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87" windowWidth="11340" windowHeight="5327" activeTab="1"/>
  </bookViews>
  <sheets>
    <sheet name="Info" sheetId="6" r:id="rId1"/>
    <sheet name="Data-Input" sheetId="1" r:id="rId2"/>
    <sheet name="25-gew-RES" sheetId="5" r:id="rId3"/>
    <sheet name="25-gew-RATn" sheetId="4" r:id="rId4"/>
    <sheet name="25-J-Filter" sheetId="3" r:id="rId5"/>
  </sheets>
  <calcPr calcId="124519"/>
</workbook>
</file>

<file path=xl/calcChain.xml><?xml version="1.0" encoding="utf-8"?>
<calcChain xmlns="http://schemas.openxmlformats.org/spreadsheetml/2006/main">
  <c r="E2" i="3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AX130"/>
  <c r="AY130"/>
  <c r="AZ130"/>
  <c r="BA130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AX131"/>
  <c r="AY131"/>
  <c r="AZ131"/>
  <c r="BA131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Z132"/>
  <c r="BA132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AX163"/>
  <c r="AY163"/>
  <c r="AZ163"/>
  <c r="BA163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BA164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AR165"/>
  <c r="AS165"/>
  <c r="AT165"/>
  <c r="AU165"/>
  <c r="AV165"/>
  <c r="AW165"/>
  <c r="AX165"/>
  <c r="AY165"/>
  <c r="AZ165"/>
  <c r="BA165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AR166"/>
  <c r="AS166"/>
  <c r="AT166"/>
  <c r="AU166"/>
  <c r="AV166"/>
  <c r="AW166"/>
  <c r="AX166"/>
  <c r="AY166"/>
  <c r="AZ166"/>
  <c r="BA166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A167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A168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AR168"/>
  <c r="AS168"/>
  <c r="AT168"/>
  <c r="AU168"/>
  <c r="AV168"/>
  <c r="AW168"/>
  <c r="AX168"/>
  <c r="AY168"/>
  <c r="AZ168"/>
  <c r="BA168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BA171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D172"/>
  <c r="AE172"/>
  <c r="AF172"/>
  <c r="AG172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BA172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D173"/>
  <c r="AE173"/>
  <c r="AF173"/>
  <c r="AG173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BA173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A174"/>
  <c r="AB174"/>
  <c r="AC174"/>
  <c r="AD174"/>
  <c r="AE174"/>
  <c r="AF174"/>
  <c r="AG174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BA174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BA175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BA176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A177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D181"/>
  <c r="AE181"/>
  <c r="AF181"/>
  <c r="AG181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BA181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AB182"/>
  <c r="AC182"/>
  <c r="AD182"/>
  <c r="AE182"/>
  <c r="AF182"/>
  <c r="AG182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BA182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A183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AF184"/>
  <c r="AG184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BA184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1" i="4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D1" i="5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D1" i="3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AX185" i="5" l="1"/>
  <c r="AX185" i="4"/>
  <c r="AY184" i="5"/>
  <c r="AY184" i="4"/>
  <c r="AY185" i="5"/>
  <c r="AY185" i="4"/>
  <c r="BA183" i="5"/>
  <c r="BA183" i="4"/>
  <c r="AC183" i="5"/>
  <c r="AC183" i="4"/>
  <c r="AP182" i="5"/>
  <c r="AP182" i="4"/>
  <c r="AE181" i="5"/>
  <c r="AE181" i="4"/>
  <c r="AF180" i="5"/>
  <c r="AF180" i="4"/>
  <c r="T180" i="5"/>
  <c r="T180" i="4"/>
  <c r="AG179" i="5"/>
  <c r="AG179" i="4"/>
  <c r="V178" i="5"/>
  <c r="V178" i="4"/>
  <c r="AU177" i="5"/>
  <c r="AU177" i="4"/>
  <c r="AK175" i="5"/>
  <c r="AK175" i="4"/>
  <c r="AX174" i="5"/>
  <c r="AX174" i="4"/>
  <c r="Z174" i="5"/>
  <c r="Z174" i="4"/>
  <c r="AM173" i="5"/>
  <c r="AM173" i="4"/>
  <c r="AN172" i="5"/>
  <c r="AN172" i="4"/>
  <c r="AD170" i="5"/>
  <c r="AD170" i="4"/>
  <c r="AE169" i="5"/>
  <c r="AE169" i="4"/>
  <c r="AR168" i="5"/>
  <c r="AR168" i="4"/>
  <c r="AF168" i="5"/>
  <c r="AF168" i="4"/>
  <c r="AS167" i="5"/>
  <c r="AS167" i="4"/>
  <c r="U167" i="5"/>
  <c r="U167" i="4"/>
  <c r="AT166" i="5"/>
  <c r="AT166" i="4"/>
  <c r="AH166" i="5"/>
  <c r="AH166" i="4"/>
  <c r="V166" i="5"/>
  <c r="V166" i="4"/>
  <c r="AU165" i="5"/>
  <c r="AU165" i="4"/>
  <c r="AI165" i="5"/>
  <c r="AI165" i="4"/>
  <c r="W165" i="5"/>
  <c r="W165" i="4"/>
  <c r="AV164" i="5"/>
  <c r="AV164" i="4"/>
  <c r="AJ164" i="5"/>
  <c r="AJ164" i="4"/>
  <c r="X164" i="5"/>
  <c r="X164" i="4"/>
  <c r="AW163" i="5"/>
  <c r="AW163" i="4"/>
  <c r="AK163" i="5"/>
  <c r="AK163" i="4"/>
  <c r="Y163" i="5"/>
  <c r="Y163" i="4"/>
  <c r="AX162" i="5"/>
  <c r="AX162" i="4"/>
  <c r="AL162" i="5"/>
  <c r="AL162" i="4"/>
  <c r="Z162" i="5"/>
  <c r="Z162" i="4"/>
  <c r="AY161" i="5"/>
  <c r="AY161" i="4"/>
  <c r="AM161" i="5"/>
  <c r="AM161" i="4"/>
  <c r="AA161" i="5"/>
  <c r="AA161" i="4"/>
  <c r="AZ160" i="5"/>
  <c r="AZ160" i="4"/>
  <c r="AN160" i="5"/>
  <c r="AN160" i="4"/>
  <c r="AB160" i="5"/>
  <c r="AB160" i="4"/>
  <c r="BA159" i="5"/>
  <c r="BA159" i="4"/>
  <c r="AO159" i="5"/>
  <c r="AO159" i="4"/>
  <c r="AC159" i="5"/>
  <c r="AC159" i="4"/>
  <c r="AP158" i="5"/>
  <c r="AP158" i="4"/>
  <c r="AD158" i="5"/>
  <c r="AD158" i="4"/>
  <c r="AQ157" i="5"/>
  <c r="AQ157" i="4"/>
  <c r="AE157" i="5"/>
  <c r="AE157" i="4"/>
  <c r="AR156" i="5"/>
  <c r="AR156" i="4"/>
  <c r="AF156" i="5"/>
  <c r="AF156" i="4"/>
  <c r="T156" i="5"/>
  <c r="T156" i="4"/>
  <c r="AS155" i="5"/>
  <c r="AS155" i="4"/>
  <c r="AG155" i="5"/>
  <c r="AG155" i="4"/>
  <c r="U155" i="5"/>
  <c r="U155" i="4"/>
  <c r="AT154" i="5"/>
  <c r="AT154" i="4"/>
  <c r="AH154" i="5"/>
  <c r="AH154" i="4"/>
  <c r="V154" i="5"/>
  <c r="V154" i="4"/>
  <c r="AU153" i="5"/>
  <c r="AU153" i="4"/>
  <c r="AI153" i="5"/>
  <c r="AI153" i="4"/>
  <c r="W153" i="5"/>
  <c r="W153" i="4"/>
  <c r="AV152" i="5"/>
  <c r="AV152" i="4"/>
  <c r="AJ152" i="5"/>
  <c r="AJ152" i="4"/>
  <c r="X152" i="5"/>
  <c r="X152" i="4"/>
  <c r="AW151" i="5"/>
  <c r="AW151" i="4"/>
  <c r="AK151" i="5"/>
  <c r="AK151" i="4"/>
  <c r="Y151" i="5"/>
  <c r="Y151" i="4"/>
  <c r="AX150" i="5"/>
  <c r="AX150" i="4"/>
  <c r="AL150" i="5"/>
  <c r="AL150" i="4"/>
  <c r="Z150" i="5"/>
  <c r="Z150" i="4"/>
  <c r="AY149" i="5"/>
  <c r="AY149" i="4"/>
  <c r="AM149" i="5"/>
  <c r="AM149" i="4"/>
  <c r="AA149" i="5"/>
  <c r="AA149" i="4"/>
  <c r="AZ148" i="5"/>
  <c r="AZ148" i="4"/>
  <c r="AN148" i="5"/>
  <c r="AN148" i="4"/>
  <c r="AB148" i="5"/>
  <c r="AB148" i="4"/>
  <c r="BA147" i="5"/>
  <c r="BA147" i="4"/>
  <c r="AO147" i="5"/>
  <c r="AO147" i="4"/>
  <c r="AC147" i="5"/>
  <c r="AC147" i="4"/>
  <c r="AP146" i="5"/>
  <c r="AP146" i="4"/>
  <c r="AD146" i="5"/>
  <c r="AD146" i="4"/>
  <c r="AQ145" i="5"/>
  <c r="AQ145" i="4"/>
  <c r="AL185" i="5"/>
  <c r="AL185" i="4"/>
  <c r="Z185" i="5"/>
  <c r="Z185" i="4"/>
  <c r="AM184" i="5"/>
  <c r="AM184" i="4"/>
  <c r="AN183" i="5"/>
  <c r="AN183" i="4"/>
  <c r="AM185" i="5"/>
  <c r="AM185" i="4"/>
  <c r="AO183" i="5"/>
  <c r="AO183" i="4"/>
  <c r="AQ181" i="5"/>
  <c r="AQ181" i="4"/>
  <c r="AR180" i="5"/>
  <c r="AR180" i="4"/>
  <c r="AS179" i="5"/>
  <c r="AS179" i="4"/>
  <c r="U179" i="5"/>
  <c r="U179" i="4"/>
  <c r="Y175" i="5"/>
  <c r="Y175" i="4"/>
  <c r="AL174" i="5"/>
  <c r="AL174" i="4"/>
  <c r="AY173" i="5"/>
  <c r="AY173" i="4"/>
  <c r="AA173" i="5"/>
  <c r="AA173" i="4"/>
  <c r="AZ172" i="5"/>
  <c r="AZ172" i="4"/>
  <c r="AB172" i="5"/>
  <c r="AB172" i="4"/>
  <c r="AP170" i="5"/>
  <c r="AP170" i="4"/>
  <c r="AQ169" i="5"/>
  <c r="AQ169" i="4"/>
  <c r="AG167" i="5"/>
  <c r="AG167" i="4"/>
  <c r="BA184" i="5"/>
  <c r="BA184" i="4"/>
  <c r="AO184" i="5"/>
  <c r="AO184" i="4"/>
  <c r="AP183" i="5"/>
  <c r="AP183" i="4"/>
  <c r="AG180" i="5"/>
  <c r="AG180" i="4"/>
  <c r="U180" i="5"/>
  <c r="U180" i="4"/>
  <c r="AH179" i="5"/>
  <c r="AH179" i="4"/>
  <c r="V179" i="5"/>
  <c r="V179" i="4"/>
  <c r="AU178" i="5"/>
  <c r="AU178" i="4"/>
  <c r="AI178" i="5"/>
  <c r="AI178" i="4"/>
  <c r="W178" i="5"/>
  <c r="W178" i="4"/>
  <c r="AV177" i="5"/>
  <c r="AV177" i="4"/>
  <c r="AJ177" i="5"/>
  <c r="AJ177" i="4"/>
  <c r="X177" i="5"/>
  <c r="X177" i="4"/>
  <c r="AW176" i="5"/>
  <c r="AW176" i="4"/>
  <c r="AK176" i="5"/>
  <c r="AK176" i="4"/>
  <c r="Y176" i="5"/>
  <c r="Y176" i="4"/>
  <c r="AX175" i="5"/>
  <c r="AX175" i="4"/>
  <c r="AL175" i="5"/>
  <c r="AL175" i="4"/>
  <c r="Z175" i="5"/>
  <c r="Z175" i="4"/>
  <c r="AY174" i="5"/>
  <c r="AY174" i="4"/>
  <c r="AM174" i="5"/>
  <c r="AM174" i="4"/>
  <c r="AA174" i="5"/>
  <c r="AA174" i="4"/>
  <c r="AZ173" i="5"/>
  <c r="AZ173" i="4"/>
  <c r="AN173" i="5"/>
  <c r="AN173" i="4"/>
  <c r="AB173" i="5"/>
  <c r="AB173" i="4"/>
  <c r="BA172" i="5"/>
  <c r="BA172" i="4"/>
  <c r="AO172" i="5"/>
  <c r="AO172" i="4"/>
  <c r="AC172" i="5"/>
  <c r="AC172" i="4"/>
  <c r="AP171" i="5"/>
  <c r="AP171" i="4"/>
  <c r="AD171" i="5"/>
  <c r="AD171" i="4"/>
  <c r="AQ170" i="5"/>
  <c r="AQ170" i="4"/>
  <c r="AE170" i="5"/>
  <c r="AE170" i="4"/>
  <c r="AR169" i="5"/>
  <c r="AR169" i="4"/>
  <c r="AF169" i="5"/>
  <c r="AF169" i="4"/>
  <c r="T169" i="5"/>
  <c r="T169" i="4"/>
  <c r="AS168" i="5"/>
  <c r="AS168" i="4"/>
  <c r="AG168" i="5"/>
  <c r="AG168" i="4"/>
  <c r="U168" i="5"/>
  <c r="U168" i="4"/>
  <c r="AT167" i="5"/>
  <c r="AT167" i="4"/>
  <c r="AH167" i="5"/>
  <c r="AH167" i="4"/>
  <c r="V167" i="5"/>
  <c r="V167" i="4"/>
  <c r="AU166" i="5"/>
  <c r="AU166" i="4"/>
  <c r="AI166" i="5"/>
  <c r="AI166" i="4"/>
  <c r="W166" i="5"/>
  <c r="W166" i="4"/>
  <c r="AV165" i="5"/>
  <c r="AV165" i="4"/>
  <c r="AJ165" i="5"/>
  <c r="AJ165" i="4"/>
  <c r="X165" i="5"/>
  <c r="X165" i="4"/>
  <c r="AW164" i="5"/>
  <c r="AW164" i="4"/>
  <c r="AK164" i="5"/>
  <c r="AK164" i="4"/>
  <c r="Y164" i="5"/>
  <c r="Y164" i="4"/>
  <c r="AX163" i="5"/>
  <c r="AX163" i="4"/>
  <c r="AL163" i="5"/>
  <c r="AL163" i="4"/>
  <c r="Z163" i="5"/>
  <c r="Z163" i="4"/>
  <c r="AY162" i="5"/>
  <c r="AY162" i="4"/>
  <c r="AM162" i="5"/>
  <c r="AM162" i="4"/>
  <c r="AA162" i="5"/>
  <c r="AA162" i="4"/>
  <c r="AZ161" i="5"/>
  <c r="AZ161" i="4"/>
  <c r="AN161" i="5"/>
  <c r="AN161" i="4"/>
  <c r="AB161" i="5"/>
  <c r="AB161" i="4"/>
  <c r="BA160" i="5"/>
  <c r="BA160" i="4"/>
  <c r="AO160" i="5"/>
  <c r="AO160" i="4"/>
  <c r="AC160" i="5"/>
  <c r="AC160" i="4"/>
  <c r="AP159" i="5"/>
  <c r="AP159" i="4"/>
  <c r="AD159" i="5"/>
  <c r="AD159" i="4"/>
  <c r="AQ158" i="5"/>
  <c r="AQ158" i="4"/>
  <c r="AE158" i="5"/>
  <c r="AE158" i="4"/>
  <c r="AR157" i="5"/>
  <c r="AR157" i="4"/>
  <c r="AF157" i="5"/>
  <c r="AF157" i="4"/>
  <c r="T157" i="5"/>
  <c r="T157" i="4"/>
  <c r="AS156" i="5"/>
  <c r="AS156" i="4"/>
  <c r="AG156" i="5"/>
  <c r="AG156" i="4"/>
  <c r="U156" i="5"/>
  <c r="U156" i="4"/>
  <c r="AT155" i="5"/>
  <c r="AT155" i="4"/>
  <c r="AH155" i="5"/>
  <c r="AH155" i="4"/>
  <c r="V155" i="5"/>
  <c r="V155" i="4"/>
  <c r="AU154" i="5"/>
  <c r="AU154" i="4"/>
  <c r="AI154" i="5"/>
  <c r="AI154" i="4"/>
  <c r="W154" i="5"/>
  <c r="W154" i="4"/>
  <c r="AV153" i="5"/>
  <c r="AV153" i="4"/>
  <c r="AJ153" i="5"/>
  <c r="AJ153" i="4"/>
  <c r="X153" i="5"/>
  <c r="X153" i="4"/>
  <c r="AW152" i="5"/>
  <c r="AW152" i="4"/>
  <c r="AK152" i="5"/>
  <c r="AK152" i="4"/>
  <c r="Y152" i="5"/>
  <c r="Y152" i="4"/>
  <c r="AX151" i="5"/>
  <c r="AX151" i="4"/>
  <c r="AL151" i="5"/>
  <c r="AL151" i="4"/>
  <c r="AA185" i="5"/>
  <c r="AA185" i="4"/>
  <c r="AN184" i="5"/>
  <c r="AN184" i="4"/>
  <c r="AD182" i="5"/>
  <c r="AD182" i="4"/>
  <c r="AH178" i="5"/>
  <c r="AH178" i="4"/>
  <c r="W177" i="5"/>
  <c r="W177" i="4"/>
  <c r="AJ176" i="5"/>
  <c r="AJ176" i="4"/>
  <c r="AC171" i="5"/>
  <c r="AC171" i="4"/>
  <c r="T168" i="5"/>
  <c r="T168" i="4"/>
  <c r="AN185" i="5"/>
  <c r="AN185" i="4"/>
  <c r="AD183" i="5"/>
  <c r="AD183" i="4"/>
  <c r="AQ182" i="5"/>
  <c r="AQ182" i="4"/>
  <c r="AR181" i="5"/>
  <c r="AR181" i="4"/>
  <c r="AF181" i="5"/>
  <c r="AF181" i="4"/>
  <c r="AS180" i="5"/>
  <c r="AS180" i="4"/>
  <c r="BA185" i="5"/>
  <c r="BA185" i="4"/>
  <c r="AC185" i="5"/>
  <c r="AC185" i="4"/>
  <c r="AP184" i="5"/>
  <c r="AP184" i="4"/>
  <c r="AQ183" i="5"/>
  <c r="AQ183" i="4"/>
  <c r="AF182" i="5"/>
  <c r="AF182" i="4"/>
  <c r="U181" i="5"/>
  <c r="U181" i="4"/>
  <c r="AT180" i="5"/>
  <c r="AT180" i="4"/>
  <c r="AH180" i="5"/>
  <c r="AH180" i="4"/>
  <c r="AI179" i="5"/>
  <c r="AI179" i="4"/>
  <c r="W179" i="5"/>
  <c r="W179" i="4"/>
  <c r="AV178" i="5"/>
  <c r="AV178" i="4"/>
  <c r="AJ178" i="5"/>
  <c r="AJ178" i="4"/>
  <c r="AW177" i="5"/>
  <c r="AW177" i="4"/>
  <c r="Y177" i="5"/>
  <c r="Y177" i="4"/>
  <c r="AL176" i="5"/>
  <c r="AL176" i="4"/>
  <c r="Z176" i="5"/>
  <c r="Z176" i="4"/>
  <c r="AY175" i="5"/>
  <c r="AY175" i="4"/>
  <c r="AM175" i="5"/>
  <c r="AM175" i="4"/>
  <c r="AA175" i="5"/>
  <c r="AA175" i="4"/>
  <c r="AZ174" i="5"/>
  <c r="AZ174" i="4"/>
  <c r="AN174" i="5"/>
  <c r="AN174" i="4"/>
  <c r="AB174" i="5"/>
  <c r="AB174" i="4"/>
  <c r="BA173" i="5"/>
  <c r="BA173" i="4"/>
  <c r="AO173" i="5"/>
  <c r="AO173" i="4"/>
  <c r="AC173" i="5"/>
  <c r="AC173" i="4"/>
  <c r="AP172" i="5"/>
  <c r="AP172" i="4"/>
  <c r="AD172" i="5"/>
  <c r="AD172" i="4"/>
  <c r="AQ171" i="5"/>
  <c r="AQ171" i="4"/>
  <c r="AE171" i="5"/>
  <c r="AE171" i="4"/>
  <c r="AR170" i="5"/>
  <c r="AR170" i="4"/>
  <c r="AF170" i="5"/>
  <c r="AF170" i="4"/>
  <c r="T170" i="5"/>
  <c r="T170" i="4"/>
  <c r="AS169" i="5"/>
  <c r="AS169" i="4"/>
  <c r="AG169" i="5"/>
  <c r="AG169" i="4"/>
  <c r="U169" i="5"/>
  <c r="U169" i="4"/>
  <c r="AT168" i="5"/>
  <c r="AT168" i="4"/>
  <c r="AH168" i="5"/>
  <c r="AH168" i="4"/>
  <c r="V168" i="5"/>
  <c r="V168" i="4"/>
  <c r="AU167" i="5"/>
  <c r="AU167" i="4"/>
  <c r="AI167" i="5"/>
  <c r="AI167" i="4"/>
  <c r="W167" i="5"/>
  <c r="W167" i="4"/>
  <c r="AV166" i="5"/>
  <c r="AV166" i="4"/>
  <c r="AJ166" i="5"/>
  <c r="AJ166" i="4"/>
  <c r="X166" i="5"/>
  <c r="X166" i="4"/>
  <c r="AW165" i="5"/>
  <c r="AW165" i="4"/>
  <c r="AK165" i="5"/>
  <c r="AK165" i="4"/>
  <c r="Y165" i="5"/>
  <c r="Y165" i="4"/>
  <c r="AX164" i="5"/>
  <c r="AX164" i="4"/>
  <c r="AL164" i="5"/>
  <c r="AL164" i="4"/>
  <c r="Z164" i="5"/>
  <c r="Z164" i="4"/>
  <c r="AY163" i="5"/>
  <c r="AY163" i="4"/>
  <c r="AM163" i="5"/>
  <c r="AM163" i="4"/>
  <c r="AA163" i="5"/>
  <c r="AA163" i="4"/>
  <c r="AZ162" i="5"/>
  <c r="AZ162" i="4"/>
  <c r="AN162" i="5"/>
  <c r="AN162" i="4"/>
  <c r="AB162" i="5"/>
  <c r="AB162" i="4"/>
  <c r="BA161" i="5"/>
  <c r="BA161" i="4"/>
  <c r="AO161" i="5"/>
  <c r="AO161" i="4"/>
  <c r="AC161" i="5"/>
  <c r="AC161" i="4"/>
  <c r="AP160" i="5"/>
  <c r="AP160" i="4"/>
  <c r="AD160" i="5"/>
  <c r="AD160" i="4"/>
  <c r="AQ159" i="5"/>
  <c r="AQ159" i="4"/>
  <c r="AE159" i="5"/>
  <c r="AE159" i="4"/>
  <c r="AR158" i="5"/>
  <c r="AR158" i="4"/>
  <c r="AF158" i="5"/>
  <c r="AF158" i="4"/>
  <c r="T158" i="5"/>
  <c r="T158" i="4"/>
  <c r="AS157" i="5"/>
  <c r="AS157" i="4"/>
  <c r="AG157" i="5"/>
  <c r="AG157" i="4"/>
  <c r="U157" i="5"/>
  <c r="U157" i="4"/>
  <c r="AT156" i="5"/>
  <c r="AT156" i="4"/>
  <c r="AH156" i="5"/>
  <c r="AH156" i="4"/>
  <c r="V156" i="5"/>
  <c r="V156" i="4"/>
  <c r="AU155" i="5"/>
  <c r="AU155" i="4"/>
  <c r="AI155" i="5"/>
  <c r="AI155" i="4"/>
  <c r="W155" i="5"/>
  <c r="W155" i="4"/>
  <c r="AV154" i="5"/>
  <c r="AV154" i="4"/>
  <c r="AJ154" i="5"/>
  <c r="AJ154" i="4"/>
  <c r="X154" i="5"/>
  <c r="X154" i="4"/>
  <c r="AZ184" i="5"/>
  <c r="AZ184" i="4"/>
  <c r="AB184" i="5"/>
  <c r="AB184" i="4"/>
  <c r="AT178" i="5"/>
  <c r="AT178" i="4"/>
  <c r="AI177" i="5"/>
  <c r="AI177" i="4"/>
  <c r="AV176" i="5"/>
  <c r="AV176" i="4"/>
  <c r="X176" i="5"/>
  <c r="X176" i="4"/>
  <c r="AW175" i="5"/>
  <c r="AW175" i="4"/>
  <c r="BA171" i="5"/>
  <c r="BA171" i="4"/>
  <c r="AO171" i="5"/>
  <c r="AO171" i="4"/>
  <c r="AZ185" i="5"/>
  <c r="AZ185" i="4"/>
  <c r="AB185" i="5"/>
  <c r="AB185" i="4"/>
  <c r="AC184" i="5"/>
  <c r="AC184" i="4"/>
  <c r="AE182" i="5"/>
  <c r="AE182" i="4"/>
  <c r="T181" i="5"/>
  <c r="T181" i="4"/>
  <c r="AT179" i="5"/>
  <c r="AT179" i="4"/>
  <c r="AO185" i="5"/>
  <c r="AO185" i="4"/>
  <c r="AD184" i="5"/>
  <c r="AD184" i="4"/>
  <c r="AE183" i="5"/>
  <c r="AE183" i="4"/>
  <c r="AR182" i="5"/>
  <c r="AR182" i="4"/>
  <c r="T182" i="5"/>
  <c r="T182" i="4"/>
  <c r="AS181" i="5"/>
  <c r="AS181" i="4"/>
  <c r="AG181" i="5"/>
  <c r="AG181" i="4"/>
  <c r="V180" i="5"/>
  <c r="V180" i="4"/>
  <c r="AU179" i="5"/>
  <c r="AU179" i="4"/>
  <c r="X178" i="5"/>
  <c r="X178" i="4"/>
  <c r="AK177" i="5"/>
  <c r="AK177" i="4"/>
  <c r="AX176" i="5"/>
  <c r="AX176" i="4"/>
  <c r="AP185" i="5"/>
  <c r="AP185" i="4"/>
  <c r="AD185" i="5"/>
  <c r="AD185" i="4"/>
  <c r="AQ184" i="5"/>
  <c r="AQ184" i="4"/>
  <c r="AE184" i="5"/>
  <c r="AE184" i="4"/>
  <c r="AR183" i="5"/>
  <c r="AR183" i="4"/>
  <c r="AF183" i="5"/>
  <c r="AF183" i="4"/>
  <c r="T183" i="5"/>
  <c r="T183" i="4"/>
  <c r="AS182" i="5"/>
  <c r="AS182" i="4"/>
  <c r="AG182" i="5"/>
  <c r="AG182" i="4"/>
  <c r="U182" i="5"/>
  <c r="U182" i="4"/>
  <c r="AT181" i="5"/>
  <c r="AT181" i="4"/>
  <c r="AH181" i="5"/>
  <c r="AH181" i="4"/>
  <c r="V181" i="5"/>
  <c r="V181" i="4"/>
  <c r="AU180" i="5"/>
  <c r="AU180" i="4"/>
  <c r="AI180" i="5"/>
  <c r="AI180" i="4"/>
  <c r="W180" i="5"/>
  <c r="W180" i="4"/>
  <c r="AV179" i="5"/>
  <c r="AV179" i="4"/>
  <c r="AJ179" i="5"/>
  <c r="AJ179" i="4"/>
  <c r="X179" i="5"/>
  <c r="X179" i="4"/>
  <c r="AW178" i="5"/>
  <c r="AW178" i="4"/>
  <c r="AK178" i="5"/>
  <c r="AK178" i="4"/>
  <c r="Y178" i="5"/>
  <c r="Y178" i="4"/>
  <c r="AX177" i="5"/>
  <c r="AX177" i="4"/>
  <c r="AL177" i="5"/>
  <c r="AL177" i="4"/>
  <c r="Z177" i="5"/>
  <c r="Z177" i="4"/>
  <c r="AY176" i="5"/>
  <c r="AY176" i="4"/>
  <c r="AM176" i="5"/>
  <c r="AM176" i="4"/>
  <c r="AA176" i="5"/>
  <c r="AA176" i="4"/>
  <c r="AZ175" i="5"/>
  <c r="AZ175" i="4"/>
  <c r="AN175" i="5"/>
  <c r="AN175" i="4"/>
  <c r="AB175" i="5"/>
  <c r="AB175" i="4"/>
  <c r="BA174" i="5"/>
  <c r="BA174" i="4"/>
  <c r="AO174" i="5"/>
  <c r="AO174" i="4"/>
  <c r="AC174" i="5"/>
  <c r="AC174" i="4"/>
  <c r="AE185" i="5"/>
  <c r="AE185" i="4"/>
  <c r="AR184" i="5"/>
  <c r="AR184" i="4"/>
  <c r="AF184" i="5"/>
  <c r="AF184" i="4"/>
  <c r="U183" i="5"/>
  <c r="U183" i="4"/>
  <c r="AI181" i="5"/>
  <c r="AI181" i="4"/>
  <c r="AV180" i="5"/>
  <c r="AV180" i="4"/>
  <c r="AW179" i="5"/>
  <c r="AW179" i="4"/>
  <c r="AX178" i="5"/>
  <c r="AX178" i="4"/>
  <c r="AL178" i="5"/>
  <c r="AL178" i="4"/>
  <c r="Z178" i="5"/>
  <c r="Z178" i="4"/>
  <c r="AA177" i="5"/>
  <c r="AA177" i="4"/>
  <c r="AN176" i="5"/>
  <c r="AN176" i="4"/>
  <c r="AC175" i="5"/>
  <c r="AC175" i="4"/>
  <c r="AP174" i="5"/>
  <c r="AP174" i="4"/>
  <c r="AD174" i="5"/>
  <c r="AD174" i="4"/>
  <c r="AQ173" i="5"/>
  <c r="AQ173" i="4"/>
  <c r="AE173" i="5"/>
  <c r="AE173" i="4"/>
  <c r="AR172" i="5"/>
  <c r="AR172" i="4"/>
  <c r="AF172" i="5"/>
  <c r="AF172" i="4"/>
  <c r="T172" i="5"/>
  <c r="T172" i="4"/>
  <c r="AS171" i="5"/>
  <c r="AS171" i="4"/>
  <c r="AG171" i="5"/>
  <c r="AG171" i="4"/>
  <c r="U171" i="5"/>
  <c r="U171" i="4"/>
  <c r="AT170" i="5"/>
  <c r="AT170" i="4"/>
  <c r="AH170" i="5"/>
  <c r="AH170" i="4"/>
  <c r="V170" i="5"/>
  <c r="V170" i="4"/>
  <c r="AU169" i="5"/>
  <c r="AU169" i="4"/>
  <c r="AI169" i="5"/>
  <c r="AI169" i="4"/>
  <c r="W169" i="5"/>
  <c r="W169" i="4"/>
  <c r="AV168" i="5"/>
  <c r="AV168" i="4"/>
  <c r="AJ168" i="5"/>
  <c r="AJ168" i="4"/>
  <c r="X168" i="5"/>
  <c r="X168" i="4"/>
  <c r="AW167" i="5"/>
  <c r="AW167" i="4"/>
  <c r="AK167" i="5"/>
  <c r="AK167" i="4"/>
  <c r="Y167" i="5"/>
  <c r="Y167" i="4"/>
  <c r="AX166" i="5"/>
  <c r="AX166" i="4"/>
  <c r="AL166" i="5"/>
  <c r="AL166" i="4"/>
  <c r="Z166" i="5"/>
  <c r="Z166" i="4"/>
  <c r="AY165" i="5"/>
  <c r="AY165" i="4"/>
  <c r="AM165" i="5"/>
  <c r="AM165" i="4"/>
  <c r="AA165" i="5"/>
  <c r="AA165" i="4"/>
  <c r="AZ164" i="5"/>
  <c r="AZ164" i="4"/>
  <c r="AN164" i="5"/>
  <c r="AN164" i="4"/>
  <c r="AB164" i="5"/>
  <c r="AB164" i="4"/>
  <c r="BA163" i="5"/>
  <c r="BA163" i="4"/>
  <c r="AO163" i="5"/>
  <c r="AO163" i="4"/>
  <c r="AC163" i="5"/>
  <c r="AC163" i="4"/>
  <c r="AP162" i="5"/>
  <c r="AP162" i="4"/>
  <c r="AD162" i="5"/>
  <c r="AD162" i="4"/>
  <c r="AQ161" i="5"/>
  <c r="AQ161" i="4"/>
  <c r="AE161" i="5"/>
  <c r="AE161" i="4"/>
  <c r="AR160" i="5"/>
  <c r="AR160" i="4"/>
  <c r="AF160" i="5"/>
  <c r="AF160" i="4"/>
  <c r="T160" i="5"/>
  <c r="T160" i="4"/>
  <c r="AS159" i="5"/>
  <c r="AS159" i="4"/>
  <c r="AG159" i="5"/>
  <c r="AG159" i="4"/>
  <c r="U159" i="5"/>
  <c r="U159" i="4"/>
  <c r="AT158" i="5"/>
  <c r="AT158" i="4"/>
  <c r="AH158" i="5"/>
  <c r="AH158" i="4"/>
  <c r="V158" i="5"/>
  <c r="V158" i="4"/>
  <c r="AU157" i="5"/>
  <c r="AU157" i="4"/>
  <c r="AI157" i="5"/>
  <c r="AI157" i="4"/>
  <c r="W157" i="5"/>
  <c r="W157" i="4"/>
  <c r="AV156" i="5"/>
  <c r="AV156" i="4"/>
  <c r="AJ156" i="5"/>
  <c r="AJ156" i="4"/>
  <c r="X156" i="5"/>
  <c r="X156" i="4"/>
  <c r="AW155" i="5"/>
  <c r="AW155" i="4"/>
  <c r="AK155" i="5"/>
  <c r="AK155" i="4"/>
  <c r="Y155" i="5"/>
  <c r="Y155" i="4"/>
  <c r="AX154" i="5"/>
  <c r="AX154" i="4"/>
  <c r="AL154" i="5"/>
  <c r="AL154" i="4"/>
  <c r="Z154" i="5"/>
  <c r="Z154" i="4"/>
  <c r="AY153" i="5"/>
  <c r="AY153" i="4"/>
  <c r="AM153" i="5"/>
  <c r="AM153" i="4"/>
  <c r="AA153" i="5"/>
  <c r="AA153" i="4"/>
  <c r="AZ152" i="5"/>
  <c r="AZ152" i="4"/>
  <c r="AN152" i="5"/>
  <c r="AN152" i="4"/>
  <c r="AB152" i="5"/>
  <c r="AB152" i="4"/>
  <c r="BA151" i="5"/>
  <c r="BA151" i="4"/>
  <c r="AO151" i="5"/>
  <c r="AO151" i="4"/>
  <c r="AC151" i="5"/>
  <c r="AC151" i="4"/>
  <c r="AP150" i="5"/>
  <c r="AP150" i="4"/>
  <c r="AD150" i="5"/>
  <c r="AD150" i="4"/>
  <c r="AQ149" i="5"/>
  <c r="AQ149" i="4"/>
  <c r="AE149" i="5"/>
  <c r="AE149" i="4"/>
  <c r="AR148" i="5"/>
  <c r="AR148" i="4"/>
  <c r="AF148" i="5"/>
  <c r="AF148" i="4"/>
  <c r="T148" i="5"/>
  <c r="T148" i="4"/>
  <c r="AS147" i="5"/>
  <c r="AS147" i="4"/>
  <c r="AG147" i="5"/>
  <c r="AG147" i="4"/>
  <c r="U147" i="5"/>
  <c r="U147" i="4"/>
  <c r="AT146" i="5"/>
  <c r="AT146" i="4"/>
  <c r="AH146" i="5"/>
  <c r="AH146" i="4"/>
  <c r="V146" i="5"/>
  <c r="V146" i="4"/>
  <c r="AU145" i="5"/>
  <c r="AU145" i="4"/>
  <c r="AI145" i="5"/>
  <c r="AI145" i="4"/>
  <c r="W145" i="5"/>
  <c r="W145" i="4"/>
  <c r="AV144" i="5"/>
  <c r="AV144" i="4"/>
  <c r="AJ144" i="5"/>
  <c r="AJ144" i="4"/>
  <c r="X144" i="5"/>
  <c r="X144" i="4"/>
  <c r="AW143" i="5"/>
  <c r="AW143" i="4"/>
  <c r="AK143" i="5"/>
  <c r="AK143" i="4"/>
  <c r="Y143" i="5"/>
  <c r="Y143" i="4"/>
  <c r="AX142" i="5"/>
  <c r="AX142" i="4"/>
  <c r="AL142" i="5"/>
  <c r="AL142" i="4"/>
  <c r="Z142" i="5"/>
  <c r="Z142" i="4"/>
  <c r="AY141" i="5"/>
  <c r="AY141" i="4"/>
  <c r="AQ185" i="5"/>
  <c r="AQ185" i="4"/>
  <c r="T184" i="5"/>
  <c r="T184" i="4"/>
  <c r="AS183" i="5"/>
  <c r="AS183" i="4"/>
  <c r="AG183" i="5"/>
  <c r="AG183" i="4"/>
  <c r="AT182" i="5"/>
  <c r="AT182" i="4"/>
  <c r="AH182" i="5"/>
  <c r="AH182" i="4"/>
  <c r="V182" i="5"/>
  <c r="V182" i="4"/>
  <c r="AU181" i="5"/>
  <c r="AU181" i="4"/>
  <c r="W181" i="5"/>
  <c r="W181" i="4"/>
  <c r="AJ180" i="5"/>
  <c r="AJ180" i="4"/>
  <c r="X180" i="5"/>
  <c r="X180" i="4"/>
  <c r="AK179" i="5"/>
  <c r="AK179" i="4"/>
  <c r="Y179" i="5"/>
  <c r="Y179" i="4"/>
  <c r="AY177" i="5"/>
  <c r="AY177" i="4"/>
  <c r="AM177" i="5"/>
  <c r="AM177" i="4"/>
  <c r="AZ176" i="5"/>
  <c r="AZ176" i="4"/>
  <c r="AB176" i="5"/>
  <c r="AB176" i="4"/>
  <c r="BA175" i="5"/>
  <c r="BA175" i="4"/>
  <c r="AO175" i="5"/>
  <c r="AO175" i="4"/>
  <c r="AR185" i="5"/>
  <c r="AR185" i="4"/>
  <c r="AF185" i="5"/>
  <c r="AF185" i="4"/>
  <c r="T185" i="5"/>
  <c r="T185" i="4"/>
  <c r="AS184" i="5"/>
  <c r="AS184" i="4"/>
  <c r="AG184" i="5"/>
  <c r="AG184" i="4"/>
  <c r="U184" i="5"/>
  <c r="U184" i="4"/>
  <c r="AT183" i="5"/>
  <c r="AT183" i="4"/>
  <c r="AH183" i="5"/>
  <c r="AH183" i="4"/>
  <c r="V183" i="5"/>
  <c r="V183" i="4"/>
  <c r="AU182" i="5"/>
  <c r="AU182" i="4"/>
  <c r="AI182" i="5"/>
  <c r="AI182" i="4"/>
  <c r="W182" i="5"/>
  <c r="W182" i="4"/>
  <c r="AV181" i="5"/>
  <c r="AV181" i="4"/>
  <c r="AJ181" i="5"/>
  <c r="AJ181" i="4"/>
  <c r="X181" i="5"/>
  <c r="X181" i="4"/>
  <c r="AW180" i="5"/>
  <c r="AW180" i="4"/>
  <c r="AK180" i="5"/>
  <c r="AK180" i="4"/>
  <c r="Y180" i="5"/>
  <c r="Y180" i="4"/>
  <c r="AX179" i="5"/>
  <c r="AX179" i="4"/>
  <c r="AL179" i="5"/>
  <c r="AL179" i="4"/>
  <c r="Z179" i="5"/>
  <c r="Z179" i="4"/>
  <c r="AY178" i="5"/>
  <c r="AY178" i="4"/>
  <c r="AM178" i="5"/>
  <c r="AM178" i="4"/>
  <c r="AA178" i="5"/>
  <c r="AA178" i="4"/>
  <c r="AZ177" i="5"/>
  <c r="AZ177" i="4"/>
  <c r="AN177" i="5"/>
  <c r="AN177" i="4"/>
  <c r="AB177" i="5"/>
  <c r="AB177" i="4"/>
  <c r="BA176" i="5"/>
  <c r="BA176" i="4"/>
  <c r="AO176" i="5"/>
  <c r="AO176" i="4"/>
  <c r="AC176" i="5"/>
  <c r="AC176" i="4"/>
  <c r="AP175" i="5"/>
  <c r="AP175" i="4"/>
  <c r="AD175" i="5"/>
  <c r="AD175" i="4"/>
  <c r="AQ174" i="5"/>
  <c r="AQ174" i="4"/>
  <c r="AE174" i="5"/>
  <c r="AE174" i="4"/>
  <c r="AR173" i="5"/>
  <c r="AR173" i="4"/>
  <c r="AF173" i="5"/>
  <c r="AF173" i="4"/>
  <c r="T173" i="5"/>
  <c r="T173" i="4"/>
  <c r="AS172" i="5"/>
  <c r="AS172" i="4"/>
  <c r="AG172" i="5"/>
  <c r="AG172" i="4"/>
  <c r="U172" i="5"/>
  <c r="U172" i="4"/>
  <c r="AT171" i="5"/>
  <c r="AT171" i="4"/>
  <c r="AH171" i="5"/>
  <c r="AH171" i="4"/>
  <c r="V171" i="5"/>
  <c r="V171" i="4"/>
  <c r="AU170" i="5"/>
  <c r="AU170" i="4"/>
  <c r="AI170" i="5"/>
  <c r="AI170" i="4"/>
  <c r="W170" i="5"/>
  <c r="W170" i="4"/>
  <c r="AV169" i="5"/>
  <c r="AV169" i="4"/>
  <c r="AJ169" i="5"/>
  <c r="AJ169" i="4"/>
  <c r="X169" i="5"/>
  <c r="X169" i="4"/>
  <c r="AW168" i="5"/>
  <c r="AW168" i="4"/>
  <c r="AK168" i="5"/>
  <c r="AK168" i="4"/>
  <c r="Y168" i="5"/>
  <c r="Y168" i="4"/>
  <c r="AX167" i="5"/>
  <c r="AX167" i="4"/>
  <c r="AL167" i="5"/>
  <c r="AL167" i="4"/>
  <c r="Z167" i="5"/>
  <c r="Z167" i="4"/>
  <c r="AY166" i="5"/>
  <c r="AY166" i="4"/>
  <c r="AM166" i="5"/>
  <c r="AM166" i="4"/>
  <c r="AA166" i="5"/>
  <c r="AA166" i="4"/>
  <c r="AZ165" i="5"/>
  <c r="AZ165" i="4"/>
  <c r="AN165" i="5"/>
  <c r="AN165" i="4"/>
  <c r="AB165" i="5"/>
  <c r="AB165" i="4"/>
  <c r="BA164" i="5"/>
  <c r="BA164" i="4"/>
  <c r="AO164" i="5"/>
  <c r="AO164" i="4"/>
  <c r="AC164" i="5"/>
  <c r="AC164" i="4"/>
  <c r="AP163" i="5"/>
  <c r="AP163" i="4"/>
  <c r="AD163" i="5"/>
  <c r="AD163" i="4"/>
  <c r="U185" i="5"/>
  <c r="U185" i="4"/>
  <c r="AT184" i="5"/>
  <c r="AT184" i="4"/>
  <c r="W183" i="5"/>
  <c r="W183" i="4"/>
  <c r="AW181" i="5"/>
  <c r="AW181" i="4"/>
  <c r="AK181" i="5"/>
  <c r="AK181" i="4"/>
  <c r="AY179" i="5"/>
  <c r="AY179" i="4"/>
  <c r="AA179" i="5"/>
  <c r="AA179" i="4"/>
  <c r="AZ178" i="5"/>
  <c r="AZ178" i="4"/>
  <c r="AN178" i="5"/>
  <c r="AN178" i="4"/>
  <c r="AB178" i="5"/>
  <c r="AB178" i="4"/>
  <c r="BA177" i="5"/>
  <c r="BA177" i="4"/>
  <c r="AO177" i="5"/>
  <c r="AO177" i="4"/>
  <c r="AC177" i="5"/>
  <c r="AC177" i="4"/>
  <c r="AP176" i="5"/>
  <c r="AP176" i="4"/>
  <c r="AD176" i="5"/>
  <c r="AD176" i="4"/>
  <c r="AQ175" i="5"/>
  <c r="AQ175" i="4"/>
  <c r="AE175" i="5"/>
  <c r="AE175" i="4"/>
  <c r="AR174" i="5"/>
  <c r="AR174" i="4"/>
  <c r="AF174" i="5"/>
  <c r="AF174" i="4"/>
  <c r="T174" i="5"/>
  <c r="T174" i="4"/>
  <c r="AS173" i="5"/>
  <c r="AS173" i="4"/>
  <c r="AG173" i="5"/>
  <c r="AG173" i="4"/>
  <c r="U173" i="5"/>
  <c r="U173" i="4"/>
  <c r="AT172" i="5"/>
  <c r="AT172" i="4"/>
  <c r="AH172" i="5"/>
  <c r="AH172" i="4"/>
  <c r="V172" i="5"/>
  <c r="V172" i="4"/>
  <c r="AU171" i="5"/>
  <c r="AU171" i="4"/>
  <c r="AI171" i="5"/>
  <c r="AI171" i="4"/>
  <c r="W171" i="5"/>
  <c r="W171" i="4"/>
  <c r="AV170" i="5"/>
  <c r="AV170" i="4"/>
  <c r="AJ170" i="5"/>
  <c r="AJ170" i="4"/>
  <c r="X170" i="5"/>
  <c r="X170" i="4"/>
  <c r="AW169" i="5"/>
  <c r="AW169" i="4"/>
  <c r="AK169" i="5"/>
  <c r="AK169" i="4"/>
  <c r="Y169" i="5"/>
  <c r="Y169" i="4"/>
  <c r="AX168" i="5"/>
  <c r="AX168" i="4"/>
  <c r="AL168" i="5"/>
  <c r="AL168" i="4"/>
  <c r="Z168" i="5"/>
  <c r="Z168" i="4"/>
  <c r="AY167" i="5"/>
  <c r="AY167" i="4"/>
  <c r="AM167" i="5"/>
  <c r="AM167" i="4"/>
  <c r="AA167" i="5"/>
  <c r="AA167" i="4"/>
  <c r="AZ166" i="5"/>
  <c r="AZ166" i="4"/>
  <c r="AN166" i="5"/>
  <c r="AN166" i="4"/>
  <c r="AB166" i="5"/>
  <c r="AB166" i="4"/>
  <c r="BA165" i="5"/>
  <c r="BA165" i="4"/>
  <c r="AO165" i="5"/>
  <c r="AO165" i="4"/>
  <c r="AC165" i="5"/>
  <c r="AC165" i="4"/>
  <c r="AP164" i="5"/>
  <c r="AP164" i="4"/>
  <c r="AD164" i="5"/>
  <c r="AD164" i="4"/>
  <c r="AQ163" i="5"/>
  <c r="AQ163" i="4"/>
  <c r="AE163" i="5"/>
  <c r="AE163" i="4"/>
  <c r="AR162" i="5"/>
  <c r="AR162" i="4"/>
  <c r="AF162" i="5"/>
  <c r="AF162" i="4"/>
  <c r="T162" i="5"/>
  <c r="T162" i="4"/>
  <c r="AS161" i="5"/>
  <c r="AS161" i="4"/>
  <c r="AG161" i="5"/>
  <c r="AG161" i="4"/>
  <c r="U161" i="5"/>
  <c r="U161" i="4"/>
  <c r="AT160" i="5"/>
  <c r="AT160" i="4"/>
  <c r="AH160" i="5"/>
  <c r="AH160" i="4"/>
  <c r="V160" i="5"/>
  <c r="V160" i="4"/>
  <c r="AU159" i="5"/>
  <c r="AU159" i="4"/>
  <c r="AI159" i="5"/>
  <c r="AI159" i="4"/>
  <c r="W159" i="5"/>
  <c r="W159" i="4"/>
  <c r="AV158" i="5"/>
  <c r="AV158" i="4"/>
  <c r="AJ158" i="5"/>
  <c r="AJ158" i="4"/>
  <c r="X158" i="5"/>
  <c r="X158" i="4"/>
  <c r="AW157" i="5"/>
  <c r="AW157" i="4"/>
  <c r="AK157" i="5"/>
  <c r="AK157" i="4"/>
  <c r="Y157" i="5"/>
  <c r="Y157" i="4"/>
  <c r="AX156" i="5"/>
  <c r="AX156" i="4"/>
  <c r="AL156" i="5"/>
  <c r="AL156" i="4"/>
  <c r="Z156" i="5"/>
  <c r="Z156" i="4"/>
  <c r="AY155" i="5"/>
  <c r="AY155" i="4"/>
  <c r="AM155" i="5"/>
  <c r="AM155" i="4"/>
  <c r="AA155" i="5"/>
  <c r="AA155" i="4"/>
  <c r="AZ154" i="5"/>
  <c r="AZ154" i="4"/>
  <c r="AN154" i="5"/>
  <c r="AN154" i="4"/>
  <c r="AB154" i="5"/>
  <c r="AB154" i="4"/>
  <c r="BA153" i="5"/>
  <c r="BA153" i="4"/>
  <c r="AO153" i="5"/>
  <c r="AO153" i="4"/>
  <c r="AC153" i="5"/>
  <c r="AC153" i="4"/>
  <c r="AP152" i="5"/>
  <c r="AP152" i="4"/>
  <c r="AD152" i="5"/>
  <c r="AD152" i="4"/>
  <c r="AQ151" i="5"/>
  <c r="AQ151" i="4"/>
  <c r="AE151" i="5"/>
  <c r="AE151" i="4"/>
  <c r="AR150" i="5"/>
  <c r="AR150" i="4"/>
  <c r="AF150" i="5"/>
  <c r="AF150" i="4"/>
  <c r="T150" i="5"/>
  <c r="T150" i="4"/>
  <c r="AS149" i="5"/>
  <c r="AS149" i="4"/>
  <c r="AG149" i="5"/>
  <c r="AG149" i="4"/>
  <c r="U149" i="5"/>
  <c r="U149" i="4"/>
  <c r="AT148" i="5"/>
  <c r="AT148" i="4"/>
  <c r="AH148" i="5"/>
  <c r="AH148" i="4"/>
  <c r="V148" i="5"/>
  <c r="V148" i="4"/>
  <c r="AU147" i="5"/>
  <c r="AU147" i="4"/>
  <c r="AI147" i="5"/>
  <c r="AI147" i="4"/>
  <c r="W147" i="5"/>
  <c r="W147" i="4"/>
  <c r="AV146" i="5"/>
  <c r="AV146" i="4"/>
  <c r="AJ146" i="5"/>
  <c r="AJ146" i="4"/>
  <c r="X146" i="5"/>
  <c r="X146" i="4"/>
  <c r="AW145" i="5"/>
  <c r="AW145" i="4"/>
  <c r="AK145" i="5"/>
  <c r="AK145" i="4"/>
  <c r="Y145" i="5"/>
  <c r="Y145" i="4"/>
  <c r="AX144" i="5"/>
  <c r="AX144" i="4"/>
  <c r="AL144" i="5"/>
  <c r="AL144" i="4"/>
  <c r="Z144" i="5"/>
  <c r="Z144" i="4"/>
  <c r="AY143" i="5"/>
  <c r="AY143" i="4"/>
  <c r="AM143" i="5"/>
  <c r="AM143" i="4"/>
  <c r="AA143" i="5"/>
  <c r="AA143" i="4"/>
  <c r="AZ142" i="5"/>
  <c r="AZ142" i="4"/>
  <c r="AN142" i="5"/>
  <c r="AN142" i="4"/>
  <c r="AB142" i="5"/>
  <c r="AB142" i="4"/>
  <c r="BA141" i="5"/>
  <c r="BA141" i="4"/>
  <c r="AO141" i="5"/>
  <c r="AO141" i="4"/>
  <c r="AC141" i="5"/>
  <c r="AC141" i="4"/>
  <c r="AP140" i="5"/>
  <c r="AP140" i="4"/>
  <c r="AD140" i="5"/>
  <c r="AD140" i="4"/>
  <c r="AG185" i="5"/>
  <c r="AG185" i="4"/>
  <c r="AV182" i="5"/>
  <c r="AV182" i="4"/>
  <c r="V185" i="5"/>
  <c r="V185" i="4"/>
  <c r="AI184" i="5"/>
  <c r="AI184" i="4"/>
  <c r="X183" i="5"/>
  <c r="X183" i="4"/>
  <c r="AK182" i="5"/>
  <c r="AK182" i="4"/>
  <c r="AL181" i="5"/>
  <c r="AL181" i="4"/>
  <c r="AY180" i="5"/>
  <c r="AY180" i="4"/>
  <c r="AM180" i="5"/>
  <c r="AM180" i="4"/>
  <c r="AZ179" i="5"/>
  <c r="AZ179" i="4"/>
  <c r="AN179" i="5"/>
  <c r="AN179" i="4"/>
  <c r="AB179" i="5"/>
  <c r="AB179" i="4"/>
  <c r="BA178" i="5"/>
  <c r="BA178" i="4"/>
  <c r="AO178" i="5"/>
  <c r="AO178" i="4"/>
  <c r="AC178" i="5"/>
  <c r="AC178" i="4"/>
  <c r="AP177" i="5"/>
  <c r="AP177" i="4"/>
  <c r="AD177" i="5"/>
  <c r="AD177" i="4"/>
  <c r="AQ176" i="5"/>
  <c r="AQ176" i="4"/>
  <c r="AE176" i="5"/>
  <c r="AE176" i="4"/>
  <c r="AR175" i="5"/>
  <c r="AR175" i="4"/>
  <c r="AF175" i="5"/>
  <c r="AF175" i="4"/>
  <c r="T175" i="5"/>
  <c r="T175" i="4"/>
  <c r="AS174" i="5"/>
  <c r="AS174" i="4"/>
  <c r="AG174" i="5"/>
  <c r="AG174" i="4"/>
  <c r="U174" i="5"/>
  <c r="U174" i="4"/>
  <c r="AT173" i="5"/>
  <c r="AT173" i="4"/>
  <c r="AH173" i="5"/>
  <c r="AH173" i="4"/>
  <c r="V173" i="5"/>
  <c r="V173" i="4"/>
  <c r="AU172" i="5"/>
  <c r="AU172" i="4"/>
  <c r="AI172" i="5"/>
  <c r="AI172" i="4"/>
  <c r="W172" i="5"/>
  <c r="W172" i="4"/>
  <c r="AV171" i="5"/>
  <c r="AV171" i="4"/>
  <c r="AJ171" i="5"/>
  <c r="AJ171" i="4"/>
  <c r="X171" i="5"/>
  <c r="X171" i="4"/>
  <c r="AW170" i="5"/>
  <c r="AW170" i="4"/>
  <c r="AK170" i="5"/>
  <c r="AK170" i="4"/>
  <c r="Y170" i="5"/>
  <c r="Y170" i="4"/>
  <c r="AX169" i="5"/>
  <c r="AX169" i="4"/>
  <c r="AL169" i="5"/>
  <c r="AL169" i="4"/>
  <c r="Z169" i="5"/>
  <c r="Z169" i="4"/>
  <c r="AY168" i="5"/>
  <c r="AY168" i="4"/>
  <c r="AM168" i="5"/>
  <c r="AM168" i="4"/>
  <c r="AA168" i="5"/>
  <c r="AA168" i="4"/>
  <c r="AZ167" i="5"/>
  <c r="AZ167" i="4"/>
  <c r="AN167" i="5"/>
  <c r="AN167" i="4"/>
  <c r="AB167" i="5"/>
  <c r="AB167" i="4"/>
  <c r="BA166" i="5"/>
  <c r="BA166" i="4"/>
  <c r="AO166" i="5"/>
  <c r="AO166" i="4"/>
  <c r="AC166" i="5"/>
  <c r="AC166" i="4"/>
  <c r="AP165" i="5"/>
  <c r="AP165" i="4"/>
  <c r="AD165" i="5"/>
  <c r="AD165" i="4"/>
  <c r="AQ164" i="5"/>
  <c r="AQ164" i="4"/>
  <c r="AE164" i="5"/>
  <c r="AE164" i="4"/>
  <c r="AR163" i="5"/>
  <c r="AR163" i="4"/>
  <c r="AF163" i="5"/>
  <c r="AF163" i="4"/>
  <c r="T163" i="5"/>
  <c r="T163" i="4"/>
  <c r="AS162" i="5"/>
  <c r="AS162" i="4"/>
  <c r="AG162" i="5"/>
  <c r="AG162" i="4"/>
  <c r="U162" i="5"/>
  <c r="U162" i="4"/>
  <c r="AT161" i="5"/>
  <c r="AT161" i="4"/>
  <c r="AH161" i="5"/>
  <c r="AH161" i="4"/>
  <c r="V161" i="5"/>
  <c r="V161" i="4"/>
  <c r="AU160" i="5"/>
  <c r="AU160" i="4"/>
  <c r="AI160" i="5"/>
  <c r="AI160" i="4"/>
  <c r="W160" i="5"/>
  <c r="W160" i="4"/>
  <c r="AV159" i="5"/>
  <c r="AV159" i="4"/>
  <c r="AJ159" i="5"/>
  <c r="AJ159" i="4"/>
  <c r="X159" i="5"/>
  <c r="X159" i="4"/>
  <c r="AW158" i="5"/>
  <c r="AW158" i="4"/>
  <c r="AK158" i="5"/>
  <c r="AK158" i="4"/>
  <c r="Y158" i="5"/>
  <c r="Y158" i="4"/>
  <c r="AX157" i="5"/>
  <c r="AX157" i="4"/>
  <c r="AL157" i="5"/>
  <c r="AL157" i="4"/>
  <c r="Z157" i="5"/>
  <c r="Z157" i="4"/>
  <c r="AY156" i="5"/>
  <c r="AY156" i="4"/>
  <c r="AM156" i="5"/>
  <c r="AM156" i="4"/>
  <c r="AA156" i="5"/>
  <c r="AA156" i="4"/>
  <c r="AZ155" i="5"/>
  <c r="AZ155" i="4"/>
  <c r="AN155" i="5"/>
  <c r="AN155" i="4"/>
  <c r="AB155" i="5"/>
  <c r="AB155" i="4"/>
  <c r="BA154" i="5"/>
  <c r="BA154" i="4"/>
  <c r="AO154" i="5"/>
  <c r="AO154" i="4"/>
  <c r="AC154" i="5"/>
  <c r="AC154" i="4"/>
  <c r="AH184" i="5"/>
  <c r="AH184" i="4"/>
  <c r="X182" i="5"/>
  <c r="X182" i="4"/>
  <c r="Y181" i="5"/>
  <c r="Y181" i="4"/>
  <c r="AX180" i="5"/>
  <c r="AX180" i="4"/>
  <c r="AL180" i="5"/>
  <c r="AL180" i="4"/>
  <c r="Z180" i="5"/>
  <c r="Z180" i="4"/>
  <c r="AM179" i="5"/>
  <c r="AM179" i="4"/>
  <c r="AT185" i="5"/>
  <c r="AT185" i="4"/>
  <c r="AH185" i="5"/>
  <c r="AH185" i="4"/>
  <c r="AU184" i="5"/>
  <c r="AU184" i="4"/>
  <c r="W184" i="5"/>
  <c r="W184" i="4"/>
  <c r="AV183" i="5"/>
  <c r="AV183" i="4"/>
  <c r="AJ183" i="5"/>
  <c r="AJ183" i="4"/>
  <c r="AW182" i="5"/>
  <c r="AW182" i="4"/>
  <c r="Y182" i="5"/>
  <c r="Y182" i="4"/>
  <c r="AX181" i="5"/>
  <c r="AX181" i="4"/>
  <c r="Z181" i="5"/>
  <c r="Z181" i="4"/>
  <c r="AA180" i="5"/>
  <c r="AA180" i="4"/>
  <c r="AU185" i="5"/>
  <c r="AU185" i="4"/>
  <c r="AI185" i="5"/>
  <c r="AI185" i="4"/>
  <c r="W185" i="5"/>
  <c r="W185" i="4"/>
  <c r="AV184" i="5"/>
  <c r="AV184" i="4"/>
  <c r="AJ184" i="5"/>
  <c r="AJ184" i="4"/>
  <c r="X184" i="5"/>
  <c r="X184" i="4"/>
  <c r="AW183" i="5"/>
  <c r="AW183" i="4"/>
  <c r="AK183" i="5"/>
  <c r="AK183" i="4"/>
  <c r="Y183" i="5"/>
  <c r="Y183" i="4"/>
  <c r="AX182" i="5"/>
  <c r="AX182" i="4"/>
  <c r="AL182" i="5"/>
  <c r="AL182" i="4"/>
  <c r="Z182" i="5"/>
  <c r="Z182" i="4"/>
  <c r="AY181" i="5"/>
  <c r="AY181" i="4"/>
  <c r="AM181" i="5"/>
  <c r="AM181" i="4"/>
  <c r="AA181" i="5"/>
  <c r="AA181" i="4"/>
  <c r="AZ180" i="5"/>
  <c r="AZ180" i="4"/>
  <c r="AN180" i="5"/>
  <c r="AN180" i="4"/>
  <c r="AB180" i="5"/>
  <c r="AB180" i="4"/>
  <c r="BA179" i="5"/>
  <c r="BA179" i="4"/>
  <c r="AO179" i="5"/>
  <c r="AO179" i="4"/>
  <c r="AC179" i="5"/>
  <c r="AC179" i="4"/>
  <c r="AP178" i="5"/>
  <c r="AP178" i="4"/>
  <c r="AD178" i="5"/>
  <c r="AD178" i="4"/>
  <c r="AQ177" i="5"/>
  <c r="AQ177" i="4"/>
  <c r="AE177" i="5"/>
  <c r="AE177" i="4"/>
  <c r="AR176" i="5"/>
  <c r="AR176" i="4"/>
  <c r="AF176" i="5"/>
  <c r="AF176" i="4"/>
  <c r="T176" i="5"/>
  <c r="T176" i="4"/>
  <c r="AS175" i="5"/>
  <c r="AS175" i="4"/>
  <c r="AG175" i="5"/>
  <c r="AG175" i="4"/>
  <c r="U175" i="5"/>
  <c r="U175" i="4"/>
  <c r="AT174" i="5"/>
  <c r="AT174" i="4"/>
  <c r="AH174" i="5"/>
  <c r="AH174" i="4"/>
  <c r="V174" i="5"/>
  <c r="V174" i="4"/>
  <c r="AU173" i="5"/>
  <c r="AU173" i="4"/>
  <c r="AI173" i="5"/>
  <c r="AI173" i="4"/>
  <c r="W173" i="5"/>
  <c r="W173" i="4"/>
  <c r="AV172" i="5"/>
  <c r="AV172" i="4"/>
  <c r="AJ172" i="5"/>
  <c r="AJ172" i="4"/>
  <c r="X172" i="5"/>
  <c r="X172" i="4"/>
  <c r="AW171" i="5"/>
  <c r="AW171" i="4"/>
  <c r="AK171" i="5"/>
  <c r="AK171" i="4"/>
  <c r="Y171" i="5"/>
  <c r="Y171" i="4"/>
  <c r="AX170" i="5"/>
  <c r="AX170" i="4"/>
  <c r="AL170" i="5"/>
  <c r="AL170" i="4"/>
  <c r="Z170" i="5"/>
  <c r="Z170" i="4"/>
  <c r="AY169" i="5"/>
  <c r="AY169" i="4"/>
  <c r="AM169" i="5"/>
  <c r="AM169" i="4"/>
  <c r="AA169" i="5"/>
  <c r="AA169" i="4"/>
  <c r="AZ168" i="5"/>
  <c r="AZ168" i="4"/>
  <c r="AN168" i="5"/>
  <c r="AN168" i="4"/>
  <c r="AB168" i="5"/>
  <c r="AB168" i="4"/>
  <c r="BA167" i="5"/>
  <c r="BA167" i="4"/>
  <c r="AO167" i="5"/>
  <c r="AO167" i="4"/>
  <c r="AC167" i="5"/>
  <c r="AC167" i="4"/>
  <c r="AS185" i="5"/>
  <c r="AS185" i="4"/>
  <c r="V184" i="5"/>
  <c r="V184" i="4"/>
  <c r="AU183" i="5"/>
  <c r="AU183" i="4"/>
  <c r="AJ182" i="5"/>
  <c r="AJ182" i="4"/>
  <c r="AJ185" i="5"/>
  <c r="AJ185" i="4"/>
  <c r="X185" i="5"/>
  <c r="X185" i="4"/>
  <c r="AW184" i="5"/>
  <c r="AW184" i="4"/>
  <c r="AK184" i="5"/>
  <c r="AK184" i="4"/>
  <c r="Y184" i="5"/>
  <c r="Y184" i="4"/>
  <c r="AX183" i="5"/>
  <c r="AX183" i="4"/>
  <c r="AL183" i="5"/>
  <c r="AL183" i="4"/>
  <c r="AY182" i="5"/>
  <c r="AY182" i="4"/>
  <c r="AM182" i="5"/>
  <c r="AM182" i="4"/>
  <c r="AA182" i="5"/>
  <c r="AA182" i="4"/>
  <c r="AZ181" i="5"/>
  <c r="AZ181" i="4"/>
  <c r="AN181" i="5"/>
  <c r="AN181" i="4"/>
  <c r="AB181" i="5"/>
  <c r="AB181" i="4"/>
  <c r="BA180" i="5"/>
  <c r="BA180" i="4"/>
  <c r="AO180" i="5"/>
  <c r="AO180" i="4"/>
  <c r="AC180" i="5"/>
  <c r="AC180" i="4"/>
  <c r="AP179" i="5"/>
  <c r="AP179" i="4"/>
  <c r="AD179" i="5"/>
  <c r="AD179" i="4"/>
  <c r="AQ178" i="5"/>
  <c r="AQ178" i="4"/>
  <c r="AE178" i="5"/>
  <c r="AE178" i="4"/>
  <c r="AR177" i="5"/>
  <c r="AR177" i="4"/>
  <c r="AF177" i="5"/>
  <c r="AF177" i="4"/>
  <c r="T177" i="5"/>
  <c r="T177" i="4"/>
  <c r="AS176" i="5"/>
  <c r="AS176" i="4"/>
  <c r="AG176" i="5"/>
  <c r="AG176" i="4"/>
  <c r="U176" i="5"/>
  <c r="U176" i="4"/>
  <c r="AT175" i="5"/>
  <c r="AT175" i="4"/>
  <c r="AH175" i="5"/>
  <c r="AH175" i="4"/>
  <c r="V175" i="5"/>
  <c r="V175" i="4"/>
  <c r="AU174" i="5"/>
  <c r="AU174" i="4"/>
  <c r="AI174" i="5"/>
  <c r="AI174" i="4"/>
  <c r="W174" i="5"/>
  <c r="W174" i="4"/>
  <c r="AV173" i="5"/>
  <c r="AV173" i="4"/>
  <c r="AJ173" i="5"/>
  <c r="AJ173" i="4"/>
  <c r="X173" i="5"/>
  <c r="X173" i="4"/>
  <c r="AW172" i="5"/>
  <c r="AW172" i="4"/>
  <c r="AK172" i="5"/>
  <c r="AK172" i="4"/>
  <c r="Y172" i="5"/>
  <c r="Y172" i="4"/>
  <c r="AX171" i="5"/>
  <c r="AX171" i="4"/>
  <c r="AL171" i="5"/>
  <c r="AL171" i="4"/>
  <c r="Z171" i="5"/>
  <c r="Z171" i="4"/>
  <c r="AY170" i="5"/>
  <c r="AY170" i="4"/>
  <c r="AM170" i="5"/>
  <c r="AM170" i="4"/>
  <c r="AA170" i="5"/>
  <c r="AA170" i="4"/>
  <c r="AZ169" i="5"/>
  <c r="AZ169" i="4"/>
  <c r="AN169" i="5"/>
  <c r="AN169" i="4"/>
  <c r="AB169" i="5"/>
  <c r="AB169" i="4"/>
  <c r="BA168" i="5"/>
  <c r="BA168" i="4"/>
  <c r="AO168" i="5"/>
  <c r="AO168" i="4"/>
  <c r="AC168" i="5"/>
  <c r="AC168" i="4"/>
  <c r="AP167" i="5"/>
  <c r="AP167" i="4"/>
  <c r="AD167" i="5"/>
  <c r="AD167" i="4"/>
  <c r="AQ166" i="5"/>
  <c r="AQ166" i="4"/>
  <c r="AE166" i="5"/>
  <c r="AE166" i="4"/>
  <c r="AR165" i="5"/>
  <c r="AR165" i="4"/>
  <c r="AF165" i="5"/>
  <c r="AF165" i="4"/>
  <c r="T165" i="5"/>
  <c r="T165" i="4"/>
  <c r="AS164" i="5"/>
  <c r="AS164" i="4"/>
  <c r="AG164" i="5"/>
  <c r="AG164" i="4"/>
  <c r="U164" i="5"/>
  <c r="U164" i="4"/>
  <c r="AT163" i="5"/>
  <c r="AT163" i="4"/>
  <c r="AH163" i="5"/>
  <c r="AH163" i="4"/>
  <c r="V163" i="5"/>
  <c r="V163" i="4"/>
  <c r="AU162" i="5"/>
  <c r="AU162" i="4"/>
  <c r="AI162" i="5"/>
  <c r="AI162" i="4"/>
  <c r="W162" i="5"/>
  <c r="W162" i="4"/>
  <c r="AV161" i="5"/>
  <c r="AV161" i="4"/>
  <c r="AJ161" i="5"/>
  <c r="AJ161" i="4"/>
  <c r="X161" i="5"/>
  <c r="X161" i="4"/>
  <c r="AW160" i="5"/>
  <c r="AW160" i="4"/>
  <c r="AK160" i="5"/>
  <c r="AK160" i="4"/>
  <c r="Y160" i="5"/>
  <c r="Y160" i="4"/>
  <c r="AX159" i="5"/>
  <c r="AX159" i="4"/>
  <c r="AL159" i="5"/>
  <c r="AL159" i="4"/>
  <c r="Z159" i="5"/>
  <c r="Z159" i="4"/>
  <c r="AY158" i="5"/>
  <c r="AY158" i="4"/>
  <c r="AM158" i="5"/>
  <c r="AM158" i="4"/>
  <c r="AA158" i="5"/>
  <c r="AA158" i="4"/>
  <c r="AZ157" i="5"/>
  <c r="AZ157" i="4"/>
  <c r="AN157" i="5"/>
  <c r="AN157" i="4"/>
  <c r="AB157" i="5"/>
  <c r="AB157" i="4"/>
  <c r="BA156" i="5"/>
  <c r="BA156" i="4"/>
  <c r="AO156" i="5"/>
  <c r="AO156" i="4"/>
  <c r="AC156" i="5"/>
  <c r="AC156" i="4"/>
  <c r="AP155" i="5"/>
  <c r="AP155" i="4"/>
  <c r="AD155" i="5"/>
  <c r="AD155" i="4"/>
  <c r="AQ154" i="5"/>
  <c r="AQ154" i="4"/>
  <c r="AE154" i="5"/>
  <c r="AE154" i="4"/>
  <c r="AR153" i="5"/>
  <c r="AR153" i="4"/>
  <c r="AI183" i="5"/>
  <c r="AI183" i="4"/>
  <c r="AV185" i="5"/>
  <c r="AV185" i="4"/>
  <c r="Z183" i="5"/>
  <c r="Z183" i="4"/>
  <c r="AW185" i="5"/>
  <c r="AW185" i="4"/>
  <c r="AK185" i="5"/>
  <c r="AK185" i="4"/>
  <c r="Y185" i="5"/>
  <c r="Y185" i="4"/>
  <c r="AX184" i="5"/>
  <c r="AX184" i="4"/>
  <c r="AL184" i="5"/>
  <c r="AL184" i="4"/>
  <c r="Z184" i="5"/>
  <c r="Z184" i="4"/>
  <c r="AY183" i="5"/>
  <c r="AY183" i="4"/>
  <c r="AM183" i="5"/>
  <c r="AM183" i="4"/>
  <c r="AA183" i="5"/>
  <c r="AA183" i="4"/>
  <c r="AZ182" i="5"/>
  <c r="AZ182" i="4"/>
  <c r="AN182" i="5"/>
  <c r="AN182" i="4"/>
  <c r="AB182" i="5"/>
  <c r="AB182" i="4"/>
  <c r="BA181" i="5"/>
  <c r="BA181" i="4"/>
  <c r="AO181" i="5"/>
  <c r="AO181" i="4"/>
  <c r="AC181" i="5"/>
  <c r="AC181" i="4"/>
  <c r="AP180" i="5"/>
  <c r="AP180" i="4"/>
  <c r="AD180" i="5"/>
  <c r="AD180" i="4"/>
  <c r="AQ179" i="5"/>
  <c r="AQ179" i="4"/>
  <c r="AE179" i="5"/>
  <c r="AE179" i="4"/>
  <c r="AR178" i="5"/>
  <c r="AR178" i="4"/>
  <c r="AF178" i="5"/>
  <c r="AF178" i="4"/>
  <c r="T178" i="5"/>
  <c r="T178" i="4"/>
  <c r="AS177" i="5"/>
  <c r="AS177" i="4"/>
  <c r="AG177" i="5"/>
  <c r="AG177" i="4"/>
  <c r="U177" i="5"/>
  <c r="U177" i="4"/>
  <c r="AT176" i="5"/>
  <c r="AT176" i="4"/>
  <c r="AH176" i="5"/>
  <c r="AH176" i="4"/>
  <c r="V176" i="5"/>
  <c r="V176" i="4"/>
  <c r="AU175" i="5"/>
  <c r="AU175" i="4"/>
  <c r="AI175" i="5"/>
  <c r="AI175" i="4"/>
  <c r="W175" i="5"/>
  <c r="W175" i="4"/>
  <c r="AV174" i="5"/>
  <c r="AV174" i="4"/>
  <c r="AJ174" i="5"/>
  <c r="AJ174" i="4"/>
  <c r="X174" i="5"/>
  <c r="X174" i="4"/>
  <c r="AW173" i="5"/>
  <c r="AW173" i="4"/>
  <c r="AK173" i="5"/>
  <c r="AK173" i="4"/>
  <c r="Y173" i="5"/>
  <c r="Y173" i="4"/>
  <c r="AX172" i="5"/>
  <c r="AX172" i="4"/>
  <c r="AL172" i="5"/>
  <c r="AL172" i="4"/>
  <c r="Z172" i="5"/>
  <c r="Z172" i="4"/>
  <c r="AY171" i="5"/>
  <c r="AY171" i="4"/>
  <c r="AM171" i="5"/>
  <c r="AM171" i="4"/>
  <c r="AA171" i="5"/>
  <c r="AA171" i="4"/>
  <c r="AZ170" i="5"/>
  <c r="AZ170" i="4"/>
  <c r="AN170" i="5"/>
  <c r="AN170" i="4"/>
  <c r="AB170" i="5"/>
  <c r="AB170" i="4"/>
  <c r="BA169" i="5"/>
  <c r="BA169" i="4"/>
  <c r="AO169" i="5"/>
  <c r="AO169" i="4"/>
  <c r="AC169" i="5"/>
  <c r="AC169" i="4"/>
  <c r="AP168" i="5"/>
  <c r="AP168" i="4"/>
  <c r="AD168" i="5"/>
  <c r="AD168" i="4"/>
  <c r="AQ167" i="5"/>
  <c r="AQ167" i="4"/>
  <c r="AE167" i="5"/>
  <c r="AE167" i="4"/>
  <c r="AR166" i="5"/>
  <c r="AR166" i="4"/>
  <c r="AF166" i="5"/>
  <c r="AF166" i="4"/>
  <c r="T166" i="5"/>
  <c r="T166" i="4"/>
  <c r="AS165" i="5"/>
  <c r="AS165" i="4"/>
  <c r="AG165" i="5"/>
  <c r="AG165" i="4"/>
  <c r="U165" i="5"/>
  <c r="U165" i="4"/>
  <c r="AT164" i="5"/>
  <c r="AT164" i="4"/>
  <c r="AH164" i="5"/>
  <c r="AH164" i="4"/>
  <c r="V164" i="5"/>
  <c r="V164" i="4"/>
  <c r="AU163" i="5"/>
  <c r="AU163" i="4"/>
  <c r="AI163" i="5"/>
  <c r="AI163" i="4"/>
  <c r="W163" i="5"/>
  <c r="W163" i="4"/>
  <c r="AA184" i="5"/>
  <c r="AA184" i="4"/>
  <c r="AZ183" i="5"/>
  <c r="AZ183" i="4"/>
  <c r="AB183" i="5"/>
  <c r="AB183" i="4"/>
  <c r="BA182" i="5"/>
  <c r="BA182" i="4"/>
  <c r="AO182" i="5"/>
  <c r="AO182" i="4"/>
  <c r="AC182" i="5"/>
  <c r="AC182" i="4"/>
  <c r="AP181" i="5"/>
  <c r="AP181" i="4"/>
  <c r="AD181" i="5"/>
  <c r="AD181" i="4"/>
  <c r="AQ180" i="5"/>
  <c r="AQ180" i="4"/>
  <c r="AE180" i="5"/>
  <c r="AE180" i="4"/>
  <c r="AR179" i="5"/>
  <c r="AR179" i="4"/>
  <c r="AF179" i="5"/>
  <c r="AF179" i="4"/>
  <c r="T179" i="5"/>
  <c r="T179" i="4"/>
  <c r="AS178" i="5"/>
  <c r="AS178" i="4"/>
  <c r="AG178" i="5"/>
  <c r="AG178" i="4"/>
  <c r="U178" i="5"/>
  <c r="U178" i="4"/>
  <c r="AT177" i="5"/>
  <c r="AT177" i="4"/>
  <c r="AH177" i="5"/>
  <c r="AH177" i="4"/>
  <c r="V177" i="5"/>
  <c r="V177" i="4"/>
  <c r="AU176" i="5"/>
  <c r="AU176" i="4"/>
  <c r="AI176" i="5"/>
  <c r="AI176" i="4"/>
  <c r="W176" i="5"/>
  <c r="W176" i="4"/>
  <c r="AV175" i="5"/>
  <c r="AV175" i="4"/>
  <c r="AJ175" i="5"/>
  <c r="AJ175" i="4"/>
  <c r="X175" i="5"/>
  <c r="X175" i="4"/>
  <c r="AW174" i="5"/>
  <c r="AW174" i="4"/>
  <c r="AK174" i="5"/>
  <c r="AK174" i="4"/>
  <c r="Y174" i="5"/>
  <c r="Y174" i="4"/>
  <c r="AX173" i="5"/>
  <c r="AX173" i="4"/>
  <c r="AL173" i="5"/>
  <c r="AL173" i="4"/>
  <c r="Z173" i="5"/>
  <c r="Z173" i="4"/>
  <c r="AY172" i="5"/>
  <c r="AY172" i="4"/>
  <c r="AM172" i="5"/>
  <c r="AM172" i="4"/>
  <c r="AA172" i="5"/>
  <c r="AA172" i="4"/>
  <c r="AZ171" i="5"/>
  <c r="AZ171" i="4"/>
  <c r="AN171" i="5"/>
  <c r="AN171" i="4"/>
  <c r="AB171" i="5"/>
  <c r="AB171" i="4"/>
  <c r="BA170" i="5"/>
  <c r="BA170" i="4"/>
  <c r="AO170" i="5"/>
  <c r="AO170" i="4"/>
  <c r="AC170" i="5"/>
  <c r="AC170" i="4"/>
  <c r="AP169" i="5"/>
  <c r="AP169" i="4"/>
  <c r="AD169" i="5"/>
  <c r="AD169" i="4"/>
  <c r="AQ168" i="5"/>
  <c r="AQ168" i="4"/>
  <c r="AE168" i="5"/>
  <c r="AE168" i="4"/>
  <c r="AR167" i="5"/>
  <c r="AR167" i="4"/>
  <c r="AF167" i="5"/>
  <c r="AF167" i="4"/>
  <c r="T167" i="5"/>
  <c r="T167" i="4"/>
  <c r="AS166" i="5"/>
  <c r="AS166" i="4"/>
  <c r="AG166" i="5"/>
  <c r="AG166" i="4"/>
  <c r="U166" i="5"/>
  <c r="U166" i="4"/>
  <c r="AT165" i="5"/>
  <c r="AT165" i="4"/>
  <c r="AH165" i="5"/>
  <c r="AH165" i="4"/>
  <c r="V165" i="5"/>
  <c r="V165" i="4"/>
  <c r="AU164" i="5"/>
  <c r="AU164" i="4"/>
  <c r="AI164" i="5"/>
  <c r="AI164" i="4"/>
  <c r="W164" i="5"/>
  <c r="W164" i="4"/>
  <c r="AV163" i="5"/>
  <c r="AV163" i="4"/>
  <c r="AJ163" i="5"/>
  <c r="AJ163" i="4"/>
  <c r="X163" i="5"/>
  <c r="X163" i="4"/>
  <c r="AW162" i="5"/>
  <c r="AW162" i="4"/>
  <c r="AK162" i="5"/>
  <c r="AK162" i="4"/>
  <c r="Y162" i="5"/>
  <c r="Y162" i="4"/>
  <c r="AX161" i="5"/>
  <c r="AX161" i="4"/>
  <c r="AL161" i="5"/>
  <c r="AL161" i="4"/>
  <c r="Z161" i="5"/>
  <c r="Z161" i="4"/>
  <c r="AY160" i="5"/>
  <c r="AY160" i="4"/>
  <c r="AM160" i="5"/>
  <c r="AM160" i="4"/>
  <c r="AA160" i="5"/>
  <c r="AA160" i="4"/>
  <c r="AZ159" i="5"/>
  <c r="AZ159" i="4"/>
  <c r="AN159" i="5"/>
  <c r="AN159" i="4"/>
  <c r="AB159" i="5"/>
  <c r="AB159" i="4"/>
  <c r="BA158" i="5"/>
  <c r="BA158" i="4"/>
  <c r="AO158" i="5"/>
  <c r="AO158" i="4"/>
  <c r="AC158" i="5"/>
  <c r="AC158" i="4"/>
  <c r="AP157" i="5"/>
  <c r="AP157" i="4"/>
  <c r="AD157" i="5"/>
  <c r="AD157" i="4"/>
  <c r="AQ156" i="5"/>
  <c r="AQ156" i="4"/>
  <c r="AE156" i="5"/>
  <c r="AE156" i="4"/>
  <c r="AR155" i="5"/>
  <c r="AR155" i="4"/>
  <c r="AF155" i="5"/>
  <c r="AF155" i="4"/>
  <c r="T155" i="5"/>
  <c r="T155" i="4"/>
  <c r="AS154" i="5"/>
  <c r="AS154" i="4"/>
  <c r="AG154" i="5"/>
  <c r="AG154" i="4"/>
  <c r="U154" i="5"/>
  <c r="U154" i="4"/>
  <c r="AT153" i="5"/>
  <c r="AT153" i="4"/>
  <c r="AH153" i="5"/>
  <c r="AH153" i="4"/>
  <c r="V153" i="5"/>
  <c r="V153" i="4"/>
  <c r="AU152" i="5"/>
  <c r="AU152" i="4"/>
  <c r="AI152" i="5"/>
  <c r="AI152" i="4"/>
  <c r="W152" i="5"/>
  <c r="W152" i="4"/>
  <c r="AV151" i="5"/>
  <c r="AV151" i="4"/>
  <c r="AJ151" i="5"/>
  <c r="AJ151" i="4"/>
  <c r="X151" i="5"/>
  <c r="X151" i="4"/>
  <c r="AW150" i="5"/>
  <c r="AW150" i="4"/>
  <c r="AK150" i="5"/>
  <c r="AK150" i="4"/>
  <c r="Y150" i="5"/>
  <c r="Y150" i="4"/>
  <c r="AX149" i="5"/>
  <c r="AX149" i="4"/>
  <c r="AL149" i="5"/>
  <c r="AL149" i="4"/>
  <c r="Z149" i="5"/>
  <c r="Z149" i="4"/>
  <c r="AY148" i="5"/>
  <c r="AY148" i="4"/>
  <c r="AM148" i="5"/>
  <c r="AM148" i="4"/>
  <c r="AA148" i="5"/>
  <c r="AA148" i="4"/>
  <c r="AZ147" i="5"/>
  <c r="AZ147" i="4"/>
  <c r="AN147" i="5"/>
  <c r="AN147" i="4"/>
  <c r="AB147" i="5"/>
  <c r="AB147" i="4"/>
  <c r="BA146" i="5"/>
  <c r="BA146" i="4"/>
  <c r="AO146" i="5"/>
  <c r="AO146" i="4"/>
  <c r="AC146" i="5"/>
  <c r="AC146" i="4"/>
  <c r="AP145" i="5"/>
  <c r="AP145" i="4"/>
  <c r="AD145" i="5"/>
  <c r="AD145" i="4"/>
  <c r="AQ144" i="5"/>
  <c r="AQ144" i="4"/>
  <c r="AE144" i="5"/>
  <c r="AE144" i="4"/>
  <c r="AR143" i="5"/>
  <c r="AR143" i="4"/>
  <c r="AF143" i="5"/>
  <c r="AF143" i="4"/>
  <c r="T143" i="5"/>
  <c r="T143" i="4"/>
  <c r="AS142" i="5"/>
  <c r="AS142" i="4"/>
  <c r="AG142" i="5"/>
  <c r="AG142" i="4"/>
  <c r="U142" i="5"/>
  <c r="U142" i="4"/>
  <c r="AT141" i="5"/>
  <c r="AT141" i="4"/>
  <c r="AH141" i="5"/>
  <c r="AH141" i="4"/>
  <c r="V141" i="5"/>
  <c r="V141" i="4"/>
  <c r="AU140" i="5"/>
  <c r="AU140" i="4"/>
  <c r="AI140" i="5"/>
  <c r="AI140" i="4"/>
  <c r="W140" i="5"/>
  <c r="W140" i="4"/>
  <c r="AV139" i="5"/>
  <c r="AV139" i="4"/>
  <c r="AJ139" i="5"/>
  <c r="AJ139" i="4"/>
  <c r="X139" i="5"/>
  <c r="X139" i="4"/>
  <c r="AW138" i="5"/>
  <c r="AW138" i="4"/>
  <c r="AK138" i="5"/>
  <c r="AK138" i="4"/>
  <c r="Y138" i="5"/>
  <c r="Y138" i="4"/>
  <c r="AE145" i="5"/>
  <c r="AE145" i="4"/>
  <c r="AR144" i="5"/>
  <c r="AR144" i="4"/>
  <c r="AF144" i="5"/>
  <c r="AF144" i="4"/>
  <c r="T144" i="5"/>
  <c r="T144" i="4"/>
  <c r="AS143" i="5"/>
  <c r="AS143" i="4"/>
  <c r="AG143" i="5"/>
  <c r="AG143" i="4"/>
  <c r="U143" i="5"/>
  <c r="U143" i="4"/>
  <c r="AT142" i="5"/>
  <c r="AT142" i="4"/>
  <c r="AH142" i="5"/>
  <c r="AH142" i="4"/>
  <c r="V142" i="5"/>
  <c r="V142" i="4"/>
  <c r="AU141" i="5"/>
  <c r="AU141" i="4"/>
  <c r="AI141" i="5"/>
  <c r="AI141" i="4"/>
  <c r="W141" i="5"/>
  <c r="W141" i="4"/>
  <c r="AV140" i="5"/>
  <c r="AV140" i="4"/>
  <c r="AJ140" i="5"/>
  <c r="AJ140" i="4"/>
  <c r="X140" i="5"/>
  <c r="X140" i="4"/>
  <c r="AW139" i="5"/>
  <c r="AW139" i="4"/>
  <c r="AK139" i="5"/>
  <c r="AK139" i="4"/>
  <c r="Y139" i="5"/>
  <c r="Y139" i="4"/>
  <c r="AX138" i="5"/>
  <c r="AX138" i="4"/>
  <c r="AL138" i="5"/>
  <c r="AL138" i="4"/>
  <c r="Z138" i="5"/>
  <c r="Z138" i="4"/>
  <c r="AY137" i="5"/>
  <c r="AY137" i="4"/>
  <c r="AM137" i="5"/>
  <c r="AM137" i="4"/>
  <c r="AA137" i="5"/>
  <c r="AA137" i="4"/>
  <c r="AZ136" i="5"/>
  <c r="AZ136" i="4"/>
  <c r="AN136" i="5"/>
  <c r="AN136" i="4"/>
  <c r="AB136" i="5"/>
  <c r="AB136" i="4"/>
  <c r="BA135" i="5"/>
  <c r="BA135" i="4"/>
  <c r="AO135" i="5"/>
  <c r="AO135" i="4"/>
  <c r="AC135" i="5"/>
  <c r="AC135" i="4"/>
  <c r="AP134" i="5"/>
  <c r="AP134" i="4"/>
  <c r="AD134" i="5"/>
  <c r="AD134" i="4"/>
  <c r="AQ133" i="5"/>
  <c r="AQ133" i="4"/>
  <c r="AE133" i="5"/>
  <c r="AE133" i="4"/>
  <c r="AR132" i="5"/>
  <c r="AR132" i="4"/>
  <c r="AF132" i="5"/>
  <c r="AF132" i="4"/>
  <c r="T132" i="5"/>
  <c r="T132" i="4"/>
  <c r="AS131" i="5"/>
  <c r="AS131" i="4"/>
  <c r="AG131" i="5"/>
  <c r="AG131" i="4"/>
  <c r="U131" i="5"/>
  <c r="U131" i="4"/>
  <c r="AT130" i="5"/>
  <c r="AT130" i="4"/>
  <c r="AH130" i="5"/>
  <c r="AH130" i="4"/>
  <c r="V130" i="5"/>
  <c r="V130" i="4"/>
  <c r="AU129" i="5"/>
  <c r="AU129" i="4"/>
  <c r="AI129" i="5"/>
  <c r="AI129" i="4"/>
  <c r="W129" i="5"/>
  <c r="W129" i="4"/>
  <c r="AV128" i="5"/>
  <c r="AV128" i="4"/>
  <c r="AJ128" i="5"/>
  <c r="AJ128" i="4"/>
  <c r="X128" i="5"/>
  <c r="X128" i="4"/>
  <c r="AW127" i="5"/>
  <c r="AW127" i="4"/>
  <c r="AK127" i="5"/>
  <c r="AK127" i="4"/>
  <c r="Y127" i="5"/>
  <c r="Y127" i="4"/>
  <c r="AX126" i="5"/>
  <c r="AX126" i="4"/>
  <c r="AL126" i="5"/>
  <c r="AL126" i="4"/>
  <c r="Z126" i="5"/>
  <c r="Z126" i="4"/>
  <c r="AY125" i="5"/>
  <c r="AY125" i="4"/>
  <c r="AM125" i="5"/>
  <c r="AM125" i="4"/>
  <c r="AA125" i="5"/>
  <c r="AA125" i="4"/>
  <c r="AZ124" i="5"/>
  <c r="AZ124" i="4"/>
  <c r="AN124" i="5"/>
  <c r="AN124" i="4"/>
  <c r="AB124" i="5"/>
  <c r="AB124" i="4"/>
  <c r="BA123" i="5"/>
  <c r="BA123" i="4"/>
  <c r="AO123" i="5"/>
  <c r="AO123" i="4"/>
  <c r="AC123" i="5"/>
  <c r="AC123" i="4"/>
  <c r="AP122" i="5"/>
  <c r="AP122" i="4"/>
  <c r="AD122" i="5"/>
  <c r="AD122" i="4"/>
  <c r="AQ121" i="5"/>
  <c r="AQ121" i="4"/>
  <c r="AE121" i="5"/>
  <c r="AE121" i="4"/>
  <c r="AR120" i="5"/>
  <c r="AR120" i="4"/>
  <c r="AF120" i="5"/>
  <c r="AF120" i="4"/>
  <c r="T120" i="5"/>
  <c r="T120" i="4"/>
  <c r="AS119" i="5"/>
  <c r="AS119" i="4"/>
  <c r="AG119" i="5"/>
  <c r="AG119" i="4"/>
  <c r="U119" i="5"/>
  <c r="U119" i="4"/>
  <c r="AT118" i="5"/>
  <c r="AT118" i="4"/>
  <c r="AH118" i="5"/>
  <c r="AH118" i="4"/>
  <c r="V118" i="5"/>
  <c r="V118" i="4"/>
  <c r="AU117" i="5"/>
  <c r="AU117" i="4"/>
  <c r="AI117" i="5"/>
  <c r="AI117" i="4"/>
  <c r="W117" i="5"/>
  <c r="W117" i="4"/>
  <c r="AV116" i="5"/>
  <c r="AV116" i="4"/>
  <c r="AJ116" i="5"/>
  <c r="AJ116" i="4"/>
  <c r="X116" i="5"/>
  <c r="X116" i="4"/>
  <c r="AW115" i="5"/>
  <c r="AW115" i="4"/>
  <c r="AK115" i="5"/>
  <c r="AK115" i="4"/>
  <c r="Y115" i="5"/>
  <c r="Y115" i="4"/>
  <c r="AX114" i="5"/>
  <c r="AX114" i="4"/>
  <c r="AL114" i="5"/>
  <c r="AL114" i="4"/>
  <c r="Z114" i="5"/>
  <c r="Z114" i="4"/>
  <c r="AY113" i="5"/>
  <c r="AY113" i="4"/>
  <c r="AM113" i="5"/>
  <c r="AM113" i="4"/>
  <c r="AA113" i="5"/>
  <c r="AA113" i="4"/>
  <c r="AZ112" i="5"/>
  <c r="AZ112" i="4"/>
  <c r="AN112" i="5"/>
  <c r="AN112" i="4"/>
  <c r="AB112" i="5"/>
  <c r="AB112" i="4"/>
  <c r="BA111" i="5"/>
  <c r="BA111" i="4"/>
  <c r="AO111" i="5"/>
  <c r="AO111" i="4"/>
  <c r="AC111" i="5"/>
  <c r="AC111" i="4"/>
  <c r="AP110" i="5"/>
  <c r="AP110" i="4"/>
  <c r="AD110" i="5"/>
  <c r="AD110" i="4"/>
  <c r="AQ109" i="5"/>
  <c r="AQ109" i="4"/>
  <c r="AE109" i="5"/>
  <c r="AE109" i="4"/>
  <c r="AR108" i="5"/>
  <c r="AR108" i="4"/>
  <c r="AF108" i="5"/>
  <c r="AF108" i="4"/>
  <c r="T108" i="5"/>
  <c r="T108" i="4"/>
  <c r="AS107" i="5"/>
  <c r="AS107" i="4"/>
  <c r="AG107" i="5"/>
  <c r="AG107" i="4"/>
  <c r="U107" i="5"/>
  <c r="U107" i="4"/>
  <c r="AT106" i="5"/>
  <c r="AT106" i="4"/>
  <c r="AH106" i="5"/>
  <c r="AH106" i="4"/>
  <c r="V106" i="5"/>
  <c r="V106" i="4"/>
  <c r="AU105" i="5"/>
  <c r="AU105" i="4"/>
  <c r="AI105" i="5"/>
  <c r="AI105" i="4"/>
  <c r="W105" i="5"/>
  <c r="W105" i="4"/>
  <c r="AV104" i="5"/>
  <c r="AV104" i="4"/>
  <c r="AJ104" i="5"/>
  <c r="AJ104" i="4"/>
  <c r="X104" i="5"/>
  <c r="X104" i="4"/>
  <c r="AW103" i="5"/>
  <c r="AW103" i="4"/>
  <c r="AK103" i="5"/>
  <c r="AK103" i="4"/>
  <c r="Y103" i="5"/>
  <c r="Y103" i="4"/>
  <c r="AX102" i="5"/>
  <c r="AX102" i="4"/>
  <c r="AL102" i="5"/>
  <c r="AL102" i="4"/>
  <c r="Z102" i="5"/>
  <c r="Z102" i="4"/>
  <c r="AY101" i="5"/>
  <c r="AY101" i="4"/>
  <c r="AM101" i="5"/>
  <c r="AM101" i="4"/>
  <c r="AA101" i="5"/>
  <c r="AA101" i="4"/>
  <c r="AZ100" i="5"/>
  <c r="AZ100" i="4"/>
  <c r="AN100" i="5"/>
  <c r="AN100" i="4"/>
  <c r="AB100" i="5"/>
  <c r="AB100" i="4"/>
  <c r="BA99" i="5"/>
  <c r="BA99" i="4"/>
  <c r="AO99" i="5"/>
  <c r="AO99" i="4"/>
  <c r="AC99" i="5"/>
  <c r="AC99" i="4"/>
  <c r="AP98" i="5"/>
  <c r="AP98" i="4"/>
  <c r="AD98" i="5"/>
  <c r="AD98" i="4"/>
  <c r="AQ97" i="5"/>
  <c r="AQ97" i="4"/>
  <c r="AE97" i="5"/>
  <c r="AE97" i="4"/>
  <c r="AR96" i="5"/>
  <c r="AR96" i="4"/>
  <c r="AF96" i="5"/>
  <c r="AF96" i="4"/>
  <c r="T96" i="5"/>
  <c r="T96" i="4"/>
  <c r="AS95" i="5"/>
  <c r="AS95" i="4"/>
  <c r="AG95" i="5"/>
  <c r="AG95" i="4"/>
  <c r="U95" i="5"/>
  <c r="U95" i="4"/>
  <c r="AT94" i="5"/>
  <c r="AT94" i="4"/>
  <c r="AH94" i="5"/>
  <c r="AH94" i="4"/>
  <c r="V94" i="5"/>
  <c r="V94" i="4"/>
  <c r="AU93" i="5"/>
  <c r="AU93" i="4"/>
  <c r="AI93" i="5"/>
  <c r="AI93" i="4"/>
  <c r="W93" i="5"/>
  <c r="W93" i="4"/>
  <c r="AV92" i="5"/>
  <c r="AV92" i="4"/>
  <c r="AJ92" i="5"/>
  <c r="AJ92" i="4"/>
  <c r="X92" i="5"/>
  <c r="X92" i="4"/>
  <c r="AW91" i="5"/>
  <c r="AW91" i="4"/>
  <c r="AK91" i="5"/>
  <c r="AK91" i="4"/>
  <c r="Y91" i="5"/>
  <c r="Y91" i="4"/>
  <c r="AX90" i="5"/>
  <c r="AX90" i="4"/>
  <c r="AL90" i="5"/>
  <c r="AL90" i="4"/>
  <c r="Z90" i="5"/>
  <c r="Z90" i="4"/>
  <c r="AY89" i="5"/>
  <c r="AY89" i="4"/>
  <c r="AM89" i="5"/>
  <c r="AM89" i="4"/>
  <c r="AA89" i="5"/>
  <c r="AA89" i="4"/>
  <c r="AZ88" i="5"/>
  <c r="AZ88" i="4"/>
  <c r="AN88" i="5"/>
  <c r="AN88" i="4"/>
  <c r="AB88" i="5"/>
  <c r="AB88" i="4"/>
  <c r="BA87" i="5"/>
  <c r="BA87" i="4"/>
  <c r="AO87" i="5"/>
  <c r="AO87" i="4"/>
  <c r="AC87" i="5"/>
  <c r="AC87" i="4"/>
  <c r="AP86" i="5"/>
  <c r="AP86" i="4"/>
  <c r="AD86" i="5"/>
  <c r="AD86" i="4"/>
  <c r="AQ85" i="5"/>
  <c r="AQ85" i="4"/>
  <c r="AE85" i="5"/>
  <c r="AE85" i="4"/>
  <c r="AR84" i="5"/>
  <c r="AR84" i="4"/>
  <c r="AF84" i="5"/>
  <c r="AF84" i="4"/>
  <c r="T84" i="5"/>
  <c r="T84" i="4"/>
  <c r="AS83" i="5"/>
  <c r="AS83" i="4"/>
  <c r="AG83" i="5"/>
  <c r="AG83" i="4"/>
  <c r="U83" i="5"/>
  <c r="U83" i="4"/>
  <c r="AT82" i="5"/>
  <c r="AT82" i="4"/>
  <c r="AH82" i="5"/>
  <c r="AH82" i="4"/>
  <c r="V82" i="5"/>
  <c r="V82" i="4"/>
  <c r="AU81" i="5"/>
  <c r="AU81" i="4"/>
  <c r="AI81" i="5"/>
  <c r="AI81" i="4"/>
  <c r="W81" i="5"/>
  <c r="W81" i="4"/>
  <c r="AV80" i="5"/>
  <c r="AV80" i="4"/>
  <c r="AJ80" i="5"/>
  <c r="AJ80" i="4"/>
  <c r="X80" i="5"/>
  <c r="X80" i="4"/>
  <c r="AW79" i="5"/>
  <c r="AW79" i="4"/>
  <c r="AK79" i="5"/>
  <c r="AK79" i="4"/>
  <c r="Y79" i="5"/>
  <c r="Y79" i="4"/>
  <c r="AX78" i="5"/>
  <c r="AX78" i="4"/>
  <c r="AL78" i="5"/>
  <c r="AL78" i="4"/>
  <c r="Z78" i="5"/>
  <c r="Z78" i="4"/>
  <c r="AY77" i="5"/>
  <c r="AY77" i="4"/>
  <c r="AM77" i="5"/>
  <c r="AM77" i="4"/>
  <c r="AA77" i="5"/>
  <c r="AA77" i="4"/>
  <c r="AZ76" i="5"/>
  <c r="AZ76" i="4"/>
  <c r="AN76" i="5"/>
  <c r="AN76" i="4"/>
  <c r="AB76" i="5"/>
  <c r="AB76" i="4"/>
  <c r="BA75" i="5"/>
  <c r="BA75" i="4"/>
  <c r="AO75" i="5"/>
  <c r="AO75" i="4"/>
  <c r="AC75" i="5"/>
  <c r="AC75" i="4"/>
  <c r="AP74" i="5"/>
  <c r="AP74" i="4"/>
  <c r="AD74" i="5"/>
  <c r="AD74" i="4"/>
  <c r="AQ73" i="5"/>
  <c r="AQ73" i="4"/>
  <c r="AE73" i="5"/>
  <c r="AE73" i="4"/>
  <c r="AR72" i="5"/>
  <c r="AR72" i="4"/>
  <c r="AF72" i="5"/>
  <c r="AF72" i="4"/>
  <c r="T72" i="5"/>
  <c r="T72" i="4"/>
  <c r="AS71" i="5"/>
  <c r="AS71" i="4"/>
  <c r="AG71" i="5"/>
  <c r="AG71" i="4"/>
  <c r="U71" i="5"/>
  <c r="U71" i="4"/>
  <c r="AT70" i="5"/>
  <c r="AT70" i="4"/>
  <c r="AH70" i="5"/>
  <c r="AH70" i="4"/>
  <c r="V70" i="5"/>
  <c r="V70" i="4"/>
  <c r="AU69" i="5"/>
  <c r="AU69" i="4"/>
  <c r="AI69" i="5"/>
  <c r="AI69" i="4"/>
  <c r="W69" i="5"/>
  <c r="W69" i="4"/>
  <c r="AV68" i="5"/>
  <c r="AV68" i="4"/>
  <c r="AJ68" i="5"/>
  <c r="AJ68" i="4"/>
  <c r="X68" i="5"/>
  <c r="X68" i="4"/>
  <c r="AW67" i="5"/>
  <c r="AW67" i="4"/>
  <c r="Z151" i="5"/>
  <c r="Z151" i="4"/>
  <c r="AY150" i="5"/>
  <c r="AY150" i="4"/>
  <c r="AM150" i="5"/>
  <c r="AM150" i="4"/>
  <c r="AA150" i="5"/>
  <c r="AA150" i="4"/>
  <c r="AZ149" i="5"/>
  <c r="AZ149" i="4"/>
  <c r="AN149" i="5"/>
  <c r="AN149" i="4"/>
  <c r="AB149" i="5"/>
  <c r="AB149" i="4"/>
  <c r="BA148" i="5"/>
  <c r="BA148" i="4"/>
  <c r="AO148" i="5"/>
  <c r="AO148" i="4"/>
  <c r="AC148" i="5"/>
  <c r="AC148" i="4"/>
  <c r="AP147" i="5"/>
  <c r="AP147" i="4"/>
  <c r="AD147" i="5"/>
  <c r="AD147" i="4"/>
  <c r="AQ146" i="5"/>
  <c r="AQ146" i="4"/>
  <c r="AE146" i="5"/>
  <c r="AE146" i="4"/>
  <c r="AR145" i="5"/>
  <c r="AR145" i="4"/>
  <c r="AF145" i="5"/>
  <c r="AF145" i="4"/>
  <c r="T145" i="5"/>
  <c r="T145" i="4"/>
  <c r="AS144" i="5"/>
  <c r="AS144" i="4"/>
  <c r="AG144" i="5"/>
  <c r="AG144" i="4"/>
  <c r="U144" i="5"/>
  <c r="U144" i="4"/>
  <c r="AT143" i="5"/>
  <c r="AT143" i="4"/>
  <c r="AH143" i="5"/>
  <c r="AH143" i="4"/>
  <c r="V143" i="5"/>
  <c r="V143" i="4"/>
  <c r="AU142" i="5"/>
  <c r="AU142" i="4"/>
  <c r="AI142" i="5"/>
  <c r="AI142" i="4"/>
  <c r="W142" i="5"/>
  <c r="W142" i="4"/>
  <c r="AV141" i="5"/>
  <c r="AV141" i="4"/>
  <c r="AJ141" i="5"/>
  <c r="AJ141" i="4"/>
  <c r="X141" i="5"/>
  <c r="X141" i="4"/>
  <c r="AW140" i="5"/>
  <c r="AW140" i="4"/>
  <c r="AK140" i="5"/>
  <c r="AK140" i="4"/>
  <c r="Y140" i="5"/>
  <c r="Y140" i="4"/>
  <c r="AX139" i="5"/>
  <c r="AX139" i="4"/>
  <c r="AL139" i="5"/>
  <c r="AL139" i="4"/>
  <c r="Z139" i="5"/>
  <c r="Z139" i="4"/>
  <c r="AY138" i="5"/>
  <c r="AY138" i="4"/>
  <c r="AM138" i="5"/>
  <c r="AM138" i="4"/>
  <c r="AA138" i="5"/>
  <c r="AA138" i="4"/>
  <c r="AZ137" i="5"/>
  <c r="AZ137" i="4"/>
  <c r="AN137" i="5"/>
  <c r="AN137" i="4"/>
  <c r="AB137" i="5"/>
  <c r="AB137" i="4"/>
  <c r="BA136" i="5"/>
  <c r="BA136" i="4"/>
  <c r="AO136" i="5"/>
  <c r="AO136" i="4"/>
  <c r="AC136" i="5"/>
  <c r="AC136" i="4"/>
  <c r="AP135" i="5"/>
  <c r="AP135" i="4"/>
  <c r="AD135" i="5"/>
  <c r="AD135" i="4"/>
  <c r="AQ134" i="5"/>
  <c r="AQ134" i="4"/>
  <c r="AE134" i="5"/>
  <c r="AE134" i="4"/>
  <c r="AR133" i="5"/>
  <c r="AR133" i="4"/>
  <c r="AF133" i="5"/>
  <c r="AF133" i="4"/>
  <c r="T133" i="5"/>
  <c r="T133" i="4"/>
  <c r="AS132" i="5"/>
  <c r="AS132" i="4"/>
  <c r="AG132" i="5"/>
  <c r="AG132" i="4"/>
  <c r="U132" i="5"/>
  <c r="U132" i="4"/>
  <c r="AT131" i="5"/>
  <c r="AT131" i="4"/>
  <c r="AH131" i="5"/>
  <c r="AH131" i="4"/>
  <c r="V131" i="5"/>
  <c r="V131" i="4"/>
  <c r="AU130" i="5"/>
  <c r="AU130" i="4"/>
  <c r="AI130" i="5"/>
  <c r="AI130" i="4"/>
  <c r="W130" i="5"/>
  <c r="W130" i="4"/>
  <c r="AV129" i="5"/>
  <c r="AV129" i="4"/>
  <c r="AJ129" i="5"/>
  <c r="AJ129" i="4"/>
  <c r="X129" i="5"/>
  <c r="X129" i="4"/>
  <c r="AW128" i="5"/>
  <c r="AW128" i="4"/>
  <c r="AK128" i="5"/>
  <c r="AK128" i="4"/>
  <c r="Y128" i="5"/>
  <c r="Y128" i="4"/>
  <c r="AX127" i="5"/>
  <c r="AX127" i="4"/>
  <c r="AL127" i="5"/>
  <c r="AL127" i="4"/>
  <c r="Z127" i="5"/>
  <c r="Z127" i="4"/>
  <c r="AY126" i="5"/>
  <c r="AY126" i="4"/>
  <c r="AM126" i="5"/>
  <c r="AM126" i="4"/>
  <c r="AA126" i="5"/>
  <c r="AA126" i="4"/>
  <c r="AZ125" i="5"/>
  <c r="AZ125" i="4"/>
  <c r="AN125" i="5"/>
  <c r="AN125" i="4"/>
  <c r="AB125" i="5"/>
  <c r="AB125" i="4"/>
  <c r="BA124" i="5"/>
  <c r="BA124" i="4"/>
  <c r="AO124" i="5"/>
  <c r="AO124" i="4"/>
  <c r="AC124" i="5"/>
  <c r="AC124" i="4"/>
  <c r="AP123" i="5"/>
  <c r="AP123" i="4"/>
  <c r="AD123" i="5"/>
  <c r="AD123" i="4"/>
  <c r="AQ122" i="5"/>
  <c r="AQ122" i="4"/>
  <c r="AE122" i="5"/>
  <c r="AE122" i="4"/>
  <c r="AR121" i="5"/>
  <c r="AR121" i="4"/>
  <c r="AF121" i="5"/>
  <c r="AF121" i="4"/>
  <c r="T121" i="5"/>
  <c r="T121" i="4"/>
  <c r="AS120" i="5"/>
  <c r="AS120" i="4"/>
  <c r="AG120" i="5"/>
  <c r="AG120" i="4"/>
  <c r="U120" i="5"/>
  <c r="U120" i="4"/>
  <c r="AT119" i="5"/>
  <c r="AT119" i="4"/>
  <c r="AH119" i="5"/>
  <c r="AH119" i="4"/>
  <c r="V119" i="5"/>
  <c r="V119" i="4"/>
  <c r="AU118" i="5"/>
  <c r="AU118" i="4"/>
  <c r="AI118" i="5"/>
  <c r="AI118" i="4"/>
  <c r="W118" i="5"/>
  <c r="W118" i="4"/>
  <c r="AV117" i="5"/>
  <c r="AV117" i="4"/>
  <c r="AJ117" i="5"/>
  <c r="AJ117" i="4"/>
  <c r="X117" i="5"/>
  <c r="X117" i="4"/>
  <c r="AW116" i="5"/>
  <c r="AW116" i="4"/>
  <c r="AK116" i="5"/>
  <c r="AK116" i="4"/>
  <c r="Y116" i="5"/>
  <c r="Y116" i="4"/>
  <c r="AX115" i="5"/>
  <c r="AX115" i="4"/>
  <c r="AL115" i="5"/>
  <c r="AL115" i="4"/>
  <c r="Z115" i="5"/>
  <c r="Z115" i="4"/>
  <c r="AY114" i="5"/>
  <c r="AY114" i="4"/>
  <c r="AM114" i="5"/>
  <c r="AM114" i="4"/>
  <c r="AA114" i="5"/>
  <c r="AA114" i="4"/>
  <c r="AZ113" i="5"/>
  <c r="AZ113" i="4"/>
  <c r="AN113" i="5"/>
  <c r="AN113" i="4"/>
  <c r="AB113" i="5"/>
  <c r="AB113" i="4"/>
  <c r="BA112" i="5"/>
  <c r="BA112" i="4"/>
  <c r="AO112" i="5"/>
  <c r="AO112" i="4"/>
  <c r="AC112" i="5"/>
  <c r="AC112" i="4"/>
  <c r="AP111" i="5"/>
  <c r="AP111" i="4"/>
  <c r="AD111" i="5"/>
  <c r="AD111" i="4"/>
  <c r="AQ110" i="5"/>
  <c r="AQ110" i="4"/>
  <c r="AE110" i="5"/>
  <c r="AE110" i="4"/>
  <c r="AR109" i="5"/>
  <c r="AR109" i="4"/>
  <c r="AF109" i="5"/>
  <c r="AF109" i="4"/>
  <c r="T109" i="5"/>
  <c r="T109" i="4"/>
  <c r="AS108" i="5"/>
  <c r="AS108" i="4"/>
  <c r="AG108" i="5"/>
  <c r="AG108" i="4"/>
  <c r="U108" i="5"/>
  <c r="U108" i="4"/>
  <c r="AT107" i="5"/>
  <c r="AT107" i="4"/>
  <c r="AH107" i="5"/>
  <c r="AH107" i="4"/>
  <c r="V107" i="5"/>
  <c r="V107" i="4"/>
  <c r="AU106" i="5"/>
  <c r="AU106" i="4"/>
  <c r="AI106" i="5"/>
  <c r="AI106" i="4"/>
  <c r="W106" i="5"/>
  <c r="W106" i="4"/>
  <c r="AV105" i="5"/>
  <c r="AV105" i="4"/>
  <c r="AJ105" i="5"/>
  <c r="AJ105" i="4"/>
  <c r="X105" i="5"/>
  <c r="X105" i="4"/>
  <c r="AW104" i="5"/>
  <c r="AW104" i="4"/>
  <c r="AK104" i="5"/>
  <c r="AK104" i="4"/>
  <c r="Y104" i="5"/>
  <c r="Y104" i="4"/>
  <c r="AX103" i="5"/>
  <c r="AX103" i="4"/>
  <c r="AL103" i="5"/>
  <c r="AL103" i="4"/>
  <c r="Z103" i="5"/>
  <c r="Z103" i="4"/>
  <c r="AY102" i="5"/>
  <c r="AY102" i="4"/>
  <c r="AM102" i="5"/>
  <c r="AM102" i="4"/>
  <c r="AA102" i="5"/>
  <c r="AA102" i="4"/>
  <c r="AZ101" i="5"/>
  <c r="AZ101" i="4"/>
  <c r="AN101" i="5"/>
  <c r="AN101" i="4"/>
  <c r="AB101" i="5"/>
  <c r="AB101" i="4"/>
  <c r="BA100" i="5"/>
  <c r="BA100" i="4"/>
  <c r="AO100" i="5"/>
  <c r="AO100" i="4"/>
  <c r="AC100" i="5"/>
  <c r="AC100" i="4"/>
  <c r="AP99" i="5"/>
  <c r="AP99" i="4"/>
  <c r="AD99" i="5"/>
  <c r="AD99" i="4"/>
  <c r="AQ98" i="5"/>
  <c r="AQ98" i="4"/>
  <c r="AE98" i="5"/>
  <c r="AE98" i="4"/>
  <c r="AR97" i="5"/>
  <c r="AR97" i="4"/>
  <c r="AF97" i="5"/>
  <c r="AF97" i="4"/>
  <c r="T97" i="5"/>
  <c r="T97" i="4"/>
  <c r="AS96" i="5"/>
  <c r="AS96" i="4"/>
  <c r="AG96" i="5"/>
  <c r="AG96" i="4"/>
  <c r="U96" i="5"/>
  <c r="U96" i="4"/>
  <c r="AT95" i="5"/>
  <c r="AT95" i="4"/>
  <c r="AH95" i="5"/>
  <c r="AH95" i="4"/>
  <c r="V95" i="5"/>
  <c r="V95" i="4"/>
  <c r="AU94" i="5"/>
  <c r="AU94" i="4"/>
  <c r="AI94" i="5"/>
  <c r="AI94" i="4"/>
  <c r="W94" i="5"/>
  <c r="W94" i="4"/>
  <c r="AV93" i="5"/>
  <c r="AV93" i="4"/>
  <c r="AJ93" i="5"/>
  <c r="AJ93" i="4"/>
  <c r="X93" i="5"/>
  <c r="X93" i="4"/>
  <c r="AW92" i="5"/>
  <c r="AW92" i="4"/>
  <c r="AK92" i="5"/>
  <c r="AK92" i="4"/>
  <c r="Y92" i="5"/>
  <c r="Y92" i="4"/>
  <c r="AX91" i="5"/>
  <c r="AX91" i="4"/>
  <c r="AL91" i="5"/>
  <c r="AL91" i="4"/>
  <c r="Z91" i="5"/>
  <c r="Z91" i="4"/>
  <c r="AY90" i="5"/>
  <c r="AY90" i="4"/>
  <c r="AM90" i="5"/>
  <c r="AM90" i="4"/>
  <c r="AA90" i="5"/>
  <c r="AA90" i="4"/>
  <c r="AZ89" i="5"/>
  <c r="AZ89" i="4"/>
  <c r="AN89" i="5"/>
  <c r="AN89" i="4"/>
  <c r="AB89" i="5"/>
  <c r="AB89" i="4"/>
  <c r="BA88" i="5"/>
  <c r="BA88" i="4"/>
  <c r="AO88" i="5"/>
  <c r="AO88" i="4"/>
  <c r="AC88" i="5"/>
  <c r="AC88" i="4"/>
  <c r="AP87" i="5"/>
  <c r="AP87" i="4"/>
  <c r="AD87" i="5"/>
  <c r="AD87" i="4"/>
  <c r="AQ86" i="5"/>
  <c r="AQ86" i="4"/>
  <c r="AE86" i="5"/>
  <c r="AE86" i="4"/>
  <c r="AR85" i="5"/>
  <c r="AR85" i="4"/>
  <c r="AF85" i="5"/>
  <c r="AF85" i="4"/>
  <c r="T85" i="5"/>
  <c r="T85" i="4"/>
  <c r="AS84" i="5"/>
  <c r="AS84" i="4"/>
  <c r="AG84" i="5"/>
  <c r="AG84" i="4"/>
  <c r="U84" i="5"/>
  <c r="U84" i="4"/>
  <c r="AT83" i="5"/>
  <c r="AT83" i="4"/>
  <c r="AH83" i="5"/>
  <c r="AH83" i="4"/>
  <c r="V83" i="5"/>
  <c r="V83" i="4"/>
  <c r="AU82" i="5"/>
  <c r="AU82" i="4"/>
  <c r="AI82" i="5"/>
  <c r="AI82" i="4"/>
  <c r="W82" i="5"/>
  <c r="W82" i="4"/>
  <c r="AV81" i="5"/>
  <c r="AV81" i="4"/>
  <c r="AJ81" i="5"/>
  <c r="AJ81" i="4"/>
  <c r="X81" i="5"/>
  <c r="X81" i="4"/>
  <c r="AW80" i="5"/>
  <c r="AW80" i="4"/>
  <c r="AK80" i="5"/>
  <c r="AK80" i="4"/>
  <c r="Y80" i="5"/>
  <c r="Y80" i="4"/>
  <c r="AX79" i="5"/>
  <c r="AX79" i="4"/>
  <c r="AL79" i="5"/>
  <c r="AL79" i="4"/>
  <c r="Z79" i="5"/>
  <c r="Z79" i="4"/>
  <c r="AY78" i="5"/>
  <c r="AY78" i="4"/>
  <c r="AM78" i="5"/>
  <c r="AM78" i="4"/>
  <c r="AA78" i="5"/>
  <c r="AA78" i="4"/>
  <c r="AZ77" i="5"/>
  <c r="AZ77" i="4"/>
  <c r="AN77" i="5"/>
  <c r="AN77" i="4"/>
  <c r="AB77" i="5"/>
  <c r="AB77" i="4"/>
  <c r="BA76" i="5"/>
  <c r="BA76" i="4"/>
  <c r="AO76" i="5"/>
  <c r="AO76" i="4"/>
  <c r="AC76" i="5"/>
  <c r="AC76" i="4"/>
  <c r="AP75" i="5"/>
  <c r="AP75" i="4"/>
  <c r="AD75" i="5"/>
  <c r="AD75" i="4"/>
  <c r="AQ74" i="5"/>
  <c r="AQ74" i="4"/>
  <c r="AE74" i="5"/>
  <c r="AE74" i="4"/>
  <c r="AR73" i="5"/>
  <c r="AR73" i="4"/>
  <c r="AF73" i="5"/>
  <c r="AF73" i="4"/>
  <c r="T73" i="5"/>
  <c r="T73" i="4"/>
  <c r="AS72" i="5"/>
  <c r="AS72" i="4"/>
  <c r="AG72" i="5"/>
  <c r="AG72" i="4"/>
  <c r="U72" i="5"/>
  <c r="U72" i="4"/>
  <c r="AT71" i="5"/>
  <c r="AT71" i="4"/>
  <c r="AH71" i="5"/>
  <c r="AH71" i="4"/>
  <c r="V71" i="5"/>
  <c r="V71" i="4"/>
  <c r="AU70" i="5"/>
  <c r="AU70" i="4"/>
  <c r="AI70" i="5"/>
  <c r="AI70" i="4"/>
  <c r="W70" i="5"/>
  <c r="W70" i="4"/>
  <c r="AV69" i="5"/>
  <c r="AV69" i="4"/>
  <c r="AW153" i="5"/>
  <c r="AW153" i="4"/>
  <c r="AK153" i="5"/>
  <c r="AK153" i="4"/>
  <c r="Y153" i="5"/>
  <c r="Y153" i="4"/>
  <c r="AX152" i="5"/>
  <c r="AX152" i="4"/>
  <c r="AL152" i="5"/>
  <c r="AL152" i="4"/>
  <c r="Z152" i="5"/>
  <c r="Z152" i="4"/>
  <c r="AY151" i="5"/>
  <c r="AY151" i="4"/>
  <c r="AM151" i="5"/>
  <c r="AM151" i="4"/>
  <c r="AA151" i="5"/>
  <c r="AA151" i="4"/>
  <c r="AZ150" i="5"/>
  <c r="AZ150" i="4"/>
  <c r="AN150" i="5"/>
  <c r="AN150" i="4"/>
  <c r="AB150" i="5"/>
  <c r="AB150" i="4"/>
  <c r="BA149" i="5"/>
  <c r="BA149" i="4"/>
  <c r="AO149" i="5"/>
  <c r="AO149" i="4"/>
  <c r="AC149" i="5"/>
  <c r="AC149" i="4"/>
  <c r="AP148" i="5"/>
  <c r="AP148" i="4"/>
  <c r="AD148" i="5"/>
  <c r="AD148" i="4"/>
  <c r="AQ147" i="5"/>
  <c r="AQ147" i="4"/>
  <c r="AE147" i="5"/>
  <c r="AE147" i="4"/>
  <c r="AR146" i="5"/>
  <c r="AR146" i="4"/>
  <c r="AF146" i="5"/>
  <c r="AF146" i="4"/>
  <c r="T146" i="5"/>
  <c r="T146" i="4"/>
  <c r="AS145" i="5"/>
  <c r="AS145" i="4"/>
  <c r="AG145" i="5"/>
  <c r="AG145" i="4"/>
  <c r="U145" i="5"/>
  <c r="U145" i="4"/>
  <c r="AT144" i="5"/>
  <c r="AT144" i="4"/>
  <c r="AH144" i="5"/>
  <c r="AH144" i="4"/>
  <c r="V144" i="5"/>
  <c r="V144" i="4"/>
  <c r="AU143" i="5"/>
  <c r="AU143" i="4"/>
  <c r="AI143" i="5"/>
  <c r="AI143" i="4"/>
  <c r="W143" i="5"/>
  <c r="W143" i="4"/>
  <c r="AV142" i="5"/>
  <c r="AV142" i="4"/>
  <c r="AJ142" i="5"/>
  <c r="AJ142" i="4"/>
  <c r="X142" i="5"/>
  <c r="X142" i="4"/>
  <c r="AW141" i="5"/>
  <c r="AW141" i="4"/>
  <c r="AK141" i="5"/>
  <c r="AK141" i="4"/>
  <c r="Y141" i="5"/>
  <c r="Y141" i="4"/>
  <c r="AX140" i="5"/>
  <c r="AX140" i="4"/>
  <c r="AL140" i="5"/>
  <c r="AL140" i="4"/>
  <c r="Z140" i="5"/>
  <c r="Z140" i="4"/>
  <c r="AY139" i="5"/>
  <c r="AY139" i="4"/>
  <c r="AM139" i="5"/>
  <c r="AM139" i="4"/>
  <c r="AA139" i="5"/>
  <c r="AA139" i="4"/>
  <c r="AZ138" i="5"/>
  <c r="AZ138" i="4"/>
  <c r="AN138" i="5"/>
  <c r="AN138" i="4"/>
  <c r="AB138" i="5"/>
  <c r="AB138" i="4"/>
  <c r="BA137" i="5"/>
  <c r="BA137" i="4"/>
  <c r="AO137" i="5"/>
  <c r="AO137" i="4"/>
  <c r="AC137" i="5"/>
  <c r="AC137" i="4"/>
  <c r="AP136" i="5"/>
  <c r="AP136" i="4"/>
  <c r="AD136" i="5"/>
  <c r="AD136" i="4"/>
  <c r="AQ135" i="5"/>
  <c r="AQ135" i="4"/>
  <c r="AE135" i="5"/>
  <c r="AE135" i="4"/>
  <c r="AR134" i="5"/>
  <c r="AR134" i="4"/>
  <c r="AF134" i="5"/>
  <c r="AF134" i="4"/>
  <c r="T134" i="5"/>
  <c r="T134" i="4"/>
  <c r="AS133" i="5"/>
  <c r="AS133" i="4"/>
  <c r="AG133" i="5"/>
  <c r="AG133" i="4"/>
  <c r="U133" i="5"/>
  <c r="U133" i="4"/>
  <c r="AT132" i="5"/>
  <c r="AT132" i="4"/>
  <c r="AH132" i="5"/>
  <c r="AH132" i="4"/>
  <c r="V132" i="5"/>
  <c r="V132" i="4"/>
  <c r="AU131" i="5"/>
  <c r="AU131" i="4"/>
  <c r="AI131" i="5"/>
  <c r="AI131" i="4"/>
  <c r="W131" i="5"/>
  <c r="W131" i="4"/>
  <c r="AV130" i="5"/>
  <c r="AV130" i="4"/>
  <c r="AJ130" i="5"/>
  <c r="AJ130" i="4"/>
  <c r="X130" i="5"/>
  <c r="X130" i="4"/>
  <c r="AW129" i="5"/>
  <c r="AW129" i="4"/>
  <c r="AK129" i="5"/>
  <c r="AK129" i="4"/>
  <c r="Y129" i="5"/>
  <c r="Y129" i="4"/>
  <c r="AX128" i="5"/>
  <c r="AX128" i="4"/>
  <c r="AL128" i="5"/>
  <c r="AL128" i="4"/>
  <c r="Z128" i="5"/>
  <c r="Z128" i="4"/>
  <c r="AY127" i="5"/>
  <c r="AY127" i="4"/>
  <c r="AM127" i="5"/>
  <c r="AM127" i="4"/>
  <c r="AA127" i="5"/>
  <c r="AA127" i="4"/>
  <c r="AZ126" i="5"/>
  <c r="AZ126" i="4"/>
  <c r="AN126" i="5"/>
  <c r="AN126" i="4"/>
  <c r="AB126" i="5"/>
  <c r="AB126" i="4"/>
  <c r="BA125" i="5"/>
  <c r="BA125" i="4"/>
  <c r="AO125" i="5"/>
  <c r="AO125" i="4"/>
  <c r="AC125" i="5"/>
  <c r="AC125" i="4"/>
  <c r="AP124" i="5"/>
  <c r="AP124" i="4"/>
  <c r="AD124" i="5"/>
  <c r="AD124" i="4"/>
  <c r="AQ123" i="5"/>
  <c r="AQ123" i="4"/>
  <c r="AE123" i="5"/>
  <c r="AE123" i="4"/>
  <c r="AR122" i="5"/>
  <c r="AR122" i="4"/>
  <c r="AF122" i="5"/>
  <c r="AF122" i="4"/>
  <c r="T122" i="5"/>
  <c r="T122" i="4"/>
  <c r="AS121" i="5"/>
  <c r="AS121" i="4"/>
  <c r="AG121" i="5"/>
  <c r="AG121" i="4"/>
  <c r="U121" i="5"/>
  <c r="U121" i="4"/>
  <c r="AT120" i="5"/>
  <c r="AT120" i="4"/>
  <c r="AH120" i="5"/>
  <c r="AH120" i="4"/>
  <c r="V120" i="5"/>
  <c r="V120" i="4"/>
  <c r="AU119" i="5"/>
  <c r="AU119" i="4"/>
  <c r="AI119" i="5"/>
  <c r="AI119" i="4"/>
  <c r="W119" i="5"/>
  <c r="W119" i="4"/>
  <c r="AV118" i="5"/>
  <c r="AV118" i="4"/>
  <c r="AJ118" i="5"/>
  <c r="AJ118" i="4"/>
  <c r="X118" i="5"/>
  <c r="X118" i="4"/>
  <c r="AW117" i="5"/>
  <c r="AW117" i="4"/>
  <c r="AK117" i="5"/>
  <c r="AK117" i="4"/>
  <c r="Y117" i="5"/>
  <c r="Y117" i="4"/>
  <c r="AX116" i="5"/>
  <c r="AX116" i="4"/>
  <c r="AL116" i="5"/>
  <c r="AL116" i="4"/>
  <c r="Z116" i="5"/>
  <c r="Z116" i="4"/>
  <c r="AY115" i="5"/>
  <c r="AY115" i="4"/>
  <c r="AM115" i="5"/>
  <c r="AM115" i="4"/>
  <c r="AA115" i="5"/>
  <c r="AA115" i="4"/>
  <c r="AZ114" i="5"/>
  <c r="AZ114" i="4"/>
  <c r="AN114" i="5"/>
  <c r="AN114" i="4"/>
  <c r="AB114" i="5"/>
  <c r="AB114" i="4"/>
  <c r="BA113" i="5"/>
  <c r="BA113" i="4"/>
  <c r="AO113" i="5"/>
  <c r="AO113" i="4"/>
  <c r="AC113" i="5"/>
  <c r="AC113" i="4"/>
  <c r="AP112" i="5"/>
  <c r="AP112" i="4"/>
  <c r="AD112" i="5"/>
  <c r="AD112" i="4"/>
  <c r="AQ111" i="5"/>
  <c r="AQ111" i="4"/>
  <c r="AE111" i="5"/>
  <c r="AE111" i="4"/>
  <c r="AR110" i="5"/>
  <c r="AR110" i="4"/>
  <c r="AF110" i="5"/>
  <c r="AF110" i="4"/>
  <c r="T110" i="5"/>
  <c r="T110" i="4"/>
  <c r="AS109" i="5"/>
  <c r="AS109" i="4"/>
  <c r="AG109" i="5"/>
  <c r="AG109" i="4"/>
  <c r="U109" i="5"/>
  <c r="U109" i="4"/>
  <c r="AT108" i="5"/>
  <c r="AT108" i="4"/>
  <c r="AH108" i="5"/>
  <c r="AH108" i="4"/>
  <c r="V108" i="5"/>
  <c r="V108" i="4"/>
  <c r="AU107" i="5"/>
  <c r="AU107" i="4"/>
  <c r="AI107" i="5"/>
  <c r="AI107" i="4"/>
  <c r="W107" i="5"/>
  <c r="W107" i="4"/>
  <c r="AV106" i="5"/>
  <c r="AV106" i="4"/>
  <c r="AJ106" i="5"/>
  <c r="AJ106" i="4"/>
  <c r="X106" i="5"/>
  <c r="X106" i="4"/>
  <c r="AW105" i="5"/>
  <c r="AW105" i="4"/>
  <c r="AK105" i="5"/>
  <c r="AK105" i="4"/>
  <c r="Y105" i="5"/>
  <c r="Y105" i="4"/>
  <c r="AX104" i="5"/>
  <c r="AX104" i="4"/>
  <c r="AL104" i="5"/>
  <c r="AL104" i="4"/>
  <c r="Z104" i="5"/>
  <c r="Z104" i="4"/>
  <c r="AY103" i="5"/>
  <c r="AY103" i="4"/>
  <c r="AM103" i="5"/>
  <c r="AM103" i="4"/>
  <c r="AA103" i="5"/>
  <c r="AA103" i="4"/>
  <c r="AZ102" i="5"/>
  <c r="AZ102" i="4"/>
  <c r="AN102" i="5"/>
  <c r="AN102" i="4"/>
  <c r="AB102" i="5"/>
  <c r="AB102" i="4"/>
  <c r="BA101" i="5"/>
  <c r="BA101" i="4"/>
  <c r="AO101" i="5"/>
  <c r="AO101" i="4"/>
  <c r="AC101" i="5"/>
  <c r="AC101" i="4"/>
  <c r="AP100" i="5"/>
  <c r="AP100" i="4"/>
  <c r="AD100" i="5"/>
  <c r="AD100" i="4"/>
  <c r="AQ99" i="5"/>
  <c r="AQ99" i="4"/>
  <c r="AE99" i="5"/>
  <c r="AE99" i="4"/>
  <c r="AR98" i="5"/>
  <c r="AR98" i="4"/>
  <c r="AF98" i="5"/>
  <c r="AF98" i="4"/>
  <c r="T98" i="5"/>
  <c r="T98" i="4"/>
  <c r="AS97" i="5"/>
  <c r="AS97" i="4"/>
  <c r="AG97" i="5"/>
  <c r="AG97" i="4"/>
  <c r="U97" i="5"/>
  <c r="U97" i="4"/>
  <c r="AT96" i="5"/>
  <c r="AT96" i="4"/>
  <c r="AH96" i="5"/>
  <c r="AH96" i="4"/>
  <c r="V96" i="5"/>
  <c r="V96" i="4"/>
  <c r="AU95" i="5"/>
  <c r="AU95" i="4"/>
  <c r="AI95" i="5"/>
  <c r="AI95" i="4"/>
  <c r="W95" i="5"/>
  <c r="W95" i="4"/>
  <c r="AV94" i="5"/>
  <c r="AV94" i="4"/>
  <c r="AJ94" i="5"/>
  <c r="AJ94" i="4"/>
  <c r="X94" i="5"/>
  <c r="X94" i="4"/>
  <c r="AW93" i="5"/>
  <c r="AW93" i="4"/>
  <c r="AK93" i="5"/>
  <c r="AK93" i="4"/>
  <c r="Y93" i="5"/>
  <c r="Y93" i="4"/>
  <c r="AX92" i="5"/>
  <c r="AX92" i="4"/>
  <c r="AL92" i="5"/>
  <c r="AL92" i="4"/>
  <c r="Z92" i="5"/>
  <c r="Z92" i="4"/>
  <c r="AY91" i="5"/>
  <c r="AY91" i="4"/>
  <c r="AM91" i="5"/>
  <c r="AM91" i="4"/>
  <c r="AA91" i="5"/>
  <c r="AA91" i="4"/>
  <c r="AZ90" i="5"/>
  <c r="AZ90" i="4"/>
  <c r="AN90" i="5"/>
  <c r="AN90" i="4"/>
  <c r="AB90" i="5"/>
  <c r="AB90" i="4"/>
  <c r="BA89" i="5"/>
  <c r="BA89" i="4"/>
  <c r="AO89" i="5"/>
  <c r="AO89" i="4"/>
  <c r="AC89" i="5"/>
  <c r="AC89" i="4"/>
  <c r="AP88" i="5"/>
  <c r="AP88" i="4"/>
  <c r="AD88" i="5"/>
  <c r="AD88" i="4"/>
  <c r="AQ87" i="5"/>
  <c r="AQ87" i="4"/>
  <c r="AE87" i="5"/>
  <c r="AE87" i="4"/>
  <c r="AR86" i="5"/>
  <c r="AR86" i="4"/>
  <c r="AF86" i="5"/>
  <c r="AF86" i="4"/>
  <c r="T86" i="5"/>
  <c r="T86" i="4"/>
  <c r="AS85" i="5"/>
  <c r="AS85" i="4"/>
  <c r="AG85" i="5"/>
  <c r="AG85" i="4"/>
  <c r="U85" i="5"/>
  <c r="U85" i="4"/>
  <c r="AT84" i="5"/>
  <c r="AT84" i="4"/>
  <c r="AH84" i="5"/>
  <c r="AH84" i="4"/>
  <c r="V84" i="5"/>
  <c r="V84" i="4"/>
  <c r="AU83" i="5"/>
  <c r="AU83" i="4"/>
  <c r="AI83" i="5"/>
  <c r="AI83" i="4"/>
  <c r="W83" i="5"/>
  <c r="W83" i="4"/>
  <c r="AV82" i="5"/>
  <c r="AV82" i="4"/>
  <c r="AJ82" i="5"/>
  <c r="AJ82" i="4"/>
  <c r="X82" i="5"/>
  <c r="X82" i="4"/>
  <c r="AW81" i="5"/>
  <c r="AW81" i="4"/>
  <c r="AK81" i="5"/>
  <c r="AK81" i="4"/>
  <c r="Y81" i="5"/>
  <c r="Y81" i="4"/>
  <c r="AX80" i="5"/>
  <c r="AX80" i="4"/>
  <c r="AL80" i="5"/>
  <c r="AL80" i="4"/>
  <c r="Z80" i="5"/>
  <c r="Z80" i="4"/>
  <c r="AY79" i="5"/>
  <c r="AY79" i="4"/>
  <c r="AM79" i="5"/>
  <c r="AM79" i="4"/>
  <c r="AA79" i="5"/>
  <c r="AA79" i="4"/>
  <c r="AZ78" i="5"/>
  <c r="AZ78" i="4"/>
  <c r="AN78" i="5"/>
  <c r="AN78" i="4"/>
  <c r="AB78" i="5"/>
  <c r="AB78" i="4"/>
  <c r="BA77" i="5"/>
  <c r="BA77" i="4"/>
  <c r="AO77" i="5"/>
  <c r="AO77" i="4"/>
  <c r="AC77" i="5"/>
  <c r="AC77" i="4"/>
  <c r="AP76" i="5"/>
  <c r="AP76" i="4"/>
  <c r="AD76" i="5"/>
  <c r="AD76" i="4"/>
  <c r="AQ75" i="5"/>
  <c r="AQ75" i="4"/>
  <c r="AE75" i="5"/>
  <c r="AE75" i="4"/>
  <c r="AR74" i="5"/>
  <c r="AR74" i="4"/>
  <c r="AF74" i="5"/>
  <c r="AF74" i="4"/>
  <c r="T74" i="5"/>
  <c r="T74" i="4"/>
  <c r="AS73" i="5"/>
  <c r="AS73" i="4"/>
  <c r="AG73" i="5"/>
  <c r="AG73" i="4"/>
  <c r="U73" i="5"/>
  <c r="U73" i="4"/>
  <c r="AT72" i="5"/>
  <c r="AT72" i="4"/>
  <c r="AH72" i="5"/>
  <c r="AH72" i="4"/>
  <c r="V72" i="5"/>
  <c r="V72" i="4"/>
  <c r="AU71" i="5"/>
  <c r="AU71" i="4"/>
  <c r="AI71" i="5"/>
  <c r="AI71" i="4"/>
  <c r="W71" i="5"/>
  <c r="W71" i="4"/>
  <c r="AV70" i="5"/>
  <c r="AV70" i="4"/>
  <c r="AJ70" i="5"/>
  <c r="AJ70" i="4"/>
  <c r="X70" i="5"/>
  <c r="X70" i="4"/>
  <c r="AW69" i="5"/>
  <c r="AW69" i="4"/>
  <c r="AK69" i="5"/>
  <c r="AK69" i="4"/>
  <c r="Y69" i="5"/>
  <c r="Y69" i="4"/>
  <c r="AX68" i="5"/>
  <c r="AX68" i="4"/>
  <c r="AL68" i="5"/>
  <c r="AL68" i="4"/>
  <c r="Z68" i="5"/>
  <c r="Z68" i="4"/>
  <c r="AY67" i="5"/>
  <c r="AY67" i="4"/>
  <c r="AM67" i="5"/>
  <c r="AM67" i="4"/>
  <c r="AA67" i="5"/>
  <c r="AA67" i="4"/>
  <c r="AZ66" i="5"/>
  <c r="AZ66" i="4"/>
  <c r="AN66" i="5"/>
  <c r="AN66" i="4"/>
  <c r="AB66" i="5"/>
  <c r="AB66" i="4"/>
  <c r="BA65" i="5"/>
  <c r="BA65" i="4"/>
  <c r="AO65" i="5"/>
  <c r="AO65" i="4"/>
  <c r="AC65" i="5"/>
  <c r="AC65" i="4"/>
  <c r="AP64" i="5"/>
  <c r="AP64" i="4"/>
  <c r="AD64" i="5"/>
  <c r="AD64" i="4"/>
  <c r="AQ63" i="5"/>
  <c r="AQ63" i="4"/>
  <c r="AP173" i="5"/>
  <c r="AP173" i="4"/>
  <c r="AD173" i="5"/>
  <c r="AD173" i="4"/>
  <c r="AQ172" i="5"/>
  <c r="AQ172" i="4"/>
  <c r="AE172" i="5"/>
  <c r="AE172" i="4"/>
  <c r="AR171" i="5"/>
  <c r="AR171" i="4"/>
  <c r="AF171" i="5"/>
  <c r="AF171" i="4"/>
  <c r="T171" i="5"/>
  <c r="T171" i="4"/>
  <c r="AS170" i="5"/>
  <c r="AS170" i="4"/>
  <c r="AG170" i="5"/>
  <c r="AG170" i="4"/>
  <c r="U170" i="5"/>
  <c r="U170" i="4"/>
  <c r="AT169" i="5"/>
  <c r="AT169" i="4"/>
  <c r="AH169" i="5"/>
  <c r="AH169" i="4"/>
  <c r="V169" i="5"/>
  <c r="V169" i="4"/>
  <c r="AU168" i="5"/>
  <c r="AU168" i="4"/>
  <c r="AI168" i="5"/>
  <c r="AI168" i="4"/>
  <c r="W168" i="5"/>
  <c r="W168" i="4"/>
  <c r="AV167" i="5"/>
  <c r="AV167" i="4"/>
  <c r="AJ167" i="5"/>
  <c r="AJ167" i="4"/>
  <c r="X167" i="5"/>
  <c r="X167" i="4"/>
  <c r="AW166" i="5"/>
  <c r="AW166" i="4"/>
  <c r="AK166" i="5"/>
  <c r="AK166" i="4"/>
  <c r="Y166" i="5"/>
  <c r="Y166" i="4"/>
  <c r="AX165" i="5"/>
  <c r="AX165" i="4"/>
  <c r="AL165" i="5"/>
  <c r="AL165" i="4"/>
  <c r="Z165" i="5"/>
  <c r="Z165" i="4"/>
  <c r="AY164" i="5"/>
  <c r="AY164" i="4"/>
  <c r="AM164" i="5"/>
  <c r="AM164" i="4"/>
  <c r="AA164" i="5"/>
  <c r="AA164" i="4"/>
  <c r="AZ163" i="5"/>
  <c r="AZ163" i="4"/>
  <c r="AN163" i="5"/>
  <c r="AN163" i="4"/>
  <c r="AB163" i="5"/>
  <c r="AB163" i="4"/>
  <c r="BA162" i="5"/>
  <c r="BA162" i="4"/>
  <c r="AO162" i="5"/>
  <c r="AO162" i="4"/>
  <c r="AC162" i="5"/>
  <c r="AC162" i="4"/>
  <c r="AP161" i="5"/>
  <c r="AP161" i="4"/>
  <c r="AD161" i="5"/>
  <c r="AD161" i="4"/>
  <c r="AQ160" i="5"/>
  <c r="AQ160" i="4"/>
  <c r="AE160" i="5"/>
  <c r="AE160" i="4"/>
  <c r="AR159" i="5"/>
  <c r="AR159" i="4"/>
  <c r="AF159" i="5"/>
  <c r="AF159" i="4"/>
  <c r="T159" i="5"/>
  <c r="T159" i="4"/>
  <c r="AS158" i="5"/>
  <c r="AS158" i="4"/>
  <c r="AG158" i="5"/>
  <c r="AG158" i="4"/>
  <c r="U158" i="5"/>
  <c r="U158" i="4"/>
  <c r="AT157" i="5"/>
  <c r="AT157" i="4"/>
  <c r="AH157" i="5"/>
  <c r="AH157" i="4"/>
  <c r="V157" i="5"/>
  <c r="V157" i="4"/>
  <c r="AU156" i="5"/>
  <c r="AU156" i="4"/>
  <c r="AI156" i="5"/>
  <c r="AI156" i="4"/>
  <c r="W156" i="5"/>
  <c r="W156" i="4"/>
  <c r="AV155" i="5"/>
  <c r="AV155" i="4"/>
  <c r="AJ155" i="5"/>
  <c r="AJ155" i="4"/>
  <c r="X155" i="5"/>
  <c r="X155" i="4"/>
  <c r="AW154" i="5"/>
  <c r="AW154" i="4"/>
  <c r="AK154" i="5"/>
  <c r="AK154" i="4"/>
  <c r="Y154" i="5"/>
  <c r="Y154" i="4"/>
  <c r="AX153" i="5"/>
  <c r="AX153" i="4"/>
  <c r="AL153" i="5"/>
  <c r="AL153" i="4"/>
  <c r="Z153" i="5"/>
  <c r="Z153" i="4"/>
  <c r="AY152" i="5"/>
  <c r="AY152" i="4"/>
  <c r="AM152" i="5"/>
  <c r="AM152" i="4"/>
  <c r="AA152" i="5"/>
  <c r="AA152" i="4"/>
  <c r="AZ151" i="5"/>
  <c r="AZ151" i="4"/>
  <c r="AN151" i="5"/>
  <c r="AN151" i="4"/>
  <c r="AB151" i="5"/>
  <c r="AB151" i="4"/>
  <c r="BA150" i="5"/>
  <c r="BA150" i="4"/>
  <c r="AO150" i="5"/>
  <c r="AO150" i="4"/>
  <c r="AC150" i="5"/>
  <c r="AC150" i="4"/>
  <c r="AP149" i="5"/>
  <c r="AP149" i="4"/>
  <c r="AD149" i="5"/>
  <c r="AD149" i="4"/>
  <c r="AQ148" i="5"/>
  <c r="AQ148" i="4"/>
  <c r="AE148" i="5"/>
  <c r="AE148" i="4"/>
  <c r="AR147" i="5"/>
  <c r="AR147" i="4"/>
  <c r="AF147" i="5"/>
  <c r="AF147" i="4"/>
  <c r="T147" i="5"/>
  <c r="T147" i="4"/>
  <c r="AS146" i="5"/>
  <c r="AS146" i="4"/>
  <c r="AG146" i="5"/>
  <c r="AG146" i="4"/>
  <c r="U146" i="5"/>
  <c r="U146" i="4"/>
  <c r="AT145" i="5"/>
  <c r="AT145" i="4"/>
  <c r="AH145" i="5"/>
  <c r="AH145" i="4"/>
  <c r="V145" i="5"/>
  <c r="V145" i="4"/>
  <c r="AU144" i="5"/>
  <c r="AU144" i="4"/>
  <c r="AI144" i="5"/>
  <c r="AI144" i="4"/>
  <c r="W144" i="5"/>
  <c r="W144" i="4"/>
  <c r="AV143" i="5"/>
  <c r="AV143" i="4"/>
  <c r="AJ143" i="5"/>
  <c r="AJ143" i="4"/>
  <c r="X143" i="5"/>
  <c r="X143" i="4"/>
  <c r="AW142" i="5"/>
  <c r="AW142" i="4"/>
  <c r="AK142" i="5"/>
  <c r="AK142" i="4"/>
  <c r="Y142" i="5"/>
  <c r="Y142" i="4"/>
  <c r="AX141" i="5"/>
  <c r="AX141" i="4"/>
  <c r="AL141" i="5"/>
  <c r="AL141" i="4"/>
  <c r="Z141" i="5"/>
  <c r="Z141" i="4"/>
  <c r="AY140" i="5"/>
  <c r="AY140" i="4"/>
  <c r="AM140" i="5"/>
  <c r="AM140" i="4"/>
  <c r="AA140" i="5"/>
  <c r="AA140" i="4"/>
  <c r="AZ139" i="5"/>
  <c r="AZ139" i="4"/>
  <c r="AN139" i="5"/>
  <c r="AN139" i="4"/>
  <c r="AB139" i="5"/>
  <c r="AB139" i="4"/>
  <c r="BA138" i="5"/>
  <c r="BA138" i="4"/>
  <c r="AO138" i="5"/>
  <c r="AO138" i="4"/>
  <c r="AC138" i="5"/>
  <c r="AC138" i="4"/>
  <c r="AP137" i="5"/>
  <c r="AP137" i="4"/>
  <c r="AD137" i="5"/>
  <c r="AD137" i="4"/>
  <c r="AQ136" i="5"/>
  <c r="AQ136" i="4"/>
  <c r="AE136" i="5"/>
  <c r="AE136" i="4"/>
  <c r="AR135" i="5"/>
  <c r="AR135" i="4"/>
  <c r="AF135" i="5"/>
  <c r="AF135" i="4"/>
  <c r="T135" i="5"/>
  <c r="T135" i="4"/>
  <c r="AS134" i="5"/>
  <c r="AS134" i="4"/>
  <c r="AG134" i="5"/>
  <c r="AG134" i="4"/>
  <c r="U134" i="5"/>
  <c r="U134" i="4"/>
  <c r="AT133" i="5"/>
  <c r="AT133" i="4"/>
  <c r="AH133" i="5"/>
  <c r="AH133" i="4"/>
  <c r="V133" i="5"/>
  <c r="V133" i="4"/>
  <c r="AU132" i="5"/>
  <c r="AU132" i="4"/>
  <c r="AI132" i="5"/>
  <c r="AI132" i="4"/>
  <c r="W132" i="5"/>
  <c r="W132" i="4"/>
  <c r="AV131" i="5"/>
  <c r="AV131" i="4"/>
  <c r="AJ131" i="5"/>
  <c r="AJ131" i="4"/>
  <c r="X131" i="5"/>
  <c r="X131" i="4"/>
  <c r="AW130" i="5"/>
  <c r="AW130" i="4"/>
  <c r="AK130" i="5"/>
  <c r="AK130" i="4"/>
  <c r="Y130" i="5"/>
  <c r="Y130" i="4"/>
  <c r="AX129" i="5"/>
  <c r="AX129" i="4"/>
  <c r="AL129" i="5"/>
  <c r="AL129" i="4"/>
  <c r="Z129" i="5"/>
  <c r="Z129" i="4"/>
  <c r="AY128" i="5"/>
  <c r="AY128" i="4"/>
  <c r="AM128" i="5"/>
  <c r="AM128" i="4"/>
  <c r="AA128" i="5"/>
  <c r="AA128" i="4"/>
  <c r="AZ127" i="5"/>
  <c r="AZ127" i="4"/>
  <c r="AN127" i="5"/>
  <c r="AN127" i="4"/>
  <c r="AB127" i="5"/>
  <c r="AB127" i="4"/>
  <c r="BA126" i="5"/>
  <c r="BA126" i="4"/>
  <c r="AO126" i="5"/>
  <c r="AO126" i="4"/>
  <c r="AC126" i="5"/>
  <c r="AC126" i="4"/>
  <c r="AP125" i="5"/>
  <c r="AP125" i="4"/>
  <c r="AD125" i="5"/>
  <c r="AD125" i="4"/>
  <c r="AQ124" i="5"/>
  <c r="AQ124" i="4"/>
  <c r="AE124" i="5"/>
  <c r="AE124" i="4"/>
  <c r="AR123" i="5"/>
  <c r="AR123" i="4"/>
  <c r="AF123" i="5"/>
  <c r="AF123" i="4"/>
  <c r="T123" i="5"/>
  <c r="T123" i="4"/>
  <c r="AS122" i="5"/>
  <c r="AS122" i="4"/>
  <c r="AG122" i="5"/>
  <c r="AG122" i="4"/>
  <c r="U122" i="5"/>
  <c r="U122" i="4"/>
  <c r="AT121" i="5"/>
  <c r="AT121" i="4"/>
  <c r="AH121" i="5"/>
  <c r="AH121" i="4"/>
  <c r="V121" i="5"/>
  <c r="V121" i="4"/>
  <c r="AU120" i="5"/>
  <c r="AU120" i="4"/>
  <c r="AI120" i="5"/>
  <c r="AI120" i="4"/>
  <c r="W120" i="5"/>
  <c r="W120" i="4"/>
  <c r="AV119" i="5"/>
  <c r="AV119" i="4"/>
  <c r="AJ119" i="5"/>
  <c r="AJ119" i="4"/>
  <c r="X119" i="5"/>
  <c r="X119" i="4"/>
  <c r="AW118" i="5"/>
  <c r="AW118" i="4"/>
  <c r="AK118" i="5"/>
  <c r="AK118" i="4"/>
  <c r="Y118" i="5"/>
  <c r="Y118" i="4"/>
  <c r="AX117" i="5"/>
  <c r="AX117" i="4"/>
  <c r="AL117" i="5"/>
  <c r="AL117" i="4"/>
  <c r="Z117" i="5"/>
  <c r="Z117" i="4"/>
  <c r="AY116" i="5"/>
  <c r="AY116" i="4"/>
  <c r="AM116" i="5"/>
  <c r="AM116" i="4"/>
  <c r="AA116" i="5"/>
  <c r="AA116" i="4"/>
  <c r="AZ115" i="5"/>
  <c r="AZ115" i="4"/>
  <c r="AN115" i="5"/>
  <c r="AN115" i="4"/>
  <c r="AB115" i="5"/>
  <c r="AB115" i="4"/>
  <c r="BA114" i="5"/>
  <c r="BA114" i="4"/>
  <c r="AO114" i="5"/>
  <c r="AO114" i="4"/>
  <c r="AC114" i="5"/>
  <c r="AC114" i="4"/>
  <c r="AP113" i="5"/>
  <c r="AP113" i="4"/>
  <c r="AD113" i="5"/>
  <c r="AD113" i="4"/>
  <c r="AQ112" i="5"/>
  <c r="AQ112" i="4"/>
  <c r="AE112" i="5"/>
  <c r="AE112" i="4"/>
  <c r="AR111" i="5"/>
  <c r="AR111" i="4"/>
  <c r="AF111" i="5"/>
  <c r="AF111" i="4"/>
  <c r="T111" i="5"/>
  <c r="T111" i="4"/>
  <c r="AS110" i="5"/>
  <c r="AS110" i="4"/>
  <c r="AG110" i="5"/>
  <c r="AG110" i="4"/>
  <c r="U110" i="5"/>
  <c r="U110" i="4"/>
  <c r="AT109" i="5"/>
  <c r="AT109" i="4"/>
  <c r="AH109" i="5"/>
  <c r="AH109" i="4"/>
  <c r="V109" i="5"/>
  <c r="V109" i="4"/>
  <c r="AU108" i="5"/>
  <c r="AU108" i="4"/>
  <c r="AI108" i="5"/>
  <c r="AI108" i="4"/>
  <c r="W108" i="5"/>
  <c r="W108" i="4"/>
  <c r="AV107" i="5"/>
  <c r="AV107" i="4"/>
  <c r="AJ107" i="5"/>
  <c r="AJ107" i="4"/>
  <c r="X107" i="5"/>
  <c r="X107" i="4"/>
  <c r="AW106" i="5"/>
  <c r="AW106" i="4"/>
  <c r="AK106" i="5"/>
  <c r="AK106" i="4"/>
  <c r="Y106" i="5"/>
  <c r="Y106" i="4"/>
  <c r="AX105" i="5"/>
  <c r="AX105" i="4"/>
  <c r="AL105" i="5"/>
  <c r="AL105" i="4"/>
  <c r="Z105" i="5"/>
  <c r="Z105" i="4"/>
  <c r="AY104" i="5"/>
  <c r="AY104" i="4"/>
  <c r="AM104" i="5"/>
  <c r="AM104" i="4"/>
  <c r="AA104" i="5"/>
  <c r="AA104" i="4"/>
  <c r="AZ103" i="5"/>
  <c r="AZ103" i="4"/>
  <c r="AN103" i="5"/>
  <c r="AN103" i="4"/>
  <c r="AB103" i="5"/>
  <c r="AB103" i="4"/>
  <c r="BA102" i="5"/>
  <c r="BA102" i="4"/>
  <c r="AO102" i="5"/>
  <c r="AO102" i="4"/>
  <c r="AC102" i="5"/>
  <c r="AC102" i="4"/>
  <c r="AP101" i="5"/>
  <c r="AP101" i="4"/>
  <c r="AD101" i="5"/>
  <c r="AD101" i="4"/>
  <c r="AQ100" i="5"/>
  <c r="AQ100" i="4"/>
  <c r="AE100" i="5"/>
  <c r="AE100" i="4"/>
  <c r="AR99" i="5"/>
  <c r="AR99" i="4"/>
  <c r="AF99" i="5"/>
  <c r="AF99" i="4"/>
  <c r="T99" i="5"/>
  <c r="T99" i="4"/>
  <c r="AS98" i="5"/>
  <c r="AS98" i="4"/>
  <c r="AG98" i="5"/>
  <c r="AG98" i="4"/>
  <c r="U98" i="5"/>
  <c r="U98" i="4"/>
  <c r="AT97" i="5"/>
  <c r="AT97" i="4"/>
  <c r="AH97" i="5"/>
  <c r="AH97" i="4"/>
  <c r="V97" i="5"/>
  <c r="V97" i="4"/>
  <c r="AU96" i="5"/>
  <c r="AU96" i="4"/>
  <c r="AI96" i="5"/>
  <c r="AI96" i="4"/>
  <c r="W96" i="5"/>
  <c r="W96" i="4"/>
  <c r="AV95" i="5"/>
  <c r="AV95" i="4"/>
  <c r="AJ95" i="5"/>
  <c r="AJ95" i="4"/>
  <c r="X95" i="5"/>
  <c r="X95" i="4"/>
  <c r="AW94" i="5"/>
  <c r="AW94" i="4"/>
  <c r="AK94" i="5"/>
  <c r="AK94" i="4"/>
  <c r="Y94" i="5"/>
  <c r="Y94" i="4"/>
  <c r="AX93" i="5"/>
  <c r="AX93" i="4"/>
  <c r="AL93" i="5"/>
  <c r="AL93" i="4"/>
  <c r="Z93" i="5"/>
  <c r="Z93" i="4"/>
  <c r="AY92" i="5"/>
  <c r="AY92" i="4"/>
  <c r="AM92" i="5"/>
  <c r="AM92" i="4"/>
  <c r="AA92" i="5"/>
  <c r="AA92" i="4"/>
  <c r="AZ91" i="5"/>
  <c r="AZ91" i="4"/>
  <c r="AN91" i="5"/>
  <c r="AN91" i="4"/>
  <c r="AB91" i="5"/>
  <c r="AB91" i="4"/>
  <c r="BA90" i="5"/>
  <c r="BA90" i="4"/>
  <c r="AO90" i="5"/>
  <c r="AO90" i="4"/>
  <c r="AC90" i="5"/>
  <c r="AC90" i="4"/>
  <c r="AP89" i="5"/>
  <c r="AP89" i="4"/>
  <c r="AD89" i="5"/>
  <c r="AD89" i="4"/>
  <c r="AQ88" i="5"/>
  <c r="AQ88" i="4"/>
  <c r="AE88" i="5"/>
  <c r="AE88" i="4"/>
  <c r="AM141" i="5"/>
  <c r="AM141" i="4"/>
  <c r="AA141" i="5"/>
  <c r="AA141" i="4"/>
  <c r="AZ140" i="5"/>
  <c r="AZ140" i="4"/>
  <c r="AN140" i="5"/>
  <c r="AN140" i="4"/>
  <c r="AB140" i="5"/>
  <c r="AB140" i="4"/>
  <c r="BA139" i="5"/>
  <c r="BA139" i="4"/>
  <c r="AO139" i="5"/>
  <c r="AO139" i="4"/>
  <c r="AC139" i="5"/>
  <c r="AC139" i="4"/>
  <c r="AP138" i="5"/>
  <c r="AP138" i="4"/>
  <c r="AD138" i="5"/>
  <c r="AD138" i="4"/>
  <c r="AQ137" i="5"/>
  <c r="AQ137" i="4"/>
  <c r="AE137" i="5"/>
  <c r="AE137" i="4"/>
  <c r="AR136" i="5"/>
  <c r="AR136" i="4"/>
  <c r="AF136" i="5"/>
  <c r="AF136" i="4"/>
  <c r="T136" i="5"/>
  <c r="T136" i="4"/>
  <c r="AS135" i="5"/>
  <c r="AS135" i="4"/>
  <c r="AG135" i="5"/>
  <c r="AG135" i="4"/>
  <c r="U135" i="5"/>
  <c r="U135" i="4"/>
  <c r="AT134" i="5"/>
  <c r="AT134" i="4"/>
  <c r="AH134" i="5"/>
  <c r="AH134" i="4"/>
  <c r="V134" i="5"/>
  <c r="V134" i="4"/>
  <c r="AU133" i="5"/>
  <c r="AU133" i="4"/>
  <c r="AI133" i="5"/>
  <c r="AI133" i="4"/>
  <c r="W133" i="5"/>
  <c r="W133" i="4"/>
  <c r="AV132" i="5"/>
  <c r="AV132" i="4"/>
  <c r="AJ132" i="5"/>
  <c r="AJ132" i="4"/>
  <c r="X132" i="5"/>
  <c r="X132" i="4"/>
  <c r="AW131" i="5"/>
  <c r="AW131" i="4"/>
  <c r="AK131" i="5"/>
  <c r="AK131" i="4"/>
  <c r="Y131" i="5"/>
  <c r="Y131" i="4"/>
  <c r="AX130" i="5"/>
  <c r="AX130" i="4"/>
  <c r="AL130" i="5"/>
  <c r="AL130" i="4"/>
  <c r="Z130" i="5"/>
  <c r="Z130" i="4"/>
  <c r="AY129" i="5"/>
  <c r="AY129" i="4"/>
  <c r="AM129" i="5"/>
  <c r="AM129" i="4"/>
  <c r="AA129" i="5"/>
  <c r="AA129" i="4"/>
  <c r="AZ128" i="5"/>
  <c r="AZ128" i="4"/>
  <c r="AN128" i="5"/>
  <c r="AN128" i="4"/>
  <c r="AB128" i="5"/>
  <c r="AB128" i="4"/>
  <c r="BA127" i="5"/>
  <c r="BA127" i="4"/>
  <c r="AO127" i="5"/>
  <c r="AO127" i="4"/>
  <c r="AC127" i="5"/>
  <c r="AC127" i="4"/>
  <c r="AP126" i="5"/>
  <c r="AP126" i="4"/>
  <c r="AD126" i="5"/>
  <c r="AD126" i="4"/>
  <c r="AQ125" i="5"/>
  <c r="AQ125" i="4"/>
  <c r="AE125" i="5"/>
  <c r="AE125" i="4"/>
  <c r="AR124" i="5"/>
  <c r="AR124" i="4"/>
  <c r="AF124" i="5"/>
  <c r="AF124" i="4"/>
  <c r="T124" i="5"/>
  <c r="T124" i="4"/>
  <c r="AS123" i="5"/>
  <c r="AS123" i="4"/>
  <c r="AG123" i="5"/>
  <c r="AG123" i="4"/>
  <c r="U123" i="5"/>
  <c r="U123" i="4"/>
  <c r="AT122" i="5"/>
  <c r="AT122" i="4"/>
  <c r="AH122" i="5"/>
  <c r="AH122" i="4"/>
  <c r="V122" i="5"/>
  <c r="V122" i="4"/>
  <c r="AU121" i="5"/>
  <c r="AU121" i="4"/>
  <c r="AI121" i="5"/>
  <c r="AI121" i="4"/>
  <c r="W121" i="5"/>
  <c r="W121" i="4"/>
  <c r="AV120" i="5"/>
  <c r="AV120" i="4"/>
  <c r="AJ120" i="5"/>
  <c r="AJ120" i="4"/>
  <c r="X120" i="5"/>
  <c r="X120" i="4"/>
  <c r="AW119" i="5"/>
  <c r="AW119" i="4"/>
  <c r="AK119" i="5"/>
  <c r="AK119" i="4"/>
  <c r="Y119" i="5"/>
  <c r="Y119" i="4"/>
  <c r="AX118" i="5"/>
  <c r="AX118" i="4"/>
  <c r="AL118" i="5"/>
  <c r="AL118" i="4"/>
  <c r="Z118" i="5"/>
  <c r="Z118" i="4"/>
  <c r="AY117" i="5"/>
  <c r="AY117" i="4"/>
  <c r="AM117" i="5"/>
  <c r="AM117" i="4"/>
  <c r="AA117" i="5"/>
  <c r="AA117" i="4"/>
  <c r="AZ116" i="5"/>
  <c r="AZ116" i="4"/>
  <c r="AN116" i="5"/>
  <c r="AN116" i="4"/>
  <c r="AB116" i="5"/>
  <c r="AB116" i="4"/>
  <c r="BA115" i="5"/>
  <c r="BA115" i="4"/>
  <c r="AO115" i="5"/>
  <c r="AO115" i="4"/>
  <c r="AC115" i="5"/>
  <c r="AC115" i="4"/>
  <c r="AP114" i="5"/>
  <c r="AP114" i="4"/>
  <c r="AD114" i="5"/>
  <c r="AD114" i="4"/>
  <c r="AQ113" i="5"/>
  <c r="AQ113" i="4"/>
  <c r="AE113" i="5"/>
  <c r="AE113" i="4"/>
  <c r="AR112" i="5"/>
  <c r="AR112" i="4"/>
  <c r="AF112" i="5"/>
  <c r="AF112" i="4"/>
  <c r="T112" i="5"/>
  <c r="T112" i="4"/>
  <c r="AS111" i="5"/>
  <c r="AS111" i="4"/>
  <c r="AG111" i="5"/>
  <c r="AG111" i="4"/>
  <c r="U111" i="5"/>
  <c r="U111" i="4"/>
  <c r="AT110" i="5"/>
  <c r="AT110" i="4"/>
  <c r="AH110" i="5"/>
  <c r="AH110" i="4"/>
  <c r="V110" i="5"/>
  <c r="V110" i="4"/>
  <c r="AU109" i="5"/>
  <c r="AU109" i="4"/>
  <c r="AI109" i="5"/>
  <c r="AI109" i="4"/>
  <c r="W109" i="5"/>
  <c r="W109" i="4"/>
  <c r="AV108" i="5"/>
  <c r="AV108" i="4"/>
  <c r="AJ108" i="5"/>
  <c r="AJ108" i="4"/>
  <c r="X108" i="5"/>
  <c r="X108" i="4"/>
  <c r="AW107" i="5"/>
  <c r="AW107" i="4"/>
  <c r="AK107" i="5"/>
  <c r="AK107" i="4"/>
  <c r="Y107" i="5"/>
  <c r="Y107" i="4"/>
  <c r="AX106" i="5"/>
  <c r="AX106" i="4"/>
  <c r="AL106" i="5"/>
  <c r="AL106" i="4"/>
  <c r="Z106" i="5"/>
  <c r="Z106" i="4"/>
  <c r="AY105" i="5"/>
  <c r="AY105" i="4"/>
  <c r="AM105" i="5"/>
  <c r="AM105" i="4"/>
  <c r="AA105" i="5"/>
  <c r="AA105" i="4"/>
  <c r="AZ104" i="5"/>
  <c r="AZ104" i="4"/>
  <c r="AN104" i="5"/>
  <c r="AN104" i="4"/>
  <c r="AB104" i="5"/>
  <c r="AB104" i="4"/>
  <c r="BA103" i="5"/>
  <c r="BA103" i="4"/>
  <c r="AO103" i="5"/>
  <c r="AO103" i="4"/>
  <c r="AC103" i="5"/>
  <c r="AC103" i="4"/>
  <c r="AP102" i="5"/>
  <c r="AP102" i="4"/>
  <c r="AD102" i="5"/>
  <c r="AD102" i="4"/>
  <c r="AQ101" i="5"/>
  <c r="AQ101" i="4"/>
  <c r="AE101" i="5"/>
  <c r="AE101" i="4"/>
  <c r="AR100" i="5"/>
  <c r="AR100" i="4"/>
  <c r="AF100" i="5"/>
  <c r="AF100" i="4"/>
  <c r="T100" i="5"/>
  <c r="T100" i="4"/>
  <c r="AS99" i="5"/>
  <c r="AS99" i="4"/>
  <c r="AG99" i="5"/>
  <c r="AG99" i="4"/>
  <c r="U99" i="5"/>
  <c r="U99" i="4"/>
  <c r="AT98" i="5"/>
  <c r="AT98" i="4"/>
  <c r="AH98" i="5"/>
  <c r="AH98" i="4"/>
  <c r="V98" i="5"/>
  <c r="V98" i="4"/>
  <c r="AU97" i="5"/>
  <c r="AU97" i="4"/>
  <c r="AI97" i="5"/>
  <c r="AI97" i="4"/>
  <c r="W97" i="5"/>
  <c r="W97" i="4"/>
  <c r="AV96" i="5"/>
  <c r="AV96" i="4"/>
  <c r="AJ96" i="5"/>
  <c r="AJ96" i="4"/>
  <c r="X96" i="5"/>
  <c r="X96" i="4"/>
  <c r="AW95" i="5"/>
  <c r="AW95" i="4"/>
  <c r="AK95" i="5"/>
  <c r="AK95" i="4"/>
  <c r="Y95" i="5"/>
  <c r="Y95" i="4"/>
  <c r="AX94" i="5"/>
  <c r="AX94" i="4"/>
  <c r="AL94" i="5"/>
  <c r="AL94" i="4"/>
  <c r="Z94" i="5"/>
  <c r="Z94" i="4"/>
  <c r="AY93" i="5"/>
  <c r="AY93" i="4"/>
  <c r="AM93" i="5"/>
  <c r="AM93" i="4"/>
  <c r="AA93" i="5"/>
  <c r="AA93" i="4"/>
  <c r="AZ92" i="5"/>
  <c r="AZ92" i="4"/>
  <c r="AN92" i="5"/>
  <c r="AN92" i="4"/>
  <c r="AB92" i="5"/>
  <c r="AB92" i="4"/>
  <c r="BA91" i="5"/>
  <c r="BA91" i="4"/>
  <c r="AO91" i="5"/>
  <c r="AO91" i="4"/>
  <c r="AC91" i="5"/>
  <c r="AC91" i="4"/>
  <c r="AP90" i="5"/>
  <c r="AP90" i="4"/>
  <c r="AD90" i="5"/>
  <c r="AD90" i="4"/>
  <c r="AQ89" i="5"/>
  <c r="AQ89" i="4"/>
  <c r="AE89" i="5"/>
  <c r="AE89" i="4"/>
  <c r="AR88" i="5"/>
  <c r="AR88" i="4"/>
  <c r="AF88" i="5"/>
  <c r="AF88" i="4"/>
  <c r="T88" i="5"/>
  <c r="T88" i="4"/>
  <c r="AS87" i="5"/>
  <c r="AS87" i="4"/>
  <c r="AG87" i="5"/>
  <c r="AG87" i="4"/>
  <c r="U87" i="5"/>
  <c r="U87" i="4"/>
  <c r="AT86" i="5"/>
  <c r="AT86" i="4"/>
  <c r="AH86" i="5"/>
  <c r="AH86" i="4"/>
  <c r="V86" i="5"/>
  <c r="V86" i="4"/>
  <c r="AU85" i="5"/>
  <c r="AU85" i="4"/>
  <c r="AI85" i="5"/>
  <c r="AI85" i="4"/>
  <c r="W85" i="5"/>
  <c r="W85" i="4"/>
  <c r="AV84" i="5"/>
  <c r="AV84" i="4"/>
  <c r="AJ84" i="5"/>
  <c r="AJ84" i="4"/>
  <c r="X84" i="5"/>
  <c r="X84" i="4"/>
  <c r="AW83" i="5"/>
  <c r="AW83" i="4"/>
  <c r="AK83" i="5"/>
  <c r="AK83" i="4"/>
  <c r="Y83" i="5"/>
  <c r="Y83" i="4"/>
  <c r="AX82" i="5"/>
  <c r="AX82" i="4"/>
  <c r="AL82" i="5"/>
  <c r="AL82" i="4"/>
  <c r="Z82" i="5"/>
  <c r="Z82" i="4"/>
  <c r="AY81" i="5"/>
  <c r="AY81" i="4"/>
  <c r="AM81" i="5"/>
  <c r="AM81" i="4"/>
  <c r="AA81" i="5"/>
  <c r="AA81" i="4"/>
  <c r="AZ80" i="5"/>
  <c r="AZ80" i="4"/>
  <c r="AN80" i="5"/>
  <c r="AN80" i="4"/>
  <c r="AB80" i="5"/>
  <c r="AB80" i="4"/>
  <c r="BA79" i="5"/>
  <c r="BA79" i="4"/>
  <c r="AO79" i="5"/>
  <c r="AO79" i="4"/>
  <c r="AC79" i="5"/>
  <c r="AC79" i="4"/>
  <c r="AP78" i="5"/>
  <c r="AP78" i="4"/>
  <c r="AD78" i="5"/>
  <c r="AD78" i="4"/>
  <c r="AQ77" i="5"/>
  <c r="AQ77" i="4"/>
  <c r="AE77" i="5"/>
  <c r="AE77" i="4"/>
  <c r="AR76" i="5"/>
  <c r="AR76" i="4"/>
  <c r="AF76" i="5"/>
  <c r="AF76" i="4"/>
  <c r="T76" i="5"/>
  <c r="T76" i="4"/>
  <c r="AS75" i="5"/>
  <c r="AS75" i="4"/>
  <c r="AG75" i="5"/>
  <c r="AG75" i="4"/>
  <c r="U75" i="5"/>
  <c r="U75" i="4"/>
  <c r="AT74" i="5"/>
  <c r="AT74" i="4"/>
  <c r="AH74" i="5"/>
  <c r="AH74" i="4"/>
  <c r="V74" i="5"/>
  <c r="V74" i="4"/>
  <c r="AU73" i="5"/>
  <c r="AU73" i="4"/>
  <c r="AI73" i="5"/>
  <c r="AI73" i="4"/>
  <c r="W73" i="5"/>
  <c r="W73" i="4"/>
  <c r="AV72" i="5"/>
  <c r="AV72" i="4"/>
  <c r="AJ72" i="5"/>
  <c r="AJ72" i="4"/>
  <c r="X72" i="5"/>
  <c r="X72" i="4"/>
  <c r="AW71" i="5"/>
  <c r="AW71" i="4"/>
  <c r="AK71" i="5"/>
  <c r="AK71" i="4"/>
  <c r="Y71" i="5"/>
  <c r="Y71" i="4"/>
  <c r="AX70" i="5"/>
  <c r="AX70" i="4"/>
  <c r="AL70" i="5"/>
  <c r="AL70" i="4"/>
  <c r="Z70" i="5"/>
  <c r="Z70" i="4"/>
  <c r="AY69" i="5"/>
  <c r="AY69" i="4"/>
  <c r="AM69" i="5"/>
  <c r="AM69" i="4"/>
  <c r="AA69" i="5"/>
  <c r="AA69" i="4"/>
  <c r="AZ68" i="5"/>
  <c r="AZ68" i="4"/>
  <c r="AN68" i="5"/>
  <c r="AN68" i="4"/>
  <c r="AB68" i="5"/>
  <c r="AB68" i="4"/>
  <c r="BA67" i="5"/>
  <c r="BA67" i="4"/>
  <c r="AO67" i="5"/>
  <c r="AO67" i="4"/>
  <c r="AC67" i="5"/>
  <c r="AC67" i="4"/>
  <c r="AP66" i="5"/>
  <c r="AP66" i="4"/>
  <c r="AD66" i="5"/>
  <c r="AD66" i="4"/>
  <c r="AQ65" i="5"/>
  <c r="AQ65" i="4"/>
  <c r="AE65" i="5"/>
  <c r="AE65" i="4"/>
  <c r="AR64" i="5"/>
  <c r="AR64" i="4"/>
  <c r="AF64" i="5"/>
  <c r="AF64" i="4"/>
  <c r="T64" i="5"/>
  <c r="T64" i="4"/>
  <c r="AS63" i="5"/>
  <c r="AS63" i="4"/>
  <c r="AG63" i="5"/>
  <c r="AG63" i="4"/>
  <c r="U63" i="5"/>
  <c r="U63" i="4"/>
  <c r="AT62" i="5"/>
  <c r="AT62" i="4"/>
  <c r="AH62" i="5"/>
  <c r="AH62" i="4"/>
  <c r="V62" i="5"/>
  <c r="V62" i="4"/>
  <c r="AU61" i="5"/>
  <c r="AU61" i="4"/>
  <c r="AI61" i="5"/>
  <c r="AI61" i="4"/>
  <c r="W61" i="5"/>
  <c r="W61" i="4"/>
  <c r="AV60" i="5"/>
  <c r="AV60" i="4"/>
  <c r="AJ60" i="5"/>
  <c r="AJ60" i="4"/>
  <c r="AQ162" i="5"/>
  <c r="AQ162" i="4"/>
  <c r="AE162" i="5"/>
  <c r="AE162" i="4"/>
  <c r="AR161" i="5"/>
  <c r="AR161" i="4"/>
  <c r="AF161" i="5"/>
  <c r="AF161" i="4"/>
  <c r="T161" i="5"/>
  <c r="T161" i="4"/>
  <c r="AS160" i="5"/>
  <c r="AS160" i="4"/>
  <c r="AG160" i="5"/>
  <c r="AG160" i="4"/>
  <c r="U160" i="5"/>
  <c r="U160" i="4"/>
  <c r="AT159" i="5"/>
  <c r="AT159" i="4"/>
  <c r="AH159" i="5"/>
  <c r="AH159" i="4"/>
  <c r="V159" i="5"/>
  <c r="V159" i="4"/>
  <c r="AU158" i="5"/>
  <c r="AU158" i="4"/>
  <c r="AI158" i="5"/>
  <c r="AI158" i="4"/>
  <c r="W158" i="5"/>
  <c r="W158" i="4"/>
  <c r="AV157" i="5"/>
  <c r="AV157" i="4"/>
  <c r="AJ157" i="5"/>
  <c r="AJ157" i="4"/>
  <c r="X157" i="5"/>
  <c r="X157" i="4"/>
  <c r="AW156" i="5"/>
  <c r="AW156" i="4"/>
  <c r="AK156" i="5"/>
  <c r="AK156" i="4"/>
  <c r="Y156" i="5"/>
  <c r="Y156" i="4"/>
  <c r="AX155" i="5"/>
  <c r="AX155" i="4"/>
  <c r="AL155" i="5"/>
  <c r="AL155" i="4"/>
  <c r="Z155" i="5"/>
  <c r="Z155" i="4"/>
  <c r="AY154" i="5"/>
  <c r="AY154" i="4"/>
  <c r="AM154" i="5"/>
  <c r="AM154" i="4"/>
  <c r="AA154" i="5"/>
  <c r="AA154" i="4"/>
  <c r="AZ153" i="5"/>
  <c r="AZ153" i="4"/>
  <c r="AN153" i="5"/>
  <c r="AN153" i="4"/>
  <c r="AB153" i="5"/>
  <c r="AB153" i="4"/>
  <c r="BA152" i="5"/>
  <c r="BA152" i="4"/>
  <c r="AO152" i="5"/>
  <c r="AO152" i="4"/>
  <c r="AC152" i="5"/>
  <c r="AC152" i="4"/>
  <c r="AP151" i="5"/>
  <c r="AP151" i="4"/>
  <c r="AD151" i="5"/>
  <c r="AD151" i="4"/>
  <c r="AQ150" i="5"/>
  <c r="AQ150" i="4"/>
  <c r="AE150" i="5"/>
  <c r="AE150" i="4"/>
  <c r="AR149" i="5"/>
  <c r="AR149" i="4"/>
  <c r="AF149" i="5"/>
  <c r="AF149" i="4"/>
  <c r="T149" i="5"/>
  <c r="T149" i="4"/>
  <c r="AS148" i="5"/>
  <c r="AS148" i="4"/>
  <c r="AG148" i="5"/>
  <c r="AG148" i="4"/>
  <c r="U148" i="5"/>
  <c r="U148" i="4"/>
  <c r="AT147" i="5"/>
  <c r="AT147" i="4"/>
  <c r="AH147" i="5"/>
  <c r="AH147" i="4"/>
  <c r="V147" i="5"/>
  <c r="V147" i="4"/>
  <c r="AU146" i="5"/>
  <c r="AU146" i="4"/>
  <c r="AI146" i="5"/>
  <c r="AI146" i="4"/>
  <c r="W146" i="5"/>
  <c r="W146" i="4"/>
  <c r="AV145" i="5"/>
  <c r="AV145" i="4"/>
  <c r="AJ145" i="5"/>
  <c r="AJ145" i="4"/>
  <c r="X145" i="5"/>
  <c r="X145" i="4"/>
  <c r="AW144" i="5"/>
  <c r="AW144" i="4"/>
  <c r="AK144" i="5"/>
  <c r="AK144" i="4"/>
  <c r="Y144" i="5"/>
  <c r="Y144" i="4"/>
  <c r="AX143" i="5"/>
  <c r="AX143" i="4"/>
  <c r="AL143" i="5"/>
  <c r="AL143" i="4"/>
  <c r="Z143" i="5"/>
  <c r="Z143" i="4"/>
  <c r="AY142" i="5"/>
  <c r="AY142" i="4"/>
  <c r="AM142" i="5"/>
  <c r="AM142" i="4"/>
  <c r="AA142" i="5"/>
  <c r="AA142" i="4"/>
  <c r="AZ141" i="5"/>
  <c r="AZ141" i="4"/>
  <c r="AN141" i="5"/>
  <c r="AN141" i="4"/>
  <c r="AB141" i="5"/>
  <c r="AB141" i="4"/>
  <c r="BA140" i="5"/>
  <c r="BA140" i="4"/>
  <c r="AO140" i="5"/>
  <c r="AO140" i="4"/>
  <c r="AC140" i="5"/>
  <c r="AC140" i="4"/>
  <c r="AP139" i="5"/>
  <c r="AP139" i="4"/>
  <c r="AD139" i="5"/>
  <c r="AD139" i="4"/>
  <c r="AQ138" i="5"/>
  <c r="AQ138" i="4"/>
  <c r="AE138" i="5"/>
  <c r="AE138" i="4"/>
  <c r="AR137" i="5"/>
  <c r="AR137" i="4"/>
  <c r="AF137" i="5"/>
  <c r="AF137" i="4"/>
  <c r="T137" i="5"/>
  <c r="T137" i="4"/>
  <c r="AS136" i="5"/>
  <c r="AS136" i="4"/>
  <c r="AG136" i="5"/>
  <c r="AG136" i="4"/>
  <c r="U136" i="5"/>
  <c r="U136" i="4"/>
  <c r="AT135" i="5"/>
  <c r="AT135" i="4"/>
  <c r="AH135" i="5"/>
  <c r="AH135" i="4"/>
  <c r="V135" i="5"/>
  <c r="V135" i="4"/>
  <c r="AU134" i="5"/>
  <c r="AU134" i="4"/>
  <c r="AI134" i="5"/>
  <c r="AI134" i="4"/>
  <c r="W134" i="5"/>
  <c r="W134" i="4"/>
  <c r="AV133" i="5"/>
  <c r="AV133" i="4"/>
  <c r="AJ133" i="5"/>
  <c r="AJ133" i="4"/>
  <c r="X133" i="5"/>
  <c r="X133" i="4"/>
  <c r="AW132" i="5"/>
  <c r="AW132" i="4"/>
  <c r="AK132" i="5"/>
  <c r="AK132" i="4"/>
  <c r="Y132" i="5"/>
  <c r="Y132" i="4"/>
  <c r="AX131" i="5"/>
  <c r="AX131" i="4"/>
  <c r="AL131" i="5"/>
  <c r="AL131" i="4"/>
  <c r="Z131" i="5"/>
  <c r="Z131" i="4"/>
  <c r="AY130" i="5"/>
  <c r="AY130" i="4"/>
  <c r="AM130" i="5"/>
  <c r="AM130" i="4"/>
  <c r="AA130" i="5"/>
  <c r="AA130" i="4"/>
  <c r="AZ129" i="5"/>
  <c r="AZ129" i="4"/>
  <c r="AN129" i="5"/>
  <c r="AN129" i="4"/>
  <c r="AB129" i="5"/>
  <c r="AB129" i="4"/>
  <c r="BA128" i="5"/>
  <c r="BA128" i="4"/>
  <c r="AO128" i="5"/>
  <c r="AO128" i="4"/>
  <c r="AC128" i="5"/>
  <c r="AC128" i="4"/>
  <c r="AP127" i="5"/>
  <c r="AP127" i="4"/>
  <c r="AD127" i="5"/>
  <c r="AD127" i="4"/>
  <c r="AQ126" i="5"/>
  <c r="AQ126" i="4"/>
  <c r="AE126" i="5"/>
  <c r="AE126" i="4"/>
  <c r="AR125" i="5"/>
  <c r="AR125" i="4"/>
  <c r="AF125" i="5"/>
  <c r="AF125" i="4"/>
  <c r="T125" i="5"/>
  <c r="T125" i="4"/>
  <c r="AS124" i="5"/>
  <c r="AS124" i="4"/>
  <c r="AG124" i="5"/>
  <c r="AG124" i="4"/>
  <c r="U124" i="5"/>
  <c r="U124" i="4"/>
  <c r="AT123" i="5"/>
  <c r="AT123" i="4"/>
  <c r="AH123" i="5"/>
  <c r="AH123" i="4"/>
  <c r="V123" i="5"/>
  <c r="V123" i="4"/>
  <c r="AU122" i="5"/>
  <c r="AU122" i="4"/>
  <c r="AI122" i="5"/>
  <c r="AI122" i="4"/>
  <c r="W122" i="5"/>
  <c r="W122" i="4"/>
  <c r="AV121" i="5"/>
  <c r="AV121" i="4"/>
  <c r="AJ121" i="5"/>
  <c r="AJ121" i="4"/>
  <c r="X121" i="5"/>
  <c r="X121" i="4"/>
  <c r="AW120" i="5"/>
  <c r="AW120" i="4"/>
  <c r="AK120" i="5"/>
  <c r="AK120" i="4"/>
  <c r="Y120" i="5"/>
  <c r="Y120" i="4"/>
  <c r="AX119" i="5"/>
  <c r="AX119" i="4"/>
  <c r="AL119" i="5"/>
  <c r="AL119" i="4"/>
  <c r="Z119" i="5"/>
  <c r="Z119" i="4"/>
  <c r="AY118" i="5"/>
  <c r="AY118" i="4"/>
  <c r="AM118" i="5"/>
  <c r="AM118" i="4"/>
  <c r="AA118" i="5"/>
  <c r="AA118" i="4"/>
  <c r="AZ117" i="5"/>
  <c r="AZ117" i="4"/>
  <c r="AN117" i="5"/>
  <c r="AN117" i="4"/>
  <c r="AB117" i="5"/>
  <c r="AB117" i="4"/>
  <c r="BA116" i="5"/>
  <c r="BA116" i="4"/>
  <c r="AO116" i="5"/>
  <c r="AO116" i="4"/>
  <c r="AC116" i="5"/>
  <c r="AC116" i="4"/>
  <c r="AP115" i="5"/>
  <c r="AP115" i="4"/>
  <c r="AD115" i="5"/>
  <c r="AD115" i="4"/>
  <c r="AQ114" i="5"/>
  <c r="AQ114" i="4"/>
  <c r="AE114" i="5"/>
  <c r="AE114" i="4"/>
  <c r="AR113" i="5"/>
  <c r="AR113" i="4"/>
  <c r="AF113" i="5"/>
  <c r="AF113" i="4"/>
  <c r="T113" i="5"/>
  <c r="T113" i="4"/>
  <c r="AS112" i="5"/>
  <c r="AS112" i="4"/>
  <c r="AG112" i="5"/>
  <c r="AG112" i="4"/>
  <c r="U112" i="5"/>
  <c r="U112" i="4"/>
  <c r="AT111" i="5"/>
  <c r="AT111" i="4"/>
  <c r="AH111" i="5"/>
  <c r="AH111" i="4"/>
  <c r="V111" i="5"/>
  <c r="V111" i="4"/>
  <c r="AU110" i="5"/>
  <c r="AU110" i="4"/>
  <c r="AI110" i="5"/>
  <c r="AI110" i="4"/>
  <c r="W110" i="5"/>
  <c r="W110" i="4"/>
  <c r="AV109" i="5"/>
  <c r="AV109" i="4"/>
  <c r="AJ109" i="5"/>
  <c r="AJ109" i="4"/>
  <c r="X109" i="5"/>
  <c r="X109" i="4"/>
  <c r="AW108" i="5"/>
  <c r="AW108" i="4"/>
  <c r="AK108" i="5"/>
  <c r="AK108" i="4"/>
  <c r="Y108" i="5"/>
  <c r="Y108" i="4"/>
  <c r="AX107" i="5"/>
  <c r="AX107" i="4"/>
  <c r="AL107" i="5"/>
  <c r="AL107" i="4"/>
  <c r="Z107" i="5"/>
  <c r="Z107" i="4"/>
  <c r="AY106" i="5"/>
  <c r="AY106" i="4"/>
  <c r="AM106" i="5"/>
  <c r="AM106" i="4"/>
  <c r="AA106" i="5"/>
  <c r="AA106" i="4"/>
  <c r="AZ105" i="5"/>
  <c r="AZ105" i="4"/>
  <c r="AN105" i="5"/>
  <c r="AN105" i="4"/>
  <c r="AB105" i="5"/>
  <c r="AB105" i="4"/>
  <c r="BA104" i="5"/>
  <c r="BA104" i="4"/>
  <c r="AO104" i="5"/>
  <c r="AO104" i="4"/>
  <c r="AC104" i="5"/>
  <c r="AC104" i="4"/>
  <c r="AP103" i="5"/>
  <c r="AP103" i="4"/>
  <c r="AD103" i="5"/>
  <c r="AD103" i="4"/>
  <c r="AQ102" i="5"/>
  <c r="AQ102" i="4"/>
  <c r="AE102" i="5"/>
  <c r="AE102" i="4"/>
  <c r="AR101" i="5"/>
  <c r="AR101" i="4"/>
  <c r="AF101" i="5"/>
  <c r="AF101" i="4"/>
  <c r="T101" i="5"/>
  <c r="T101" i="4"/>
  <c r="AS100" i="5"/>
  <c r="AS100" i="4"/>
  <c r="AG100" i="5"/>
  <c r="AG100" i="4"/>
  <c r="U100" i="5"/>
  <c r="U100" i="4"/>
  <c r="AT99" i="5"/>
  <c r="AT99" i="4"/>
  <c r="AH99" i="5"/>
  <c r="AH99" i="4"/>
  <c r="V99" i="5"/>
  <c r="V99" i="4"/>
  <c r="AU98" i="5"/>
  <c r="AU98" i="4"/>
  <c r="AI98" i="5"/>
  <c r="AI98" i="4"/>
  <c r="W98" i="5"/>
  <c r="W98" i="4"/>
  <c r="AV97" i="5"/>
  <c r="AV97" i="4"/>
  <c r="AJ97" i="5"/>
  <c r="AJ97" i="4"/>
  <c r="X97" i="5"/>
  <c r="X97" i="4"/>
  <c r="AW96" i="5"/>
  <c r="AW96" i="4"/>
  <c r="AK96" i="5"/>
  <c r="AK96" i="4"/>
  <c r="Y96" i="5"/>
  <c r="Y96" i="4"/>
  <c r="AX95" i="5"/>
  <c r="AX95" i="4"/>
  <c r="AL95" i="5"/>
  <c r="AL95" i="4"/>
  <c r="Z95" i="5"/>
  <c r="Z95" i="4"/>
  <c r="AY94" i="5"/>
  <c r="AY94" i="4"/>
  <c r="AM94" i="5"/>
  <c r="AM94" i="4"/>
  <c r="AA94" i="5"/>
  <c r="AA94" i="4"/>
  <c r="AZ93" i="5"/>
  <c r="AZ93" i="4"/>
  <c r="AN93" i="5"/>
  <c r="AN93" i="4"/>
  <c r="AB93" i="5"/>
  <c r="AB93" i="4"/>
  <c r="BA92" i="5"/>
  <c r="BA92" i="4"/>
  <c r="AO92" i="5"/>
  <c r="AO92" i="4"/>
  <c r="AC92" i="5"/>
  <c r="AC92" i="4"/>
  <c r="AP91" i="5"/>
  <c r="AP91" i="4"/>
  <c r="AD91" i="5"/>
  <c r="AD91" i="4"/>
  <c r="AQ90" i="5"/>
  <c r="AQ90" i="4"/>
  <c r="AE90" i="5"/>
  <c r="AE90" i="4"/>
  <c r="AR89" i="5"/>
  <c r="AR89" i="4"/>
  <c r="AF89" i="5"/>
  <c r="AF89" i="4"/>
  <c r="T89" i="5"/>
  <c r="T89" i="4"/>
  <c r="AS88" i="5"/>
  <c r="AS88" i="4"/>
  <c r="AG88" i="5"/>
  <c r="AG88" i="4"/>
  <c r="U88" i="5"/>
  <c r="U88" i="4"/>
  <c r="AT87" i="5"/>
  <c r="AT87" i="4"/>
  <c r="AH87" i="5"/>
  <c r="AH87" i="4"/>
  <c r="V87" i="5"/>
  <c r="V87" i="4"/>
  <c r="AU86" i="5"/>
  <c r="AU86" i="4"/>
  <c r="AI86" i="5"/>
  <c r="AI86" i="4"/>
  <c r="W86" i="5"/>
  <c r="W86" i="4"/>
  <c r="AV85" i="5"/>
  <c r="AV85" i="4"/>
  <c r="AJ85" i="5"/>
  <c r="AJ85" i="4"/>
  <c r="X85" i="5"/>
  <c r="X85" i="4"/>
  <c r="AW84" i="5"/>
  <c r="AW84" i="4"/>
  <c r="AK84" i="5"/>
  <c r="AK84" i="4"/>
  <c r="AQ139" i="5"/>
  <c r="AQ139" i="4"/>
  <c r="AE139" i="5"/>
  <c r="AE139" i="4"/>
  <c r="AR138" i="5"/>
  <c r="AR138" i="4"/>
  <c r="AF138" i="5"/>
  <c r="AF138" i="4"/>
  <c r="T138" i="5"/>
  <c r="T138" i="4"/>
  <c r="AS137" i="5"/>
  <c r="AS137" i="4"/>
  <c r="AG137" i="5"/>
  <c r="AG137" i="4"/>
  <c r="U137" i="5"/>
  <c r="U137" i="4"/>
  <c r="AT136" i="5"/>
  <c r="AT136" i="4"/>
  <c r="AH136" i="5"/>
  <c r="AH136" i="4"/>
  <c r="V136" i="5"/>
  <c r="V136" i="4"/>
  <c r="AU135" i="5"/>
  <c r="AU135" i="4"/>
  <c r="AI135" i="5"/>
  <c r="AI135" i="4"/>
  <c r="W135" i="5"/>
  <c r="W135" i="4"/>
  <c r="AV134" i="5"/>
  <c r="AV134" i="4"/>
  <c r="AJ134" i="5"/>
  <c r="AJ134" i="4"/>
  <c r="X134" i="5"/>
  <c r="X134" i="4"/>
  <c r="AW133" i="5"/>
  <c r="AW133" i="4"/>
  <c r="AK133" i="5"/>
  <c r="AK133" i="4"/>
  <c r="Y133" i="5"/>
  <c r="Y133" i="4"/>
  <c r="AX132" i="5"/>
  <c r="AX132" i="4"/>
  <c r="AL132" i="5"/>
  <c r="AL132" i="4"/>
  <c r="Z132" i="5"/>
  <c r="Z132" i="4"/>
  <c r="AY131" i="5"/>
  <c r="AY131" i="4"/>
  <c r="AM131" i="5"/>
  <c r="AM131" i="4"/>
  <c r="AA131" i="5"/>
  <c r="AA131" i="4"/>
  <c r="AZ130" i="5"/>
  <c r="AZ130" i="4"/>
  <c r="AN130" i="5"/>
  <c r="AN130" i="4"/>
  <c r="AB130" i="5"/>
  <c r="AB130" i="4"/>
  <c r="BA129" i="5"/>
  <c r="BA129" i="4"/>
  <c r="AO129" i="5"/>
  <c r="AO129" i="4"/>
  <c r="AC129" i="5"/>
  <c r="AC129" i="4"/>
  <c r="AP128" i="5"/>
  <c r="AP128" i="4"/>
  <c r="AD128" i="5"/>
  <c r="AD128" i="4"/>
  <c r="AQ127" i="5"/>
  <c r="AQ127" i="4"/>
  <c r="AE127" i="5"/>
  <c r="AE127" i="4"/>
  <c r="AR126" i="5"/>
  <c r="AR126" i="4"/>
  <c r="AF126" i="5"/>
  <c r="AF126" i="4"/>
  <c r="T126" i="5"/>
  <c r="T126" i="4"/>
  <c r="AS125" i="5"/>
  <c r="AS125" i="4"/>
  <c r="AG125" i="5"/>
  <c r="AG125" i="4"/>
  <c r="U125" i="5"/>
  <c r="U125" i="4"/>
  <c r="AT124" i="5"/>
  <c r="AT124" i="4"/>
  <c r="AH124" i="5"/>
  <c r="AH124" i="4"/>
  <c r="V124" i="5"/>
  <c r="V124" i="4"/>
  <c r="AU123" i="5"/>
  <c r="AU123" i="4"/>
  <c r="AI123" i="5"/>
  <c r="AI123" i="4"/>
  <c r="W123" i="5"/>
  <c r="W123" i="4"/>
  <c r="AV122" i="5"/>
  <c r="AV122" i="4"/>
  <c r="AJ122" i="5"/>
  <c r="AJ122" i="4"/>
  <c r="X122" i="5"/>
  <c r="X122" i="4"/>
  <c r="AW121" i="5"/>
  <c r="AW121" i="4"/>
  <c r="AK121" i="5"/>
  <c r="AK121" i="4"/>
  <c r="Y121" i="5"/>
  <c r="Y121" i="4"/>
  <c r="AX120" i="5"/>
  <c r="AX120" i="4"/>
  <c r="AL120" i="5"/>
  <c r="AL120" i="4"/>
  <c r="Z120" i="5"/>
  <c r="Z120" i="4"/>
  <c r="AY119" i="5"/>
  <c r="AY119" i="4"/>
  <c r="AM119" i="5"/>
  <c r="AM119" i="4"/>
  <c r="AA119" i="5"/>
  <c r="AA119" i="4"/>
  <c r="AZ118" i="5"/>
  <c r="AZ118" i="4"/>
  <c r="AN118" i="5"/>
  <c r="AN118" i="4"/>
  <c r="AB118" i="5"/>
  <c r="AB118" i="4"/>
  <c r="BA117" i="5"/>
  <c r="BA117" i="4"/>
  <c r="AO117" i="5"/>
  <c r="AO117" i="4"/>
  <c r="AC117" i="5"/>
  <c r="AC117" i="4"/>
  <c r="AP116" i="5"/>
  <c r="AP116" i="4"/>
  <c r="AD116" i="5"/>
  <c r="AD116" i="4"/>
  <c r="AQ115" i="5"/>
  <c r="AQ115" i="4"/>
  <c r="AE115" i="5"/>
  <c r="AE115" i="4"/>
  <c r="AR114" i="5"/>
  <c r="AR114" i="4"/>
  <c r="AF114" i="5"/>
  <c r="AF114" i="4"/>
  <c r="T114" i="5"/>
  <c r="T114" i="4"/>
  <c r="AS113" i="5"/>
  <c r="AS113" i="4"/>
  <c r="AG113" i="5"/>
  <c r="AG113" i="4"/>
  <c r="U113" i="5"/>
  <c r="U113" i="4"/>
  <c r="AT112" i="5"/>
  <c r="AT112" i="4"/>
  <c r="AH112" i="5"/>
  <c r="AH112" i="4"/>
  <c r="V112" i="5"/>
  <c r="V112" i="4"/>
  <c r="AU111" i="5"/>
  <c r="AU111" i="4"/>
  <c r="AI111" i="5"/>
  <c r="AI111" i="4"/>
  <c r="W111" i="5"/>
  <c r="W111" i="4"/>
  <c r="AV110" i="5"/>
  <c r="AV110" i="4"/>
  <c r="AJ110" i="5"/>
  <c r="AJ110" i="4"/>
  <c r="X110" i="5"/>
  <c r="X110" i="4"/>
  <c r="AW109" i="5"/>
  <c r="AW109" i="4"/>
  <c r="AK109" i="5"/>
  <c r="AK109" i="4"/>
  <c r="Y109" i="5"/>
  <c r="Y109" i="4"/>
  <c r="AX108" i="5"/>
  <c r="AX108" i="4"/>
  <c r="AL108" i="5"/>
  <c r="AL108" i="4"/>
  <c r="Z108" i="5"/>
  <c r="Z108" i="4"/>
  <c r="AY107" i="5"/>
  <c r="AY107" i="4"/>
  <c r="AM107" i="5"/>
  <c r="AM107" i="4"/>
  <c r="AA107" i="5"/>
  <c r="AA107" i="4"/>
  <c r="AZ106" i="5"/>
  <c r="AZ106" i="4"/>
  <c r="AN106" i="5"/>
  <c r="AN106" i="4"/>
  <c r="AB106" i="5"/>
  <c r="AB106" i="4"/>
  <c r="BA105" i="5"/>
  <c r="BA105" i="4"/>
  <c r="AO105" i="5"/>
  <c r="AO105" i="4"/>
  <c r="AC105" i="5"/>
  <c r="AC105" i="4"/>
  <c r="AP104" i="5"/>
  <c r="AP104" i="4"/>
  <c r="AD104" i="5"/>
  <c r="AD104" i="4"/>
  <c r="AQ103" i="5"/>
  <c r="AQ103" i="4"/>
  <c r="AE103" i="5"/>
  <c r="AE103" i="4"/>
  <c r="AR102" i="5"/>
  <c r="AR102" i="4"/>
  <c r="AF102" i="5"/>
  <c r="AF102" i="4"/>
  <c r="T102" i="5"/>
  <c r="T102" i="4"/>
  <c r="AS101" i="5"/>
  <c r="AS101" i="4"/>
  <c r="AG101" i="5"/>
  <c r="AG101" i="4"/>
  <c r="U101" i="5"/>
  <c r="U101" i="4"/>
  <c r="AT100" i="5"/>
  <c r="AT100" i="4"/>
  <c r="AH100" i="5"/>
  <c r="AH100" i="4"/>
  <c r="V100" i="5"/>
  <c r="V100" i="4"/>
  <c r="AU99" i="5"/>
  <c r="AU99" i="4"/>
  <c r="AI99" i="5"/>
  <c r="AI99" i="4"/>
  <c r="W99" i="5"/>
  <c r="W99" i="4"/>
  <c r="AV98" i="5"/>
  <c r="AV98" i="4"/>
  <c r="AJ98" i="5"/>
  <c r="AJ98" i="4"/>
  <c r="X98" i="5"/>
  <c r="X98" i="4"/>
  <c r="AW97" i="5"/>
  <c r="AW97" i="4"/>
  <c r="AK97" i="5"/>
  <c r="AK97" i="4"/>
  <c r="Y97" i="5"/>
  <c r="Y97" i="4"/>
  <c r="AX96" i="5"/>
  <c r="AX96" i="4"/>
  <c r="AL96" i="5"/>
  <c r="AL96" i="4"/>
  <c r="Z96" i="5"/>
  <c r="Z96" i="4"/>
  <c r="AY95" i="5"/>
  <c r="AY95" i="4"/>
  <c r="AM95" i="5"/>
  <c r="AM95" i="4"/>
  <c r="AA95" i="5"/>
  <c r="AA95" i="4"/>
  <c r="AZ94" i="5"/>
  <c r="AZ94" i="4"/>
  <c r="AN94" i="5"/>
  <c r="AN94" i="4"/>
  <c r="AB94" i="5"/>
  <c r="AB94" i="4"/>
  <c r="BA93" i="5"/>
  <c r="BA93" i="4"/>
  <c r="AO93" i="5"/>
  <c r="AO93" i="4"/>
  <c r="AC93" i="5"/>
  <c r="AC93" i="4"/>
  <c r="AP92" i="5"/>
  <c r="AP92" i="4"/>
  <c r="AD92" i="5"/>
  <c r="AD92" i="4"/>
  <c r="AQ91" i="5"/>
  <c r="AQ91" i="4"/>
  <c r="AE91" i="5"/>
  <c r="AE91" i="4"/>
  <c r="AR90" i="5"/>
  <c r="AR90" i="4"/>
  <c r="AF90" i="5"/>
  <c r="AF90" i="4"/>
  <c r="T90" i="5"/>
  <c r="T90" i="4"/>
  <c r="AS89" i="5"/>
  <c r="AS89" i="4"/>
  <c r="AG89" i="5"/>
  <c r="AG89" i="4"/>
  <c r="U89" i="5"/>
  <c r="U89" i="4"/>
  <c r="AT88" i="5"/>
  <c r="AT88" i="4"/>
  <c r="AH88" i="5"/>
  <c r="AH88" i="4"/>
  <c r="V88" i="5"/>
  <c r="V88" i="4"/>
  <c r="AU87" i="5"/>
  <c r="AU87" i="4"/>
  <c r="AI87" i="5"/>
  <c r="AI87" i="4"/>
  <c r="W87" i="5"/>
  <c r="W87" i="4"/>
  <c r="AV86" i="5"/>
  <c r="AV86" i="4"/>
  <c r="AJ86" i="5"/>
  <c r="AJ86" i="4"/>
  <c r="X86" i="5"/>
  <c r="X86" i="4"/>
  <c r="AW85" i="5"/>
  <c r="AW85" i="4"/>
  <c r="AK85" i="5"/>
  <c r="AK85" i="4"/>
  <c r="Y85" i="5"/>
  <c r="Y85" i="4"/>
  <c r="AX84" i="5"/>
  <c r="AX84" i="4"/>
  <c r="AL84" i="5"/>
  <c r="AL84" i="4"/>
  <c r="Z84" i="5"/>
  <c r="Z84" i="4"/>
  <c r="AY83" i="5"/>
  <c r="AY83" i="4"/>
  <c r="AM83" i="5"/>
  <c r="AM83" i="4"/>
  <c r="AA83" i="5"/>
  <c r="AA83" i="4"/>
  <c r="AZ82" i="5"/>
  <c r="AZ82" i="4"/>
  <c r="AN82" i="5"/>
  <c r="AN82" i="4"/>
  <c r="AB82" i="5"/>
  <c r="AB82" i="4"/>
  <c r="BA81" i="5"/>
  <c r="BA81" i="4"/>
  <c r="AO81" i="5"/>
  <c r="AO81" i="4"/>
  <c r="AC81" i="5"/>
  <c r="AC81" i="4"/>
  <c r="AP80" i="5"/>
  <c r="AP80" i="4"/>
  <c r="AD80" i="5"/>
  <c r="AD80" i="4"/>
  <c r="AQ79" i="5"/>
  <c r="AQ79" i="4"/>
  <c r="AE79" i="5"/>
  <c r="AE79" i="4"/>
  <c r="AR78" i="5"/>
  <c r="AR78" i="4"/>
  <c r="AF78" i="5"/>
  <c r="AF78" i="4"/>
  <c r="T78" i="5"/>
  <c r="T78" i="4"/>
  <c r="AS77" i="5"/>
  <c r="AS77" i="4"/>
  <c r="AG77" i="5"/>
  <c r="AG77" i="4"/>
  <c r="U77" i="5"/>
  <c r="U77" i="4"/>
  <c r="AT76" i="5"/>
  <c r="AT76" i="4"/>
  <c r="AH76" i="5"/>
  <c r="AH76" i="4"/>
  <c r="V76" i="5"/>
  <c r="V76" i="4"/>
  <c r="AU75" i="5"/>
  <c r="AU75" i="4"/>
  <c r="AI75" i="5"/>
  <c r="AI75" i="4"/>
  <c r="W75" i="5"/>
  <c r="W75" i="4"/>
  <c r="AV74" i="5"/>
  <c r="AV74" i="4"/>
  <c r="AJ74" i="5"/>
  <c r="AJ74" i="4"/>
  <c r="X74" i="5"/>
  <c r="X74" i="4"/>
  <c r="AW73" i="5"/>
  <c r="AW73" i="4"/>
  <c r="AK73" i="5"/>
  <c r="AK73" i="4"/>
  <c r="Y73" i="5"/>
  <c r="Y73" i="4"/>
  <c r="AX72" i="5"/>
  <c r="AX72" i="4"/>
  <c r="AL72" i="5"/>
  <c r="AL72" i="4"/>
  <c r="Z72" i="5"/>
  <c r="Z72" i="4"/>
  <c r="AY71" i="5"/>
  <c r="AY71" i="4"/>
  <c r="AM71" i="5"/>
  <c r="AM71" i="4"/>
  <c r="AA71" i="5"/>
  <c r="AA71" i="4"/>
  <c r="AZ70" i="5"/>
  <c r="AZ70" i="4"/>
  <c r="AN70" i="5"/>
  <c r="AN70" i="4"/>
  <c r="AB70" i="5"/>
  <c r="AB70" i="4"/>
  <c r="BA69" i="5"/>
  <c r="BA69" i="4"/>
  <c r="AO69" i="5"/>
  <c r="AO69" i="4"/>
  <c r="AC69" i="5"/>
  <c r="AC69" i="4"/>
  <c r="AP68" i="5"/>
  <c r="AP68" i="4"/>
  <c r="AD68" i="5"/>
  <c r="AD68" i="4"/>
  <c r="AQ67" i="5"/>
  <c r="AQ67" i="4"/>
  <c r="AE67" i="5"/>
  <c r="AE67" i="4"/>
  <c r="AR66" i="5"/>
  <c r="AR66" i="4"/>
  <c r="AF66" i="5"/>
  <c r="AF66" i="4"/>
  <c r="T66" i="5"/>
  <c r="T66" i="4"/>
  <c r="AS65" i="5"/>
  <c r="AS65" i="4"/>
  <c r="AG65" i="5"/>
  <c r="AG65" i="4"/>
  <c r="U65" i="5"/>
  <c r="U65" i="4"/>
  <c r="AT64" i="5"/>
  <c r="AT64" i="4"/>
  <c r="AH64" i="5"/>
  <c r="AH64" i="4"/>
  <c r="V64" i="5"/>
  <c r="V64" i="4"/>
  <c r="AU63" i="5"/>
  <c r="AU63" i="4"/>
  <c r="AI63" i="5"/>
  <c r="AI63" i="4"/>
  <c r="W63" i="5"/>
  <c r="W63" i="4"/>
  <c r="AV62" i="5"/>
  <c r="AV62" i="4"/>
  <c r="AJ62" i="5"/>
  <c r="AJ62" i="4"/>
  <c r="X62" i="5"/>
  <c r="X62" i="4"/>
  <c r="AW61" i="5"/>
  <c r="AW61" i="4"/>
  <c r="AK61" i="5"/>
  <c r="AK61" i="4"/>
  <c r="Y61" i="5"/>
  <c r="Y61" i="4"/>
  <c r="AX60" i="5"/>
  <c r="AX60" i="4"/>
  <c r="AL60" i="5"/>
  <c r="AL60" i="4"/>
  <c r="Z60" i="5"/>
  <c r="Z60" i="4"/>
  <c r="AY59" i="5"/>
  <c r="AY59" i="4"/>
  <c r="AM59" i="5"/>
  <c r="AM59" i="4"/>
  <c r="AA59" i="5"/>
  <c r="AA59" i="4"/>
  <c r="AZ58" i="5"/>
  <c r="AZ58" i="4"/>
  <c r="AN58" i="5"/>
  <c r="AN58" i="4"/>
  <c r="AB58" i="5"/>
  <c r="AB58" i="4"/>
  <c r="BA57" i="5"/>
  <c r="BA57" i="4"/>
  <c r="AP153" i="5"/>
  <c r="AP153" i="4"/>
  <c r="AD153" i="5"/>
  <c r="AD153" i="4"/>
  <c r="AQ152" i="5"/>
  <c r="AQ152" i="4"/>
  <c r="AE152" i="5"/>
  <c r="AE152" i="4"/>
  <c r="AR151" i="5"/>
  <c r="AR151" i="4"/>
  <c r="AF151" i="5"/>
  <c r="AF151" i="4"/>
  <c r="T151" i="5"/>
  <c r="T151" i="4"/>
  <c r="AS150" i="5"/>
  <c r="AS150" i="4"/>
  <c r="AG150" i="5"/>
  <c r="AG150" i="4"/>
  <c r="U150" i="5"/>
  <c r="U150" i="4"/>
  <c r="AT149" i="5"/>
  <c r="AT149" i="4"/>
  <c r="AH149" i="5"/>
  <c r="AH149" i="4"/>
  <c r="V149" i="5"/>
  <c r="V149" i="4"/>
  <c r="AU148" i="5"/>
  <c r="AU148" i="4"/>
  <c r="AI148" i="5"/>
  <c r="AI148" i="4"/>
  <c r="W148" i="5"/>
  <c r="W148" i="4"/>
  <c r="AV147" i="5"/>
  <c r="AV147" i="4"/>
  <c r="AJ147" i="5"/>
  <c r="AJ147" i="4"/>
  <c r="X147" i="5"/>
  <c r="X147" i="4"/>
  <c r="AW146" i="5"/>
  <c r="AW146" i="4"/>
  <c r="AK146" i="5"/>
  <c r="AK146" i="4"/>
  <c r="Y146" i="5"/>
  <c r="Y146" i="4"/>
  <c r="AX145" i="5"/>
  <c r="AX145" i="4"/>
  <c r="AL145" i="5"/>
  <c r="AL145" i="4"/>
  <c r="Z145" i="5"/>
  <c r="Z145" i="4"/>
  <c r="AY144" i="5"/>
  <c r="AY144" i="4"/>
  <c r="AM144" i="5"/>
  <c r="AM144" i="4"/>
  <c r="AA144" i="5"/>
  <c r="AA144" i="4"/>
  <c r="AZ143" i="5"/>
  <c r="AZ143" i="4"/>
  <c r="AN143" i="5"/>
  <c r="AN143" i="4"/>
  <c r="AB143" i="5"/>
  <c r="AB143" i="4"/>
  <c r="BA142" i="5"/>
  <c r="BA142" i="4"/>
  <c r="AO142" i="5"/>
  <c r="AO142" i="4"/>
  <c r="AC142" i="5"/>
  <c r="AC142" i="4"/>
  <c r="AP141" i="5"/>
  <c r="AP141" i="4"/>
  <c r="AD141" i="5"/>
  <c r="AD141" i="4"/>
  <c r="AQ140" i="5"/>
  <c r="AQ140" i="4"/>
  <c r="AE140" i="5"/>
  <c r="AE140" i="4"/>
  <c r="AR139" i="5"/>
  <c r="AR139" i="4"/>
  <c r="AF139" i="5"/>
  <c r="AF139" i="4"/>
  <c r="T139" i="5"/>
  <c r="T139" i="4"/>
  <c r="AS138" i="5"/>
  <c r="AS138" i="4"/>
  <c r="AG138" i="5"/>
  <c r="AG138" i="4"/>
  <c r="U138" i="5"/>
  <c r="U138" i="4"/>
  <c r="AT137" i="5"/>
  <c r="AT137" i="4"/>
  <c r="AH137" i="5"/>
  <c r="AH137" i="4"/>
  <c r="V137" i="5"/>
  <c r="V137" i="4"/>
  <c r="AU136" i="5"/>
  <c r="AU136" i="4"/>
  <c r="AI136" i="5"/>
  <c r="AI136" i="4"/>
  <c r="W136" i="5"/>
  <c r="W136" i="4"/>
  <c r="AV135" i="5"/>
  <c r="AV135" i="4"/>
  <c r="AJ135" i="5"/>
  <c r="AJ135" i="4"/>
  <c r="X135" i="5"/>
  <c r="X135" i="4"/>
  <c r="AW134" i="5"/>
  <c r="AW134" i="4"/>
  <c r="AK134" i="5"/>
  <c r="AK134" i="4"/>
  <c r="Y134" i="5"/>
  <c r="Y134" i="4"/>
  <c r="AX133" i="5"/>
  <c r="AX133" i="4"/>
  <c r="AL133" i="5"/>
  <c r="AL133" i="4"/>
  <c r="Z133" i="5"/>
  <c r="Z133" i="4"/>
  <c r="AY132" i="5"/>
  <c r="AY132" i="4"/>
  <c r="AM132" i="5"/>
  <c r="AM132" i="4"/>
  <c r="AA132" i="5"/>
  <c r="AA132" i="4"/>
  <c r="AZ131" i="5"/>
  <c r="AZ131" i="4"/>
  <c r="AN131" i="5"/>
  <c r="AN131" i="4"/>
  <c r="AB131" i="5"/>
  <c r="AB131" i="4"/>
  <c r="BA130" i="5"/>
  <c r="BA130" i="4"/>
  <c r="AO130" i="5"/>
  <c r="AO130" i="4"/>
  <c r="AC130" i="5"/>
  <c r="AC130" i="4"/>
  <c r="AP129" i="5"/>
  <c r="AP129" i="4"/>
  <c r="AD129" i="5"/>
  <c r="AD129" i="4"/>
  <c r="AQ128" i="5"/>
  <c r="AQ128" i="4"/>
  <c r="AE128" i="5"/>
  <c r="AE128" i="4"/>
  <c r="AR127" i="5"/>
  <c r="AR127" i="4"/>
  <c r="AF127" i="5"/>
  <c r="AF127" i="4"/>
  <c r="T127" i="5"/>
  <c r="T127" i="4"/>
  <c r="AS126" i="5"/>
  <c r="AS126" i="4"/>
  <c r="AG126" i="5"/>
  <c r="AG126" i="4"/>
  <c r="U126" i="5"/>
  <c r="U126" i="4"/>
  <c r="AT125" i="5"/>
  <c r="AT125" i="4"/>
  <c r="AH125" i="5"/>
  <c r="AH125" i="4"/>
  <c r="V125" i="5"/>
  <c r="V125" i="4"/>
  <c r="AU124" i="5"/>
  <c r="AU124" i="4"/>
  <c r="AI124" i="5"/>
  <c r="AI124" i="4"/>
  <c r="W124" i="5"/>
  <c r="W124" i="4"/>
  <c r="AV123" i="5"/>
  <c r="AV123" i="4"/>
  <c r="AJ123" i="5"/>
  <c r="AJ123" i="4"/>
  <c r="X123" i="5"/>
  <c r="X123" i="4"/>
  <c r="AW122" i="5"/>
  <c r="AW122" i="4"/>
  <c r="AK122" i="5"/>
  <c r="AK122" i="4"/>
  <c r="Y122" i="5"/>
  <c r="Y122" i="4"/>
  <c r="AX121" i="5"/>
  <c r="AX121" i="4"/>
  <c r="AL121" i="5"/>
  <c r="AL121" i="4"/>
  <c r="Z121" i="5"/>
  <c r="Z121" i="4"/>
  <c r="AY120" i="5"/>
  <c r="AY120" i="4"/>
  <c r="AM120" i="5"/>
  <c r="AM120" i="4"/>
  <c r="AA120" i="5"/>
  <c r="AA120" i="4"/>
  <c r="AZ119" i="5"/>
  <c r="AZ119" i="4"/>
  <c r="AN119" i="5"/>
  <c r="AN119" i="4"/>
  <c r="AB119" i="5"/>
  <c r="AB119" i="4"/>
  <c r="BA118" i="5"/>
  <c r="BA118" i="4"/>
  <c r="AO118" i="5"/>
  <c r="AO118" i="4"/>
  <c r="AC118" i="5"/>
  <c r="AC118" i="4"/>
  <c r="AP117" i="5"/>
  <c r="AP117" i="4"/>
  <c r="AD117" i="5"/>
  <c r="AD117" i="4"/>
  <c r="AQ116" i="5"/>
  <c r="AQ116" i="4"/>
  <c r="AE116" i="5"/>
  <c r="AE116" i="4"/>
  <c r="AR115" i="5"/>
  <c r="AR115" i="4"/>
  <c r="AF115" i="5"/>
  <c r="AF115" i="4"/>
  <c r="T115" i="5"/>
  <c r="T115" i="4"/>
  <c r="AS114" i="5"/>
  <c r="AS114" i="4"/>
  <c r="AG114" i="5"/>
  <c r="AG114" i="4"/>
  <c r="U114" i="5"/>
  <c r="U114" i="4"/>
  <c r="AT113" i="5"/>
  <c r="AT113" i="4"/>
  <c r="AH113" i="5"/>
  <c r="AH113" i="4"/>
  <c r="V113" i="5"/>
  <c r="V113" i="4"/>
  <c r="AU112" i="5"/>
  <c r="AU112" i="4"/>
  <c r="AI112" i="5"/>
  <c r="AI112" i="4"/>
  <c r="W112" i="5"/>
  <c r="W112" i="4"/>
  <c r="AV111" i="5"/>
  <c r="AV111" i="4"/>
  <c r="AJ111" i="5"/>
  <c r="AJ111" i="4"/>
  <c r="X111" i="5"/>
  <c r="X111" i="4"/>
  <c r="AW110" i="5"/>
  <c r="AW110" i="4"/>
  <c r="AK110" i="5"/>
  <c r="AK110" i="4"/>
  <c r="Y110" i="5"/>
  <c r="Y110" i="4"/>
  <c r="AX109" i="5"/>
  <c r="AX109" i="4"/>
  <c r="AL109" i="5"/>
  <c r="AL109" i="4"/>
  <c r="Z109" i="5"/>
  <c r="Z109" i="4"/>
  <c r="AY108" i="5"/>
  <c r="AY108" i="4"/>
  <c r="AM108" i="5"/>
  <c r="AM108" i="4"/>
  <c r="AA108" i="5"/>
  <c r="AA108" i="4"/>
  <c r="AZ107" i="5"/>
  <c r="AZ107" i="4"/>
  <c r="AN107" i="5"/>
  <c r="AN107" i="4"/>
  <c r="AB107" i="5"/>
  <c r="AB107" i="4"/>
  <c r="BA106" i="5"/>
  <c r="BA106" i="4"/>
  <c r="AO106" i="5"/>
  <c r="AO106" i="4"/>
  <c r="AC106" i="5"/>
  <c r="AC106" i="4"/>
  <c r="AP105" i="5"/>
  <c r="AP105" i="4"/>
  <c r="AD105" i="5"/>
  <c r="AD105" i="4"/>
  <c r="AQ104" i="5"/>
  <c r="AQ104" i="4"/>
  <c r="AE104" i="5"/>
  <c r="AE104" i="4"/>
  <c r="AR103" i="5"/>
  <c r="AR103" i="4"/>
  <c r="AF103" i="5"/>
  <c r="AF103" i="4"/>
  <c r="T103" i="5"/>
  <c r="T103" i="4"/>
  <c r="AS102" i="5"/>
  <c r="AS102" i="4"/>
  <c r="AG102" i="5"/>
  <c r="AG102" i="4"/>
  <c r="U102" i="5"/>
  <c r="U102" i="4"/>
  <c r="AT101" i="5"/>
  <c r="AT101" i="4"/>
  <c r="AH101" i="5"/>
  <c r="AH101" i="4"/>
  <c r="V101" i="5"/>
  <c r="V101" i="4"/>
  <c r="AU100" i="5"/>
  <c r="AU100" i="4"/>
  <c r="AI100" i="5"/>
  <c r="AI100" i="4"/>
  <c r="W100" i="5"/>
  <c r="W100" i="4"/>
  <c r="AV99" i="5"/>
  <c r="AV99" i="4"/>
  <c r="AJ99" i="5"/>
  <c r="AJ99" i="4"/>
  <c r="X99" i="5"/>
  <c r="X99" i="4"/>
  <c r="AW98" i="5"/>
  <c r="AW98" i="4"/>
  <c r="AK98" i="5"/>
  <c r="AK98" i="4"/>
  <c r="Y98" i="5"/>
  <c r="Y98" i="4"/>
  <c r="AX97" i="5"/>
  <c r="AX97" i="4"/>
  <c r="AL97" i="5"/>
  <c r="AL97" i="4"/>
  <c r="Z97" i="5"/>
  <c r="Z97" i="4"/>
  <c r="AY96" i="5"/>
  <c r="AY96" i="4"/>
  <c r="AM96" i="5"/>
  <c r="AM96" i="4"/>
  <c r="AA96" i="5"/>
  <c r="AA96" i="4"/>
  <c r="AZ95" i="5"/>
  <c r="AZ95" i="4"/>
  <c r="AN95" i="5"/>
  <c r="AN95" i="4"/>
  <c r="AB95" i="5"/>
  <c r="AB95" i="4"/>
  <c r="BA94" i="5"/>
  <c r="BA94" i="4"/>
  <c r="AO94" i="5"/>
  <c r="AO94" i="4"/>
  <c r="AC94" i="5"/>
  <c r="AC94" i="4"/>
  <c r="AP93" i="5"/>
  <c r="AP93" i="4"/>
  <c r="AD93" i="5"/>
  <c r="AD93" i="4"/>
  <c r="AQ92" i="5"/>
  <c r="AQ92" i="4"/>
  <c r="AE92" i="5"/>
  <c r="AE92" i="4"/>
  <c r="AR91" i="5"/>
  <c r="AR91" i="4"/>
  <c r="AF91" i="5"/>
  <c r="AF91" i="4"/>
  <c r="T91" i="5"/>
  <c r="T91" i="4"/>
  <c r="AS90" i="5"/>
  <c r="AS90" i="4"/>
  <c r="AG90" i="5"/>
  <c r="AG90" i="4"/>
  <c r="U90" i="5"/>
  <c r="U90" i="4"/>
  <c r="AT89" i="5"/>
  <c r="AT89" i="4"/>
  <c r="AH89" i="5"/>
  <c r="AH89" i="4"/>
  <c r="V89" i="5"/>
  <c r="V89" i="4"/>
  <c r="AU88" i="5"/>
  <c r="AU88" i="4"/>
  <c r="AI88" i="5"/>
  <c r="AI88" i="4"/>
  <c r="W88" i="5"/>
  <c r="W88" i="4"/>
  <c r="AV87" i="5"/>
  <c r="AV87" i="4"/>
  <c r="AJ87" i="5"/>
  <c r="AJ87" i="4"/>
  <c r="X87" i="5"/>
  <c r="X87" i="4"/>
  <c r="AW86" i="5"/>
  <c r="AW86" i="4"/>
  <c r="AK86" i="5"/>
  <c r="AK86" i="4"/>
  <c r="Y86" i="5"/>
  <c r="Y86" i="4"/>
  <c r="AX85" i="5"/>
  <c r="AX85" i="4"/>
  <c r="AL85" i="5"/>
  <c r="AL85" i="4"/>
  <c r="Z85" i="5"/>
  <c r="Z85" i="4"/>
  <c r="AY84" i="5"/>
  <c r="AY84" i="4"/>
  <c r="AM84" i="5"/>
  <c r="AM84" i="4"/>
  <c r="AA84" i="5"/>
  <c r="AA84" i="4"/>
  <c r="AZ83" i="5"/>
  <c r="AZ83" i="4"/>
  <c r="AN83" i="5"/>
  <c r="AN83" i="4"/>
  <c r="AB83" i="5"/>
  <c r="AB83" i="4"/>
  <c r="BA82" i="5"/>
  <c r="BA82" i="4"/>
  <c r="AO82" i="5"/>
  <c r="AO82" i="4"/>
  <c r="AC82" i="5"/>
  <c r="AC82" i="4"/>
  <c r="AP81" i="5"/>
  <c r="AP81" i="4"/>
  <c r="AD81" i="5"/>
  <c r="AD81" i="4"/>
  <c r="AQ80" i="5"/>
  <c r="AQ80" i="4"/>
  <c r="AE80" i="5"/>
  <c r="AE80" i="4"/>
  <c r="AR79" i="5"/>
  <c r="AR79" i="4"/>
  <c r="AF79" i="5"/>
  <c r="AF79" i="4"/>
  <c r="T79" i="5"/>
  <c r="T79" i="4"/>
  <c r="AS78" i="5"/>
  <c r="AS78" i="4"/>
  <c r="AG78" i="5"/>
  <c r="AG78" i="4"/>
  <c r="U78" i="5"/>
  <c r="U78" i="4"/>
  <c r="AT77" i="5"/>
  <c r="AT77" i="4"/>
  <c r="AH77" i="5"/>
  <c r="AH77" i="4"/>
  <c r="V77" i="5"/>
  <c r="V77" i="4"/>
  <c r="AU76" i="5"/>
  <c r="AU76" i="4"/>
  <c r="AI76" i="5"/>
  <c r="AI76" i="4"/>
  <c r="AP166" i="5"/>
  <c r="AP166" i="4"/>
  <c r="AD166" i="5"/>
  <c r="AD166" i="4"/>
  <c r="AQ165" i="5"/>
  <c r="AQ165" i="4"/>
  <c r="AE165" i="5"/>
  <c r="AE165" i="4"/>
  <c r="AR164" i="5"/>
  <c r="AR164" i="4"/>
  <c r="AF164" i="5"/>
  <c r="AF164" i="4"/>
  <c r="T164" i="5"/>
  <c r="T164" i="4"/>
  <c r="AS163" i="5"/>
  <c r="AS163" i="4"/>
  <c r="AG163" i="5"/>
  <c r="AG163" i="4"/>
  <c r="U163" i="5"/>
  <c r="U163" i="4"/>
  <c r="AT162" i="5"/>
  <c r="AT162" i="4"/>
  <c r="AH162" i="5"/>
  <c r="AH162" i="4"/>
  <c r="V162" i="5"/>
  <c r="V162" i="4"/>
  <c r="AU161" i="5"/>
  <c r="AU161" i="4"/>
  <c r="AI161" i="5"/>
  <c r="AI161" i="4"/>
  <c r="W161" i="5"/>
  <c r="W161" i="4"/>
  <c r="AV160" i="5"/>
  <c r="AV160" i="4"/>
  <c r="AJ160" i="5"/>
  <c r="AJ160" i="4"/>
  <c r="X160" i="5"/>
  <c r="X160" i="4"/>
  <c r="AW159" i="5"/>
  <c r="AW159" i="4"/>
  <c r="AK159" i="5"/>
  <c r="AK159" i="4"/>
  <c r="Y159" i="5"/>
  <c r="Y159" i="4"/>
  <c r="AX158" i="5"/>
  <c r="AX158" i="4"/>
  <c r="AL158" i="5"/>
  <c r="AL158" i="4"/>
  <c r="Z158" i="5"/>
  <c r="Z158" i="4"/>
  <c r="AY157" i="5"/>
  <c r="AY157" i="4"/>
  <c r="AM157" i="5"/>
  <c r="AM157" i="4"/>
  <c r="AA157" i="5"/>
  <c r="AA157" i="4"/>
  <c r="AZ156" i="5"/>
  <c r="AZ156" i="4"/>
  <c r="AN156" i="5"/>
  <c r="AN156" i="4"/>
  <c r="AB156" i="5"/>
  <c r="AB156" i="4"/>
  <c r="BA155" i="5"/>
  <c r="BA155" i="4"/>
  <c r="AO155" i="5"/>
  <c r="AO155" i="4"/>
  <c r="AC155" i="5"/>
  <c r="AC155" i="4"/>
  <c r="AP154" i="5"/>
  <c r="AP154" i="4"/>
  <c r="AD154" i="5"/>
  <c r="AD154" i="4"/>
  <c r="AQ153" i="5"/>
  <c r="AQ153" i="4"/>
  <c r="AE153" i="5"/>
  <c r="AE153" i="4"/>
  <c r="AR152" i="5"/>
  <c r="AR152" i="4"/>
  <c r="AF152" i="5"/>
  <c r="AF152" i="4"/>
  <c r="T152" i="5"/>
  <c r="T152" i="4"/>
  <c r="AS151" i="5"/>
  <c r="AS151" i="4"/>
  <c r="AG151" i="5"/>
  <c r="AG151" i="4"/>
  <c r="U151" i="5"/>
  <c r="U151" i="4"/>
  <c r="AT150" i="5"/>
  <c r="AT150" i="4"/>
  <c r="AH150" i="5"/>
  <c r="AH150" i="4"/>
  <c r="V150" i="5"/>
  <c r="V150" i="4"/>
  <c r="AU149" i="5"/>
  <c r="AU149" i="4"/>
  <c r="AI149" i="5"/>
  <c r="AI149" i="4"/>
  <c r="W149" i="5"/>
  <c r="W149" i="4"/>
  <c r="AV148" i="5"/>
  <c r="AV148" i="4"/>
  <c r="AJ148" i="5"/>
  <c r="AJ148" i="4"/>
  <c r="X148" i="5"/>
  <c r="X148" i="4"/>
  <c r="AW147" i="5"/>
  <c r="AW147" i="4"/>
  <c r="AK147" i="5"/>
  <c r="AK147" i="4"/>
  <c r="Y147" i="5"/>
  <c r="Y147" i="4"/>
  <c r="AX146" i="5"/>
  <c r="AX146" i="4"/>
  <c r="AL146" i="5"/>
  <c r="AL146" i="4"/>
  <c r="Z146" i="5"/>
  <c r="Z146" i="4"/>
  <c r="AY145" i="5"/>
  <c r="AY145" i="4"/>
  <c r="AM145" i="5"/>
  <c r="AM145" i="4"/>
  <c r="AA145" i="5"/>
  <c r="AA145" i="4"/>
  <c r="AZ144" i="5"/>
  <c r="AZ144" i="4"/>
  <c r="AN144" i="5"/>
  <c r="AN144" i="4"/>
  <c r="AB144" i="5"/>
  <c r="AB144" i="4"/>
  <c r="BA143" i="5"/>
  <c r="BA143" i="4"/>
  <c r="AO143" i="5"/>
  <c r="AO143" i="4"/>
  <c r="AC143" i="5"/>
  <c r="AC143" i="4"/>
  <c r="AP142" i="5"/>
  <c r="AP142" i="4"/>
  <c r="AD142" i="5"/>
  <c r="AD142" i="4"/>
  <c r="AQ141" i="5"/>
  <c r="AQ141" i="4"/>
  <c r="AE141" i="5"/>
  <c r="AE141" i="4"/>
  <c r="AR140" i="5"/>
  <c r="AR140" i="4"/>
  <c r="AF140" i="5"/>
  <c r="AF140" i="4"/>
  <c r="T140" i="5"/>
  <c r="T140" i="4"/>
  <c r="AS139" i="5"/>
  <c r="AS139" i="4"/>
  <c r="AG139" i="5"/>
  <c r="AG139" i="4"/>
  <c r="U139" i="5"/>
  <c r="U139" i="4"/>
  <c r="AT138" i="5"/>
  <c r="AT138" i="4"/>
  <c r="AH138" i="5"/>
  <c r="AH138" i="4"/>
  <c r="V138" i="5"/>
  <c r="V138" i="4"/>
  <c r="AU137" i="5"/>
  <c r="AU137" i="4"/>
  <c r="AI137" i="5"/>
  <c r="AI137" i="4"/>
  <c r="W137" i="5"/>
  <c r="W137" i="4"/>
  <c r="AV136" i="5"/>
  <c r="AV136" i="4"/>
  <c r="AJ136" i="5"/>
  <c r="AJ136" i="4"/>
  <c r="X136" i="5"/>
  <c r="X136" i="4"/>
  <c r="AW135" i="5"/>
  <c r="AW135" i="4"/>
  <c r="AK135" i="5"/>
  <c r="AK135" i="4"/>
  <c r="Y135" i="5"/>
  <c r="Y135" i="4"/>
  <c r="AX134" i="5"/>
  <c r="AX134" i="4"/>
  <c r="AL134" i="5"/>
  <c r="AL134" i="4"/>
  <c r="Z134" i="5"/>
  <c r="Z134" i="4"/>
  <c r="AY133" i="5"/>
  <c r="AY133" i="4"/>
  <c r="AM133" i="5"/>
  <c r="AM133" i="4"/>
  <c r="AA133" i="5"/>
  <c r="AA133" i="4"/>
  <c r="AZ132" i="5"/>
  <c r="AZ132" i="4"/>
  <c r="AN132" i="5"/>
  <c r="AN132" i="4"/>
  <c r="AB132" i="5"/>
  <c r="AB132" i="4"/>
  <c r="BA131" i="5"/>
  <c r="BA131" i="4"/>
  <c r="AO131" i="5"/>
  <c r="AO131" i="4"/>
  <c r="AC131" i="5"/>
  <c r="AC131" i="4"/>
  <c r="AP130" i="5"/>
  <c r="AP130" i="4"/>
  <c r="AD130" i="5"/>
  <c r="AD130" i="4"/>
  <c r="AQ129" i="5"/>
  <c r="AQ129" i="4"/>
  <c r="AE129" i="5"/>
  <c r="AE129" i="4"/>
  <c r="AR128" i="5"/>
  <c r="AR128" i="4"/>
  <c r="AF128" i="5"/>
  <c r="AF128" i="4"/>
  <c r="T128" i="5"/>
  <c r="T128" i="4"/>
  <c r="AS127" i="5"/>
  <c r="AS127" i="4"/>
  <c r="AG127" i="5"/>
  <c r="AG127" i="4"/>
  <c r="U127" i="5"/>
  <c r="U127" i="4"/>
  <c r="AT126" i="5"/>
  <c r="AT126" i="4"/>
  <c r="AH126" i="5"/>
  <c r="AH126" i="4"/>
  <c r="V126" i="5"/>
  <c r="V126" i="4"/>
  <c r="AU125" i="5"/>
  <c r="AU125" i="4"/>
  <c r="AI125" i="5"/>
  <c r="AI125" i="4"/>
  <c r="W125" i="5"/>
  <c r="W125" i="4"/>
  <c r="AV124" i="5"/>
  <c r="AV124" i="4"/>
  <c r="AJ124" i="5"/>
  <c r="AJ124" i="4"/>
  <c r="X124" i="5"/>
  <c r="X124" i="4"/>
  <c r="AW123" i="5"/>
  <c r="AW123" i="4"/>
  <c r="AK123" i="5"/>
  <c r="AK123" i="4"/>
  <c r="Y123" i="5"/>
  <c r="Y123" i="4"/>
  <c r="AX122" i="5"/>
  <c r="AX122" i="4"/>
  <c r="AL122" i="5"/>
  <c r="AL122" i="4"/>
  <c r="Z122" i="5"/>
  <c r="Z122" i="4"/>
  <c r="AY121" i="5"/>
  <c r="AY121" i="4"/>
  <c r="AM121" i="5"/>
  <c r="AM121" i="4"/>
  <c r="AA121" i="5"/>
  <c r="AA121" i="4"/>
  <c r="AZ120" i="5"/>
  <c r="AZ120" i="4"/>
  <c r="AN120" i="5"/>
  <c r="AN120" i="4"/>
  <c r="AB120" i="5"/>
  <c r="AB120" i="4"/>
  <c r="BA119" i="5"/>
  <c r="BA119" i="4"/>
  <c r="AO119" i="5"/>
  <c r="AO119" i="4"/>
  <c r="AC119" i="5"/>
  <c r="AC119" i="4"/>
  <c r="AP118" i="5"/>
  <c r="AP118" i="4"/>
  <c r="AD118" i="5"/>
  <c r="AD118" i="4"/>
  <c r="AQ117" i="5"/>
  <c r="AQ117" i="4"/>
  <c r="AE117" i="5"/>
  <c r="AE117" i="4"/>
  <c r="AR116" i="5"/>
  <c r="AR116" i="4"/>
  <c r="AF116" i="5"/>
  <c r="AF116" i="4"/>
  <c r="T116" i="5"/>
  <c r="T116" i="4"/>
  <c r="AS115" i="5"/>
  <c r="AS115" i="4"/>
  <c r="AG115" i="5"/>
  <c r="AG115" i="4"/>
  <c r="U115" i="5"/>
  <c r="U115" i="4"/>
  <c r="AT114" i="5"/>
  <c r="AT114" i="4"/>
  <c r="AH114" i="5"/>
  <c r="AH114" i="4"/>
  <c r="V114" i="5"/>
  <c r="V114" i="4"/>
  <c r="AU113" i="5"/>
  <c r="AU113" i="4"/>
  <c r="AI113" i="5"/>
  <c r="AI113" i="4"/>
  <c r="W113" i="5"/>
  <c r="W113" i="4"/>
  <c r="AV112" i="5"/>
  <c r="AV112" i="4"/>
  <c r="AJ112" i="5"/>
  <c r="AJ112" i="4"/>
  <c r="X112" i="5"/>
  <c r="X112" i="4"/>
  <c r="AW111" i="5"/>
  <c r="AW111" i="4"/>
  <c r="AK111" i="5"/>
  <c r="AK111" i="4"/>
  <c r="Y111" i="5"/>
  <c r="Y111" i="4"/>
  <c r="AX110" i="5"/>
  <c r="AX110" i="4"/>
  <c r="AL110" i="5"/>
  <c r="AL110" i="4"/>
  <c r="Z110" i="5"/>
  <c r="Z110" i="4"/>
  <c r="AY109" i="5"/>
  <c r="AY109" i="4"/>
  <c r="AM109" i="5"/>
  <c r="AM109" i="4"/>
  <c r="AA109" i="5"/>
  <c r="AA109" i="4"/>
  <c r="AZ108" i="5"/>
  <c r="AZ108" i="4"/>
  <c r="AN108" i="5"/>
  <c r="AN108" i="4"/>
  <c r="AB108" i="5"/>
  <c r="AB108" i="4"/>
  <c r="BA107" i="5"/>
  <c r="BA107" i="4"/>
  <c r="AO107" i="5"/>
  <c r="AO107" i="4"/>
  <c r="AC107" i="5"/>
  <c r="AC107" i="4"/>
  <c r="AP106" i="5"/>
  <c r="AP106" i="4"/>
  <c r="AD106" i="5"/>
  <c r="AD106" i="4"/>
  <c r="AQ105" i="5"/>
  <c r="AQ105" i="4"/>
  <c r="AE105" i="5"/>
  <c r="AE105" i="4"/>
  <c r="AR104" i="5"/>
  <c r="AR104" i="4"/>
  <c r="AF104" i="5"/>
  <c r="AF104" i="4"/>
  <c r="T104" i="5"/>
  <c r="T104" i="4"/>
  <c r="AS103" i="5"/>
  <c r="AS103" i="4"/>
  <c r="AG103" i="5"/>
  <c r="AG103" i="4"/>
  <c r="U103" i="5"/>
  <c r="U103" i="4"/>
  <c r="AT102" i="5"/>
  <c r="AT102" i="4"/>
  <c r="AH102" i="5"/>
  <c r="AH102" i="4"/>
  <c r="V102" i="5"/>
  <c r="V102" i="4"/>
  <c r="AU101" i="5"/>
  <c r="AU101" i="4"/>
  <c r="AI101" i="5"/>
  <c r="AI101" i="4"/>
  <c r="W101" i="5"/>
  <c r="W101" i="4"/>
  <c r="AV100" i="5"/>
  <c r="AV100" i="4"/>
  <c r="AJ100" i="5"/>
  <c r="AJ100" i="4"/>
  <c r="X100" i="5"/>
  <c r="X100" i="4"/>
  <c r="AW99" i="5"/>
  <c r="AW99" i="4"/>
  <c r="AK99" i="5"/>
  <c r="AK99" i="4"/>
  <c r="Y99" i="5"/>
  <c r="Y99" i="4"/>
  <c r="AX98" i="5"/>
  <c r="AX98" i="4"/>
  <c r="AL98" i="5"/>
  <c r="AL98" i="4"/>
  <c r="Z98" i="5"/>
  <c r="Z98" i="4"/>
  <c r="AY97" i="5"/>
  <c r="AY97" i="4"/>
  <c r="AM97" i="5"/>
  <c r="AM97" i="4"/>
  <c r="AA97" i="5"/>
  <c r="AA97" i="4"/>
  <c r="AZ96" i="5"/>
  <c r="AZ96" i="4"/>
  <c r="AN96" i="5"/>
  <c r="AN96" i="4"/>
  <c r="AB96" i="5"/>
  <c r="AB96" i="4"/>
  <c r="BA95" i="5"/>
  <c r="BA95" i="4"/>
  <c r="AO95" i="5"/>
  <c r="AO95" i="4"/>
  <c r="AC95" i="5"/>
  <c r="AC95" i="4"/>
  <c r="AP94" i="5"/>
  <c r="AP94" i="4"/>
  <c r="AD94" i="5"/>
  <c r="AD94" i="4"/>
  <c r="AQ93" i="5"/>
  <c r="AQ93" i="4"/>
  <c r="AE93" i="5"/>
  <c r="AE93" i="4"/>
  <c r="AR92" i="5"/>
  <c r="AR92" i="4"/>
  <c r="AF92" i="5"/>
  <c r="AF92" i="4"/>
  <c r="T92" i="5"/>
  <c r="T92" i="4"/>
  <c r="AS91" i="5"/>
  <c r="AS91" i="4"/>
  <c r="AG91" i="5"/>
  <c r="AG91" i="4"/>
  <c r="U91" i="5"/>
  <c r="U91" i="4"/>
  <c r="AT90" i="5"/>
  <c r="AT90" i="4"/>
  <c r="AH90" i="5"/>
  <c r="AH90" i="4"/>
  <c r="V90" i="5"/>
  <c r="V90" i="4"/>
  <c r="AU89" i="5"/>
  <c r="AU89" i="4"/>
  <c r="AI89" i="5"/>
  <c r="AI89" i="4"/>
  <c r="W89" i="5"/>
  <c r="W89" i="4"/>
  <c r="AV88" i="5"/>
  <c r="AV88" i="4"/>
  <c r="AJ88" i="5"/>
  <c r="AJ88" i="4"/>
  <c r="X88" i="5"/>
  <c r="X88" i="4"/>
  <c r="AF153" i="5"/>
  <c r="AF153" i="4"/>
  <c r="T153" i="5"/>
  <c r="T153" i="4"/>
  <c r="AS152" i="5"/>
  <c r="AS152" i="4"/>
  <c r="AG152" i="5"/>
  <c r="AG152" i="4"/>
  <c r="U152" i="5"/>
  <c r="U152" i="4"/>
  <c r="AT151" i="5"/>
  <c r="AT151" i="4"/>
  <c r="AH151" i="5"/>
  <c r="AH151" i="4"/>
  <c r="V151" i="5"/>
  <c r="V151" i="4"/>
  <c r="AU150" i="5"/>
  <c r="AU150" i="4"/>
  <c r="AI150" i="5"/>
  <c r="AI150" i="4"/>
  <c r="W150" i="5"/>
  <c r="W150" i="4"/>
  <c r="AV149" i="5"/>
  <c r="AV149" i="4"/>
  <c r="AJ149" i="5"/>
  <c r="AJ149" i="4"/>
  <c r="X149" i="5"/>
  <c r="X149" i="4"/>
  <c r="AW148" i="5"/>
  <c r="AW148" i="4"/>
  <c r="AK148" i="5"/>
  <c r="AK148" i="4"/>
  <c r="Y148" i="5"/>
  <c r="Y148" i="4"/>
  <c r="AX147" i="5"/>
  <c r="AX147" i="4"/>
  <c r="AL147" i="5"/>
  <c r="AL147" i="4"/>
  <c r="Z147" i="5"/>
  <c r="Z147" i="4"/>
  <c r="AY146" i="5"/>
  <c r="AY146" i="4"/>
  <c r="AM146" i="5"/>
  <c r="AM146" i="4"/>
  <c r="AA146" i="5"/>
  <c r="AA146" i="4"/>
  <c r="AZ145" i="5"/>
  <c r="AZ145" i="4"/>
  <c r="AN145" i="5"/>
  <c r="AN145" i="4"/>
  <c r="AB145" i="5"/>
  <c r="AB145" i="4"/>
  <c r="BA144" i="5"/>
  <c r="BA144" i="4"/>
  <c r="AO144" i="5"/>
  <c r="AO144" i="4"/>
  <c r="AC144" i="5"/>
  <c r="AC144" i="4"/>
  <c r="AP143" i="5"/>
  <c r="AP143" i="4"/>
  <c r="AD143" i="5"/>
  <c r="AD143" i="4"/>
  <c r="AQ142" i="5"/>
  <c r="AQ142" i="4"/>
  <c r="AE142" i="5"/>
  <c r="AE142" i="4"/>
  <c r="AR141" i="5"/>
  <c r="AR141" i="4"/>
  <c r="AF141" i="5"/>
  <c r="AF141" i="4"/>
  <c r="T141" i="5"/>
  <c r="T141" i="4"/>
  <c r="AS140" i="5"/>
  <c r="AS140" i="4"/>
  <c r="AG140" i="5"/>
  <c r="AG140" i="4"/>
  <c r="U140" i="5"/>
  <c r="U140" i="4"/>
  <c r="AT139" i="5"/>
  <c r="AT139" i="4"/>
  <c r="AH139" i="5"/>
  <c r="AH139" i="4"/>
  <c r="V139" i="5"/>
  <c r="V139" i="4"/>
  <c r="AU138" i="5"/>
  <c r="AU138" i="4"/>
  <c r="AI138" i="5"/>
  <c r="AI138" i="4"/>
  <c r="W138" i="5"/>
  <c r="W138" i="4"/>
  <c r="AV137" i="5"/>
  <c r="AV137" i="4"/>
  <c r="AJ137" i="5"/>
  <c r="AJ137" i="4"/>
  <c r="X137" i="5"/>
  <c r="X137" i="4"/>
  <c r="AW136" i="5"/>
  <c r="AW136" i="4"/>
  <c r="AK136" i="5"/>
  <c r="AK136" i="4"/>
  <c r="Y136" i="5"/>
  <c r="Y136" i="4"/>
  <c r="AX135" i="5"/>
  <c r="AX135" i="4"/>
  <c r="AL135" i="5"/>
  <c r="AL135" i="4"/>
  <c r="Z135" i="5"/>
  <c r="Z135" i="4"/>
  <c r="AY134" i="5"/>
  <c r="AY134" i="4"/>
  <c r="AM134" i="5"/>
  <c r="AM134" i="4"/>
  <c r="AA134" i="5"/>
  <c r="AA134" i="4"/>
  <c r="AZ133" i="5"/>
  <c r="AZ133" i="4"/>
  <c r="AN133" i="5"/>
  <c r="AN133" i="4"/>
  <c r="AB133" i="5"/>
  <c r="AB133" i="4"/>
  <c r="BA132" i="5"/>
  <c r="BA132" i="4"/>
  <c r="AO132" i="5"/>
  <c r="AO132" i="4"/>
  <c r="AC132" i="5"/>
  <c r="AC132" i="4"/>
  <c r="AP131" i="5"/>
  <c r="AP131" i="4"/>
  <c r="AD131" i="5"/>
  <c r="AD131" i="4"/>
  <c r="AQ130" i="5"/>
  <c r="AQ130" i="4"/>
  <c r="AE130" i="5"/>
  <c r="AE130" i="4"/>
  <c r="AR129" i="5"/>
  <c r="AR129" i="4"/>
  <c r="AF129" i="5"/>
  <c r="AF129" i="4"/>
  <c r="T129" i="5"/>
  <c r="T129" i="4"/>
  <c r="AS128" i="5"/>
  <c r="AS128" i="4"/>
  <c r="AG128" i="5"/>
  <c r="AG128" i="4"/>
  <c r="U128" i="5"/>
  <c r="U128" i="4"/>
  <c r="AT127" i="5"/>
  <c r="AT127" i="4"/>
  <c r="AH127" i="5"/>
  <c r="AH127" i="4"/>
  <c r="V127" i="5"/>
  <c r="V127" i="4"/>
  <c r="AU126" i="5"/>
  <c r="AU126" i="4"/>
  <c r="AI126" i="5"/>
  <c r="AI126" i="4"/>
  <c r="W126" i="5"/>
  <c r="W126" i="4"/>
  <c r="AV125" i="5"/>
  <c r="AV125" i="4"/>
  <c r="AJ125" i="5"/>
  <c r="AJ125" i="4"/>
  <c r="X125" i="5"/>
  <c r="X125" i="4"/>
  <c r="AW124" i="5"/>
  <c r="AW124" i="4"/>
  <c r="AK124" i="5"/>
  <c r="AK124" i="4"/>
  <c r="Y124" i="5"/>
  <c r="Y124" i="4"/>
  <c r="AX123" i="5"/>
  <c r="AX123" i="4"/>
  <c r="AL123" i="5"/>
  <c r="AL123" i="4"/>
  <c r="Z123" i="5"/>
  <c r="Z123" i="4"/>
  <c r="AY122" i="5"/>
  <c r="AY122" i="4"/>
  <c r="AM122" i="5"/>
  <c r="AM122" i="4"/>
  <c r="AA122" i="5"/>
  <c r="AA122" i="4"/>
  <c r="AZ121" i="5"/>
  <c r="AZ121" i="4"/>
  <c r="AN121" i="5"/>
  <c r="AN121" i="4"/>
  <c r="AB121" i="5"/>
  <c r="AB121" i="4"/>
  <c r="BA120" i="5"/>
  <c r="BA120" i="4"/>
  <c r="AO120" i="5"/>
  <c r="AO120" i="4"/>
  <c r="AC120" i="5"/>
  <c r="AC120" i="4"/>
  <c r="AP119" i="5"/>
  <c r="AP119" i="4"/>
  <c r="AD119" i="5"/>
  <c r="AD119" i="4"/>
  <c r="AQ118" i="5"/>
  <c r="AQ118" i="4"/>
  <c r="AE118" i="5"/>
  <c r="AE118" i="4"/>
  <c r="AR117" i="5"/>
  <c r="AR117" i="4"/>
  <c r="AF117" i="5"/>
  <c r="AF117" i="4"/>
  <c r="T117" i="5"/>
  <c r="T117" i="4"/>
  <c r="AS116" i="5"/>
  <c r="AS116" i="4"/>
  <c r="AG116" i="5"/>
  <c r="AG116" i="4"/>
  <c r="U116" i="5"/>
  <c r="U116" i="4"/>
  <c r="AT115" i="5"/>
  <c r="AT115" i="4"/>
  <c r="AH115" i="5"/>
  <c r="AH115" i="4"/>
  <c r="V115" i="5"/>
  <c r="V115" i="4"/>
  <c r="AU114" i="5"/>
  <c r="AU114" i="4"/>
  <c r="AI114" i="5"/>
  <c r="AI114" i="4"/>
  <c r="W114" i="5"/>
  <c r="W114" i="4"/>
  <c r="AV113" i="5"/>
  <c r="AV113" i="4"/>
  <c r="AJ113" i="5"/>
  <c r="AJ113" i="4"/>
  <c r="X113" i="5"/>
  <c r="X113" i="4"/>
  <c r="AW112" i="5"/>
  <c r="AW112" i="4"/>
  <c r="AK112" i="5"/>
  <c r="AK112" i="4"/>
  <c r="Y112" i="5"/>
  <c r="Y112" i="4"/>
  <c r="AX111" i="5"/>
  <c r="AX111" i="4"/>
  <c r="AL111" i="5"/>
  <c r="AL111" i="4"/>
  <c r="Z111" i="5"/>
  <c r="Z111" i="4"/>
  <c r="AY110" i="5"/>
  <c r="AY110" i="4"/>
  <c r="AM110" i="5"/>
  <c r="AM110" i="4"/>
  <c r="AA110" i="5"/>
  <c r="AA110" i="4"/>
  <c r="AZ109" i="5"/>
  <c r="AZ109" i="4"/>
  <c r="AN109" i="5"/>
  <c r="AN109" i="4"/>
  <c r="AB109" i="5"/>
  <c r="AB109" i="4"/>
  <c r="BA108" i="5"/>
  <c r="BA108" i="4"/>
  <c r="AO108" i="5"/>
  <c r="AO108" i="4"/>
  <c r="AC108" i="5"/>
  <c r="AC108" i="4"/>
  <c r="AP107" i="5"/>
  <c r="AP107" i="4"/>
  <c r="AD107" i="5"/>
  <c r="AD107" i="4"/>
  <c r="AQ106" i="5"/>
  <c r="AQ106" i="4"/>
  <c r="AE106" i="5"/>
  <c r="AE106" i="4"/>
  <c r="AR105" i="5"/>
  <c r="AR105" i="4"/>
  <c r="AF105" i="5"/>
  <c r="AF105" i="4"/>
  <c r="T105" i="5"/>
  <c r="T105" i="4"/>
  <c r="AS104" i="5"/>
  <c r="AS104" i="4"/>
  <c r="AG104" i="5"/>
  <c r="AG104" i="4"/>
  <c r="U104" i="5"/>
  <c r="U104" i="4"/>
  <c r="AT103" i="5"/>
  <c r="AT103" i="4"/>
  <c r="AH103" i="5"/>
  <c r="AH103" i="4"/>
  <c r="V103" i="5"/>
  <c r="V103" i="4"/>
  <c r="AU102" i="5"/>
  <c r="AU102" i="4"/>
  <c r="AI102" i="5"/>
  <c r="AI102" i="4"/>
  <c r="W102" i="5"/>
  <c r="W102" i="4"/>
  <c r="AV101" i="5"/>
  <c r="AV101" i="4"/>
  <c r="AJ101" i="5"/>
  <c r="AJ101" i="4"/>
  <c r="X101" i="5"/>
  <c r="X101" i="4"/>
  <c r="AW100" i="5"/>
  <c r="AW100" i="4"/>
  <c r="AK100" i="5"/>
  <c r="AK100" i="4"/>
  <c r="Y100" i="5"/>
  <c r="Y100" i="4"/>
  <c r="AX99" i="5"/>
  <c r="AX99" i="4"/>
  <c r="AL99" i="5"/>
  <c r="AL99" i="4"/>
  <c r="Z99" i="5"/>
  <c r="Z99" i="4"/>
  <c r="AY98" i="5"/>
  <c r="AY98" i="4"/>
  <c r="AM98" i="5"/>
  <c r="AM98" i="4"/>
  <c r="AA98" i="5"/>
  <c r="AA98" i="4"/>
  <c r="AZ97" i="5"/>
  <c r="AZ97" i="4"/>
  <c r="AN97" i="5"/>
  <c r="AN97" i="4"/>
  <c r="AB97" i="5"/>
  <c r="AB97" i="4"/>
  <c r="BA96" i="5"/>
  <c r="BA96" i="4"/>
  <c r="AO96" i="5"/>
  <c r="AO96" i="4"/>
  <c r="AC96" i="5"/>
  <c r="AC96" i="4"/>
  <c r="AP95" i="5"/>
  <c r="AP95" i="4"/>
  <c r="AD95" i="5"/>
  <c r="AD95" i="4"/>
  <c r="AQ94" i="5"/>
  <c r="AQ94" i="4"/>
  <c r="AE94" i="5"/>
  <c r="AE94" i="4"/>
  <c r="AR93" i="5"/>
  <c r="AR93" i="4"/>
  <c r="AF93" i="5"/>
  <c r="AF93" i="4"/>
  <c r="T93" i="5"/>
  <c r="T93" i="4"/>
  <c r="AS92" i="5"/>
  <c r="AS92" i="4"/>
  <c r="AG92" i="5"/>
  <c r="AG92" i="4"/>
  <c r="U92" i="5"/>
  <c r="U92" i="4"/>
  <c r="AT91" i="5"/>
  <c r="AT91" i="4"/>
  <c r="AH91" i="5"/>
  <c r="AH91" i="4"/>
  <c r="V91" i="5"/>
  <c r="V91" i="4"/>
  <c r="AU90" i="5"/>
  <c r="AU90" i="4"/>
  <c r="AI90" i="5"/>
  <c r="AI90" i="4"/>
  <c r="W90" i="5"/>
  <c r="W90" i="4"/>
  <c r="AV89" i="5"/>
  <c r="AV89" i="4"/>
  <c r="AJ89" i="5"/>
  <c r="AJ89" i="4"/>
  <c r="X89" i="5"/>
  <c r="X89" i="4"/>
  <c r="AW88" i="5"/>
  <c r="AW88" i="4"/>
  <c r="AK88" i="5"/>
  <c r="AK88" i="4"/>
  <c r="Y88" i="5"/>
  <c r="Y88" i="4"/>
  <c r="AX87" i="5"/>
  <c r="AX87" i="4"/>
  <c r="AL87" i="5"/>
  <c r="AL87" i="4"/>
  <c r="Z87" i="5"/>
  <c r="Z87" i="4"/>
  <c r="AY86" i="5"/>
  <c r="AY86" i="4"/>
  <c r="AM86" i="5"/>
  <c r="AM86" i="4"/>
  <c r="AA86" i="5"/>
  <c r="AA86" i="4"/>
  <c r="AZ85" i="5"/>
  <c r="AZ85" i="4"/>
  <c r="AN85" i="5"/>
  <c r="AN85" i="4"/>
  <c r="AB85" i="5"/>
  <c r="AB85" i="4"/>
  <c r="BA84" i="5"/>
  <c r="BA84" i="4"/>
  <c r="AO84" i="5"/>
  <c r="AO84" i="4"/>
  <c r="AC84" i="5"/>
  <c r="AC84" i="4"/>
  <c r="AP83" i="5"/>
  <c r="AP83" i="4"/>
  <c r="AD83" i="5"/>
  <c r="AD83" i="4"/>
  <c r="AQ82" i="5"/>
  <c r="AQ82" i="4"/>
  <c r="AE82" i="5"/>
  <c r="AE82" i="4"/>
  <c r="AR81" i="5"/>
  <c r="AR81" i="4"/>
  <c r="AF81" i="5"/>
  <c r="AF81" i="4"/>
  <c r="T81" i="5"/>
  <c r="T81" i="4"/>
  <c r="AS80" i="5"/>
  <c r="AS80" i="4"/>
  <c r="AG80" i="5"/>
  <c r="AG80" i="4"/>
  <c r="U80" i="5"/>
  <c r="U80" i="4"/>
  <c r="AT79" i="5"/>
  <c r="AT79" i="4"/>
  <c r="AH79" i="5"/>
  <c r="AH79" i="4"/>
  <c r="V79" i="5"/>
  <c r="V79" i="4"/>
  <c r="AU78" i="5"/>
  <c r="AU78" i="4"/>
  <c r="AI78" i="5"/>
  <c r="AI78" i="4"/>
  <c r="W78" i="5"/>
  <c r="W78" i="4"/>
  <c r="AV77" i="5"/>
  <c r="AV77" i="4"/>
  <c r="AJ77" i="5"/>
  <c r="AJ77" i="4"/>
  <c r="X77" i="5"/>
  <c r="X77" i="4"/>
  <c r="AW76" i="5"/>
  <c r="AW76" i="4"/>
  <c r="AK76" i="5"/>
  <c r="AK76" i="4"/>
  <c r="Y76" i="5"/>
  <c r="Y76" i="4"/>
  <c r="AX75" i="5"/>
  <c r="AX75" i="4"/>
  <c r="AL75" i="5"/>
  <c r="AL75" i="4"/>
  <c r="Z75" i="5"/>
  <c r="Z75" i="4"/>
  <c r="AY74" i="5"/>
  <c r="AY74" i="4"/>
  <c r="AM74" i="5"/>
  <c r="AM74" i="4"/>
  <c r="AA74" i="5"/>
  <c r="AA74" i="4"/>
  <c r="AZ73" i="5"/>
  <c r="AZ73" i="4"/>
  <c r="AN73" i="5"/>
  <c r="AN73" i="4"/>
  <c r="AB73" i="5"/>
  <c r="AB73" i="4"/>
  <c r="BA72" i="5"/>
  <c r="BA72" i="4"/>
  <c r="AO72" i="5"/>
  <c r="AO72" i="4"/>
  <c r="AC72" i="5"/>
  <c r="AC72" i="4"/>
  <c r="AP71" i="5"/>
  <c r="AP71" i="4"/>
  <c r="AD71" i="5"/>
  <c r="AD71" i="4"/>
  <c r="AQ70" i="5"/>
  <c r="AQ70" i="4"/>
  <c r="AE70" i="5"/>
  <c r="AE70" i="4"/>
  <c r="AR69" i="5"/>
  <c r="AR69" i="4"/>
  <c r="AF69" i="5"/>
  <c r="AF69" i="4"/>
  <c r="T69" i="5"/>
  <c r="T69" i="4"/>
  <c r="AS68" i="5"/>
  <c r="AS68" i="4"/>
  <c r="AG68" i="5"/>
  <c r="AG68" i="4"/>
  <c r="U68" i="5"/>
  <c r="U68" i="4"/>
  <c r="AT67" i="5"/>
  <c r="AT67" i="4"/>
  <c r="AH67" i="5"/>
  <c r="AH67" i="4"/>
  <c r="V67" i="5"/>
  <c r="V67" i="4"/>
  <c r="AU66" i="5"/>
  <c r="AU66" i="4"/>
  <c r="AI66" i="5"/>
  <c r="AI66" i="4"/>
  <c r="W66" i="5"/>
  <c r="W66" i="4"/>
  <c r="AV65" i="5"/>
  <c r="AV65" i="4"/>
  <c r="AV162" i="5"/>
  <c r="AV162" i="4"/>
  <c r="AJ162" i="5"/>
  <c r="AJ162" i="4"/>
  <c r="X162" i="5"/>
  <c r="X162" i="4"/>
  <c r="AW161" i="5"/>
  <c r="AW161" i="4"/>
  <c r="AK161" i="5"/>
  <c r="AK161" i="4"/>
  <c r="Y161" i="5"/>
  <c r="Y161" i="4"/>
  <c r="AX160" i="5"/>
  <c r="AX160" i="4"/>
  <c r="AL160" i="5"/>
  <c r="AL160" i="4"/>
  <c r="Z160" i="5"/>
  <c r="Z160" i="4"/>
  <c r="AY159" i="5"/>
  <c r="AY159" i="4"/>
  <c r="AM159" i="5"/>
  <c r="AM159" i="4"/>
  <c r="AA159" i="5"/>
  <c r="AA159" i="4"/>
  <c r="AZ158" i="5"/>
  <c r="AZ158" i="4"/>
  <c r="AN158" i="5"/>
  <c r="AN158" i="4"/>
  <c r="AB158" i="5"/>
  <c r="AB158" i="4"/>
  <c r="BA157" i="5"/>
  <c r="BA157" i="4"/>
  <c r="AO157" i="5"/>
  <c r="AO157" i="4"/>
  <c r="AC157" i="5"/>
  <c r="AC157" i="4"/>
  <c r="AP156" i="5"/>
  <c r="AP156" i="4"/>
  <c r="AD156" i="5"/>
  <c r="AD156" i="4"/>
  <c r="AQ155" i="5"/>
  <c r="AQ155" i="4"/>
  <c r="AE155" i="5"/>
  <c r="AE155" i="4"/>
  <c r="AR154" i="5"/>
  <c r="AR154" i="4"/>
  <c r="AF154" i="5"/>
  <c r="AF154" i="4"/>
  <c r="T154" i="5"/>
  <c r="T154" i="4"/>
  <c r="AS153" i="5"/>
  <c r="AS153" i="4"/>
  <c r="AG153" i="5"/>
  <c r="AG153" i="4"/>
  <c r="U153" i="5"/>
  <c r="U153" i="4"/>
  <c r="AT152" i="5"/>
  <c r="AT152" i="4"/>
  <c r="AH152" i="5"/>
  <c r="AH152" i="4"/>
  <c r="V152" i="5"/>
  <c r="V152" i="4"/>
  <c r="AU151" i="5"/>
  <c r="AU151" i="4"/>
  <c r="AI151" i="5"/>
  <c r="AI151" i="4"/>
  <c r="W151" i="5"/>
  <c r="W151" i="4"/>
  <c r="AV150" i="5"/>
  <c r="AV150" i="4"/>
  <c r="AJ150" i="5"/>
  <c r="AJ150" i="4"/>
  <c r="X150" i="5"/>
  <c r="X150" i="4"/>
  <c r="AW149" i="5"/>
  <c r="AW149" i="4"/>
  <c r="AK149" i="5"/>
  <c r="AK149" i="4"/>
  <c r="Y149" i="5"/>
  <c r="Y149" i="4"/>
  <c r="AX148" i="5"/>
  <c r="AX148" i="4"/>
  <c r="AL148" i="5"/>
  <c r="AL148" i="4"/>
  <c r="Z148" i="5"/>
  <c r="Z148" i="4"/>
  <c r="AY147" i="5"/>
  <c r="AY147" i="4"/>
  <c r="AM147" i="5"/>
  <c r="AM147" i="4"/>
  <c r="AA147" i="5"/>
  <c r="AA147" i="4"/>
  <c r="AZ146" i="5"/>
  <c r="AZ146" i="4"/>
  <c r="AN146" i="5"/>
  <c r="AN146" i="4"/>
  <c r="AB146" i="5"/>
  <c r="AB146" i="4"/>
  <c r="BA145" i="5"/>
  <c r="BA145" i="4"/>
  <c r="AO145" i="5"/>
  <c r="AO145" i="4"/>
  <c r="AC145" i="5"/>
  <c r="AC145" i="4"/>
  <c r="AP144" i="5"/>
  <c r="AP144" i="4"/>
  <c r="AD144" i="5"/>
  <c r="AD144" i="4"/>
  <c r="AQ143" i="5"/>
  <c r="AQ143" i="4"/>
  <c r="AE143" i="5"/>
  <c r="AE143" i="4"/>
  <c r="AR142" i="5"/>
  <c r="AR142" i="4"/>
  <c r="AF142" i="5"/>
  <c r="AF142" i="4"/>
  <c r="T142" i="5"/>
  <c r="T142" i="4"/>
  <c r="AS141" i="5"/>
  <c r="AS141" i="4"/>
  <c r="AG141" i="5"/>
  <c r="AG141" i="4"/>
  <c r="U141" i="5"/>
  <c r="U141" i="4"/>
  <c r="AT140" i="5"/>
  <c r="AT140" i="4"/>
  <c r="AH140" i="5"/>
  <c r="AH140" i="4"/>
  <c r="V140" i="5"/>
  <c r="V140" i="4"/>
  <c r="AU139" i="5"/>
  <c r="AU139" i="4"/>
  <c r="AI139" i="5"/>
  <c r="AI139" i="4"/>
  <c r="W139" i="5"/>
  <c r="W139" i="4"/>
  <c r="AV138" i="5"/>
  <c r="AV138" i="4"/>
  <c r="AJ138" i="5"/>
  <c r="AJ138" i="4"/>
  <c r="X138" i="5"/>
  <c r="X138" i="4"/>
  <c r="AW137" i="5"/>
  <c r="AW137" i="4"/>
  <c r="AK137" i="5"/>
  <c r="AK137" i="4"/>
  <c r="Y137" i="5"/>
  <c r="Y137" i="4"/>
  <c r="AX136" i="5"/>
  <c r="AX136" i="4"/>
  <c r="AL136" i="5"/>
  <c r="AL136" i="4"/>
  <c r="Z136" i="5"/>
  <c r="Z136" i="4"/>
  <c r="AY135" i="5"/>
  <c r="AY135" i="4"/>
  <c r="AM135" i="5"/>
  <c r="AM135" i="4"/>
  <c r="AA135" i="5"/>
  <c r="AA135" i="4"/>
  <c r="AZ134" i="5"/>
  <c r="AZ134" i="4"/>
  <c r="AN134" i="5"/>
  <c r="AN134" i="4"/>
  <c r="AB134" i="5"/>
  <c r="AB134" i="4"/>
  <c r="BA133" i="5"/>
  <c r="BA133" i="4"/>
  <c r="AO133" i="5"/>
  <c r="AO133" i="4"/>
  <c r="AC133" i="5"/>
  <c r="AC133" i="4"/>
  <c r="AP132" i="5"/>
  <c r="AP132" i="4"/>
  <c r="AD132" i="5"/>
  <c r="AD132" i="4"/>
  <c r="AQ131" i="5"/>
  <c r="AQ131" i="4"/>
  <c r="AE131" i="5"/>
  <c r="AE131" i="4"/>
  <c r="AR130" i="5"/>
  <c r="AR130" i="4"/>
  <c r="AF130" i="5"/>
  <c r="AF130" i="4"/>
  <c r="T130" i="5"/>
  <c r="T130" i="4"/>
  <c r="AS129" i="5"/>
  <c r="AS129" i="4"/>
  <c r="AG129" i="5"/>
  <c r="AG129" i="4"/>
  <c r="U129" i="5"/>
  <c r="U129" i="4"/>
  <c r="AT128" i="5"/>
  <c r="AT128" i="4"/>
  <c r="AH128" i="5"/>
  <c r="AH128" i="4"/>
  <c r="V128" i="5"/>
  <c r="V128" i="4"/>
  <c r="AU127" i="5"/>
  <c r="AU127" i="4"/>
  <c r="AI127" i="5"/>
  <c r="AI127" i="4"/>
  <c r="W127" i="5"/>
  <c r="W127" i="4"/>
  <c r="AV126" i="5"/>
  <c r="AV126" i="4"/>
  <c r="AJ126" i="5"/>
  <c r="AJ126" i="4"/>
  <c r="X126" i="5"/>
  <c r="X126" i="4"/>
  <c r="AW125" i="5"/>
  <c r="AW125" i="4"/>
  <c r="AK125" i="5"/>
  <c r="AK125" i="4"/>
  <c r="Y125" i="5"/>
  <c r="Y125" i="4"/>
  <c r="AX124" i="5"/>
  <c r="AX124" i="4"/>
  <c r="AL124" i="5"/>
  <c r="AL124" i="4"/>
  <c r="Z124" i="5"/>
  <c r="Z124" i="4"/>
  <c r="AY123" i="5"/>
  <c r="AY123" i="4"/>
  <c r="AM123" i="5"/>
  <c r="AM123" i="4"/>
  <c r="AA123" i="5"/>
  <c r="AA123" i="4"/>
  <c r="AZ122" i="5"/>
  <c r="AZ122" i="4"/>
  <c r="AN122" i="5"/>
  <c r="AN122" i="4"/>
  <c r="AB122" i="5"/>
  <c r="AB122" i="4"/>
  <c r="BA121" i="5"/>
  <c r="BA121" i="4"/>
  <c r="AO121" i="5"/>
  <c r="AO121" i="4"/>
  <c r="AC121" i="5"/>
  <c r="AC121" i="4"/>
  <c r="AP120" i="5"/>
  <c r="AP120" i="4"/>
  <c r="AD120" i="5"/>
  <c r="AD120" i="4"/>
  <c r="AQ119" i="5"/>
  <c r="AQ119" i="4"/>
  <c r="AE119" i="5"/>
  <c r="AE119" i="4"/>
  <c r="AR118" i="5"/>
  <c r="AR118" i="4"/>
  <c r="AF118" i="5"/>
  <c r="AF118" i="4"/>
  <c r="T118" i="5"/>
  <c r="T118" i="4"/>
  <c r="AS117" i="5"/>
  <c r="AS117" i="4"/>
  <c r="AG117" i="5"/>
  <c r="AG117" i="4"/>
  <c r="U117" i="5"/>
  <c r="U117" i="4"/>
  <c r="AT116" i="5"/>
  <c r="AT116" i="4"/>
  <c r="AH116" i="5"/>
  <c r="AH116" i="4"/>
  <c r="V116" i="5"/>
  <c r="V116" i="4"/>
  <c r="AU115" i="5"/>
  <c r="AU115" i="4"/>
  <c r="AI115" i="5"/>
  <c r="AI115" i="4"/>
  <c r="W115" i="5"/>
  <c r="W115" i="4"/>
  <c r="AV114" i="5"/>
  <c r="AV114" i="4"/>
  <c r="AJ114" i="5"/>
  <c r="AJ114" i="4"/>
  <c r="X114" i="5"/>
  <c r="X114" i="4"/>
  <c r="AW113" i="5"/>
  <c r="AW113" i="4"/>
  <c r="AK113" i="5"/>
  <c r="AK113" i="4"/>
  <c r="Y113" i="5"/>
  <c r="Y113" i="4"/>
  <c r="AX112" i="5"/>
  <c r="AX112" i="4"/>
  <c r="AL112" i="5"/>
  <c r="AL112" i="4"/>
  <c r="Z112" i="5"/>
  <c r="Z112" i="4"/>
  <c r="AY111" i="5"/>
  <c r="AY111" i="4"/>
  <c r="AM111" i="5"/>
  <c r="AM111" i="4"/>
  <c r="AA111" i="5"/>
  <c r="AA111" i="4"/>
  <c r="AZ110" i="5"/>
  <c r="AZ110" i="4"/>
  <c r="AN110" i="5"/>
  <c r="AN110" i="4"/>
  <c r="AB110" i="5"/>
  <c r="AB110" i="4"/>
  <c r="BA109" i="5"/>
  <c r="BA109" i="4"/>
  <c r="AO109" i="5"/>
  <c r="AO109" i="4"/>
  <c r="AC109" i="5"/>
  <c r="AC109" i="4"/>
  <c r="AP108" i="5"/>
  <c r="AP108" i="4"/>
  <c r="AD108" i="5"/>
  <c r="AD108" i="4"/>
  <c r="AQ107" i="5"/>
  <c r="AQ107" i="4"/>
  <c r="AE107" i="5"/>
  <c r="AE107" i="4"/>
  <c r="AR106" i="5"/>
  <c r="AR106" i="4"/>
  <c r="AF106" i="5"/>
  <c r="AF106" i="4"/>
  <c r="T106" i="5"/>
  <c r="T106" i="4"/>
  <c r="AS105" i="5"/>
  <c r="AS105" i="4"/>
  <c r="AG105" i="5"/>
  <c r="AG105" i="4"/>
  <c r="U105" i="5"/>
  <c r="U105" i="4"/>
  <c r="AT104" i="5"/>
  <c r="AT104" i="4"/>
  <c r="AH104" i="5"/>
  <c r="AH104" i="4"/>
  <c r="V104" i="5"/>
  <c r="V104" i="4"/>
  <c r="AU103" i="5"/>
  <c r="AU103" i="4"/>
  <c r="AI103" i="5"/>
  <c r="AI103" i="4"/>
  <c r="W103" i="5"/>
  <c r="W103" i="4"/>
  <c r="AV102" i="5"/>
  <c r="AV102" i="4"/>
  <c r="AJ102" i="5"/>
  <c r="AJ102" i="4"/>
  <c r="X102" i="5"/>
  <c r="X102" i="4"/>
  <c r="AW101" i="5"/>
  <c r="AW101" i="4"/>
  <c r="AK101" i="5"/>
  <c r="AK101" i="4"/>
  <c r="Y101" i="5"/>
  <c r="Y101" i="4"/>
  <c r="AX100" i="5"/>
  <c r="AX100" i="4"/>
  <c r="AL100" i="5"/>
  <c r="AL100" i="4"/>
  <c r="Z100" i="5"/>
  <c r="Z100" i="4"/>
  <c r="AY99" i="5"/>
  <c r="AY99" i="4"/>
  <c r="AM99" i="5"/>
  <c r="AM99" i="4"/>
  <c r="AA99" i="5"/>
  <c r="AA99" i="4"/>
  <c r="AZ98" i="5"/>
  <c r="AZ98" i="4"/>
  <c r="AN98" i="5"/>
  <c r="AN98" i="4"/>
  <c r="AB98" i="5"/>
  <c r="AB98" i="4"/>
  <c r="BA97" i="5"/>
  <c r="BA97" i="4"/>
  <c r="AO97" i="5"/>
  <c r="AO97" i="4"/>
  <c r="AC97" i="5"/>
  <c r="AC97" i="4"/>
  <c r="AP96" i="5"/>
  <c r="AP96" i="4"/>
  <c r="AD96" i="5"/>
  <c r="AD96" i="4"/>
  <c r="AQ95" i="5"/>
  <c r="AQ95" i="4"/>
  <c r="AE95" i="5"/>
  <c r="AE95" i="4"/>
  <c r="AR94" i="5"/>
  <c r="AR94" i="4"/>
  <c r="AF94" i="5"/>
  <c r="AF94" i="4"/>
  <c r="T94" i="5"/>
  <c r="T94" i="4"/>
  <c r="AS93" i="5"/>
  <c r="AS93" i="4"/>
  <c r="AG93" i="5"/>
  <c r="AG93" i="4"/>
  <c r="U93" i="5"/>
  <c r="U93" i="4"/>
  <c r="AT92" i="5"/>
  <c r="AT92" i="4"/>
  <c r="AH92" i="5"/>
  <c r="AH92" i="4"/>
  <c r="V92" i="5"/>
  <c r="V92" i="4"/>
  <c r="AU91" i="5"/>
  <c r="AU91" i="4"/>
  <c r="AI91" i="5"/>
  <c r="AI91" i="4"/>
  <c r="W91" i="5"/>
  <c r="W91" i="4"/>
  <c r="AV90" i="5"/>
  <c r="AV90" i="4"/>
  <c r="AJ90" i="5"/>
  <c r="AJ90" i="4"/>
  <c r="X90" i="5"/>
  <c r="X90" i="4"/>
  <c r="AW89" i="5"/>
  <c r="AW89" i="4"/>
  <c r="AK89" i="5"/>
  <c r="AK89" i="4"/>
  <c r="Y89" i="5"/>
  <c r="Y89" i="4"/>
  <c r="AX88" i="5"/>
  <c r="AX88" i="4"/>
  <c r="AL88" i="5"/>
  <c r="AL88" i="4"/>
  <c r="Z88" i="5"/>
  <c r="Z88" i="4"/>
  <c r="AY87" i="5"/>
  <c r="AY87" i="4"/>
  <c r="AM87" i="5"/>
  <c r="AM87" i="4"/>
  <c r="AA87" i="5"/>
  <c r="AA87" i="4"/>
  <c r="AZ86" i="5"/>
  <c r="AZ86" i="4"/>
  <c r="AN86" i="5"/>
  <c r="AN86" i="4"/>
  <c r="AB86" i="5"/>
  <c r="AB86" i="4"/>
  <c r="BA85" i="5"/>
  <c r="BA85" i="4"/>
  <c r="AO85" i="5"/>
  <c r="AO85" i="4"/>
  <c r="AC85" i="5"/>
  <c r="AC85" i="4"/>
  <c r="AP84" i="5"/>
  <c r="AP84" i="4"/>
  <c r="AD84" i="5"/>
  <c r="AD84" i="4"/>
  <c r="AQ83" i="5"/>
  <c r="AQ83" i="4"/>
  <c r="AE83" i="5"/>
  <c r="AE83" i="4"/>
  <c r="AR82" i="5"/>
  <c r="AR82" i="4"/>
  <c r="AF82" i="5"/>
  <c r="AF82" i="4"/>
  <c r="T82" i="5"/>
  <c r="T82" i="4"/>
  <c r="AS81" i="5"/>
  <c r="AS81" i="4"/>
  <c r="AG81" i="5"/>
  <c r="AG81" i="4"/>
  <c r="U81" i="5"/>
  <c r="U81" i="4"/>
  <c r="AT80" i="5"/>
  <c r="AT80" i="4"/>
  <c r="AH80" i="5"/>
  <c r="AH80" i="4"/>
  <c r="V80" i="5"/>
  <c r="V80" i="4"/>
  <c r="AU79" i="5"/>
  <c r="AU79" i="4"/>
  <c r="AI79" i="5"/>
  <c r="AI79" i="4"/>
  <c r="W79" i="5"/>
  <c r="W79" i="4"/>
  <c r="AV78" i="5"/>
  <c r="AV78" i="4"/>
  <c r="AJ78" i="5"/>
  <c r="AJ78" i="4"/>
  <c r="X78" i="5"/>
  <c r="X78" i="4"/>
  <c r="AW77" i="5"/>
  <c r="AW77" i="4"/>
  <c r="AK77" i="5"/>
  <c r="AK77" i="4"/>
  <c r="Y77" i="5"/>
  <c r="Y77" i="4"/>
  <c r="AX76" i="5"/>
  <c r="AX76" i="4"/>
  <c r="AL76" i="5"/>
  <c r="AL76" i="4"/>
  <c r="Z76" i="5"/>
  <c r="Z76" i="4"/>
  <c r="AY75" i="5"/>
  <c r="AY75" i="4"/>
  <c r="AM75" i="5"/>
  <c r="AM75" i="4"/>
  <c r="AA75" i="5"/>
  <c r="AA75" i="4"/>
  <c r="AZ74" i="5"/>
  <c r="AZ74" i="4"/>
  <c r="AN74" i="5"/>
  <c r="AN74" i="4"/>
  <c r="AB74" i="5"/>
  <c r="AB74" i="4"/>
  <c r="BA73" i="5"/>
  <c r="BA73" i="4"/>
  <c r="AX137" i="5"/>
  <c r="AX137" i="4"/>
  <c r="AL137" i="5"/>
  <c r="AL137" i="4"/>
  <c r="Z137" i="5"/>
  <c r="Z137" i="4"/>
  <c r="AY136" i="5"/>
  <c r="AY136" i="4"/>
  <c r="AM136" i="5"/>
  <c r="AM136" i="4"/>
  <c r="AA136" i="5"/>
  <c r="AA136" i="4"/>
  <c r="AZ135" i="5"/>
  <c r="AZ135" i="4"/>
  <c r="AN135" i="5"/>
  <c r="AN135" i="4"/>
  <c r="AB135" i="5"/>
  <c r="AB135" i="4"/>
  <c r="BA134" i="5"/>
  <c r="BA134" i="4"/>
  <c r="AO134" i="5"/>
  <c r="AO134" i="4"/>
  <c r="AC134" i="5"/>
  <c r="AC134" i="4"/>
  <c r="AP133" i="5"/>
  <c r="AP133" i="4"/>
  <c r="AD133" i="5"/>
  <c r="AD133" i="4"/>
  <c r="AQ132" i="5"/>
  <c r="AQ132" i="4"/>
  <c r="AE132" i="5"/>
  <c r="AE132" i="4"/>
  <c r="AR131" i="5"/>
  <c r="AR131" i="4"/>
  <c r="AF131" i="5"/>
  <c r="AF131" i="4"/>
  <c r="T131" i="5"/>
  <c r="T131" i="4"/>
  <c r="AS130" i="5"/>
  <c r="AS130" i="4"/>
  <c r="AG130" i="5"/>
  <c r="AG130" i="4"/>
  <c r="U130" i="5"/>
  <c r="U130" i="4"/>
  <c r="AT129" i="5"/>
  <c r="AT129" i="4"/>
  <c r="AH129" i="5"/>
  <c r="AH129" i="4"/>
  <c r="V129" i="5"/>
  <c r="V129" i="4"/>
  <c r="AU128" i="5"/>
  <c r="AU128" i="4"/>
  <c r="AI128" i="5"/>
  <c r="AI128" i="4"/>
  <c r="W128" i="5"/>
  <c r="W128" i="4"/>
  <c r="AV127" i="5"/>
  <c r="AV127" i="4"/>
  <c r="AJ127" i="5"/>
  <c r="AJ127" i="4"/>
  <c r="X127" i="5"/>
  <c r="X127" i="4"/>
  <c r="AW126" i="5"/>
  <c r="AW126" i="4"/>
  <c r="AK126" i="5"/>
  <c r="AK126" i="4"/>
  <c r="Y126" i="5"/>
  <c r="Y126" i="4"/>
  <c r="AX125" i="5"/>
  <c r="AX125" i="4"/>
  <c r="AL125" i="5"/>
  <c r="AL125" i="4"/>
  <c r="Z125" i="5"/>
  <c r="Z125" i="4"/>
  <c r="AY124" i="5"/>
  <c r="AY124" i="4"/>
  <c r="AM124" i="5"/>
  <c r="AM124" i="4"/>
  <c r="AA124" i="5"/>
  <c r="AA124" i="4"/>
  <c r="AZ123" i="5"/>
  <c r="AZ123" i="4"/>
  <c r="AN123" i="5"/>
  <c r="AN123" i="4"/>
  <c r="AB123" i="5"/>
  <c r="AB123" i="4"/>
  <c r="BA122" i="5"/>
  <c r="BA122" i="4"/>
  <c r="AO122" i="5"/>
  <c r="AO122" i="4"/>
  <c r="AC122" i="5"/>
  <c r="AC122" i="4"/>
  <c r="AP121" i="5"/>
  <c r="AP121" i="4"/>
  <c r="AD121" i="5"/>
  <c r="AD121" i="4"/>
  <c r="AQ120" i="5"/>
  <c r="AQ120" i="4"/>
  <c r="AE120" i="5"/>
  <c r="AE120" i="4"/>
  <c r="AR119" i="5"/>
  <c r="AR119" i="4"/>
  <c r="AF119" i="5"/>
  <c r="AF119" i="4"/>
  <c r="T119" i="5"/>
  <c r="T119" i="4"/>
  <c r="AS118" i="5"/>
  <c r="AS118" i="4"/>
  <c r="AG118" i="5"/>
  <c r="AG118" i="4"/>
  <c r="U118" i="5"/>
  <c r="U118" i="4"/>
  <c r="AT117" i="5"/>
  <c r="AT117" i="4"/>
  <c r="AH117" i="5"/>
  <c r="AH117" i="4"/>
  <c r="V117" i="5"/>
  <c r="V117" i="4"/>
  <c r="AU116" i="5"/>
  <c r="AU116" i="4"/>
  <c r="AI116" i="5"/>
  <c r="AI116" i="4"/>
  <c r="W116" i="5"/>
  <c r="W116" i="4"/>
  <c r="AV115" i="5"/>
  <c r="AV115" i="4"/>
  <c r="AJ115" i="5"/>
  <c r="AJ115" i="4"/>
  <c r="X115" i="5"/>
  <c r="X115" i="4"/>
  <c r="AW114" i="5"/>
  <c r="AW114" i="4"/>
  <c r="AK114" i="5"/>
  <c r="AK114" i="4"/>
  <c r="Y114" i="5"/>
  <c r="Y114" i="4"/>
  <c r="AX113" i="5"/>
  <c r="AX113" i="4"/>
  <c r="AL113" i="5"/>
  <c r="AL113" i="4"/>
  <c r="Z113" i="5"/>
  <c r="Z113" i="4"/>
  <c r="AY112" i="5"/>
  <c r="AY112" i="4"/>
  <c r="AM112" i="5"/>
  <c r="AM112" i="4"/>
  <c r="AA112" i="5"/>
  <c r="AA112" i="4"/>
  <c r="AZ111" i="5"/>
  <c r="AZ111" i="4"/>
  <c r="AN111" i="5"/>
  <c r="AN111" i="4"/>
  <c r="AB111" i="5"/>
  <c r="AB111" i="4"/>
  <c r="BA110" i="5"/>
  <c r="BA110" i="4"/>
  <c r="AO110" i="5"/>
  <c r="AO110" i="4"/>
  <c r="AC110" i="5"/>
  <c r="AC110" i="4"/>
  <c r="AP109" i="5"/>
  <c r="AP109" i="4"/>
  <c r="AD109" i="5"/>
  <c r="AD109" i="4"/>
  <c r="AQ108" i="5"/>
  <c r="AQ108" i="4"/>
  <c r="AE108" i="5"/>
  <c r="AE108" i="4"/>
  <c r="AR107" i="5"/>
  <c r="AR107" i="4"/>
  <c r="AF107" i="5"/>
  <c r="AF107" i="4"/>
  <c r="T107" i="5"/>
  <c r="T107" i="4"/>
  <c r="AS106" i="5"/>
  <c r="AS106" i="4"/>
  <c r="AG106" i="5"/>
  <c r="AG106" i="4"/>
  <c r="U106" i="5"/>
  <c r="U106" i="4"/>
  <c r="AT105" i="5"/>
  <c r="AT105" i="4"/>
  <c r="AH105" i="5"/>
  <c r="AH105" i="4"/>
  <c r="V105" i="5"/>
  <c r="V105" i="4"/>
  <c r="AU104" i="5"/>
  <c r="AU104" i="4"/>
  <c r="AI104" i="5"/>
  <c r="AI104" i="4"/>
  <c r="W104" i="5"/>
  <c r="W104" i="4"/>
  <c r="AV103" i="5"/>
  <c r="AV103" i="4"/>
  <c r="AJ103" i="5"/>
  <c r="AJ103" i="4"/>
  <c r="X103" i="5"/>
  <c r="X103" i="4"/>
  <c r="AW102" i="5"/>
  <c r="AW102" i="4"/>
  <c r="AK102" i="5"/>
  <c r="AK102" i="4"/>
  <c r="Y102" i="5"/>
  <c r="Y102" i="4"/>
  <c r="AX101" i="5"/>
  <c r="AX101" i="4"/>
  <c r="AL101" i="5"/>
  <c r="AL101" i="4"/>
  <c r="Z101" i="5"/>
  <c r="Z101" i="4"/>
  <c r="AY100" i="5"/>
  <c r="AY100" i="4"/>
  <c r="AM100" i="5"/>
  <c r="AM100" i="4"/>
  <c r="AA100" i="5"/>
  <c r="AA100" i="4"/>
  <c r="AZ99" i="5"/>
  <c r="AZ99" i="4"/>
  <c r="AN99" i="5"/>
  <c r="AN99" i="4"/>
  <c r="AB99" i="5"/>
  <c r="AB99" i="4"/>
  <c r="BA98" i="5"/>
  <c r="BA98" i="4"/>
  <c r="AO98" i="5"/>
  <c r="AO98" i="4"/>
  <c r="AC98" i="5"/>
  <c r="AC98" i="4"/>
  <c r="AP97" i="5"/>
  <c r="AP97" i="4"/>
  <c r="AD97" i="5"/>
  <c r="AD97" i="4"/>
  <c r="AQ96" i="5"/>
  <c r="AQ96" i="4"/>
  <c r="AE96" i="5"/>
  <c r="AE96" i="4"/>
  <c r="AR95" i="5"/>
  <c r="AR95" i="4"/>
  <c r="AF95" i="5"/>
  <c r="AF95" i="4"/>
  <c r="T95" i="5"/>
  <c r="T95" i="4"/>
  <c r="AS94" i="5"/>
  <c r="AS94" i="4"/>
  <c r="AG94" i="5"/>
  <c r="AG94" i="4"/>
  <c r="U94" i="5"/>
  <c r="U94" i="4"/>
  <c r="AT93" i="5"/>
  <c r="AT93" i="4"/>
  <c r="AH93" i="5"/>
  <c r="AH93" i="4"/>
  <c r="V93" i="5"/>
  <c r="V93" i="4"/>
  <c r="AU92" i="5"/>
  <c r="AU92" i="4"/>
  <c r="AI92" i="5"/>
  <c r="AI92" i="4"/>
  <c r="W92" i="5"/>
  <c r="W92" i="4"/>
  <c r="AV91" i="5"/>
  <c r="AV91" i="4"/>
  <c r="AJ91" i="5"/>
  <c r="AJ91" i="4"/>
  <c r="X91" i="5"/>
  <c r="X91" i="4"/>
  <c r="AW90" i="5"/>
  <c r="AW90" i="4"/>
  <c r="AK90" i="5"/>
  <c r="AK90" i="4"/>
  <c r="Y90" i="5"/>
  <c r="Y90" i="4"/>
  <c r="AX89" i="5"/>
  <c r="AX89" i="4"/>
  <c r="AL89" i="5"/>
  <c r="AL89" i="4"/>
  <c r="Z89" i="5"/>
  <c r="Z89" i="4"/>
  <c r="AY88" i="5"/>
  <c r="AY88" i="4"/>
  <c r="AM88" i="5"/>
  <c r="AM88" i="4"/>
  <c r="AA88" i="5"/>
  <c r="AA88" i="4"/>
  <c r="AZ87" i="5"/>
  <c r="AZ87" i="4"/>
  <c r="AN87" i="5"/>
  <c r="AN87" i="4"/>
  <c r="AB87" i="5"/>
  <c r="AB87" i="4"/>
  <c r="BA86" i="5"/>
  <c r="BA86" i="4"/>
  <c r="AO86" i="5"/>
  <c r="AO86" i="4"/>
  <c r="AC86" i="5"/>
  <c r="AC86" i="4"/>
  <c r="AP85" i="5"/>
  <c r="AP85" i="4"/>
  <c r="AD85" i="5"/>
  <c r="AD85" i="4"/>
  <c r="AQ84" i="5"/>
  <c r="AQ84" i="4"/>
  <c r="AE84" i="5"/>
  <c r="AE84" i="4"/>
  <c r="AR83" i="5"/>
  <c r="AR83" i="4"/>
  <c r="AF83" i="5"/>
  <c r="AF83" i="4"/>
  <c r="T83" i="5"/>
  <c r="T83" i="4"/>
  <c r="AS82" i="5"/>
  <c r="AS82" i="4"/>
  <c r="AG82" i="5"/>
  <c r="AG82" i="4"/>
  <c r="U82" i="5"/>
  <c r="U82" i="4"/>
  <c r="AT81" i="5"/>
  <c r="AT81" i="4"/>
  <c r="AH81" i="5"/>
  <c r="AH81" i="4"/>
  <c r="V81" i="5"/>
  <c r="V81" i="4"/>
  <c r="AU80" i="5"/>
  <c r="AU80" i="4"/>
  <c r="AI80" i="5"/>
  <c r="AI80" i="4"/>
  <c r="W80" i="5"/>
  <c r="W80" i="4"/>
  <c r="AV79" i="5"/>
  <c r="AV79" i="4"/>
  <c r="AJ79" i="5"/>
  <c r="AJ79" i="4"/>
  <c r="X79" i="5"/>
  <c r="X79" i="4"/>
  <c r="AW78" i="5"/>
  <c r="AW78" i="4"/>
  <c r="AK78" i="5"/>
  <c r="AK78" i="4"/>
  <c r="Y78" i="5"/>
  <c r="Y78" i="4"/>
  <c r="AX77" i="5"/>
  <c r="AX77" i="4"/>
  <c r="AL77" i="5"/>
  <c r="AL77" i="4"/>
  <c r="Z77" i="5"/>
  <c r="Z77" i="4"/>
  <c r="AY76" i="5"/>
  <c r="AY76" i="4"/>
  <c r="AM76" i="5"/>
  <c r="AM76" i="4"/>
  <c r="AA76" i="5"/>
  <c r="AA76" i="4"/>
  <c r="AZ75" i="5"/>
  <c r="AZ75" i="4"/>
  <c r="AN75" i="5"/>
  <c r="AN75" i="4"/>
  <c r="AB75" i="5"/>
  <c r="AB75" i="4"/>
  <c r="BA74" i="5"/>
  <c r="BA74" i="4"/>
  <c r="AO74" i="5"/>
  <c r="AO74" i="4"/>
  <c r="AC74" i="5"/>
  <c r="AC74" i="4"/>
  <c r="AP73" i="5"/>
  <c r="AP73" i="4"/>
  <c r="AD73" i="5"/>
  <c r="AD73" i="4"/>
  <c r="AQ72" i="5"/>
  <c r="AQ72" i="4"/>
  <c r="AE72" i="5"/>
  <c r="AE72" i="4"/>
  <c r="AR71" i="5"/>
  <c r="AR71" i="4"/>
  <c r="AF71" i="5"/>
  <c r="AF71" i="4"/>
  <c r="T71" i="5"/>
  <c r="T71" i="4"/>
  <c r="AS70" i="5"/>
  <c r="AS70" i="4"/>
  <c r="AG70" i="5"/>
  <c r="AG70" i="4"/>
  <c r="U70" i="5"/>
  <c r="U70" i="4"/>
  <c r="AT69" i="5"/>
  <c r="AT69" i="4"/>
  <c r="AH69" i="5"/>
  <c r="AH69" i="4"/>
  <c r="V69" i="5"/>
  <c r="V69" i="4"/>
  <c r="AU68" i="5"/>
  <c r="AU68" i="4"/>
  <c r="AI68" i="5"/>
  <c r="AI68" i="4"/>
  <c r="W68" i="5"/>
  <c r="W68" i="4"/>
  <c r="AV67" i="5"/>
  <c r="AV67" i="4"/>
  <c r="AJ67" i="5"/>
  <c r="AJ67" i="4"/>
  <c r="X67" i="5"/>
  <c r="X67" i="4"/>
  <c r="AW66" i="5"/>
  <c r="AW66" i="4"/>
  <c r="AK66" i="5"/>
  <c r="AK66" i="4"/>
  <c r="Y66" i="5"/>
  <c r="Y66" i="4"/>
  <c r="AX65" i="5"/>
  <c r="AX65" i="4"/>
  <c r="AL65" i="5"/>
  <c r="AL65" i="4"/>
  <c r="AK67" i="5"/>
  <c r="AK67" i="4"/>
  <c r="Y67" i="5"/>
  <c r="Y67" i="4"/>
  <c r="AX66" i="5"/>
  <c r="AX66" i="4"/>
  <c r="AL66" i="5"/>
  <c r="AL66" i="4"/>
  <c r="Z66" i="5"/>
  <c r="Z66" i="4"/>
  <c r="AY65" i="5"/>
  <c r="AY65" i="4"/>
  <c r="AM65" i="5"/>
  <c r="AM65" i="4"/>
  <c r="AA65" i="5"/>
  <c r="AA65" i="4"/>
  <c r="AZ64" i="5"/>
  <c r="AZ64" i="4"/>
  <c r="AN64" i="5"/>
  <c r="AN64" i="4"/>
  <c r="AB64" i="5"/>
  <c r="AB64" i="4"/>
  <c r="BA63" i="5"/>
  <c r="BA63" i="4"/>
  <c r="AO63" i="5"/>
  <c r="AO63" i="4"/>
  <c r="AC63" i="5"/>
  <c r="AC63" i="4"/>
  <c r="AP62" i="5"/>
  <c r="AP62" i="4"/>
  <c r="AD62" i="5"/>
  <c r="AD62" i="4"/>
  <c r="AQ61" i="5"/>
  <c r="AQ61" i="4"/>
  <c r="AE61" i="5"/>
  <c r="AE61" i="4"/>
  <c r="AR60" i="5"/>
  <c r="AR60" i="4"/>
  <c r="AF60" i="5"/>
  <c r="AF60" i="4"/>
  <c r="T60" i="5"/>
  <c r="T60" i="4"/>
  <c r="AS59" i="5"/>
  <c r="AS59" i="4"/>
  <c r="AG59" i="5"/>
  <c r="AG59" i="4"/>
  <c r="U59" i="5"/>
  <c r="U59" i="4"/>
  <c r="AT58" i="5"/>
  <c r="AT58" i="4"/>
  <c r="AH58" i="5"/>
  <c r="AH58" i="4"/>
  <c r="V58" i="5"/>
  <c r="V58" i="4"/>
  <c r="AU57" i="5"/>
  <c r="AU57" i="4"/>
  <c r="AI57" i="5"/>
  <c r="AI57" i="4"/>
  <c r="W57" i="5"/>
  <c r="W57" i="4"/>
  <c r="AV56" i="5"/>
  <c r="AV56" i="4"/>
  <c r="AJ56" i="5"/>
  <c r="AJ56" i="4"/>
  <c r="X56" i="5"/>
  <c r="X56" i="4"/>
  <c r="AW55" i="5"/>
  <c r="AW55" i="4"/>
  <c r="AK55" i="5"/>
  <c r="AK55" i="4"/>
  <c r="Y55" i="5"/>
  <c r="Y55" i="4"/>
  <c r="AX54" i="5"/>
  <c r="AX54" i="4"/>
  <c r="AL54" i="5"/>
  <c r="AL54" i="4"/>
  <c r="Z54" i="5"/>
  <c r="Z54" i="4"/>
  <c r="AY53" i="5"/>
  <c r="AY53" i="4"/>
  <c r="AM53" i="5"/>
  <c r="AM53" i="4"/>
  <c r="AA53" i="5"/>
  <c r="AA53" i="4"/>
  <c r="AZ52" i="5"/>
  <c r="AZ52" i="4"/>
  <c r="AN52" i="5"/>
  <c r="AN52" i="4"/>
  <c r="AB52" i="5"/>
  <c r="AB52" i="4"/>
  <c r="BA51" i="5"/>
  <c r="BA51" i="4"/>
  <c r="AO51" i="5"/>
  <c r="AO51" i="4"/>
  <c r="AC51" i="5"/>
  <c r="AC51" i="4"/>
  <c r="AP50" i="5"/>
  <c r="AP50" i="4"/>
  <c r="AD50" i="5"/>
  <c r="AD50" i="4"/>
  <c r="AQ49" i="5"/>
  <c r="AQ49" i="4"/>
  <c r="AE49" i="5"/>
  <c r="AE49" i="4"/>
  <c r="AR48" i="5"/>
  <c r="AR48" i="4"/>
  <c r="AF48" i="5"/>
  <c r="AF48" i="4"/>
  <c r="T48" i="5"/>
  <c r="T48" i="4"/>
  <c r="AS47" i="5"/>
  <c r="AS47" i="4"/>
  <c r="AG47" i="5"/>
  <c r="AG47" i="4"/>
  <c r="U47" i="5"/>
  <c r="U47" i="4"/>
  <c r="AT46" i="5"/>
  <c r="AT46" i="4"/>
  <c r="AH46" i="5"/>
  <c r="AH46" i="4"/>
  <c r="V46" i="5"/>
  <c r="V46" i="4"/>
  <c r="AU45" i="5"/>
  <c r="AU45" i="4"/>
  <c r="AI45" i="5"/>
  <c r="AI45" i="4"/>
  <c r="W45" i="5"/>
  <c r="W45" i="4"/>
  <c r="AV44" i="5"/>
  <c r="AV44" i="4"/>
  <c r="AJ44" i="5"/>
  <c r="AJ44" i="4"/>
  <c r="X44" i="5"/>
  <c r="X44" i="4"/>
  <c r="AW43" i="5"/>
  <c r="AW43" i="4"/>
  <c r="AK43" i="5"/>
  <c r="AK43" i="4"/>
  <c r="Y43" i="5"/>
  <c r="Y43" i="4"/>
  <c r="AX42" i="5"/>
  <c r="AX42" i="4"/>
  <c r="AL42" i="5"/>
  <c r="AL42" i="4"/>
  <c r="Z42" i="5"/>
  <c r="Z42" i="4"/>
  <c r="AY41" i="5"/>
  <c r="AY41" i="4"/>
  <c r="AM41" i="5"/>
  <c r="AM41" i="4"/>
  <c r="AA41" i="5"/>
  <c r="AA41" i="4"/>
  <c r="AZ40" i="5"/>
  <c r="AZ40" i="4"/>
  <c r="AN40" i="5"/>
  <c r="AN40" i="4"/>
  <c r="AB40" i="5"/>
  <c r="AB40" i="4"/>
  <c r="BA39" i="5"/>
  <c r="BA39" i="4"/>
  <c r="AO39" i="5"/>
  <c r="AO39" i="4"/>
  <c r="AC39" i="5"/>
  <c r="AC39" i="4"/>
  <c r="AP38" i="5"/>
  <c r="AP38" i="4"/>
  <c r="AD38" i="5"/>
  <c r="AD38" i="4"/>
  <c r="AQ37" i="5"/>
  <c r="AQ37" i="4"/>
  <c r="AE37" i="5"/>
  <c r="AE37" i="4"/>
  <c r="AR36" i="5"/>
  <c r="AR36" i="4"/>
  <c r="AF36" i="5"/>
  <c r="AF36" i="4"/>
  <c r="T36" i="5"/>
  <c r="T36" i="4"/>
  <c r="AS35" i="5"/>
  <c r="AS35" i="4"/>
  <c r="AG35" i="5"/>
  <c r="AG35" i="4"/>
  <c r="U35" i="5"/>
  <c r="U35" i="4"/>
  <c r="AT34" i="5"/>
  <c r="AT34" i="4"/>
  <c r="AH34" i="5"/>
  <c r="AH34" i="4"/>
  <c r="V34" i="5"/>
  <c r="V34" i="4"/>
  <c r="AU33" i="5"/>
  <c r="AU33" i="4"/>
  <c r="AI33" i="5"/>
  <c r="AI33" i="4"/>
  <c r="W33" i="5"/>
  <c r="W33" i="4"/>
  <c r="AV32" i="5"/>
  <c r="AV32" i="4"/>
  <c r="AJ32" i="5"/>
  <c r="AJ32" i="4"/>
  <c r="X32" i="5"/>
  <c r="X32" i="4"/>
  <c r="AW31" i="5"/>
  <c r="AW31" i="4"/>
  <c r="AK31" i="5"/>
  <c r="AK31" i="4"/>
  <c r="Y31" i="5"/>
  <c r="Y31" i="4"/>
  <c r="AX30" i="5"/>
  <c r="AX30" i="4"/>
  <c r="AL30" i="5"/>
  <c r="AL30" i="4"/>
  <c r="Z30" i="5"/>
  <c r="Z30" i="4"/>
  <c r="AY29" i="5"/>
  <c r="AY29" i="4"/>
  <c r="AM29" i="5"/>
  <c r="AM29" i="4"/>
  <c r="AA29" i="5"/>
  <c r="AA29" i="4"/>
  <c r="AZ28" i="5"/>
  <c r="AZ28" i="4"/>
  <c r="AN28" i="5"/>
  <c r="AN28" i="4"/>
  <c r="AB28" i="5"/>
  <c r="AB28" i="4"/>
  <c r="BA27" i="5"/>
  <c r="BA27" i="4"/>
  <c r="AO27" i="5"/>
  <c r="AO27" i="4"/>
  <c r="AC27" i="5"/>
  <c r="AC27" i="4"/>
  <c r="AP26" i="5"/>
  <c r="AP26" i="4"/>
  <c r="AD26" i="5"/>
  <c r="AD26" i="4"/>
  <c r="AQ25" i="5"/>
  <c r="AQ25" i="4"/>
  <c r="AE25" i="5"/>
  <c r="AE25" i="4"/>
  <c r="AR24" i="5"/>
  <c r="AR24" i="4"/>
  <c r="AF24" i="5"/>
  <c r="AF24" i="4"/>
  <c r="T24" i="5"/>
  <c r="T24" i="4"/>
  <c r="AS23" i="5"/>
  <c r="AS23" i="4"/>
  <c r="AG23" i="5"/>
  <c r="AG23" i="4"/>
  <c r="U23" i="5"/>
  <c r="U23" i="4"/>
  <c r="AT22" i="5"/>
  <c r="AT22" i="4"/>
  <c r="AH22" i="5"/>
  <c r="AH22" i="4"/>
  <c r="V22" i="5"/>
  <c r="V22" i="4"/>
  <c r="AU21" i="5"/>
  <c r="AU21" i="4"/>
  <c r="AI21" i="5"/>
  <c r="AI21" i="4"/>
  <c r="W21" i="5"/>
  <c r="W21" i="4"/>
  <c r="AV20" i="5"/>
  <c r="AV20" i="4"/>
  <c r="AJ20" i="5"/>
  <c r="AJ20" i="4"/>
  <c r="X20" i="5"/>
  <c r="X20" i="4"/>
  <c r="AW19" i="5"/>
  <c r="AW19" i="4"/>
  <c r="AK19" i="5"/>
  <c r="AK19" i="4"/>
  <c r="Y19" i="5"/>
  <c r="Y19" i="4"/>
  <c r="AX18" i="5"/>
  <c r="AX18" i="4"/>
  <c r="AL18" i="5"/>
  <c r="AL18" i="4"/>
  <c r="Z18" i="5"/>
  <c r="Z18" i="4"/>
  <c r="AY17" i="5"/>
  <c r="AY17" i="4"/>
  <c r="AM17" i="5"/>
  <c r="AM17" i="4"/>
  <c r="AA17" i="5"/>
  <c r="AA17" i="4"/>
  <c r="AZ16" i="5"/>
  <c r="AZ16" i="4"/>
  <c r="AN16" i="5"/>
  <c r="AN16" i="4"/>
  <c r="AB16" i="5"/>
  <c r="AB16" i="4"/>
  <c r="BA15" i="5"/>
  <c r="BA15" i="4"/>
  <c r="AO15" i="5"/>
  <c r="AO15" i="4"/>
  <c r="AC15" i="5"/>
  <c r="AC15" i="4"/>
  <c r="AP14" i="5"/>
  <c r="AP14" i="4"/>
  <c r="AD14" i="5"/>
  <c r="AD14" i="4"/>
  <c r="AQ13" i="5"/>
  <c r="AQ13" i="4"/>
  <c r="AE13" i="5"/>
  <c r="AE13" i="4"/>
  <c r="AR12" i="5"/>
  <c r="AR12" i="4"/>
  <c r="AF12" i="5"/>
  <c r="AF12" i="4"/>
  <c r="T12" i="5"/>
  <c r="T12" i="4"/>
  <c r="AS11" i="5"/>
  <c r="AS11" i="4"/>
  <c r="AG11" i="5"/>
  <c r="AG11" i="4"/>
  <c r="U11" i="5"/>
  <c r="U11" i="4"/>
  <c r="AT10" i="5"/>
  <c r="AT10" i="4"/>
  <c r="AH10" i="5"/>
  <c r="AH10" i="4"/>
  <c r="V10" i="5"/>
  <c r="V10" i="4"/>
  <c r="AU9" i="5"/>
  <c r="AU9" i="4"/>
  <c r="AI9" i="5"/>
  <c r="AI9" i="4"/>
  <c r="W9" i="5"/>
  <c r="W9" i="4"/>
  <c r="AV8" i="5"/>
  <c r="AV8" i="4"/>
  <c r="AJ8" i="5"/>
  <c r="AJ8" i="4"/>
  <c r="X8" i="5"/>
  <c r="X8" i="4"/>
  <c r="AW7" i="5"/>
  <c r="AW7" i="4"/>
  <c r="AK7" i="5"/>
  <c r="AK7" i="4"/>
  <c r="Y7" i="5"/>
  <c r="Y7" i="4"/>
  <c r="AX6" i="5"/>
  <c r="AX6" i="4"/>
  <c r="AL6" i="5"/>
  <c r="AL6" i="4"/>
  <c r="Z6" i="5"/>
  <c r="Z6" i="4"/>
  <c r="AY5" i="5"/>
  <c r="AY5" i="4"/>
  <c r="AM5" i="5"/>
  <c r="AM5" i="4"/>
  <c r="AA5" i="5"/>
  <c r="AA5" i="4"/>
  <c r="AZ4" i="5"/>
  <c r="AZ4" i="4"/>
  <c r="AN4" i="5"/>
  <c r="AN4" i="4"/>
  <c r="AB4" i="5"/>
  <c r="AB4" i="4"/>
  <c r="BA3" i="5"/>
  <c r="BA3" i="4"/>
  <c r="AO3" i="5"/>
  <c r="AO3" i="4"/>
  <c r="AC3" i="5"/>
  <c r="AC3" i="4"/>
  <c r="AP2" i="5"/>
  <c r="AP2" i="4"/>
  <c r="AD2" i="5"/>
  <c r="AD2" i="4"/>
  <c r="AJ69" i="5"/>
  <c r="AJ69" i="4"/>
  <c r="X69" i="5"/>
  <c r="X69" i="4"/>
  <c r="AW68" i="5"/>
  <c r="AW68" i="4"/>
  <c r="AK68" i="5"/>
  <c r="AK68" i="4"/>
  <c r="Y68" i="5"/>
  <c r="Y68" i="4"/>
  <c r="AX67" i="5"/>
  <c r="AX67" i="4"/>
  <c r="AL67" i="5"/>
  <c r="AL67" i="4"/>
  <c r="Z67" i="5"/>
  <c r="Z67" i="4"/>
  <c r="AY66" i="5"/>
  <c r="AY66" i="4"/>
  <c r="AM66" i="5"/>
  <c r="AM66" i="4"/>
  <c r="AA66" i="5"/>
  <c r="AA66" i="4"/>
  <c r="AZ65" i="5"/>
  <c r="AZ65" i="4"/>
  <c r="AN65" i="5"/>
  <c r="AN65" i="4"/>
  <c r="AB65" i="5"/>
  <c r="AB65" i="4"/>
  <c r="BA64" i="5"/>
  <c r="BA64" i="4"/>
  <c r="AO64" i="5"/>
  <c r="AO64" i="4"/>
  <c r="AC64" i="5"/>
  <c r="AC64" i="4"/>
  <c r="AP63" i="5"/>
  <c r="AP63" i="4"/>
  <c r="AD63" i="5"/>
  <c r="AD63" i="4"/>
  <c r="AQ62" i="5"/>
  <c r="AQ62" i="4"/>
  <c r="AE62" i="5"/>
  <c r="AE62" i="4"/>
  <c r="AR61" i="5"/>
  <c r="AR61" i="4"/>
  <c r="AF61" i="5"/>
  <c r="AF61" i="4"/>
  <c r="T61" i="5"/>
  <c r="T61" i="4"/>
  <c r="AS60" i="5"/>
  <c r="AS60" i="4"/>
  <c r="AG60" i="5"/>
  <c r="AG60" i="4"/>
  <c r="U60" i="5"/>
  <c r="U60" i="4"/>
  <c r="AT59" i="5"/>
  <c r="AT59" i="4"/>
  <c r="AH59" i="5"/>
  <c r="AH59" i="4"/>
  <c r="V59" i="5"/>
  <c r="V59" i="4"/>
  <c r="AU58" i="5"/>
  <c r="AU58" i="4"/>
  <c r="AI58" i="5"/>
  <c r="AI58" i="4"/>
  <c r="W58" i="5"/>
  <c r="W58" i="4"/>
  <c r="AV57" i="5"/>
  <c r="AV57" i="4"/>
  <c r="AJ57" i="5"/>
  <c r="AJ57" i="4"/>
  <c r="X57" i="5"/>
  <c r="X57" i="4"/>
  <c r="AW56" i="5"/>
  <c r="AW56" i="4"/>
  <c r="AK56" i="5"/>
  <c r="AK56" i="4"/>
  <c r="Y56" i="5"/>
  <c r="Y56" i="4"/>
  <c r="AX55" i="5"/>
  <c r="AX55" i="4"/>
  <c r="AL55" i="5"/>
  <c r="AL55" i="4"/>
  <c r="Z55" i="5"/>
  <c r="Z55" i="4"/>
  <c r="AY54" i="5"/>
  <c r="AY54" i="4"/>
  <c r="AM54" i="5"/>
  <c r="AM54" i="4"/>
  <c r="AA54" i="5"/>
  <c r="AA54" i="4"/>
  <c r="AZ53" i="5"/>
  <c r="AZ53" i="4"/>
  <c r="AN53" i="5"/>
  <c r="AN53" i="4"/>
  <c r="AB53" i="5"/>
  <c r="AB53" i="4"/>
  <c r="BA52" i="5"/>
  <c r="BA52" i="4"/>
  <c r="AO52" i="5"/>
  <c r="AO52" i="4"/>
  <c r="AC52" i="5"/>
  <c r="AC52" i="4"/>
  <c r="AP51" i="5"/>
  <c r="AP51" i="4"/>
  <c r="AD51" i="5"/>
  <c r="AD51" i="4"/>
  <c r="AQ50" i="5"/>
  <c r="AQ50" i="4"/>
  <c r="AE50" i="5"/>
  <c r="AE50" i="4"/>
  <c r="AR49" i="5"/>
  <c r="AR49" i="4"/>
  <c r="AF49" i="5"/>
  <c r="AF49" i="4"/>
  <c r="T49" i="5"/>
  <c r="T49" i="4"/>
  <c r="AS48" i="5"/>
  <c r="AS48" i="4"/>
  <c r="AG48" i="5"/>
  <c r="AG48" i="4"/>
  <c r="U48" i="5"/>
  <c r="U48" i="4"/>
  <c r="AT47" i="5"/>
  <c r="AT47" i="4"/>
  <c r="AH47" i="5"/>
  <c r="AH47" i="4"/>
  <c r="V47" i="5"/>
  <c r="V47" i="4"/>
  <c r="AU46" i="5"/>
  <c r="AU46" i="4"/>
  <c r="AI46" i="5"/>
  <c r="AI46" i="4"/>
  <c r="W46" i="5"/>
  <c r="W46" i="4"/>
  <c r="AV45" i="5"/>
  <c r="AV45" i="4"/>
  <c r="AJ45" i="5"/>
  <c r="AJ45" i="4"/>
  <c r="X45" i="5"/>
  <c r="X45" i="4"/>
  <c r="AW44" i="5"/>
  <c r="AW44" i="4"/>
  <c r="AK44" i="5"/>
  <c r="AK44" i="4"/>
  <c r="Y44" i="5"/>
  <c r="Y44" i="4"/>
  <c r="AX43" i="5"/>
  <c r="AX43" i="4"/>
  <c r="AL43" i="5"/>
  <c r="AL43" i="4"/>
  <c r="Z43" i="5"/>
  <c r="Z43" i="4"/>
  <c r="AY42" i="5"/>
  <c r="AY42" i="4"/>
  <c r="AM42" i="5"/>
  <c r="AM42" i="4"/>
  <c r="AA42" i="5"/>
  <c r="AA42" i="4"/>
  <c r="AZ41" i="5"/>
  <c r="AZ41" i="4"/>
  <c r="AN41" i="5"/>
  <c r="AN41" i="4"/>
  <c r="AB41" i="5"/>
  <c r="AB41" i="4"/>
  <c r="BA40" i="5"/>
  <c r="BA40" i="4"/>
  <c r="AO40" i="5"/>
  <c r="AO40" i="4"/>
  <c r="AC40" i="5"/>
  <c r="AC40" i="4"/>
  <c r="AP39" i="5"/>
  <c r="AP39" i="4"/>
  <c r="AD39" i="5"/>
  <c r="AD39" i="4"/>
  <c r="AQ38" i="5"/>
  <c r="AQ38" i="4"/>
  <c r="AE38" i="5"/>
  <c r="AE38" i="4"/>
  <c r="AR37" i="5"/>
  <c r="AR37" i="4"/>
  <c r="AF37" i="5"/>
  <c r="AF37" i="4"/>
  <c r="T37" i="5"/>
  <c r="T37" i="4"/>
  <c r="AS36" i="5"/>
  <c r="AS36" i="4"/>
  <c r="AG36" i="5"/>
  <c r="AG36" i="4"/>
  <c r="U36" i="5"/>
  <c r="U36" i="4"/>
  <c r="AT35" i="5"/>
  <c r="AT35" i="4"/>
  <c r="AH35" i="5"/>
  <c r="AH35" i="4"/>
  <c r="V35" i="5"/>
  <c r="V35" i="4"/>
  <c r="AU34" i="5"/>
  <c r="AU34" i="4"/>
  <c r="AI34" i="5"/>
  <c r="AI34" i="4"/>
  <c r="W34" i="5"/>
  <c r="W34" i="4"/>
  <c r="AV33" i="5"/>
  <c r="AV33" i="4"/>
  <c r="AJ33" i="5"/>
  <c r="AJ33" i="4"/>
  <c r="X33" i="5"/>
  <c r="X33" i="4"/>
  <c r="AW32" i="5"/>
  <c r="AW32" i="4"/>
  <c r="AK32" i="5"/>
  <c r="AK32" i="4"/>
  <c r="Y32" i="5"/>
  <c r="Y32" i="4"/>
  <c r="AX31" i="5"/>
  <c r="AX31" i="4"/>
  <c r="AL31" i="5"/>
  <c r="AL31" i="4"/>
  <c r="Z31" i="5"/>
  <c r="Z31" i="4"/>
  <c r="AY30" i="5"/>
  <c r="AY30" i="4"/>
  <c r="AM30" i="5"/>
  <c r="AM30" i="4"/>
  <c r="AA30" i="5"/>
  <c r="AA30" i="4"/>
  <c r="AZ29" i="5"/>
  <c r="AZ29" i="4"/>
  <c r="AN29" i="5"/>
  <c r="AN29" i="4"/>
  <c r="AB29" i="5"/>
  <c r="AB29" i="4"/>
  <c r="BA28" i="5"/>
  <c r="BA28" i="4"/>
  <c r="AO28" i="5"/>
  <c r="AO28" i="4"/>
  <c r="AC28" i="5"/>
  <c r="AC28" i="4"/>
  <c r="AP27" i="5"/>
  <c r="AP27" i="4"/>
  <c r="AD27" i="5"/>
  <c r="AD27" i="4"/>
  <c r="AQ26" i="5"/>
  <c r="AQ26" i="4"/>
  <c r="AE26" i="5"/>
  <c r="AE26" i="4"/>
  <c r="AR25" i="5"/>
  <c r="AR25" i="4"/>
  <c r="AF25" i="5"/>
  <c r="AF25" i="4"/>
  <c r="T25" i="5"/>
  <c r="T25" i="4"/>
  <c r="AS24" i="5"/>
  <c r="AS24" i="4"/>
  <c r="AG24" i="5"/>
  <c r="AG24" i="4"/>
  <c r="U24" i="5"/>
  <c r="U24" i="4"/>
  <c r="AT23" i="5"/>
  <c r="AT23" i="4"/>
  <c r="AH23" i="5"/>
  <c r="AH23" i="4"/>
  <c r="V23" i="5"/>
  <c r="V23" i="4"/>
  <c r="AU22" i="5"/>
  <c r="AU22" i="4"/>
  <c r="AI22" i="5"/>
  <c r="AI22" i="4"/>
  <c r="W22" i="5"/>
  <c r="W22" i="4"/>
  <c r="AV21" i="5"/>
  <c r="AV21" i="4"/>
  <c r="AJ21" i="5"/>
  <c r="AJ21" i="4"/>
  <c r="X21" i="5"/>
  <c r="X21" i="4"/>
  <c r="AW20" i="5"/>
  <c r="AW20" i="4"/>
  <c r="AK20" i="5"/>
  <c r="AK20" i="4"/>
  <c r="Y20" i="5"/>
  <c r="Y20" i="4"/>
  <c r="AX19" i="5"/>
  <c r="AX19" i="4"/>
  <c r="AL19" i="5"/>
  <c r="AL19" i="4"/>
  <c r="Z19" i="5"/>
  <c r="Z19" i="4"/>
  <c r="AY18" i="5"/>
  <c r="AY18" i="4"/>
  <c r="AM18" i="5"/>
  <c r="AM18" i="4"/>
  <c r="AA18" i="5"/>
  <c r="AA18" i="4"/>
  <c r="AZ17" i="5"/>
  <c r="AZ17" i="4"/>
  <c r="AN17" i="5"/>
  <c r="AN17" i="4"/>
  <c r="AB17" i="5"/>
  <c r="AB17" i="4"/>
  <c r="BA16" i="5"/>
  <c r="BA16" i="4"/>
  <c r="AO16" i="5"/>
  <c r="AO16" i="4"/>
  <c r="AC16" i="5"/>
  <c r="AC16" i="4"/>
  <c r="AP15" i="5"/>
  <c r="AP15" i="4"/>
  <c r="AD15" i="5"/>
  <c r="AD15" i="4"/>
  <c r="AQ14" i="5"/>
  <c r="AQ14" i="4"/>
  <c r="AE14" i="5"/>
  <c r="AE14" i="4"/>
  <c r="AR13" i="5"/>
  <c r="AR13" i="4"/>
  <c r="AF13" i="5"/>
  <c r="AF13" i="4"/>
  <c r="T13" i="5"/>
  <c r="T13" i="4"/>
  <c r="AS12" i="5"/>
  <c r="AS12" i="4"/>
  <c r="AG12" i="5"/>
  <c r="AG12" i="4"/>
  <c r="U12" i="5"/>
  <c r="U12" i="4"/>
  <c r="AT11" i="5"/>
  <c r="AT11" i="4"/>
  <c r="AH11" i="5"/>
  <c r="AH11" i="4"/>
  <c r="V11" i="5"/>
  <c r="V11" i="4"/>
  <c r="AU10" i="5"/>
  <c r="AU10" i="4"/>
  <c r="AI10" i="5"/>
  <c r="AI10" i="4"/>
  <c r="W10" i="5"/>
  <c r="W10" i="4"/>
  <c r="AV9" i="5"/>
  <c r="AV9" i="4"/>
  <c r="AJ9" i="5"/>
  <c r="AJ9" i="4"/>
  <c r="X9" i="5"/>
  <c r="X9" i="4"/>
  <c r="AW8" i="5"/>
  <c r="AW8" i="4"/>
  <c r="AK8" i="5"/>
  <c r="AK8" i="4"/>
  <c r="Y8" i="5"/>
  <c r="Y8" i="4"/>
  <c r="AX7" i="5"/>
  <c r="AX7" i="4"/>
  <c r="AL7" i="5"/>
  <c r="AL7" i="4"/>
  <c r="Z7" i="5"/>
  <c r="Z7" i="4"/>
  <c r="AY6" i="5"/>
  <c r="AY6" i="4"/>
  <c r="AM6" i="5"/>
  <c r="AM6" i="4"/>
  <c r="AA6" i="5"/>
  <c r="AA6" i="4"/>
  <c r="AZ5" i="5"/>
  <c r="AZ5" i="4"/>
  <c r="AN5" i="5"/>
  <c r="AN5" i="4"/>
  <c r="AB5" i="5"/>
  <c r="AB5" i="4"/>
  <c r="BA4" i="5"/>
  <c r="BA4" i="4"/>
  <c r="AO4" i="5"/>
  <c r="AO4" i="4"/>
  <c r="AC4" i="5"/>
  <c r="AC4" i="4"/>
  <c r="AP3" i="5"/>
  <c r="AP3" i="4"/>
  <c r="AD3" i="5"/>
  <c r="AD3" i="4"/>
  <c r="AQ2" i="5"/>
  <c r="AQ2" i="4"/>
  <c r="AE2" i="5"/>
  <c r="AE2" i="4"/>
  <c r="AE63" i="5"/>
  <c r="AE63" i="4"/>
  <c r="AR62" i="5"/>
  <c r="AR62" i="4"/>
  <c r="AF62" i="5"/>
  <c r="AF62" i="4"/>
  <c r="T62" i="5"/>
  <c r="T62" i="4"/>
  <c r="AS61" i="5"/>
  <c r="AS61" i="4"/>
  <c r="AG61" i="5"/>
  <c r="AG61" i="4"/>
  <c r="U61" i="5"/>
  <c r="U61" i="4"/>
  <c r="AT60" i="5"/>
  <c r="AT60" i="4"/>
  <c r="AH60" i="5"/>
  <c r="AH60" i="4"/>
  <c r="V60" i="5"/>
  <c r="V60" i="4"/>
  <c r="AU59" i="5"/>
  <c r="AU59" i="4"/>
  <c r="AI59" i="5"/>
  <c r="AI59" i="4"/>
  <c r="W59" i="5"/>
  <c r="W59" i="4"/>
  <c r="AV58" i="5"/>
  <c r="AV58" i="4"/>
  <c r="AJ58" i="5"/>
  <c r="AJ58" i="4"/>
  <c r="X58" i="5"/>
  <c r="X58" i="4"/>
  <c r="AW57" i="5"/>
  <c r="AW57" i="4"/>
  <c r="AK57" i="5"/>
  <c r="AK57" i="4"/>
  <c r="Y57" i="5"/>
  <c r="Y57" i="4"/>
  <c r="AX56" i="5"/>
  <c r="AX56" i="4"/>
  <c r="AL56" i="5"/>
  <c r="AL56" i="4"/>
  <c r="Z56" i="5"/>
  <c r="Z56" i="4"/>
  <c r="AY55" i="5"/>
  <c r="AY55" i="4"/>
  <c r="AM55" i="5"/>
  <c r="AM55" i="4"/>
  <c r="AA55" i="5"/>
  <c r="AA55" i="4"/>
  <c r="AZ54" i="5"/>
  <c r="AZ54" i="4"/>
  <c r="AN54" i="5"/>
  <c r="AN54" i="4"/>
  <c r="AB54" i="5"/>
  <c r="AB54" i="4"/>
  <c r="BA53" i="5"/>
  <c r="BA53" i="4"/>
  <c r="AO53" i="5"/>
  <c r="AO53" i="4"/>
  <c r="AC53" i="5"/>
  <c r="AC53" i="4"/>
  <c r="AP52" i="5"/>
  <c r="AP52" i="4"/>
  <c r="AD52" i="5"/>
  <c r="AD52" i="4"/>
  <c r="AQ51" i="5"/>
  <c r="AQ51" i="4"/>
  <c r="AE51" i="5"/>
  <c r="AE51" i="4"/>
  <c r="AR50" i="5"/>
  <c r="AR50" i="4"/>
  <c r="AF50" i="5"/>
  <c r="AF50" i="4"/>
  <c r="T50" i="5"/>
  <c r="T50" i="4"/>
  <c r="AS49" i="5"/>
  <c r="AS49" i="4"/>
  <c r="AG49" i="5"/>
  <c r="AG49" i="4"/>
  <c r="U49" i="5"/>
  <c r="U49" i="4"/>
  <c r="AT48" i="5"/>
  <c r="AT48" i="4"/>
  <c r="AH48" i="5"/>
  <c r="AH48" i="4"/>
  <c r="V48" i="5"/>
  <c r="V48" i="4"/>
  <c r="AU47" i="5"/>
  <c r="AU47" i="4"/>
  <c r="AI47" i="5"/>
  <c r="AI47" i="4"/>
  <c r="W47" i="5"/>
  <c r="W47" i="4"/>
  <c r="AV46" i="5"/>
  <c r="AV46" i="4"/>
  <c r="AJ46" i="5"/>
  <c r="AJ46" i="4"/>
  <c r="X46" i="5"/>
  <c r="X46" i="4"/>
  <c r="AW45" i="5"/>
  <c r="AW45" i="4"/>
  <c r="AK45" i="5"/>
  <c r="AK45" i="4"/>
  <c r="Y45" i="5"/>
  <c r="Y45" i="4"/>
  <c r="AX44" i="5"/>
  <c r="AX44" i="4"/>
  <c r="AL44" i="5"/>
  <c r="AL44" i="4"/>
  <c r="Z44" i="5"/>
  <c r="Z44" i="4"/>
  <c r="AY43" i="5"/>
  <c r="AY43" i="4"/>
  <c r="AM43" i="5"/>
  <c r="AM43" i="4"/>
  <c r="AA43" i="5"/>
  <c r="AA43" i="4"/>
  <c r="AZ42" i="5"/>
  <c r="AZ42" i="4"/>
  <c r="AN42" i="5"/>
  <c r="AN42" i="4"/>
  <c r="AB42" i="5"/>
  <c r="AB42" i="4"/>
  <c r="BA41" i="5"/>
  <c r="BA41" i="4"/>
  <c r="AO41" i="5"/>
  <c r="AO41" i="4"/>
  <c r="AC41" i="5"/>
  <c r="AC41" i="4"/>
  <c r="AP40" i="5"/>
  <c r="AP40" i="4"/>
  <c r="AD40" i="5"/>
  <c r="AD40" i="4"/>
  <c r="AQ39" i="5"/>
  <c r="AQ39" i="4"/>
  <c r="AE39" i="5"/>
  <c r="AE39" i="4"/>
  <c r="AR38" i="5"/>
  <c r="AR38" i="4"/>
  <c r="AF38" i="5"/>
  <c r="AF38" i="4"/>
  <c r="T38" i="5"/>
  <c r="T38" i="4"/>
  <c r="AS37" i="5"/>
  <c r="AS37" i="4"/>
  <c r="AG37" i="5"/>
  <c r="AG37" i="4"/>
  <c r="U37" i="5"/>
  <c r="U37" i="4"/>
  <c r="AT36" i="5"/>
  <c r="AT36" i="4"/>
  <c r="AH36" i="5"/>
  <c r="AH36" i="4"/>
  <c r="V36" i="5"/>
  <c r="V36" i="4"/>
  <c r="AU35" i="5"/>
  <c r="AU35" i="4"/>
  <c r="AI35" i="5"/>
  <c r="AI35" i="4"/>
  <c r="W35" i="5"/>
  <c r="W35" i="4"/>
  <c r="AV34" i="5"/>
  <c r="AV34" i="4"/>
  <c r="AJ34" i="5"/>
  <c r="AJ34" i="4"/>
  <c r="X34" i="5"/>
  <c r="X34" i="4"/>
  <c r="AW33" i="5"/>
  <c r="AW33" i="4"/>
  <c r="AK33" i="5"/>
  <c r="AK33" i="4"/>
  <c r="Y33" i="5"/>
  <c r="Y33" i="4"/>
  <c r="AX32" i="5"/>
  <c r="AX32" i="4"/>
  <c r="AL32" i="5"/>
  <c r="AL32" i="4"/>
  <c r="Z32" i="5"/>
  <c r="Z32" i="4"/>
  <c r="AY31" i="5"/>
  <c r="AY31" i="4"/>
  <c r="AM31" i="5"/>
  <c r="AM31" i="4"/>
  <c r="AA31" i="5"/>
  <c r="AA31" i="4"/>
  <c r="AZ30" i="5"/>
  <c r="AZ30" i="4"/>
  <c r="AN30" i="5"/>
  <c r="AN30" i="4"/>
  <c r="AB30" i="5"/>
  <c r="AB30" i="4"/>
  <c r="BA29" i="5"/>
  <c r="BA29" i="4"/>
  <c r="AO29" i="5"/>
  <c r="AO29" i="4"/>
  <c r="AC29" i="5"/>
  <c r="AC29" i="4"/>
  <c r="AP28" i="5"/>
  <c r="AP28" i="4"/>
  <c r="AD28" i="5"/>
  <c r="AD28" i="4"/>
  <c r="AQ27" i="5"/>
  <c r="AQ27" i="4"/>
  <c r="AE27" i="5"/>
  <c r="AE27" i="4"/>
  <c r="AR26" i="5"/>
  <c r="AR26" i="4"/>
  <c r="AF26" i="5"/>
  <c r="AF26" i="4"/>
  <c r="T26" i="5"/>
  <c r="T26" i="4"/>
  <c r="AS25" i="5"/>
  <c r="AS25" i="4"/>
  <c r="AG25" i="5"/>
  <c r="AG25" i="4"/>
  <c r="U25" i="5"/>
  <c r="U25" i="4"/>
  <c r="AT24" i="5"/>
  <c r="AT24" i="4"/>
  <c r="AH24" i="5"/>
  <c r="AH24" i="4"/>
  <c r="V24" i="5"/>
  <c r="V24" i="4"/>
  <c r="AU23" i="5"/>
  <c r="AU23" i="4"/>
  <c r="AI23" i="5"/>
  <c r="AI23" i="4"/>
  <c r="W23" i="5"/>
  <c r="W23" i="4"/>
  <c r="AV22" i="5"/>
  <c r="AV22" i="4"/>
  <c r="AJ22" i="5"/>
  <c r="AJ22" i="4"/>
  <c r="X22" i="5"/>
  <c r="X22" i="4"/>
  <c r="AW21" i="5"/>
  <c r="AW21" i="4"/>
  <c r="AK21" i="5"/>
  <c r="AK21" i="4"/>
  <c r="Y21" i="5"/>
  <c r="Y21" i="4"/>
  <c r="AX20" i="5"/>
  <c r="AX20" i="4"/>
  <c r="AL20" i="5"/>
  <c r="AL20" i="4"/>
  <c r="Z20" i="5"/>
  <c r="Z20" i="4"/>
  <c r="AY19" i="5"/>
  <c r="AY19" i="4"/>
  <c r="AM19" i="5"/>
  <c r="AM19" i="4"/>
  <c r="AA19" i="5"/>
  <c r="AA19" i="4"/>
  <c r="AZ18" i="5"/>
  <c r="AZ18" i="4"/>
  <c r="AN18" i="5"/>
  <c r="AN18" i="4"/>
  <c r="AB18" i="5"/>
  <c r="AB18" i="4"/>
  <c r="BA17" i="5"/>
  <c r="BA17" i="4"/>
  <c r="AO17" i="5"/>
  <c r="AO17" i="4"/>
  <c r="AC17" i="5"/>
  <c r="AC17" i="4"/>
  <c r="AP16" i="5"/>
  <c r="AP16" i="4"/>
  <c r="AD16" i="5"/>
  <c r="AD16" i="4"/>
  <c r="AQ15" i="5"/>
  <c r="AQ15" i="4"/>
  <c r="AE15" i="5"/>
  <c r="AE15" i="4"/>
  <c r="AR14" i="5"/>
  <c r="AR14" i="4"/>
  <c r="AF14" i="5"/>
  <c r="AF14" i="4"/>
  <c r="T14" i="5"/>
  <c r="T14" i="4"/>
  <c r="AS13" i="5"/>
  <c r="AS13" i="4"/>
  <c r="AG13" i="5"/>
  <c r="AG13" i="4"/>
  <c r="U13" i="5"/>
  <c r="U13" i="4"/>
  <c r="AT12" i="5"/>
  <c r="AT12" i="4"/>
  <c r="AH12" i="5"/>
  <c r="AH12" i="4"/>
  <c r="V12" i="5"/>
  <c r="V12" i="4"/>
  <c r="AU11" i="5"/>
  <c r="AU11" i="4"/>
  <c r="AI11" i="5"/>
  <c r="AI11" i="4"/>
  <c r="W11" i="5"/>
  <c r="W11" i="4"/>
  <c r="AV10" i="5"/>
  <c r="AV10" i="4"/>
  <c r="AJ10" i="5"/>
  <c r="AJ10" i="4"/>
  <c r="X10" i="5"/>
  <c r="X10" i="4"/>
  <c r="AW9" i="5"/>
  <c r="AW9" i="4"/>
  <c r="AK9" i="5"/>
  <c r="AK9" i="4"/>
  <c r="Y9" i="5"/>
  <c r="Y9" i="4"/>
  <c r="AX8" i="5"/>
  <c r="AX8" i="4"/>
  <c r="AL8" i="5"/>
  <c r="AL8" i="4"/>
  <c r="Z8" i="5"/>
  <c r="Z8" i="4"/>
  <c r="AY7" i="5"/>
  <c r="AY7" i="4"/>
  <c r="AM7" i="5"/>
  <c r="AM7" i="4"/>
  <c r="AA7" i="5"/>
  <c r="AA7" i="4"/>
  <c r="AZ6" i="5"/>
  <c r="AZ6" i="4"/>
  <c r="AN6" i="5"/>
  <c r="AN6" i="4"/>
  <c r="AB6" i="5"/>
  <c r="AB6" i="4"/>
  <c r="BA5" i="5"/>
  <c r="BA5" i="4"/>
  <c r="AO5" i="5"/>
  <c r="AO5" i="4"/>
  <c r="AC5" i="5"/>
  <c r="AC5" i="4"/>
  <c r="AP4" i="5"/>
  <c r="AP4" i="4"/>
  <c r="AD4" i="5"/>
  <c r="AD4" i="4"/>
  <c r="AQ3" i="5"/>
  <c r="AQ3" i="4"/>
  <c r="AE3" i="5"/>
  <c r="AE3" i="4"/>
  <c r="AR2" i="5"/>
  <c r="AR2" i="4"/>
  <c r="AF2" i="5"/>
  <c r="AF2" i="4"/>
  <c r="T2" i="5"/>
  <c r="T2" i="4"/>
  <c r="AR87" i="5"/>
  <c r="AR87" i="4"/>
  <c r="AF87" i="5"/>
  <c r="AF87" i="4"/>
  <c r="T87" i="5"/>
  <c r="T87" i="4"/>
  <c r="AS86" i="5"/>
  <c r="AS86" i="4"/>
  <c r="AG86" i="5"/>
  <c r="AG86" i="4"/>
  <c r="U86" i="5"/>
  <c r="U86" i="4"/>
  <c r="AT85" i="5"/>
  <c r="AT85" i="4"/>
  <c r="AH85" i="5"/>
  <c r="AH85" i="4"/>
  <c r="V85" i="5"/>
  <c r="V85" i="4"/>
  <c r="AU84" i="5"/>
  <c r="AU84" i="4"/>
  <c r="AI84" i="5"/>
  <c r="AI84" i="4"/>
  <c r="W84" i="5"/>
  <c r="W84" i="4"/>
  <c r="AV83" i="5"/>
  <c r="AV83" i="4"/>
  <c r="AJ83" i="5"/>
  <c r="AJ83" i="4"/>
  <c r="X83" i="5"/>
  <c r="X83" i="4"/>
  <c r="AW82" i="5"/>
  <c r="AW82" i="4"/>
  <c r="AK82" i="5"/>
  <c r="AK82" i="4"/>
  <c r="Y82" i="5"/>
  <c r="Y82" i="4"/>
  <c r="AX81" i="5"/>
  <c r="AX81" i="4"/>
  <c r="AL81" i="5"/>
  <c r="AL81" i="4"/>
  <c r="Z81" i="5"/>
  <c r="Z81" i="4"/>
  <c r="AY80" i="5"/>
  <c r="AY80" i="4"/>
  <c r="AM80" i="5"/>
  <c r="AM80" i="4"/>
  <c r="AA80" i="5"/>
  <c r="AA80" i="4"/>
  <c r="AZ79" i="5"/>
  <c r="AZ79" i="4"/>
  <c r="AN79" i="5"/>
  <c r="AN79" i="4"/>
  <c r="AB79" i="5"/>
  <c r="AB79" i="4"/>
  <c r="BA78" i="5"/>
  <c r="BA78" i="4"/>
  <c r="AO78" i="5"/>
  <c r="AO78" i="4"/>
  <c r="AC78" i="5"/>
  <c r="AC78" i="4"/>
  <c r="AP77" i="5"/>
  <c r="AP77" i="4"/>
  <c r="AD77" i="5"/>
  <c r="AD77" i="4"/>
  <c r="AQ76" i="5"/>
  <c r="AQ76" i="4"/>
  <c r="AE76" i="5"/>
  <c r="AE76" i="4"/>
  <c r="AR75" i="5"/>
  <c r="AR75" i="4"/>
  <c r="AF75" i="5"/>
  <c r="AF75" i="4"/>
  <c r="T75" i="5"/>
  <c r="T75" i="4"/>
  <c r="AS74" i="5"/>
  <c r="AS74" i="4"/>
  <c r="AG74" i="5"/>
  <c r="AG74" i="4"/>
  <c r="U74" i="5"/>
  <c r="U74" i="4"/>
  <c r="AT73" i="5"/>
  <c r="AT73" i="4"/>
  <c r="AH73" i="5"/>
  <c r="AH73" i="4"/>
  <c r="V73" i="5"/>
  <c r="V73" i="4"/>
  <c r="AU72" i="5"/>
  <c r="AU72" i="4"/>
  <c r="AI72" i="5"/>
  <c r="AI72" i="4"/>
  <c r="W72" i="5"/>
  <c r="W72" i="4"/>
  <c r="AV71" i="5"/>
  <c r="AV71" i="4"/>
  <c r="AJ71" i="5"/>
  <c r="AJ71" i="4"/>
  <c r="X71" i="5"/>
  <c r="X71" i="4"/>
  <c r="AW70" i="5"/>
  <c r="AW70" i="4"/>
  <c r="AK70" i="5"/>
  <c r="AK70" i="4"/>
  <c r="Y70" i="5"/>
  <c r="Y70" i="4"/>
  <c r="AX69" i="5"/>
  <c r="AX69" i="4"/>
  <c r="AL69" i="5"/>
  <c r="AL69" i="4"/>
  <c r="Z69" i="5"/>
  <c r="Z69" i="4"/>
  <c r="AY68" i="5"/>
  <c r="AY68" i="4"/>
  <c r="AM68" i="5"/>
  <c r="AM68" i="4"/>
  <c r="AA68" i="5"/>
  <c r="AA68" i="4"/>
  <c r="AZ67" i="5"/>
  <c r="AZ67" i="4"/>
  <c r="AN67" i="5"/>
  <c r="AN67" i="4"/>
  <c r="AB67" i="5"/>
  <c r="AB67" i="4"/>
  <c r="BA66" i="5"/>
  <c r="BA66" i="4"/>
  <c r="AO66" i="5"/>
  <c r="AO66" i="4"/>
  <c r="AC66" i="5"/>
  <c r="AC66" i="4"/>
  <c r="AP65" i="5"/>
  <c r="AP65" i="4"/>
  <c r="AD65" i="5"/>
  <c r="AD65" i="4"/>
  <c r="AQ64" i="5"/>
  <c r="AQ64" i="4"/>
  <c r="AE64" i="5"/>
  <c r="AE64" i="4"/>
  <c r="AR63" i="5"/>
  <c r="AR63" i="4"/>
  <c r="AF63" i="5"/>
  <c r="AF63" i="4"/>
  <c r="T63" i="5"/>
  <c r="T63" i="4"/>
  <c r="AS62" i="5"/>
  <c r="AS62" i="4"/>
  <c r="AG62" i="5"/>
  <c r="AG62" i="4"/>
  <c r="U62" i="5"/>
  <c r="U62" i="4"/>
  <c r="AT61" i="5"/>
  <c r="AT61" i="4"/>
  <c r="AH61" i="5"/>
  <c r="AH61" i="4"/>
  <c r="V61" i="5"/>
  <c r="V61" i="4"/>
  <c r="AU60" i="5"/>
  <c r="AU60" i="4"/>
  <c r="AI60" i="5"/>
  <c r="AI60" i="4"/>
  <c r="W60" i="5"/>
  <c r="W60" i="4"/>
  <c r="AV59" i="5"/>
  <c r="AV59" i="4"/>
  <c r="AJ59" i="5"/>
  <c r="AJ59" i="4"/>
  <c r="X59" i="5"/>
  <c r="X59" i="4"/>
  <c r="AW58" i="5"/>
  <c r="AW58" i="4"/>
  <c r="AK58" i="5"/>
  <c r="AK58" i="4"/>
  <c r="Y58" i="5"/>
  <c r="Y58" i="4"/>
  <c r="AX57" i="5"/>
  <c r="AX57" i="4"/>
  <c r="AL57" i="5"/>
  <c r="AL57" i="4"/>
  <c r="Z57" i="5"/>
  <c r="Z57" i="4"/>
  <c r="AY56" i="5"/>
  <c r="AY56" i="4"/>
  <c r="AM56" i="5"/>
  <c r="AM56" i="4"/>
  <c r="AA56" i="5"/>
  <c r="AA56" i="4"/>
  <c r="AZ55" i="5"/>
  <c r="AZ55" i="4"/>
  <c r="AN55" i="5"/>
  <c r="AN55" i="4"/>
  <c r="AB55" i="5"/>
  <c r="AB55" i="4"/>
  <c r="BA54" i="5"/>
  <c r="BA54" i="4"/>
  <c r="AO54" i="5"/>
  <c r="AO54" i="4"/>
  <c r="AC54" i="5"/>
  <c r="AC54" i="4"/>
  <c r="AP53" i="5"/>
  <c r="AP53" i="4"/>
  <c r="AD53" i="5"/>
  <c r="AD53" i="4"/>
  <c r="AQ52" i="5"/>
  <c r="AQ52" i="4"/>
  <c r="AE52" i="5"/>
  <c r="AE52" i="4"/>
  <c r="AR51" i="5"/>
  <c r="AR51" i="4"/>
  <c r="AF51" i="5"/>
  <c r="AF51" i="4"/>
  <c r="T51" i="5"/>
  <c r="T51" i="4"/>
  <c r="AS50" i="5"/>
  <c r="AS50" i="4"/>
  <c r="AG50" i="5"/>
  <c r="AG50" i="4"/>
  <c r="U50" i="5"/>
  <c r="U50" i="4"/>
  <c r="AT49" i="5"/>
  <c r="AT49" i="4"/>
  <c r="AH49" i="5"/>
  <c r="AH49" i="4"/>
  <c r="V49" i="5"/>
  <c r="V49" i="4"/>
  <c r="AU48" i="5"/>
  <c r="AU48" i="4"/>
  <c r="AI48" i="5"/>
  <c r="AI48" i="4"/>
  <c r="W48" i="5"/>
  <c r="W48" i="4"/>
  <c r="AV47" i="5"/>
  <c r="AV47" i="4"/>
  <c r="AJ47" i="5"/>
  <c r="AJ47" i="4"/>
  <c r="X47" i="5"/>
  <c r="X47" i="4"/>
  <c r="AW46" i="5"/>
  <c r="AW46" i="4"/>
  <c r="AK46" i="5"/>
  <c r="AK46" i="4"/>
  <c r="Y46" i="5"/>
  <c r="Y46" i="4"/>
  <c r="AX45" i="5"/>
  <c r="AX45" i="4"/>
  <c r="AL45" i="5"/>
  <c r="AL45" i="4"/>
  <c r="Z45" i="5"/>
  <c r="Z45" i="4"/>
  <c r="AY44" i="5"/>
  <c r="AY44" i="4"/>
  <c r="AM44" i="5"/>
  <c r="AM44" i="4"/>
  <c r="AA44" i="5"/>
  <c r="AA44" i="4"/>
  <c r="AZ43" i="5"/>
  <c r="AZ43" i="4"/>
  <c r="AN43" i="5"/>
  <c r="AN43" i="4"/>
  <c r="AB43" i="5"/>
  <c r="AB43" i="4"/>
  <c r="BA42" i="5"/>
  <c r="BA42" i="4"/>
  <c r="AO42" i="5"/>
  <c r="AO42" i="4"/>
  <c r="AC42" i="5"/>
  <c r="AC42" i="4"/>
  <c r="AP41" i="5"/>
  <c r="AP41" i="4"/>
  <c r="AD41" i="5"/>
  <c r="AD41" i="4"/>
  <c r="AQ40" i="5"/>
  <c r="AQ40" i="4"/>
  <c r="AE40" i="5"/>
  <c r="AE40" i="4"/>
  <c r="AR39" i="5"/>
  <c r="AR39" i="4"/>
  <c r="AF39" i="5"/>
  <c r="AF39" i="4"/>
  <c r="T39" i="5"/>
  <c r="T39" i="4"/>
  <c r="AS38" i="5"/>
  <c r="AS38" i="4"/>
  <c r="AG38" i="5"/>
  <c r="AG38" i="4"/>
  <c r="U38" i="5"/>
  <c r="U38" i="4"/>
  <c r="AT37" i="5"/>
  <c r="AT37" i="4"/>
  <c r="AH37" i="5"/>
  <c r="AH37" i="4"/>
  <c r="V37" i="5"/>
  <c r="V37" i="4"/>
  <c r="AU36" i="5"/>
  <c r="AU36" i="4"/>
  <c r="AI36" i="5"/>
  <c r="AI36" i="4"/>
  <c r="W36" i="5"/>
  <c r="W36" i="4"/>
  <c r="AV35" i="5"/>
  <c r="AV35" i="4"/>
  <c r="AJ35" i="5"/>
  <c r="AJ35" i="4"/>
  <c r="X35" i="5"/>
  <c r="X35" i="4"/>
  <c r="AW34" i="5"/>
  <c r="AW34" i="4"/>
  <c r="AK34" i="5"/>
  <c r="AK34" i="4"/>
  <c r="Y34" i="5"/>
  <c r="Y34" i="4"/>
  <c r="AX33" i="5"/>
  <c r="AX33" i="4"/>
  <c r="AL33" i="5"/>
  <c r="AL33" i="4"/>
  <c r="Z33" i="5"/>
  <c r="Z33" i="4"/>
  <c r="AY32" i="5"/>
  <c r="AY32" i="4"/>
  <c r="AM32" i="5"/>
  <c r="AM32" i="4"/>
  <c r="AA32" i="5"/>
  <c r="AA32" i="4"/>
  <c r="AZ31" i="5"/>
  <c r="AZ31" i="4"/>
  <c r="AN31" i="5"/>
  <c r="AN31" i="4"/>
  <c r="AB31" i="5"/>
  <c r="AB31" i="4"/>
  <c r="BA30" i="5"/>
  <c r="BA30" i="4"/>
  <c r="AO30" i="5"/>
  <c r="AO30" i="4"/>
  <c r="AC30" i="5"/>
  <c r="AC30" i="4"/>
  <c r="AP29" i="5"/>
  <c r="AP29" i="4"/>
  <c r="AD29" i="5"/>
  <c r="AD29" i="4"/>
  <c r="AQ28" i="5"/>
  <c r="AQ28" i="4"/>
  <c r="AE28" i="5"/>
  <c r="AE28" i="4"/>
  <c r="AR27" i="5"/>
  <c r="AR27" i="4"/>
  <c r="AF27" i="5"/>
  <c r="AF27" i="4"/>
  <c r="T27" i="5"/>
  <c r="T27" i="4"/>
  <c r="AS26" i="5"/>
  <c r="AS26" i="4"/>
  <c r="AG26" i="5"/>
  <c r="AG26" i="4"/>
  <c r="U26" i="5"/>
  <c r="U26" i="4"/>
  <c r="AT25" i="5"/>
  <c r="AT25" i="4"/>
  <c r="AH25" i="5"/>
  <c r="AH25" i="4"/>
  <c r="V25" i="5"/>
  <c r="V25" i="4"/>
  <c r="AU24" i="5"/>
  <c r="AU24" i="4"/>
  <c r="AI24" i="5"/>
  <c r="AI24" i="4"/>
  <c r="W24" i="5"/>
  <c r="W24" i="4"/>
  <c r="AV23" i="5"/>
  <c r="AV23" i="4"/>
  <c r="AJ23" i="5"/>
  <c r="AJ23" i="4"/>
  <c r="X23" i="5"/>
  <c r="X23" i="4"/>
  <c r="AW22" i="5"/>
  <c r="AW22" i="4"/>
  <c r="AK22" i="5"/>
  <c r="AK22" i="4"/>
  <c r="Y22" i="5"/>
  <c r="Y22" i="4"/>
  <c r="AX21" i="5"/>
  <c r="AX21" i="4"/>
  <c r="AL21" i="5"/>
  <c r="AL21" i="4"/>
  <c r="Z21" i="5"/>
  <c r="Z21" i="4"/>
  <c r="AY20" i="5"/>
  <c r="AY20" i="4"/>
  <c r="AM20" i="5"/>
  <c r="AM20" i="4"/>
  <c r="AA20" i="5"/>
  <c r="AA20" i="4"/>
  <c r="AZ19" i="5"/>
  <c r="AZ19" i="4"/>
  <c r="AN19" i="5"/>
  <c r="AN19" i="4"/>
  <c r="AB19" i="5"/>
  <c r="AB19" i="4"/>
  <c r="BA18" i="5"/>
  <c r="BA18" i="4"/>
  <c r="AO18" i="5"/>
  <c r="AO18" i="4"/>
  <c r="AC18" i="5"/>
  <c r="AC18" i="4"/>
  <c r="AP17" i="5"/>
  <c r="AP17" i="4"/>
  <c r="AD17" i="5"/>
  <c r="AD17" i="4"/>
  <c r="AQ16" i="5"/>
  <c r="AQ16" i="4"/>
  <c r="AE16" i="5"/>
  <c r="AE16" i="4"/>
  <c r="AR15" i="5"/>
  <c r="AR15" i="4"/>
  <c r="AF15" i="5"/>
  <c r="AF15" i="4"/>
  <c r="T15" i="5"/>
  <c r="T15" i="4"/>
  <c r="AS14" i="5"/>
  <c r="AS14" i="4"/>
  <c r="AG14" i="5"/>
  <c r="AG14" i="4"/>
  <c r="U14" i="5"/>
  <c r="U14" i="4"/>
  <c r="AT13" i="5"/>
  <c r="AT13" i="4"/>
  <c r="AH13" i="5"/>
  <c r="AH13" i="4"/>
  <c r="V13" i="5"/>
  <c r="V13" i="4"/>
  <c r="AU12" i="5"/>
  <c r="AU12" i="4"/>
  <c r="AI12" i="5"/>
  <c r="AI12" i="4"/>
  <c r="W12" i="5"/>
  <c r="W12" i="4"/>
  <c r="AV11" i="5"/>
  <c r="AV11" i="4"/>
  <c r="AJ11" i="5"/>
  <c r="AJ11" i="4"/>
  <c r="X11" i="5"/>
  <c r="X11" i="4"/>
  <c r="AW10" i="5"/>
  <c r="AW10" i="4"/>
  <c r="AK10" i="5"/>
  <c r="AK10" i="4"/>
  <c r="Y10" i="5"/>
  <c r="Y10" i="4"/>
  <c r="AX9" i="5"/>
  <c r="AX9" i="4"/>
  <c r="AL9" i="5"/>
  <c r="AL9" i="4"/>
  <c r="Z9" i="5"/>
  <c r="Z9" i="4"/>
  <c r="AY8" i="5"/>
  <c r="AY8" i="4"/>
  <c r="AM8" i="5"/>
  <c r="AM8" i="4"/>
  <c r="AA8" i="5"/>
  <c r="AA8" i="4"/>
  <c r="AZ7" i="5"/>
  <c r="AZ7" i="4"/>
  <c r="AN7" i="5"/>
  <c r="AN7" i="4"/>
  <c r="AB7" i="5"/>
  <c r="AB7" i="4"/>
  <c r="BA6" i="5"/>
  <c r="BA6" i="4"/>
  <c r="AO6" i="5"/>
  <c r="AO6" i="4"/>
  <c r="AC6" i="5"/>
  <c r="AC6" i="4"/>
  <c r="AP5" i="5"/>
  <c r="AP5" i="4"/>
  <c r="AD5" i="5"/>
  <c r="AD5" i="4"/>
  <c r="AQ4" i="5"/>
  <c r="AQ4" i="4"/>
  <c r="AE4" i="5"/>
  <c r="AE4" i="4"/>
  <c r="AR3" i="5"/>
  <c r="AR3" i="4"/>
  <c r="AF3" i="5"/>
  <c r="AF3" i="4"/>
  <c r="T3" i="5"/>
  <c r="T3" i="4"/>
  <c r="AS2" i="5"/>
  <c r="AS2" i="4"/>
  <c r="AG2" i="5"/>
  <c r="AG2" i="4"/>
  <c r="U2" i="5"/>
  <c r="U2" i="4"/>
  <c r="X60" i="5"/>
  <c r="X60" i="4"/>
  <c r="AW59" i="5"/>
  <c r="AW59" i="4"/>
  <c r="AK59" i="5"/>
  <c r="AK59" i="4"/>
  <c r="Y59" i="5"/>
  <c r="Y59" i="4"/>
  <c r="AX58" i="5"/>
  <c r="AX58" i="4"/>
  <c r="AL58" i="5"/>
  <c r="AL58" i="4"/>
  <c r="Z58" i="5"/>
  <c r="Z58" i="4"/>
  <c r="AY57" i="5"/>
  <c r="AY57" i="4"/>
  <c r="AM57" i="5"/>
  <c r="AM57" i="4"/>
  <c r="AA57" i="5"/>
  <c r="AA57" i="4"/>
  <c r="AZ56" i="5"/>
  <c r="AZ56" i="4"/>
  <c r="AN56" i="5"/>
  <c r="AN56" i="4"/>
  <c r="AB56" i="5"/>
  <c r="AB56" i="4"/>
  <c r="BA55" i="5"/>
  <c r="BA55" i="4"/>
  <c r="AO55" i="5"/>
  <c r="AO55" i="4"/>
  <c r="AC55" i="5"/>
  <c r="AC55" i="4"/>
  <c r="AP54" i="5"/>
  <c r="AP54" i="4"/>
  <c r="AD54" i="5"/>
  <c r="AD54" i="4"/>
  <c r="AQ53" i="5"/>
  <c r="AQ53" i="4"/>
  <c r="AE53" i="5"/>
  <c r="AE53" i="4"/>
  <c r="AR52" i="5"/>
  <c r="AR52" i="4"/>
  <c r="AF52" i="5"/>
  <c r="AF52" i="4"/>
  <c r="T52" i="5"/>
  <c r="T52" i="4"/>
  <c r="AS51" i="5"/>
  <c r="AS51" i="4"/>
  <c r="AG51" i="5"/>
  <c r="AG51" i="4"/>
  <c r="U51" i="5"/>
  <c r="U51" i="4"/>
  <c r="AT50" i="5"/>
  <c r="AT50" i="4"/>
  <c r="AH50" i="5"/>
  <c r="AH50" i="4"/>
  <c r="V50" i="5"/>
  <c r="V50" i="4"/>
  <c r="AU49" i="5"/>
  <c r="AU49" i="4"/>
  <c r="AI49" i="5"/>
  <c r="AI49" i="4"/>
  <c r="W49" i="5"/>
  <c r="W49" i="4"/>
  <c r="AV48" i="5"/>
  <c r="AV48" i="4"/>
  <c r="AJ48" i="5"/>
  <c r="AJ48" i="4"/>
  <c r="X48" i="5"/>
  <c r="X48" i="4"/>
  <c r="AW47" i="5"/>
  <c r="AW47" i="4"/>
  <c r="AK47" i="5"/>
  <c r="AK47" i="4"/>
  <c r="Y47" i="5"/>
  <c r="Y47" i="4"/>
  <c r="AX46" i="5"/>
  <c r="AX46" i="4"/>
  <c r="AL46" i="5"/>
  <c r="AL46" i="4"/>
  <c r="Z46" i="5"/>
  <c r="Z46" i="4"/>
  <c r="AY45" i="5"/>
  <c r="AY45" i="4"/>
  <c r="AM45" i="5"/>
  <c r="AM45" i="4"/>
  <c r="AA45" i="5"/>
  <c r="AA45" i="4"/>
  <c r="AZ44" i="5"/>
  <c r="AZ44" i="4"/>
  <c r="AN44" i="5"/>
  <c r="AN44" i="4"/>
  <c r="AB44" i="5"/>
  <c r="AB44" i="4"/>
  <c r="BA43" i="5"/>
  <c r="BA43" i="4"/>
  <c r="AO43" i="5"/>
  <c r="AO43" i="4"/>
  <c r="AC43" i="5"/>
  <c r="AC43" i="4"/>
  <c r="AP42" i="5"/>
  <c r="AP42" i="4"/>
  <c r="AD42" i="5"/>
  <c r="AD42" i="4"/>
  <c r="AQ41" i="5"/>
  <c r="AQ41" i="4"/>
  <c r="AE41" i="5"/>
  <c r="AE41" i="4"/>
  <c r="AR40" i="5"/>
  <c r="AR40" i="4"/>
  <c r="AF40" i="5"/>
  <c r="AF40" i="4"/>
  <c r="T40" i="5"/>
  <c r="T40" i="4"/>
  <c r="AS39" i="5"/>
  <c r="AS39" i="4"/>
  <c r="AG39" i="5"/>
  <c r="AG39" i="4"/>
  <c r="U39" i="5"/>
  <c r="U39" i="4"/>
  <c r="AT38" i="5"/>
  <c r="AT38" i="4"/>
  <c r="AH38" i="5"/>
  <c r="AH38" i="4"/>
  <c r="V38" i="5"/>
  <c r="V38" i="4"/>
  <c r="AU37" i="5"/>
  <c r="AU37" i="4"/>
  <c r="AI37" i="5"/>
  <c r="AI37" i="4"/>
  <c r="W37" i="5"/>
  <c r="W37" i="4"/>
  <c r="AV36" i="5"/>
  <c r="AV36" i="4"/>
  <c r="AJ36" i="5"/>
  <c r="AJ36" i="4"/>
  <c r="X36" i="5"/>
  <c r="X36" i="4"/>
  <c r="AW35" i="5"/>
  <c r="AW35" i="4"/>
  <c r="AK35" i="5"/>
  <c r="AK35" i="4"/>
  <c r="Y35" i="5"/>
  <c r="Y35" i="4"/>
  <c r="AX34" i="5"/>
  <c r="AX34" i="4"/>
  <c r="AL34" i="5"/>
  <c r="AL34" i="4"/>
  <c r="Z34" i="5"/>
  <c r="Z34" i="4"/>
  <c r="AY33" i="5"/>
  <c r="AY33" i="4"/>
  <c r="AM33" i="5"/>
  <c r="AM33" i="4"/>
  <c r="AA33" i="5"/>
  <c r="AA33" i="4"/>
  <c r="AZ32" i="5"/>
  <c r="AZ32" i="4"/>
  <c r="AN32" i="5"/>
  <c r="AN32" i="4"/>
  <c r="AB32" i="5"/>
  <c r="AB32" i="4"/>
  <c r="BA31" i="5"/>
  <c r="BA31" i="4"/>
  <c r="AO31" i="5"/>
  <c r="AO31" i="4"/>
  <c r="AC31" i="5"/>
  <c r="AC31" i="4"/>
  <c r="AP30" i="5"/>
  <c r="AP30" i="4"/>
  <c r="AD30" i="5"/>
  <c r="AD30" i="4"/>
  <c r="AQ29" i="5"/>
  <c r="AQ29" i="4"/>
  <c r="AE29" i="5"/>
  <c r="AE29" i="4"/>
  <c r="AR28" i="5"/>
  <c r="AR28" i="4"/>
  <c r="AF28" i="5"/>
  <c r="AF28" i="4"/>
  <c r="T28" i="5"/>
  <c r="T28" i="4"/>
  <c r="AS27" i="5"/>
  <c r="AS27" i="4"/>
  <c r="AG27" i="5"/>
  <c r="AG27" i="4"/>
  <c r="U27" i="5"/>
  <c r="U27" i="4"/>
  <c r="AT26" i="5"/>
  <c r="AT26" i="4"/>
  <c r="AH26" i="5"/>
  <c r="AH26" i="4"/>
  <c r="V26" i="5"/>
  <c r="V26" i="4"/>
  <c r="AU25" i="5"/>
  <c r="AU25" i="4"/>
  <c r="AI25" i="5"/>
  <c r="AI25" i="4"/>
  <c r="W25" i="5"/>
  <c r="W25" i="4"/>
  <c r="AV24" i="5"/>
  <c r="AV24" i="4"/>
  <c r="AJ24" i="5"/>
  <c r="AJ24" i="4"/>
  <c r="X24" i="5"/>
  <c r="X24" i="4"/>
  <c r="AW23" i="5"/>
  <c r="AW23" i="4"/>
  <c r="AK23" i="5"/>
  <c r="AK23" i="4"/>
  <c r="Y23" i="5"/>
  <c r="Y23" i="4"/>
  <c r="AX22" i="5"/>
  <c r="AX22" i="4"/>
  <c r="AL22" i="5"/>
  <c r="AL22" i="4"/>
  <c r="Z22" i="5"/>
  <c r="Z22" i="4"/>
  <c r="AY21" i="5"/>
  <c r="AY21" i="4"/>
  <c r="AM21" i="5"/>
  <c r="AM21" i="4"/>
  <c r="AA21" i="5"/>
  <c r="AA21" i="4"/>
  <c r="AZ20" i="5"/>
  <c r="AZ20" i="4"/>
  <c r="AN20" i="5"/>
  <c r="AN20" i="4"/>
  <c r="AB20" i="5"/>
  <c r="AB20" i="4"/>
  <c r="BA19" i="5"/>
  <c r="BA19" i="4"/>
  <c r="AO19" i="5"/>
  <c r="AO19" i="4"/>
  <c r="AC19" i="5"/>
  <c r="AC19" i="4"/>
  <c r="AP18" i="5"/>
  <c r="AP18" i="4"/>
  <c r="AD18" i="5"/>
  <c r="AD18" i="4"/>
  <c r="AQ17" i="5"/>
  <c r="AQ17" i="4"/>
  <c r="AE17" i="5"/>
  <c r="AE17" i="4"/>
  <c r="AR16" i="5"/>
  <c r="AR16" i="4"/>
  <c r="AF16" i="5"/>
  <c r="AF16" i="4"/>
  <c r="T16" i="5"/>
  <c r="T16" i="4"/>
  <c r="AS15" i="5"/>
  <c r="AS15" i="4"/>
  <c r="AG15" i="5"/>
  <c r="AG15" i="4"/>
  <c r="U15" i="5"/>
  <c r="U15" i="4"/>
  <c r="AT14" i="5"/>
  <c r="AT14" i="4"/>
  <c r="AH14" i="5"/>
  <c r="AH14" i="4"/>
  <c r="V14" i="5"/>
  <c r="V14" i="4"/>
  <c r="AU13" i="5"/>
  <c r="AU13" i="4"/>
  <c r="AI13" i="5"/>
  <c r="AI13" i="4"/>
  <c r="W13" i="5"/>
  <c r="W13" i="4"/>
  <c r="AV12" i="5"/>
  <c r="AV12" i="4"/>
  <c r="AJ12" i="5"/>
  <c r="AJ12" i="4"/>
  <c r="X12" i="5"/>
  <c r="X12" i="4"/>
  <c r="AW11" i="5"/>
  <c r="AW11" i="4"/>
  <c r="AK11" i="5"/>
  <c r="AK11" i="4"/>
  <c r="Y11" i="5"/>
  <c r="Y11" i="4"/>
  <c r="AX10" i="5"/>
  <c r="AX10" i="4"/>
  <c r="AL10" i="5"/>
  <c r="AL10" i="4"/>
  <c r="Z10" i="5"/>
  <c r="Z10" i="4"/>
  <c r="AY9" i="5"/>
  <c r="AY9" i="4"/>
  <c r="AM9" i="5"/>
  <c r="AM9" i="4"/>
  <c r="AA9" i="5"/>
  <c r="AA9" i="4"/>
  <c r="AZ8" i="5"/>
  <c r="AZ8" i="4"/>
  <c r="AN8" i="5"/>
  <c r="AN8" i="4"/>
  <c r="AB8" i="5"/>
  <c r="AB8" i="4"/>
  <c r="BA7" i="5"/>
  <c r="BA7" i="4"/>
  <c r="AO7" i="5"/>
  <c r="AO7" i="4"/>
  <c r="AC7" i="5"/>
  <c r="AC7" i="4"/>
  <c r="AP6" i="5"/>
  <c r="AP6" i="4"/>
  <c r="AD6" i="5"/>
  <c r="AD6" i="4"/>
  <c r="AQ5" i="5"/>
  <c r="AQ5" i="4"/>
  <c r="AE5" i="5"/>
  <c r="AE5" i="4"/>
  <c r="AR4" i="5"/>
  <c r="AR4" i="4"/>
  <c r="AF4" i="5"/>
  <c r="AF4" i="4"/>
  <c r="T4" i="5"/>
  <c r="T4" i="4"/>
  <c r="AS3" i="5"/>
  <c r="AS3" i="4"/>
  <c r="AG3" i="5"/>
  <c r="AG3" i="4"/>
  <c r="U3" i="5"/>
  <c r="U3" i="4"/>
  <c r="AT2" i="5"/>
  <c r="AT2" i="4"/>
  <c r="AH2" i="5"/>
  <c r="AH2" i="4"/>
  <c r="V2" i="5"/>
  <c r="V2" i="4"/>
  <c r="Y84" i="5"/>
  <c r="Y84" i="4"/>
  <c r="AX83" i="5"/>
  <c r="AX83" i="4"/>
  <c r="AL83" i="5"/>
  <c r="AL83" i="4"/>
  <c r="Z83" i="5"/>
  <c r="Z83" i="4"/>
  <c r="AY82" i="5"/>
  <c r="AY82" i="4"/>
  <c r="AM82" i="5"/>
  <c r="AM82" i="4"/>
  <c r="AA82" i="5"/>
  <c r="AA82" i="4"/>
  <c r="AZ81" i="5"/>
  <c r="AZ81" i="4"/>
  <c r="AN81" i="5"/>
  <c r="AN81" i="4"/>
  <c r="AB81" i="5"/>
  <c r="AB81" i="4"/>
  <c r="BA80" i="5"/>
  <c r="BA80" i="4"/>
  <c r="AO80" i="5"/>
  <c r="AO80" i="4"/>
  <c r="AC80" i="5"/>
  <c r="AC80" i="4"/>
  <c r="AP79" i="5"/>
  <c r="AP79" i="4"/>
  <c r="AD79" i="5"/>
  <c r="AD79" i="4"/>
  <c r="AQ78" i="5"/>
  <c r="AQ78" i="4"/>
  <c r="AE78" i="5"/>
  <c r="AE78" i="4"/>
  <c r="AR77" i="5"/>
  <c r="AR77" i="4"/>
  <c r="AF77" i="5"/>
  <c r="AF77" i="4"/>
  <c r="T77" i="5"/>
  <c r="T77" i="4"/>
  <c r="AS76" i="5"/>
  <c r="AS76" i="4"/>
  <c r="AG76" i="5"/>
  <c r="AG76" i="4"/>
  <c r="U76" i="5"/>
  <c r="U76" i="4"/>
  <c r="AT75" i="5"/>
  <c r="AT75" i="4"/>
  <c r="AH75" i="5"/>
  <c r="AH75" i="4"/>
  <c r="V75" i="5"/>
  <c r="V75" i="4"/>
  <c r="AU74" i="5"/>
  <c r="AU74" i="4"/>
  <c r="AI74" i="5"/>
  <c r="AI74" i="4"/>
  <c r="W74" i="5"/>
  <c r="W74" i="4"/>
  <c r="AV73" i="5"/>
  <c r="AV73" i="4"/>
  <c r="AJ73" i="5"/>
  <c r="AJ73" i="4"/>
  <c r="X73" i="5"/>
  <c r="X73" i="4"/>
  <c r="AW72" i="5"/>
  <c r="AW72" i="4"/>
  <c r="AK72" i="5"/>
  <c r="AK72" i="4"/>
  <c r="Y72" i="5"/>
  <c r="Y72" i="4"/>
  <c r="AX71" i="5"/>
  <c r="AX71" i="4"/>
  <c r="AL71" i="5"/>
  <c r="AL71" i="4"/>
  <c r="Z71" i="5"/>
  <c r="Z71" i="4"/>
  <c r="AY70" i="5"/>
  <c r="AY70" i="4"/>
  <c r="AM70" i="5"/>
  <c r="AM70" i="4"/>
  <c r="AA70" i="5"/>
  <c r="AA70" i="4"/>
  <c r="AZ69" i="5"/>
  <c r="AZ69" i="4"/>
  <c r="AN69" i="5"/>
  <c r="AN69" i="4"/>
  <c r="AB69" i="5"/>
  <c r="AB69" i="4"/>
  <c r="BA68" i="5"/>
  <c r="BA68" i="4"/>
  <c r="AO68" i="5"/>
  <c r="AO68" i="4"/>
  <c r="AC68" i="5"/>
  <c r="AC68" i="4"/>
  <c r="AP67" i="5"/>
  <c r="AP67" i="4"/>
  <c r="AD67" i="5"/>
  <c r="AD67" i="4"/>
  <c r="AQ66" i="5"/>
  <c r="AQ66" i="4"/>
  <c r="AE66" i="5"/>
  <c r="AE66" i="4"/>
  <c r="AR65" i="5"/>
  <c r="AR65" i="4"/>
  <c r="AF65" i="5"/>
  <c r="AF65" i="4"/>
  <c r="T65" i="5"/>
  <c r="T65" i="4"/>
  <c r="AS64" i="5"/>
  <c r="AS64" i="4"/>
  <c r="AG64" i="5"/>
  <c r="AG64" i="4"/>
  <c r="U64" i="5"/>
  <c r="U64" i="4"/>
  <c r="AT63" i="5"/>
  <c r="AT63" i="4"/>
  <c r="AH63" i="5"/>
  <c r="AH63" i="4"/>
  <c r="V63" i="5"/>
  <c r="V63" i="4"/>
  <c r="AU62" i="5"/>
  <c r="AU62" i="4"/>
  <c r="AI62" i="5"/>
  <c r="AI62" i="4"/>
  <c r="W62" i="5"/>
  <c r="W62" i="4"/>
  <c r="AV61" i="5"/>
  <c r="AV61" i="4"/>
  <c r="AJ61" i="5"/>
  <c r="AJ61" i="4"/>
  <c r="X61" i="5"/>
  <c r="X61" i="4"/>
  <c r="AW60" i="5"/>
  <c r="AW60" i="4"/>
  <c r="AK60" i="5"/>
  <c r="AK60" i="4"/>
  <c r="Y60" i="5"/>
  <c r="Y60" i="4"/>
  <c r="AX59" i="5"/>
  <c r="AX59" i="4"/>
  <c r="AL59" i="5"/>
  <c r="AL59" i="4"/>
  <c r="Z59" i="5"/>
  <c r="Z59" i="4"/>
  <c r="AY58" i="5"/>
  <c r="AY58" i="4"/>
  <c r="AM58" i="5"/>
  <c r="AM58" i="4"/>
  <c r="AA58" i="5"/>
  <c r="AA58" i="4"/>
  <c r="AZ57" i="5"/>
  <c r="AZ57" i="4"/>
  <c r="AN57" i="5"/>
  <c r="AN57" i="4"/>
  <c r="AB57" i="5"/>
  <c r="AB57" i="4"/>
  <c r="BA56" i="5"/>
  <c r="BA56" i="4"/>
  <c r="AO56" i="5"/>
  <c r="AO56" i="4"/>
  <c r="AC56" i="5"/>
  <c r="AC56" i="4"/>
  <c r="AP55" i="5"/>
  <c r="AP55" i="4"/>
  <c r="AD55" i="5"/>
  <c r="AD55" i="4"/>
  <c r="AQ54" i="5"/>
  <c r="AQ54" i="4"/>
  <c r="AE54" i="5"/>
  <c r="AE54" i="4"/>
  <c r="AR53" i="5"/>
  <c r="AR53" i="4"/>
  <c r="AF53" i="5"/>
  <c r="AF53" i="4"/>
  <c r="T53" i="5"/>
  <c r="T53" i="4"/>
  <c r="AS52" i="5"/>
  <c r="AS52" i="4"/>
  <c r="AG52" i="5"/>
  <c r="AG52" i="4"/>
  <c r="U52" i="5"/>
  <c r="U52" i="4"/>
  <c r="AT51" i="5"/>
  <c r="AT51" i="4"/>
  <c r="AH51" i="5"/>
  <c r="AH51" i="4"/>
  <c r="V51" i="5"/>
  <c r="V51" i="4"/>
  <c r="AU50" i="5"/>
  <c r="AU50" i="4"/>
  <c r="AI50" i="5"/>
  <c r="AI50" i="4"/>
  <c r="W50" i="5"/>
  <c r="W50" i="4"/>
  <c r="AV49" i="5"/>
  <c r="AV49" i="4"/>
  <c r="AJ49" i="5"/>
  <c r="AJ49" i="4"/>
  <c r="X49" i="5"/>
  <c r="X49" i="4"/>
  <c r="AW48" i="5"/>
  <c r="AW48" i="4"/>
  <c r="AK48" i="5"/>
  <c r="AK48" i="4"/>
  <c r="Y48" i="5"/>
  <c r="Y48" i="4"/>
  <c r="AX47" i="5"/>
  <c r="AX47" i="4"/>
  <c r="AL47" i="5"/>
  <c r="AL47" i="4"/>
  <c r="Z47" i="5"/>
  <c r="Z47" i="4"/>
  <c r="AY46" i="5"/>
  <c r="AY46" i="4"/>
  <c r="AM46" i="5"/>
  <c r="AM46" i="4"/>
  <c r="AA46" i="5"/>
  <c r="AA46" i="4"/>
  <c r="AZ45" i="5"/>
  <c r="AZ45" i="4"/>
  <c r="AN45" i="5"/>
  <c r="AN45" i="4"/>
  <c r="AB45" i="5"/>
  <c r="AB45" i="4"/>
  <c r="BA44" i="5"/>
  <c r="BA44" i="4"/>
  <c r="AO44" i="5"/>
  <c r="AO44" i="4"/>
  <c r="AC44" i="5"/>
  <c r="AC44" i="4"/>
  <c r="AP43" i="5"/>
  <c r="AP43" i="4"/>
  <c r="AD43" i="5"/>
  <c r="AD43" i="4"/>
  <c r="AQ42" i="5"/>
  <c r="AQ42" i="4"/>
  <c r="AE42" i="5"/>
  <c r="AE42" i="4"/>
  <c r="AR41" i="5"/>
  <c r="AR41" i="4"/>
  <c r="AF41" i="5"/>
  <c r="AF41" i="4"/>
  <c r="T41" i="5"/>
  <c r="T41" i="4"/>
  <c r="AS40" i="5"/>
  <c r="AS40" i="4"/>
  <c r="AG40" i="5"/>
  <c r="AG40" i="4"/>
  <c r="U40" i="5"/>
  <c r="U40" i="4"/>
  <c r="AT39" i="5"/>
  <c r="AT39" i="4"/>
  <c r="AH39" i="5"/>
  <c r="AH39" i="4"/>
  <c r="V39" i="5"/>
  <c r="V39" i="4"/>
  <c r="AU38" i="5"/>
  <c r="AU38" i="4"/>
  <c r="AI38" i="5"/>
  <c r="AI38" i="4"/>
  <c r="W38" i="5"/>
  <c r="W38" i="4"/>
  <c r="AV37" i="5"/>
  <c r="AV37" i="4"/>
  <c r="AJ37" i="5"/>
  <c r="AJ37" i="4"/>
  <c r="X37" i="5"/>
  <c r="X37" i="4"/>
  <c r="AW36" i="5"/>
  <c r="AW36" i="4"/>
  <c r="AK36" i="5"/>
  <c r="AK36" i="4"/>
  <c r="Y36" i="5"/>
  <c r="Y36" i="4"/>
  <c r="AX35" i="5"/>
  <c r="AX35" i="4"/>
  <c r="AL35" i="5"/>
  <c r="AL35" i="4"/>
  <c r="Z35" i="5"/>
  <c r="Z35" i="4"/>
  <c r="AY34" i="5"/>
  <c r="AY34" i="4"/>
  <c r="AM34" i="5"/>
  <c r="AM34" i="4"/>
  <c r="AA34" i="5"/>
  <c r="AA34" i="4"/>
  <c r="AZ33" i="5"/>
  <c r="AZ33" i="4"/>
  <c r="AN33" i="5"/>
  <c r="AN33" i="4"/>
  <c r="AB33" i="5"/>
  <c r="AB33" i="4"/>
  <c r="BA32" i="5"/>
  <c r="BA32" i="4"/>
  <c r="AO32" i="5"/>
  <c r="AO32" i="4"/>
  <c r="AC32" i="5"/>
  <c r="AC32" i="4"/>
  <c r="AP31" i="5"/>
  <c r="AP31" i="4"/>
  <c r="AD31" i="5"/>
  <c r="AD31" i="4"/>
  <c r="AQ30" i="5"/>
  <c r="AQ30" i="4"/>
  <c r="AE30" i="5"/>
  <c r="AE30" i="4"/>
  <c r="AR29" i="5"/>
  <c r="AR29" i="4"/>
  <c r="AF29" i="5"/>
  <c r="AF29" i="4"/>
  <c r="T29" i="5"/>
  <c r="T29" i="4"/>
  <c r="AS28" i="5"/>
  <c r="AS28" i="4"/>
  <c r="AG28" i="5"/>
  <c r="AG28" i="4"/>
  <c r="U28" i="5"/>
  <c r="U28" i="4"/>
  <c r="AT27" i="5"/>
  <c r="AT27" i="4"/>
  <c r="AH27" i="5"/>
  <c r="AH27" i="4"/>
  <c r="V27" i="5"/>
  <c r="V27" i="4"/>
  <c r="AU26" i="5"/>
  <c r="AU26" i="4"/>
  <c r="AI26" i="5"/>
  <c r="AI26" i="4"/>
  <c r="W26" i="5"/>
  <c r="W26" i="4"/>
  <c r="AV25" i="5"/>
  <c r="AV25" i="4"/>
  <c r="AJ25" i="5"/>
  <c r="AJ25" i="4"/>
  <c r="X25" i="5"/>
  <c r="X25" i="4"/>
  <c r="AW24" i="5"/>
  <c r="AW24" i="4"/>
  <c r="AK24" i="5"/>
  <c r="AK24" i="4"/>
  <c r="Y24" i="5"/>
  <c r="Y24" i="4"/>
  <c r="AX23" i="5"/>
  <c r="AX23" i="4"/>
  <c r="AL23" i="5"/>
  <c r="AL23" i="4"/>
  <c r="Z23" i="5"/>
  <c r="Z23" i="4"/>
  <c r="AY22" i="5"/>
  <c r="AY22" i="4"/>
  <c r="AM22" i="5"/>
  <c r="AM22" i="4"/>
  <c r="AA22" i="5"/>
  <c r="AA22" i="4"/>
  <c r="AZ21" i="5"/>
  <c r="AZ21" i="4"/>
  <c r="AN21" i="5"/>
  <c r="AN21" i="4"/>
  <c r="AB21" i="5"/>
  <c r="AB21" i="4"/>
  <c r="BA20" i="5"/>
  <c r="BA20" i="4"/>
  <c r="AO20" i="5"/>
  <c r="AO20" i="4"/>
  <c r="AC20" i="5"/>
  <c r="AC20" i="4"/>
  <c r="AP19" i="5"/>
  <c r="AP19" i="4"/>
  <c r="AD19" i="5"/>
  <c r="AD19" i="4"/>
  <c r="AQ18" i="5"/>
  <c r="AQ18" i="4"/>
  <c r="AE18" i="5"/>
  <c r="AE18" i="4"/>
  <c r="AR17" i="5"/>
  <c r="AR17" i="4"/>
  <c r="AF17" i="5"/>
  <c r="AF17" i="4"/>
  <c r="T17" i="5"/>
  <c r="T17" i="4"/>
  <c r="AS16" i="5"/>
  <c r="AS16" i="4"/>
  <c r="AG16" i="5"/>
  <c r="AG16" i="4"/>
  <c r="U16" i="5"/>
  <c r="U16" i="4"/>
  <c r="AT15" i="5"/>
  <c r="AT15" i="4"/>
  <c r="AH15" i="5"/>
  <c r="AH15" i="4"/>
  <c r="V15" i="5"/>
  <c r="V15" i="4"/>
  <c r="AU14" i="5"/>
  <c r="AU14" i="4"/>
  <c r="AI14" i="5"/>
  <c r="AI14" i="4"/>
  <c r="W14" i="5"/>
  <c r="W14" i="4"/>
  <c r="AV13" i="5"/>
  <c r="AV13" i="4"/>
  <c r="AJ13" i="5"/>
  <c r="AJ13" i="4"/>
  <c r="X13" i="5"/>
  <c r="X13" i="4"/>
  <c r="AW12" i="5"/>
  <c r="AW12" i="4"/>
  <c r="AK12" i="5"/>
  <c r="AK12" i="4"/>
  <c r="Y12" i="5"/>
  <c r="Y12" i="4"/>
  <c r="AX11" i="5"/>
  <c r="AX11" i="4"/>
  <c r="AL11" i="5"/>
  <c r="AL11" i="4"/>
  <c r="Z11" i="5"/>
  <c r="Z11" i="4"/>
  <c r="AY10" i="5"/>
  <c r="AY10" i="4"/>
  <c r="AM10" i="5"/>
  <c r="AM10" i="4"/>
  <c r="AA10" i="5"/>
  <c r="AA10" i="4"/>
  <c r="AZ9" i="5"/>
  <c r="AZ9" i="4"/>
  <c r="AN9" i="5"/>
  <c r="AN9" i="4"/>
  <c r="AB9" i="5"/>
  <c r="AB9" i="4"/>
  <c r="BA8" i="5"/>
  <c r="BA8" i="4"/>
  <c r="AO8" i="5"/>
  <c r="AO8" i="4"/>
  <c r="AC8" i="5"/>
  <c r="AC8" i="4"/>
  <c r="AP7" i="5"/>
  <c r="AP7" i="4"/>
  <c r="AD7" i="5"/>
  <c r="AD7" i="4"/>
  <c r="AQ6" i="5"/>
  <c r="AQ6" i="4"/>
  <c r="AE6" i="5"/>
  <c r="AE6" i="4"/>
  <c r="AR5" i="5"/>
  <c r="AR5" i="4"/>
  <c r="AF5" i="5"/>
  <c r="AF5" i="4"/>
  <c r="T5" i="5"/>
  <c r="T5" i="4"/>
  <c r="AS4" i="5"/>
  <c r="AS4" i="4"/>
  <c r="AG4" i="5"/>
  <c r="AG4" i="4"/>
  <c r="U4" i="5"/>
  <c r="U4" i="4"/>
  <c r="AT3" i="5"/>
  <c r="AT3" i="4"/>
  <c r="AH3" i="5"/>
  <c r="AH3" i="4"/>
  <c r="V3" i="5"/>
  <c r="V3" i="4"/>
  <c r="AU2" i="5"/>
  <c r="AU2" i="4"/>
  <c r="AI2" i="5"/>
  <c r="AI2" i="4"/>
  <c r="W2" i="5"/>
  <c r="W2" i="4"/>
  <c r="AO57" i="5"/>
  <c r="AO57" i="4"/>
  <c r="AC57" i="5"/>
  <c r="AC57" i="4"/>
  <c r="AP56" i="5"/>
  <c r="AP56" i="4"/>
  <c r="AD56" i="5"/>
  <c r="AD56" i="4"/>
  <c r="AQ55" i="5"/>
  <c r="AQ55" i="4"/>
  <c r="AE55" i="5"/>
  <c r="AE55" i="4"/>
  <c r="AR54" i="5"/>
  <c r="AR54" i="4"/>
  <c r="AF54" i="5"/>
  <c r="AF54" i="4"/>
  <c r="T54" i="5"/>
  <c r="T54" i="4"/>
  <c r="AS53" i="5"/>
  <c r="AS53" i="4"/>
  <c r="AG53" i="5"/>
  <c r="AG53" i="4"/>
  <c r="U53" i="5"/>
  <c r="U53" i="4"/>
  <c r="AT52" i="5"/>
  <c r="AT52" i="4"/>
  <c r="AH52" i="5"/>
  <c r="AH52" i="4"/>
  <c r="V52" i="5"/>
  <c r="V52" i="4"/>
  <c r="AU51" i="5"/>
  <c r="AU51" i="4"/>
  <c r="AI51" i="5"/>
  <c r="AI51" i="4"/>
  <c r="W51" i="5"/>
  <c r="W51" i="4"/>
  <c r="AV50" i="5"/>
  <c r="AV50" i="4"/>
  <c r="AJ50" i="5"/>
  <c r="AJ50" i="4"/>
  <c r="X50" i="5"/>
  <c r="X50" i="4"/>
  <c r="AW49" i="5"/>
  <c r="AW49" i="4"/>
  <c r="AK49" i="5"/>
  <c r="AK49" i="4"/>
  <c r="Y49" i="5"/>
  <c r="Y49" i="4"/>
  <c r="AX48" i="5"/>
  <c r="AX48" i="4"/>
  <c r="AL48" i="5"/>
  <c r="AL48" i="4"/>
  <c r="Z48" i="5"/>
  <c r="Z48" i="4"/>
  <c r="AY47" i="5"/>
  <c r="AY47" i="4"/>
  <c r="AM47" i="5"/>
  <c r="AM47" i="4"/>
  <c r="AA47" i="5"/>
  <c r="AA47" i="4"/>
  <c r="AZ46" i="5"/>
  <c r="AZ46" i="4"/>
  <c r="AN46" i="5"/>
  <c r="AN46" i="4"/>
  <c r="AB46" i="5"/>
  <c r="AB46" i="4"/>
  <c r="BA45" i="5"/>
  <c r="BA45" i="4"/>
  <c r="AO45" i="5"/>
  <c r="AO45" i="4"/>
  <c r="AC45" i="5"/>
  <c r="AC45" i="4"/>
  <c r="AP44" i="5"/>
  <c r="AP44" i="4"/>
  <c r="AD44" i="5"/>
  <c r="AD44" i="4"/>
  <c r="AQ43" i="5"/>
  <c r="AQ43" i="4"/>
  <c r="AE43" i="5"/>
  <c r="AE43" i="4"/>
  <c r="AR42" i="5"/>
  <c r="AR42" i="4"/>
  <c r="AF42" i="5"/>
  <c r="AF42" i="4"/>
  <c r="T42" i="5"/>
  <c r="T42" i="4"/>
  <c r="AS41" i="5"/>
  <c r="AS41" i="4"/>
  <c r="AG41" i="5"/>
  <c r="AG41" i="4"/>
  <c r="U41" i="5"/>
  <c r="U41" i="4"/>
  <c r="AT40" i="5"/>
  <c r="AT40" i="4"/>
  <c r="AH40" i="5"/>
  <c r="AH40" i="4"/>
  <c r="V40" i="5"/>
  <c r="V40" i="4"/>
  <c r="AU39" i="5"/>
  <c r="AU39" i="4"/>
  <c r="AI39" i="5"/>
  <c r="AI39" i="4"/>
  <c r="W39" i="5"/>
  <c r="W39" i="4"/>
  <c r="AV38" i="5"/>
  <c r="AV38" i="4"/>
  <c r="AJ38" i="5"/>
  <c r="AJ38" i="4"/>
  <c r="X38" i="5"/>
  <c r="X38" i="4"/>
  <c r="AW37" i="5"/>
  <c r="AW37" i="4"/>
  <c r="AK37" i="5"/>
  <c r="AK37" i="4"/>
  <c r="Y37" i="5"/>
  <c r="Y37" i="4"/>
  <c r="AX36" i="5"/>
  <c r="AX36" i="4"/>
  <c r="AL36" i="5"/>
  <c r="AL36" i="4"/>
  <c r="Z36" i="5"/>
  <c r="Z36" i="4"/>
  <c r="AY35" i="5"/>
  <c r="AY35" i="4"/>
  <c r="AM35" i="5"/>
  <c r="AM35" i="4"/>
  <c r="AA35" i="5"/>
  <c r="AA35" i="4"/>
  <c r="AZ34" i="5"/>
  <c r="AZ34" i="4"/>
  <c r="AN34" i="5"/>
  <c r="AN34" i="4"/>
  <c r="AB34" i="5"/>
  <c r="AB34" i="4"/>
  <c r="BA33" i="5"/>
  <c r="BA33" i="4"/>
  <c r="AO33" i="5"/>
  <c r="AO33" i="4"/>
  <c r="AC33" i="5"/>
  <c r="AC33" i="4"/>
  <c r="AP32" i="5"/>
  <c r="AP32" i="4"/>
  <c r="AD32" i="5"/>
  <c r="AD32" i="4"/>
  <c r="AQ31" i="5"/>
  <c r="AQ31" i="4"/>
  <c r="AE31" i="5"/>
  <c r="AE31" i="4"/>
  <c r="AR30" i="5"/>
  <c r="AR30" i="4"/>
  <c r="AF30" i="5"/>
  <c r="AF30" i="4"/>
  <c r="T30" i="5"/>
  <c r="T30" i="4"/>
  <c r="AS29" i="5"/>
  <c r="AS29" i="4"/>
  <c r="AG29" i="5"/>
  <c r="AG29" i="4"/>
  <c r="U29" i="5"/>
  <c r="U29" i="4"/>
  <c r="AT28" i="5"/>
  <c r="AT28" i="4"/>
  <c r="AH28" i="5"/>
  <c r="AH28" i="4"/>
  <c r="V28" i="5"/>
  <c r="V28" i="4"/>
  <c r="AU27" i="5"/>
  <c r="AU27" i="4"/>
  <c r="AI27" i="5"/>
  <c r="AI27" i="4"/>
  <c r="W27" i="5"/>
  <c r="W27" i="4"/>
  <c r="AV26" i="5"/>
  <c r="AV26" i="4"/>
  <c r="AJ26" i="5"/>
  <c r="AJ26" i="4"/>
  <c r="X26" i="5"/>
  <c r="X26" i="4"/>
  <c r="AW25" i="5"/>
  <c r="AW25" i="4"/>
  <c r="AK25" i="5"/>
  <c r="AK25" i="4"/>
  <c r="Y25" i="5"/>
  <c r="Y25" i="4"/>
  <c r="AX24" i="5"/>
  <c r="AX24" i="4"/>
  <c r="AL24" i="5"/>
  <c r="AL24" i="4"/>
  <c r="Z24" i="5"/>
  <c r="Z24" i="4"/>
  <c r="AY23" i="5"/>
  <c r="AY23" i="4"/>
  <c r="AM23" i="5"/>
  <c r="AM23" i="4"/>
  <c r="AA23" i="5"/>
  <c r="AA23" i="4"/>
  <c r="AZ22" i="5"/>
  <c r="AZ22" i="4"/>
  <c r="AN22" i="5"/>
  <c r="AN22" i="4"/>
  <c r="AB22" i="5"/>
  <c r="AB22" i="4"/>
  <c r="BA21" i="5"/>
  <c r="BA21" i="4"/>
  <c r="AO21" i="5"/>
  <c r="AO21" i="4"/>
  <c r="AC21" i="5"/>
  <c r="AC21" i="4"/>
  <c r="AP20" i="5"/>
  <c r="AP20" i="4"/>
  <c r="AD20" i="5"/>
  <c r="AD20" i="4"/>
  <c r="AQ19" i="5"/>
  <c r="AQ19" i="4"/>
  <c r="AE19" i="5"/>
  <c r="AE19" i="4"/>
  <c r="AR18" i="5"/>
  <c r="AR18" i="4"/>
  <c r="AF18" i="5"/>
  <c r="AF18" i="4"/>
  <c r="T18" i="5"/>
  <c r="T18" i="4"/>
  <c r="AS17" i="5"/>
  <c r="AS17" i="4"/>
  <c r="AG17" i="5"/>
  <c r="AG17" i="4"/>
  <c r="U17" i="5"/>
  <c r="U17" i="4"/>
  <c r="AT16" i="5"/>
  <c r="AT16" i="4"/>
  <c r="AH16" i="5"/>
  <c r="AH16" i="4"/>
  <c r="V16" i="5"/>
  <c r="V16" i="4"/>
  <c r="AU15" i="5"/>
  <c r="AU15" i="4"/>
  <c r="AI15" i="5"/>
  <c r="AI15" i="4"/>
  <c r="W15" i="5"/>
  <c r="W15" i="4"/>
  <c r="AV14" i="5"/>
  <c r="AV14" i="4"/>
  <c r="AJ14" i="5"/>
  <c r="AJ14" i="4"/>
  <c r="X14" i="5"/>
  <c r="X14" i="4"/>
  <c r="AW13" i="5"/>
  <c r="AW13" i="4"/>
  <c r="AK13" i="5"/>
  <c r="AK13" i="4"/>
  <c r="Y13" i="5"/>
  <c r="Y13" i="4"/>
  <c r="AX12" i="5"/>
  <c r="AX12" i="4"/>
  <c r="AL12" i="5"/>
  <c r="AL12" i="4"/>
  <c r="Z12" i="5"/>
  <c r="Z12" i="4"/>
  <c r="AY11" i="5"/>
  <c r="AY11" i="4"/>
  <c r="AM11" i="5"/>
  <c r="AM11" i="4"/>
  <c r="AA11" i="5"/>
  <c r="AA11" i="4"/>
  <c r="AZ10" i="5"/>
  <c r="AZ10" i="4"/>
  <c r="AN10" i="5"/>
  <c r="AN10" i="4"/>
  <c r="AB10" i="5"/>
  <c r="AB10" i="4"/>
  <c r="BA9" i="5"/>
  <c r="BA9" i="4"/>
  <c r="AO9" i="5"/>
  <c r="AO9" i="4"/>
  <c r="AC9" i="5"/>
  <c r="AC9" i="4"/>
  <c r="AP8" i="5"/>
  <c r="AP8" i="4"/>
  <c r="AD8" i="5"/>
  <c r="AD8" i="4"/>
  <c r="AQ7" i="5"/>
  <c r="AQ7" i="4"/>
  <c r="AE7" i="5"/>
  <c r="AE7" i="4"/>
  <c r="AR6" i="5"/>
  <c r="AR6" i="4"/>
  <c r="AF6" i="5"/>
  <c r="AF6" i="4"/>
  <c r="T6" i="5"/>
  <c r="T6" i="4"/>
  <c r="AS5" i="5"/>
  <c r="AS5" i="4"/>
  <c r="AG5" i="5"/>
  <c r="AG5" i="4"/>
  <c r="U5" i="5"/>
  <c r="U5" i="4"/>
  <c r="AT4" i="5"/>
  <c r="AT4" i="4"/>
  <c r="AH4" i="5"/>
  <c r="AH4" i="4"/>
  <c r="V4" i="5"/>
  <c r="V4" i="4"/>
  <c r="AU3" i="5"/>
  <c r="AU3" i="4"/>
  <c r="AI3" i="5"/>
  <c r="AI3" i="4"/>
  <c r="W3" i="5"/>
  <c r="W3" i="4"/>
  <c r="AV2" i="5"/>
  <c r="AV2" i="4"/>
  <c r="AJ2" i="5"/>
  <c r="AJ2" i="4"/>
  <c r="X2" i="5"/>
  <c r="X2" i="4"/>
  <c r="W76" i="5"/>
  <c r="W76" i="4"/>
  <c r="AV75" i="5"/>
  <c r="AV75" i="4"/>
  <c r="AJ75" i="5"/>
  <c r="AJ75" i="4"/>
  <c r="X75" i="5"/>
  <c r="X75" i="4"/>
  <c r="AW74" i="5"/>
  <c r="AW74" i="4"/>
  <c r="AK74" i="5"/>
  <c r="AK74" i="4"/>
  <c r="Y74" i="5"/>
  <c r="Y74" i="4"/>
  <c r="AX73" i="5"/>
  <c r="AX73" i="4"/>
  <c r="AL73" i="5"/>
  <c r="AL73" i="4"/>
  <c r="Z73" i="5"/>
  <c r="Z73" i="4"/>
  <c r="AY72" i="5"/>
  <c r="AY72" i="4"/>
  <c r="AM72" i="5"/>
  <c r="AM72" i="4"/>
  <c r="AA72" i="5"/>
  <c r="AA72" i="4"/>
  <c r="AZ71" i="5"/>
  <c r="AZ71" i="4"/>
  <c r="AN71" i="5"/>
  <c r="AN71" i="4"/>
  <c r="AB71" i="5"/>
  <c r="AB71" i="4"/>
  <c r="BA70" i="5"/>
  <c r="BA70" i="4"/>
  <c r="AO70" i="5"/>
  <c r="AO70" i="4"/>
  <c r="AC70" i="5"/>
  <c r="AC70" i="4"/>
  <c r="AP69" i="5"/>
  <c r="AP69" i="4"/>
  <c r="AD69" i="5"/>
  <c r="AD69" i="4"/>
  <c r="AQ68" i="5"/>
  <c r="AQ68" i="4"/>
  <c r="AE68" i="5"/>
  <c r="AE68" i="4"/>
  <c r="AR67" i="5"/>
  <c r="AR67" i="4"/>
  <c r="AF67" i="5"/>
  <c r="AF67" i="4"/>
  <c r="T67" i="5"/>
  <c r="T67" i="4"/>
  <c r="AS66" i="5"/>
  <c r="AS66" i="4"/>
  <c r="AG66" i="5"/>
  <c r="AG66" i="4"/>
  <c r="U66" i="5"/>
  <c r="U66" i="4"/>
  <c r="AT65" i="5"/>
  <c r="AT65" i="4"/>
  <c r="AH65" i="5"/>
  <c r="AH65" i="4"/>
  <c r="V65" i="5"/>
  <c r="V65" i="4"/>
  <c r="AU64" i="5"/>
  <c r="AU64" i="4"/>
  <c r="AI64" i="5"/>
  <c r="AI64" i="4"/>
  <c r="W64" i="5"/>
  <c r="W64" i="4"/>
  <c r="AV63" i="5"/>
  <c r="AV63" i="4"/>
  <c r="AJ63" i="5"/>
  <c r="AJ63" i="4"/>
  <c r="X63" i="5"/>
  <c r="X63" i="4"/>
  <c r="AW62" i="5"/>
  <c r="AW62" i="4"/>
  <c r="AK62" i="5"/>
  <c r="AK62" i="4"/>
  <c r="Y62" i="5"/>
  <c r="Y62" i="4"/>
  <c r="AX61" i="5"/>
  <c r="AX61" i="4"/>
  <c r="AL61" i="5"/>
  <c r="AL61" i="4"/>
  <c r="Z61" i="5"/>
  <c r="Z61" i="4"/>
  <c r="AY60" i="5"/>
  <c r="AY60" i="4"/>
  <c r="AM60" i="5"/>
  <c r="AM60" i="4"/>
  <c r="AA60" i="5"/>
  <c r="AA60" i="4"/>
  <c r="AZ59" i="5"/>
  <c r="AZ59" i="4"/>
  <c r="AN59" i="5"/>
  <c r="AN59" i="4"/>
  <c r="AB59" i="5"/>
  <c r="AB59" i="4"/>
  <c r="BA58" i="5"/>
  <c r="BA58" i="4"/>
  <c r="AO58" i="5"/>
  <c r="AO58" i="4"/>
  <c r="AC58" i="5"/>
  <c r="AC58" i="4"/>
  <c r="AP57" i="5"/>
  <c r="AP57" i="4"/>
  <c r="AD57" i="5"/>
  <c r="AD57" i="4"/>
  <c r="AQ56" i="5"/>
  <c r="AQ56" i="4"/>
  <c r="AE56" i="5"/>
  <c r="AE56" i="4"/>
  <c r="AR55" i="5"/>
  <c r="AR55" i="4"/>
  <c r="AF55" i="5"/>
  <c r="AF55" i="4"/>
  <c r="T55" i="5"/>
  <c r="T55" i="4"/>
  <c r="AS54" i="5"/>
  <c r="AS54" i="4"/>
  <c r="AG54" i="5"/>
  <c r="AG54" i="4"/>
  <c r="U54" i="5"/>
  <c r="U54" i="4"/>
  <c r="AT53" i="5"/>
  <c r="AT53" i="4"/>
  <c r="AH53" i="5"/>
  <c r="AH53" i="4"/>
  <c r="V53" i="5"/>
  <c r="V53" i="4"/>
  <c r="AU52" i="5"/>
  <c r="AU52" i="4"/>
  <c r="AI52" i="5"/>
  <c r="AI52" i="4"/>
  <c r="W52" i="5"/>
  <c r="W52" i="4"/>
  <c r="AV51" i="5"/>
  <c r="AV51" i="4"/>
  <c r="AJ51" i="5"/>
  <c r="AJ51" i="4"/>
  <c r="X51" i="5"/>
  <c r="X51" i="4"/>
  <c r="AW50" i="5"/>
  <c r="AW50" i="4"/>
  <c r="AK50" i="5"/>
  <c r="AK50" i="4"/>
  <c r="Y50" i="5"/>
  <c r="Y50" i="4"/>
  <c r="AX49" i="5"/>
  <c r="AX49" i="4"/>
  <c r="AL49" i="5"/>
  <c r="AL49" i="4"/>
  <c r="Z49" i="5"/>
  <c r="Z49" i="4"/>
  <c r="AY48" i="5"/>
  <c r="AY48" i="4"/>
  <c r="AM48" i="5"/>
  <c r="AM48" i="4"/>
  <c r="AA48" i="5"/>
  <c r="AA48" i="4"/>
  <c r="AZ47" i="5"/>
  <c r="AZ47" i="4"/>
  <c r="AN47" i="5"/>
  <c r="AN47" i="4"/>
  <c r="AB47" i="5"/>
  <c r="AB47" i="4"/>
  <c r="BA46" i="5"/>
  <c r="BA46" i="4"/>
  <c r="AO46" i="5"/>
  <c r="AO46" i="4"/>
  <c r="AC46" i="5"/>
  <c r="AC46" i="4"/>
  <c r="AP45" i="5"/>
  <c r="AP45" i="4"/>
  <c r="AD45" i="5"/>
  <c r="AD45" i="4"/>
  <c r="AQ44" i="5"/>
  <c r="AQ44" i="4"/>
  <c r="AE44" i="5"/>
  <c r="AE44" i="4"/>
  <c r="AR43" i="5"/>
  <c r="AR43" i="4"/>
  <c r="AF43" i="5"/>
  <c r="AF43" i="4"/>
  <c r="T43" i="5"/>
  <c r="T43" i="4"/>
  <c r="AS42" i="5"/>
  <c r="AS42" i="4"/>
  <c r="AG42" i="5"/>
  <c r="AG42" i="4"/>
  <c r="U42" i="5"/>
  <c r="U42" i="4"/>
  <c r="AT41" i="5"/>
  <c r="AT41" i="4"/>
  <c r="AH41" i="5"/>
  <c r="AH41" i="4"/>
  <c r="V41" i="5"/>
  <c r="V41" i="4"/>
  <c r="AU40" i="5"/>
  <c r="AU40" i="4"/>
  <c r="AI40" i="5"/>
  <c r="AI40" i="4"/>
  <c r="W40" i="5"/>
  <c r="W40" i="4"/>
  <c r="AV39" i="5"/>
  <c r="AV39" i="4"/>
  <c r="AJ39" i="5"/>
  <c r="AJ39" i="4"/>
  <c r="X39" i="5"/>
  <c r="X39" i="4"/>
  <c r="AW38" i="5"/>
  <c r="AW38" i="4"/>
  <c r="AK38" i="5"/>
  <c r="AK38" i="4"/>
  <c r="Y38" i="5"/>
  <c r="Y38" i="4"/>
  <c r="AX37" i="5"/>
  <c r="AX37" i="4"/>
  <c r="AL37" i="5"/>
  <c r="AL37" i="4"/>
  <c r="Z37" i="5"/>
  <c r="Z37" i="4"/>
  <c r="AY36" i="5"/>
  <c r="AY36" i="4"/>
  <c r="AM36" i="5"/>
  <c r="AM36" i="4"/>
  <c r="AA36" i="5"/>
  <c r="AA36" i="4"/>
  <c r="AZ35" i="5"/>
  <c r="AZ35" i="4"/>
  <c r="AN35" i="5"/>
  <c r="AN35" i="4"/>
  <c r="AB35" i="5"/>
  <c r="AB35" i="4"/>
  <c r="BA34" i="5"/>
  <c r="BA34" i="4"/>
  <c r="AO34" i="5"/>
  <c r="AO34" i="4"/>
  <c r="AC34" i="5"/>
  <c r="AC34" i="4"/>
  <c r="AP33" i="5"/>
  <c r="AP33" i="4"/>
  <c r="AD33" i="5"/>
  <c r="AD33" i="4"/>
  <c r="AQ32" i="5"/>
  <c r="AQ32" i="4"/>
  <c r="AE32" i="5"/>
  <c r="AE32" i="4"/>
  <c r="AR31" i="5"/>
  <c r="AR31" i="4"/>
  <c r="AF31" i="5"/>
  <c r="AF31" i="4"/>
  <c r="T31" i="5"/>
  <c r="T31" i="4"/>
  <c r="AS30" i="5"/>
  <c r="AS30" i="4"/>
  <c r="AG30" i="5"/>
  <c r="AG30" i="4"/>
  <c r="U30" i="5"/>
  <c r="U30" i="4"/>
  <c r="AT29" i="5"/>
  <c r="AT29" i="4"/>
  <c r="AH29" i="5"/>
  <c r="AH29" i="4"/>
  <c r="V29" i="5"/>
  <c r="V29" i="4"/>
  <c r="AU28" i="5"/>
  <c r="AU28" i="4"/>
  <c r="AI28" i="5"/>
  <c r="AI28" i="4"/>
  <c r="W28" i="5"/>
  <c r="W28" i="4"/>
  <c r="AV27" i="5"/>
  <c r="AV27" i="4"/>
  <c r="AJ27" i="5"/>
  <c r="AJ27" i="4"/>
  <c r="X27" i="5"/>
  <c r="X27" i="4"/>
  <c r="AW26" i="5"/>
  <c r="AW26" i="4"/>
  <c r="AK26" i="5"/>
  <c r="AK26" i="4"/>
  <c r="Y26" i="5"/>
  <c r="Y26" i="4"/>
  <c r="AX25" i="5"/>
  <c r="AX25" i="4"/>
  <c r="AL25" i="5"/>
  <c r="AL25" i="4"/>
  <c r="Z25" i="5"/>
  <c r="Z25" i="4"/>
  <c r="AY24" i="5"/>
  <c r="AY24" i="4"/>
  <c r="AM24" i="5"/>
  <c r="AM24" i="4"/>
  <c r="AA24" i="5"/>
  <c r="AA24" i="4"/>
  <c r="AZ23" i="5"/>
  <c r="AZ23" i="4"/>
  <c r="AN23" i="5"/>
  <c r="AN23" i="4"/>
  <c r="AB23" i="5"/>
  <c r="AB23" i="4"/>
  <c r="BA22" i="5"/>
  <c r="BA22" i="4"/>
  <c r="AO22" i="5"/>
  <c r="AO22" i="4"/>
  <c r="AC22" i="5"/>
  <c r="AC22" i="4"/>
  <c r="AP21" i="5"/>
  <c r="AP21" i="4"/>
  <c r="AD21" i="5"/>
  <c r="AD21" i="4"/>
  <c r="AQ20" i="5"/>
  <c r="AQ20" i="4"/>
  <c r="AE20" i="5"/>
  <c r="AE20" i="4"/>
  <c r="AR19" i="5"/>
  <c r="AR19" i="4"/>
  <c r="AF19" i="5"/>
  <c r="AF19" i="4"/>
  <c r="T19" i="5"/>
  <c r="T19" i="4"/>
  <c r="AS18" i="5"/>
  <c r="AS18" i="4"/>
  <c r="AG18" i="5"/>
  <c r="AG18" i="4"/>
  <c r="U18" i="5"/>
  <c r="U18" i="4"/>
  <c r="AT17" i="5"/>
  <c r="AT17" i="4"/>
  <c r="AH17" i="5"/>
  <c r="AH17" i="4"/>
  <c r="V17" i="5"/>
  <c r="V17" i="4"/>
  <c r="AU16" i="5"/>
  <c r="AU16" i="4"/>
  <c r="AI16" i="5"/>
  <c r="AI16" i="4"/>
  <c r="W16" i="5"/>
  <c r="W16" i="4"/>
  <c r="AV15" i="5"/>
  <c r="AV15" i="4"/>
  <c r="AJ15" i="5"/>
  <c r="AJ15" i="4"/>
  <c r="X15" i="5"/>
  <c r="X15" i="4"/>
  <c r="AW14" i="5"/>
  <c r="AW14" i="4"/>
  <c r="AK14" i="5"/>
  <c r="AK14" i="4"/>
  <c r="Y14" i="5"/>
  <c r="Y14" i="4"/>
  <c r="AX13" i="5"/>
  <c r="AX13" i="4"/>
  <c r="AL13" i="5"/>
  <c r="AL13" i="4"/>
  <c r="Z13" i="5"/>
  <c r="Z13" i="4"/>
  <c r="AY12" i="5"/>
  <c r="AY12" i="4"/>
  <c r="AM12" i="5"/>
  <c r="AM12" i="4"/>
  <c r="AA12" i="5"/>
  <c r="AA12" i="4"/>
  <c r="AZ11" i="5"/>
  <c r="AZ11" i="4"/>
  <c r="AN11" i="5"/>
  <c r="AN11" i="4"/>
  <c r="AB11" i="5"/>
  <c r="AB11" i="4"/>
  <c r="BA10" i="5"/>
  <c r="BA10" i="4"/>
  <c r="AO10" i="5"/>
  <c r="AO10" i="4"/>
  <c r="AC10" i="5"/>
  <c r="AC10" i="4"/>
  <c r="AP9" i="5"/>
  <c r="AP9" i="4"/>
  <c r="AD9" i="5"/>
  <c r="AD9" i="4"/>
  <c r="AQ8" i="5"/>
  <c r="AQ8" i="4"/>
  <c r="AE8" i="5"/>
  <c r="AE8" i="4"/>
  <c r="AR7" i="5"/>
  <c r="AR7" i="4"/>
  <c r="AF7" i="5"/>
  <c r="AF7" i="4"/>
  <c r="T7" i="5"/>
  <c r="T7" i="4"/>
  <c r="AS6" i="5"/>
  <c r="AS6" i="4"/>
  <c r="AG6" i="5"/>
  <c r="AG6" i="4"/>
  <c r="U6" i="5"/>
  <c r="U6" i="4"/>
  <c r="AT5" i="5"/>
  <c r="AT5" i="4"/>
  <c r="AH5" i="5"/>
  <c r="AH5" i="4"/>
  <c r="V5" i="5"/>
  <c r="V5" i="4"/>
  <c r="AU4" i="5"/>
  <c r="AU4" i="4"/>
  <c r="AI4" i="5"/>
  <c r="AI4" i="4"/>
  <c r="W4" i="5"/>
  <c r="W4" i="4"/>
  <c r="AV3" i="5"/>
  <c r="AV3" i="4"/>
  <c r="AJ3" i="5"/>
  <c r="AJ3" i="4"/>
  <c r="X3" i="5"/>
  <c r="X3" i="4"/>
  <c r="AW2" i="5"/>
  <c r="AW2" i="4"/>
  <c r="AK2" i="5"/>
  <c r="AK2" i="4"/>
  <c r="Y2" i="5"/>
  <c r="Y2" i="4"/>
  <c r="AW87" i="5"/>
  <c r="AW87" i="4"/>
  <c r="AK87" i="5"/>
  <c r="AK87" i="4"/>
  <c r="Y87" i="5"/>
  <c r="Y87" i="4"/>
  <c r="AX86" i="5"/>
  <c r="AX86" i="4"/>
  <c r="AL86" i="5"/>
  <c r="AL86" i="4"/>
  <c r="Z86" i="5"/>
  <c r="Z86" i="4"/>
  <c r="AY85" i="5"/>
  <c r="AY85" i="4"/>
  <c r="AM85" i="5"/>
  <c r="AM85" i="4"/>
  <c r="AA85" i="5"/>
  <c r="AA85" i="4"/>
  <c r="AZ84" i="5"/>
  <c r="AZ84" i="4"/>
  <c r="AN84" i="5"/>
  <c r="AN84" i="4"/>
  <c r="AB84" i="5"/>
  <c r="AB84" i="4"/>
  <c r="BA83" i="5"/>
  <c r="BA83" i="4"/>
  <c r="AO83" i="5"/>
  <c r="AO83" i="4"/>
  <c r="AC83" i="5"/>
  <c r="AC83" i="4"/>
  <c r="AP82" i="5"/>
  <c r="AP82" i="4"/>
  <c r="AD82" i="5"/>
  <c r="AD82" i="4"/>
  <c r="AQ81" i="5"/>
  <c r="AQ81" i="4"/>
  <c r="AE81" i="5"/>
  <c r="AE81" i="4"/>
  <c r="AR80" i="5"/>
  <c r="AR80" i="4"/>
  <c r="AF80" i="5"/>
  <c r="AF80" i="4"/>
  <c r="T80" i="5"/>
  <c r="T80" i="4"/>
  <c r="AS79" i="5"/>
  <c r="AS79" i="4"/>
  <c r="AG79" i="5"/>
  <c r="AG79" i="4"/>
  <c r="U79" i="5"/>
  <c r="U79" i="4"/>
  <c r="AT78" i="5"/>
  <c r="AT78" i="4"/>
  <c r="AH78" i="5"/>
  <c r="AH78" i="4"/>
  <c r="V78" i="5"/>
  <c r="V78" i="4"/>
  <c r="AU77" i="5"/>
  <c r="AU77" i="4"/>
  <c r="AI77" i="5"/>
  <c r="AI77" i="4"/>
  <c r="W77" i="5"/>
  <c r="W77" i="4"/>
  <c r="AV76" i="5"/>
  <c r="AV76" i="4"/>
  <c r="AJ76" i="5"/>
  <c r="AJ76" i="4"/>
  <c r="X76" i="5"/>
  <c r="X76" i="4"/>
  <c r="AW75" i="5"/>
  <c r="AW75" i="4"/>
  <c r="AK75" i="5"/>
  <c r="AK75" i="4"/>
  <c r="Y75" i="5"/>
  <c r="Y75" i="4"/>
  <c r="AX74" i="5"/>
  <c r="AX74" i="4"/>
  <c r="AL74" i="5"/>
  <c r="AL74" i="4"/>
  <c r="Z74" i="5"/>
  <c r="Z74" i="4"/>
  <c r="AY73" i="5"/>
  <c r="AY73" i="4"/>
  <c r="AM73" i="5"/>
  <c r="AM73" i="4"/>
  <c r="AA73" i="5"/>
  <c r="AA73" i="4"/>
  <c r="AZ72" i="5"/>
  <c r="AZ72" i="4"/>
  <c r="AN72" i="5"/>
  <c r="AN72" i="4"/>
  <c r="AB72" i="5"/>
  <c r="AB72" i="4"/>
  <c r="BA71" i="5"/>
  <c r="BA71" i="4"/>
  <c r="AO71" i="5"/>
  <c r="AO71" i="4"/>
  <c r="AC71" i="5"/>
  <c r="AC71" i="4"/>
  <c r="AP70" i="5"/>
  <c r="AP70" i="4"/>
  <c r="AD70" i="5"/>
  <c r="AD70" i="4"/>
  <c r="AQ69" i="5"/>
  <c r="AQ69" i="4"/>
  <c r="AE69" i="5"/>
  <c r="AE69" i="4"/>
  <c r="AR68" i="5"/>
  <c r="AR68" i="4"/>
  <c r="AF68" i="5"/>
  <c r="AF68" i="4"/>
  <c r="T68" i="5"/>
  <c r="T68" i="4"/>
  <c r="AS67" i="5"/>
  <c r="AS67" i="4"/>
  <c r="AG67" i="5"/>
  <c r="AG67" i="4"/>
  <c r="U67" i="5"/>
  <c r="U67" i="4"/>
  <c r="AT66" i="5"/>
  <c r="AT66" i="4"/>
  <c r="AH66" i="5"/>
  <c r="AH66" i="4"/>
  <c r="V66" i="5"/>
  <c r="V66" i="4"/>
  <c r="AU65" i="5"/>
  <c r="AU65" i="4"/>
  <c r="AI65" i="5"/>
  <c r="AI65" i="4"/>
  <c r="W65" i="5"/>
  <c r="W65" i="4"/>
  <c r="AV64" i="5"/>
  <c r="AV64" i="4"/>
  <c r="AJ64" i="5"/>
  <c r="AJ64" i="4"/>
  <c r="X64" i="5"/>
  <c r="X64" i="4"/>
  <c r="AW63" i="5"/>
  <c r="AW63" i="4"/>
  <c r="AK63" i="5"/>
  <c r="AK63" i="4"/>
  <c r="Y63" i="5"/>
  <c r="Y63" i="4"/>
  <c r="AX62" i="5"/>
  <c r="AX62" i="4"/>
  <c r="AL62" i="5"/>
  <c r="AL62" i="4"/>
  <c r="Z62" i="5"/>
  <c r="Z62" i="4"/>
  <c r="AY61" i="5"/>
  <c r="AY61" i="4"/>
  <c r="AM61" i="5"/>
  <c r="AM61" i="4"/>
  <c r="AA61" i="5"/>
  <c r="AA61" i="4"/>
  <c r="AZ60" i="5"/>
  <c r="AZ60" i="4"/>
  <c r="AN60" i="5"/>
  <c r="AN60" i="4"/>
  <c r="AB60" i="5"/>
  <c r="AB60" i="4"/>
  <c r="BA59" i="5"/>
  <c r="BA59" i="4"/>
  <c r="AO59" i="5"/>
  <c r="AO59" i="4"/>
  <c r="AC59" i="5"/>
  <c r="AC59" i="4"/>
  <c r="AP58" i="5"/>
  <c r="AP58" i="4"/>
  <c r="AD58" i="5"/>
  <c r="AD58" i="4"/>
  <c r="AQ57" i="5"/>
  <c r="AQ57" i="4"/>
  <c r="AE57" i="5"/>
  <c r="AE57" i="4"/>
  <c r="AR56" i="5"/>
  <c r="AR56" i="4"/>
  <c r="AF56" i="5"/>
  <c r="AF56" i="4"/>
  <c r="T56" i="5"/>
  <c r="T56" i="4"/>
  <c r="AS55" i="5"/>
  <c r="AS55" i="4"/>
  <c r="AG55" i="5"/>
  <c r="AG55" i="4"/>
  <c r="U55" i="5"/>
  <c r="U55" i="4"/>
  <c r="AT54" i="5"/>
  <c r="AT54" i="4"/>
  <c r="AH54" i="5"/>
  <c r="AH54" i="4"/>
  <c r="V54" i="5"/>
  <c r="V54" i="4"/>
  <c r="AU53" i="5"/>
  <c r="AU53" i="4"/>
  <c r="AI53" i="5"/>
  <c r="AI53" i="4"/>
  <c r="W53" i="5"/>
  <c r="W53" i="4"/>
  <c r="AV52" i="5"/>
  <c r="AV52" i="4"/>
  <c r="AJ52" i="5"/>
  <c r="AJ52" i="4"/>
  <c r="X52" i="5"/>
  <c r="X52" i="4"/>
  <c r="AW51" i="5"/>
  <c r="AW51" i="4"/>
  <c r="AK51" i="5"/>
  <c r="AK51" i="4"/>
  <c r="Y51" i="5"/>
  <c r="Y51" i="4"/>
  <c r="AX50" i="5"/>
  <c r="AX50" i="4"/>
  <c r="AL50" i="5"/>
  <c r="AL50" i="4"/>
  <c r="Z50" i="5"/>
  <c r="Z50" i="4"/>
  <c r="AY49" i="5"/>
  <c r="AY49" i="4"/>
  <c r="AM49" i="5"/>
  <c r="AM49" i="4"/>
  <c r="AA49" i="5"/>
  <c r="AA49" i="4"/>
  <c r="AZ48" i="5"/>
  <c r="AZ48" i="4"/>
  <c r="AN48" i="5"/>
  <c r="AN48" i="4"/>
  <c r="AB48" i="5"/>
  <c r="AB48" i="4"/>
  <c r="BA47" i="5"/>
  <c r="BA47" i="4"/>
  <c r="AO47" i="5"/>
  <c r="AO47" i="4"/>
  <c r="AC47" i="5"/>
  <c r="AC47" i="4"/>
  <c r="AP46" i="5"/>
  <c r="AP46" i="4"/>
  <c r="AD46" i="5"/>
  <c r="AD46" i="4"/>
  <c r="AQ45" i="5"/>
  <c r="AQ45" i="4"/>
  <c r="AE45" i="5"/>
  <c r="AE45" i="4"/>
  <c r="AR44" i="5"/>
  <c r="AR44" i="4"/>
  <c r="AF44" i="5"/>
  <c r="AF44" i="4"/>
  <c r="T44" i="5"/>
  <c r="T44" i="4"/>
  <c r="AS43" i="5"/>
  <c r="AS43" i="4"/>
  <c r="AG43" i="5"/>
  <c r="AG43" i="4"/>
  <c r="U43" i="5"/>
  <c r="U43" i="4"/>
  <c r="AT42" i="5"/>
  <c r="AT42" i="4"/>
  <c r="AH42" i="5"/>
  <c r="AH42" i="4"/>
  <c r="V42" i="5"/>
  <c r="V42" i="4"/>
  <c r="AU41" i="5"/>
  <c r="AU41" i="4"/>
  <c r="AI41" i="5"/>
  <c r="AI41" i="4"/>
  <c r="W41" i="5"/>
  <c r="W41" i="4"/>
  <c r="AV40" i="5"/>
  <c r="AV40" i="4"/>
  <c r="AJ40" i="5"/>
  <c r="AJ40" i="4"/>
  <c r="X40" i="5"/>
  <c r="X40" i="4"/>
  <c r="AW39" i="5"/>
  <c r="AW39" i="4"/>
  <c r="AK39" i="5"/>
  <c r="AK39" i="4"/>
  <c r="Y39" i="5"/>
  <c r="Y39" i="4"/>
  <c r="AX38" i="5"/>
  <c r="AX38" i="4"/>
  <c r="AL38" i="5"/>
  <c r="AL38" i="4"/>
  <c r="Z38" i="5"/>
  <c r="Z38" i="4"/>
  <c r="AY37" i="5"/>
  <c r="AY37" i="4"/>
  <c r="AM37" i="5"/>
  <c r="AM37" i="4"/>
  <c r="AA37" i="5"/>
  <c r="AA37" i="4"/>
  <c r="AZ36" i="5"/>
  <c r="AZ36" i="4"/>
  <c r="AN36" i="5"/>
  <c r="AN36" i="4"/>
  <c r="AB36" i="5"/>
  <c r="AB36" i="4"/>
  <c r="BA35" i="5"/>
  <c r="BA35" i="4"/>
  <c r="AO35" i="5"/>
  <c r="AO35" i="4"/>
  <c r="AC35" i="5"/>
  <c r="AC35" i="4"/>
  <c r="AP34" i="5"/>
  <c r="AP34" i="4"/>
  <c r="AD34" i="5"/>
  <c r="AD34" i="4"/>
  <c r="AQ33" i="5"/>
  <c r="AQ33" i="4"/>
  <c r="AE33" i="5"/>
  <c r="AE33" i="4"/>
  <c r="AR32" i="5"/>
  <c r="AR32" i="4"/>
  <c r="AF32" i="5"/>
  <c r="AF32" i="4"/>
  <c r="T32" i="5"/>
  <c r="T32" i="4"/>
  <c r="AS31" i="5"/>
  <c r="AS31" i="4"/>
  <c r="AG31" i="5"/>
  <c r="AG31" i="4"/>
  <c r="U31" i="5"/>
  <c r="U31" i="4"/>
  <c r="AT30" i="5"/>
  <c r="AT30" i="4"/>
  <c r="AH30" i="5"/>
  <c r="AH30" i="4"/>
  <c r="V30" i="5"/>
  <c r="V30" i="4"/>
  <c r="AU29" i="5"/>
  <c r="AU29" i="4"/>
  <c r="AI29" i="5"/>
  <c r="AI29" i="4"/>
  <c r="W29" i="5"/>
  <c r="W29" i="4"/>
  <c r="AV28" i="5"/>
  <c r="AV28" i="4"/>
  <c r="AJ28" i="5"/>
  <c r="AJ28" i="4"/>
  <c r="X28" i="5"/>
  <c r="X28" i="4"/>
  <c r="AW27" i="5"/>
  <c r="AW27" i="4"/>
  <c r="AK27" i="5"/>
  <c r="AK27" i="4"/>
  <c r="Y27" i="5"/>
  <c r="Y27" i="4"/>
  <c r="AX26" i="5"/>
  <c r="AX26" i="4"/>
  <c r="AL26" i="5"/>
  <c r="AL26" i="4"/>
  <c r="Z26" i="5"/>
  <c r="Z26" i="4"/>
  <c r="AY25" i="5"/>
  <c r="AY25" i="4"/>
  <c r="AM25" i="5"/>
  <c r="AM25" i="4"/>
  <c r="AA25" i="5"/>
  <c r="AA25" i="4"/>
  <c r="AZ24" i="5"/>
  <c r="AZ24" i="4"/>
  <c r="AN24" i="5"/>
  <c r="AN24" i="4"/>
  <c r="AB24" i="5"/>
  <c r="AB24" i="4"/>
  <c r="BA23" i="5"/>
  <c r="BA23" i="4"/>
  <c r="AO23" i="5"/>
  <c r="AO23" i="4"/>
  <c r="AC23" i="5"/>
  <c r="AC23" i="4"/>
  <c r="AP22" i="5"/>
  <c r="AP22" i="4"/>
  <c r="AD22" i="5"/>
  <c r="AD22" i="4"/>
  <c r="AQ21" i="5"/>
  <c r="AQ21" i="4"/>
  <c r="AE21" i="5"/>
  <c r="AE21" i="4"/>
  <c r="AR20" i="5"/>
  <c r="AR20" i="4"/>
  <c r="AF20" i="5"/>
  <c r="AF20" i="4"/>
  <c r="T20" i="5"/>
  <c r="T20" i="4"/>
  <c r="AS19" i="5"/>
  <c r="AS19" i="4"/>
  <c r="AG19" i="5"/>
  <c r="AG19" i="4"/>
  <c r="U19" i="5"/>
  <c r="U19" i="4"/>
  <c r="AT18" i="5"/>
  <c r="AT18" i="4"/>
  <c r="AH18" i="5"/>
  <c r="AH18" i="4"/>
  <c r="V18" i="5"/>
  <c r="V18" i="4"/>
  <c r="AU17" i="5"/>
  <c r="AU17" i="4"/>
  <c r="AI17" i="5"/>
  <c r="AI17" i="4"/>
  <c r="W17" i="5"/>
  <c r="W17" i="4"/>
  <c r="AV16" i="5"/>
  <c r="AV16" i="4"/>
  <c r="AJ16" i="5"/>
  <c r="AJ16" i="4"/>
  <c r="X16" i="5"/>
  <c r="X16" i="4"/>
  <c r="AW15" i="5"/>
  <c r="AW15" i="4"/>
  <c r="AK15" i="5"/>
  <c r="AK15" i="4"/>
  <c r="Y15" i="5"/>
  <c r="Y15" i="4"/>
  <c r="AX14" i="5"/>
  <c r="AX14" i="4"/>
  <c r="AL14" i="5"/>
  <c r="AL14" i="4"/>
  <c r="Z14" i="5"/>
  <c r="Z14" i="4"/>
  <c r="AY13" i="5"/>
  <c r="AY13" i="4"/>
  <c r="AM13" i="5"/>
  <c r="AM13" i="4"/>
  <c r="AA13" i="5"/>
  <c r="AA13" i="4"/>
  <c r="AZ12" i="5"/>
  <c r="AZ12" i="4"/>
  <c r="AN12" i="5"/>
  <c r="AN12" i="4"/>
  <c r="AB12" i="5"/>
  <c r="AB12" i="4"/>
  <c r="BA11" i="5"/>
  <c r="BA11" i="4"/>
  <c r="AO11" i="5"/>
  <c r="AO11" i="4"/>
  <c r="AC11" i="5"/>
  <c r="AC11" i="4"/>
  <c r="AP10" i="5"/>
  <c r="AP10" i="4"/>
  <c r="AD10" i="5"/>
  <c r="AD10" i="4"/>
  <c r="AQ9" i="5"/>
  <c r="AQ9" i="4"/>
  <c r="AE9" i="5"/>
  <c r="AE9" i="4"/>
  <c r="AR8" i="5"/>
  <c r="AR8" i="4"/>
  <c r="AF8" i="5"/>
  <c r="AF8" i="4"/>
  <c r="T8" i="5"/>
  <c r="T8" i="4"/>
  <c r="AS7" i="5"/>
  <c r="AS7" i="4"/>
  <c r="AG7" i="5"/>
  <c r="AG7" i="4"/>
  <c r="U7" i="5"/>
  <c r="U7" i="4"/>
  <c r="AT6" i="5"/>
  <c r="AT6" i="4"/>
  <c r="AH6" i="5"/>
  <c r="AH6" i="4"/>
  <c r="V6" i="5"/>
  <c r="V6" i="4"/>
  <c r="AU5" i="5"/>
  <c r="AU5" i="4"/>
  <c r="AI5" i="5"/>
  <c r="AI5" i="4"/>
  <c r="W5" i="5"/>
  <c r="W5" i="4"/>
  <c r="AV4" i="5"/>
  <c r="AV4" i="4"/>
  <c r="AJ4" i="5"/>
  <c r="AJ4" i="4"/>
  <c r="X4" i="5"/>
  <c r="X4" i="4"/>
  <c r="AW3" i="5"/>
  <c r="AW3" i="4"/>
  <c r="AK3" i="5"/>
  <c r="AK3" i="4"/>
  <c r="Y3" i="5"/>
  <c r="Y3" i="4"/>
  <c r="AX2" i="5"/>
  <c r="AX2" i="4"/>
  <c r="AL2" i="5"/>
  <c r="AL2" i="4"/>
  <c r="Z2" i="5"/>
  <c r="Z2" i="4"/>
  <c r="AJ65" i="5"/>
  <c r="AJ65" i="4"/>
  <c r="X65" i="5"/>
  <c r="X65" i="4"/>
  <c r="AW64" i="5"/>
  <c r="AW64" i="4"/>
  <c r="AK64" i="5"/>
  <c r="AK64" i="4"/>
  <c r="Y64" i="5"/>
  <c r="Y64" i="4"/>
  <c r="AX63" i="5"/>
  <c r="AX63" i="4"/>
  <c r="AL63" i="5"/>
  <c r="AL63" i="4"/>
  <c r="Z63" i="5"/>
  <c r="Z63" i="4"/>
  <c r="AY62" i="5"/>
  <c r="AY62" i="4"/>
  <c r="AM62" i="5"/>
  <c r="AM62" i="4"/>
  <c r="AA62" i="5"/>
  <c r="AA62" i="4"/>
  <c r="AZ61" i="5"/>
  <c r="AZ61" i="4"/>
  <c r="AN61" i="5"/>
  <c r="AN61" i="4"/>
  <c r="AB61" i="5"/>
  <c r="AB61" i="4"/>
  <c r="BA60" i="5"/>
  <c r="BA60" i="4"/>
  <c r="AO60" i="5"/>
  <c r="AO60" i="4"/>
  <c r="AC60" i="5"/>
  <c r="AC60" i="4"/>
  <c r="AP59" i="5"/>
  <c r="AP59" i="4"/>
  <c r="AD59" i="5"/>
  <c r="AD59" i="4"/>
  <c r="AQ58" i="5"/>
  <c r="AQ58" i="4"/>
  <c r="AE58" i="5"/>
  <c r="AE58" i="4"/>
  <c r="AR57" i="5"/>
  <c r="AR57" i="4"/>
  <c r="AF57" i="5"/>
  <c r="AF57" i="4"/>
  <c r="T57" i="5"/>
  <c r="T57" i="4"/>
  <c r="AS56" i="5"/>
  <c r="AS56" i="4"/>
  <c r="AG56" i="5"/>
  <c r="AG56" i="4"/>
  <c r="U56" i="5"/>
  <c r="U56" i="4"/>
  <c r="AT55" i="5"/>
  <c r="AT55" i="4"/>
  <c r="AH55" i="5"/>
  <c r="AH55" i="4"/>
  <c r="V55" i="5"/>
  <c r="V55" i="4"/>
  <c r="AU54" i="5"/>
  <c r="AU54" i="4"/>
  <c r="AI54" i="5"/>
  <c r="AI54" i="4"/>
  <c r="W54" i="5"/>
  <c r="W54" i="4"/>
  <c r="AV53" i="5"/>
  <c r="AV53" i="4"/>
  <c r="AJ53" i="5"/>
  <c r="AJ53" i="4"/>
  <c r="X53" i="5"/>
  <c r="X53" i="4"/>
  <c r="AW52" i="5"/>
  <c r="AW52" i="4"/>
  <c r="AK52" i="5"/>
  <c r="AK52" i="4"/>
  <c r="Y52" i="5"/>
  <c r="Y52" i="4"/>
  <c r="AX51" i="5"/>
  <c r="AX51" i="4"/>
  <c r="AL51" i="5"/>
  <c r="AL51" i="4"/>
  <c r="Z51" i="5"/>
  <c r="Z51" i="4"/>
  <c r="AY50" i="5"/>
  <c r="AY50" i="4"/>
  <c r="AM50" i="5"/>
  <c r="AM50" i="4"/>
  <c r="AA50" i="5"/>
  <c r="AA50" i="4"/>
  <c r="AZ49" i="5"/>
  <c r="AZ49" i="4"/>
  <c r="AN49" i="5"/>
  <c r="AN49" i="4"/>
  <c r="AB49" i="5"/>
  <c r="AB49" i="4"/>
  <c r="BA48" i="5"/>
  <c r="BA48" i="4"/>
  <c r="AO48" i="5"/>
  <c r="AO48" i="4"/>
  <c r="AC48" i="5"/>
  <c r="AC48" i="4"/>
  <c r="AP47" i="5"/>
  <c r="AP47" i="4"/>
  <c r="AD47" i="5"/>
  <c r="AD47" i="4"/>
  <c r="AQ46" i="5"/>
  <c r="AQ46" i="4"/>
  <c r="AE46" i="5"/>
  <c r="AE46" i="4"/>
  <c r="AR45" i="5"/>
  <c r="AR45" i="4"/>
  <c r="AF45" i="5"/>
  <c r="AF45" i="4"/>
  <c r="T45" i="5"/>
  <c r="T45" i="4"/>
  <c r="AS44" i="5"/>
  <c r="AS44" i="4"/>
  <c r="AG44" i="5"/>
  <c r="AG44" i="4"/>
  <c r="U44" i="5"/>
  <c r="U44" i="4"/>
  <c r="AT43" i="5"/>
  <c r="AT43" i="4"/>
  <c r="AH43" i="5"/>
  <c r="AH43" i="4"/>
  <c r="V43" i="5"/>
  <c r="V43" i="4"/>
  <c r="AU42" i="5"/>
  <c r="AU42" i="4"/>
  <c r="AI42" i="5"/>
  <c r="AI42" i="4"/>
  <c r="W42" i="5"/>
  <c r="W42" i="4"/>
  <c r="AV41" i="5"/>
  <c r="AV41" i="4"/>
  <c r="AJ41" i="5"/>
  <c r="AJ41" i="4"/>
  <c r="X41" i="5"/>
  <c r="X41" i="4"/>
  <c r="AW40" i="5"/>
  <c r="AW40" i="4"/>
  <c r="AK40" i="5"/>
  <c r="AK40" i="4"/>
  <c r="Y40" i="5"/>
  <c r="Y40" i="4"/>
  <c r="AX39" i="5"/>
  <c r="AX39" i="4"/>
  <c r="AL39" i="5"/>
  <c r="AL39" i="4"/>
  <c r="Z39" i="5"/>
  <c r="Z39" i="4"/>
  <c r="AY38" i="5"/>
  <c r="AY38" i="4"/>
  <c r="AM38" i="5"/>
  <c r="AM38" i="4"/>
  <c r="AA38" i="5"/>
  <c r="AA38" i="4"/>
  <c r="AZ37" i="5"/>
  <c r="AZ37" i="4"/>
  <c r="AN37" i="5"/>
  <c r="AN37" i="4"/>
  <c r="AB37" i="5"/>
  <c r="AB37" i="4"/>
  <c r="BA36" i="5"/>
  <c r="BA36" i="4"/>
  <c r="AO36" i="5"/>
  <c r="AO36" i="4"/>
  <c r="AC36" i="5"/>
  <c r="AC36" i="4"/>
  <c r="AP35" i="5"/>
  <c r="AP35" i="4"/>
  <c r="AD35" i="5"/>
  <c r="AD35" i="4"/>
  <c r="AQ34" i="5"/>
  <c r="AQ34" i="4"/>
  <c r="AE34" i="5"/>
  <c r="AE34" i="4"/>
  <c r="AR33" i="5"/>
  <c r="AR33" i="4"/>
  <c r="AF33" i="5"/>
  <c r="AF33" i="4"/>
  <c r="T33" i="5"/>
  <c r="T33" i="4"/>
  <c r="AS32" i="5"/>
  <c r="AS32" i="4"/>
  <c r="AG32" i="5"/>
  <c r="AG32" i="4"/>
  <c r="U32" i="5"/>
  <c r="U32" i="4"/>
  <c r="AT31" i="5"/>
  <c r="AT31" i="4"/>
  <c r="AH31" i="5"/>
  <c r="AH31" i="4"/>
  <c r="V31" i="5"/>
  <c r="V31" i="4"/>
  <c r="AU30" i="5"/>
  <c r="AU30" i="4"/>
  <c r="AI30" i="5"/>
  <c r="AI30" i="4"/>
  <c r="W30" i="5"/>
  <c r="W30" i="4"/>
  <c r="AV29" i="5"/>
  <c r="AV29" i="4"/>
  <c r="AJ29" i="5"/>
  <c r="AJ29" i="4"/>
  <c r="X29" i="5"/>
  <c r="X29" i="4"/>
  <c r="AW28" i="5"/>
  <c r="AW28" i="4"/>
  <c r="AK28" i="5"/>
  <c r="AK28" i="4"/>
  <c r="Y28" i="5"/>
  <c r="Y28" i="4"/>
  <c r="AX27" i="5"/>
  <c r="AX27" i="4"/>
  <c r="AL27" i="5"/>
  <c r="AL27" i="4"/>
  <c r="Z27" i="5"/>
  <c r="Z27" i="4"/>
  <c r="AY26" i="5"/>
  <c r="AY26" i="4"/>
  <c r="AM26" i="5"/>
  <c r="AM26" i="4"/>
  <c r="AA26" i="5"/>
  <c r="AA26" i="4"/>
  <c r="AZ25" i="5"/>
  <c r="AZ25" i="4"/>
  <c r="AN25" i="5"/>
  <c r="AN25" i="4"/>
  <c r="AB25" i="5"/>
  <c r="AB25" i="4"/>
  <c r="BA24" i="5"/>
  <c r="BA24" i="4"/>
  <c r="AO24" i="5"/>
  <c r="AO24" i="4"/>
  <c r="AC24" i="5"/>
  <c r="AC24" i="4"/>
  <c r="AP23" i="5"/>
  <c r="AP23" i="4"/>
  <c r="AD23" i="5"/>
  <c r="AD23" i="4"/>
  <c r="AQ22" i="5"/>
  <c r="AQ22" i="4"/>
  <c r="AE22" i="5"/>
  <c r="AE22" i="4"/>
  <c r="AR21" i="5"/>
  <c r="AR21" i="4"/>
  <c r="AF21" i="5"/>
  <c r="AF21" i="4"/>
  <c r="T21" i="5"/>
  <c r="T21" i="4"/>
  <c r="AS20" i="5"/>
  <c r="AS20" i="4"/>
  <c r="AG20" i="5"/>
  <c r="AG20" i="4"/>
  <c r="U20" i="5"/>
  <c r="U20" i="4"/>
  <c r="AT19" i="5"/>
  <c r="AT19" i="4"/>
  <c r="AH19" i="5"/>
  <c r="AH19" i="4"/>
  <c r="V19" i="5"/>
  <c r="V19" i="4"/>
  <c r="AU18" i="5"/>
  <c r="AU18" i="4"/>
  <c r="AI18" i="5"/>
  <c r="AI18" i="4"/>
  <c r="W18" i="5"/>
  <c r="W18" i="4"/>
  <c r="AV17" i="5"/>
  <c r="AV17" i="4"/>
  <c r="AJ17" i="5"/>
  <c r="AJ17" i="4"/>
  <c r="X17" i="5"/>
  <c r="X17" i="4"/>
  <c r="AW16" i="5"/>
  <c r="AW16" i="4"/>
  <c r="AK16" i="5"/>
  <c r="AK16" i="4"/>
  <c r="Y16" i="5"/>
  <c r="Y16" i="4"/>
  <c r="AX15" i="5"/>
  <c r="AX15" i="4"/>
  <c r="AL15" i="5"/>
  <c r="AL15" i="4"/>
  <c r="Z15" i="5"/>
  <c r="Z15" i="4"/>
  <c r="AY14" i="5"/>
  <c r="AY14" i="4"/>
  <c r="AM14" i="5"/>
  <c r="AM14" i="4"/>
  <c r="AA14" i="5"/>
  <c r="AA14" i="4"/>
  <c r="AZ13" i="5"/>
  <c r="AZ13" i="4"/>
  <c r="AN13" i="5"/>
  <c r="AN13" i="4"/>
  <c r="AB13" i="5"/>
  <c r="AB13" i="4"/>
  <c r="BA12" i="5"/>
  <c r="BA12" i="4"/>
  <c r="AO12" i="5"/>
  <c r="AO12" i="4"/>
  <c r="AC12" i="5"/>
  <c r="AC12" i="4"/>
  <c r="AP11" i="5"/>
  <c r="AP11" i="4"/>
  <c r="AD11" i="5"/>
  <c r="AD11" i="4"/>
  <c r="AQ10" i="5"/>
  <c r="AQ10" i="4"/>
  <c r="AE10" i="5"/>
  <c r="AE10" i="4"/>
  <c r="AR9" i="5"/>
  <c r="AR9" i="4"/>
  <c r="AF9" i="5"/>
  <c r="AF9" i="4"/>
  <c r="T9" i="5"/>
  <c r="T9" i="4"/>
  <c r="AS8" i="5"/>
  <c r="AS8" i="4"/>
  <c r="AG8" i="5"/>
  <c r="AG8" i="4"/>
  <c r="U8" i="5"/>
  <c r="U8" i="4"/>
  <c r="AT7" i="5"/>
  <c r="AT7" i="4"/>
  <c r="AH7" i="5"/>
  <c r="AH7" i="4"/>
  <c r="V7" i="5"/>
  <c r="V7" i="4"/>
  <c r="AU6" i="5"/>
  <c r="AU6" i="4"/>
  <c r="AI6" i="5"/>
  <c r="AI6" i="4"/>
  <c r="W6" i="5"/>
  <c r="W6" i="4"/>
  <c r="AV5" i="5"/>
  <c r="AV5" i="4"/>
  <c r="AJ5" i="5"/>
  <c r="AJ5" i="4"/>
  <c r="X5" i="5"/>
  <c r="X5" i="4"/>
  <c r="AW4" i="5"/>
  <c r="AW4" i="4"/>
  <c r="AK4" i="5"/>
  <c r="AK4" i="4"/>
  <c r="Y4" i="5"/>
  <c r="Y4" i="4"/>
  <c r="AX3" i="5"/>
  <c r="AX3" i="4"/>
  <c r="AL3" i="5"/>
  <c r="AL3" i="4"/>
  <c r="Z3" i="5"/>
  <c r="Z3" i="4"/>
  <c r="AY2" i="5"/>
  <c r="AY2" i="4"/>
  <c r="AM2" i="5"/>
  <c r="AM2" i="4"/>
  <c r="AA2" i="5"/>
  <c r="AA2" i="4"/>
  <c r="AO73" i="5"/>
  <c r="AO73" i="4"/>
  <c r="AC73" i="5"/>
  <c r="AC73" i="4"/>
  <c r="AP72" i="5"/>
  <c r="AP72" i="4"/>
  <c r="AD72" i="5"/>
  <c r="AD72" i="4"/>
  <c r="AQ71" i="5"/>
  <c r="AQ71" i="4"/>
  <c r="AE71" i="5"/>
  <c r="AE71" i="4"/>
  <c r="AR70" i="5"/>
  <c r="AR70" i="4"/>
  <c r="AF70" i="5"/>
  <c r="AF70" i="4"/>
  <c r="T70" i="5"/>
  <c r="T70" i="4"/>
  <c r="AS69" i="5"/>
  <c r="AS69" i="4"/>
  <c r="AG69" i="5"/>
  <c r="AG69" i="4"/>
  <c r="U69" i="5"/>
  <c r="U69" i="4"/>
  <c r="AT68" i="5"/>
  <c r="AT68" i="4"/>
  <c r="AH68" i="5"/>
  <c r="AH68" i="4"/>
  <c r="V68" i="5"/>
  <c r="V68" i="4"/>
  <c r="AU67" i="5"/>
  <c r="AU67" i="4"/>
  <c r="AI67" i="5"/>
  <c r="AI67" i="4"/>
  <c r="W67" i="5"/>
  <c r="W67" i="4"/>
  <c r="AV66" i="5"/>
  <c r="AV66" i="4"/>
  <c r="AJ66" i="5"/>
  <c r="AJ66" i="4"/>
  <c r="X66" i="5"/>
  <c r="X66" i="4"/>
  <c r="AW65" i="5"/>
  <c r="AW65" i="4"/>
  <c r="AK65" i="5"/>
  <c r="AK65" i="4"/>
  <c r="Y65" i="5"/>
  <c r="Y65" i="4"/>
  <c r="AX64" i="5"/>
  <c r="AX64" i="4"/>
  <c r="AL64" i="5"/>
  <c r="AL64" i="4"/>
  <c r="Z64" i="5"/>
  <c r="Z64" i="4"/>
  <c r="AY63" i="5"/>
  <c r="AY63" i="4"/>
  <c r="AM63" i="5"/>
  <c r="AM63" i="4"/>
  <c r="AA63" i="5"/>
  <c r="AA63" i="4"/>
  <c r="AZ62" i="5"/>
  <c r="AZ62" i="4"/>
  <c r="AN62" i="5"/>
  <c r="AN62" i="4"/>
  <c r="AB62" i="5"/>
  <c r="AB62" i="4"/>
  <c r="BA61" i="5"/>
  <c r="BA61" i="4"/>
  <c r="AO61" i="5"/>
  <c r="AO61" i="4"/>
  <c r="AC61" i="5"/>
  <c r="AC61" i="4"/>
  <c r="AP60" i="5"/>
  <c r="AP60" i="4"/>
  <c r="AD60" i="5"/>
  <c r="AD60" i="4"/>
  <c r="AQ59" i="5"/>
  <c r="AQ59" i="4"/>
  <c r="AE59" i="5"/>
  <c r="AE59" i="4"/>
  <c r="AR58" i="5"/>
  <c r="AR58" i="4"/>
  <c r="AF58" i="5"/>
  <c r="AF58" i="4"/>
  <c r="T58" i="5"/>
  <c r="T58" i="4"/>
  <c r="AS57" i="5"/>
  <c r="AS57" i="4"/>
  <c r="AG57" i="5"/>
  <c r="AG57" i="4"/>
  <c r="U57" i="5"/>
  <c r="U57" i="4"/>
  <c r="AT56" i="5"/>
  <c r="AT56" i="4"/>
  <c r="AH56" i="5"/>
  <c r="AH56" i="4"/>
  <c r="V56" i="5"/>
  <c r="V56" i="4"/>
  <c r="AU55" i="5"/>
  <c r="AU55" i="4"/>
  <c r="AI55" i="5"/>
  <c r="AI55" i="4"/>
  <c r="W55" i="5"/>
  <c r="W55" i="4"/>
  <c r="AV54" i="5"/>
  <c r="AV54" i="4"/>
  <c r="AJ54" i="5"/>
  <c r="AJ54" i="4"/>
  <c r="X54" i="5"/>
  <c r="X54" i="4"/>
  <c r="AW53" i="5"/>
  <c r="AW53" i="4"/>
  <c r="AK53" i="5"/>
  <c r="AK53" i="4"/>
  <c r="Y53" i="5"/>
  <c r="Y53" i="4"/>
  <c r="AX52" i="5"/>
  <c r="AX52" i="4"/>
  <c r="AL52" i="5"/>
  <c r="AL52" i="4"/>
  <c r="Z52" i="5"/>
  <c r="Z52" i="4"/>
  <c r="AY51" i="5"/>
  <c r="AY51" i="4"/>
  <c r="AM51" i="5"/>
  <c r="AM51" i="4"/>
  <c r="AA51" i="5"/>
  <c r="AA51" i="4"/>
  <c r="AZ50" i="5"/>
  <c r="AZ50" i="4"/>
  <c r="AN50" i="5"/>
  <c r="AN50" i="4"/>
  <c r="AB50" i="5"/>
  <c r="AB50" i="4"/>
  <c r="BA49" i="5"/>
  <c r="BA49" i="4"/>
  <c r="AO49" i="5"/>
  <c r="AO49" i="4"/>
  <c r="AC49" i="5"/>
  <c r="AC49" i="4"/>
  <c r="AP48" i="5"/>
  <c r="AP48" i="4"/>
  <c r="AD48" i="5"/>
  <c r="AD48" i="4"/>
  <c r="AQ47" i="5"/>
  <c r="AQ47" i="4"/>
  <c r="AE47" i="5"/>
  <c r="AE47" i="4"/>
  <c r="AR46" i="5"/>
  <c r="AR46" i="4"/>
  <c r="AF46" i="5"/>
  <c r="AF46" i="4"/>
  <c r="T46" i="5"/>
  <c r="T46" i="4"/>
  <c r="AS45" i="5"/>
  <c r="AS45" i="4"/>
  <c r="AG45" i="5"/>
  <c r="AG45" i="4"/>
  <c r="U45" i="5"/>
  <c r="U45" i="4"/>
  <c r="AT44" i="5"/>
  <c r="AT44" i="4"/>
  <c r="AH44" i="5"/>
  <c r="AH44" i="4"/>
  <c r="V44" i="5"/>
  <c r="V44" i="4"/>
  <c r="AU43" i="5"/>
  <c r="AU43" i="4"/>
  <c r="AI43" i="5"/>
  <c r="AI43" i="4"/>
  <c r="W43" i="5"/>
  <c r="W43" i="4"/>
  <c r="AV42" i="5"/>
  <c r="AV42" i="4"/>
  <c r="AJ42" i="5"/>
  <c r="AJ42" i="4"/>
  <c r="X42" i="5"/>
  <c r="X42" i="4"/>
  <c r="AW41" i="5"/>
  <c r="AW41" i="4"/>
  <c r="AK41" i="5"/>
  <c r="AK41" i="4"/>
  <c r="Y41" i="5"/>
  <c r="Y41" i="4"/>
  <c r="AX40" i="5"/>
  <c r="AX40" i="4"/>
  <c r="AL40" i="5"/>
  <c r="AL40" i="4"/>
  <c r="Z40" i="5"/>
  <c r="Z40" i="4"/>
  <c r="AY39" i="5"/>
  <c r="AY39" i="4"/>
  <c r="AM39" i="5"/>
  <c r="AM39" i="4"/>
  <c r="AA39" i="5"/>
  <c r="AA39" i="4"/>
  <c r="AZ38" i="5"/>
  <c r="AZ38" i="4"/>
  <c r="AN38" i="5"/>
  <c r="AN38" i="4"/>
  <c r="AB38" i="5"/>
  <c r="AB38" i="4"/>
  <c r="BA37" i="5"/>
  <c r="BA37" i="4"/>
  <c r="AO37" i="5"/>
  <c r="AO37" i="4"/>
  <c r="AC37" i="5"/>
  <c r="AC37" i="4"/>
  <c r="AP36" i="5"/>
  <c r="AP36" i="4"/>
  <c r="AD36" i="5"/>
  <c r="AD36" i="4"/>
  <c r="AQ35" i="5"/>
  <c r="AQ35" i="4"/>
  <c r="AE35" i="5"/>
  <c r="AE35" i="4"/>
  <c r="AR34" i="5"/>
  <c r="AR34" i="4"/>
  <c r="AF34" i="5"/>
  <c r="AF34" i="4"/>
  <c r="T34" i="5"/>
  <c r="T34" i="4"/>
  <c r="AS33" i="5"/>
  <c r="AS33" i="4"/>
  <c r="AG33" i="5"/>
  <c r="AG33" i="4"/>
  <c r="U33" i="5"/>
  <c r="U33" i="4"/>
  <c r="AT32" i="5"/>
  <c r="AT32" i="4"/>
  <c r="AH32" i="5"/>
  <c r="AH32" i="4"/>
  <c r="V32" i="5"/>
  <c r="V32" i="4"/>
  <c r="AU31" i="5"/>
  <c r="AU31" i="4"/>
  <c r="AI31" i="5"/>
  <c r="AI31" i="4"/>
  <c r="W31" i="5"/>
  <c r="W31" i="4"/>
  <c r="AV30" i="5"/>
  <c r="AV30" i="4"/>
  <c r="AJ30" i="5"/>
  <c r="AJ30" i="4"/>
  <c r="X30" i="5"/>
  <c r="X30" i="4"/>
  <c r="AW29" i="5"/>
  <c r="AW29" i="4"/>
  <c r="AK29" i="5"/>
  <c r="AK29" i="4"/>
  <c r="Y29" i="5"/>
  <c r="Y29" i="4"/>
  <c r="AX28" i="5"/>
  <c r="AX28" i="4"/>
  <c r="AL28" i="5"/>
  <c r="AL28" i="4"/>
  <c r="Z28" i="5"/>
  <c r="Z28" i="4"/>
  <c r="AY27" i="5"/>
  <c r="AY27" i="4"/>
  <c r="AM27" i="5"/>
  <c r="AM27" i="4"/>
  <c r="AA27" i="5"/>
  <c r="AA27" i="4"/>
  <c r="AZ26" i="5"/>
  <c r="AZ26" i="4"/>
  <c r="AN26" i="5"/>
  <c r="AN26" i="4"/>
  <c r="AB26" i="5"/>
  <c r="AB26" i="4"/>
  <c r="BA25" i="5"/>
  <c r="BA25" i="4"/>
  <c r="AO25" i="5"/>
  <c r="AO25" i="4"/>
  <c r="AC25" i="5"/>
  <c r="AC25" i="4"/>
  <c r="AP24" i="5"/>
  <c r="AP24" i="4"/>
  <c r="AD24" i="5"/>
  <c r="AD24" i="4"/>
  <c r="AQ23" i="5"/>
  <c r="AQ23" i="4"/>
  <c r="AE23" i="5"/>
  <c r="AE23" i="4"/>
  <c r="AR22" i="5"/>
  <c r="AR22" i="4"/>
  <c r="AF22" i="5"/>
  <c r="AF22" i="4"/>
  <c r="T22" i="5"/>
  <c r="T22" i="4"/>
  <c r="AS21" i="5"/>
  <c r="AS21" i="4"/>
  <c r="AG21" i="5"/>
  <c r="AG21" i="4"/>
  <c r="U21" i="5"/>
  <c r="U21" i="4"/>
  <c r="AT20" i="5"/>
  <c r="AT20" i="4"/>
  <c r="AH20" i="5"/>
  <c r="AH20" i="4"/>
  <c r="V20" i="5"/>
  <c r="V20" i="4"/>
  <c r="AU19" i="5"/>
  <c r="AU19" i="4"/>
  <c r="AI19" i="5"/>
  <c r="AI19" i="4"/>
  <c r="W19" i="5"/>
  <c r="W19" i="4"/>
  <c r="AV18" i="5"/>
  <c r="AV18" i="4"/>
  <c r="AJ18" i="5"/>
  <c r="AJ18" i="4"/>
  <c r="X18" i="5"/>
  <c r="X18" i="4"/>
  <c r="AW17" i="5"/>
  <c r="AW17" i="4"/>
  <c r="AK17" i="5"/>
  <c r="AK17" i="4"/>
  <c r="Y17" i="5"/>
  <c r="Y17" i="4"/>
  <c r="AX16" i="5"/>
  <c r="AX16" i="4"/>
  <c r="AL16" i="5"/>
  <c r="AL16" i="4"/>
  <c r="Z16" i="5"/>
  <c r="Z16" i="4"/>
  <c r="AY15" i="5"/>
  <c r="AY15" i="4"/>
  <c r="AM15" i="5"/>
  <c r="AM15" i="4"/>
  <c r="AA15" i="5"/>
  <c r="AA15" i="4"/>
  <c r="AZ14" i="5"/>
  <c r="AZ14" i="4"/>
  <c r="AN14" i="5"/>
  <c r="AN14" i="4"/>
  <c r="AB14" i="5"/>
  <c r="AB14" i="4"/>
  <c r="BA13" i="5"/>
  <c r="BA13" i="4"/>
  <c r="AO13" i="5"/>
  <c r="AO13" i="4"/>
  <c r="AC13" i="5"/>
  <c r="AC13" i="4"/>
  <c r="AP12" i="5"/>
  <c r="AP12" i="4"/>
  <c r="AD12" i="5"/>
  <c r="AD12" i="4"/>
  <c r="AQ11" i="5"/>
  <c r="AQ11" i="4"/>
  <c r="AE11" i="5"/>
  <c r="AE11" i="4"/>
  <c r="AR10" i="5"/>
  <c r="AR10" i="4"/>
  <c r="AF10" i="5"/>
  <c r="AF10" i="4"/>
  <c r="T10" i="5"/>
  <c r="T10" i="4"/>
  <c r="AS9" i="5"/>
  <c r="AS9" i="4"/>
  <c r="AG9" i="5"/>
  <c r="AG9" i="4"/>
  <c r="U9" i="5"/>
  <c r="U9" i="4"/>
  <c r="AT8" i="5"/>
  <c r="AT8" i="4"/>
  <c r="AH8" i="5"/>
  <c r="AH8" i="4"/>
  <c r="V8" i="5"/>
  <c r="V8" i="4"/>
  <c r="AU7" i="5"/>
  <c r="AU7" i="4"/>
  <c r="AI7" i="5"/>
  <c r="AI7" i="4"/>
  <c r="W7" i="5"/>
  <c r="W7" i="4"/>
  <c r="AV6" i="5"/>
  <c r="AV6" i="4"/>
  <c r="AJ6" i="5"/>
  <c r="AJ6" i="4"/>
  <c r="X6" i="5"/>
  <c r="X6" i="4"/>
  <c r="AW5" i="5"/>
  <c r="AW5" i="4"/>
  <c r="AK5" i="5"/>
  <c r="AK5" i="4"/>
  <c r="Y5" i="5"/>
  <c r="Y5" i="4"/>
  <c r="AX4" i="5"/>
  <c r="AX4" i="4"/>
  <c r="AL4" i="5"/>
  <c r="AL4" i="4"/>
  <c r="Z4" i="5"/>
  <c r="Z4" i="4"/>
  <c r="AY3" i="5"/>
  <c r="AY3" i="4"/>
  <c r="AM3" i="5"/>
  <c r="AM3" i="4"/>
  <c r="AA3" i="5"/>
  <c r="AA3" i="4"/>
  <c r="AZ2" i="5"/>
  <c r="AZ2" i="4"/>
  <c r="AN2" i="5"/>
  <c r="AN2" i="4"/>
  <c r="AB2" i="5"/>
  <c r="AB2" i="4"/>
  <c r="Z65" i="5"/>
  <c r="Z65" i="4"/>
  <c r="AY64" i="5"/>
  <c r="AY64" i="4"/>
  <c r="AM64" i="5"/>
  <c r="AM64" i="4"/>
  <c r="AA64" i="5"/>
  <c r="AA64" i="4"/>
  <c r="AZ63" i="5"/>
  <c r="AZ63" i="4"/>
  <c r="AN63" i="5"/>
  <c r="AN63" i="4"/>
  <c r="AB63" i="5"/>
  <c r="AB63" i="4"/>
  <c r="BA62" i="5"/>
  <c r="BA62" i="4"/>
  <c r="AO62" i="5"/>
  <c r="AO62" i="4"/>
  <c r="AC62" i="5"/>
  <c r="AC62" i="4"/>
  <c r="AP61" i="5"/>
  <c r="AP61" i="4"/>
  <c r="AD61" i="5"/>
  <c r="AD61" i="4"/>
  <c r="AQ60" i="5"/>
  <c r="AQ60" i="4"/>
  <c r="AE60" i="5"/>
  <c r="AE60" i="4"/>
  <c r="AR59" i="5"/>
  <c r="AR59" i="4"/>
  <c r="AF59" i="5"/>
  <c r="AF59" i="4"/>
  <c r="T59" i="5"/>
  <c r="T59" i="4"/>
  <c r="AS58" i="5"/>
  <c r="AS58" i="4"/>
  <c r="AG58" i="5"/>
  <c r="AG58" i="4"/>
  <c r="U58" i="5"/>
  <c r="U58" i="4"/>
  <c r="AT57" i="5"/>
  <c r="AT57" i="4"/>
  <c r="AH57" i="5"/>
  <c r="AH57" i="4"/>
  <c r="V57" i="5"/>
  <c r="V57" i="4"/>
  <c r="AU56" i="5"/>
  <c r="AU56" i="4"/>
  <c r="AI56" i="5"/>
  <c r="AI56" i="4"/>
  <c r="W56" i="5"/>
  <c r="W56" i="4"/>
  <c r="AV55" i="5"/>
  <c r="AV55" i="4"/>
  <c r="AJ55" i="5"/>
  <c r="AJ55" i="4"/>
  <c r="X55" i="5"/>
  <c r="X55" i="4"/>
  <c r="AW54" i="5"/>
  <c r="AW54" i="4"/>
  <c r="AK54" i="5"/>
  <c r="AK54" i="4"/>
  <c r="Y54" i="5"/>
  <c r="Y54" i="4"/>
  <c r="AX53" i="5"/>
  <c r="AX53" i="4"/>
  <c r="AL53" i="5"/>
  <c r="AL53" i="4"/>
  <c r="Z53" i="5"/>
  <c r="Z53" i="4"/>
  <c r="AY52" i="5"/>
  <c r="AY52" i="4"/>
  <c r="AM52" i="5"/>
  <c r="AM52" i="4"/>
  <c r="AA52" i="5"/>
  <c r="AA52" i="4"/>
  <c r="AZ51" i="5"/>
  <c r="AZ51" i="4"/>
  <c r="AN51" i="5"/>
  <c r="AN51" i="4"/>
  <c r="AB51" i="5"/>
  <c r="AB51" i="4"/>
  <c r="BA50" i="5"/>
  <c r="BA50" i="4"/>
  <c r="AO50" i="5"/>
  <c r="AO50" i="4"/>
  <c r="AC50" i="5"/>
  <c r="AC50" i="4"/>
  <c r="AP49" i="5"/>
  <c r="AP49" i="4"/>
  <c r="AD49" i="5"/>
  <c r="AD49" i="4"/>
  <c r="AQ48" i="5"/>
  <c r="AQ48" i="4"/>
  <c r="AE48" i="5"/>
  <c r="AE48" i="4"/>
  <c r="AR47" i="5"/>
  <c r="AR47" i="4"/>
  <c r="AF47" i="5"/>
  <c r="AF47" i="4"/>
  <c r="T47" i="5"/>
  <c r="T47" i="4"/>
  <c r="AS46" i="5"/>
  <c r="AS46" i="4"/>
  <c r="AG46" i="5"/>
  <c r="AG46" i="4"/>
  <c r="U46" i="5"/>
  <c r="U46" i="4"/>
  <c r="AT45" i="5"/>
  <c r="AT45" i="4"/>
  <c r="AH45" i="5"/>
  <c r="AH45" i="4"/>
  <c r="V45" i="5"/>
  <c r="V45" i="4"/>
  <c r="AU44" i="5"/>
  <c r="AU44" i="4"/>
  <c r="AI44" i="5"/>
  <c r="AI44" i="4"/>
  <c r="W44" i="5"/>
  <c r="W44" i="4"/>
  <c r="AV43" i="5"/>
  <c r="AV43" i="4"/>
  <c r="AJ43" i="5"/>
  <c r="AJ43" i="4"/>
  <c r="X43" i="5"/>
  <c r="X43" i="4"/>
  <c r="AW42" i="5"/>
  <c r="AW42" i="4"/>
  <c r="AK42" i="5"/>
  <c r="AK42" i="4"/>
  <c r="Y42" i="5"/>
  <c r="Y42" i="4"/>
  <c r="AX41" i="5"/>
  <c r="AX41" i="4"/>
  <c r="AL41" i="5"/>
  <c r="AL41" i="4"/>
  <c r="Z41" i="5"/>
  <c r="Z41" i="4"/>
  <c r="AY40" i="5"/>
  <c r="AY40" i="4"/>
  <c r="AM40" i="5"/>
  <c r="AM40" i="4"/>
  <c r="AA40" i="5"/>
  <c r="AA40" i="4"/>
  <c r="AZ39" i="5"/>
  <c r="AZ39" i="4"/>
  <c r="AN39" i="5"/>
  <c r="AN39" i="4"/>
  <c r="AB39" i="5"/>
  <c r="AB39" i="4"/>
  <c r="BA38" i="5"/>
  <c r="BA38" i="4"/>
  <c r="AO38" i="5"/>
  <c r="AO38" i="4"/>
  <c r="AC38" i="5"/>
  <c r="AC38" i="4"/>
  <c r="AP37" i="5"/>
  <c r="AP37" i="4"/>
  <c r="AD37" i="5"/>
  <c r="AD37" i="4"/>
  <c r="AQ36" i="5"/>
  <c r="AQ36" i="4"/>
  <c r="AE36" i="5"/>
  <c r="AE36" i="4"/>
  <c r="AR35" i="5"/>
  <c r="AR35" i="4"/>
  <c r="AF35" i="5"/>
  <c r="AF35" i="4"/>
  <c r="T35" i="5"/>
  <c r="T35" i="4"/>
  <c r="AS34" i="5"/>
  <c r="AS34" i="4"/>
  <c r="AG34" i="5"/>
  <c r="AG34" i="4"/>
  <c r="U34" i="5"/>
  <c r="U34" i="4"/>
  <c r="AT33" i="5"/>
  <c r="AT33" i="4"/>
  <c r="AH33" i="5"/>
  <c r="AH33" i="4"/>
  <c r="V33" i="5"/>
  <c r="V33" i="4"/>
  <c r="AU32" i="5"/>
  <c r="AU32" i="4"/>
  <c r="AI32" i="5"/>
  <c r="AI32" i="4"/>
  <c r="W32" i="5"/>
  <c r="W32" i="4"/>
  <c r="AV31" i="5"/>
  <c r="AV31" i="4"/>
  <c r="AJ31" i="5"/>
  <c r="AJ31" i="4"/>
  <c r="X31" i="5"/>
  <c r="X31" i="4"/>
  <c r="AW30" i="5"/>
  <c r="AW30" i="4"/>
  <c r="AK30" i="5"/>
  <c r="AK30" i="4"/>
  <c r="Y30" i="5"/>
  <c r="Y30" i="4"/>
  <c r="AX29" i="5"/>
  <c r="AX29" i="4"/>
  <c r="AL29" i="5"/>
  <c r="AL29" i="4"/>
  <c r="Z29" i="5"/>
  <c r="Z29" i="4"/>
  <c r="AY28" i="5"/>
  <c r="AY28" i="4"/>
  <c r="AM28" i="5"/>
  <c r="AM28" i="4"/>
  <c r="AA28" i="5"/>
  <c r="AA28" i="4"/>
  <c r="AZ27" i="5"/>
  <c r="AZ27" i="4"/>
  <c r="AN27" i="5"/>
  <c r="AN27" i="4"/>
  <c r="AB27" i="5"/>
  <c r="AB27" i="4"/>
  <c r="BA26" i="5"/>
  <c r="BA26" i="4"/>
  <c r="AO26" i="5"/>
  <c r="AO26" i="4"/>
  <c r="AC26" i="5"/>
  <c r="AC26" i="4"/>
  <c r="AP25" i="5"/>
  <c r="AP25" i="4"/>
  <c r="AD25" i="5"/>
  <c r="AD25" i="4"/>
  <c r="AQ24" i="5"/>
  <c r="AQ24" i="4"/>
  <c r="AE24" i="5"/>
  <c r="AE24" i="4"/>
  <c r="AR23" i="5"/>
  <c r="AR23" i="4"/>
  <c r="AF23" i="5"/>
  <c r="AF23" i="4"/>
  <c r="T23" i="5"/>
  <c r="T23" i="4"/>
  <c r="AS22" i="5"/>
  <c r="AS22" i="4"/>
  <c r="AG22" i="5"/>
  <c r="AG22" i="4"/>
  <c r="U22" i="5"/>
  <c r="U22" i="4"/>
  <c r="AT21" i="5"/>
  <c r="AT21" i="4"/>
  <c r="AH21" i="5"/>
  <c r="AH21" i="4"/>
  <c r="V21" i="5"/>
  <c r="V21" i="4"/>
  <c r="AU20" i="5"/>
  <c r="AU20" i="4"/>
  <c r="AI20" i="5"/>
  <c r="AI20" i="4"/>
  <c r="W20" i="5"/>
  <c r="W20" i="4"/>
  <c r="AV19" i="5"/>
  <c r="AV19" i="4"/>
  <c r="AJ19" i="5"/>
  <c r="AJ19" i="4"/>
  <c r="X19" i="5"/>
  <c r="X19" i="4"/>
  <c r="AW18" i="5"/>
  <c r="AW18" i="4"/>
  <c r="AK18" i="5"/>
  <c r="AK18" i="4"/>
  <c r="Y18" i="5"/>
  <c r="Y18" i="4"/>
  <c r="AX17" i="5"/>
  <c r="AX17" i="4"/>
  <c r="AL17" i="5"/>
  <c r="AL17" i="4"/>
  <c r="Z17" i="5"/>
  <c r="Z17" i="4"/>
  <c r="AY16" i="5"/>
  <c r="AY16" i="4"/>
  <c r="AM16" i="5"/>
  <c r="AM16" i="4"/>
  <c r="AA16" i="5"/>
  <c r="AA16" i="4"/>
  <c r="AZ15" i="5"/>
  <c r="AZ15" i="4"/>
  <c r="AN15" i="5"/>
  <c r="AN15" i="4"/>
  <c r="AB15" i="5"/>
  <c r="AB15" i="4"/>
  <c r="BA14" i="5"/>
  <c r="BA14" i="4"/>
  <c r="AO14" i="5"/>
  <c r="AO14" i="4"/>
  <c r="AC14" i="5"/>
  <c r="AC14" i="4"/>
  <c r="AP13" i="5"/>
  <c r="AP13" i="4"/>
  <c r="AD13" i="5"/>
  <c r="AD13" i="4"/>
  <c r="AQ12" i="5"/>
  <c r="AQ12" i="4"/>
  <c r="AE12" i="5"/>
  <c r="AE12" i="4"/>
  <c r="AR11" i="5"/>
  <c r="AR11" i="4"/>
  <c r="AF11" i="5"/>
  <c r="AF11" i="4"/>
  <c r="T11" i="5"/>
  <c r="T11" i="4"/>
  <c r="AS10" i="5"/>
  <c r="AS10" i="4"/>
  <c r="AG10" i="5"/>
  <c r="AG10" i="4"/>
  <c r="U10" i="5"/>
  <c r="U10" i="4"/>
  <c r="AT9" i="5"/>
  <c r="AT9" i="4"/>
  <c r="AH9" i="5"/>
  <c r="AH9" i="4"/>
  <c r="V9" i="5"/>
  <c r="V9" i="4"/>
  <c r="AU8" i="5"/>
  <c r="AU8" i="4"/>
  <c r="AI8" i="5"/>
  <c r="AI8" i="4"/>
  <c r="W8" i="5"/>
  <c r="W8" i="4"/>
  <c r="AV7" i="5"/>
  <c r="AV7" i="4"/>
  <c r="AJ7" i="5"/>
  <c r="AJ7" i="4"/>
  <c r="X7" i="5"/>
  <c r="X7" i="4"/>
  <c r="AW6" i="5"/>
  <c r="AW6" i="4"/>
  <c r="AK6" i="5"/>
  <c r="AK6" i="4"/>
  <c r="Y6" i="5"/>
  <c r="Y6" i="4"/>
  <c r="AX5" i="5"/>
  <c r="AX5" i="4"/>
  <c r="AL5" i="5"/>
  <c r="AL5" i="4"/>
  <c r="Z5" i="5"/>
  <c r="Z5" i="4"/>
  <c r="AY4" i="5"/>
  <c r="AY4" i="4"/>
  <c r="AM4" i="5"/>
  <c r="AM4" i="4"/>
  <c r="AA4" i="5"/>
  <c r="AA4" i="4"/>
  <c r="AZ3" i="5"/>
  <c r="AZ3" i="4"/>
  <c r="AN3" i="5"/>
  <c r="AN3" i="4"/>
  <c r="AB3" i="5"/>
  <c r="AB3" i="4"/>
  <c r="BA2" i="5"/>
  <c r="BA2" i="4"/>
  <c r="AO2" i="5"/>
  <c r="AO2" i="4"/>
  <c r="AC2" i="5"/>
  <c r="AC2" i="4"/>
  <c r="D21" i="5"/>
  <c r="D21" i="4"/>
  <c r="D9" i="5"/>
  <c r="D9" i="4"/>
  <c r="D179" i="5"/>
  <c r="D179" i="4"/>
  <c r="D175"/>
  <c r="D175" i="5"/>
  <c r="D163"/>
  <c r="D163" i="4"/>
  <c r="D159" i="5"/>
  <c r="D159" i="4"/>
  <c r="D147" i="5"/>
  <c r="D147" i="4"/>
  <c r="D143" i="5"/>
  <c r="D143" i="4"/>
  <c r="D131" i="5"/>
  <c r="D131" i="4"/>
  <c r="D119"/>
  <c r="D119" i="5"/>
  <c r="D115"/>
  <c r="D115" i="4"/>
  <c r="D103"/>
  <c r="D103" i="5"/>
  <c r="D99"/>
  <c r="D99" i="4"/>
  <c r="D87" i="5"/>
  <c r="D87" i="4"/>
  <c r="D75"/>
  <c r="D75" i="5"/>
  <c r="D67"/>
  <c r="D67" i="4"/>
  <c r="D55" i="5"/>
  <c r="D55" i="4"/>
  <c r="D43" i="5"/>
  <c r="D43" i="4"/>
  <c r="D31" i="5"/>
  <c r="D31" i="4"/>
  <c r="S185" i="5"/>
  <c r="S185" i="4"/>
  <c r="K185" i="5"/>
  <c r="K185" i="4"/>
  <c r="H184"/>
  <c r="H184" i="5"/>
  <c r="Q183" i="4"/>
  <c r="Q183" i="5"/>
  <c r="M183"/>
  <c r="M183" i="4"/>
  <c r="N182"/>
  <c r="N182" i="5"/>
  <c r="S181" i="4"/>
  <c r="S181" i="5"/>
  <c r="G181"/>
  <c r="G181" i="4"/>
  <c r="L180"/>
  <c r="L180" i="5"/>
  <c r="Q179"/>
  <c r="Q179" i="4"/>
  <c r="E179" i="5"/>
  <c r="E179" i="4"/>
  <c r="R178" i="5"/>
  <c r="R178" i="4"/>
  <c r="J178" i="5"/>
  <c r="J178" i="4"/>
  <c r="S177" i="5"/>
  <c r="S177" i="4"/>
  <c r="G177" i="5"/>
  <c r="G177" i="4"/>
  <c r="P176"/>
  <c r="P176" i="5"/>
  <c r="Q175"/>
  <c r="Q175" i="4"/>
  <c r="I175"/>
  <c r="I175" i="5"/>
  <c r="R174" i="4"/>
  <c r="R174" i="5"/>
  <c r="J174"/>
  <c r="J174" i="4"/>
  <c r="S173" i="5"/>
  <c r="S173" i="4"/>
  <c r="K173"/>
  <c r="K173" i="5"/>
  <c r="H172"/>
  <c r="H172" i="4"/>
  <c r="Q171" i="5"/>
  <c r="Q171" i="4"/>
  <c r="E171" i="5"/>
  <c r="E171" i="4"/>
  <c r="R170" i="5"/>
  <c r="R170" i="4"/>
  <c r="N170" i="5"/>
  <c r="N170" i="4"/>
  <c r="S169" i="5"/>
  <c r="S169" i="4"/>
  <c r="K169" i="5"/>
  <c r="K169" i="4"/>
  <c r="P168" i="5"/>
  <c r="P168" i="4"/>
  <c r="Q167" i="5"/>
  <c r="Q167" i="4"/>
  <c r="E167" i="5"/>
  <c r="E167" i="4"/>
  <c r="N166" i="5"/>
  <c r="N166" i="4"/>
  <c r="S165" i="5"/>
  <c r="S165" i="4"/>
  <c r="G165" i="5"/>
  <c r="G165" i="4"/>
  <c r="P164"/>
  <c r="P164" i="5"/>
  <c r="Q163"/>
  <c r="Q163" i="4"/>
  <c r="M163"/>
  <c r="M163" i="5"/>
  <c r="R162"/>
  <c r="R162" i="4"/>
  <c r="F162" i="5"/>
  <c r="F162" i="4"/>
  <c r="S161" i="5"/>
  <c r="S161" i="4"/>
  <c r="G161"/>
  <c r="G161" i="5"/>
  <c r="L160"/>
  <c r="L160" i="4"/>
  <c r="Q159" i="5"/>
  <c r="Q159" i="4"/>
  <c r="M159" i="5"/>
  <c r="M159" i="4"/>
  <c r="R158" i="5"/>
  <c r="R158" i="4"/>
  <c r="F158" i="5"/>
  <c r="F158" i="4"/>
  <c r="S157" i="5"/>
  <c r="S157" i="4"/>
  <c r="K157" i="5"/>
  <c r="K157" i="4"/>
  <c r="P156" i="5"/>
  <c r="P156" i="4"/>
  <c r="D25" i="5"/>
  <c r="D25" i="4"/>
  <c r="D13"/>
  <c r="D13" i="5"/>
  <c r="D171"/>
  <c r="D171" i="4"/>
  <c r="D155" i="5"/>
  <c r="D155" i="4"/>
  <c r="D135" i="5"/>
  <c r="D135" i="4"/>
  <c r="D123" i="5"/>
  <c r="D123" i="4"/>
  <c r="D107" i="5"/>
  <c r="D107" i="4"/>
  <c r="D95" i="5"/>
  <c r="D95" i="4"/>
  <c r="D79" i="5"/>
  <c r="D79" i="4"/>
  <c r="D63"/>
  <c r="D63" i="5"/>
  <c r="D51"/>
  <c r="D51" i="4"/>
  <c r="D39" i="5"/>
  <c r="D39" i="4"/>
  <c r="D27" i="5"/>
  <c r="D27" i="4"/>
  <c r="O185" i="5"/>
  <c r="O185" i="4"/>
  <c r="L184" i="5"/>
  <c r="L184" i="4"/>
  <c r="E183" i="5"/>
  <c r="E183" i="4"/>
  <c r="R182" i="5"/>
  <c r="R182" i="4"/>
  <c r="F182" i="5"/>
  <c r="F182" i="4"/>
  <c r="K181" i="5"/>
  <c r="K181" i="4"/>
  <c r="H180" i="5"/>
  <c r="H180" i="4"/>
  <c r="M179" i="5"/>
  <c r="M179" i="4"/>
  <c r="N178" i="5"/>
  <c r="N178" i="4"/>
  <c r="K177" i="5"/>
  <c r="K177" i="4"/>
  <c r="H176"/>
  <c r="H176" i="5"/>
  <c r="E175"/>
  <c r="E175" i="4"/>
  <c r="N174" i="5"/>
  <c r="N174" i="4"/>
  <c r="G173" i="5"/>
  <c r="G173" i="4"/>
  <c r="L172" i="5"/>
  <c r="L172" i="4"/>
  <c r="I171" i="5"/>
  <c r="I171" i="4"/>
  <c r="J170" i="5"/>
  <c r="J170" i="4"/>
  <c r="O169" i="5"/>
  <c r="O169" i="4"/>
  <c r="L168" i="5"/>
  <c r="L168" i="4"/>
  <c r="I167" i="5"/>
  <c r="I167" i="4"/>
  <c r="J166" i="5"/>
  <c r="J166" i="4"/>
  <c r="O165" i="5"/>
  <c r="O165" i="4"/>
  <c r="L164" i="5"/>
  <c r="L164" i="4"/>
  <c r="E163" i="5"/>
  <c r="E163" i="4"/>
  <c r="N162" i="5"/>
  <c r="N162" i="4"/>
  <c r="O161" i="5"/>
  <c r="O161" i="4"/>
  <c r="H160" i="5"/>
  <c r="H160" i="4"/>
  <c r="E159" i="5"/>
  <c r="E159" i="4"/>
  <c r="N158" i="5"/>
  <c r="N158" i="4"/>
  <c r="G157" i="5"/>
  <c r="G157" i="4"/>
  <c r="H156" i="5"/>
  <c r="H156" i="4"/>
  <c r="D17" i="5"/>
  <c r="D17" i="4"/>
  <c r="D5"/>
  <c r="D5" i="5"/>
  <c r="D183"/>
  <c r="D183" i="4"/>
  <c r="D167" i="5"/>
  <c r="D167" i="4"/>
  <c r="D151" i="5"/>
  <c r="D151" i="4"/>
  <c r="D139" i="5"/>
  <c r="D139" i="4"/>
  <c r="D127" i="5"/>
  <c r="D127" i="4"/>
  <c r="D111" i="5"/>
  <c r="D111" i="4"/>
  <c r="D91"/>
  <c r="D91" i="5"/>
  <c r="D83"/>
  <c r="D83" i="4"/>
  <c r="D71" i="5"/>
  <c r="D71" i="4"/>
  <c r="D59" i="5"/>
  <c r="D59" i="4"/>
  <c r="D47"/>
  <c r="D47" i="5"/>
  <c r="D35"/>
  <c r="D35" i="4"/>
  <c r="G185" i="5"/>
  <c r="G185" i="4"/>
  <c r="P184" i="5"/>
  <c r="P184" i="4"/>
  <c r="I183" i="5"/>
  <c r="I183" i="4"/>
  <c r="J182"/>
  <c r="J182" i="5"/>
  <c r="O181"/>
  <c r="O181" i="4"/>
  <c r="P180" i="5"/>
  <c r="P180" i="4"/>
  <c r="I179" i="5"/>
  <c r="I179" i="4"/>
  <c r="F178" i="5"/>
  <c r="F178" i="4"/>
  <c r="O177" i="5"/>
  <c r="O177" i="4"/>
  <c r="L176" i="5"/>
  <c r="L176" i="4"/>
  <c r="M175" i="5"/>
  <c r="M175" i="4"/>
  <c r="F174"/>
  <c r="F174" i="5"/>
  <c r="O173"/>
  <c r="O173" i="4"/>
  <c r="P172" i="5"/>
  <c r="P172" i="4"/>
  <c r="M171" i="5"/>
  <c r="M171" i="4"/>
  <c r="F170" i="5"/>
  <c r="F170" i="4"/>
  <c r="G169" i="5"/>
  <c r="G169" i="4"/>
  <c r="H168" i="5"/>
  <c r="H168" i="4"/>
  <c r="M167" i="5"/>
  <c r="M167" i="4"/>
  <c r="R166" i="5"/>
  <c r="R166" i="4"/>
  <c r="F166" i="5"/>
  <c r="F166" i="4"/>
  <c r="K165"/>
  <c r="K165" i="5"/>
  <c r="H164"/>
  <c r="H164" i="4"/>
  <c r="I163" i="5"/>
  <c r="I163" i="4"/>
  <c r="J162"/>
  <c r="J162" i="5"/>
  <c r="K161"/>
  <c r="K161" i="4"/>
  <c r="P160" i="5"/>
  <c r="P160" i="4"/>
  <c r="I159" i="5"/>
  <c r="I159" i="4"/>
  <c r="J158" i="5"/>
  <c r="J158" i="4"/>
  <c r="O157" i="5"/>
  <c r="O157" i="4"/>
  <c r="L156" i="5"/>
  <c r="L156" i="4"/>
  <c r="Q155" i="5"/>
  <c r="Q155" i="4"/>
  <c r="E155" i="5"/>
  <c r="E155" i="4"/>
  <c r="R154" i="5"/>
  <c r="R154" i="4"/>
  <c r="F154"/>
  <c r="F154" i="5"/>
  <c r="S153"/>
  <c r="S153" i="4"/>
  <c r="G153" i="5"/>
  <c r="G153" i="4"/>
  <c r="L152" i="5"/>
  <c r="L152" i="4"/>
  <c r="Q151" i="5"/>
  <c r="Q151" i="4"/>
  <c r="I151" i="5"/>
  <c r="I151" i="4"/>
  <c r="R150" i="5"/>
  <c r="R150" i="4"/>
  <c r="J150" i="5"/>
  <c r="J150" i="4"/>
  <c r="S149" i="5"/>
  <c r="S149" i="4"/>
  <c r="K149" i="5"/>
  <c r="K149" i="4"/>
  <c r="P148" i="5"/>
  <c r="P148" i="4"/>
  <c r="Q147" i="5"/>
  <c r="Q147" i="4"/>
  <c r="E147" i="5"/>
  <c r="E147" i="4"/>
  <c r="R146" i="5"/>
  <c r="R146" i="4"/>
  <c r="J146" i="5"/>
  <c r="J146" i="4"/>
  <c r="S145" i="5"/>
  <c r="S145" i="4"/>
  <c r="O145" i="5"/>
  <c r="O145" i="4"/>
  <c r="H144"/>
  <c r="H144" i="5"/>
  <c r="Q143"/>
  <c r="Q143" i="4"/>
  <c r="E143" i="5"/>
  <c r="E143" i="4"/>
  <c r="R142" i="5"/>
  <c r="R142" i="4"/>
  <c r="N142" i="5"/>
  <c r="N142" i="4"/>
  <c r="S141" i="5"/>
  <c r="S141" i="4"/>
  <c r="O141" i="5"/>
  <c r="O141" i="4"/>
  <c r="P140" i="5"/>
  <c r="P140" i="4"/>
  <c r="Q139" i="5"/>
  <c r="Q139" i="4"/>
  <c r="E139" i="5"/>
  <c r="E139" i="4"/>
  <c r="R138" i="5"/>
  <c r="R138" i="4"/>
  <c r="N138" i="5"/>
  <c r="N138" i="4"/>
  <c r="S137" i="5"/>
  <c r="S137" i="4"/>
  <c r="K137" i="5"/>
  <c r="K137" i="4"/>
  <c r="L136" i="5"/>
  <c r="L136" i="4"/>
  <c r="M135" i="5"/>
  <c r="M135" i="4"/>
  <c r="I135" i="5"/>
  <c r="I135" i="4"/>
  <c r="R134" i="5"/>
  <c r="R134" i="4"/>
  <c r="N134"/>
  <c r="N134" i="5"/>
  <c r="F134"/>
  <c r="F134" i="4"/>
  <c r="S133" i="5"/>
  <c r="S133" i="4"/>
  <c r="O133" i="5"/>
  <c r="O133" i="4"/>
  <c r="G133" i="5"/>
  <c r="G133" i="4"/>
  <c r="P132" i="5"/>
  <c r="P132" i="4"/>
  <c r="Q131" i="5"/>
  <c r="Q131" i="4"/>
  <c r="E131" i="5"/>
  <c r="E131" i="4"/>
  <c r="R130" i="5"/>
  <c r="R130" i="4"/>
  <c r="F130" i="5"/>
  <c r="F130" i="4"/>
  <c r="S129" i="5"/>
  <c r="S129" i="4"/>
  <c r="O129" i="5"/>
  <c r="O129" i="4"/>
  <c r="H128" i="5"/>
  <c r="H128" i="4"/>
  <c r="Q127" i="5"/>
  <c r="Q127" i="4"/>
  <c r="I127" i="5"/>
  <c r="I127" i="4"/>
  <c r="R126"/>
  <c r="R126" i="5"/>
  <c r="J126"/>
  <c r="J126" i="4"/>
  <c r="S125" i="5"/>
  <c r="S125" i="4"/>
  <c r="G125"/>
  <c r="G125" i="5"/>
  <c r="L124"/>
  <c r="L124" i="4"/>
  <c r="Q123" i="5"/>
  <c r="Q123" i="4"/>
  <c r="I123" i="5"/>
  <c r="I123" i="4"/>
  <c r="R122" i="5"/>
  <c r="R122" i="4"/>
  <c r="J122" i="5"/>
  <c r="J122" i="4"/>
  <c r="S121" i="5"/>
  <c r="S121" i="4"/>
  <c r="K121" i="5"/>
  <c r="K121" i="4"/>
  <c r="H120"/>
  <c r="H120" i="5"/>
  <c r="Q119"/>
  <c r="Q119" i="4"/>
  <c r="M119" i="5"/>
  <c r="M119" i="4"/>
  <c r="R118" i="5"/>
  <c r="R118" i="4"/>
  <c r="N118" i="5"/>
  <c r="N118" i="4"/>
  <c r="S117" i="5"/>
  <c r="S117" i="4"/>
  <c r="K117" i="5"/>
  <c r="K117" i="4"/>
  <c r="P116" i="5"/>
  <c r="P116" i="4"/>
  <c r="Q115" i="5"/>
  <c r="Q115" i="4"/>
  <c r="I115"/>
  <c r="I115" i="5"/>
  <c r="R114"/>
  <c r="R114" i="4"/>
  <c r="N114" i="5"/>
  <c r="N114" i="4"/>
  <c r="S113" i="5"/>
  <c r="S113" i="4"/>
  <c r="O113" i="5"/>
  <c r="O113" i="4"/>
  <c r="H112" i="5"/>
  <c r="H112" i="4"/>
  <c r="Q111" i="5"/>
  <c r="Q111" i="4"/>
  <c r="E111" i="5"/>
  <c r="E111" i="4"/>
  <c r="R110" i="5"/>
  <c r="R110" i="4"/>
  <c r="F110" i="5"/>
  <c r="F110" i="4"/>
  <c r="S109"/>
  <c r="S109" i="5"/>
  <c r="K109"/>
  <c r="K109" i="4"/>
  <c r="L108" i="5"/>
  <c r="L108" i="4"/>
  <c r="Q107" i="5"/>
  <c r="Q107" i="4"/>
  <c r="M107" i="5"/>
  <c r="M107" i="4"/>
  <c r="R106" i="5"/>
  <c r="R106" i="4"/>
  <c r="J106" i="5"/>
  <c r="J106" i="4"/>
  <c r="S105" i="5"/>
  <c r="S105" i="4"/>
  <c r="G105" i="5"/>
  <c r="G105" i="4"/>
  <c r="H104"/>
  <c r="H104" i="5"/>
  <c r="Q103"/>
  <c r="Q103" i="4"/>
  <c r="I103" i="5"/>
  <c r="I103" i="4"/>
  <c r="R102" i="5"/>
  <c r="R102" i="4"/>
  <c r="F102" i="5"/>
  <c r="F102" i="4"/>
  <c r="S101" i="5"/>
  <c r="S101" i="4"/>
  <c r="G101" i="5"/>
  <c r="G101" i="4"/>
  <c r="P100" i="5"/>
  <c r="P100" i="4"/>
  <c r="Q99" i="5"/>
  <c r="Q99" i="4"/>
  <c r="I99" i="5"/>
  <c r="I99" i="4"/>
  <c r="R98" i="5"/>
  <c r="R98" i="4"/>
  <c r="N98" i="5"/>
  <c r="N98" i="4"/>
  <c r="S97" i="5"/>
  <c r="S97" i="4"/>
  <c r="K97" i="5"/>
  <c r="K97" i="4"/>
  <c r="H96" i="5"/>
  <c r="H96" i="4"/>
  <c r="Q95" i="5"/>
  <c r="Q95" i="4"/>
  <c r="E95" i="5"/>
  <c r="E95" i="4"/>
  <c r="R94" i="5"/>
  <c r="R94" i="4"/>
  <c r="F94" i="5"/>
  <c r="F94" i="4"/>
  <c r="S93" i="5"/>
  <c r="S93" i="4"/>
  <c r="G93" i="5"/>
  <c r="G93" i="4"/>
  <c r="L92" i="5"/>
  <c r="L92" i="4"/>
  <c r="Q91" i="5"/>
  <c r="Q91" i="4"/>
  <c r="I91" i="5"/>
  <c r="I91" i="4"/>
  <c r="R90" i="5"/>
  <c r="R90" i="4"/>
  <c r="F90" i="5"/>
  <c r="F90" i="4"/>
  <c r="S89" i="5"/>
  <c r="S89" i="4"/>
  <c r="G89" i="5"/>
  <c r="G89" i="4"/>
  <c r="L88" i="5"/>
  <c r="L88" i="4"/>
  <c r="Q87" i="5"/>
  <c r="Q87" i="4"/>
  <c r="M87" i="5"/>
  <c r="M87" i="4"/>
  <c r="R86" i="5"/>
  <c r="R86" i="4"/>
  <c r="N86" i="5"/>
  <c r="N86" i="4"/>
  <c r="S85" i="5"/>
  <c r="S85" i="4"/>
  <c r="O85" i="5"/>
  <c r="O85" i="4"/>
  <c r="P84" i="5"/>
  <c r="P84" i="4"/>
  <c r="M83" i="5"/>
  <c r="M83" i="4"/>
  <c r="N82" i="5"/>
  <c r="N82" i="4"/>
  <c r="S81" i="5"/>
  <c r="S81" i="4"/>
  <c r="O81" i="5"/>
  <c r="O81" i="4"/>
  <c r="P80" i="5"/>
  <c r="P80" i="4"/>
  <c r="Q79" i="5"/>
  <c r="Q79" i="4"/>
  <c r="E79" i="5"/>
  <c r="E79" i="4"/>
  <c r="N78" i="5"/>
  <c r="N78" i="4"/>
  <c r="S77" i="5"/>
  <c r="S77" i="4"/>
  <c r="O77" i="5"/>
  <c r="O77" i="4"/>
  <c r="P76" i="5"/>
  <c r="P76" i="4"/>
  <c r="Q75" i="5"/>
  <c r="Q75" i="4"/>
  <c r="E75" i="5"/>
  <c r="E75" i="4"/>
  <c r="R74" i="5"/>
  <c r="R74" i="4"/>
  <c r="J74" i="5"/>
  <c r="J74" i="4"/>
  <c r="S73" i="5"/>
  <c r="S73" i="4"/>
  <c r="O73" i="5"/>
  <c r="O73" i="4"/>
  <c r="P72" i="5"/>
  <c r="P72" i="4"/>
  <c r="Q71" i="5"/>
  <c r="Q71" i="4"/>
  <c r="I71" i="5"/>
  <c r="I71" i="4"/>
  <c r="R70" i="5"/>
  <c r="R70" i="4"/>
  <c r="N70" i="5"/>
  <c r="N70" i="4"/>
  <c r="S69" i="5"/>
  <c r="S69" i="4"/>
  <c r="G69" i="5"/>
  <c r="G69" i="4"/>
  <c r="L68" i="5"/>
  <c r="L68" i="4"/>
  <c r="Q67" i="5"/>
  <c r="Q67" i="4"/>
  <c r="E67" i="5"/>
  <c r="E67" i="4"/>
  <c r="R66" i="5"/>
  <c r="R66" i="4"/>
  <c r="F66"/>
  <c r="F66" i="5"/>
  <c r="S65"/>
  <c r="S65" i="4"/>
  <c r="G65" i="5"/>
  <c r="G65" i="4"/>
  <c r="L64" i="5"/>
  <c r="L64" i="4"/>
  <c r="Q63" i="5"/>
  <c r="Q63" i="4"/>
  <c r="I63" i="5"/>
  <c r="I63" i="4"/>
  <c r="R62"/>
  <c r="R62" i="5"/>
  <c r="N62"/>
  <c r="N62" i="4"/>
  <c r="S61" i="5"/>
  <c r="S61" i="4"/>
  <c r="K61" i="5"/>
  <c r="K61" i="4"/>
  <c r="H60" i="5"/>
  <c r="H60" i="4"/>
  <c r="Q59" i="5"/>
  <c r="Q59" i="4"/>
  <c r="I59" i="5"/>
  <c r="I59" i="4"/>
  <c r="R58" i="5"/>
  <c r="R58" i="4"/>
  <c r="F58" i="5"/>
  <c r="F58" i="4"/>
  <c r="S57" i="5"/>
  <c r="S57" i="4"/>
  <c r="K57" i="5"/>
  <c r="K57" i="4"/>
  <c r="L56" i="5"/>
  <c r="L56" i="4"/>
  <c r="Q55" i="5"/>
  <c r="Q55" i="4"/>
  <c r="M55" i="5"/>
  <c r="M55" i="4"/>
  <c r="R54" i="5"/>
  <c r="R54" i="4"/>
  <c r="N54" i="5"/>
  <c r="N54" i="4"/>
  <c r="S53" i="5"/>
  <c r="S53" i="4"/>
  <c r="O53" i="5"/>
  <c r="O53" i="4"/>
  <c r="P52"/>
  <c r="P52" i="5"/>
  <c r="Q51"/>
  <c r="Q51" i="4"/>
  <c r="E51" i="5"/>
  <c r="E51" i="4"/>
  <c r="N50" i="5"/>
  <c r="N50" i="4"/>
  <c r="S49" i="5"/>
  <c r="S49" i="4"/>
  <c r="O49" i="5"/>
  <c r="O49" i="4"/>
  <c r="P48" i="5"/>
  <c r="P48" i="4"/>
  <c r="Q47" i="5"/>
  <c r="Q47" i="4"/>
  <c r="M47" i="5"/>
  <c r="M47" i="4"/>
  <c r="R46" i="5"/>
  <c r="R46" i="4"/>
  <c r="F46" i="5"/>
  <c r="F46" i="4"/>
  <c r="S45"/>
  <c r="S45" i="5"/>
  <c r="O45"/>
  <c r="O45" i="4"/>
  <c r="P44" i="5"/>
  <c r="P44" i="4"/>
  <c r="Q43" i="5"/>
  <c r="Q43" i="4"/>
  <c r="M43" i="5"/>
  <c r="M43" i="4"/>
  <c r="R42" i="5"/>
  <c r="R42" i="4"/>
  <c r="J42" i="5"/>
  <c r="J42" i="4"/>
  <c r="S41"/>
  <c r="S41" i="5"/>
  <c r="K41"/>
  <c r="K41" i="4"/>
  <c r="H40" i="5"/>
  <c r="H40" i="4"/>
  <c r="Q39"/>
  <c r="Q39" i="5"/>
  <c r="E39"/>
  <c r="E39" i="4"/>
  <c r="R38"/>
  <c r="R38" i="5"/>
  <c r="F38"/>
  <c r="F38" i="4"/>
  <c r="S37" i="5"/>
  <c r="S37" i="4"/>
  <c r="G37" i="5"/>
  <c r="G37" i="4"/>
  <c r="H36" i="5"/>
  <c r="H36" i="4"/>
  <c r="Q35" i="5"/>
  <c r="Q35" i="4"/>
  <c r="I35" i="5"/>
  <c r="I35" i="4"/>
  <c r="R34" i="5"/>
  <c r="R34" i="4"/>
  <c r="F34" i="5"/>
  <c r="F34" i="4"/>
  <c r="S33" i="5"/>
  <c r="S33" i="4"/>
  <c r="G33" i="5"/>
  <c r="G33" i="4"/>
  <c r="H32" i="5"/>
  <c r="H32" i="4"/>
  <c r="Q31" i="5"/>
  <c r="Q31" i="4"/>
  <c r="E31" i="5"/>
  <c r="E31" i="4"/>
  <c r="R30" i="5"/>
  <c r="R30" i="4"/>
  <c r="J30"/>
  <c r="J30" i="5"/>
  <c r="S29"/>
  <c r="S29" i="4"/>
  <c r="O29" i="5"/>
  <c r="O29" i="4"/>
  <c r="P28" i="5"/>
  <c r="P28" i="4"/>
  <c r="Q27" i="5"/>
  <c r="Q27" i="4"/>
  <c r="E27"/>
  <c r="E27" i="5"/>
  <c r="N26"/>
  <c r="N26" i="4"/>
  <c r="S25"/>
  <c r="S25" i="5"/>
  <c r="O25" i="4"/>
  <c r="O25" i="5"/>
  <c r="L24"/>
  <c r="L24" i="4"/>
  <c r="Q23"/>
  <c r="Q23" i="5"/>
  <c r="M23"/>
  <c r="M23" i="4"/>
  <c r="R22"/>
  <c r="R22" i="5"/>
  <c r="F22"/>
  <c r="F22" i="4"/>
  <c r="S21"/>
  <c r="S21" i="5"/>
  <c r="K21"/>
  <c r="K21" i="4"/>
  <c r="H20" i="5"/>
  <c r="H20" i="4"/>
  <c r="Q19" i="5"/>
  <c r="Q19" i="4"/>
  <c r="E19" i="5"/>
  <c r="E19" i="4"/>
  <c r="N18" i="5"/>
  <c r="N18" i="4"/>
  <c r="S17" i="5"/>
  <c r="S17" i="4"/>
  <c r="O17" i="5"/>
  <c r="O17" i="4"/>
  <c r="L16" i="5"/>
  <c r="L16" i="4"/>
  <c r="Q15" i="5"/>
  <c r="Q15" i="4"/>
  <c r="E15" i="5"/>
  <c r="E15" i="4"/>
  <c r="R14" i="5"/>
  <c r="R14" i="4"/>
  <c r="J14" i="5"/>
  <c r="J14" i="4"/>
  <c r="S13" i="5"/>
  <c r="S13" i="4"/>
  <c r="G13" i="5"/>
  <c r="G13" i="4"/>
  <c r="H12" i="5"/>
  <c r="H12" i="4"/>
  <c r="Q11" i="5"/>
  <c r="Q11" i="4"/>
  <c r="E11"/>
  <c r="E11" i="5"/>
  <c r="N10"/>
  <c r="N10" i="4"/>
  <c r="O9" i="5"/>
  <c r="O9" i="4"/>
  <c r="L8" i="5"/>
  <c r="L8" i="4"/>
  <c r="M7" i="5"/>
  <c r="M7" i="4"/>
  <c r="R6" i="5"/>
  <c r="R6" i="4"/>
  <c r="J6" i="5"/>
  <c r="J6" i="4"/>
  <c r="O5"/>
  <c r="O5" i="5"/>
  <c r="H4"/>
  <c r="H4" i="4"/>
  <c r="Q3" i="5"/>
  <c r="Q3" i="4"/>
  <c r="I3" i="5"/>
  <c r="I3" i="4"/>
  <c r="R2" i="5"/>
  <c r="R2" i="4"/>
  <c r="F2" i="5"/>
  <c r="F2" i="4"/>
  <c r="D18"/>
  <c r="D18" i="5"/>
  <c r="D6" i="4"/>
  <c r="D6" i="5"/>
  <c r="D180"/>
  <c r="D180" i="4"/>
  <c r="D168" i="5"/>
  <c r="D168" i="4"/>
  <c r="D164" i="5"/>
  <c r="D164" i="4"/>
  <c r="D152" i="5"/>
  <c r="D152" i="4"/>
  <c r="D148" i="5"/>
  <c r="D148" i="4"/>
  <c r="D136" i="5"/>
  <c r="D136" i="4"/>
  <c r="D128" i="5"/>
  <c r="D128" i="4"/>
  <c r="D120" i="5"/>
  <c r="D120" i="4"/>
  <c r="D108" i="5"/>
  <c r="D108" i="4"/>
  <c r="D100" i="5"/>
  <c r="D100" i="4"/>
  <c r="D92" i="5"/>
  <c r="D92" i="4"/>
  <c r="D80" i="5"/>
  <c r="D80" i="4"/>
  <c r="D72" i="5"/>
  <c r="D72" i="4"/>
  <c r="D64" i="5"/>
  <c r="D64" i="4"/>
  <c r="D52" i="5"/>
  <c r="D52" i="4"/>
  <c r="D40" i="5"/>
  <c r="D40" i="4"/>
  <c r="D28" i="5"/>
  <c r="D28" i="4"/>
  <c r="H185"/>
  <c r="H185" i="5"/>
  <c r="Q184"/>
  <c r="Q184" i="4"/>
  <c r="M184"/>
  <c r="M184" i="5"/>
  <c r="R183" i="4"/>
  <c r="R183" i="5"/>
  <c r="N183"/>
  <c r="N183" i="4"/>
  <c r="S182"/>
  <c r="S182" i="5"/>
  <c r="K182"/>
  <c r="K182" i="4"/>
  <c r="H181"/>
  <c r="H181" i="5"/>
  <c r="Q180" i="4"/>
  <c r="Q180" i="5"/>
  <c r="M180"/>
  <c r="M180" i="4"/>
  <c r="R179"/>
  <c r="R179" i="5"/>
  <c r="J179"/>
  <c r="J179" i="4"/>
  <c r="S178"/>
  <c r="S178" i="5"/>
  <c r="G178"/>
  <c r="G178" i="4"/>
  <c r="H177" i="5"/>
  <c r="H177" i="4"/>
  <c r="Q176"/>
  <c r="Q176" i="5"/>
  <c r="E176" i="4"/>
  <c r="E176" i="5"/>
  <c r="N175" i="4"/>
  <c r="N175" i="5"/>
  <c r="S174"/>
  <c r="S174" i="4"/>
  <c r="O174"/>
  <c r="O174" i="5"/>
  <c r="L173" i="4"/>
  <c r="L173" i="5"/>
  <c r="Q172" i="4"/>
  <c r="Q172" i="5"/>
  <c r="I172" i="4"/>
  <c r="I172" i="5"/>
  <c r="N171" i="4"/>
  <c r="N171" i="5"/>
  <c r="S170" i="4"/>
  <c r="S170" i="5"/>
  <c r="O170"/>
  <c r="O170" i="4"/>
  <c r="L169"/>
  <c r="L169" i="5"/>
  <c r="M168" i="4"/>
  <c r="M168" i="5"/>
  <c r="N167"/>
  <c r="N167" i="4"/>
  <c r="S166"/>
  <c r="S166" i="5"/>
  <c r="O166" i="4"/>
  <c r="O166" i="5"/>
  <c r="H165" i="4"/>
  <c r="H165" i="5"/>
  <c r="Q164" i="4"/>
  <c r="Q164" i="5"/>
  <c r="E164"/>
  <c r="E164" i="4"/>
  <c r="N163"/>
  <c r="N163" i="5"/>
  <c r="S162" i="4"/>
  <c r="S162" i="5"/>
  <c r="G162"/>
  <c r="G162" i="4"/>
  <c r="L161"/>
  <c r="L161" i="5"/>
  <c r="Q160" i="4"/>
  <c r="Q160" i="5"/>
  <c r="I160"/>
  <c r="I160" i="4"/>
  <c r="R159"/>
  <c r="R159" i="5"/>
  <c r="N159"/>
  <c r="N159" i="4"/>
  <c r="S158" i="5"/>
  <c r="S158" i="4"/>
  <c r="G158"/>
  <c r="G158" i="5"/>
  <c r="P157"/>
  <c r="P157" i="4"/>
  <c r="Q156"/>
  <c r="Q156" i="5"/>
  <c r="I156" i="4"/>
  <c r="I156" i="5"/>
  <c r="N155" i="4"/>
  <c r="N155" i="5"/>
  <c r="S154" i="4"/>
  <c r="S154" i="5"/>
  <c r="O154"/>
  <c r="O154" i="4"/>
  <c r="P153" i="5"/>
  <c r="P153" i="4"/>
  <c r="Q152" i="5"/>
  <c r="Q152" i="4"/>
  <c r="E152"/>
  <c r="E152" i="5"/>
  <c r="N151"/>
  <c r="N151" i="4"/>
  <c r="S150" i="5"/>
  <c r="S150" i="4"/>
  <c r="K150" i="5"/>
  <c r="K150" i="4"/>
  <c r="P149"/>
  <c r="P149" i="5"/>
  <c r="Q148"/>
  <c r="Q148" i="4"/>
  <c r="I148"/>
  <c r="I148" i="5"/>
  <c r="R147" i="4"/>
  <c r="R147" i="5"/>
  <c r="F147" i="4"/>
  <c r="F147" i="5"/>
  <c r="S146" i="4"/>
  <c r="S146" i="5"/>
  <c r="K146" i="4"/>
  <c r="K146" i="5"/>
  <c r="L145" i="4"/>
  <c r="L145" i="5"/>
  <c r="Q144" i="4"/>
  <c r="Q144" i="5"/>
  <c r="E144" i="4"/>
  <c r="E144" i="5"/>
  <c r="R143" i="4"/>
  <c r="R143" i="5"/>
  <c r="F143"/>
  <c r="F143" i="4"/>
  <c r="S142" i="5"/>
  <c r="S142" i="4"/>
  <c r="G142"/>
  <c r="G142" i="5"/>
  <c r="L141" i="4"/>
  <c r="L141" i="5"/>
  <c r="M140" i="4"/>
  <c r="M140" i="5"/>
  <c r="R139"/>
  <c r="R139" i="4"/>
  <c r="N139"/>
  <c r="N139" i="5"/>
  <c r="S138" i="4"/>
  <c r="S138" i="5"/>
  <c r="O138"/>
  <c r="O138" i="4"/>
  <c r="P137" i="5"/>
  <c r="P137" i="4"/>
  <c r="Q136" i="5"/>
  <c r="Q136" i="4"/>
  <c r="E136"/>
  <c r="E136" i="5"/>
  <c r="N135"/>
  <c r="N135" i="4"/>
  <c r="S134"/>
  <c r="S134" i="5"/>
  <c r="O134" i="4"/>
  <c r="O134" i="5"/>
  <c r="H133" i="4"/>
  <c r="H133" i="5"/>
  <c r="M132"/>
  <c r="M132" i="4"/>
  <c r="R131"/>
  <c r="R131" i="5"/>
  <c r="F131" i="4"/>
  <c r="F131" i="5"/>
  <c r="S130"/>
  <c r="S130" i="4"/>
  <c r="G130" i="5"/>
  <c r="G130" i="4"/>
  <c r="H129" i="5"/>
  <c r="H129" i="4"/>
  <c r="M128"/>
  <c r="M128" i="5"/>
  <c r="R127"/>
  <c r="R127" i="4"/>
  <c r="J127" i="5"/>
  <c r="J127" i="4"/>
  <c r="O126" i="5"/>
  <c r="O126" i="4"/>
  <c r="K126"/>
  <c r="K126" i="5"/>
  <c r="G126"/>
  <c r="G126" i="4"/>
  <c r="P125"/>
  <c r="P125" i="5"/>
  <c r="L125"/>
  <c r="L125" i="4"/>
  <c r="H125"/>
  <c r="H125" i="5"/>
  <c r="Q124"/>
  <c r="Q124" i="4"/>
  <c r="M124"/>
  <c r="M124" i="5"/>
  <c r="E124"/>
  <c r="E124" i="4"/>
  <c r="R123" i="5"/>
  <c r="R123" i="4"/>
  <c r="N123" i="5"/>
  <c r="N123" i="4"/>
  <c r="J123"/>
  <c r="J123" i="5"/>
  <c r="F123"/>
  <c r="F123" i="4"/>
  <c r="O122" i="5"/>
  <c r="O122" i="4"/>
  <c r="K122"/>
  <c r="K122" i="5"/>
  <c r="G122" i="4"/>
  <c r="G122" i="5"/>
  <c r="P121"/>
  <c r="P121" i="4"/>
  <c r="L121"/>
  <c r="L121" i="5"/>
  <c r="H121" i="4"/>
  <c r="H121" i="5"/>
  <c r="Q120"/>
  <c r="Q120" i="4"/>
  <c r="M120" i="5"/>
  <c r="M120" i="4"/>
  <c r="I120"/>
  <c r="I120" i="5"/>
  <c r="E120"/>
  <c r="E120" i="4"/>
  <c r="R119"/>
  <c r="R119" i="5"/>
  <c r="N119"/>
  <c r="N119" i="4"/>
  <c r="J119" i="5"/>
  <c r="J119" i="4"/>
  <c r="F119"/>
  <c r="F119" i="5"/>
  <c r="S118" i="4"/>
  <c r="S118" i="5"/>
  <c r="O118"/>
  <c r="O118" i="4"/>
  <c r="K118" i="5"/>
  <c r="K118" i="4"/>
  <c r="G118"/>
  <c r="G118" i="5"/>
  <c r="P117" i="4"/>
  <c r="P117" i="5"/>
  <c r="L117"/>
  <c r="L117" i="4"/>
  <c r="H117"/>
  <c r="H117" i="5"/>
  <c r="Q116" i="4"/>
  <c r="Q116" i="5"/>
  <c r="M116"/>
  <c r="M116" i="4"/>
  <c r="I116"/>
  <c r="I116" i="5"/>
  <c r="E116" i="4"/>
  <c r="E116" i="5"/>
  <c r="R115" i="4"/>
  <c r="R115" i="5"/>
  <c r="N115" i="4"/>
  <c r="N115" i="5"/>
  <c r="J115"/>
  <c r="J115" i="4"/>
  <c r="F115" i="5"/>
  <c r="F115" i="4"/>
  <c r="S114"/>
  <c r="S114" i="5"/>
  <c r="O114" i="4"/>
  <c r="O114" i="5"/>
  <c r="K114" i="4"/>
  <c r="K114" i="5"/>
  <c r="G114"/>
  <c r="G114" i="4"/>
  <c r="P113"/>
  <c r="P113" i="5"/>
  <c r="L113"/>
  <c r="L113" i="4"/>
  <c r="H113" i="5"/>
  <c r="H113" i="4"/>
  <c r="Q112" i="5"/>
  <c r="Q112" i="4"/>
  <c r="M112"/>
  <c r="M112" i="5"/>
  <c r="I112"/>
  <c r="I112" i="4"/>
  <c r="E112"/>
  <c r="E112" i="5"/>
  <c r="R111" i="4"/>
  <c r="R111" i="5"/>
  <c r="N111" i="4"/>
  <c r="N111" i="5"/>
  <c r="J111" i="4"/>
  <c r="J111" i="5"/>
  <c r="F111"/>
  <c r="F111" i="4"/>
  <c r="S110" i="5"/>
  <c r="S110" i="4"/>
  <c r="O110"/>
  <c r="O110" i="5"/>
  <c r="G110" i="4"/>
  <c r="G110" i="5"/>
  <c r="P109" i="4"/>
  <c r="P109" i="5"/>
  <c r="L109" i="4"/>
  <c r="L109" i="5"/>
  <c r="H109" i="4"/>
  <c r="H109" i="5"/>
  <c r="Q108" i="4"/>
  <c r="Q108" i="5"/>
  <c r="M108" i="4"/>
  <c r="M108" i="5"/>
  <c r="I108" i="4"/>
  <c r="I108" i="5"/>
  <c r="E108"/>
  <c r="E108" i="4"/>
  <c r="R107" i="5"/>
  <c r="R107" i="4"/>
  <c r="N107"/>
  <c r="N107" i="5"/>
  <c r="J107" i="4"/>
  <c r="J107" i="5"/>
  <c r="F107" i="4"/>
  <c r="F107" i="5"/>
  <c r="S106" i="4"/>
  <c r="S106" i="5"/>
  <c r="O106"/>
  <c r="O106" i="4"/>
  <c r="K106" i="5"/>
  <c r="K106" i="4"/>
  <c r="G106"/>
  <c r="G106" i="5"/>
  <c r="P105"/>
  <c r="P105" i="4"/>
  <c r="L105"/>
  <c r="L105" i="5"/>
  <c r="H105"/>
  <c r="H105" i="4"/>
  <c r="Q104" i="5"/>
  <c r="Q104" i="4"/>
  <c r="M104"/>
  <c r="M104" i="5"/>
  <c r="I104" i="4"/>
  <c r="I104" i="5"/>
  <c r="E104" i="4"/>
  <c r="E104" i="5"/>
  <c r="R103" i="4"/>
  <c r="R103" i="5"/>
  <c r="N103"/>
  <c r="N103" i="4"/>
  <c r="J103"/>
  <c r="J103" i="5"/>
  <c r="F103" i="4"/>
  <c r="F103" i="5"/>
  <c r="S102" i="4"/>
  <c r="S102" i="5"/>
  <c r="O102" i="4"/>
  <c r="O102" i="5"/>
  <c r="K102"/>
  <c r="K102" i="4"/>
  <c r="G102" i="5"/>
  <c r="G102" i="4"/>
  <c r="P101" i="5"/>
  <c r="P101" i="4"/>
  <c r="L101" i="5"/>
  <c r="L101" i="4"/>
  <c r="H101"/>
  <c r="H101" i="5"/>
  <c r="Q100" i="4"/>
  <c r="Q100" i="5"/>
  <c r="M100"/>
  <c r="M100" i="4"/>
  <c r="I100"/>
  <c r="I100" i="5"/>
  <c r="E100"/>
  <c r="E100" i="4"/>
  <c r="R99" i="5"/>
  <c r="R99" i="4"/>
  <c r="N99"/>
  <c r="N99" i="5"/>
  <c r="J99"/>
  <c r="J99" i="4"/>
  <c r="F99"/>
  <c r="F99" i="5"/>
  <c r="S98" i="4"/>
  <c r="S98" i="5"/>
  <c r="O98"/>
  <c r="O98" i="4"/>
  <c r="K98"/>
  <c r="K98" i="5"/>
  <c r="G98"/>
  <c r="G98" i="4"/>
  <c r="P97"/>
  <c r="P97" i="5"/>
  <c r="L97" i="4"/>
  <c r="L97" i="5"/>
  <c r="H97"/>
  <c r="H97" i="4"/>
  <c r="Q96"/>
  <c r="Q96" i="5"/>
  <c r="M96" i="4"/>
  <c r="M96" i="5"/>
  <c r="I96"/>
  <c r="I96" i="4"/>
  <c r="E96"/>
  <c r="E96" i="5"/>
  <c r="R95" i="4"/>
  <c r="R95" i="5"/>
  <c r="N95"/>
  <c r="N95" i="4"/>
  <c r="J95"/>
  <c r="J95" i="5"/>
  <c r="F95"/>
  <c r="F95" i="4"/>
  <c r="S94" i="5"/>
  <c r="S94" i="4"/>
  <c r="O94"/>
  <c r="O94" i="5"/>
  <c r="K94"/>
  <c r="K94" i="4"/>
  <c r="G94"/>
  <c r="G94" i="5"/>
  <c r="P93"/>
  <c r="P93" i="4"/>
  <c r="L93"/>
  <c r="L93" i="5"/>
  <c r="H93"/>
  <c r="H93" i="4"/>
  <c r="Q92"/>
  <c r="Q92" i="5"/>
  <c r="M92"/>
  <c r="M92" i="4"/>
  <c r="I92"/>
  <c r="I92" i="5"/>
  <c r="E92"/>
  <c r="E92" i="4"/>
  <c r="R91" i="5"/>
  <c r="R91" i="4"/>
  <c r="N91"/>
  <c r="N91" i="5"/>
  <c r="J91"/>
  <c r="J91" i="4"/>
  <c r="F91"/>
  <c r="F91" i="5"/>
  <c r="S90" i="4"/>
  <c r="S90" i="5"/>
  <c r="O90"/>
  <c r="O90" i="4"/>
  <c r="K90"/>
  <c r="K90" i="5"/>
  <c r="G90" i="4"/>
  <c r="G90" i="5"/>
  <c r="P89"/>
  <c r="P89" i="4"/>
  <c r="L89"/>
  <c r="L89" i="5"/>
  <c r="H89" i="4"/>
  <c r="H89" i="5"/>
  <c r="Q88"/>
  <c r="Q88" i="4"/>
  <c r="M88"/>
  <c r="M88" i="5"/>
  <c r="I88"/>
  <c r="I88" i="4"/>
  <c r="E88"/>
  <c r="E88" i="5"/>
  <c r="R87" i="4"/>
  <c r="R87" i="5"/>
  <c r="N87"/>
  <c r="N87" i="4"/>
  <c r="J87"/>
  <c r="J87" i="5"/>
  <c r="F87"/>
  <c r="F87" i="4"/>
  <c r="S86" i="5"/>
  <c r="S86" i="4"/>
  <c r="O86"/>
  <c r="O86" i="5"/>
  <c r="K86"/>
  <c r="K86" i="4"/>
  <c r="G86"/>
  <c r="G86" i="5"/>
  <c r="P85" i="4"/>
  <c r="P85" i="5"/>
  <c r="L85"/>
  <c r="L85" i="4"/>
  <c r="H85" i="5"/>
  <c r="H85" i="4"/>
  <c r="Q84" i="5"/>
  <c r="Q84" i="4"/>
  <c r="M84" i="5"/>
  <c r="M84" i="4"/>
  <c r="I84"/>
  <c r="I84" i="5"/>
  <c r="E84" i="4"/>
  <c r="E84" i="5"/>
  <c r="R83" i="4"/>
  <c r="R83" i="5"/>
  <c r="N83" i="4"/>
  <c r="N83" i="5"/>
  <c r="J83"/>
  <c r="J83" i="4"/>
  <c r="F83"/>
  <c r="F83" i="5"/>
  <c r="S82" i="4"/>
  <c r="S82" i="5"/>
  <c r="O82" i="4"/>
  <c r="O82" i="5"/>
  <c r="K82" i="4"/>
  <c r="K82" i="5"/>
  <c r="G82"/>
  <c r="G82" i="4"/>
  <c r="P81" i="5"/>
  <c r="P81" i="4"/>
  <c r="L81"/>
  <c r="L81" i="5"/>
  <c r="H81"/>
  <c r="H81" i="4"/>
  <c r="Q80"/>
  <c r="Q80" i="5"/>
  <c r="M80"/>
  <c r="M80" i="4"/>
  <c r="I80" i="5"/>
  <c r="I80" i="4"/>
  <c r="E80"/>
  <c r="E80" i="5"/>
  <c r="R79" i="4"/>
  <c r="R79" i="5"/>
  <c r="N79" i="4"/>
  <c r="N79" i="5"/>
  <c r="J79" i="4"/>
  <c r="J79" i="5"/>
  <c r="F79"/>
  <c r="F79" i="4"/>
  <c r="S78" i="5"/>
  <c r="S78" i="4"/>
  <c r="O78"/>
  <c r="O78" i="5"/>
  <c r="K78" i="4"/>
  <c r="K78" i="5"/>
  <c r="G78" i="4"/>
  <c r="G78" i="5"/>
  <c r="P77" i="4"/>
  <c r="P77" i="5"/>
  <c r="L77" i="4"/>
  <c r="L77" i="5"/>
  <c r="H77" i="4"/>
  <c r="H77" i="5"/>
  <c r="Q76" i="4"/>
  <c r="Q76" i="5"/>
  <c r="M76" i="4"/>
  <c r="M76" i="5"/>
  <c r="I76" i="4"/>
  <c r="I76" i="5"/>
  <c r="E76"/>
  <c r="E76" i="4"/>
  <c r="R75" i="5"/>
  <c r="R75" i="4"/>
  <c r="N75"/>
  <c r="N75" i="5"/>
  <c r="J75" i="4"/>
  <c r="J75" i="5"/>
  <c r="F75" i="4"/>
  <c r="F75" i="5"/>
  <c r="S74" i="4"/>
  <c r="S74" i="5"/>
  <c r="O74"/>
  <c r="O74" i="4"/>
  <c r="K74"/>
  <c r="K74" i="5"/>
  <c r="G74"/>
  <c r="G74" i="4"/>
  <c r="P73" i="5"/>
  <c r="P73" i="4"/>
  <c r="L73" i="5"/>
  <c r="L73" i="4"/>
  <c r="H73"/>
  <c r="H73" i="5"/>
  <c r="Q72"/>
  <c r="Q72" i="4"/>
  <c r="M72"/>
  <c r="M72" i="5"/>
  <c r="I72" i="4"/>
  <c r="I72" i="5"/>
  <c r="E72" i="4"/>
  <c r="E72" i="5"/>
  <c r="R71"/>
  <c r="R71" i="4"/>
  <c r="N71" i="5"/>
  <c r="N71" i="4"/>
  <c r="J71"/>
  <c r="J71" i="5"/>
  <c r="F71" i="4"/>
  <c r="F71" i="5"/>
  <c r="S70" i="4"/>
  <c r="S70" i="5"/>
  <c r="O70" i="4"/>
  <c r="O70" i="5"/>
  <c r="K70"/>
  <c r="K70" i="4"/>
  <c r="G70"/>
  <c r="G70" i="5"/>
  <c r="P69" i="4"/>
  <c r="P69" i="5"/>
  <c r="L69"/>
  <c r="L69" i="4"/>
  <c r="H69"/>
  <c r="H69" i="5"/>
  <c r="Q68" i="4"/>
  <c r="Q68" i="5"/>
  <c r="M68"/>
  <c r="M68" i="4"/>
  <c r="I68" i="5"/>
  <c r="I68" i="4"/>
  <c r="E68"/>
  <c r="E68" i="5"/>
  <c r="R67" i="4"/>
  <c r="R67" i="5"/>
  <c r="N67"/>
  <c r="N67" i="4"/>
  <c r="J67" i="5"/>
  <c r="J67" i="4"/>
  <c r="F67"/>
  <c r="F67" i="5"/>
  <c r="S66"/>
  <c r="S66" i="4"/>
  <c r="O66"/>
  <c r="O66" i="5"/>
  <c r="K66"/>
  <c r="K66" i="4"/>
  <c r="G66" i="5"/>
  <c r="G66" i="4"/>
  <c r="P65"/>
  <c r="P65" i="5"/>
  <c r="L65" i="4"/>
  <c r="L65" i="5"/>
  <c r="H65"/>
  <c r="H65" i="4"/>
  <c r="Q64"/>
  <c r="Q64" i="5"/>
  <c r="M64" i="4"/>
  <c r="M64" i="5"/>
  <c r="I64"/>
  <c r="I64" i="4"/>
  <c r="E64" i="5"/>
  <c r="E64" i="4"/>
  <c r="R63" i="5"/>
  <c r="R63" i="4"/>
  <c r="N63"/>
  <c r="N63" i="5"/>
  <c r="J63"/>
  <c r="J63" i="4"/>
  <c r="F63" i="5"/>
  <c r="F63" i="4"/>
  <c r="S62" i="5"/>
  <c r="S62" i="4"/>
  <c r="O62" i="5"/>
  <c r="O62" i="4"/>
  <c r="K62"/>
  <c r="K62" i="5"/>
  <c r="G62"/>
  <c r="G62" i="4"/>
  <c r="P61"/>
  <c r="P61" i="5"/>
  <c r="L61"/>
  <c r="L61" i="4"/>
  <c r="H61"/>
  <c r="H61" i="5"/>
  <c r="Q60"/>
  <c r="Q60" i="4"/>
  <c r="M60"/>
  <c r="M60" i="5"/>
  <c r="I60"/>
  <c r="I60" i="4"/>
  <c r="E60" i="5"/>
  <c r="E60" i="4"/>
  <c r="R59" i="5"/>
  <c r="R59" i="4"/>
  <c r="N59" i="5"/>
  <c r="N59" i="4"/>
  <c r="J59"/>
  <c r="J59" i="5"/>
  <c r="F59"/>
  <c r="F59" i="4"/>
  <c r="S58" i="5"/>
  <c r="S58" i="4"/>
  <c r="O58" i="5"/>
  <c r="O58" i="4"/>
  <c r="K58"/>
  <c r="K58" i="5"/>
  <c r="G58" i="4"/>
  <c r="G58" i="5"/>
  <c r="P57"/>
  <c r="P57" i="4"/>
  <c r="L57"/>
  <c r="L57" i="5"/>
  <c r="H57" i="4"/>
  <c r="H57" i="5"/>
  <c r="Q56"/>
  <c r="Q56" i="4"/>
  <c r="M56" i="5"/>
  <c r="M56" i="4"/>
  <c r="I56"/>
  <c r="I56" i="5"/>
  <c r="E56"/>
  <c r="E56" i="4"/>
  <c r="R55"/>
  <c r="R55" i="5"/>
  <c r="N55"/>
  <c r="N55" i="4"/>
  <c r="J55" i="5"/>
  <c r="J55" i="4"/>
  <c r="F55"/>
  <c r="F55" i="5"/>
  <c r="S54" i="4"/>
  <c r="S54" i="5"/>
  <c r="O54"/>
  <c r="O54" i="4"/>
  <c r="K54" i="5"/>
  <c r="K54" i="4"/>
  <c r="G54"/>
  <c r="G54" i="5"/>
  <c r="P53" i="4"/>
  <c r="P53" i="5"/>
  <c r="L53"/>
  <c r="L53" i="4"/>
  <c r="H53"/>
  <c r="H53" i="5"/>
  <c r="Q52" i="4"/>
  <c r="Q52" i="5"/>
  <c r="M52"/>
  <c r="M52" i="4"/>
  <c r="I52"/>
  <c r="I52" i="5"/>
  <c r="E52" i="4"/>
  <c r="E52" i="5"/>
  <c r="N51" i="4"/>
  <c r="N51" i="5"/>
  <c r="J51"/>
  <c r="J51" i="4"/>
  <c r="F51" i="5"/>
  <c r="F51" i="4"/>
  <c r="S50"/>
  <c r="S50" i="5"/>
  <c r="O50" i="4"/>
  <c r="O50" i="5"/>
  <c r="K50" i="4"/>
  <c r="K50" i="5"/>
  <c r="G50"/>
  <c r="G50" i="4"/>
  <c r="P49"/>
  <c r="P49" i="5"/>
  <c r="L49"/>
  <c r="L49" i="4"/>
  <c r="H49" i="5"/>
  <c r="H49" i="4"/>
  <c r="Q48" i="5"/>
  <c r="Q48" i="4"/>
  <c r="M48"/>
  <c r="M48" i="5"/>
  <c r="I48"/>
  <c r="I48" i="4"/>
  <c r="E48"/>
  <c r="E48" i="5"/>
  <c r="R47" i="4"/>
  <c r="R47" i="5"/>
  <c r="N47" i="4"/>
  <c r="N47" i="5"/>
  <c r="J47" i="4"/>
  <c r="J47" i="5"/>
  <c r="F47"/>
  <c r="F47" i="4"/>
  <c r="S46" i="5"/>
  <c r="S46" i="4"/>
  <c r="O46"/>
  <c r="O46" i="5"/>
  <c r="K46" i="4"/>
  <c r="K46" i="5"/>
  <c r="G46" i="4"/>
  <c r="G46" i="5"/>
  <c r="P45" i="4"/>
  <c r="P45" i="5"/>
  <c r="L45" i="4"/>
  <c r="L45" i="5"/>
  <c r="H45" i="4"/>
  <c r="H45" i="5"/>
  <c r="Q44" i="4"/>
  <c r="Q44" i="5"/>
  <c r="M44" i="4"/>
  <c r="M44" i="5"/>
  <c r="I44" i="4"/>
  <c r="I44" i="5"/>
  <c r="E44"/>
  <c r="E44" i="4"/>
  <c r="R43" i="5"/>
  <c r="R43" i="4"/>
  <c r="N43"/>
  <c r="N43" i="5"/>
  <c r="J43" i="4"/>
  <c r="J43" i="5"/>
  <c r="F43" i="4"/>
  <c r="F43" i="5"/>
  <c r="S42" i="4"/>
  <c r="S42" i="5"/>
  <c r="O42"/>
  <c r="O42" i="4"/>
  <c r="K42"/>
  <c r="K42" i="5"/>
  <c r="G42" i="4"/>
  <c r="G42" i="5"/>
  <c r="P41"/>
  <c r="P41" i="4"/>
  <c r="L41"/>
  <c r="L41" i="5"/>
  <c r="H41" i="4"/>
  <c r="H41" i="5"/>
  <c r="Q40"/>
  <c r="Q40" i="4"/>
  <c r="M40"/>
  <c r="M40" i="5"/>
  <c r="I40" i="4"/>
  <c r="I40" i="5"/>
  <c r="E40" i="4"/>
  <c r="E40" i="5"/>
  <c r="R39" i="4"/>
  <c r="R39" i="5"/>
  <c r="N39"/>
  <c r="N39" i="4"/>
  <c r="J39"/>
  <c r="J39" i="5"/>
  <c r="F39" i="4"/>
  <c r="F39" i="5"/>
  <c r="S38" i="4"/>
  <c r="S38" i="5"/>
  <c r="O38" i="4"/>
  <c r="O38" i="5"/>
  <c r="K38"/>
  <c r="K38" i="4"/>
  <c r="G38"/>
  <c r="G38" i="5"/>
  <c r="P37" i="4"/>
  <c r="P37" i="5"/>
  <c r="L37"/>
  <c r="L37" i="4"/>
  <c r="H37"/>
  <c r="H37" i="5"/>
  <c r="Q36" i="4"/>
  <c r="Q36" i="5"/>
  <c r="M36"/>
  <c r="M36" i="4"/>
  <c r="I36"/>
  <c r="I36" i="5"/>
  <c r="E36" i="4"/>
  <c r="E36" i="5"/>
  <c r="R35" i="4"/>
  <c r="R35" i="5"/>
  <c r="N35" i="4"/>
  <c r="N35" i="5"/>
  <c r="J35"/>
  <c r="J35" i="4"/>
  <c r="F35"/>
  <c r="F35" i="5"/>
  <c r="S34" i="4"/>
  <c r="S34" i="5"/>
  <c r="O34" i="4"/>
  <c r="O34" i="5"/>
  <c r="K34" i="4"/>
  <c r="K34" i="5"/>
  <c r="G34"/>
  <c r="G34" i="4"/>
  <c r="P33"/>
  <c r="P33" i="5"/>
  <c r="L33" i="4"/>
  <c r="L33" i="5"/>
  <c r="H33"/>
  <c r="H33" i="4"/>
  <c r="I155" i="5"/>
  <c r="I155" i="4"/>
  <c r="N154" i="5"/>
  <c r="N154" i="4"/>
  <c r="O153" i="5"/>
  <c r="O153" i="4"/>
  <c r="P152" i="5"/>
  <c r="P152" i="4"/>
  <c r="E151" i="5"/>
  <c r="E151" i="4"/>
  <c r="F150" i="5"/>
  <c r="F150" i="4"/>
  <c r="G149" i="5"/>
  <c r="G149" i="4"/>
  <c r="H148" i="5"/>
  <c r="H148" i="4"/>
  <c r="M147"/>
  <c r="M147" i="5"/>
  <c r="F146"/>
  <c r="F146" i="4"/>
  <c r="K145" i="5"/>
  <c r="K145" i="4"/>
  <c r="P144"/>
  <c r="P144" i="5"/>
  <c r="M143"/>
  <c r="M143" i="4"/>
  <c r="F142"/>
  <c r="F142" i="5"/>
  <c r="K141"/>
  <c r="K141" i="4"/>
  <c r="L140" i="5"/>
  <c r="L140" i="4"/>
  <c r="I139" i="5"/>
  <c r="I139" i="4"/>
  <c r="F138" i="5"/>
  <c r="F138" i="4"/>
  <c r="G137" i="5"/>
  <c r="G137" i="4"/>
  <c r="H136" i="5"/>
  <c r="H136" i="4"/>
  <c r="Q135" i="5"/>
  <c r="Q135" i="4"/>
  <c r="E135" i="5"/>
  <c r="E135" i="4"/>
  <c r="J134" i="5"/>
  <c r="J134" i="4"/>
  <c r="K133" i="5"/>
  <c r="K133" i="4"/>
  <c r="L132"/>
  <c r="L132" i="5"/>
  <c r="M131"/>
  <c r="M131" i="4"/>
  <c r="N130"/>
  <c r="N130" i="5"/>
  <c r="G129"/>
  <c r="G129" i="4"/>
  <c r="L128" i="5"/>
  <c r="L128" i="4"/>
  <c r="M127" i="5"/>
  <c r="M127" i="4"/>
  <c r="F126" i="5"/>
  <c r="F126" i="4"/>
  <c r="K125" i="5"/>
  <c r="K125" i="4"/>
  <c r="H124" i="5"/>
  <c r="H124" i="4"/>
  <c r="M123" i="5"/>
  <c r="M123" i="4"/>
  <c r="N122"/>
  <c r="N122" i="5"/>
  <c r="O121"/>
  <c r="O121" i="4"/>
  <c r="P120" i="5"/>
  <c r="P120" i="4"/>
  <c r="E119" i="5"/>
  <c r="E119" i="4"/>
  <c r="F118" i="5"/>
  <c r="F118" i="4"/>
  <c r="O117" i="5"/>
  <c r="O117" i="4"/>
  <c r="H116" i="5"/>
  <c r="H116" i="4"/>
  <c r="M115" i="5"/>
  <c r="M115" i="4"/>
  <c r="F114"/>
  <c r="F114" i="5"/>
  <c r="G113"/>
  <c r="G113" i="4"/>
  <c r="L112" i="5"/>
  <c r="L112" i="4"/>
  <c r="M111" i="5"/>
  <c r="M111" i="4"/>
  <c r="J110"/>
  <c r="J110" i="5"/>
  <c r="O109"/>
  <c r="O109" i="4"/>
  <c r="P108" i="5"/>
  <c r="P108" i="4"/>
  <c r="I107"/>
  <c r="I107" i="5"/>
  <c r="N106" i="4"/>
  <c r="N106" i="5"/>
  <c r="K105"/>
  <c r="K105" i="4"/>
  <c r="P104" i="5"/>
  <c r="P104" i="4"/>
  <c r="E103" i="5"/>
  <c r="E103" i="4"/>
  <c r="J102"/>
  <c r="J102" i="5"/>
  <c r="K101"/>
  <c r="K101" i="4"/>
  <c r="L100" i="5"/>
  <c r="L100" i="4"/>
  <c r="M99" i="5"/>
  <c r="M99" i="4"/>
  <c r="F98" i="5"/>
  <c r="F98" i="4"/>
  <c r="G97"/>
  <c r="G97" i="5"/>
  <c r="P96"/>
  <c r="P96" i="4"/>
  <c r="M95" i="5"/>
  <c r="M95" i="4"/>
  <c r="J94" i="5"/>
  <c r="J94" i="4"/>
  <c r="K93" i="5"/>
  <c r="K93" i="4"/>
  <c r="H92" i="5"/>
  <c r="H92" i="4"/>
  <c r="M91" i="5"/>
  <c r="M91" i="4"/>
  <c r="J90" i="5"/>
  <c r="J90" i="4"/>
  <c r="K89" i="5"/>
  <c r="K89" i="4"/>
  <c r="H88" i="5"/>
  <c r="H88" i="4"/>
  <c r="I87" i="5"/>
  <c r="I87" i="4"/>
  <c r="J86" i="5"/>
  <c r="J86" i="4"/>
  <c r="K85" i="5"/>
  <c r="K85" i="4"/>
  <c r="L84" i="5"/>
  <c r="L84" i="4"/>
  <c r="Q83" i="5"/>
  <c r="Q83" i="4"/>
  <c r="E83" i="5"/>
  <c r="E83" i="4"/>
  <c r="R82" i="5"/>
  <c r="R82" i="4"/>
  <c r="F82" i="5"/>
  <c r="F82" i="4"/>
  <c r="K81" i="5"/>
  <c r="K81" i="4"/>
  <c r="H80" i="5"/>
  <c r="H80" i="4"/>
  <c r="I79" i="5"/>
  <c r="I79" i="4"/>
  <c r="R78"/>
  <c r="R78" i="5"/>
  <c r="F78"/>
  <c r="F78" i="4"/>
  <c r="K77" i="5"/>
  <c r="K77" i="4"/>
  <c r="L76" i="5"/>
  <c r="L76" i="4"/>
  <c r="M75" i="5"/>
  <c r="M75" i="4"/>
  <c r="N74" i="5"/>
  <c r="N74" i="4"/>
  <c r="K73" i="5"/>
  <c r="K73" i="4"/>
  <c r="H72" i="5"/>
  <c r="H72" i="4"/>
  <c r="M71"/>
  <c r="M71" i="5"/>
  <c r="J70"/>
  <c r="J70" i="4"/>
  <c r="O69"/>
  <c r="O69" i="5"/>
  <c r="H68"/>
  <c r="H68" i="4"/>
  <c r="M67" i="5"/>
  <c r="M67" i="4"/>
  <c r="J66" i="5"/>
  <c r="J66" i="4"/>
  <c r="K65" i="5"/>
  <c r="K65" i="4"/>
  <c r="P64" i="5"/>
  <c r="P64" i="4"/>
  <c r="E63"/>
  <c r="E63" i="5"/>
  <c r="F62"/>
  <c r="F62" i="4"/>
  <c r="G61"/>
  <c r="G61" i="5"/>
  <c r="L60" i="4"/>
  <c r="L60" i="5"/>
  <c r="M59"/>
  <c r="M59" i="4"/>
  <c r="J58" i="5"/>
  <c r="J58" i="4"/>
  <c r="O57" i="5"/>
  <c r="O57" i="4"/>
  <c r="P56" i="5"/>
  <c r="P56" i="4"/>
  <c r="E55"/>
  <c r="E55" i="5"/>
  <c r="F54"/>
  <c r="F54" i="4"/>
  <c r="G53" i="5"/>
  <c r="G53" i="4"/>
  <c r="H52" i="5"/>
  <c r="H52" i="4"/>
  <c r="M51" i="5"/>
  <c r="M51" i="4"/>
  <c r="R50" i="5"/>
  <c r="R50" i="4"/>
  <c r="F50"/>
  <c r="F50" i="5"/>
  <c r="G49" i="4"/>
  <c r="G49" i="5"/>
  <c r="L48"/>
  <c r="L48" i="4"/>
  <c r="E47" i="5"/>
  <c r="E47" i="4"/>
  <c r="N46" i="5"/>
  <c r="N46" i="4"/>
  <c r="G45"/>
  <c r="G45" i="5"/>
  <c r="L44"/>
  <c r="L44" i="4"/>
  <c r="E43" i="5"/>
  <c r="E43" i="4"/>
  <c r="F42"/>
  <c r="F42" i="5"/>
  <c r="O41"/>
  <c r="O41" i="4"/>
  <c r="L40" i="5"/>
  <c r="L40" i="4"/>
  <c r="I39" i="5"/>
  <c r="I39" i="4"/>
  <c r="N38" i="5"/>
  <c r="N38" i="4"/>
  <c r="O37"/>
  <c r="O37" i="5"/>
  <c r="L36"/>
  <c r="L36" i="4"/>
  <c r="E35" i="5"/>
  <c r="E35" i="4"/>
  <c r="J34" i="5"/>
  <c r="J34" i="4"/>
  <c r="O33" i="5"/>
  <c r="O33" i="4"/>
  <c r="L32" i="5"/>
  <c r="L32" i="4"/>
  <c r="M31" i="5"/>
  <c r="M31" i="4"/>
  <c r="F30" i="5"/>
  <c r="F30" i="4"/>
  <c r="K29" i="5"/>
  <c r="K29" i="4"/>
  <c r="H28" i="5"/>
  <c r="H28" i="4"/>
  <c r="I27" i="5"/>
  <c r="I27" i="4"/>
  <c r="R26" i="5"/>
  <c r="R26" i="4"/>
  <c r="F26"/>
  <c r="F26" i="5"/>
  <c r="K25"/>
  <c r="K25" i="4"/>
  <c r="P24" i="5"/>
  <c r="P24" i="4"/>
  <c r="I23" i="5"/>
  <c r="I23" i="4"/>
  <c r="J22" i="5"/>
  <c r="J22" i="4"/>
  <c r="O21" i="5"/>
  <c r="O21" i="4"/>
  <c r="P20" i="5"/>
  <c r="P20" i="4"/>
  <c r="I19" i="5"/>
  <c r="I19" i="4"/>
  <c r="R18" i="5"/>
  <c r="R18" i="4"/>
  <c r="F18" i="5"/>
  <c r="F18" i="4"/>
  <c r="K17"/>
  <c r="K17" i="5"/>
  <c r="P16" i="4"/>
  <c r="P16" i="5"/>
  <c r="M15"/>
  <c r="M15" i="4"/>
  <c r="N14" i="5"/>
  <c r="N14" i="4"/>
  <c r="K13" i="5"/>
  <c r="K13" i="4"/>
  <c r="P12" i="5"/>
  <c r="P12" i="4"/>
  <c r="I11" i="5"/>
  <c r="I11" i="4"/>
  <c r="R10"/>
  <c r="R10" i="5"/>
  <c r="J10"/>
  <c r="J10" i="4"/>
  <c r="K9" i="5"/>
  <c r="K9" i="4"/>
  <c r="P8"/>
  <c r="P8" i="5"/>
  <c r="E7"/>
  <c r="E7" i="4"/>
  <c r="F6" i="5"/>
  <c r="F6" i="4"/>
  <c r="S5" i="5"/>
  <c r="S5" i="4"/>
  <c r="G5" i="5"/>
  <c r="G5" i="4"/>
  <c r="P4" i="5"/>
  <c r="P4" i="4"/>
  <c r="E3" i="5"/>
  <c r="E3" i="4"/>
  <c r="J2" i="5"/>
  <c r="J2" i="4"/>
  <c r="D14" i="5"/>
  <c r="D14" i="4"/>
  <c r="D2"/>
  <c r="D2" i="5"/>
  <c r="D184"/>
  <c r="D184" i="4"/>
  <c r="D172" i="5"/>
  <c r="D172" i="4"/>
  <c r="D160" i="5"/>
  <c r="D160" i="4"/>
  <c r="D140" i="5"/>
  <c r="D140" i="4"/>
  <c r="D124" i="5"/>
  <c r="D124" i="4"/>
  <c r="D112" i="5"/>
  <c r="D112" i="4"/>
  <c r="D96" i="5"/>
  <c r="D96" i="4"/>
  <c r="D84" i="5"/>
  <c r="D84" i="4"/>
  <c r="D68" i="5"/>
  <c r="D68" i="4"/>
  <c r="D56" i="5"/>
  <c r="D56" i="4"/>
  <c r="D44" i="5"/>
  <c r="D44" i="4"/>
  <c r="D32" i="5"/>
  <c r="D32" i="4"/>
  <c r="P185" i="5"/>
  <c r="P185" i="4"/>
  <c r="I184"/>
  <c r="I184" i="5"/>
  <c r="F183" i="4"/>
  <c r="F183" i="5"/>
  <c r="O182" i="4"/>
  <c r="O182" i="5"/>
  <c r="L181"/>
  <c r="L181" i="4"/>
  <c r="I180"/>
  <c r="I180" i="5"/>
  <c r="N179" i="4"/>
  <c r="N179" i="5"/>
  <c r="O178" i="4"/>
  <c r="O178" i="5"/>
  <c r="P177" i="4"/>
  <c r="P177" i="5"/>
  <c r="I176"/>
  <c r="I176" i="4"/>
  <c r="R175"/>
  <c r="R175" i="5"/>
  <c r="J175" i="4"/>
  <c r="J175" i="5"/>
  <c r="K174" i="4"/>
  <c r="K174" i="5"/>
  <c r="P173" i="4"/>
  <c r="P173" i="5"/>
  <c r="M172" i="4"/>
  <c r="M172" i="5"/>
  <c r="R171"/>
  <c r="R171" i="4"/>
  <c r="F171"/>
  <c r="F171" i="5"/>
  <c r="K170" i="4"/>
  <c r="K170" i="5"/>
  <c r="H169"/>
  <c r="H169" i="4"/>
  <c r="I168"/>
  <c r="I168" i="5"/>
  <c r="R167" i="4"/>
  <c r="R167" i="5"/>
  <c r="J167" i="4"/>
  <c r="J167" i="5"/>
  <c r="K166"/>
  <c r="K166" i="4"/>
  <c r="L165" i="5"/>
  <c r="L165" i="4"/>
  <c r="I164"/>
  <c r="I164" i="5"/>
  <c r="F163" i="4"/>
  <c r="F163" i="5"/>
  <c r="K162" i="4"/>
  <c r="K162" i="5"/>
  <c r="P161" i="4"/>
  <c r="P161" i="5"/>
  <c r="E160" i="4"/>
  <c r="E160" i="5"/>
  <c r="J159" i="4"/>
  <c r="J159" i="5"/>
  <c r="K158"/>
  <c r="K158" i="4"/>
  <c r="H157" i="5"/>
  <c r="H157" i="4"/>
  <c r="E156" i="5"/>
  <c r="E156" i="4"/>
  <c r="F155"/>
  <c r="F155" i="5"/>
  <c r="G154" i="4"/>
  <c r="G154" i="5"/>
  <c r="L153" i="4"/>
  <c r="L153" i="5"/>
  <c r="I152"/>
  <c r="I152" i="4"/>
  <c r="J151"/>
  <c r="J151" i="5"/>
  <c r="O150" i="4"/>
  <c r="O150" i="5"/>
  <c r="L149"/>
  <c r="L149" i="4"/>
  <c r="M148" i="5"/>
  <c r="M148" i="4"/>
  <c r="N147"/>
  <c r="N147" i="5"/>
  <c r="G146"/>
  <c r="G146" i="4"/>
  <c r="P145" i="5"/>
  <c r="P145" i="4"/>
  <c r="I144" i="5"/>
  <c r="I144" i="4"/>
  <c r="J143"/>
  <c r="J143" i="5"/>
  <c r="K142" i="4"/>
  <c r="K142" i="5"/>
  <c r="P141" i="4"/>
  <c r="P141" i="5"/>
  <c r="Q140" i="4"/>
  <c r="Q140" i="5"/>
  <c r="E140"/>
  <c r="E140" i="4"/>
  <c r="J139"/>
  <c r="J139" i="5"/>
  <c r="G138"/>
  <c r="G138" i="4"/>
  <c r="H137"/>
  <c r="H137" i="5"/>
  <c r="I136" i="4"/>
  <c r="I136" i="5"/>
  <c r="F135" i="4"/>
  <c r="F135" i="5"/>
  <c r="K134"/>
  <c r="K134" i="4"/>
  <c r="P133"/>
  <c r="P133" i="5"/>
  <c r="I132"/>
  <c r="I132" i="4"/>
  <c r="J131" i="5"/>
  <c r="J131" i="4"/>
  <c r="K130" i="5"/>
  <c r="K130" i="4"/>
  <c r="L129"/>
  <c r="L129" i="5"/>
  <c r="I128"/>
  <c r="I128" i="4"/>
  <c r="F127" i="5"/>
  <c r="F127" i="4"/>
  <c r="I124" i="5"/>
  <c r="I124" i="4"/>
  <c r="R51"/>
  <c r="R51" i="5"/>
  <c r="D23"/>
  <c r="D23" i="4"/>
  <c r="D19" i="5"/>
  <c r="D19" i="4"/>
  <c r="D15" i="5"/>
  <c r="D15" i="4"/>
  <c r="D11" i="5"/>
  <c r="D11" i="4"/>
  <c r="D7" i="5"/>
  <c r="D7" i="4"/>
  <c r="D3" i="5"/>
  <c r="D3" i="4"/>
  <c r="D185" i="5"/>
  <c r="D185" i="4"/>
  <c r="D181" i="5"/>
  <c r="D181" i="4"/>
  <c r="D177" i="5"/>
  <c r="D177" i="4"/>
  <c r="D173" i="5"/>
  <c r="D173" i="4"/>
  <c r="D169" i="5"/>
  <c r="D169" i="4"/>
  <c r="D165" i="5"/>
  <c r="D165" i="4"/>
  <c r="D161"/>
  <c r="D161" i="5"/>
  <c r="D157" i="4"/>
  <c r="D157" i="5"/>
  <c r="D153"/>
  <c r="D153" i="4"/>
  <c r="D149" i="5"/>
  <c r="D149" i="4"/>
  <c r="D145" i="5"/>
  <c r="D145" i="4"/>
  <c r="D141"/>
  <c r="D141" i="5"/>
  <c r="D137"/>
  <c r="D137" i="4"/>
  <c r="D133"/>
  <c r="D133" i="5"/>
  <c r="D129"/>
  <c r="D129" i="4"/>
  <c r="D125"/>
  <c r="D125" i="5"/>
  <c r="D121"/>
  <c r="D121" i="4"/>
  <c r="D117" i="5"/>
  <c r="D117" i="4"/>
  <c r="D113" i="5"/>
  <c r="D113" i="4"/>
  <c r="D109" i="5"/>
  <c r="D109" i="4"/>
  <c r="D105" i="5"/>
  <c r="D105" i="4"/>
  <c r="D101" i="5"/>
  <c r="D101" i="4"/>
  <c r="D97"/>
  <c r="D97" i="5"/>
  <c r="D93" i="4"/>
  <c r="D93" i="5"/>
  <c r="D89"/>
  <c r="D89" i="4"/>
  <c r="D85" i="5"/>
  <c r="D85" i="4"/>
  <c r="D81" i="5"/>
  <c r="D81" i="4"/>
  <c r="D77"/>
  <c r="D77" i="5"/>
  <c r="D73"/>
  <c r="D73" i="4"/>
  <c r="D69"/>
  <c r="D69" i="5"/>
  <c r="D65"/>
  <c r="D65" i="4"/>
  <c r="D61"/>
  <c r="D61" i="5"/>
  <c r="D57"/>
  <c r="D57" i="4"/>
  <c r="D53" i="5"/>
  <c r="D53" i="4"/>
  <c r="D49" i="5"/>
  <c r="D49" i="4"/>
  <c r="D45" i="5"/>
  <c r="D45" i="4"/>
  <c r="D41" i="5"/>
  <c r="D41" i="4"/>
  <c r="D37" i="5"/>
  <c r="D37" i="4"/>
  <c r="D33"/>
  <c r="D33" i="5"/>
  <c r="D29" i="4"/>
  <c r="D29" i="5"/>
  <c r="Q185" i="4"/>
  <c r="Q185" i="5"/>
  <c r="M185"/>
  <c r="M185" i="4"/>
  <c r="I185" i="5"/>
  <c r="I185" i="4"/>
  <c r="E185" i="5"/>
  <c r="E185" i="4"/>
  <c r="R184" i="5"/>
  <c r="R184" i="4"/>
  <c r="N184"/>
  <c r="N184" i="5"/>
  <c r="J184"/>
  <c r="J184" i="4"/>
  <c r="F184" i="5"/>
  <c r="F184" i="4"/>
  <c r="S183" i="5"/>
  <c r="S183" i="4"/>
  <c r="O183"/>
  <c r="O183" i="5"/>
  <c r="K183"/>
  <c r="K183" i="4"/>
  <c r="G183" i="5"/>
  <c r="G183" i="4"/>
  <c r="P182" i="5"/>
  <c r="P182" i="4"/>
  <c r="L182" i="5"/>
  <c r="L182" i="4"/>
  <c r="H182"/>
  <c r="H182" i="5"/>
  <c r="Q181"/>
  <c r="Q181" i="4"/>
  <c r="M181"/>
  <c r="M181" i="5"/>
  <c r="I181"/>
  <c r="I181" i="4"/>
  <c r="E181" i="5"/>
  <c r="E181" i="4"/>
  <c r="R180" i="5"/>
  <c r="R180" i="4"/>
  <c r="N180" i="5"/>
  <c r="N180" i="4"/>
  <c r="J180" i="5"/>
  <c r="J180" i="4"/>
  <c r="F180"/>
  <c r="F180" i="5"/>
  <c r="S179"/>
  <c r="S179" i="4"/>
  <c r="O179" i="5"/>
  <c r="O179" i="4"/>
  <c r="M155" i="5"/>
  <c r="M155" i="4"/>
  <c r="J154" i="5"/>
  <c r="J154" i="4"/>
  <c r="K153" i="5"/>
  <c r="K153" i="4"/>
  <c r="H152" i="5"/>
  <c r="H152" i="4"/>
  <c r="M151" i="5"/>
  <c r="M151" i="4"/>
  <c r="N150" i="5"/>
  <c r="N150" i="4"/>
  <c r="O149" i="5"/>
  <c r="O149" i="4"/>
  <c r="L148" i="5"/>
  <c r="L148" i="4"/>
  <c r="I147" i="5"/>
  <c r="I147" i="4"/>
  <c r="N146" i="5"/>
  <c r="N146" i="4"/>
  <c r="G145" i="5"/>
  <c r="G145" i="4"/>
  <c r="L144" i="5"/>
  <c r="L144" i="4"/>
  <c r="I143" i="5"/>
  <c r="I143" i="4"/>
  <c r="J142" i="5"/>
  <c r="J142" i="4"/>
  <c r="G141" i="5"/>
  <c r="G141" i="4"/>
  <c r="H140" i="5"/>
  <c r="H140" i="4"/>
  <c r="M139" i="5"/>
  <c r="M139" i="4"/>
  <c r="J138" i="5"/>
  <c r="J138" i="4"/>
  <c r="O137"/>
  <c r="O137" i="5"/>
  <c r="P136" i="4"/>
  <c r="P136" i="5"/>
  <c r="H132"/>
  <c r="H132" i="4"/>
  <c r="I131" i="5"/>
  <c r="I131" i="4"/>
  <c r="J130" i="5"/>
  <c r="J130" i="4"/>
  <c r="K129" i="5"/>
  <c r="K129" i="4"/>
  <c r="P128"/>
  <c r="P128" i="5"/>
  <c r="E127" i="4"/>
  <c r="E127" i="5"/>
  <c r="N126"/>
  <c r="N126" i="4"/>
  <c r="O125" i="5"/>
  <c r="O125" i="4"/>
  <c r="P124" i="5"/>
  <c r="P124" i="4"/>
  <c r="E123" i="5"/>
  <c r="E123" i="4"/>
  <c r="F122" i="5"/>
  <c r="F122" i="4"/>
  <c r="G121" i="5"/>
  <c r="G121" i="4"/>
  <c r="L120" i="5"/>
  <c r="L120" i="4"/>
  <c r="I119" i="5"/>
  <c r="I119" i="4"/>
  <c r="J118"/>
  <c r="J118" i="5"/>
  <c r="G117"/>
  <c r="G117" i="4"/>
  <c r="L116" i="5"/>
  <c r="L116" i="4"/>
  <c r="E115" i="5"/>
  <c r="E115" i="4"/>
  <c r="J114" i="5"/>
  <c r="J114" i="4"/>
  <c r="K113" i="5"/>
  <c r="K113" i="4"/>
  <c r="P112" i="5"/>
  <c r="P112" i="4"/>
  <c r="I111" i="5"/>
  <c r="I111" i="4"/>
  <c r="N110" i="5"/>
  <c r="N110" i="4"/>
  <c r="G109" i="5"/>
  <c r="G109" i="4"/>
  <c r="H108" i="5"/>
  <c r="H108" i="4"/>
  <c r="E107" i="5"/>
  <c r="E107" i="4"/>
  <c r="F106" i="5"/>
  <c r="F106" i="4"/>
  <c r="O105" i="5"/>
  <c r="O105" i="4"/>
  <c r="L104" i="5"/>
  <c r="L104" i="4"/>
  <c r="M103" i="5"/>
  <c r="M103" i="4"/>
  <c r="N102" i="5"/>
  <c r="N102" i="4"/>
  <c r="O101" i="5"/>
  <c r="O101" i="4"/>
  <c r="H100" i="5"/>
  <c r="H100" i="4"/>
  <c r="E99" i="5"/>
  <c r="E99" i="4"/>
  <c r="J98" i="5"/>
  <c r="J98" i="4"/>
  <c r="O97" i="5"/>
  <c r="O97" i="4"/>
  <c r="L96" i="5"/>
  <c r="L96" i="4"/>
  <c r="I95" i="5"/>
  <c r="I95" i="4"/>
  <c r="N94" i="5"/>
  <c r="N94" i="4"/>
  <c r="O93" i="5"/>
  <c r="O93" i="4"/>
  <c r="P92" i="5"/>
  <c r="P92" i="4"/>
  <c r="E91" i="5"/>
  <c r="E91" i="4"/>
  <c r="N90" i="5"/>
  <c r="N90" i="4"/>
  <c r="O89" i="5"/>
  <c r="O89" i="4"/>
  <c r="P88" i="5"/>
  <c r="P88" i="4"/>
  <c r="E87" i="5"/>
  <c r="E87" i="4"/>
  <c r="F86" i="5"/>
  <c r="F86" i="4"/>
  <c r="G85" i="5"/>
  <c r="G85" i="4"/>
  <c r="H84" i="5"/>
  <c r="H84" i="4"/>
  <c r="I83" i="5"/>
  <c r="I83" i="4"/>
  <c r="J82" i="5"/>
  <c r="J82" i="4"/>
  <c r="G81" i="5"/>
  <c r="G81" i="4"/>
  <c r="L80" i="5"/>
  <c r="L80" i="4"/>
  <c r="M79" i="5"/>
  <c r="M79" i="4"/>
  <c r="J78" i="5"/>
  <c r="J78" i="4"/>
  <c r="G77" i="5"/>
  <c r="G77" i="4"/>
  <c r="H76" i="5"/>
  <c r="H76" i="4"/>
  <c r="I75" i="5"/>
  <c r="I75" i="4"/>
  <c r="F74" i="5"/>
  <c r="F74" i="4"/>
  <c r="G73" i="5"/>
  <c r="G73" i="4"/>
  <c r="L72" i="5"/>
  <c r="L72" i="4"/>
  <c r="E71" i="5"/>
  <c r="E71" i="4"/>
  <c r="F70" i="5"/>
  <c r="F70" i="4"/>
  <c r="K69" i="5"/>
  <c r="K69" i="4"/>
  <c r="P68" i="5"/>
  <c r="P68" i="4"/>
  <c r="I67" i="5"/>
  <c r="I67" i="4"/>
  <c r="N66" i="5"/>
  <c r="N66" i="4"/>
  <c r="O65" i="5"/>
  <c r="O65" i="4"/>
  <c r="H64" i="5"/>
  <c r="H64" i="4"/>
  <c r="M63" i="5"/>
  <c r="M63" i="4"/>
  <c r="J62" i="5"/>
  <c r="J62" i="4"/>
  <c r="O61" i="5"/>
  <c r="O61" i="4"/>
  <c r="P60" i="5"/>
  <c r="P60" i="4"/>
  <c r="E59" i="5"/>
  <c r="E59" i="4"/>
  <c r="N58"/>
  <c r="N58" i="5"/>
  <c r="G57"/>
  <c r="G57" i="4"/>
  <c r="H56" i="5"/>
  <c r="H56" i="4"/>
  <c r="I55" i="5"/>
  <c r="I55" i="4"/>
  <c r="J54"/>
  <c r="J54" i="5"/>
  <c r="K53"/>
  <c r="K53" i="4"/>
  <c r="L52" i="5"/>
  <c r="L52" i="4"/>
  <c r="I51"/>
  <c r="I51" i="5"/>
  <c r="J50"/>
  <c r="J50" i="4"/>
  <c r="K49" i="5"/>
  <c r="K49" i="4"/>
  <c r="H48"/>
  <c r="H48" i="5"/>
  <c r="I47"/>
  <c r="I47" i="4"/>
  <c r="J46"/>
  <c r="J46" i="5"/>
  <c r="K45"/>
  <c r="K45" i="4"/>
  <c r="H44" i="5"/>
  <c r="H44" i="4"/>
  <c r="I43" i="5"/>
  <c r="I43" i="4"/>
  <c r="N42" i="5"/>
  <c r="N42" i="4"/>
  <c r="G41" i="5"/>
  <c r="G41" i="4"/>
  <c r="P40"/>
  <c r="P40" i="5"/>
  <c r="M39"/>
  <c r="M39" i="4"/>
  <c r="J38"/>
  <c r="J38" i="5"/>
  <c r="K37" i="4"/>
  <c r="K37" i="5"/>
  <c r="P36"/>
  <c r="P36" i="4"/>
  <c r="M35"/>
  <c r="M35" i="5"/>
  <c r="N34" i="4"/>
  <c r="N34" i="5"/>
  <c r="K33"/>
  <c r="K33" i="4"/>
  <c r="P32" i="5"/>
  <c r="P32" i="4"/>
  <c r="I31"/>
  <c r="I31" i="5"/>
  <c r="N30"/>
  <c r="N30" i="4"/>
  <c r="G29"/>
  <c r="G29" i="5"/>
  <c r="L28"/>
  <c r="L28" i="4"/>
  <c r="M27" i="5"/>
  <c r="M27" i="4"/>
  <c r="J26" i="5"/>
  <c r="J26" i="4"/>
  <c r="G25" i="5"/>
  <c r="G25" i="4"/>
  <c r="H24" i="5"/>
  <c r="H24" i="4"/>
  <c r="E23" i="5"/>
  <c r="E23" i="4"/>
  <c r="N22" i="5"/>
  <c r="N22" i="4"/>
  <c r="G21" i="5"/>
  <c r="G21" i="4"/>
  <c r="L20"/>
  <c r="L20" i="5"/>
  <c r="M19" i="4"/>
  <c r="M19" i="5"/>
  <c r="J18" i="4"/>
  <c r="J18" i="5"/>
  <c r="G17"/>
  <c r="G17" i="4"/>
  <c r="H16"/>
  <c r="H16" i="5"/>
  <c r="I15" i="4"/>
  <c r="I15" i="5"/>
  <c r="F14"/>
  <c r="F14" i="4"/>
  <c r="O13" i="5"/>
  <c r="O13" i="4"/>
  <c r="L12" i="5"/>
  <c r="L12" i="4"/>
  <c r="M11" i="5"/>
  <c r="M11" i="4"/>
  <c r="F10"/>
  <c r="F10" i="5"/>
  <c r="S9"/>
  <c r="S9" i="4"/>
  <c r="G9"/>
  <c r="G9" i="5"/>
  <c r="H8"/>
  <c r="H8" i="4"/>
  <c r="Q7"/>
  <c r="Q7" i="5"/>
  <c r="I7"/>
  <c r="I7" i="4"/>
  <c r="N6"/>
  <c r="N6" i="5"/>
  <c r="K5"/>
  <c r="K5" i="4"/>
  <c r="L4"/>
  <c r="L4" i="5"/>
  <c r="M3" i="4"/>
  <c r="M3" i="5"/>
  <c r="N2" i="4"/>
  <c r="N2" i="5"/>
  <c r="D22" i="4"/>
  <c r="D22" i="5"/>
  <c r="D10" i="4"/>
  <c r="D10" i="5"/>
  <c r="D176"/>
  <c r="D176" i="4"/>
  <c r="D156" i="5"/>
  <c r="D156" i="4"/>
  <c r="D144" i="5"/>
  <c r="D144" i="4"/>
  <c r="D132" i="5"/>
  <c r="D132" i="4"/>
  <c r="D116" i="5"/>
  <c r="D116" i="4"/>
  <c r="D104" i="5"/>
  <c r="D104" i="4"/>
  <c r="D88" i="5"/>
  <c r="D88" i="4"/>
  <c r="D76" i="5"/>
  <c r="D76" i="4"/>
  <c r="D60" i="5"/>
  <c r="D60" i="4"/>
  <c r="D48" i="5"/>
  <c r="D48" i="4"/>
  <c r="D36" i="5"/>
  <c r="D36" i="4"/>
  <c r="L185"/>
  <c r="L185" i="5"/>
  <c r="E184" i="4"/>
  <c r="E184" i="5"/>
  <c r="J183" i="4"/>
  <c r="J183" i="5"/>
  <c r="G182" i="4"/>
  <c r="G182" i="5"/>
  <c r="P181" i="4"/>
  <c r="P181" i="5"/>
  <c r="E180" i="4"/>
  <c r="E180" i="5"/>
  <c r="F179" i="4"/>
  <c r="F179" i="5"/>
  <c r="K178" i="4"/>
  <c r="K178" i="5"/>
  <c r="L177" i="4"/>
  <c r="L177" i="5"/>
  <c r="M176" i="4"/>
  <c r="M176" i="5"/>
  <c r="F175"/>
  <c r="F175" i="4"/>
  <c r="G174"/>
  <c r="G174" i="5"/>
  <c r="H173" i="4"/>
  <c r="H173" i="5"/>
  <c r="E172"/>
  <c r="E172" i="4"/>
  <c r="J171"/>
  <c r="J171" i="5"/>
  <c r="G170" i="4"/>
  <c r="G170" i="5"/>
  <c r="P169"/>
  <c r="P169" i="4"/>
  <c r="Q168" i="5"/>
  <c r="Q168" i="4"/>
  <c r="E168"/>
  <c r="E168" i="5"/>
  <c r="F167" i="4"/>
  <c r="F167" i="5"/>
  <c r="G166"/>
  <c r="G166" i="4"/>
  <c r="P165" i="5"/>
  <c r="P165" i="4"/>
  <c r="M164" i="5"/>
  <c r="M164" i="4"/>
  <c r="R163" i="5"/>
  <c r="R163" i="4"/>
  <c r="J163" i="5"/>
  <c r="J163" i="4"/>
  <c r="O162" i="5"/>
  <c r="O162" i="4"/>
  <c r="H161" i="5"/>
  <c r="H161" i="4"/>
  <c r="M160"/>
  <c r="M160" i="5"/>
  <c r="F159"/>
  <c r="F159" i="4"/>
  <c r="O158"/>
  <c r="O158" i="5"/>
  <c r="L157" i="4"/>
  <c r="L157" i="5"/>
  <c r="M156"/>
  <c r="M156" i="4"/>
  <c r="R155" i="5"/>
  <c r="R155" i="4"/>
  <c r="J155" i="5"/>
  <c r="J155" i="4"/>
  <c r="K154"/>
  <c r="K154" i="5"/>
  <c r="H153" i="4"/>
  <c r="H153" i="5"/>
  <c r="M152" i="4"/>
  <c r="M152" i="5"/>
  <c r="R151" i="4"/>
  <c r="R151" i="5"/>
  <c r="F151"/>
  <c r="F151" i="4"/>
  <c r="G150"/>
  <c r="G150" i="5"/>
  <c r="H149"/>
  <c r="H149" i="4"/>
  <c r="E148"/>
  <c r="E148" i="5"/>
  <c r="J147"/>
  <c r="J147" i="4"/>
  <c r="O146"/>
  <c r="O146" i="5"/>
  <c r="H145"/>
  <c r="H145" i="4"/>
  <c r="M144" i="5"/>
  <c r="M144" i="4"/>
  <c r="N143"/>
  <c r="N143" i="5"/>
  <c r="O142" i="4"/>
  <c r="O142" i="5"/>
  <c r="H141" i="4"/>
  <c r="H141" i="5"/>
  <c r="I140" i="4"/>
  <c r="I140" i="5"/>
  <c r="F139" i="4"/>
  <c r="F139" i="5"/>
  <c r="K138" i="4"/>
  <c r="K138" i="5"/>
  <c r="L137"/>
  <c r="L137" i="4"/>
  <c r="M136"/>
  <c r="M136" i="5"/>
  <c r="R135"/>
  <c r="R135" i="4"/>
  <c r="J135"/>
  <c r="J135" i="5"/>
  <c r="G134" i="4"/>
  <c r="G134" i="5"/>
  <c r="L133"/>
  <c r="L133" i="4"/>
  <c r="Q132"/>
  <c r="Q132" i="5"/>
  <c r="E132" i="4"/>
  <c r="E132" i="5"/>
  <c r="N131"/>
  <c r="N131" i="4"/>
  <c r="O130"/>
  <c r="O130" i="5"/>
  <c r="P129" i="4"/>
  <c r="P129" i="5"/>
  <c r="Q128" i="4"/>
  <c r="Q128" i="5"/>
  <c r="E128"/>
  <c r="E128" i="4"/>
  <c r="N127"/>
  <c r="N127" i="5"/>
  <c r="S126"/>
  <c r="S126" i="4"/>
  <c r="S122" i="5"/>
  <c r="S122" i="4"/>
  <c r="K110"/>
  <c r="K110" i="5"/>
  <c r="D24"/>
  <c r="D24" i="4"/>
  <c r="D20" i="5"/>
  <c r="D20" i="4"/>
  <c r="D16" i="5"/>
  <c r="D16" i="4"/>
  <c r="D12" i="5"/>
  <c r="D12" i="4"/>
  <c r="D8" i="5"/>
  <c r="D8" i="4"/>
  <c r="D4" i="5"/>
  <c r="D4" i="4"/>
  <c r="D182"/>
  <c r="D182" i="5"/>
  <c r="D178" i="4"/>
  <c r="D178" i="5"/>
  <c r="D174"/>
  <c r="D174" i="4"/>
  <c r="D170"/>
  <c r="D170" i="5"/>
  <c r="D166" i="4"/>
  <c r="D166" i="5"/>
  <c r="D162" i="4"/>
  <c r="D162" i="5"/>
  <c r="D158"/>
  <c r="D158" i="4"/>
  <c r="D154"/>
  <c r="D154" i="5"/>
  <c r="D150" i="4"/>
  <c r="D150" i="5"/>
  <c r="D146" i="4"/>
  <c r="D146" i="5"/>
  <c r="D142"/>
  <c r="D142" i="4"/>
  <c r="D138"/>
  <c r="D138" i="5"/>
  <c r="D134" i="4"/>
  <c r="D134" i="5"/>
  <c r="D130" i="4"/>
  <c r="D130" i="5"/>
  <c r="D126"/>
  <c r="D126" i="4"/>
  <c r="D122"/>
  <c r="D122" i="5"/>
  <c r="D118" i="4"/>
  <c r="D118" i="5"/>
  <c r="D114" i="4"/>
  <c r="D114" i="5"/>
  <c r="D110"/>
  <c r="D110" i="4"/>
  <c r="D106"/>
  <c r="D106" i="5"/>
  <c r="D102" i="4"/>
  <c r="D102" i="5"/>
  <c r="D98" i="4"/>
  <c r="D98" i="5"/>
  <c r="D94"/>
  <c r="D94" i="4"/>
  <c r="D90"/>
  <c r="D90" i="5"/>
  <c r="D86" i="4"/>
  <c r="D86" i="5"/>
  <c r="D82" i="4"/>
  <c r="D82" i="5"/>
  <c r="D78"/>
  <c r="D78" i="4"/>
  <c r="D74"/>
  <c r="D74" i="5"/>
  <c r="D70" i="4"/>
  <c r="D70" i="5"/>
  <c r="D66" i="4"/>
  <c r="D66" i="5"/>
  <c r="D62"/>
  <c r="D62" i="4"/>
  <c r="D58"/>
  <c r="D58" i="5"/>
  <c r="D54" i="4"/>
  <c r="D54" i="5"/>
  <c r="D50" i="4"/>
  <c r="D50" i="5"/>
  <c r="D46"/>
  <c r="D46" i="4"/>
  <c r="D42"/>
  <c r="D42" i="5"/>
  <c r="D38" i="4"/>
  <c r="D38" i="5"/>
  <c r="D34" i="4"/>
  <c r="D34" i="5"/>
  <c r="D30"/>
  <c r="D30" i="4"/>
  <c r="D26"/>
  <c r="D26" i="5"/>
  <c r="R185"/>
  <c r="R185" i="4"/>
  <c r="N185" i="5"/>
  <c r="N185" i="4"/>
  <c r="J185" i="5"/>
  <c r="J185" i="4"/>
  <c r="F185" i="5"/>
  <c r="F185" i="4"/>
  <c r="S184" i="5"/>
  <c r="S184" i="4"/>
  <c r="O184" i="5"/>
  <c r="O184" i="4"/>
  <c r="K184" i="5"/>
  <c r="K184" i="4"/>
  <c r="G184" i="5"/>
  <c r="G184" i="4"/>
  <c r="P183" i="5"/>
  <c r="P183" i="4"/>
  <c r="L183" i="5"/>
  <c r="L183" i="4"/>
  <c r="H183" i="5"/>
  <c r="H183" i="4"/>
  <c r="Q182" i="5"/>
  <c r="Q182" i="4"/>
  <c r="M182" i="5"/>
  <c r="M182" i="4"/>
  <c r="I182" i="5"/>
  <c r="I182" i="4"/>
  <c r="E182" i="5"/>
  <c r="E182" i="4"/>
  <c r="R181" i="5"/>
  <c r="R181" i="4"/>
  <c r="N181" i="5"/>
  <c r="N181" i="4"/>
  <c r="J181" i="5"/>
  <c r="J181" i="4"/>
  <c r="F181" i="5"/>
  <c r="F181" i="4"/>
  <c r="S180" i="5"/>
  <c r="S180" i="4"/>
  <c r="O180" i="5"/>
  <c r="O180" i="4"/>
  <c r="K180" i="5"/>
  <c r="K180" i="4"/>
  <c r="G180" i="5"/>
  <c r="G180" i="4"/>
  <c r="P179" i="5"/>
  <c r="P179" i="4"/>
  <c r="L179" i="5"/>
  <c r="L179" i="4"/>
  <c r="H179" i="5"/>
  <c r="H179" i="4"/>
  <c r="Q178" i="5"/>
  <c r="Q178" i="4"/>
  <c r="M178" i="5"/>
  <c r="M178" i="4"/>
  <c r="I178" i="5"/>
  <c r="I178" i="4"/>
  <c r="E178" i="5"/>
  <c r="E178" i="4"/>
  <c r="R177" i="5"/>
  <c r="R177" i="4"/>
  <c r="N177" i="5"/>
  <c r="N177" i="4"/>
  <c r="J177" i="5"/>
  <c r="J177" i="4"/>
  <c r="F177" i="5"/>
  <c r="F177" i="4"/>
  <c r="S176" i="5"/>
  <c r="S176" i="4"/>
  <c r="O176" i="5"/>
  <c r="O176" i="4"/>
  <c r="K176" i="5"/>
  <c r="K176" i="4"/>
  <c r="G176" i="5"/>
  <c r="G176" i="4"/>
  <c r="P175" i="5"/>
  <c r="P175" i="4"/>
  <c r="L175" i="5"/>
  <c r="L175" i="4"/>
  <c r="H175" i="5"/>
  <c r="H175" i="4"/>
  <c r="Q174" i="5"/>
  <c r="Q174" i="4"/>
  <c r="M174" i="5"/>
  <c r="M174" i="4"/>
  <c r="I174" i="5"/>
  <c r="I174" i="4"/>
  <c r="E174" i="5"/>
  <c r="E174" i="4"/>
  <c r="R173" i="5"/>
  <c r="R173" i="4"/>
  <c r="N173" i="5"/>
  <c r="N173" i="4"/>
  <c r="J173" i="5"/>
  <c r="J173" i="4"/>
  <c r="F173" i="5"/>
  <c r="F173" i="4"/>
  <c r="Q32"/>
  <c r="Q32" i="5"/>
  <c r="M32" i="4"/>
  <c r="M32" i="5"/>
  <c r="I32"/>
  <c r="I32" i="4"/>
  <c r="E32"/>
  <c r="E32" i="5"/>
  <c r="R31" i="4"/>
  <c r="R31" i="5"/>
  <c r="N31" i="4"/>
  <c r="N31" i="5"/>
  <c r="J31" i="4"/>
  <c r="J31" i="5"/>
  <c r="F31"/>
  <c r="F31" i="4"/>
  <c r="S30" i="5"/>
  <c r="S30" i="4"/>
  <c r="O30"/>
  <c r="O30" i="5"/>
  <c r="K30" i="4"/>
  <c r="K30" i="5"/>
  <c r="G30" i="4"/>
  <c r="G30" i="5"/>
  <c r="P29" i="4"/>
  <c r="P29" i="5"/>
  <c r="L29" i="4"/>
  <c r="L29" i="5"/>
  <c r="H29" i="4"/>
  <c r="H29" i="5"/>
  <c r="Q28" i="4"/>
  <c r="Q28" i="5"/>
  <c r="M28" i="4"/>
  <c r="M28" i="5"/>
  <c r="I28" i="4"/>
  <c r="I28" i="5"/>
  <c r="E28"/>
  <c r="E28" i="4"/>
  <c r="R27" i="5"/>
  <c r="R27" i="4"/>
  <c r="N27"/>
  <c r="N27" i="5"/>
  <c r="J27" i="4"/>
  <c r="J27" i="5"/>
  <c r="F27" i="4"/>
  <c r="F27" i="5"/>
  <c r="S26" i="4"/>
  <c r="S26" i="5"/>
  <c r="O26"/>
  <c r="O26" i="4"/>
  <c r="K26"/>
  <c r="K26" i="5"/>
  <c r="G26" i="4"/>
  <c r="G26" i="5"/>
  <c r="P25"/>
  <c r="P25" i="4"/>
  <c r="L25"/>
  <c r="L25" i="5"/>
  <c r="H25" i="4"/>
  <c r="H25" i="5"/>
  <c r="Q24"/>
  <c r="Q24" i="4"/>
  <c r="M24"/>
  <c r="M24" i="5"/>
  <c r="I24" i="4"/>
  <c r="I24" i="5"/>
  <c r="E24" i="4"/>
  <c r="E24" i="5"/>
  <c r="R23" i="4"/>
  <c r="R23" i="5"/>
  <c r="N23"/>
  <c r="N23" i="4"/>
  <c r="J23"/>
  <c r="J23" i="5"/>
  <c r="F23" i="4"/>
  <c r="F23" i="5"/>
  <c r="S22" i="4"/>
  <c r="S22" i="5"/>
  <c r="O22" i="4"/>
  <c r="O22" i="5"/>
  <c r="K22"/>
  <c r="K22" i="4"/>
  <c r="G22"/>
  <c r="G22" i="5"/>
  <c r="P21" i="4"/>
  <c r="P21" i="5"/>
  <c r="L21"/>
  <c r="L21" i="4"/>
  <c r="H21"/>
  <c r="H21" i="5"/>
  <c r="Q20" i="4"/>
  <c r="Q20" i="5"/>
  <c r="M20"/>
  <c r="M20" i="4"/>
  <c r="I20"/>
  <c r="I20" i="5"/>
  <c r="E20" i="4"/>
  <c r="E20" i="5"/>
  <c r="R19" i="4"/>
  <c r="R19" i="5"/>
  <c r="N19" i="4"/>
  <c r="N19" i="5"/>
  <c r="J19"/>
  <c r="J19" i="4"/>
  <c r="F19"/>
  <c r="F19" i="5"/>
  <c r="S18" i="4"/>
  <c r="S18" i="5"/>
  <c r="O18" i="4"/>
  <c r="O18" i="5"/>
  <c r="K18" i="4"/>
  <c r="K18" i="5"/>
  <c r="G18"/>
  <c r="G18" i="4"/>
  <c r="P17"/>
  <c r="P17" i="5"/>
  <c r="L17" i="4"/>
  <c r="L17" i="5"/>
  <c r="H17"/>
  <c r="H17" i="4"/>
  <c r="Q16"/>
  <c r="Q16" i="5"/>
  <c r="M16" i="4"/>
  <c r="M16" i="5"/>
  <c r="I16"/>
  <c r="I16" i="4"/>
  <c r="E16"/>
  <c r="E16" i="5"/>
  <c r="R15" i="4"/>
  <c r="R15" i="5"/>
  <c r="N15" i="4"/>
  <c r="N15" i="5"/>
  <c r="J15" i="4"/>
  <c r="J15" i="5"/>
  <c r="F15"/>
  <c r="F15" i="4"/>
  <c r="S14" i="5"/>
  <c r="S14" i="4"/>
  <c r="O14"/>
  <c r="O14" i="5"/>
  <c r="K14" i="4"/>
  <c r="K14" i="5"/>
  <c r="G14" i="4"/>
  <c r="G14" i="5"/>
  <c r="P13" i="4"/>
  <c r="P13" i="5"/>
  <c r="L13" i="4"/>
  <c r="L13" i="5"/>
  <c r="H13" i="4"/>
  <c r="H13" i="5"/>
  <c r="Q12" i="4"/>
  <c r="Q12" i="5"/>
  <c r="M12" i="4"/>
  <c r="M12" i="5"/>
  <c r="I12" i="4"/>
  <c r="I12" i="5"/>
  <c r="E12"/>
  <c r="E12" i="4"/>
  <c r="R11" i="5"/>
  <c r="R11" i="4"/>
  <c r="N11"/>
  <c r="N11" i="5"/>
  <c r="J11" i="4"/>
  <c r="J11" i="5"/>
  <c r="F11" i="4"/>
  <c r="F11" i="5"/>
  <c r="S10" i="4"/>
  <c r="S10" i="5"/>
  <c r="O10"/>
  <c r="O10" i="4"/>
  <c r="K10"/>
  <c r="K10" i="5"/>
  <c r="G10" i="4"/>
  <c r="G10" i="5"/>
  <c r="P9"/>
  <c r="P9" i="4"/>
  <c r="L9"/>
  <c r="L9" i="5"/>
  <c r="H9" i="4"/>
  <c r="H9" i="5"/>
  <c r="Q8"/>
  <c r="Q8" i="4"/>
  <c r="M8"/>
  <c r="M8" i="5"/>
  <c r="I8" i="4"/>
  <c r="I8" i="5"/>
  <c r="E8" i="4"/>
  <c r="E8" i="5"/>
  <c r="R7" i="4"/>
  <c r="R7" i="5"/>
  <c r="N7"/>
  <c r="N7" i="4"/>
  <c r="J7"/>
  <c r="J7" i="5"/>
  <c r="F7" i="4"/>
  <c r="F7" i="5"/>
  <c r="S6" i="4"/>
  <c r="S6" i="5"/>
  <c r="O6" i="4"/>
  <c r="O6" i="5"/>
  <c r="K6"/>
  <c r="K6" i="4"/>
  <c r="G6"/>
  <c r="G6" i="5"/>
  <c r="P5" i="4"/>
  <c r="P5" i="5"/>
  <c r="L5"/>
  <c r="L5" i="4"/>
  <c r="H5"/>
  <c r="H5" i="5"/>
  <c r="Q4" i="4"/>
  <c r="Q4" i="5"/>
  <c r="M4"/>
  <c r="M4" i="4"/>
  <c r="I4"/>
  <c r="I4" i="5"/>
  <c r="E4" i="4"/>
  <c r="E4" i="5"/>
  <c r="R3" i="4"/>
  <c r="R3" i="5"/>
  <c r="N3" i="4"/>
  <c r="N3" i="5"/>
  <c r="J3"/>
  <c r="J3" i="4"/>
  <c r="F3"/>
  <c r="F3" i="5"/>
  <c r="S2" i="4"/>
  <c r="S2" i="5"/>
  <c r="O2" i="4"/>
  <c r="O2" i="5"/>
  <c r="K2" i="4"/>
  <c r="K2" i="5"/>
  <c r="G2"/>
  <c r="G2" i="4"/>
  <c r="K179"/>
  <c r="K179" i="5"/>
  <c r="G179"/>
  <c r="G179" i="4"/>
  <c r="P178" i="5"/>
  <c r="P178" i="4"/>
  <c r="L178" i="5"/>
  <c r="L178" i="4"/>
  <c r="H178" i="5"/>
  <c r="H178" i="4"/>
  <c r="Q177" i="5"/>
  <c r="Q177" i="4"/>
  <c r="M177" i="5"/>
  <c r="M177" i="4"/>
  <c r="I177" i="5"/>
  <c r="I177" i="4"/>
  <c r="E177" i="5"/>
  <c r="E177" i="4"/>
  <c r="R176" i="5"/>
  <c r="R176" i="4"/>
  <c r="N176" i="5"/>
  <c r="N176" i="4"/>
  <c r="J176" i="5"/>
  <c r="J176" i="4"/>
  <c r="F176" i="5"/>
  <c r="F176" i="4"/>
  <c r="S175" i="5"/>
  <c r="S175" i="4"/>
  <c r="O175" i="5"/>
  <c r="O175" i="4"/>
  <c r="K175" i="5"/>
  <c r="K175" i="4"/>
  <c r="G175"/>
  <c r="G175" i="5"/>
  <c r="P174"/>
  <c r="P174" i="4"/>
  <c r="L174"/>
  <c r="L174" i="5"/>
  <c r="H174"/>
  <c r="H174" i="4"/>
  <c r="Q173" i="5"/>
  <c r="Q173" i="4"/>
  <c r="M173" i="5"/>
  <c r="M173" i="4"/>
  <c r="I173" i="5"/>
  <c r="I173" i="4"/>
  <c r="E173"/>
  <c r="E173" i="5"/>
  <c r="R172"/>
  <c r="R172" i="4"/>
  <c r="N172" i="5"/>
  <c r="N172" i="4"/>
  <c r="J172" i="5"/>
  <c r="J172" i="4"/>
  <c r="F172" i="5"/>
  <c r="F172" i="4"/>
  <c r="S171"/>
  <c r="S171" i="5"/>
  <c r="O171"/>
  <c r="O171" i="4"/>
  <c r="K171"/>
  <c r="K171" i="5"/>
  <c r="G171"/>
  <c r="G171" i="4"/>
  <c r="P170" i="5"/>
  <c r="P170" i="4"/>
  <c r="L170" i="5"/>
  <c r="L170" i="4"/>
  <c r="H170"/>
  <c r="H170" i="5"/>
  <c r="Q169" i="4"/>
  <c r="Q169" i="5"/>
  <c r="M169"/>
  <c r="M169" i="4"/>
  <c r="I169" i="5"/>
  <c r="I169" i="4"/>
  <c r="E169" i="5"/>
  <c r="E169" i="4"/>
  <c r="R168" i="5"/>
  <c r="R168" i="4"/>
  <c r="N168"/>
  <c r="N168" i="5"/>
  <c r="J168"/>
  <c r="J168" i="4"/>
  <c r="F168" i="5"/>
  <c r="F168" i="4"/>
  <c r="S167" i="5"/>
  <c r="S167" i="4"/>
  <c r="O167" i="5"/>
  <c r="O167" i="4"/>
  <c r="K167"/>
  <c r="K167" i="5"/>
  <c r="G167"/>
  <c r="G167" i="4"/>
  <c r="P166" i="5"/>
  <c r="P166" i="4"/>
  <c r="L166" i="5"/>
  <c r="L166" i="4"/>
  <c r="H166" i="5"/>
  <c r="H166" i="4"/>
  <c r="Q165" i="5"/>
  <c r="Q165" i="4"/>
  <c r="M165"/>
  <c r="M165" i="5"/>
  <c r="I165"/>
  <c r="I165" i="4"/>
  <c r="E165"/>
  <c r="E165" i="5"/>
  <c r="R164"/>
  <c r="R164" i="4"/>
  <c r="N164"/>
  <c r="N164" i="5"/>
  <c r="J164"/>
  <c r="J164" i="4"/>
  <c r="F164" i="5"/>
  <c r="F164" i="4"/>
  <c r="S163" i="5"/>
  <c r="S163" i="4"/>
  <c r="O163" i="5"/>
  <c r="O163" i="4"/>
  <c r="K163" i="5"/>
  <c r="K163" i="4"/>
  <c r="G163"/>
  <c r="G163" i="5"/>
  <c r="P162"/>
  <c r="P162" i="4"/>
  <c r="L162" i="5"/>
  <c r="L162" i="4"/>
  <c r="H162" i="5"/>
  <c r="H162" i="4"/>
  <c r="Q161" i="5"/>
  <c r="Q161" i="4"/>
  <c r="M161" i="5"/>
  <c r="M161" i="4"/>
  <c r="I161" i="5"/>
  <c r="I161" i="4"/>
  <c r="E161" i="5"/>
  <c r="E161" i="4"/>
  <c r="R160" i="5"/>
  <c r="R160" i="4"/>
  <c r="N160" i="5"/>
  <c r="N160" i="4"/>
  <c r="J160"/>
  <c r="J160" i="5"/>
  <c r="F160"/>
  <c r="F160" i="4"/>
  <c r="S159" i="5"/>
  <c r="S159" i="4"/>
  <c r="O159" i="5"/>
  <c r="O159" i="4"/>
  <c r="K159" i="5"/>
  <c r="K159" i="4"/>
  <c r="G159" i="5"/>
  <c r="G159" i="4"/>
  <c r="P158" i="5"/>
  <c r="P158" i="4"/>
  <c r="L158" i="5"/>
  <c r="L158" i="4"/>
  <c r="H158" i="5"/>
  <c r="H158" i="4"/>
  <c r="Q157" i="5"/>
  <c r="Q157" i="4"/>
  <c r="M157" i="5"/>
  <c r="M157" i="4"/>
  <c r="I157" i="5"/>
  <c r="I157" i="4"/>
  <c r="E157"/>
  <c r="E157" i="5"/>
  <c r="R156"/>
  <c r="R156" i="4"/>
  <c r="N156" i="5"/>
  <c r="N156" i="4"/>
  <c r="J156" i="5"/>
  <c r="J156" i="4"/>
  <c r="F156" i="5"/>
  <c r="F156" i="4"/>
  <c r="S155"/>
  <c r="S155" i="5"/>
  <c r="O155"/>
  <c r="O155" i="4"/>
  <c r="K155" i="5"/>
  <c r="K155" i="4"/>
  <c r="G155" i="5"/>
  <c r="G155" i="4"/>
  <c r="P154" i="5"/>
  <c r="P154" i="4"/>
  <c r="L154" i="5"/>
  <c r="L154" i="4"/>
  <c r="H154" i="5"/>
  <c r="H154" i="4"/>
  <c r="Q153"/>
  <c r="Q153" i="5"/>
  <c r="M153"/>
  <c r="M153" i="4"/>
  <c r="I153" i="5"/>
  <c r="I153" i="4"/>
  <c r="E153" i="5"/>
  <c r="E153" i="4"/>
  <c r="R152"/>
  <c r="R152" i="5"/>
  <c r="N152"/>
  <c r="N152" i="4"/>
  <c r="J152" i="5"/>
  <c r="J152" i="4"/>
  <c r="F152" i="5"/>
  <c r="F152" i="4"/>
  <c r="S151" i="5"/>
  <c r="S151" i="4"/>
  <c r="O151"/>
  <c r="O151" i="5"/>
  <c r="K151"/>
  <c r="K151" i="4"/>
  <c r="G151" i="5"/>
  <c r="G151" i="4"/>
  <c r="P150" i="5"/>
  <c r="P150" i="4"/>
  <c r="L150" i="5"/>
  <c r="L150" i="4"/>
  <c r="H150" i="5"/>
  <c r="H150" i="4"/>
  <c r="Q149" i="5"/>
  <c r="Q149" i="4"/>
  <c r="M149" i="5"/>
  <c r="M149" i="4"/>
  <c r="I149" i="5"/>
  <c r="I149" i="4"/>
  <c r="E149" i="5"/>
  <c r="E149" i="4"/>
  <c r="R148" i="5"/>
  <c r="R148" i="4"/>
  <c r="N148"/>
  <c r="N148" i="5"/>
  <c r="J148"/>
  <c r="J148" i="4"/>
  <c r="F148" i="5"/>
  <c r="F148" i="4"/>
  <c r="S147" i="5"/>
  <c r="S147" i="4"/>
  <c r="O147" i="5"/>
  <c r="O147" i="4"/>
  <c r="K147" i="5"/>
  <c r="K147" i="4"/>
  <c r="G147" i="5"/>
  <c r="G147" i="4"/>
  <c r="P146" i="5"/>
  <c r="P146" i="4"/>
  <c r="L146" i="5"/>
  <c r="L146" i="4"/>
  <c r="H146"/>
  <c r="H146" i="5"/>
  <c r="Q145"/>
  <c r="Q145" i="4"/>
  <c r="M145" i="5"/>
  <c r="M145" i="4"/>
  <c r="I145" i="5"/>
  <c r="I145" i="4"/>
  <c r="E145" i="5"/>
  <c r="E145" i="4"/>
  <c r="R144" i="5"/>
  <c r="R144" i="4"/>
  <c r="N144" i="5"/>
  <c r="N144" i="4"/>
  <c r="J144"/>
  <c r="J144" i="5"/>
  <c r="F144"/>
  <c r="F144" i="4"/>
  <c r="S143" i="5"/>
  <c r="S143" i="4"/>
  <c r="O143"/>
  <c r="O143" i="5"/>
  <c r="K143"/>
  <c r="K143" i="4"/>
  <c r="G143"/>
  <c r="G143" i="5"/>
  <c r="P142"/>
  <c r="P142" i="4"/>
  <c r="L142" i="5"/>
  <c r="L142" i="4"/>
  <c r="H142" i="5"/>
  <c r="H142" i="4"/>
  <c r="Q141"/>
  <c r="Q141" i="5"/>
  <c r="M141"/>
  <c r="M141" i="4"/>
  <c r="I141" i="5"/>
  <c r="I141" i="4"/>
  <c r="E141" i="5"/>
  <c r="E141" i="4"/>
  <c r="R140" i="5"/>
  <c r="R140" i="4"/>
  <c r="N140" i="5"/>
  <c r="N140" i="4"/>
  <c r="J140" i="5"/>
  <c r="J140" i="4"/>
  <c r="F140"/>
  <c r="F140" i="5"/>
  <c r="S139" i="4"/>
  <c r="S139" i="5"/>
  <c r="O139"/>
  <c r="O139" i="4"/>
  <c r="K139" i="5"/>
  <c r="K139" i="4"/>
  <c r="G139" i="5"/>
  <c r="G139" i="4"/>
  <c r="P138" i="5"/>
  <c r="P138" i="4"/>
  <c r="L138" i="5"/>
  <c r="L138" i="4"/>
  <c r="H138" i="5"/>
  <c r="H138" i="4"/>
  <c r="Q137" i="5"/>
  <c r="Q137" i="4"/>
  <c r="M137" i="5"/>
  <c r="M137" i="4"/>
  <c r="I137" i="5"/>
  <c r="I137" i="4"/>
  <c r="E137" i="5"/>
  <c r="E137" i="4"/>
  <c r="R136" i="5"/>
  <c r="R136" i="4"/>
  <c r="N136" i="5"/>
  <c r="N136" i="4"/>
  <c r="J136" i="5"/>
  <c r="J136" i="4"/>
  <c r="F136" i="5"/>
  <c r="F136" i="4"/>
  <c r="S135" i="5"/>
  <c r="S135" i="4"/>
  <c r="O135"/>
  <c r="O135" i="5"/>
  <c r="K135"/>
  <c r="K135" i="4"/>
  <c r="G135" i="5"/>
  <c r="G135" i="4"/>
  <c r="P134" i="5"/>
  <c r="P134" i="4"/>
  <c r="L134" i="5"/>
  <c r="L134" i="4"/>
  <c r="H134" i="5"/>
  <c r="H134" i="4"/>
  <c r="Q133" i="5"/>
  <c r="Q133" i="4"/>
  <c r="M133" i="5"/>
  <c r="M133" i="4"/>
  <c r="I133" i="5"/>
  <c r="I133" i="4"/>
  <c r="E133" i="5"/>
  <c r="E133" i="4"/>
  <c r="R132" i="5"/>
  <c r="R132" i="4"/>
  <c r="N132" i="5"/>
  <c r="N132" i="4"/>
  <c r="J132"/>
  <c r="J132" i="5"/>
  <c r="F132"/>
  <c r="F132" i="4"/>
  <c r="S131" i="5"/>
  <c r="S131" i="4"/>
  <c r="O131" i="5"/>
  <c r="O131" i="4"/>
  <c r="K131"/>
  <c r="K131" i="5"/>
  <c r="G131"/>
  <c r="G131" i="4"/>
  <c r="P130" i="5"/>
  <c r="P130" i="4"/>
  <c r="L130" i="5"/>
  <c r="L130" i="4"/>
  <c r="H130" i="5"/>
  <c r="H130" i="4"/>
  <c r="Q129"/>
  <c r="Q129" i="5"/>
  <c r="M129"/>
  <c r="M129" i="4"/>
  <c r="I129"/>
  <c r="I129" i="5"/>
  <c r="E129"/>
  <c r="E129" i="4"/>
  <c r="R128" i="5"/>
  <c r="R128" i="4"/>
  <c r="N128" i="5"/>
  <c r="N128" i="4"/>
  <c r="J128" i="5"/>
  <c r="J128" i="4"/>
  <c r="F128" i="5"/>
  <c r="F128" i="4"/>
  <c r="S127"/>
  <c r="S127" i="5"/>
  <c r="O127"/>
  <c r="O127" i="4"/>
  <c r="K127" i="5"/>
  <c r="K127" i="4"/>
  <c r="G127"/>
  <c r="G127" i="5"/>
  <c r="P126" i="4"/>
  <c r="P126" i="5"/>
  <c r="L126"/>
  <c r="L126" i="4"/>
  <c r="H126" i="5"/>
  <c r="H126" i="4"/>
  <c r="Q125" i="5"/>
  <c r="Q125" i="4"/>
  <c r="M125" i="5"/>
  <c r="M125" i="4"/>
  <c r="I125" i="5"/>
  <c r="I125" i="4"/>
  <c r="E125" i="5"/>
  <c r="E125" i="4"/>
  <c r="R124"/>
  <c r="R124" i="5"/>
  <c r="N124"/>
  <c r="N124" i="4"/>
  <c r="J124" i="5"/>
  <c r="J124" i="4"/>
  <c r="F124" i="5"/>
  <c r="F124" i="4"/>
  <c r="S123" i="5"/>
  <c r="S123" i="4"/>
  <c r="O123" i="5"/>
  <c r="O123" i="4"/>
  <c r="K123" i="5"/>
  <c r="K123" i="4"/>
  <c r="G123" i="5"/>
  <c r="G123" i="4"/>
  <c r="P122" i="5"/>
  <c r="P122" i="4"/>
  <c r="L122" i="5"/>
  <c r="L122" i="4"/>
  <c r="H122" i="5"/>
  <c r="H122" i="4"/>
  <c r="Q121" i="5"/>
  <c r="Q121" i="4"/>
  <c r="M121" i="5"/>
  <c r="M121" i="4"/>
  <c r="I121" i="5"/>
  <c r="I121" i="4"/>
  <c r="E121" i="5"/>
  <c r="E121" i="4"/>
  <c r="R120" i="5"/>
  <c r="R120" i="4"/>
  <c r="N120"/>
  <c r="N120" i="5"/>
  <c r="J120"/>
  <c r="J120" i="4"/>
  <c r="F120" i="5"/>
  <c r="F120" i="4"/>
  <c r="S119" i="5"/>
  <c r="S119" i="4"/>
  <c r="O119" i="5"/>
  <c r="O119" i="4"/>
  <c r="K119" i="5"/>
  <c r="K119" i="4"/>
  <c r="G119" i="5"/>
  <c r="G119" i="4"/>
  <c r="P118" i="5"/>
  <c r="P118" i="4"/>
  <c r="L118" i="5"/>
  <c r="L118" i="4"/>
  <c r="H118" i="5"/>
  <c r="H118" i="4"/>
  <c r="Q117" i="5"/>
  <c r="Q117" i="4"/>
  <c r="M117"/>
  <c r="M117" i="5"/>
  <c r="I117"/>
  <c r="I117" i="4"/>
  <c r="E117" i="5"/>
  <c r="E117" i="4"/>
  <c r="R116" i="5"/>
  <c r="R116" i="4"/>
  <c r="N116" i="5"/>
  <c r="N116" i="4"/>
  <c r="J116"/>
  <c r="J116" i="5"/>
  <c r="F116"/>
  <c r="F116" i="4"/>
  <c r="S115" i="5"/>
  <c r="S115" i="4"/>
  <c r="O115" i="5"/>
  <c r="O115" i="4"/>
  <c r="K115" i="5"/>
  <c r="K115" i="4"/>
  <c r="G115" i="5"/>
  <c r="G115" i="4"/>
  <c r="P114" i="5"/>
  <c r="P114" i="4"/>
  <c r="L114" i="5"/>
  <c r="L114" i="4"/>
  <c r="H114" i="5"/>
  <c r="H114" i="4"/>
  <c r="Q113" i="5"/>
  <c r="Q113" i="4"/>
  <c r="M113" i="5"/>
  <c r="M113" i="4"/>
  <c r="I113"/>
  <c r="I113" i="5"/>
  <c r="E113"/>
  <c r="E113" i="4"/>
  <c r="R112" i="5"/>
  <c r="R112" i="4"/>
  <c r="N112" i="5"/>
  <c r="N112" i="4"/>
  <c r="J112" i="5"/>
  <c r="J112" i="4"/>
  <c r="F112"/>
  <c r="F112" i="5"/>
  <c r="S111" i="4"/>
  <c r="S111" i="5"/>
  <c r="O111"/>
  <c r="O111" i="4"/>
  <c r="K111" i="5"/>
  <c r="K111" i="4"/>
  <c r="G111" i="5"/>
  <c r="G111" i="4"/>
  <c r="P110" i="5"/>
  <c r="P110" i="4"/>
  <c r="L110" i="5"/>
  <c r="L110" i="4"/>
  <c r="H110" i="5"/>
  <c r="H110" i="4"/>
  <c r="Q109" i="5"/>
  <c r="Q109" i="4"/>
  <c r="M109" i="5"/>
  <c r="M109" i="4"/>
  <c r="I109" i="5"/>
  <c r="I109" i="4"/>
  <c r="E109"/>
  <c r="E109" i="5"/>
  <c r="R108" i="4"/>
  <c r="R108" i="5"/>
  <c r="N108"/>
  <c r="N108" i="4"/>
  <c r="J108" i="5"/>
  <c r="J108" i="4"/>
  <c r="F108" i="5"/>
  <c r="F108" i="4"/>
  <c r="S107" i="5"/>
  <c r="S107" i="4"/>
  <c r="O107" i="5"/>
  <c r="O107" i="4"/>
  <c r="K107" i="5"/>
  <c r="K107" i="4"/>
  <c r="G107" i="5"/>
  <c r="G107" i="4"/>
  <c r="P106" i="5"/>
  <c r="P106" i="4"/>
  <c r="L106" i="5"/>
  <c r="L106" i="4"/>
  <c r="H106" i="5"/>
  <c r="H106" i="4"/>
  <c r="Q105"/>
  <c r="Q105" i="5"/>
  <c r="M105"/>
  <c r="M105" i="4"/>
  <c r="I105" i="5"/>
  <c r="I105" i="4"/>
  <c r="E105" i="5"/>
  <c r="E105" i="4"/>
  <c r="R104" i="5"/>
  <c r="R104" i="4"/>
  <c r="N104"/>
  <c r="N104" i="5"/>
  <c r="J104"/>
  <c r="J104" i="4"/>
  <c r="F104" i="5"/>
  <c r="F104" i="4"/>
  <c r="S103" i="5"/>
  <c r="S103" i="4"/>
  <c r="O103" i="5"/>
  <c r="O103" i="4"/>
  <c r="K103"/>
  <c r="K103" i="5"/>
  <c r="G103"/>
  <c r="G103" i="4"/>
  <c r="P102" i="5"/>
  <c r="P102" i="4"/>
  <c r="L102" i="5"/>
  <c r="L102" i="4"/>
  <c r="H102"/>
  <c r="H102" i="5"/>
  <c r="Q101"/>
  <c r="Q101" i="4"/>
  <c r="M101" i="5"/>
  <c r="M101" i="4"/>
  <c r="I101" i="5"/>
  <c r="I101" i="4"/>
  <c r="E101"/>
  <c r="E101" i="5"/>
  <c r="R100"/>
  <c r="R100" i="4"/>
  <c r="N100" i="5"/>
  <c r="N100" i="4"/>
  <c r="J100" i="5"/>
  <c r="J100" i="4"/>
  <c r="F100" i="5"/>
  <c r="F100" i="4"/>
  <c r="S99" i="5"/>
  <c r="S99" i="4"/>
  <c r="O99" i="5"/>
  <c r="O99" i="4"/>
  <c r="K99" i="5"/>
  <c r="K99" i="4"/>
  <c r="G99"/>
  <c r="G99" i="5"/>
  <c r="P98" i="4"/>
  <c r="P98" i="5"/>
  <c r="L98"/>
  <c r="L98" i="4"/>
  <c r="H98" i="5"/>
  <c r="H98" i="4"/>
  <c r="Q97" i="5"/>
  <c r="Q97" i="4"/>
  <c r="M97" i="5"/>
  <c r="M97" i="4"/>
  <c r="I97" i="5"/>
  <c r="I97" i="4"/>
  <c r="E97"/>
  <c r="E97" i="5"/>
  <c r="R96"/>
  <c r="R96" i="4"/>
  <c r="N96" i="5"/>
  <c r="N96" i="4"/>
  <c r="J96" i="5"/>
  <c r="J96" i="4"/>
  <c r="F96" i="5"/>
  <c r="F96" i="4"/>
  <c r="S95" i="5"/>
  <c r="S95" i="4"/>
  <c r="O95"/>
  <c r="O95" i="5"/>
  <c r="K95"/>
  <c r="K95" i="4"/>
  <c r="G95" i="5"/>
  <c r="G95" i="4"/>
  <c r="P94" i="5"/>
  <c r="P94" i="4"/>
  <c r="L94" i="5"/>
  <c r="L94" i="4"/>
  <c r="H94" i="5"/>
  <c r="H94" i="4"/>
  <c r="Q93"/>
  <c r="Q93" i="5"/>
  <c r="M93"/>
  <c r="M93" i="4"/>
  <c r="I93" i="5"/>
  <c r="I93" i="4"/>
  <c r="E93"/>
  <c r="E93" i="5"/>
  <c r="R92"/>
  <c r="R92" i="4"/>
  <c r="N92" i="5"/>
  <c r="N92" i="4"/>
  <c r="J92" i="5"/>
  <c r="J92" i="4"/>
  <c r="F92" i="5"/>
  <c r="F92" i="4"/>
  <c r="S91"/>
  <c r="S91" i="5"/>
  <c r="O91"/>
  <c r="O91" i="4"/>
  <c r="K91" i="5"/>
  <c r="K91" i="4"/>
  <c r="G91" i="5"/>
  <c r="G91" i="4"/>
  <c r="P90" i="5"/>
  <c r="P90" i="4"/>
  <c r="L90" i="5"/>
  <c r="L90" i="4"/>
  <c r="H90" i="5"/>
  <c r="H90" i="4"/>
  <c r="Q89" i="5"/>
  <c r="Q89" i="4"/>
  <c r="M89" i="5"/>
  <c r="M89" i="4"/>
  <c r="I89" i="5"/>
  <c r="I89" i="4"/>
  <c r="E89" i="5"/>
  <c r="E89" i="4"/>
  <c r="R88" i="5"/>
  <c r="R88" i="4"/>
  <c r="N88" i="5"/>
  <c r="N88" i="4"/>
  <c r="J88" i="5"/>
  <c r="J88" i="4"/>
  <c r="F88" i="5"/>
  <c r="F88" i="4"/>
  <c r="S87" i="5"/>
  <c r="S87" i="4"/>
  <c r="O87"/>
  <c r="O87" i="5"/>
  <c r="K87"/>
  <c r="K87" i="4"/>
  <c r="G87" i="5"/>
  <c r="G87" i="4"/>
  <c r="P86" i="5"/>
  <c r="P86" i="4"/>
  <c r="L86" i="5"/>
  <c r="L86" i="4"/>
  <c r="H86" i="5"/>
  <c r="H86" i="4"/>
  <c r="Q85" i="5"/>
  <c r="Q85" i="4"/>
  <c r="M85" i="5"/>
  <c r="M85" i="4"/>
  <c r="I85" i="5"/>
  <c r="I85" i="4"/>
  <c r="E85" i="5"/>
  <c r="E85" i="4"/>
  <c r="R84" i="5"/>
  <c r="R84" i="4"/>
  <c r="N84" i="5"/>
  <c r="N84" i="4"/>
  <c r="J84" i="5"/>
  <c r="J84" i="4"/>
  <c r="F84" i="5"/>
  <c r="F84" i="4"/>
  <c r="S83" i="5"/>
  <c r="S83" i="4"/>
  <c r="O83" i="5"/>
  <c r="O83" i="4"/>
  <c r="K83"/>
  <c r="K83" i="5"/>
  <c r="G83"/>
  <c r="G83" i="4"/>
  <c r="P82" i="5"/>
  <c r="P82" i="4"/>
  <c r="L82" i="5"/>
  <c r="L82" i="4"/>
  <c r="H82" i="5"/>
  <c r="H82" i="4"/>
  <c r="Q81" i="5"/>
  <c r="Q81" i="4"/>
  <c r="M81" i="5"/>
  <c r="M81" i="4"/>
  <c r="I81" i="5"/>
  <c r="I81" i="4"/>
  <c r="E81" i="5"/>
  <c r="E81" i="4"/>
  <c r="R80" i="5"/>
  <c r="R80" i="4"/>
  <c r="N80" i="5"/>
  <c r="N80" i="4"/>
  <c r="J80" i="5"/>
  <c r="J80" i="4"/>
  <c r="F80" i="5"/>
  <c r="F80" i="4"/>
  <c r="S79" i="5"/>
  <c r="S79" i="4"/>
  <c r="O79" i="5"/>
  <c r="O79" i="4"/>
  <c r="K79" i="5"/>
  <c r="K79" i="4"/>
  <c r="G79" i="5"/>
  <c r="G79" i="4"/>
  <c r="P78" i="5"/>
  <c r="P78" i="4"/>
  <c r="L78" i="5"/>
  <c r="L78" i="4"/>
  <c r="H78" i="5"/>
  <c r="H78" i="4"/>
  <c r="Q77" i="5"/>
  <c r="Q77" i="4"/>
  <c r="M77" i="5"/>
  <c r="M77" i="4"/>
  <c r="I77" i="5"/>
  <c r="I77" i="4"/>
  <c r="E77" i="5"/>
  <c r="E77" i="4"/>
  <c r="R76" i="5"/>
  <c r="R76" i="4"/>
  <c r="N76" i="5"/>
  <c r="N76" i="4"/>
  <c r="J76" i="5"/>
  <c r="J76" i="4"/>
  <c r="F76"/>
  <c r="F76" i="5"/>
  <c r="S75" i="4"/>
  <c r="S75" i="5"/>
  <c r="O75"/>
  <c r="O75" i="4"/>
  <c r="K75" i="5"/>
  <c r="K75" i="4"/>
  <c r="G75" i="5"/>
  <c r="G75" i="4"/>
  <c r="P74" i="5"/>
  <c r="P74" i="4"/>
  <c r="L74" i="5"/>
  <c r="L74" i="4"/>
  <c r="H74" i="5"/>
  <c r="H74" i="4"/>
  <c r="Q73" i="5"/>
  <c r="Q73" i="4"/>
  <c r="M73"/>
  <c r="M73" i="5"/>
  <c r="I73"/>
  <c r="I73" i="4"/>
  <c r="E73" i="5"/>
  <c r="E73" i="4"/>
  <c r="R72" i="5"/>
  <c r="R72" i="4"/>
  <c r="N72" i="5"/>
  <c r="N72" i="4"/>
  <c r="J72" i="5"/>
  <c r="J72" i="4"/>
  <c r="F72" i="5"/>
  <c r="F72" i="4"/>
  <c r="S71" i="5"/>
  <c r="S71" i="4"/>
  <c r="O71"/>
  <c r="O71" i="5"/>
  <c r="K71"/>
  <c r="K71" i="4"/>
  <c r="G71" i="5"/>
  <c r="G71" i="4"/>
  <c r="P70" i="5"/>
  <c r="P70" i="4"/>
  <c r="L70" i="5"/>
  <c r="L70" i="4"/>
  <c r="H70" i="5"/>
  <c r="H70" i="4"/>
  <c r="Q69" i="5"/>
  <c r="Q69" i="4"/>
  <c r="M69" i="5"/>
  <c r="M69" i="4"/>
  <c r="I69" i="5"/>
  <c r="I69" i="4"/>
  <c r="E69" i="5"/>
  <c r="E69" i="4"/>
  <c r="R68" i="5"/>
  <c r="R68" i="4"/>
  <c r="N68" i="5"/>
  <c r="N68" i="4"/>
  <c r="J68"/>
  <c r="J68" i="5"/>
  <c r="F68"/>
  <c r="F68" i="4"/>
  <c r="S67" i="5"/>
  <c r="S67" i="4"/>
  <c r="O67" i="5"/>
  <c r="O67" i="4"/>
  <c r="K67" i="5"/>
  <c r="K67" i="4"/>
  <c r="G67" i="5"/>
  <c r="G67" i="4"/>
  <c r="P66" i="5"/>
  <c r="P66" i="4"/>
  <c r="L66" i="5"/>
  <c r="L66" i="4"/>
  <c r="H66" i="5"/>
  <c r="H66" i="4"/>
  <c r="Q65" i="5"/>
  <c r="Q65" i="4"/>
  <c r="M65" i="5"/>
  <c r="M65" i="4"/>
  <c r="I65"/>
  <c r="I65" i="5"/>
  <c r="E65"/>
  <c r="E65" i="4"/>
  <c r="R64" i="5"/>
  <c r="R64" i="4"/>
  <c r="N64" i="5"/>
  <c r="N64" i="4"/>
  <c r="J64" i="5"/>
  <c r="J64" i="4"/>
  <c r="F64"/>
  <c r="F64" i="5"/>
  <c r="S63"/>
  <c r="S63" i="4"/>
  <c r="O63" i="5"/>
  <c r="O63" i="4"/>
  <c r="K63" i="5"/>
  <c r="K63" i="4"/>
  <c r="G63"/>
  <c r="G63" i="5"/>
  <c r="P62" i="4"/>
  <c r="P62" i="5"/>
  <c r="L62"/>
  <c r="L62" i="4"/>
  <c r="H62" i="5"/>
  <c r="H62" i="4"/>
  <c r="Q61" i="5"/>
  <c r="Q61" i="4"/>
  <c r="M61" i="5"/>
  <c r="M61" i="4"/>
  <c r="I61" i="5"/>
  <c r="I61" i="4"/>
  <c r="E61" i="5"/>
  <c r="E61" i="4"/>
  <c r="R60"/>
  <c r="R60" i="5"/>
  <c r="N60"/>
  <c r="N60" i="4"/>
  <c r="J60" i="5"/>
  <c r="J60" i="4"/>
  <c r="F60" i="5"/>
  <c r="F60" i="4"/>
  <c r="S59" i="5"/>
  <c r="S59" i="4"/>
  <c r="O59" i="5"/>
  <c r="O59" i="4"/>
  <c r="K59" i="5"/>
  <c r="K59" i="4"/>
  <c r="G59" i="5"/>
  <c r="G59" i="4"/>
  <c r="P58" i="5"/>
  <c r="P58" i="4"/>
  <c r="L58" i="5"/>
  <c r="L58" i="4"/>
  <c r="H58" i="5"/>
  <c r="H58" i="4"/>
  <c r="Q57" i="5"/>
  <c r="Q57" i="4"/>
  <c r="M57" i="5"/>
  <c r="M57" i="4"/>
  <c r="I57" i="5"/>
  <c r="I57" i="4"/>
  <c r="E57" i="5"/>
  <c r="E57" i="4"/>
  <c r="R56" i="5"/>
  <c r="R56" i="4"/>
  <c r="N56"/>
  <c r="N56" i="5"/>
  <c r="J56"/>
  <c r="J56" i="4"/>
  <c r="F56" i="5"/>
  <c r="F56" i="4"/>
  <c r="S55" i="5"/>
  <c r="S55" i="4"/>
  <c r="O55" i="5"/>
  <c r="O55" i="4"/>
  <c r="K55" i="5"/>
  <c r="K55" i="4"/>
  <c r="G55" i="5"/>
  <c r="G55" i="4"/>
  <c r="P54" i="5"/>
  <c r="P54" i="4"/>
  <c r="L54" i="5"/>
  <c r="L54" i="4"/>
  <c r="H54" i="5"/>
  <c r="H54" i="4"/>
  <c r="Q53" i="5"/>
  <c r="Q53" i="4"/>
  <c r="M53"/>
  <c r="M53" i="5"/>
  <c r="I53"/>
  <c r="I53" i="4"/>
  <c r="E53"/>
  <c r="E53" i="5"/>
  <c r="R52"/>
  <c r="R52" i="4"/>
  <c r="N52" i="5"/>
  <c r="N52" i="4"/>
  <c r="J52" i="5"/>
  <c r="J52" i="4"/>
  <c r="F52" i="5"/>
  <c r="F52" i="4"/>
  <c r="S51" i="5"/>
  <c r="S51" i="4"/>
  <c r="O51" i="5"/>
  <c r="O51" i="4"/>
  <c r="K51" i="5"/>
  <c r="K51" i="4"/>
  <c r="G51"/>
  <c r="G51" i="5"/>
  <c r="P50"/>
  <c r="P50" i="4"/>
  <c r="L50" i="5"/>
  <c r="L50" i="4"/>
  <c r="H50" i="5"/>
  <c r="H50" i="4"/>
  <c r="Q49" i="5"/>
  <c r="Q49" i="4"/>
  <c r="M49" i="5"/>
  <c r="M49" i="4"/>
  <c r="I49"/>
  <c r="I49" i="5"/>
  <c r="E49"/>
  <c r="E49" i="4"/>
  <c r="R48" i="5"/>
  <c r="R48" i="4"/>
  <c r="N48" i="5"/>
  <c r="N48" i="4"/>
  <c r="J48" i="5"/>
  <c r="J48" i="4"/>
  <c r="F48" i="5"/>
  <c r="F48" i="4"/>
  <c r="S47" i="5"/>
  <c r="S47" i="4"/>
  <c r="O47" i="5"/>
  <c r="O47" i="4"/>
  <c r="K47" i="5"/>
  <c r="K47" i="4"/>
  <c r="G47" i="5"/>
  <c r="G47" i="4"/>
  <c r="P46"/>
  <c r="P46" i="5"/>
  <c r="L46"/>
  <c r="L46" i="4"/>
  <c r="H46" i="5"/>
  <c r="H46" i="4"/>
  <c r="Q45" i="5"/>
  <c r="Q45" i="4"/>
  <c r="M45"/>
  <c r="M45" i="5"/>
  <c r="I45"/>
  <c r="I45" i="4"/>
  <c r="E45" i="5"/>
  <c r="E45" i="4"/>
  <c r="R44" i="5"/>
  <c r="R44" i="4"/>
  <c r="N44" i="5"/>
  <c r="N44" i="4"/>
  <c r="J44" i="5"/>
  <c r="J44" i="4"/>
  <c r="F44" i="5"/>
  <c r="F44" i="4"/>
  <c r="S43" i="5"/>
  <c r="S43" i="4"/>
  <c r="O43" i="5"/>
  <c r="O43" i="4"/>
  <c r="K43" i="5"/>
  <c r="K43" i="4"/>
  <c r="G43" i="5"/>
  <c r="G43" i="4"/>
  <c r="P42" i="5"/>
  <c r="P42" i="4"/>
  <c r="L42"/>
  <c r="L42" i="5"/>
  <c r="H42"/>
  <c r="H42" i="4"/>
  <c r="Q41" i="5"/>
  <c r="Q41" i="4"/>
  <c r="M41" i="5"/>
  <c r="M41" i="4"/>
  <c r="I41"/>
  <c r="I41" i="5"/>
  <c r="E41"/>
  <c r="E41" i="4"/>
  <c r="R40" i="5"/>
  <c r="R40" i="4"/>
  <c r="N40" i="5"/>
  <c r="N40" i="4"/>
  <c r="J40" i="5"/>
  <c r="J40" i="4"/>
  <c r="F40" i="5"/>
  <c r="F40" i="4"/>
  <c r="S39" i="5"/>
  <c r="S39" i="4"/>
  <c r="O39" i="5"/>
  <c r="O39" i="4"/>
  <c r="K39" i="5"/>
  <c r="K39" i="4"/>
  <c r="G39" i="5"/>
  <c r="G39" i="4"/>
  <c r="P38" i="5"/>
  <c r="P38" i="4"/>
  <c r="L38" i="5"/>
  <c r="L38" i="4"/>
  <c r="H38"/>
  <c r="H38" i="5"/>
  <c r="Q37"/>
  <c r="Q37" i="4"/>
  <c r="M37" i="5"/>
  <c r="M37" i="4"/>
  <c r="I37" i="5"/>
  <c r="I37" i="4"/>
  <c r="E37"/>
  <c r="E37" i="5"/>
  <c r="R36"/>
  <c r="R36" i="4"/>
  <c r="N36" i="5"/>
  <c r="N36" i="4"/>
  <c r="J36" i="5"/>
  <c r="J36" i="4"/>
  <c r="F36"/>
  <c r="F36" i="5"/>
  <c r="S35" i="4"/>
  <c r="S35" i="5"/>
  <c r="O35"/>
  <c r="O35" i="4"/>
  <c r="K35" i="5"/>
  <c r="K35" i="4"/>
  <c r="G35" i="5"/>
  <c r="G35" i="4"/>
  <c r="P34" i="5"/>
  <c r="P34" i="4"/>
  <c r="L34" i="5"/>
  <c r="L34" i="4"/>
  <c r="H34" i="5"/>
  <c r="H34" i="4"/>
  <c r="Q33" i="5"/>
  <c r="Q33" i="4"/>
  <c r="M33" i="5"/>
  <c r="M33" i="4"/>
  <c r="I33" i="5"/>
  <c r="I33" i="4"/>
  <c r="E33"/>
  <c r="E33" i="5"/>
  <c r="R32"/>
  <c r="R32" i="4"/>
  <c r="S172" i="5"/>
  <c r="S172" i="4"/>
  <c r="O172" i="5"/>
  <c r="O172" i="4"/>
  <c r="K172" i="5"/>
  <c r="K172" i="4"/>
  <c r="G172" i="5"/>
  <c r="G172" i="4"/>
  <c r="P171" i="5"/>
  <c r="P171" i="4"/>
  <c r="L171" i="5"/>
  <c r="L171" i="4"/>
  <c r="H171" i="5"/>
  <c r="H171" i="4"/>
  <c r="Q170" i="5"/>
  <c r="Q170" i="4"/>
  <c r="M170" i="5"/>
  <c r="M170" i="4"/>
  <c r="I170" i="5"/>
  <c r="I170" i="4"/>
  <c r="E170" i="5"/>
  <c r="E170" i="4"/>
  <c r="R169" i="5"/>
  <c r="R169" i="4"/>
  <c r="N169" i="5"/>
  <c r="N169" i="4"/>
  <c r="J169" i="5"/>
  <c r="J169" i="4"/>
  <c r="F169" i="5"/>
  <c r="F169" i="4"/>
  <c r="S168" i="5"/>
  <c r="S168" i="4"/>
  <c r="O168" i="5"/>
  <c r="O168" i="4"/>
  <c r="K168" i="5"/>
  <c r="K168" i="4"/>
  <c r="G168" i="5"/>
  <c r="G168" i="4"/>
  <c r="P167" i="5"/>
  <c r="P167" i="4"/>
  <c r="L167" i="5"/>
  <c r="L167" i="4"/>
  <c r="H167" i="5"/>
  <c r="H167" i="4"/>
  <c r="Q166" i="5"/>
  <c r="Q166" i="4"/>
  <c r="M166" i="5"/>
  <c r="M166" i="4"/>
  <c r="I166" i="5"/>
  <c r="I166" i="4"/>
  <c r="E166" i="5"/>
  <c r="E166" i="4"/>
  <c r="R165" i="5"/>
  <c r="R165" i="4"/>
  <c r="N165" i="5"/>
  <c r="N165" i="4"/>
  <c r="J165" i="5"/>
  <c r="J165" i="4"/>
  <c r="F165" i="5"/>
  <c r="F165" i="4"/>
  <c r="S164" i="5"/>
  <c r="S164" i="4"/>
  <c r="O164" i="5"/>
  <c r="O164" i="4"/>
  <c r="K164" i="5"/>
  <c r="K164" i="4"/>
  <c r="G164" i="5"/>
  <c r="G164" i="4"/>
  <c r="P163" i="5"/>
  <c r="P163" i="4"/>
  <c r="L163" i="5"/>
  <c r="L163" i="4"/>
  <c r="H163" i="5"/>
  <c r="H163" i="4"/>
  <c r="Q162" i="5"/>
  <c r="Q162" i="4"/>
  <c r="M162" i="5"/>
  <c r="M162" i="4"/>
  <c r="I162" i="5"/>
  <c r="I162" i="4"/>
  <c r="E162" i="5"/>
  <c r="E162" i="4"/>
  <c r="R161" i="5"/>
  <c r="R161" i="4"/>
  <c r="N161" i="5"/>
  <c r="N161" i="4"/>
  <c r="J161" i="5"/>
  <c r="J161" i="4"/>
  <c r="F161" i="5"/>
  <c r="F161" i="4"/>
  <c r="S160" i="5"/>
  <c r="S160" i="4"/>
  <c r="O160" i="5"/>
  <c r="O160" i="4"/>
  <c r="K160" i="5"/>
  <c r="K160" i="4"/>
  <c r="G160" i="5"/>
  <c r="G160" i="4"/>
  <c r="P159" i="5"/>
  <c r="P159" i="4"/>
  <c r="L159" i="5"/>
  <c r="L159" i="4"/>
  <c r="H159" i="5"/>
  <c r="H159" i="4"/>
  <c r="Q158" i="5"/>
  <c r="Q158" i="4"/>
  <c r="M158" i="5"/>
  <c r="M158" i="4"/>
  <c r="I158" i="5"/>
  <c r="I158" i="4"/>
  <c r="E158" i="5"/>
  <c r="E158" i="4"/>
  <c r="R157" i="5"/>
  <c r="R157" i="4"/>
  <c r="N157" i="5"/>
  <c r="N157" i="4"/>
  <c r="J157" i="5"/>
  <c r="J157" i="4"/>
  <c r="F157" i="5"/>
  <c r="F157" i="4"/>
  <c r="S156" i="5"/>
  <c r="S156" i="4"/>
  <c r="O156" i="5"/>
  <c r="O156" i="4"/>
  <c r="K156" i="5"/>
  <c r="K156" i="4"/>
  <c r="G156" i="5"/>
  <c r="G156" i="4"/>
  <c r="P155" i="5"/>
  <c r="P155" i="4"/>
  <c r="L155" i="5"/>
  <c r="L155" i="4"/>
  <c r="H155" i="5"/>
  <c r="H155" i="4"/>
  <c r="Q154" i="5"/>
  <c r="Q154" i="4"/>
  <c r="M154" i="5"/>
  <c r="M154" i="4"/>
  <c r="I154" i="5"/>
  <c r="I154" i="4"/>
  <c r="E154" i="5"/>
  <c r="E154" i="4"/>
  <c r="R153" i="5"/>
  <c r="R153" i="4"/>
  <c r="N153" i="5"/>
  <c r="N153" i="4"/>
  <c r="J153" i="5"/>
  <c r="J153" i="4"/>
  <c r="F153" i="5"/>
  <c r="F153" i="4"/>
  <c r="S152" i="5"/>
  <c r="S152" i="4"/>
  <c r="O152" i="5"/>
  <c r="O152" i="4"/>
  <c r="K152" i="5"/>
  <c r="K152" i="4"/>
  <c r="G152" i="5"/>
  <c r="G152" i="4"/>
  <c r="P151" i="5"/>
  <c r="P151" i="4"/>
  <c r="L151" i="5"/>
  <c r="L151" i="4"/>
  <c r="H151" i="5"/>
  <c r="H151" i="4"/>
  <c r="Q150" i="5"/>
  <c r="Q150" i="4"/>
  <c r="M150" i="5"/>
  <c r="M150" i="4"/>
  <c r="I150" i="5"/>
  <c r="I150" i="4"/>
  <c r="E150" i="5"/>
  <c r="E150" i="4"/>
  <c r="R149" i="5"/>
  <c r="R149" i="4"/>
  <c r="N149" i="5"/>
  <c r="N149" i="4"/>
  <c r="J149" i="5"/>
  <c r="J149" i="4"/>
  <c r="F149" i="5"/>
  <c r="F149" i="4"/>
  <c r="S148" i="5"/>
  <c r="S148" i="4"/>
  <c r="O148" i="5"/>
  <c r="O148" i="4"/>
  <c r="K148" i="5"/>
  <c r="K148" i="4"/>
  <c r="G148" i="5"/>
  <c r="G148" i="4"/>
  <c r="P147" i="5"/>
  <c r="P147" i="4"/>
  <c r="L147" i="5"/>
  <c r="L147" i="4"/>
  <c r="H147" i="5"/>
  <c r="H147" i="4"/>
  <c r="Q146" i="5"/>
  <c r="Q146" i="4"/>
  <c r="M146" i="5"/>
  <c r="M146" i="4"/>
  <c r="I146" i="5"/>
  <c r="I146" i="4"/>
  <c r="E146" i="5"/>
  <c r="E146" i="4"/>
  <c r="R145" i="5"/>
  <c r="R145" i="4"/>
  <c r="N145" i="5"/>
  <c r="N145" i="4"/>
  <c r="J145" i="5"/>
  <c r="J145" i="4"/>
  <c r="F145" i="5"/>
  <c r="F145" i="4"/>
  <c r="S144" i="5"/>
  <c r="S144" i="4"/>
  <c r="O144" i="5"/>
  <c r="O144" i="4"/>
  <c r="K144" i="5"/>
  <c r="K144" i="4"/>
  <c r="G144" i="5"/>
  <c r="G144" i="4"/>
  <c r="P143" i="5"/>
  <c r="P143" i="4"/>
  <c r="L143" i="5"/>
  <c r="L143" i="4"/>
  <c r="H143" i="5"/>
  <c r="H143" i="4"/>
  <c r="Q142" i="5"/>
  <c r="Q142" i="4"/>
  <c r="M142" i="5"/>
  <c r="M142" i="4"/>
  <c r="I142" i="5"/>
  <c r="I142" i="4"/>
  <c r="E142" i="5"/>
  <c r="E142" i="4"/>
  <c r="R141" i="5"/>
  <c r="R141" i="4"/>
  <c r="N141" i="5"/>
  <c r="N141" i="4"/>
  <c r="J141" i="5"/>
  <c r="J141" i="4"/>
  <c r="F141" i="5"/>
  <c r="F141" i="4"/>
  <c r="S140" i="5"/>
  <c r="S140" i="4"/>
  <c r="O140" i="5"/>
  <c r="O140" i="4"/>
  <c r="K140" i="5"/>
  <c r="K140" i="4"/>
  <c r="G140" i="5"/>
  <c r="G140" i="4"/>
  <c r="P139" i="5"/>
  <c r="P139" i="4"/>
  <c r="L139" i="5"/>
  <c r="L139" i="4"/>
  <c r="H139" i="5"/>
  <c r="H139" i="4"/>
  <c r="Q138" i="5"/>
  <c r="Q138" i="4"/>
  <c r="M138" i="5"/>
  <c r="M138" i="4"/>
  <c r="I138" i="5"/>
  <c r="I138" i="4"/>
  <c r="E138" i="5"/>
  <c r="E138" i="4"/>
  <c r="R137" i="5"/>
  <c r="R137" i="4"/>
  <c r="N137" i="5"/>
  <c r="N137" i="4"/>
  <c r="J137" i="5"/>
  <c r="J137" i="4"/>
  <c r="F137" i="5"/>
  <c r="F137" i="4"/>
  <c r="S136" i="5"/>
  <c r="S136" i="4"/>
  <c r="O136" i="5"/>
  <c r="O136" i="4"/>
  <c r="K136" i="5"/>
  <c r="K136" i="4"/>
  <c r="G136" i="5"/>
  <c r="G136" i="4"/>
  <c r="P135" i="5"/>
  <c r="P135" i="4"/>
  <c r="L135" i="5"/>
  <c r="L135" i="4"/>
  <c r="H135" i="5"/>
  <c r="H135" i="4"/>
  <c r="Q134" i="5"/>
  <c r="Q134" i="4"/>
  <c r="M134" i="5"/>
  <c r="M134" i="4"/>
  <c r="I134" i="5"/>
  <c r="I134" i="4"/>
  <c r="E134" i="5"/>
  <c r="E134" i="4"/>
  <c r="R133" i="5"/>
  <c r="R133" i="4"/>
  <c r="N133" i="5"/>
  <c r="N133" i="4"/>
  <c r="J133" i="5"/>
  <c r="J133" i="4"/>
  <c r="F133" i="5"/>
  <c r="F133" i="4"/>
  <c r="S132" i="5"/>
  <c r="S132" i="4"/>
  <c r="O132" i="5"/>
  <c r="O132" i="4"/>
  <c r="K132" i="5"/>
  <c r="K132" i="4"/>
  <c r="G132" i="5"/>
  <c r="G132" i="4"/>
  <c r="P131" i="5"/>
  <c r="P131" i="4"/>
  <c r="L131" i="5"/>
  <c r="L131" i="4"/>
  <c r="H131" i="5"/>
  <c r="H131" i="4"/>
  <c r="Q130" i="5"/>
  <c r="Q130" i="4"/>
  <c r="M130" i="5"/>
  <c r="M130" i="4"/>
  <c r="I130" i="5"/>
  <c r="I130" i="4"/>
  <c r="E130" i="5"/>
  <c r="E130" i="4"/>
  <c r="R129" i="5"/>
  <c r="R129" i="4"/>
  <c r="N129" i="5"/>
  <c r="N129" i="4"/>
  <c r="J129" i="5"/>
  <c r="J129" i="4"/>
  <c r="F129" i="5"/>
  <c r="F129" i="4"/>
  <c r="S128" i="5"/>
  <c r="S128" i="4"/>
  <c r="O128" i="5"/>
  <c r="O128" i="4"/>
  <c r="K128" i="5"/>
  <c r="K128" i="4"/>
  <c r="G128" i="5"/>
  <c r="G128" i="4"/>
  <c r="P127" i="5"/>
  <c r="P127" i="4"/>
  <c r="L127" i="5"/>
  <c r="L127" i="4"/>
  <c r="H127" i="5"/>
  <c r="H127" i="4"/>
  <c r="Q126" i="5"/>
  <c r="Q126" i="4"/>
  <c r="M126" i="5"/>
  <c r="M126" i="4"/>
  <c r="I126" i="5"/>
  <c r="I126" i="4"/>
  <c r="E126" i="5"/>
  <c r="E126" i="4"/>
  <c r="R125" i="5"/>
  <c r="R125" i="4"/>
  <c r="N125" i="5"/>
  <c r="N125" i="4"/>
  <c r="J125" i="5"/>
  <c r="J125" i="4"/>
  <c r="F125" i="5"/>
  <c r="F125" i="4"/>
  <c r="S124" i="5"/>
  <c r="S124" i="4"/>
  <c r="O124" i="5"/>
  <c r="O124" i="4"/>
  <c r="K124" i="5"/>
  <c r="K124" i="4"/>
  <c r="G124" i="5"/>
  <c r="G124" i="4"/>
  <c r="P123" i="5"/>
  <c r="P123" i="4"/>
  <c r="L123" i="5"/>
  <c r="L123" i="4"/>
  <c r="H123" i="5"/>
  <c r="H123" i="4"/>
  <c r="Q122" i="5"/>
  <c r="Q122" i="4"/>
  <c r="M122" i="5"/>
  <c r="M122" i="4"/>
  <c r="I122" i="5"/>
  <c r="I122" i="4"/>
  <c r="E122" i="5"/>
  <c r="E122" i="4"/>
  <c r="R121" i="5"/>
  <c r="R121" i="4"/>
  <c r="N121" i="5"/>
  <c r="N121" i="4"/>
  <c r="J121" i="5"/>
  <c r="J121" i="4"/>
  <c r="F121" i="5"/>
  <c r="F121" i="4"/>
  <c r="S120" i="5"/>
  <c r="S120" i="4"/>
  <c r="O120" i="5"/>
  <c r="O120" i="4"/>
  <c r="K120" i="5"/>
  <c r="K120" i="4"/>
  <c r="G120" i="5"/>
  <c r="G120" i="4"/>
  <c r="P119" i="5"/>
  <c r="P119" i="4"/>
  <c r="L119" i="5"/>
  <c r="L119" i="4"/>
  <c r="H119" i="5"/>
  <c r="H119" i="4"/>
  <c r="Q118" i="5"/>
  <c r="Q118" i="4"/>
  <c r="M118" i="5"/>
  <c r="M118" i="4"/>
  <c r="I118" i="5"/>
  <c r="I118" i="4"/>
  <c r="E118" i="5"/>
  <c r="E118" i="4"/>
  <c r="R117" i="5"/>
  <c r="R117" i="4"/>
  <c r="N117" i="5"/>
  <c r="N117" i="4"/>
  <c r="J117" i="5"/>
  <c r="J117" i="4"/>
  <c r="F117" i="5"/>
  <c r="F117" i="4"/>
  <c r="S116" i="5"/>
  <c r="S116" i="4"/>
  <c r="O116" i="5"/>
  <c r="O116" i="4"/>
  <c r="K116" i="5"/>
  <c r="K116" i="4"/>
  <c r="G116" i="5"/>
  <c r="G116" i="4"/>
  <c r="P115" i="5"/>
  <c r="P115" i="4"/>
  <c r="L115" i="5"/>
  <c r="L115" i="4"/>
  <c r="H115" i="5"/>
  <c r="H115" i="4"/>
  <c r="Q114" i="5"/>
  <c r="Q114" i="4"/>
  <c r="M114" i="5"/>
  <c r="M114" i="4"/>
  <c r="I114" i="5"/>
  <c r="I114" i="4"/>
  <c r="E114" i="5"/>
  <c r="E114" i="4"/>
  <c r="R113" i="5"/>
  <c r="R113" i="4"/>
  <c r="N113" i="5"/>
  <c r="N113" i="4"/>
  <c r="J113" i="5"/>
  <c r="J113" i="4"/>
  <c r="F113" i="5"/>
  <c r="F113" i="4"/>
  <c r="S112" i="5"/>
  <c r="S112" i="4"/>
  <c r="O112" i="5"/>
  <c r="O112" i="4"/>
  <c r="K112" i="5"/>
  <c r="K112" i="4"/>
  <c r="G112" i="5"/>
  <c r="G112" i="4"/>
  <c r="P111" i="5"/>
  <c r="P111" i="4"/>
  <c r="L111" i="5"/>
  <c r="L111" i="4"/>
  <c r="H111" i="5"/>
  <c r="H111" i="4"/>
  <c r="Q110" i="5"/>
  <c r="Q110" i="4"/>
  <c r="M110" i="5"/>
  <c r="M110" i="4"/>
  <c r="I110" i="5"/>
  <c r="I110" i="4"/>
  <c r="E110" i="5"/>
  <c r="E110" i="4"/>
  <c r="R109" i="5"/>
  <c r="R109" i="4"/>
  <c r="N109" i="5"/>
  <c r="N109" i="4"/>
  <c r="J109" i="5"/>
  <c r="J109" i="4"/>
  <c r="F109" i="5"/>
  <c r="F109" i="4"/>
  <c r="S108" i="5"/>
  <c r="S108" i="4"/>
  <c r="O108" i="5"/>
  <c r="O108" i="4"/>
  <c r="K108" i="5"/>
  <c r="K108" i="4"/>
  <c r="G108" i="5"/>
  <c r="G108" i="4"/>
  <c r="P107" i="5"/>
  <c r="P107" i="4"/>
  <c r="L107" i="5"/>
  <c r="L107" i="4"/>
  <c r="H107" i="5"/>
  <c r="H107" i="4"/>
  <c r="Q106" i="5"/>
  <c r="Q106" i="4"/>
  <c r="M106" i="5"/>
  <c r="M106" i="4"/>
  <c r="I106" i="5"/>
  <c r="I106" i="4"/>
  <c r="E106" i="5"/>
  <c r="E106" i="4"/>
  <c r="R105" i="5"/>
  <c r="R105" i="4"/>
  <c r="N105" i="5"/>
  <c r="N105" i="4"/>
  <c r="J105" i="5"/>
  <c r="J105" i="4"/>
  <c r="F105" i="5"/>
  <c r="F105" i="4"/>
  <c r="S104" i="5"/>
  <c r="S104" i="4"/>
  <c r="O104" i="5"/>
  <c r="O104" i="4"/>
  <c r="K104" i="5"/>
  <c r="K104" i="4"/>
  <c r="G104" i="5"/>
  <c r="G104" i="4"/>
  <c r="P103" i="5"/>
  <c r="P103" i="4"/>
  <c r="L103" i="5"/>
  <c r="L103" i="4"/>
  <c r="H103" i="5"/>
  <c r="H103" i="4"/>
  <c r="Q102" i="5"/>
  <c r="Q102" i="4"/>
  <c r="M102" i="5"/>
  <c r="M102" i="4"/>
  <c r="I102" i="5"/>
  <c r="I102" i="4"/>
  <c r="E102" i="5"/>
  <c r="E102" i="4"/>
  <c r="R101" i="5"/>
  <c r="R101" i="4"/>
  <c r="N101" i="5"/>
  <c r="N101" i="4"/>
  <c r="J101" i="5"/>
  <c r="J101" i="4"/>
  <c r="F101" i="5"/>
  <c r="F101" i="4"/>
  <c r="S100" i="5"/>
  <c r="S100" i="4"/>
  <c r="O100" i="5"/>
  <c r="O100" i="4"/>
  <c r="K100" i="5"/>
  <c r="K100" i="4"/>
  <c r="G100" i="5"/>
  <c r="G100" i="4"/>
  <c r="P99" i="5"/>
  <c r="P99" i="4"/>
  <c r="L99" i="5"/>
  <c r="L99" i="4"/>
  <c r="H99" i="5"/>
  <c r="H99" i="4"/>
  <c r="Q98" i="5"/>
  <c r="Q98" i="4"/>
  <c r="M98" i="5"/>
  <c r="M98" i="4"/>
  <c r="I98" i="5"/>
  <c r="I98" i="4"/>
  <c r="E98" i="5"/>
  <c r="E98" i="4"/>
  <c r="R97" i="5"/>
  <c r="R97" i="4"/>
  <c r="N97" i="5"/>
  <c r="N97" i="4"/>
  <c r="J97" i="5"/>
  <c r="J97" i="4"/>
  <c r="F97" i="5"/>
  <c r="F97" i="4"/>
  <c r="S96" i="5"/>
  <c r="S96" i="4"/>
  <c r="O96" i="5"/>
  <c r="O96" i="4"/>
  <c r="K96" i="5"/>
  <c r="K96" i="4"/>
  <c r="G96" i="5"/>
  <c r="G96" i="4"/>
  <c r="P95" i="5"/>
  <c r="P95" i="4"/>
  <c r="L95" i="5"/>
  <c r="L95" i="4"/>
  <c r="H95" i="5"/>
  <c r="H95" i="4"/>
  <c r="Q94" i="5"/>
  <c r="Q94" i="4"/>
  <c r="M94" i="5"/>
  <c r="M94" i="4"/>
  <c r="I94" i="5"/>
  <c r="I94" i="4"/>
  <c r="E94" i="5"/>
  <c r="E94" i="4"/>
  <c r="R93" i="5"/>
  <c r="R93" i="4"/>
  <c r="N93" i="5"/>
  <c r="N93" i="4"/>
  <c r="J93" i="5"/>
  <c r="J93" i="4"/>
  <c r="F93" i="5"/>
  <c r="F93" i="4"/>
  <c r="S92" i="5"/>
  <c r="S92" i="4"/>
  <c r="O92" i="5"/>
  <c r="O92" i="4"/>
  <c r="K92" i="5"/>
  <c r="K92" i="4"/>
  <c r="G92" i="5"/>
  <c r="G92" i="4"/>
  <c r="P91" i="5"/>
  <c r="P91" i="4"/>
  <c r="L91" i="5"/>
  <c r="L91" i="4"/>
  <c r="H91" i="5"/>
  <c r="H91" i="4"/>
  <c r="Q90" i="5"/>
  <c r="Q90" i="4"/>
  <c r="M90" i="5"/>
  <c r="M90" i="4"/>
  <c r="I90" i="5"/>
  <c r="I90" i="4"/>
  <c r="E90" i="5"/>
  <c r="E90" i="4"/>
  <c r="R89" i="5"/>
  <c r="R89" i="4"/>
  <c r="N89" i="5"/>
  <c r="N89" i="4"/>
  <c r="J89" i="5"/>
  <c r="J89" i="4"/>
  <c r="F89" i="5"/>
  <c r="F89" i="4"/>
  <c r="S88" i="5"/>
  <c r="S88" i="4"/>
  <c r="O88" i="5"/>
  <c r="O88" i="4"/>
  <c r="K88" i="5"/>
  <c r="K88" i="4"/>
  <c r="G88" i="5"/>
  <c r="G88" i="4"/>
  <c r="P87" i="5"/>
  <c r="P87" i="4"/>
  <c r="L87" i="5"/>
  <c r="L87" i="4"/>
  <c r="H87" i="5"/>
  <c r="H87" i="4"/>
  <c r="Q86" i="5"/>
  <c r="Q86" i="4"/>
  <c r="M86" i="5"/>
  <c r="M86" i="4"/>
  <c r="I86" i="5"/>
  <c r="I86" i="4"/>
  <c r="E86" i="5"/>
  <c r="E86" i="4"/>
  <c r="R85" i="5"/>
  <c r="R85" i="4"/>
  <c r="N85" i="5"/>
  <c r="N85" i="4"/>
  <c r="J85" i="5"/>
  <c r="J85" i="4"/>
  <c r="F85" i="5"/>
  <c r="F85" i="4"/>
  <c r="S84" i="5"/>
  <c r="S84" i="4"/>
  <c r="O84" i="5"/>
  <c r="O84" i="4"/>
  <c r="K84" i="5"/>
  <c r="K84" i="4"/>
  <c r="G84" i="5"/>
  <c r="G84" i="4"/>
  <c r="P83" i="5"/>
  <c r="P83" i="4"/>
  <c r="L83" i="5"/>
  <c r="L83" i="4"/>
  <c r="H83" i="5"/>
  <c r="H83" i="4"/>
  <c r="Q82" i="5"/>
  <c r="Q82" i="4"/>
  <c r="M82" i="5"/>
  <c r="M82" i="4"/>
  <c r="I82" i="5"/>
  <c r="I82" i="4"/>
  <c r="E82" i="5"/>
  <c r="E82" i="4"/>
  <c r="R81" i="5"/>
  <c r="R81" i="4"/>
  <c r="N81" i="5"/>
  <c r="N81" i="4"/>
  <c r="J81" i="5"/>
  <c r="J81" i="4"/>
  <c r="F81" i="5"/>
  <c r="F81" i="4"/>
  <c r="S80" i="5"/>
  <c r="S80" i="4"/>
  <c r="O80" i="5"/>
  <c r="O80" i="4"/>
  <c r="K80" i="5"/>
  <c r="K80" i="4"/>
  <c r="G80" i="5"/>
  <c r="G80" i="4"/>
  <c r="P79" i="5"/>
  <c r="P79" i="4"/>
  <c r="L79" i="5"/>
  <c r="L79" i="4"/>
  <c r="H79" i="5"/>
  <c r="H79" i="4"/>
  <c r="Q78" i="5"/>
  <c r="Q78" i="4"/>
  <c r="M78" i="5"/>
  <c r="M78" i="4"/>
  <c r="I78" i="5"/>
  <c r="I78" i="4"/>
  <c r="E78" i="5"/>
  <c r="E78" i="4"/>
  <c r="R77" i="5"/>
  <c r="R77" i="4"/>
  <c r="N77" i="5"/>
  <c r="N77" i="4"/>
  <c r="J77" i="5"/>
  <c r="J77" i="4"/>
  <c r="F77" i="5"/>
  <c r="F77" i="4"/>
  <c r="S76" i="5"/>
  <c r="S76" i="4"/>
  <c r="O76" i="5"/>
  <c r="O76" i="4"/>
  <c r="K76" i="5"/>
  <c r="K76" i="4"/>
  <c r="G76" i="5"/>
  <c r="G76" i="4"/>
  <c r="P75" i="5"/>
  <c r="P75" i="4"/>
  <c r="L75" i="5"/>
  <c r="L75" i="4"/>
  <c r="H75" i="5"/>
  <c r="H75" i="4"/>
  <c r="Q74" i="5"/>
  <c r="Q74" i="4"/>
  <c r="M74" i="5"/>
  <c r="M74" i="4"/>
  <c r="I74" i="5"/>
  <c r="I74" i="4"/>
  <c r="E74" i="5"/>
  <c r="E74" i="4"/>
  <c r="R73" i="5"/>
  <c r="R73" i="4"/>
  <c r="N73" i="5"/>
  <c r="N73" i="4"/>
  <c r="J73" i="5"/>
  <c r="J73" i="4"/>
  <c r="F73" i="5"/>
  <c r="F73" i="4"/>
  <c r="S72" i="5"/>
  <c r="S72" i="4"/>
  <c r="O72" i="5"/>
  <c r="O72" i="4"/>
  <c r="K72" i="5"/>
  <c r="K72" i="4"/>
  <c r="G72" i="5"/>
  <c r="G72" i="4"/>
  <c r="P71" i="5"/>
  <c r="P71" i="4"/>
  <c r="L71" i="5"/>
  <c r="L71" i="4"/>
  <c r="H71" i="5"/>
  <c r="H71" i="4"/>
  <c r="Q70" i="5"/>
  <c r="Q70" i="4"/>
  <c r="M70" i="5"/>
  <c r="M70" i="4"/>
  <c r="I70" i="5"/>
  <c r="I70" i="4"/>
  <c r="E70" i="5"/>
  <c r="E70" i="4"/>
  <c r="R69" i="5"/>
  <c r="R69" i="4"/>
  <c r="N69" i="5"/>
  <c r="N69" i="4"/>
  <c r="J69" i="5"/>
  <c r="J69" i="4"/>
  <c r="F69" i="5"/>
  <c r="F69" i="4"/>
  <c r="S68" i="5"/>
  <c r="S68" i="4"/>
  <c r="O68" i="5"/>
  <c r="O68" i="4"/>
  <c r="K68" i="5"/>
  <c r="K68" i="4"/>
  <c r="G68" i="5"/>
  <c r="G68" i="4"/>
  <c r="P67" i="5"/>
  <c r="P67" i="4"/>
  <c r="L67" i="5"/>
  <c r="L67" i="4"/>
  <c r="H67" i="5"/>
  <c r="H67" i="4"/>
  <c r="Q66" i="5"/>
  <c r="Q66" i="4"/>
  <c r="M66" i="5"/>
  <c r="M66" i="4"/>
  <c r="I66" i="5"/>
  <c r="I66" i="4"/>
  <c r="E66" i="5"/>
  <c r="E66" i="4"/>
  <c r="R65" i="5"/>
  <c r="R65" i="4"/>
  <c r="N65" i="5"/>
  <c r="N65" i="4"/>
  <c r="J65" i="5"/>
  <c r="J65" i="4"/>
  <c r="F65" i="5"/>
  <c r="F65" i="4"/>
  <c r="S64" i="5"/>
  <c r="S64" i="4"/>
  <c r="O64" i="5"/>
  <c r="O64" i="4"/>
  <c r="K64" i="5"/>
  <c r="K64" i="4"/>
  <c r="G64" i="5"/>
  <c r="G64" i="4"/>
  <c r="P63" i="5"/>
  <c r="P63" i="4"/>
  <c r="L63" i="5"/>
  <c r="L63" i="4"/>
  <c r="H63" i="5"/>
  <c r="H63" i="4"/>
  <c r="Q62" i="5"/>
  <c r="Q62" i="4"/>
  <c r="M62" i="5"/>
  <c r="M62" i="4"/>
  <c r="I62" i="5"/>
  <c r="I62" i="4"/>
  <c r="E62" i="5"/>
  <c r="E62" i="4"/>
  <c r="R61" i="5"/>
  <c r="R61" i="4"/>
  <c r="N61" i="5"/>
  <c r="N61" i="4"/>
  <c r="J61" i="5"/>
  <c r="J61" i="4"/>
  <c r="F61" i="5"/>
  <c r="F61" i="4"/>
  <c r="S60" i="5"/>
  <c r="S60" i="4"/>
  <c r="O60" i="5"/>
  <c r="O60" i="4"/>
  <c r="K60" i="5"/>
  <c r="K60" i="4"/>
  <c r="G60" i="5"/>
  <c r="G60" i="4"/>
  <c r="P59" i="5"/>
  <c r="P59" i="4"/>
  <c r="L59" i="5"/>
  <c r="L59" i="4"/>
  <c r="H59" i="5"/>
  <c r="H59" i="4"/>
  <c r="Q58" i="5"/>
  <c r="Q58" i="4"/>
  <c r="M58" i="5"/>
  <c r="M58" i="4"/>
  <c r="I58" i="5"/>
  <c r="I58" i="4"/>
  <c r="E58" i="5"/>
  <c r="E58" i="4"/>
  <c r="R57" i="5"/>
  <c r="R57" i="4"/>
  <c r="N57" i="5"/>
  <c r="N57" i="4"/>
  <c r="J57" i="5"/>
  <c r="J57" i="4"/>
  <c r="F57" i="5"/>
  <c r="F57" i="4"/>
  <c r="S56" i="5"/>
  <c r="S56" i="4"/>
  <c r="O56" i="5"/>
  <c r="O56" i="4"/>
  <c r="K56" i="5"/>
  <c r="K56" i="4"/>
  <c r="G56" i="5"/>
  <c r="G56" i="4"/>
  <c r="P55" i="5"/>
  <c r="P55" i="4"/>
  <c r="L55" i="5"/>
  <c r="L55" i="4"/>
  <c r="H55" i="5"/>
  <c r="H55" i="4"/>
  <c r="Q54" i="5"/>
  <c r="Q54" i="4"/>
  <c r="M54" i="5"/>
  <c r="M54" i="4"/>
  <c r="I54" i="5"/>
  <c r="I54" i="4"/>
  <c r="E54" i="5"/>
  <c r="E54" i="4"/>
  <c r="R53" i="5"/>
  <c r="R53" i="4"/>
  <c r="N53" i="5"/>
  <c r="N53" i="4"/>
  <c r="J53" i="5"/>
  <c r="J53" i="4"/>
  <c r="F53" i="5"/>
  <c r="F53" i="4"/>
  <c r="S52" i="5"/>
  <c r="S52" i="4"/>
  <c r="O52" i="5"/>
  <c r="O52" i="4"/>
  <c r="K52" i="5"/>
  <c r="K52" i="4"/>
  <c r="G52" i="5"/>
  <c r="G52" i="4"/>
  <c r="P51" i="5"/>
  <c r="P51" i="4"/>
  <c r="L51" i="5"/>
  <c r="L51" i="4"/>
  <c r="H51" i="5"/>
  <c r="H51" i="4"/>
  <c r="Q50" i="5"/>
  <c r="Q50" i="4"/>
  <c r="M50" i="5"/>
  <c r="M50" i="4"/>
  <c r="I50" i="5"/>
  <c r="I50" i="4"/>
  <c r="E50" i="5"/>
  <c r="E50" i="4"/>
  <c r="R49" i="5"/>
  <c r="R49" i="4"/>
  <c r="N49" i="5"/>
  <c r="N49" i="4"/>
  <c r="J49" i="5"/>
  <c r="J49" i="4"/>
  <c r="F49" i="5"/>
  <c r="F49" i="4"/>
  <c r="S48" i="5"/>
  <c r="S48" i="4"/>
  <c r="O48" i="5"/>
  <c r="O48" i="4"/>
  <c r="K48" i="5"/>
  <c r="K48" i="4"/>
  <c r="G48" i="5"/>
  <c r="G48" i="4"/>
  <c r="P47" i="5"/>
  <c r="P47" i="4"/>
  <c r="L47" i="5"/>
  <c r="L47" i="4"/>
  <c r="H47" i="5"/>
  <c r="H47" i="4"/>
  <c r="Q46" i="5"/>
  <c r="Q46" i="4"/>
  <c r="M46" i="5"/>
  <c r="M46" i="4"/>
  <c r="I46" i="5"/>
  <c r="I46" i="4"/>
  <c r="E46" i="5"/>
  <c r="E46" i="4"/>
  <c r="R45" i="5"/>
  <c r="R45" i="4"/>
  <c r="N45" i="5"/>
  <c r="N45" i="4"/>
  <c r="J45" i="5"/>
  <c r="J45" i="4"/>
  <c r="F45" i="5"/>
  <c r="F45" i="4"/>
  <c r="S44" i="5"/>
  <c r="S44" i="4"/>
  <c r="O44" i="5"/>
  <c r="O44" i="4"/>
  <c r="K44" i="5"/>
  <c r="K44" i="4"/>
  <c r="G44" i="5"/>
  <c r="G44" i="4"/>
  <c r="P43" i="5"/>
  <c r="P43" i="4"/>
  <c r="L43" i="5"/>
  <c r="L43" i="4"/>
  <c r="H43" i="5"/>
  <c r="H43" i="4"/>
  <c r="Q42" i="5"/>
  <c r="Q42" i="4"/>
  <c r="M42" i="5"/>
  <c r="M42" i="4"/>
  <c r="I42" i="5"/>
  <c r="I42" i="4"/>
  <c r="E42" i="5"/>
  <c r="E42" i="4"/>
  <c r="R41" i="5"/>
  <c r="R41" i="4"/>
  <c r="N41" i="5"/>
  <c r="N41" i="4"/>
  <c r="J41" i="5"/>
  <c r="J41" i="4"/>
  <c r="F41" i="5"/>
  <c r="F41" i="4"/>
  <c r="S40" i="5"/>
  <c r="S40" i="4"/>
  <c r="O40" i="5"/>
  <c r="O40" i="4"/>
  <c r="K40" i="5"/>
  <c r="K40" i="4"/>
  <c r="G40" i="5"/>
  <c r="G40" i="4"/>
  <c r="P39" i="5"/>
  <c r="P39" i="4"/>
  <c r="L39" i="5"/>
  <c r="L39" i="4"/>
  <c r="H39" i="5"/>
  <c r="H39" i="4"/>
  <c r="Q38" i="5"/>
  <c r="Q38" i="4"/>
  <c r="M38" i="5"/>
  <c r="M38" i="4"/>
  <c r="I38" i="5"/>
  <c r="I38" i="4"/>
  <c r="E38" i="5"/>
  <c r="E38" i="4"/>
  <c r="R37" i="5"/>
  <c r="R37" i="4"/>
  <c r="N37" i="5"/>
  <c r="N37" i="4"/>
  <c r="J37" i="5"/>
  <c r="J37" i="4"/>
  <c r="F37" i="5"/>
  <c r="F37" i="4"/>
  <c r="S36" i="5"/>
  <c r="S36" i="4"/>
  <c r="O36" i="5"/>
  <c r="O36" i="4"/>
  <c r="K36" i="5"/>
  <c r="K36" i="4"/>
  <c r="G36" i="5"/>
  <c r="G36" i="4"/>
  <c r="P35" i="5"/>
  <c r="P35" i="4"/>
  <c r="L35" i="5"/>
  <c r="L35" i="4"/>
  <c r="H35" i="5"/>
  <c r="H35" i="4"/>
  <c r="Q34" i="5"/>
  <c r="Q34" i="4"/>
  <c r="M34" i="5"/>
  <c r="M34" i="4"/>
  <c r="I34" i="5"/>
  <c r="I34" i="4"/>
  <c r="E34" i="5"/>
  <c r="E34" i="4"/>
  <c r="R33" i="5"/>
  <c r="R33" i="4"/>
  <c r="N33" i="5"/>
  <c r="N33" i="4"/>
  <c r="J33" i="5"/>
  <c r="J33" i="4"/>
  <c r="F33" i="5"/>
  <c r="F33" i="4"/>
  <c r="S32" i="5"/>
  <c r="S32" i="4"/>
  <c r="N32" i="5"/>
  <c r="N32" i="4"/>
  <c r="J32"/>
  <c r="J32" i="5"/>
  <c r="F32"/>
  <c r="F32" i="4"/>
  <c r="S31" i="5"/>
  <c r="S31" i="4"/>
  <c r="O31"/>
  <c r="O31" i="5"/>
  <c r="K31"/>
  <c r="K31" i="4"/>
  <c r="G31" i="5"/>
  <c r="G31" i="4"/>
  <c r="P30"/>
  <c r="P30" i="5"/>
  <c r="L30" i="4"/>
  <c r="L30" i="5"/>
  <c r="H30"/>
  <c r="H30" i="4"/>
  <c r="Q29" i="5"/>
  <c r="Q29" i="4"/>
  <c r="M29"/>
  <c r="M29" i="5"/>
  <c r="I29"/>
  <c r="I29" i="4"/>
  <c r="E29"/>
  <c r="E29" i="5"/>
  <c r="R28"/>
  <c r="R28" i="4"/>
  <c r="N28"/>
  <c r="N28" i="5"/>
  <c r="J28"/>
  <c r="J28" i="4"/>
  <c r="F28" i="5"/>
  <c r="F28" i="4"/>
  <c r="S27" i="5"/>
  <c r="S27" i="4"/>
  <c r="O27" i="5"/>
  <c r="O27" i="4"/>
  <c r="K27"/>
  <c r="K27" i="5"/>
  <c r="G27"/>
  <c r="G27" i="4"/>
  <c r="P26" i="5"/>
  <c r="P26" i="4"/>
  <c r="L26"/>
  <c r="L26" i="5"/>
  <c r="H26"/>
  <c r="H26" i="4"/>
  <c r="Q25"/>
  <c r="Q25" i="5"/>
  <c r="M25"/>
  <c r="M25" i="4"/>
  <c r="I25"/>
  <c r="I25" i="5"/>
  <c r="E25"/>
  <c r="E25" i="4"/>
  <c r="R24" i="5"/>
  <c r="R24" i="4"/>
  <c r="N24" i="5"/>
  <c r="N24" i="4"/>
  <c r="J24"/>
  <c r="J24" i="5"/>
  <c r="F24"/>
  <c r="F24" i="4"/>
  <c r="S23" i="5"/>
  <c r="S23" i="4"/>
  <c r="O23" i="5"/>
  <c r="O23" i="4"/>
  <c r="K23" i="5"/>
  <c r="K23" i="4"/>
  <c r="G23"/>
  <c r="G23" i="5"/>
  <c r="P22"/>
  <c r="P22" i="4"/>
  <c r="L22" i="5"/>
  <c r="L22" i="4"/>
  <c r="H22"/>
  <c r="H22" i="5"/>
  <c r="Q21"/>
  <c r="Q21" i="4"/>
  <c r="M21" i="5"/>
  <c r="M21" i="4"/>
  <c r="I21" i="5"/>
  <c r="I21" i="4"/>
  <c r="E21"/>
  <c r="E21" i="5"/>
  <c r="R20"/>
  <c r="R20" i="4"/>
  <c r="N20" i="5"/>
  <c r="N20" i="4"/>
  <c r="J20" i="5"/>
  <c r="J20" i="4"/>
  <c r="F20" i="5"/>
  <c r="F20" i="4"/>
  <c r="S19"/>
  <c r="S19" i="5"/>
  <c r="O19"/>
  <c r="O19" i="4"/>
  <c r="K19" i="5"/>
  <c r="K19" i="4"/>
  <c r="G19" i="5"/>
  <c r="G19" i="4"/>
  <c r="P18" i="5"/>
  <c r="P18" i="4"/>
  <c r="L18" i="5"/>
  <c r="L18" i="4"/>
  <c r="H18" i="5"/>
  <c r="H18" i="4"/>
  <c r="Q17"/>
  <c r="Q17" i="5"/>
  <c r="M17"/>
  <c r="M17" i="4"/>
  <c r="I17" i="5"/>
  <c r="I17" i="4"/>
  <c r="E17" i="5"/>
  <c r="E17" i="4"/>
  <c r="R16" i="5"/>
  <c r="R16" i="4"/>
  <c r="N16" i="5"/>
  <c r="N16" i="4"/>
  <c r="J16" i="5"/>
  <c r="J16" i="4"/>
  <c r="F16" i="5"/>
  <c r="F16" i="4"/>
  <c r="S15" i="5"/>
  <c r="S15" i="4"/>
  <c r="O15"/>
  <c r="O15" i="5"/>
  <c r="K15"/>
  <c r="K15" i="4"/>
  <c r="G15" i="5"/>
  <c r="G15" i="4"/>
  <c r="P14" i="5"/>
  <c r="P14" i="4"/>
  <c r="L14" i="5"/>
  <c r="L14" i="4"/>
  <c r="H14" i="5"/>
  <c r="H14" i="4"/>
  <c r="Q13" i="5"/>
  <c r="Q13" i="4"/>
  <c r="M13" i="5"/>
  <c r="M13" i="4"/>
  <c r="I13" i="5"/>
  <c r="I13" i="4"/>
  <c r="E13" i="5"/>
  <c r="E13" i="4"/>
  <c r="R12" i="5"/>
  <c r="R12" i="4"/>
  <c r="N12" i="5"/>
  <c r="N12" i="4"/>
  <c r="J12" i="5"/>
  <c r="J12" i="4"/>
  <c r="F12" i="5"/>
  <c r="F12" i="4"/>
  <c r="S11" i="5"/>
  <c r="S11" i="4"/>
  <c r="O11" i="5"/>
  <c r="O11" i="4"/>
  <c r="K11"/>
  <c r="K11" i="5"/>
  <c r="G11"/>
  <c r="G11" i="4"/>
  <c r="P10" i="5"/>
  <c r="P10" i="4"/>
  <c r="L10"/>
  <c r="L10" i="5"/>
  <c r="H10"/>
  <c r="H10" i="4"/>
  <c r="Q9" i="5"/>
  <c r="Q9" i="4"/>
  <c r="M9" i="5"/>
  <c r="M9" i="4"/>
  <c r="I9"/>
  <c r="I9" i="5"/>
  <c r="E9"/>
  <c r="E9" i="4"/>
  <c r="R8" i="5"/>
  <c r="R8" i="4"/>
  <c r="N8" i="5"/>
  <c r="N8" i="4"/>
  <c r="J8" i="5"/>
  <c r="J8" i="4"/>
  <c r="F8" i="5"/>
  <c r="F8" i="4"/>
  <c r="S7" i="5"/>
  <c r="S7" i="4"/>
  <c r="O7" i="5"/>
  <c r="O7" i="4"/>
  <c r="K7" i="5"/>
  <c r="K7" i="4"/>
  <c r="G7"/>
  <c r="G7" i="5"/>
  <c r="P6"/>
  <c r="P6" i="4"/>
  <c r="L6" i="5"/>
  <c r="L6" i="4"/>
  <c r="H6"/>
  <c r="H6" i="5"/>
  <c r="Q5"/>
  <c r="Q5" i="4"/>
  <c r="M5" i="5"/>
  <c r="M5" i="4"/>
  <c r="I5" i="5"/>
  <c r="I5" i="4"/>
  <c r="E5" i="5"/>
  <c r="E5" i="4"/>
  <c r="R4" i="5"/>
  <c r="R4" i="4"/>
  <c r="N4" i="5"/>
  <c r="N4" i="4"/>
  <c r="J4" i="5"/>
  <c r="J4" i="4"/>
  <c r="F4" i="5"/>
  <c r="F4" i="4"/>
  <c r="S3"/>
  <c r="S3" i="5"/>
  <c r="O3"/>
  <c r="O3" i="4"/>
  <c r="K3"/>
  <c r="K3" i="5"/>
  <c r="G3"/>
  <c r="G3" i="4"/>
  <c r="P2" i="5"/>
  <c r="P2" i="4"/>
  <c r="L2" i="5"/>
  <c r="L2" i="4"/>
  <c r="H2" i="5"/>
  <c r="H2" i="4"/>
  <c r="O32" i="5"/>
  <c r="O32" i="4"/>
  <c r="K32" i="5"/>
  <c r="K32" i="4"/>
  <c r="G32" i="5"/>
  <c r="G32" i="4"/>
  <c r="P31" i="5"/>
  <c r="P31" i="4"/>
  <c r="L31" i="5"/>
  <c r="L31" i="4"/>
  <c r="H31" i="5"/>
  <c r="H31" i="4"/>
  <c r="Q30" i="5"/>
  <c r="Q30" i="4"/>
  <c r="M30" i="5"/>
  <c r="M30" i="4"/>
  <c r="I30" i="5"/>
  <c r="I30" i="4"/>
  <c r="E30" i="5"/>
  <c r="E30" i="4"/>
  <c r="R29" i="5"/>
  <c r="R29" i="4"/>
  <c r="N29" i="5"/>
  <c r="N29" i="4"/>
  <c r="J29" i="5"/>
  <c r="J29" i="4"/>
  <c r="F29" i="5"/>
  <c r="F29" i="4"/>
  <c r="S28" i="5"/>
  <c r="S28" i="4"/>
  <c r="O28" i="5"/>
  <c r="O28" i="4"/>
  <c r="K28" i="5"/>
  <c r="K28" i="4"/>
  <c r="G28" i="5"/>
  <c r="G28" i="4"/>
  <c r="P27" i="5"/>
  <c r="P27" i="4"/>
  <c r="L27" i="5"/>
  <c r="L27" i="4"/>
  <c r="H27" i="5"/>
  <c r="H27" i="4"/>
  <c r="Q26" i="5"/>
  <c r="Q26" i="4"/>
  <c r="M26" i="5"/>
  <c r="M26" i="4"/>
  <c r="I26" i="5"/>
  <c r="I26" i="4"/>
  <c r="E26" i="5"/>
  <c r="E26" i="4"/>
  <c r="R25" i="5"/>
  <c r="R25" i="4"/>
  <c r="N25" i="5"/>
  <c r="N25" i="4"/>
  <c r="J25" i="5"/>
  <c r="J25" i="4"/>
  <c r="F25" i="5"/>
  <c r="F25" i="4"/>
  <c r="S24" i="5"/>
  <c r="S24" i="4"/>
  <c r="O24" i="5"/>
  <c r="O24" i="4"/>
  <c r="K24" i="5"/>
  <c r="K24" i="4"/>
  <c r="G24" i="5"/>
  <c r="G24" i="4"/>
  <c r="P23" i="5"/>
  <c r="P23" i="4"/>
  <c r="L23" i="5"/>
  <c r="L23" i="4"/>
  <c r="H23" i="5"/>
  <c r="H23" i="4"/>
  <c r="Q22" i="5"/>
  <c r="Q22" i="4"/>
  <c r="M22" i="5"/>
  <c r="M22" i="4"/>
  <c r="I22" i="5"/>
  <c r="I22" i="4"/>
  <c r="E22" i="5"/>
  <c r="E22" i="4"/>
  <c r="R21" i="5"/>
  <c r="R21" i="4"/>
  <c r="N21" i="5"/>
  <c r="N21" i="4"/>
  <c r="J21" i="5"/>
  <c r="J21" i="4"/>
  <c r="F21" i="5"/>
  <c r="F21" i="4"/>
  <c r="S20" i="5"/>
  <c r="S20" i="4"/>
  <c r="O20" i="5"/>
  <c r="O20" i="4"/>
  <c r="K20" i="5"/>
  <c r="K20" i="4"/>
  <c r="G20" i="5"/>
  <c r="G20" i="4"/>
  <c r="P19" i="5"/>
  <c r="P19" i="4"/>
  <c r="L19" i="5"/>
  <c r="L19" i="4"/>
  <c r="H19" i="5"/>
  <c r="H19" i="4"/>
  <c r="Q18" i="5"/>
  <c r="Q18" i="4"/>
  <c r="M18" i="5"/>
  <c r="M18" i="4"/>
  <c r="I18" i="5"/>
  <c r="I18" i="4"/>
  <c r="E18" i="5"/>
  <c r="E18" i="4"/>
  <c r="R17" i="5"/>
  <c r="R17" i="4"/>
  <c r="N17" i="5"/>
  <c r="N17" i="4"/>
  <c r="J17" i="5"/>
  <c r="J17" i="4"/>
  <c r="F17" i="5"/>
  <c r="F17" i="4"/>
  <c r="S16" i="5"/>
  <c r="S16" i="4"/>
  <c r="O16" i="5"/>
  <c r="O16" i="4"/>
  <c r="K16" i="5"/>
  <c r="K16" i="4"/>
  <c r="G16" i="5"/>
  <c r="G16" i="4"/>
  <c r="P15" i="5"/>
  <c r="P15" i="4"/>
  <c r="L15" i="5"/>
  <c r="L15" i="4"/>
  <c r="H15" i="5"/>
  <c r="H15" i="4"/>
  <c r="Q14" i="5"/>
  <c r="Q14" i="4"/>
  <c r="M14" i="5"/>
  <c r="M14" i="4"/>
  <c r="I14" i="5"/>
  <c r="I14" i="4"/>
  <c r="E14" i="5"/>
  <c r="E14" i="4"/>
  <c r="R13" i="5"/>
  <c r="R13" i="4"/>
  <c r="N13" i="5"/>
  <c r="N13" i="4"/>
  <c r="J13" i="5"/>
  <c r="J13" i="4"/>
  <c r="F13" i="5"/>
  <c r="F13" i="4"/>
  <c r="S12" i="5"/>
  <c r="S12" i="4"/>
  <c r="O12" i="5"/>
  <c r="O12" i="4"/>
  <c r="K12" i="5"/>
  <c r="K12" i="4"/>
  <c r="G12" i="5"/>
  <c r="G12" i="4"/>
  <c r="P11" i="5"/>
  <c r="P11" i="4"/>
  <c r="L11" i="5"/>
  <c r="L11" i="4"/>
  <c r="H11" i="5"/>
  <c r="H11" i="4"/>
  <c r="Q10" i="5"/>
  <c r="Q10" i="4"/>
  <c r="M10" i="5"/>
  <c r="M10" i="4"/>
  <c r="I10" i="5"/>
  <c r="I10" i="4"/>
  <c r="E10" i="5"/>
  <c r="E10" i="4"/>
  <c r="R9" i="5"/>
  <c r="R9" i="4"/>
  <c r="N9" i="5"/>
  <c r="N9" i="4"/>
  <c r="J9" i="5"/>
  <c r="J9" i="4"/>
  <c r="F9" i="5"/>
  <c r="F9" i="4"/>
  <c r="S8" i="5"/>
  <c r="S8" i="4"/>
  <c r="O8" i="5"/>
  <c r="O8" i="4"/>
  <c r="K8" i="5"/>
  <c r="K8" i="4"/>
  <c r="G8" i="5"/>
  <c r="G8" i="4"/>
  <c r="P7" i="5"/>
  <c r="P7" i="4"/>
  <c r="L7" i="5"/>
  <c r="L7" i="4"/>
  <c r="H7" i="5"/>
  <c r="H7" i="4"/>
  <c r="Q6" i="5"/>
  <c r="Q6" i="4"/>
  <c r="M6" i="5"/>
  <c r="M6" i="4"/>
  <c r="I6" i="5"/>
  <c r="I6" i="4"/>
  <c r="E6" i="5"/>
  <c r="E6" i="4"/>
  <c r="R5" i="5"/>
  <c r="R5" i="4"/>
  <c r="N5" i="5"/>
  <c r="N5" i="4"/>
  <c r="J5" i="5"/>
  <c r="J5" i="4"/>
  <c r="F5" i="5"/>
  <c r="F5" i="4"/>
  <c r="S4" i="5"/>
  <c r="S4" i="4"/>
  <c r="O4" i="5"/>
  <c r="O4" i="4"/>
  <c r="K4" i="5"/>
  <c r="K4" i="4"/>
  <c r="G4" i="5"/>
  <c r="G4" i="4"/>
  <c r="P3" i="5"/>
  <c r="P3" i="4"/>
  <c r="L3" i="5"/>
  <c r="L3" i="4"/>
  <c r="H3" i="5"/>
  <c r="H3" i="4"/>
  <c r="Q2" i="5"/>
  <c r="Q2" i="4"/>
  <c r="M2" i="5"/>
  <c r="M2" i="4"/>
  <c r="I2" i="5"/>
  <c r="I2" i="4"/>
  <c r="E2" i="5"/>
  <c r="E2" i="4"/>
  <c r="B181" i="3"/>
  <c r="C181" s="1"/>
  <c r="B184"/>
  <c r="C184" s="1"/>
  <c r="B164"/>
  <c r="C164" s="1"/>
  <c r="B176"/>
  <c r="C176" s="1"/>
  <c r="B173"/>
  <c r="C173" s="1"/>
  <c r="B156"/>
  <c r="C156" s="1"/>
  <c r="B148"/>
  <c r="C148" s="1"/>
  <c r="B140"/>
  <c r="C140" s="1"/>
  <c r="B168"/>
  <c r="C168" s="1"/>
  <c r="B152"/>
  <c r="C152" s="1"/>
  <c r="B162"/>
  <c r="C162" s="1"/>
  <c r="B154"/>
  <c r="C154" s="1"/>
  <c r="B146"/>
  <c r="C146" s="1"/>
  <c r="B124"/>
  <c r="C124" s="1"/>
  <c r="B108"/>
  <c r="C108" s="1"/>
  <c r="B79"/>
  <c r="C79" s="1"/>
  <c r="B57"/>
  <c r="C57" s="1"/>
  <c r="B13"/>
  <c r="C13" s="1"/>
  <c r="B185"/>
  <c r="C185" s="1"/>
  <c r="B182"/>
  <c r="C182" s="1"/>
  <c r="B179"/>
  <c r="C179" s="1"/>
  <c r="B177"/>
  <c r="C177" s="1"/>
  <c r="B172"/>
  <c r="C172" s="1"/>
  <c r="B169"/>
  <c r="C169" s="1"/>
  <c r="B158"/>
  <c r="C158" s="1"/>
  <c r="B150"/>
  <c r="C150" s="1"/>
  <c r="B142"/>
  <c r="C142" s="1"/>
  <c r="B136"/>
  <c r="C136" s="1"/>
  <c r="B120"/>
  <c r="C120" s="1"/>
  <c r="B104"/>
  <c r="C104" s="1"/>
  <c r="B71"/>
  <c r="C71" s="1"/>
  <c r="B41"/>
  <c r="C41" s="1"/>
  <c r="B183"/>
  <c r="C183" s="1"/>
  <c r="B178"/>
  <c r="C178" s="1"/>
  <c r="B175"/>
  <c r="C175" s="1"/>
  <c r="B174"/>
  <c r="C174" s="1"/>
  <c r="B171"/>
  <c r="C171" s="1"/>
  <c r="B170"/>
  <c r="C170" s="1"/>
  <c r="B167"/>
  <c r="C167" s="1"/>
  <c r="B166"/>
  <c r="C166" s="1"/>
  <c r="B165"/>
  <c r="C165" s="1"/>
  <c r="B161"/>
  <c r="C161" s="1"/>
  <c r="B157"/>
  <c r="C157" s="1"/>
  <c r="B153"/>
  <c r="C153" s="1"/>
  <c r="B149"/>
  <c r="C149" s="1"/>
  <c r="B145"/>
  <c r="C145" s="1"/>
  <c r="B141"/>
  <c r="C141" s="1"/>
  <c r="B160"/>
  <c r="C160" s="1"/>
  <c r="B144"/>
  <c r="C144" s="1"/>
  <c r="B132"/>
  <c r="C132" s="1"/>
  <c r="B116"/>
  <c r="C116" s="1"/>
  <c r="B100"/>
  <c r="C100" s="1"/>
  <c r="B64"/>
  <c r="C64" s="1"/>
  <c r="B31"/>
  <c r="C31" s="1"/>
  <c r="B180"/>
  <c r="C180" s="1"/>
  <c r="B128"/>
  <c r="C128" s="1"/>
  <c r="B112"/>
  <c r="C112" s="1"/>
  <c r="B87"/>
  <c r="C87" s="1"/>
  <c r="B60"/>
  <c r="C60" s="1"/>
  <c r="B25"/>
  <c r="C25" s="1"/>
  <c r="B163"/>
  <c r="C163" s="1"/>
  <c r="B159"/>
  <c r="C159" s="1"/>
  <c r="B155"/>
  <c r="C155" s="1"/>
  <c r="B151"/>
  <c r="C151" s="1"/>
  <c r="B147"/>
  <c r="C147" s="1"/>
  <c r="B143"/>
  <c r="C143" s="1"/>
  <c r="B139"/>
  <c r="C139" s="1"/>
  <c r="B81"/>
  <c r="C81" s="1"/>
  <c r="B73"/>
  <c r="C73" s="1"/>
  <c r="B89"/>
  <c r="C89" s="1"/>
  <c r="B7"/>
  <c r="C7" s="1"/>
  <c r="B134"/>
  <c r="C134" s="1"/>
  <c r="B126"/>
  <c r="C126" s="1"/>
  <c r="B118"/>
  <c r="C118" s="1"/>
  <c r="B110"/>
  <c r="C110" s="1"/>
  <c r="B102"/>
  <c r="C102" s="1"/>
  <c r="B135"/>
  <c r="C135" s="1"/>
  <c r="B127"/>
  <c r="C127" s="1"/>
  <c r="B119"/>
  <c r="C119" s="1"/>
  <c r="B111"/>
  <c r="C111" s="1"/>
  <c r="B138"/>
  <c r="C138" s="1"/>
  <c r="B130"/>
  <c r="C130" s="1"/>
  <c r="B122"/>
  <c r="C122" s="1"/>
  <c r="B114"/>
  <c r="C114" s="1"/>
  <c r="B106"/>
  <c r="C106" s="1"/>
  <c r="B131"/>
  <c r="C131" s="1"/>
  <c r="B123"/>
  <c r="C123" s="1"/>
  <c r="B115"/>
  <c r="C115" s="1"/>
  <c r="B107"/>
  <c r="C107" s="1"/>
  <c r="B53"/>
  <c r="C53" s="1"/>
  <c r="B103"/>
  <c r="C103" s="1"/>
  <c r="B95"/>
  <c r="C95" s="1"/>
  <c r="B98"/>
  <c r="C98" s="1"/>
  <c r="B96"/>
  <c r="C96" s="1"/>
  <c r="B49"/>
  <c r="C49" s="1"/>
  <c r="B99"/>
  <c r="C99" s="1"/>
  <c r="B91"/>
  <c r="C91" s="1"/>
  <c r="B83"/>
  <c r="C83" s="1"/>
  <c r="B75"/>
  <c r="C75" s="1"/>
  <c r="B94"/>
  <c r="C94" s="1"/>
  <c r="B54"/>
  <c r="C54" s="1"/>
  <c r="B92"/>
  <c r="C92" s="1"/>
  <c r="B84"/>
  <c r="C84" s="1"/>
  <c r="B76"/>
  <c r="C76" s="1"/>
  <c r="B68"/>
  <c r="C68" s="1"/>
  <c r="B48"/>
  <c r="C48" s="1"/>
  <c r="B22"/>
  <c r="C22" s="1"/>
  <c r="B90"/>
  <c r="C90" s="1"/>
  <c r="B82"/>
  <c r="C82" s="1"/>
  <c r="B74"/>
  <c r="C74" s="1"/>
  <c r="B51"/>
  <c r="C51" s="1"/>
  <c r="B19"/>
  <c r="C19" s="1"/>
  <c r="B12"/>
  <c r="C12" s="1"/>
  <c r="B9"/>
  <c r="C9" s="1"/>
  <c r="B47"/>
  <c r="C47" s="1"/>
  <c r="B66"/>
  <c r="C66" s="1"/>
  <c r="B62"/>
  <c r="C62" s="1"/>
  <c r="B56"/>
  <c r="C56" s="1"/>
  <c r="B6"/>
  <c r="C6" s="1"/>
  <c r="B88"/>
  <c r="C88" s="1"/>
  <c r="B80"/>
  <c r="C80" s="1"/>
  <c r="B72"/>
  <c r="C72" s="1"/>
  <c r="B65"/>
  <c r="C65" s="1"/>
  <c r="B61"/>
  <c r="C61" s="1"/>
  <c r="B86"/>
  <c r="C86" s="1"/>
  <c r="B78"/>
  <c r="C78" s="1"/>
  <c r="B70"/>
  <c r="C70" s="1"/>
  <c r="B67"/>
  <c r="C67" s="1"/>
  <c r="B63"/>
  <c r="C63" s="1"/>
  <c r="B59"/>
  <c r="C59" s="1"/>
  <c r="B45"/>
  <c r="C45" s="1"/>
  <c r="B37"/>
  <c r="C37" s="1"/>
  <c r="B24"/>
  <c r="C24" s="1"/>
  <c r="B3"/>
  <c r="C3" s="1"/>
  <c r="B137"/>
  <c r="C137" s="1"/>
  <c r="B133"/>
  <c r="C133" s="1"/>
  <c r="B129"/>
  <c r="C129" s="1"/>
  <c r="B125"/>
  <c r="C125" s="1"/>
  <c r="B121"/>
  <c r="C121" s="1"/>
  <c r="B117"/>
  <c r="C117" s="1"/>
  <c r="B113"/>
  <c r="C113" s="1"/>
  <c r="B109"/>
  <c r="C109" s="1"/>
  <c r="B105"/>
  <c r="C105" s="1"/>
  <c r="B101"/>
  <c r="C101" s="1"/>
  <c r="B97"/>
  <c r="C97" s="1"/>
  <c r="B93"/>
  <c r="C93" s="1"/>
  <c r="B85"/>
  <c r="C85" s="1"/>
  <c r="B77"/>
  <c r="C77" s="1"/>
  <c r="B69"/>
  <c r="C69" s="1"/>
  <c r="B55"/>
  <c r="C55" s="1"/>
  <c r="B46"/>
  <c r="C46" s="1"/>
  <c r="B38"/>
  <c r="C38" s="1"/>
  <c r="B52"/>
  <c r="C52" s="1"/>
  <c r="B44"/>
  <c r="C44" s="1"/>
  <c r="B23"/>
  <c r="C23" s="1"/>
  <c r="B43"/>
  <c r="C43" s="1"/>
  <c r="B36"/>
  <c r="C36" s="1"/>
  <c r="B32"/>
  <c r="C32" s="1"/>
  <c r="B28"/>
  <c r="C28" s="1"/>
  <c r="B34"/>
  <c r="C34" s="1"/>
  <c r="B30"/>
  <c r="C30" s="1"/>
  <c r="B26"/>
  <c r="C26" s="1"/>
  <c r="B20"/>
  <c r="C20" s="1"/>
  <c r="B17"/>
  <c r="C17" s="1"/>
  <c r="B14"/>
  <c r="C14" s="1"/>
  <c r="B11"/>
  <c r="C11" s="1"/>
  <c r="B4"/>
  <c r="C4" s="1"/>
  <c r="B58"/>
  <c r="C58" s="1"/>
  <c r="B50"/>
  <c r="C50" s="1"/>
  <c r="B42"/>
  <c r="C42" s="1"/>
  <c r="B35"/>
  <c r="C35" s="1"/>
  <c r="B33"/>
  <c r="C33" s="1"/>
  <c r="B29"/>
  <c r="C29" s="1"/>
  <c r="B21"/>
  <c r="C21" s="1"/>
  <c r="B5"/>
  <c r="C5" s="1"/>
  <c r="B40"/>
  <c r="C40" s="1"/>
  <c r="B27"/>
  <c r="C27" s="1"/>
  <c r="B39"/>
  <c r="C39" s="1"/>
  <c r="B15"/>
  <c r="C15" s="1"/>
  <c r="B18"/>
  <c r="C18" s="1"/>
  <c r="B10"/>
  <c r="C10" s="1"/>
  <c r="B2"/>
  <c r="C2" s="1"/>
  <c r="B16"/>
  <c r="C16" s="1"/>
  <c r="B8"/>
  <c r="C8" s="1"/>
  <c r="B158" i="5" l="1"/>
  <c r="C158" s="1"/>
  <c r="B143" i="4"/>
  <c r="C143" s="1"/>
  <c r="B177"/>
  <c r="C177" s="1"/>
  <c r="B159"/>
  <c r="C159" s="1"/>
  <c r="B167" i="5"/>
  <c r="C167" s="1"/>
  <c r="B175"/>
  <c r="C175" s="1"/>
  <c r="B165" i="4"/>
  <c r="C165" s="1"/>
  <c r="B144"/>
  <c r="C144" s="1"/>
  <c r="B139"/>
  <c r="C139" s="1"/>
  <c r="B166" i="5"/>
  <c r="C166" s="1"/>
  <c r="B182"/>
  <c r="C182" s="1"/>
  <c r="B179"/>
  <c r="C179" s="1"/>
  <c r="B148" i="4"/>
  <c r="C148" s="1"/>
  <c r="B170" i="5"/>
  <c r="C170" s="1"/>
  <c r="B140" i="4"/>
  <c r="C140" s="1"/>
  <c r="B149"/>
  <c r="C149" s="1"/>
  <c r="B159" i="5"/>
  <c r="C159" s="1"/>
  <c r="B174"/>
  <c r="C174" s="1"/>
  <c r="B155" i="4"/>
  <c r="C155" s="1"/>
  <c r="B183" i="5"/>
  <c r="C183" s="1"/>
  <c r="B184" i="4"/>
  <c r="C184" s="1"/>
  <c r="B180" i="5"/>
  <c r="C180" s="1"/>
  <c r="B179" i="4"/>
  <c r="C179" s="1"/>
  <c r="B173" i="5"/>
  <c r="C173" s="1"/>
  <c r="B183" i="4"/>
  <c r="C183" s="1"/>
  <c r="B156"/>
  <c r="C156" s="1"/>
  <c r="B147"/>
  <c r="C147" s="1"/>
  <c r="B162"/>
  <c r="C162" s="1"/>
  <c r="B142" i="5"/>
  <c r="C142" s="1"/>
  <c r="B169"/>
  <c r="C169" s="1"/>
  <c r="B172"/>
  <c r="C172" s="1"/>
  <c r="B158" i="4"/>
  <c r="C158" s="1"/>
  <c r="B167"/>
  <c r="C167" s="1"/>
  <c r="B180"/>
  <c r="C180" s="1"/>
  <c r="B152"/>
  <c r="C152" s="1"/>
  <c r="B142"/>
  <c r="C142" s="1"/>
  <c r="B176" i="5"/>
  <c r="C176" s="1"/>
  <c r="B154"/>
  <c r="C154" s="1"/>
  <c r="B155"/>
  <c r="C155" s="1"/>
  <c r="B156"/>
  <c r="C156" s="1"/>
  <c r="B157"/>
  <c r="C157" s="1"/>
  <c r="B160"/>
  <c r="C160" s="1"/>
  <c r="B162"/>
  <c r="C162" s="1"/>
  <c r="B169" i="4"/>
  <c r="C169" s="1"/>
  <c r="B173"/>
  <c r="C173" s="1"/>
  <c r="B181"/>
  <c r="C181" s="1"/>
  <c r="B185"/>
  <c r="C185" s="1"/>
  <c r="B161" i="5"/>
  <c r="C161" s="1"/>
  <c r="B160" i="4"/>
  <c r="C160" s="1"/>
  <c r="B165" i="5"/>
  <c r="C165" s="1"/>
  <c r="B168" i="4"/>
  <c r="C168" s="1"/>
  <c r="B172"/>
  <c r="C172" s="1"/>
  <c r="B171" i="5"/>
  <c r="C171" s="1"/>
  <c r="B178"/>
  <c r="C178" s="1"/>
  <c r="B181"/>
  <c r="C181" s="1"/>
  <c r="B163" i="4"/>
  <c r="C163" s="1"/>
  <c r="B171"/>
  <c r="C171" s="1"/>
  <c r="B163" i="5"/>
  <c r="C163" s="1"/>
  <c r="B177"/>
  <c r="C177" s="1"/>
  <c r="B164"/>
  <c r="C164" s="1"/>
  <c r="B168"/>
  <c r="C168" s="1"/>
  <c r="B184"/>
  <c r="C184" s="1"/>
  <c r="B185"/>
  <c r="C185" s="1"/>
  <c r="B141" i="4"/>
  <c r="C141" s="1"/>
  <c r="B154"/>
  <c r="C154" s="1"/>
  <c r="B151"/>
  <c r="C151" s="1"/>
  <c r="B146"/>
  <c r="C146" s="1"/>
  <c r="B150"/>
  <c r="C150" s="1"/>
  <c r="B175"/>
  <c r="C175" s="1"/>
  <c r="B164"/>
  <c r="C164" s="1"/>
  <c r="B174"/>
  <c r="C174" s="1"/>
  <c r="B166"/>
  <c r="C166" s="1"/>
  <c r="B80" i="5"/>
  <c r="C80" s="1"/>
  <c r="B176" i="4"/>
  <c r="C176" s="1"/>
  <c r="B170"/>
  <c r="C170" s="1"/>
  <c r="B178"/>
  <c r="C178" s="1"/>
  <c r="B182"/>
  <c r="C182" s="1"/>
  <c r="B157"/>
  <c r="C157" s="1"/>
  <c r="B161"/>
  <c r="C161" s="1"/>
  <c r="B149" i="5"/>
  <c r="C149" s="1"/>
  <c r="B141"/>
  <c r="C141" s="1"/>
  <c r="B140"/>
  <c r="C140" s="1"/>
  <c r="B144"/>
  <c r="C144" s="1"/>
  <c r="B145"/>
  <c r="C145" s="1"/>
  <c r="B153"/>
  <c r="C153" s="1"/>
  <c r="B153" i="4"/>
  <c r="C153" s="1"/>
  <c r="B148" i="5"/>
  <c r="C148" s="1"/>
  <c r="B152"/>
  <c r="C152" s="1"/>
  <c r="B150"/>
  <c r="C150" s="1"/>
  <c r="B145" i="4"/>
  <c r="C145" s="1"/>
  <c r="B146" i="5"/>
  <c r="C146" s="1"/>
  <c r="B139"/>
  <c r="C139" s="1"/>
  <c r="B143"/>
  <c r="C143" s="1"/>
  <c r="B147"/>
  <c r="C147" s="1"/>
  <c r="B151"/>
  <c r="C151" s="1"/>
  <c r="B8"/>
  <c r="C8" s="1"/>
  <c r="B16"/>
  <c r="C16" s="1"/>
  <c r="B24"/>
  <c r="C24" s="1"/>
  <c r="B32"/>
  <c r="C32" s="1"/>
  <c r="B42"/>
  <c r="C42" s="1"/>
  <c r="B64" i="4"/>
  <c r="C64" s="1"/>
  <c r="B72"/>
  <c r="C72" s="1"/>
  <c r="B80"/>
  <c r="C80" s="1"/>
  <c r="B88"/>
  <c r="C88" s="1"/>
  <c r="B95" i="5"/>
  <c r="C95" s="1"/>
  <c r="B103"/>
  <c r="C103" s="1"/>
  <c r="B111"/>
  <c r="C111" s="1"/>
  <c r="B119"/>
  <c r="C119" s="1"/>
  <c r="B127"/>
  <c r="C127" s="1"/>
  <c r="B64"/>
  <c r="C64" s="1"/>
  <c r="B72"/>
  <c r="C72" s="1"/>
  <c r="B88"/>
  <c r="C88" s="1"/>
  <c r="B99" i="4"/>
  <c r="C99" s="1"/>
  <c r="B107"/>
  <c r="C107" s="1"/>
  <c r="B115"/>
  <c r="C115" s="1"/>
  <c r="B123"/>
  <c r="C123" s="1"/>
  <c r="B131"/>
  <c r="C131" s="1"/>
  <c r="B4" i="5"/>
  <c r="C4" s="1"/>
  <c r="B12"/>
  <c r="C12" s="1"/>
  <c r="B20"/>
  <c r="C20" s="1"/>
  <c r="B28"/>
  <c r="C28" s="1"/>
  <c r="B36"/>
  <c r="C36" s="1"/>
  <c r="B38"/>
  <c r="C38" s="1"/>
  <c r="B46"/>
  <c r="C46" s="1"/>
  <c r="B54"/>
  <c r="C54" s="1"/>
  <c r="B92" i="4"/>
  <c r="C92" s="1"/>
  <c r="B99" i="5"/>
  <c r="C99" s="1"/>
  <c r="B107"/>
  <c r="C107" s="1"/>
  <c r="B115"/>
  <c r="C115" s="1"/>
  <c r="B123"/>
  <c r="C123" s="1"/>
  <c r="B131"/>
  <c r="C131" s="1"/>
  <c r="B8" i="4"/>
  <c r="C8" s="1"/>
  <c r="B16"/>
  <c r="C16" s="1"/>
  <c r="B24"/>
  <c r="C24" s="1"/>
  <c r="B32"/>
  <c r="C32" s="1"/>
  <c r="B42"/>
  <c r="C42" s="1"/>
  <c r="B50"/>
  <c r="C50" s="1"/>
  <c r="B58"/>
  <c r="C58" s="1"/>
  <c r="B68" i="5"/>
  <c r="C68" s="1"/>
  <c r="B76"/>
  <c r="C76" s="1"/>
  <c r="B84"/>
  <c r="C84" s="1"/>
  <c r="B92"/>
  <c r="C92" s="1"/>
  <c r="B95" i="4"/>
  <c r="C95" s="1"/>
  <c r="B103"/>
  <c r="C103" s="1"/>
  <c r="B111"/>
  <c r="C111" s="1"/>
  <c r="B119"/>
  <c r="C119" s="1"/>
  <c r="B135" i="5"/>
  <c r="C135" s="1"/>
  <c r="B4" i="4"/>
  <c r="C4" s="1"/>
  <c r="B12"/>
  <c r="C12" s="1"/>
  <c r="B20"/>
  <c r="C20" s="1"/>
  <c r="B28"/>
  <c r="C28" s="1"/>
  <c r="B36"/>
  <c r="C36" s="1"/>
  <c r="B18"/>
  <c r="C18" s="1"/>
  <c r="B30"/>
  <c r="C30" s="1"/>
  <c r="B38"/>
  <c r="C38" s="1"/>
  <c r="B46"/>
  <c r="C46" s="1"/>
  <c r="B54"/>
  <c r="C54" s="1"/>
  <c r="B27"/>
  <c r="C27" s="1"/>
  <c r="B29"/>
  <c r="C29" s="1"/>
  <c r="B31"/>
  <c r="C31" s="1"/>
  <c r="B33"/>
  <c r="C33" s="1"/>
  <c r="B35"/>
  <c r="C35" s="1"/>
  <c r="B37"/>
  <c r="C37" s="1"/>
  <c r="B40" i="5"/>
  <c r="C40" s="1"/>
  <c r="B43"/>
  <c r="C43" s="1"/>
  <c r="B45"/>
  <c r="C45" s="1"/>
  <c r="B14" i="4"/>
  <c r="C14" s="1"/>
  <c r="B17" i="5"/>
  <c r="C17" s="1"/>
  <c r="B52" i="4"/>
  <c r="C52" s="1"/>
  <c r="B55"/>
  <c r="C55" s="1"/>
  <c r="B57"/>
  <c r="C57" s="1"/>
  <c r="B65"/>
  <c r="C65" s="1"/>
  <c r="B63"/>
  <c r="C63" s="1"/>
  <c r="B67" i="5"/>
  <c r="C67" s="1"/>
  <c r="B86" i="4"/>
  <c r="C86" s="1"/>
  <c r="B89"/>
  <c r="C89" s="1"/>
  <c r="B91"/>
  <c r="C91" s="1"/>
  <c r="B96" i="5"/>
  <c r="C96" s="1"/>
  <c r="B104"/>
  <c r="C104" s="1"/>
  <c r="B112"/>
  <c r="C112" s="1"/>
  <c r="B120"/>
  <c r="C120" s="1"/>
  <c r="B128"/>
  <c r="C128" s="1"/>
  <c r="B136"/>
  <c r="C136" s="1"/>
  <c r="B19"/>
  <c r="C19" s="1"/>
  <c r="B51" i="4"/>
  <c r="C51" s="1"/>
  <c r="B69"/>
  <c r="C69" s="1"/>
  <c r="B71"/>
  <c r="C71" s="1"/>
  <c r="B74" i="5"/>
  <c r="C74" s="1"/>
  <c r="B77"/>
  <c r="C77" s="1"/>
  <c r="B79"/>
  <c r="C79" s="1"/>
  <c r="B97"/>
  <c r="C97" s="1"/>
  <c r="B105"/>
  <c r="C105" s="1"/>
  <c r="B113"/>
  <c r="C113" s="1"/>
  <c r="B121"/>
  <c r="C121" s="1"/>
  <c r="B129"/>
  <c r="C129" s="1"/>
  <c r="B137"/>
  <c r="C137" s="1"/>
  <c r="B22" i="4"/>
  <c r="C22" s="1"/>
  <c r="B122"/>
  <c r="C122" s="1"/>
  <c r="B130" i="5"/>
  <c r="C130" s="1"/>
  <c r="B102" i="4"/>
  <c r="C102" s="1"/>
  <c r="B110" i="5"/>
  <c r="C110" s="1"/>
  <c r="B134" i="4"/>
  <c r="C134" s="1"/>
  <c r="B10"/>
  <c r="C10" s="1"/>
  <c r="B13"/>
  <c r="C13" s="1"/>
  <c r="B15"/>
  <c r="C15" s="1"/>
  <c r="B18" i="5"/>
  <c r="C18" s="1"/>
  <c r="B30"/>
  <c r="C30" s="1"/>
  <c r="B21" i="4"/>
  <c r="C21" s="1"/>
  <c r="B27" i="5"/>
  <c r="C27" s="1"/>
  <c r="B29"/>
  <c r="C29" s="1"/>
  <c r="B31"/>
  <c r="C31" s="1"/>
  <c r="B33"/>
  <c r="C33" s="1"/>
  <c r="B35"/>
  <c r="C35" s="1"/>
  <c r="B37"/>
  <c r="C37" s="1"/>
  <c r="B11" i="4"/>
  <c r="C11" s="1"/>
  <c r="B14" i="5"/>
  <c r="C14" s="1"/>
  <c r="B26" i="4"/>
  <c r="C26" s="1"/>
  <c r="B60"/>
  <c r="C60" s="1"/>
  <c r="B68"/>
  <c r="C68" s="1"/>
  <c r="B76"/>
  <c r="C76" s="1"/>
  <c r="B84"/>
  <c r="C84" s="1"/>
  <c r="B44"/>
  <c r="C44" s="1"/>
  <c r="B47"/>
  <c r="C47" s="1"/>
  <c r="B49"/>
  <c r="C49" s="1"/>
  <c r="B52" i="5"/>
  <c r="C52" s="1"/>
  <c r="B55"/>
  <c r="C55" s="1"/>
  <c r="B57"/>
  <c r="C57" s="1"/>
  <c r="B65"/>
  <c r="C65" s="1"/>
  <c r="B3" i="4"/>
  <c r="C3" s="1"/>
  <c r="B59"/>
  <c r="C59" s="1"/>
  <c r="B63" i="5"/>
  <c r="C63" s="1"/>
  <c r="B78" i="4"/>
  <c r="C78" s="1"/>
  <c r="B81"/>
  <c r="C81" s="1"/>
  <c r="B83"/>
  <c r="C83" s="1"/>
  <c r="B86" i="5"/>
  <c r="C86" s="1"/>
  <c r="B89"/>
  <c r="C89" s="1"/>
  <c r="B91"/>
  <c r="C91" s="1"/>
  <c r="B56" i="4"/>
  <c r="C56" s="1"/>
  <c r="B66"/>
  <c r="C66" s="1"/>
  <c r="B100"/>
  <c r="C100" s="1"/>
  <c r="B108"/>
  <c r="C108" s="1"/>
  <c r="B116"/>
  <c r="C116" s="1"/>
  <c r="B124"/>
  <c r="C124" s="1"/>
  <c r="B132"/>
  <c r="C132" s="1"/>
  <c r="B9"/>
  <c r="C9" s="1"/>
  <c r="B51" i="5"/>
  <c r="C51" s="1"/>
  <c r="B69"/>
  <c r="C69" s="1"/>
  <c r="B71"/>
  <c r="C71" s="1"/>
  <c r="B90" i="4"/>
  <c r="C90" s="1"/>
  <c r="B93"/>
  <c r="C93" s="1"/>
  <c r="B101"/>
  <c r="C101" s="1"/>
  <c r="B109"/>
  <c r="C109" s="1"/>
  <c r="B117"/>
  <c r="C117" s="1"/>
  <c r="B125"/>
  <c r="C125" s="1"/>
  <c r="B133"/>
  <c r="C133" s="1"/>
  <c r="B22" i="5"/>
  <c r="C22" s="1"/>
  <c r="B48" i="4"/>
  <c r="C48" s="1"/>
  <c r="B94"/>
  <c r="C94" s="1"/>
  <c r="B53"/>
  <c r="C53" s="1"/>
  <c r="B114"/>
  <c r="C114" s="1"/>
  <c r="B122" i="5"/>
  <c r="C122" s="1"/>
  <c r="B102"/>
  <c r="C102" s="1"/>
  <c r="B126" i="4"/>
  <c r="C126" s="1"/>
  <c r="B134" i="5"/>
  <c r="C134" s="1"/>
  <c r="B2" i="4"/>
  <c r="C2" s="1"/>
  <c r="B5"/>
  <c r="C5" s="1"/>
  <c r="B7"/>
  <c r="C7" s="1"/>
  <c r="B10" i="5"/>
  <c r="C10" s="1"/>
  <c r="B13"/>
  <c r="C13" s="1"/>
  <c r="B15"/>
  <c r="C15" s="1"/>
  <c r="B34" i="4"/>
  <c r="C34" s="1"/>
  <c r="B21" i="5"/>
  <c r="C21" s="1"/>
  <c r="B11"/>
  <c r="C11" s="1"/>
  <c r="B26"/>
  <c r="C26" s="1"/>
  <c r="B60"/>
  <c r="C60" s="1"/>
  <c r="B23" i="4"/>
  <c r="C23" s="1"/>
  <c r="B25"/>
  <c r="C25" s="1"/>
  <c r="B39"/>
  <c r="C39" s="1"/>
  <c r="B41"/>
  <c r="C41" s="1"/>
  <c r="B44" i="5"/>
  <c r="C44" s="1"/>
  <c r="B47"/>
  <c r="C47" s="1"/>
  <c r="B49"/>
  <c r="C49" s="1"/>
  <c r="B61" i="4"/>
  <c r="C61" s="1"/>
  <c r="B3" i="5"/>
  <c r="C3" s="1"/>
  <c r="B59"/>
  <c r="C59" s="1"/>
  <c r="B70" i="4"/>
  <c r="C70" s="1"/>
  <c r="B73"/>
  <c r="C73" s="1"/>
  <c r="B75"/>
  <c r="C75" s="1"/>
  <c r="B78" i="5"/>
  <c r="C78" s="1"/>
  <c r="B81"/>
  <c r="C81" s="1"/>
  <c r="B83"/>
  <c r="C83" s="1"/>
  <c r="B127" i="4"/>
  <c r="C127" s="1"/>
  <c r="B6"/>
  <c r="C6" s="1"/>
  <c r="B56" i="5"/>
  <c r="C56" s="1"/>
  <c r="B62" i="4"/>
  <c r="C62" s="1"/>
  <c r="B66" i="5"/>
  <c r="C66" s="1"/>
  <c r="B100"/>
  <c r="C100" s="1"/>
  <c r="B108"/>
  <c r="C108" s="1"/>
  <c r="B116"/>
  <c r="C116" s="1"/>
  <c r="B124"/>
  <c r="C124" s="1"/>
  <c r="B132"/>
  <c r="C132" s="1"/>
  <c r="B9"/>
  <c r="C9" s="1"/>
  <c r="B82" i="4"/>
  <c r="C82" s="1"/>
  <c r="B85"/>
  <c r="C85" s="1"/>
  <c r="B87"/>
  <c r="C87" s="1"/>
  <c r="B90" i="5"/>
  <c r="C90" s="1"/>
  <c r="B93"/>
  <c r="C93" s="1"/>
  <c r="B101"/>
  <c r="C101" s="1"/>
  <c r="B109"/>
  <c r="C109" s="1"/>
  <c r="B117"/>
  <c r="C117" s="1"/>
  <c r="B125"/>
  <c r="C125" s="1"/>
  <c r="B133"/>
  <c r="C133" s="1"/>
  <c r="B48"/>
  <c r="C48" s="1"/>
  <c r="B94"/>
  <c r="C94" s="1"/>
  <c r="B98" i="4"/>
  <c r="C98" s="1"/>
  <c r="B53" i="5"/>
  <c r="C53" s="1"/>
  <c r="B106" i="4"/>
  <c r="C106" s="1"/>
  <c r="B114" i="5"/>
  <c r="C114" s="1"/>
  <c r="B138" i="4"/>
  <c r="C138" s="1"/>
  <c r="B118"/>
  <c r="C118" s="1"/>
  <c r="B126" i="5"/>
  <c r="C126" s="1"/>
  <c r="B2"/>
  <c r="C2" s="1"/>
  <c r="B5"/>
  <c r="C5" s="1"/>
  <c r="B7"/>
  <c r="C7" s="1"/>
  <c r="B34"/>
  <c r="C34" s="1"/>
  <c r="B50"/>
  <c r="C50" s="1"/>
  <c r="B58"/>
  <c r="C58" s="1"/>
  <c r="B40" i="4"/>
  <c r="C40" s="1"/>
  <c r="B43"/>
  <c r="C43" s="1"/>
  <c r="B45"/>
  <c r="C45" s="1"/>
  <c r="B17"/>
  <c r="C17" s="1"/>
  <c r="B23" i="5"/>
  <c r="C23" s="1"/>
  <c r="B25"/>
  <c r="C25" s="1"/>
  <c r="B39"/>
  <c r="C39" s="1"/>
  <c r="B41"/>
  <c r="C41" s="1"/>
  <c r="B61"/>
  <c r="C61" s="1"/>
  <c r="B67" i="4"/>
  <c r="C67" s="1"/>
  <c r="B70" i="5"/>
  <c r="C70" s="1"/>
  <c r="B73"/>
  <c r="C73" s="1"/>
  <c r="B75"/>
  <c r="C75" s="1"/>
  <c r="B135" i="4"/>
  <c r="C135" s="1"/>
  <c r="B6" i="5"/>
  <c r="C6" s="1"/>
  <c r="B62"/>
  <c r="C62" s="1"/>
  <c r="B96" i="4"/>
  <c r="C96" s="1"/>
  <c r="B104"/>
  <c r="C104" s="1"/>
  <c r="B112"/>
  <c r="C112" s="1"/>
  <c r="B120"/>
  <c r="C120" s="1"/>
  <c r="B128"/>
  <c r="C128" s="1"/>
  <c r="B136"/>
  <c r="C136" s="1"/>
  <c r="B19"/>
  <c r="C19" s="1"/>
  <c r="B74"/>
  <c r="C74" s="1"/>
  <c r="B77"/>
  <c r="C77" s="1"/>
  <c r="B79"/>
  <c r="C79" s="1"/>
  <c r="B82" i="5"/>
  <c r="C82" s="1"/>
  <c r="B85"/>
  <c r="C85" s="1"/>
  <c r="B87"/>
  <c r="C87" s="1"/>
  <c r="B97" i="4"/>
  <c r="C97" s="1"/>
  <c r="B105"/>
  <c r="C105" s="1"/>
  <c r="B113"/>
  <c r="C113" s="1"/>
  <c r="B121"/>
  <c r="C121" s="1"/>
  <c r="B129"/>
  <c r="C129" s="1"/>
  <c r="B137"/>
  <c r="C137" s="1"/>
  <c r="B98" i="5"/>
  <c r="C98" s="1"/>
  <c r="B106"/>
  <c r="C106" s="1"/>
  <c r="B130" i="4"/>
  <c r="C130" s="1"/>
  <c r="B138" i="5"/>
  <c r="C138" s="1"/>
  <c r="B110" i="4"/>
  <c r="C110" s="1"/>
  <c r="B118" i="5"/>
  <c r="C118" s="1"/>
</calcChain>
</file>

<file path=xl/sharedStrings.xml><?xml version="1.0" encoding="utf-8"?>
<sst xmlns="http://schemas.openxmlformats.org/spreadsheetml/2006/main" count="594" uniqueCount="12">
  <si>
    <t>Jahr</t>
  </si>
  <si>
    <t>n</t>
  </si>
  <si>
    <t>Mittel</t>
  </si>
  <si>
    <t>Die Zeitreihen dürfen bis 1650 zurückreichen, dürfen jedoch keine Lücken (=fehlenden Werte) aufweisen.</t>
  </si>
  <si>
    <t>Die Filter- und Indexwerte werden nur für das Zeitfenster ab 1870 ausgegeben.</t>
  </si>
  <si>
    <t>Voraussetzung für diese Abfrage sind Zeitreihen, deren Endjahr nach 1975 und deren Startjahr vor 1970 liegt.</t>
  </si>
  <si>
    <r>
      <t xml:space="preserve">Mit dieser Formeldatei kann für bis zu 100 Zeitreihen das </t>
    </r>
    <r>
      <rPr>
        <b/>
        <sz val="10"/>
        <rFont val="Arial"/>
        <family val="2"/>
      </rPr>
      <t>25-jährige gewichtete gleitende Mittel</t>
    </r>
    <r>
      <rPr>
        <sz val="10"/>
        <rFont val="Arial"/>
      </rPr>
      <t xml:space="preserve"> berechnet werden.</t>
    </r>
  </si>
  <si>
    <t>Dabei wird im Arbeitsmappenblatt "25-J-Filter" der jeweils erste und letzte Jahrring der Zeitreihe abgefragt.</t>
  </si>
  <si>
    <t>Die Bildung des Gleitmittels beginnt erst, wenn bereits zwölf Werte der Serie und endet, wenn noch genau 12 Folgewerte vorhanden sind.</t>
  </si>
  <si>
    <t>Somit sind alle Filterwerte korrekt - es gibt keine Randproblematik, da die Serien am Anfang und Ende um jeweils zwölf Jahre gekürzt werden.</t>
  </si>
  <si>
    <t xml:space="preserve"> </t>
  </si>
  <si>
    <t/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</si>
</sst>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  <xf numFmtId="0" fontId="3" fillId="0" borderId="0" xfId="0" applyFont="1"/>
    <xf numFmtId="0" fontId="0" fillId="0" borderId="0" xfId="0"/>
    <xf numFmtId="1" fontId="2" fillId="0" borderId="0" xfId="0" applyNumberFormat="1" applyFont="1" applyAlignment="1">
      <alignment horizontal="center"/>
    </xf>
    <xf numFmtId="0" fontId="2" fillId="0" borderId="0" xfId="0" applyFont="1"/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n</c:v>
          </c:tx>
          <c:cat>
            <c:numRef>
              <c:f>'Data-Input'!$A$2:$A$185</c:f>
              <c:numCache>
                <c:formatCode>General</c:formatCode>
                <c:ptCount val="184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  <c:pt idx="100">
                  <c:v>1937</c:v>
                </c:pt>
                <c:pt idx="101">
                  <c:v>1938</c:v>
                </c:pt>
                <c:pt idx="102">
                  <c:v>1939</c:v>
                </c:pt>
                <c:pt idx="103">
                  <c:v>1940</c:v>
                </c:pt>
                <c:pt idx="104">
                  <c:v>1941</c:v>
                </c:pt>
                <c:pt idx="105">
                  <c:v>1942</c:v>
                </c:pt>
                <c:pt idx="106">
                  <c:v>1943</c:v>
                </c:pt>
                <c:pt idx="107">
                  <c:v>1944</c:v>
                </c:pt>
                <c:pt idx="108">
                  <c:v>1945</c:v>
                </c:pt>
                <c:pt idx="109">
                  <c:v>1946</c:v>
                </c:pt>
                <c:pt idx="110">
                  <c:v>1947</c:v>
                </c:pt>
                <c:pt idx="111">
                  <c:v>1948</c:v>
                </c:pt>
                <c:pt idx="112">
                  <c:v>1949</c:v>
                </c:pt>
                <c:pt idx="113">
                  <c:v>1950</c:v>
                </c:pt>
                <c:pt idx="114">
                  <c:v>1951</c:v>
                </c:pt>
                <c:pt idx="115">
                  <c:v>1952</c:v>
                </c:pt>
                <c:pt idx="116">
                  <c:v>1953</c:v>
                </c:pt>
                <c:pt idx="117">
                  <c:v>1954</c:v>
                </c:pt>
                <c:pt idx="118">
                  <c:v>1955</c:v>
                </c:pt>
                <c:pt idx="119">
                  <c:v>1956</c:v>
                </c:pt>
                <c:pt idx="120">
                  <c:v>1957</c:v>
                </c:pt>
                <c:pt idx="121">
                  <c:v>1958</c:v>
                </c:pt>
                <c:pt idx="122">
                  <c:v>1959</c:v>
                </c:pt>
                <c:pt idx="123">
                  <c:v>1960</c:v>
                </c:pt>
                <c:pt idx="124">
                  <c:v>1961</c:v>
                </c:pt>
                <c:pt idx="125">
                  <c:v>1962</c:v>
                </c:pt>
                <c:pt idx="126">
                  <c:v>1963</c:v>
                </c:pt>
                <c:pt idx="127">
                  <c:v>1964</c:v>
                </c:pt>
                <c:pt idx="128">
                  <c:v>1965</c:v>
                </c:pt>
                <c:pt idx="129">
                  <c:v>1966</c:v>
                </c:pt>
                <c:pt idx="130">
                  <c:v>1967</c:v>
                </c:pt>
                <c:pt idx="131">
                  <c:v>1968</c:v>
                </c:pt>
                <c:pt idx="132">
                  <c:v>1969</c:v>
                </c:pt>
                <c:pt idx="133">
                  <c:v>1970</c:v>
                </c:pt>
                <c:pt idx="134">
                  <c:v>1971</c:v>
                </c:pt>
                <c:pt idx="135">
                  <c:v>1972</c:v>
                </c:pt>
                <c:pt idx="136">
                  <c:v>1973</c:v>
                </c:pt>
                <c:pt idx="137">
                  <c:v>1974</c:v>
                </c:pt>
                <c:pt idx="138">
                  <c:v>1975</c:v>
                </c:pt>
                <c:pt idx="139">
                  <c:v>1976</c:v>
                </c:pt>
                <c:pt idx="140">
                  <c:v>1977</c:v>
                </c:pt>
                <c:pt idx="141">
                  <c:v>1978</c:v>
                </c:pt>
                <c:pt idx="142">
                  <c:v>1979</c:v>
                </c:pt>
                <c:pt idx="143">
                  <c:v>1980</c:v>
                </c:pt>
                <c:pt idx="144">
                  <c:v>1981</c:v>
                </c:pt>
                <c:pt idx="145">
                  <c:v>1982</c:v>
                </c:pt>
                <c:pt idx="146">
                  <c:v>1983</c:v>
                </c:pt>
                <c:pt idx="147">
                  <c:v>1984</c:v>
                </c:pt>
                <c:pt idx="148">
                  <c:v>1985</c:v>
                </c:pt>
                <c:pt idx="149">
                  <c:v>1986</c:v>
                </c:pt>
                <c:pt idx="150">
                  <c:v>1987</c:v>
                </c:pt>
                <c:pt idx="151">
                  <c:v>1988</c:v>
                </c:pt>
                <c:pt idx="152">
                  <c:v>1989</c:v>
                </c:pt>
                <c:pt idx="153">
                  <c:v>1990</c:v>
                </c:pt>
                <c:pt idx="154">
                  <c:v>1991</c:v>
                </c:pt>
                <c:pt idx="155">
                  <c:v>1992</c:v>
                </c:pt>
                <c:pt idx="156">
                  <c:v>1993</c:v>
                </c:pt>
                <c:pt idx="157">
                  <c:v>1994</c:v>
                </c:pt>
                <c:pt idx="158">
                  <c:v>1995</c:v>
                </c:pt>
                <c:pt idx="159">
                  <c:v>1996</c:v>
                </c:pt>
                <c:pt idx="160">
                  <c:v>1997</c:v>
                </c:pt>
                <c:pt idx="161">
                  <c:v>1998</c:v>
                </c:pt>
                <c:pt idx="162">
                  <c:v>1999</c:v>
                </c:pt>
                <c:pt idx="163">
                  <c:v>2000</c:v>
                </c:pt>
                <c:pt idx="164">
                  <c:v>2001</c:v>
                </c:pt>
                <c:pt idx="165">
                  <c:v>2002</c:v>
                </c:pt>
                <c:pt idx="166">
                  <c:v>2003</c:v>
                </c:pt>
                <c:pt idx="167">
                  <c:v>2004</c:v>
                </c:pt>
                <c:pt idx="168">
                  <c:v>2005</c:v>
                </c:pt>
                <c:pt idx="169">
                  <c:v>2006</c:v>
                </c:pt>
                <c:pt idx="170">
                  <c:v>2007</c:v>
                </c:pt>
                <c:pt idx="171">
                  <c:v>2008</c:v>
                </c:pt>
                <c:pt idx="172">
                  <c:v>2009</c:v>
                </c:pt>
                <c:pt idx="173">
                  <c:v>2010</c:v>
                </c:pt>
                <c:pt idx="174">
                  <c:v>2011</c:v>
                </c:pt>
                <c:pt idx="175">
                  <c:v>2012</c:v>
                </c:pt>
                <c:pt idx="176">
                  <c:v>2013</c:v>
                </c:pt>
                <c:pt idx="177">
                  <c:v>2014</c:v>
                </c:pt>
                <c:pt idx="178">
                  <c:v>2015</c:v>
                </c:pt>
                <c:pt idx="179">
                  <c:v>2016</c:v>
                </c:pt>
                <c:pt idx="180">
                  <c:v>2017</c:v>
                </c:pt>
                <c:pt idx="181">
                  <c:v>2018</c:v>
                </c:pt>
                <c:pt idx="182">
                  <c:v>2019</c:v>
                </c:pt>
                <c:pt idx="183">
                  <c:v>2020</c:v>
                </c:pt>
              </c:numCache>
            </c:numRef>
          </c:cat>
          <c:val>
            <c:numRef>
              <c:f>'Data-Input'!$B$2:$B$185</c:f>
              <c:numCache>
                <c:formatCode>0</c:formatCode>
                <c:ptCount val="1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</c:ser>
        <c:ser>
          <c:idx val="1"/>
          <c:order val="1"/>
          <c:tx>
            <c:v>mittel</c:v>
          </c:tx>
          <c:cat>
            <c:numRef>
              <c:f>'Data-Input'!$A$2:$A$185</c:f>
              <c:numCache>
                <c:formatCode>General</c:formatCode>
                <c:ptCount val="184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  <c:pt idx="100">
                  <c:v>1937</c:v>
                </c:pt>
                <c:pt idx="101">
                  <c:v>1938</c:v>
                </c:pt>
                <c:pt idx="102">
                  <c:v>1939</c:v>
                </c:pt>
                <c:pt idx="103">
                  <c:v>1940</c:v>
                </c:pt>
                <c:pt idx="104">
                  <c:v>1941</c:v>
                </c:pt>
                <c:pt idx="105">
                  <c:v>1942</c:v>
                </c:pt>
                <c:pt idx="106">
                  <c:v>1943</c:v>
                </c:pt>
                <c:pt idx="107">
                  <c:v>1944</c:v>
                </c:pt>
                <c:pt idx="108">
                  <c:v>1945</c:v>
                </c:pt>
                <c:pt idx="109">
                  <c:v>1946</c:v>
                </c:pt>
                <c:pt idx="110">
                  <c:v>1947</c:v>
                </c:pt>
                <c:pt idx="111">
                  <c:v>1948</c:v>
                </c:pt>
                <c:pt idx="112">
                  <c:v>1949</c:v>
                </c:pt>
                <c:pt idx="113">
                  <c:v>1950</c:v>
                </c:pt>
                <c:pt idx="114">
                  <c:v>1951</c:v>
                </c:pt>
                <c:pt idx="115">
                  <c:v>1952</c:v>
                </c:pt>
                <c:pt idx="116">
                  <c:v>1953</c:v>
                </c:pt>
                <c:pt idx="117">
                  <c:v>1954</c:v>
                </c:pt>
                <c:pt idx="118">
                  <c:v>1955</c:v>
                </c:pt>
                <c:pt idx="119">
                  <c:v>1956</c:v>
                </c:pt>
                <c:pt idx="120">
                  <c:v>1957</c:v>
                </c:pt>
                <c:pt idx="121">
                  <c:v>1958</c:v>
                </c:pt>
                <c:pt idx="122">
                  <c:v>1959</c:v>
                </c:pt>
                <c:pt idx="123">
                  <c:v>1960</c:v>
                </c:pt>
                <c:pt idx="124">
                  <c:v>1961</c:v>
                </c:pt>
                <c:pt idx="125">
                  <c:v>1962</c:v>
                </c:pt>
                <c:pt idx="126">
                  <c:v>1963</c:v>
                </c:pt>
                <c:pt idx="127">
                  <c:v>1964</c:v>
                </c:pt>
                <c:pt idx="128">
                  <c:v>1965</c:v>
                </c:pt>
                <c:pt idx="129">
                  <c:v>1966</c:v>
                </c:pt>
                <c:pt idx="130">
                  <c:v>1967</c:v>
                </c:pt>
                <c:pt idx="131">
                  <c:v>1968</c:v>
                </c:pt>
                <c:pt idx="132">
                  <c:v>1969</c:v>
                </c:pt>
                <c:pt idx="133">
                  <c:v>1970</c:v>
                </c:pt>
                <c:pt idx="134">
                  <c:v>1971</c:v>
                </c:pt>
                <c:pt idx="135">
                  <c:v>1972</c:v>
                </c:pt>
                <c:pt idx="136">
                  <c:v>1973</c:v>
                </c:pt>
                <c:pt idx="137">
                  <c:v>1974</c:v>
                </c:pt>
                <c:pt idx="138">
                  <c:v>1975</c:v>
                </c:pt>
                <c:pt idx="139">
                  <c:v>1976</c:v>
                </c:pt>
                <c:pt idx="140">
                  <c:v>1977</c:v>
                </c:pt>
                <c:pt idx="141">
                  <c:v>1978</c:v>
                </c:pt>
                <c:pt idx="142">
                  <c:v>1979</c:v>
                </c:pt>
                <c:pt idx="143">
                  <c:v>1980</c:v>
                </c:pt>
                <c:pt idx="144">
                  <c:v>1981</c:v>
                </c:pt>
                <c:pt idx="145">
                  <c:v>1982</c:v>
                </c:pt>
                <c:pt idx="146">
                  <c:v>1983</c:v>
                </c:pt>
                <c:pt idx="147">
                  <c:v>1984</c:v>
                </c:pt>
                <c:pt idx="148">
                  <c:v>1985</c:v>
                </c:pt>
                <c:pt idx="149">
                  <c:v>1986</c:v>
                </c:pt>
                <c:pt idx="150">
                  <c:v>1987</c:v>
                </c:pt>
                <c:pt idx="151">
                  <c:v>1988</c:v>
                </c:pt>
                <c:pt idx="152">
                  <c:v>1989</c:v>
                </c:pt>
                <c:pt idx="153">
                  <c:v>1990</c:v>
                </c:pt>
                <c:pt idx="154">
                  <c:v>1991</c:v>
                </c:pt>
                <c:pt idx="155">
                  <c:v>1992</c:v>
                </c:pt>
                <c:pt idx="156">
                  <c:v>1993</c:v>
                </c:pt>
                <c:pt idx="157">
                  <c:v>1994</c:v>
                </c:pt>
                <c:pt idx="158">
                  <c:v>1995</c:v>
                </c:pt>
                <c:pt idx="159">
                  <c:v>1996</c:v>
                </c:pt>
                <c:pt idx="160">
                  <c:v>1997</c:v>
                </c:pt>
                <c:pt idx="161">
                  <c:v>1998</c:v>
                </c:pt>
                <c:pt idx="162">
                  <c:v>1999</c:v>
                </c:pt>
                <c:pt idx="163">
                  <c:v>2000</c:v>
                </c:pt>
                <c:pt idx="164">
                  <c:v>2001</c:v>
                </c:pt>
                <c:pt idx="165">
                  <c:v>2002</c:v>
                </c:pt>
                <c:pt idx="166">
                  <c:v>2003</c:v>
                </c:pt>
                <c:pt idx="167">
                  <c:v>2004</c:v>
                </c:pt>
                <c:pt idx="168">
                  <c:v>2005</c:v>
                </c:pt>
                <c:pt idx="169">
                  <c:v>2006</c:v>
                </c:pt>
                <c:pt idx="170">
                  <c:v>2007</c:v>
                </c:pt>
                <c:pt idx="171">
                  <c:v>2008</c:v>
                </c:pt>
                <c:pt idx="172">
                  <c:v>2009</c:v>
                </c:pt>
                <c:pt idx="173">
                  <c:v>2010</c:v>
                </c:pt>
                <c:pt idx="174">
                  <c:v>2011</c:v>
                </c:pt>
                <c:pt idx="175">
                  <c:v>2012</c:v>
                </c:pt>
                <c:pt idx="176">
                  <c:v>2013</c:v>
                </c:pt>
                <c:pt idx="177">
                  <c:v>2014</c:v>
                </c:pt>
                <c:pt idx="178">
                  <c:v>2015</c:v>
                </c:pt>
                <c:pt idx="179">
                  <c:v>2016</c:v>
                </c:pt>
                <c:pt idx="180">
                  <c:v>2017</c:v>
                </c:pt>
                <c:pt idx="181">
                  <c:v>2018</c:v>
                </c:pt>
                <c:pt idx="182">
                  <c:v>2019</c:v>
                </c:pt>
                <c:pt idx="183">
                  <c:v>2020</c:v>
                </c:pt>
              </c:numCache>
            </c:numRef>
          </c:cat>
          <c:val>
            <c:numRef>
              <c:f>'Data-Input'!$C$2:$C$185</c:f>
              <c:numCache>
                <c:formatCode>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246.33333333333334</c:v>
                </c:pt>
                <c:pt idx="18">
                  <c:v>212.25</c:v>
                </c:pt>
                <c:pt idx="19">
                  <c:v>116.85714285714286</c:v>
                </c:pt>
                <c:pt idx="20">
                  <c:v>85.875</c:v>
                </c:pt>
                <c:pt idx="21">
                  <c:v>87.75</c:v>
                </c:pt>
                <c:pt idx="22">
                  <c:v>107</c:v>
                </c:pt>
                <c:pt idx="23">
                  <c:v>107.22222222222223</c:v>
                </c:pt>
                <c:pt idx="24">
                  <c:v>167.66666666666666</c:v>
                </c:pt>
                <c:pt idx="25">
                  <c:v>136</c:v>
                </c:pt>
                <c:pt idx="26">
                  <c:v>108.45454545454545</c:v>
                </c:pt>
                <c:pt idx="27">
                  <c:v>107.33333333333333</c:v>
                </c:pt>
                <c:pt idx="28">
                  <c:v>40.5</c:v>
                </c:pt>
                <c:pt idx="29">
                  <c:v>89.07692307692308</c:v>
                </c:pt>
                <c:pt idx="30">
                  <c:v>127.61538461538461</c:v>
                </c:pt>
                <c:pt idx="31">
                  <c:v>95.461538461538467</c:v>
                </c:pt>
                <c:pt idx="32">
                  <c:v>95.538461538461533</c:v>
                </c:pt>
                <c:pt idx="33">
                  <c:v>74.84615384615384</c:v>
                </c:pt>
                <c:pt idx="34">
                  <c:v>121.61538461538461</c:v>
                </c:pt>
                <c:pt idx="35">
                  <c:v>113.53846153846153</c:v>
                </c:pt>
                <c:pt idx="36">
                  <c:v>111</c:v>
                </c:pt>
                <c:pt idx="37">
                  <c:v>86.571428571428569</c:v>
                </c:pt>
                <c:pt idx="38">
                  <c:v>102.71428571428571</c:v>
                </c:pt>
                <c:pt idx="39">
                  <c:v>78</c:v>
                </c:pt>
                <c:pt idx="40">
                  <c:v>71.428571428571431</c:v>
                </c:pt>
                <c:pt idx="41">
                  <c:v>108.21428571428571</c:v>
                </c:pt>
                <c:pt idx="42">
                  <c:v>122.85714285714286</c:v>
                </c:pt>
                <c:pt idx="43">
                  <c:v>88.785714285714292</c:v>
                </c:pt>
                <c:pt idx="44">
                  <c:v>70.785714285714292</c:v>
                </c:pt>
                <c:pt idx="45">
                  <c:v>104.2</c:v>
                </c:pt>
                <c:pt idx="46">
                  <c:v>73.266666666666666</c:v>
                </c:pt>
                <c:pt idx="47">
                  <c:v>92.533333333333331</c:v>
                </c:pt>
                <c:pt idx="48">
                  <c:v>75.8</c:v>
                </c:pt>
                <c:pt idx="49">
                  <c:v>65.533333333333331</c:v>
                </c:pt>
                <c:pt idx="50">
                  <c:v>59</c:v>
                </c:pt>
                <c:pt idx="51">
                  <c:v>64.666666666666671</c:v>
                </c:pt>
                <c:pt idx="52">
                  <c:v>75.533333333333331</c:v>
                </c:pt>
                <c:pt idx="53">
                  <c:v>75.266666666666666</c:v>
                </c:pt>
                <c:pt idx="54">
                  <c:v>93.266666666666666</c:v>
                </c:pt>
                <c:pt idx="55">
                  <c:v>61</c:v>
                </c:pt>
                <c:pt idx="56">
                  <c:v>39.6</c:v>
                </c:pt>
                <c:pt idx="57">
                  <c:v>61.93333333333333</c:v>
                </c:pt>
                <c:pt idx="58">
                  <c:v>81.13333333333334</c:v>
                </c:pt>
                <c:pt idx="59">
                  <c:v>72.666666666666671</c:v>
                </c:pt>
                <c:pt idx="60">
                  <c:v>92.933333333333337</c:v>
                </c:pt>
                <c:pt idx="61">
                  <c:v>105.53333333333333</c:v>
                </c:pt>
                <c:pt idx="62">
                  <c:v>94.466666666666669</c:v>
                </c:pt>
                <c:pt idx="63">
                  <c:v>79.400000000000006</c:v>
                </c:pt>
                <c:pt idx="64">
                  <c:v>62.9375</c:v>
                </c:pt>
                <c:pt idx="65">
                  <c:v>59</c:v>
                </c:pt>
                <c:pt idx="66">
                  <c:v>94.5</c:v>
                </c:pt>
                <c:pt idx="67">
                  <c:v>96.4375</c:v>
                </c:pt>
                <c:pt idx="68">
                  <c:v>99.625</c:v>
                </c:pt>
                <c:pt idx="69">
                  <c:v>115.1875</c:v>
                </c:pt>
                <c:pt idx="70">
                  <c:v>106.125</c:v>
                </c:pt>
                <c:pt idx="71">
                  <c:v>115.4375</c:v>
                </c:pt>
                <c:pt idx="72">
                  <c:v>108.5</c:v>
                </c:pt>
                <c:pt idx="73">
                  <c:v>128.8125</c:v>
                </c:pt>
                <c:pt idx="74">
                  <c:v>119.4375</c:v>
                </c:pt>
                <c:pt idx="75">
                  <c:v>90.375</c:v>
                </c:pt>
                <c:pt idx="76">
                  <c:v>98.875</c:v>
                </c:pt>
                <c:pt idx="77">
                  <c:v>88.625</c:v>
                </c:pt>
                <c:pt idx="78">
                  <c:v>110.5</c:v>
                </c:pt>
                <c:pt idx="79">
                  <c:v>121.1875</c:v>
                </c:pt>
                <c:pt idx="80">
                  <c:v>117.125</c:v>
                </c:pt>
                <c:pt idx="81">
                  <c:v>75.8125</c:v>
                </c:pt>
                <c:pt idx="82">
                  <c:v>78.9375</c:v>
                </c:pt>
                <c:pt idx="83">
                  <c:v>65.9375</c:v>
                </c:pt>
                <c:pt idx="84">
                  <c:v>56.8125</c:v>
                </c:pt>
                <c:pt idx="85">
                  <c:v>58.875</c:v>
                </c:pt>
                <c:pt idx="86">
                  <c:v>97.5625</c:v>
                </c:pt>
                <c:pt idx="87">
                  <c:v>95.625</c:v>
                </c:pt>
                <c:pt idx="88">
                  <c:v>95.1875</c:v>
                </c:pt>
                <c:pt idx="89">
                  <c:v>110.0625</c:v>
                </c:pt>
                <c:pt idx="90">
                  <c:v>120.5</c:v>
                </c:pt>
                <c:pt idx="91">
                  <c:v>106.4375</c:v>
                </c:pt>
                <c:pt idx="92">
                  <c:v>100.75</c:v>
                </c:pt>
                <c:pt idx="93">
                  <c:v>107.4375</c:v>
                </c:pt>
                <c:pt idx="94">
                  <c:v>154.625</c:v>
                </c:pt>
                <c:pt idx="95">
                  <c:v>195.8125</c:v>
                </c:pt>
                <c:pt idx="96">
                  <c:v>173.5</c:v>
                </c:pt>
                <c:pt idx="97">
                  <c:v>128.75</c:v>
                </c:pt>
                <c:pt idx="98">
                  <c:v>115.25</c:v>
                </c:pt>
                <c:pt idx="99">
                  <c:v>138.0625</c:v>
                </c:pt>
                <c:pt idx="100">
                  <c:v>130.8125</c:v>
                </c:pt>
                <c:pt idx="101">
                  <c:v>178.625</c:v>
                </c:pt>
                <c:pt idx="102">
                  <c:v>140.25</c:v>
                </c:pt>
                <c:pt idx="103">
                  <c:v>186.5625</c:v>
                </c:pt>
                <c:pt idx="104">
                  <c:v>181.3125</c:v>
                </c:pt>
                <c:pt idx="105">
                  <c:v>218.125</c:v>
                </c:pt>
                <c:pt idx="106">
                  <c:v>209.0625</c:v>
                </c:pt>
                <c:pt idx="107">
                  <c:v>197.0625</c:v>
                </c:pt>
                <c:pt idx="108">
                  <c:v>175.0625</c:v>
                </c:pt>
                <c:pt idx="109">
                  <c:v>192.5</c:v>
                </c:pt>
                <c:pt idx="110">
                  <c:v>110</c:v>
                </c:pt>
                <c:pt idx="111">
                  <c:v>72.1875</c:v>
                </c:pt>
                <c:pt idx="112">
                  <c:v>140.75</c:v>
                </c:pt>
                <c:pt idx="113">
                  <c:v>157.9375</c:v>
                </c:pt>
                <c:pt idx="114">
                  <c:v>206.5625</c:v>
                </c:pt>
                <c:pt idx="115">
                  <c:v>159.5</c:v>
                </c:pt>
                <c:pt idx="116">
                  <c:v>216.1875</c:v>
                </c:pt>
                <c:pt idx="117">
                  <c:v>219</c:v>
                </c:pt>
                <c:pt idx="118">
                  <c:v>243.0625</c:v>
                </c:pt>
                <c:pt idx="119">
                  <c:v>212.8125</c:v>
                </c:pt>
                <c:pt idx="120">
                  <c:v>187.125</c:v>
                </c:pt>
                <c:pt idx="121">
                  <c:v>294.4375</c:v>
                </c:pt>
                <c:pt idx="122">
                  <c:v>167.75</c:v>
                </c:pt>
                <c:pt idx="123">
                  <c:v>189.3125</c:v>
                </c:pt>
                <c:pt idx="124">
                  <c:v>249.875</c:v>
                </c:pt>
                <c:pt idx="125">
                  <c:v>286.0625</c:v>
                </c:pt>
                <c:pt idx="126">
                  <c:v>267.3125</c:v>
                </c:pt>
                <c:pt idx="127">
                  <c:v>220</c:v>
                </c:pt>
                <c:pt idx="128">
                  <c:v>299</c:v>
                </c:pt>
                <c:pt idx="129">
                  <c:v>271.5625</c:v>
                </c:pt>
                <c:pt idx="130">
                  <c:v>244.0625</c:v>
                </c:pt>
                <c:pt idx="131">
                  <c:v>289</c:v>
                </c:pt>
                <c:pt idx="132">
                  <c:v>262.125</c:v>
                </c:pt>
                <c:pt idx="133">
                  <c:v>246.125</c:v>
                </c:pt>
                <c:pt idx="134">
                  <c:v>266.375</c:v>
                </c:pt>
                <c:pt idx="135">
                  <c:v>281.8125</c:v>
                </c:pt>
                <c:pt idx="136">
                  <c:v>216</c:v>
                </c:pt>
                <c:pt idx="137">
                  <c:v>219.8125</c:v>
                </c:pt>
                <c:pt idx="138">
                  <c:v>255.75</c:v>
                </c:pt>
                <c:pt idx="139">
                  <c:v>96.3125</c:v>
                </c:pt>
                <c:pt idx="140">
                  <c:v>159.6875</c:v>
                </c:pt>
                <c:pt idx="141">
                  <c:v>190.1875</c:v>
                </c:pt>
                <c:pt idx="142">
                  <c:v>286.0625</c:v>
                </c:pt>
                <c:pt idx="143">
                  <c:v>282.3125</c:v>
                </c:pt>
                <c:pt idx="144">
                  <c:v>265</c:v>
                </c:pt>
                <c:pt idx="145">
                  <c:v>244.6875</c:v>
                </c:pt>
                <c:pt idx="146">
                  <c:v>162.75</c:v>
                </c:pt>
                <c:pt idx="147">
                  <c:v>214.3125</c:v>
                </c:pt>
                <c:pt idx="148">
                  <c:v>261.0625</c:v>
                </c:pt>
                <c:pt idx="149">
                  <c:v>167.375</c:v>
                </c:pt>
                <c:pt idx="150">
                  <c:v>220.75</c:v>
                </c:pt>
                <c:pt idx="151">
                  <c:v>241.375</c:v>
                </c:pt>
                <c:pt idx="152">
                  <c:v>196.6875</c:v>
                </c:pt>
                <c:pt idx="153">
                  <c:v>125.625</c:v>
                </c:pt>
                <c:pt idx="154">
                  <c:v>136.5625</c:v>
                </c:pt>
                <c:pt idx="155">
                  <c:v>150.375</c:v>
                </c:pt>
                <c:pt idx="156">
                  <c:v>150.75</c:v>
                </c:pt>
                <c:pt idx="157">
                  <c:v>198.8125</c:v>
                </c:pt>
                <c:pt idx="158">
                  <c:v>138</c:v>
                </c:pt>
                <c:pt idx="159">
                  <c:v>105.375</c:v>
                </c:pt>
                <c:pt idx="160">
                  <c:v>207.3125</c:v>
                </c:pt>
                <c:pt idx="161">
                  <c:v>205.6875</c:v>
                </c:pt>
                <c:pt idx="162">
                  <c:v>172.8125</c:v>
                </c:pt>
                <c:pt idx="163">
                  <c:v>103.5</c:v>
                </c:pt>
                <c:pt idx="164">
                  <c:v>191.6875</c:v>
                </c:pt>
                <c:pt idx="165">
                  <c:v>139.6875</c:v>
                </c:pt>
                <c:pt idx="166">
                  <c:v>176.125</c:v>
                </c:pt>
                <c:pt idx="167">
                  <c:v>97.875</c:v>
                </c:pt>
                <c:pt idx="168">
                  <c:v>103.5</c:v>
                </c:pt>
                <c:pt idx="169">
                  <c:v>100.5</c:v>
                </c:pt>
                <c:pt idx="170">
                  <c:v>178.8125</c:v>
                </c:pt>
                <c:pt idx="171">
                  <c:v>225.1875</c:v>
                </c:pt>
                <c:pt idx="172">
                  <c:v>219.625</c:v>
                </c:pt>
                <c:pt idx="173">
                  <c:v>103.875</c:v>
                </c:pt>
                <c:pt idx="174">
                  <c:v>48.4375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</c:ser>
        <c:marker val="1"/>
        <c:axId val="160375168"/>
        <c:axId val="160371840"/>
      </c:lineChart>
      <c:catAx>
        <c:axId val="160375168"/>
        <c:scaling>
          <c:orientation val="minMax"/>
        </c:scaling>
        <c:axPos val="b"/>
        <c:numFmt formatCode="General" sourceLinked="1"/>
        <c:tickLblPos val="nextTo"/>
        <c:crossAx val="160371840"/>
        <c:crosses val="autoZero"/>
        <c:auto val="1"/>
        <c:lblAlgn val="ctr"/>
        <c:lblOffset val="100"/>
      </c:catAx>
      <c:valAx>
        <c:axId val="160371840"/>
        <c:scaling>
          <c:orientation val="minMax"/>
        </c:scaling>
        <c:axPos val="l"/>
        <c:majorGridlines/>
        <c:numFmt formatCode="0" sourceLinked="1"/>
        <c:tickLblPos val="nextTo"/>
        <c:crossAx val="160375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n</c:v>
          </c:tx>
          <c:cat>
            <c:numRef>
              <c:f>'25-J-Filter'!$A$2:$A$185</c:f>
              <c:numCache>
                <c:formatCode>General</c:formatCode>
                <c:ptCount val="184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  <c:pt idx="100">
                  <c:v>1937</c:v>
                </c:pt>
                <c:pt idx="101">
                  <c:v>1938</c:v>
                </c:pt>
                <c:pt idx="102">
                  <c:v>1939</c:v>
                </c:pt>
                <c:pt idx="103">
                  <c:v>1940</c:v>
                </c:pt>
                <c:pt idx="104">
                  <c:v>1941</c:v>
                </c:pt>
                <c:pt idx="105">
                  <c:v>1942</c:v>
                </c:pt>
                <c:pt idx="106">
                  <c:v>1943</c:v>
                </c:pt>
                <c:pt idx="107">
                  <c:v>1944</c:v>
                </c:pt>
                <c:pt idx="108">
                  <c:v>1945</c:v>
                </c:pt>
                <c:pt idx="109">
                  <c:v>1946</c:v>
                </c:pt>
                <c:pt idx="110">
                  <c:v>1947</c:v>
                </c:pt>
                <c:pt idx="111">
                  <c:v>1948</c:v>
                </c:pt>
                <c:pt idx="112">
                  <c:v>1949</c:v>
                </c:pt>
                <c:pt idx="113">
                  <c:v>1950</c:v>
                </c:pt>
                <c:pt idx="114">
                  <c:v>1951</c:v>
                </c:pt>
                <c:pt idx="115">
                  <c:v>1952</c:v>
                </c:pt>
                <c:pt idx="116">
                  <c:v>1953</c:v>
                </c:pt>
                <c:pt idx="117">
                  <c:v>1954</c:v>
                </c:pt>
                <c:pt idx="118">
                  <c:v>1955</c:v>
                </c:pt>
                <c:pt idx="119">
                  <c:v>1956</c:v>
                </c:pt>
                <c:pt idx="120">
                  <c:v>1957</c:v>
                </c:pt>
                <c:pt idx="121">
                  <c:v>1958</c:v>
                </c:pt>
                <c:pt idx="122">
                  <c:v>1959</c:v>
                </c:pt>
                <c:pt idx="123">
                  <c:v>1960</c:v>
                </c:pt>
                <c:pt idx="124">
                  <c:v>1961</c:v>
                </c:pt>
                <c:pt idx="125">
                  <c:v>1962</c:v>
                </c:pt>
                <c:pt idx="126">
                  <c:v>1963</c:v>
                </c:pt>
                <c:pt idx="127">
                  <c:v>1964</c:v>
                </c:pt>
                <c:pt idx="128">
                  <c:v>1965</c:v>
                </c:pt>
                <c:pt idx="129">
                  <c:v>1966</c:v>
                </c:pt>
                <c:pt idx="130">
                  <c:v>1967</c:v>
                </c:pt>
                <c:pt idx="131">
                  <c:v>1968</c:v>
                </c:pt>
                <c:pt idx="132">
                  <c:v>1969</c:v>
                </c:pt>
                <c:pt idx="133">
                  <c:v>1970</c:v>
                </c:pt>
                <c:pt idx="134">
                  <c:v>1971</c:v>
                </c:pt>
                <c:pt idx="135">
                  <c:v>1972</c:v>
                </c:pt>
                <c:pt idx="136">
                  <c:v>1973</c:v>
                </c:pt>
                <c:pt idx="137">
                  <c:v>1974</c:v>
                </c:pt>
                <c:pt idx="138">
                  <c:v>1975</c:v>
                </c:pt>
                <c:pt idx="139">
                  <c:v>1976</c:v>
                </c:pt>
                <c:pt idx="140">
                  <c:v>1977</c:v>
                </c:pt>
                <c:pt idx="141">
                  <c:v>1978</c:v>
                </c:pt>
                <c:pt idx="142">
                  <c:v>1979</c:v>
                </c:pt>
                <c:pt idx="143">
                  <c:v>1980</c:v>
                </c:pt>
                <c:pt idx="144">
                  <c:v>1981</c:v>
                </c:pt>
                <c:pt idx="145">
                  <c:v>1982</c:v>
                </c:pt>
                <c:pt idx="146">
                  <c:v>1983</c:v>
                </c:pt>
                <c:pt idx="147">
                  <c:v>1984</c:v>
                </c:pt>
                <c:pt idx="148">
                  <c:v>1985</c:v>
                </c:pt>
                <c:pt idx="149">
                  <c:v>1986</c:v>
                </c:pt>
                <c:pt idx="150">
                  <c:v>1987</c:v>
                </c:pt>
                <c:pt idx="151">
                  <c:v>1988</c:v>
                </c:pt>
                <c:pt idx="152">
                  <c:v>1989</c:v>
                </c:pt>
                <c:pt idx="153">
                  <c:v>1990</c:v>
                </c:pt>
                <c:pt idx="154">
                  <c:v>1991</c:v>
                </c:pt>
                <c:pt idx="155">
                  <c:v>1992</c:v>
                </c:pt>
                <c:pt idx="156">
                  <c:v>1993</c:v>
                </c:pt>
                <c:pt idx="157">
                  <c:v>1994</c:v>
                </c:pt>
                <c:pt idx="158">
                  <c:v>1995</c:v>
                </c:pt>
                <c:pt idx="159">
                  <c:v>1996</c:v>
                </c:pt>
                <c:pt idx="160">
                  <c:v>1997</c:v>
                </c:pt>
                <c:pt idx="161">
                  <c:v>1998</c:v>
                </c:pt>
                <c:pt idx="162">
                  <c:v>1999</c:v>
                </c:pt>
                <c:pt idx="163">
                  <c:v>2000</c:v>
                </c:pt>
                <c:pt idx="164">
                  <c:v>2001</c:v>
                </c:pt>
                <c:pt idx="165">
                  <c:v>2002</c:v>
                </c:pt>
                <c:pt idx="166">
                  <c:v>2003</c:v>
                </c:pt>
                <c:pt idx="167">
                  <c:v>2004</c:v>
                </c:pt>
                <c:pt idx="168">
                  <c:v>2005</c:v>
                </c:pt>
                <c:pt idx="169">
                  <c:v>2006</c:v>
                </c:pt>
                <c:pt idx="170">
                  <c:v>2007</c:v>
                </c:pt>
                <c:pt idx="171">
                  <c:v>2008</c:v>
                </c:pt>
                <c:pt idx="172">
                  <c:v>2009</c:v>
                </c:pt>
                <c:pt idx="173">
                  <c:v>2010</c:v>
                </c:pt>
                <c:pt idx="174">
                  <c:v>2011</c:v>
                </c:pt>
                <c:pt idx="175">
                  <c:v>2012</c:v>
                </c:pt>
                <c:pt idx="176">
                  <c:v>2013</c:v>
                </c:pt>
                <c:pt idx="177">
                  <c:v>2014</c:v>
                </c:pt>
                <c:pt idx="178">
                  <c:v>2015</c:v>
                </c:pt>
                <c:pt idx="179">
                  <c:v>2016</c:v>
                </c:pt>
                <c:pt idx="180">
                  <c:v>2017</c:v>
                </c:pt>
                <c:pt idx="181">
                  <c:v>2018</c:v>
                </c:pt>
                <c:pt idx="182">
                  <c:v>2019</c:v>
                </c:pt>
                <c:pt idx="183">
                  <c:v>2020</c:v>
                </c:pt>
              </c:numCache>
            </c:numRef>
          </c:cat>
          <c:val>
            <c:numRef>
              <c:f>'25-J-Filter'!$B$2:$B$185</c:f>
              <c:numCache>
                <c:formatCode>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</c:ser>
        <c:ser>
          <c:idx val="1"/>
          <c:order val="1"/>
          <c:tx>
            <c:v>mittel</c:v>
          </c:tx>
          <c:cat>
            <c:numRef>
              <c:f>'25-J-Filter'!$A$2:$A$185</c:f>
              <c:numCache>
                <c:formatCode>General</c:formatCode>
                <c:ptCount val="184"/>
                <c:pt idx="0">
                  <c:v>1837</c:v>
                </c:pt>
                <c:pt idx="1">
                  <c:v>1838</c:v>
                </c:pt>
                <c:pt idx="2">
                  <c:v>1839</c:v>
                </c:pt>
                <c:pt idx="3">
                  <c:v>1840</c:v>
                </c:pt>
                <c:pt idx="4">
                  <c:v>1841</c:v>
                </c:pt>
                <c:pt idx="5">
                  <c:v>1842</c:v>
                </c:pt>
                <c:pt idx="6">
                  <c:v>1843</c:v>
                </c:pt>
                <c:pt idx="7">
                  <c:v>1844</c:v>
                </c:pt>
                <c:pt idx="8">
                  <c:v>1845</c:v>
                </c:pt>
                <c:pt idx="9">
                  <c:v>1846</c:v>
                </c:pt>
                <c:pt idx="10">
                  <c:v>1847</c:v>
                </c:pt>
                <c:pt idx="11">
                  <c:v>1848</c:v>
                </c:pt>
                <c:pt idx="12">
                  <c:v>1849</c:v>
                </c:pt>
                <c:pt idx="13">
                  <c:v>1850</c:v>
                </c:pt>
                <c:pt idx="14">
                  <c:v>1851</c:v>
                </c:pt>
                <c:pt idx="15">
                  <c:v>1852</c:v>
                </c:pt>
                <c:pt idx="16">
                  <c:v>1853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1857</c:v>
                </c:pt>
                <c:pt idx="21">
                  <c:v>1858</c:v>
                </c:pt>
                <c:pt idx="22">
                  <c:v>1859</c:v>
                </c:pt>
                <c:pt idx="23">
                  <c:v>1860</c:v>
                </c:pt>
                <c:pt idx="24">
                  <c:v>1861</c:v>
                </c:pt>
                <c:pt idx="25">
                  <c:v>1862</c:v>
                </c:pt>
                <c:pt idx="26">
                  <c:v>1863</c:v>
                </c:pt>
                <c:pt idx="27">
                  <c:v>1864</c:v>
                </c:pt>
                <c:pt idx="28">
                  <c:v>1865</c:v>
                </c:pt>
                <c:pt idx="29">
                  <c:v>1866</c:v>
                </c:pt>
                <c:pt idx="30">
                  <c:v>1867</c:v>
                </c:pt>
                <c:pt idx="31">
                  <c:v>1868</c:v>
                </c:pt>
                <c:pt idx="32">
                  <c:v>1869</c:v>
                </c:pt>
                <c:pt idx="33">
                  <c:v>1870</c:v>
                </c:pt>
                <c:pt idx="34">
                  <c:v>1871</c:v>
                </c:pt>
                <c:pt idx="35">
                  <c:v>1872</c:v>
                </c:pt>
                <c:pt idx="36">
                  <c:v>1873</c:v>
                </c:pt>
                <c:pt idx="37">
                  <c:v>1874</c:v>
                </c:pt>
                <c:pt idx="38">
                  <c:v>1875</c:v>
                </c:pt>
                <c:pt idx="39">
                  <c:v>1876</c:v>
                </c:pt>
                <c:pt idx="40">
                  <c:v>1877</c:v>
                </c:pt>
                <c:pt idx="41">
                  <c:v>1878</c:v>
                </c:pt>
                <c:pt idx="42">
                  <c:v>1879</c:v>
                </c:pt>
                <c:pt idx="43">
                  <c:v>1880</c:v>
                </c:pt>
                <c:pt idx="44">
                  <c:v>1881</c:v>
                </c:pt>
                <c:pt idx="45">
                  <c:v>1882</c:v>
                </c:pt>
                <c:pt idx="46">
                  <c:v>1883</c:v>
                </c:pt>
                <c:pt idx="47">
                  <c:v>1884</c:v>
                </c:pt>
                <c:pt idx="48">
                  <c:v>1885</c:v>
                </c:pt>
                <c:pt idx="49">
                  <c:v>1886</c:v>
                </c:pt>
                <c:pt idx="50">
                  <c:v>1887</c:v>
                </c:pt>
                <c:pt idx="51">
                  <c:v>1888</c:v>
                </c:pt>
                <c:pt idx="52">
                  <c:v>1889</c:v>
                </c:pt>
                <c:pt idx="53">
                  <c:v>1890</c:v>
                </c:pt>
                <c:pt idx="54">
                  <c:v>1891</c:v>
                </c:pt>
                <c:pt idx="55">
                  <c:v>1892</c:v>
                </c:pt>
                <c:pt idx="56">
                  <c:v>1893</c:v>
                </c:pt>
                <c:pt idx="57">
                  <c:v>1894</c:v>
                </c:pt>
                <c:pt idx="58">
                  <c:v>1895</c:v>
                </c:pt>
                <c:pt idx="59">
                  <c:v>1896</c:v>
                </c:pt>
                <c:pt idx="60">
                  <c:v>1897</c:v>
                </c:pt>
                <c:pt idx="61">
                  <c:v>1898</c:v>
                </c:pt>
                <c:pt idx="62">
                  <c:v>1899</c:v>
                </c:pt>
                <c:pt idx="63">
                  <c:v>1900</c:v>
                </c:pt>
                <c:pt idx="64">
                  <c:v>1901</c:v>
                </c:pt>
                <c:pt idx="65">
                  <c:v>1902</c:v>
                </c:pt>
                <c:pt idx="66">
                  <c:v>1903</c:v>
                </c:pt>
                <c:pt idx="67">
                  <c:v>1904</c:v>
                </c:pt>
                <c:pt idx="68">
                  <c:v>1905</c:v>
                </c:pt>
                <c:pt idx="69">
                  <c:v>1906</c:v>
                </c:pt>
                <c:pt idx="70">
                  <c:v>1907</c:v>
                </c:pt>
                <c:pt idx="71">
                  <c:v>1908</c:v>
                </c:pt>
                <c:pt idx="72">
                  <c:v>1909</c:v>
                </c:pt>
                <c:pt idx="73">
                  <c:v>1910</c:v>
                </c:pt>
                <c:pt idx="74">
                  <c:v>1911</c:v>
                </c:pt>
                <c:pt idx="75">
                  <c:v>1912</c:v>
                </c:pt>
                <c:pt idx="76">
                  <c:v>1913</c:v>
                </c:pt>
                <c:pt idx="77">
                  <c:v>1914</c:v>
                </c:pt>
                <c:pt idx="78">
                  <c:v>1915</c:v>
                </c:pt>
                <c:pt idx="79">
                  <c:v>1916</c:v>
                </c:pt>
                <c:pt idx="80">
                  <c:v>1917</c:v>
                </c:pt>
                <c:pt idx="81">
                  <c:v>1918</c:v>
                </c:pt>
                <c:pt idx="82">
                  <c:v>1919</c:v>
                </c:pt>
                <c:pt idx="83">
                  <c:v>1920</c:v>
                </c:pt>
                <c:pt idx="84">
                  <c:v>1921</c:v>
                </c:pt>
                <c:pt idx="85">
                  <c:v>1922</c:v>
                </c:pt>
                <c:pt idx="86">
                  <c:v>1923</c:v>
                </c:pt>
                <c:pt idx="87">
                  <c:v>1924</c:v>
                </c:pt>
                <c:pt idx="88">
                  <c:v>1925</c:v>
                </c:pt>
                <c:pt idx="89">
                  <c:v>1926</c:v>
                </c:pt>
                <c:pt idx="90">
                  <c:v>1927</c:v>
                </c:pt>
                <c:pt idx="91">
                  <c:v>1928</c:v>
                </c:pt>
                <c:pt idx="92">
                  <c:v>1929</c:v>
                </c:pt>
                <c:pt idx="93">
                  <c:v>1930</c:v>
                </c:pt>
                <c:pt idx="94">
                  <c:v>1931</c:v>
                </c:pt>
                <c:pt idx="95">
                  <c:v>1932</c:v>
                </c:pt>
                <c:pt idx="96">
                  <c:v>1933</c:v>
                </c:pt>
                <c:pt idx="97">
                  <c:v>1934</c:v>
                </c:pt>
                <c:pt idx="98">
                  <c:v>1935</c:v>
                </c:pt>
                <c:pt idx="99">
                  <c:v>1936</c:v>
                </c:pt>
                <c:pt idx="100">
                  <c:v>1937</c:v>
                </c:pt>
                <c:pt idx="101">
                  <c:v>1938</c:v>
                </c:pt>
                <c:pt idx="102">
                  <c:v>1939</c:v>
                </c:pt>
                <c:pt idx="103">
                  <c:v>1940</c:v>
                </c:pt>
                <c:pt idx="104">
                  <c:v>1941</c:v>
                </c:pt>
                <c:pt idx="105">
                  <c:v>1942</c:v>
                </c:pt>
                <c:pt idx="106">
                  <c:v>1943</c:v>
                </c:pt>
                <c:pt idx="107">
                  <c:v>1944</c:v>
                </c:pt>
                <c:pt idx="108">
                  <c:v>1945</c:v>
                </c:pt>
                <c:pt idx="109">
                  <c:v>1946</c:v>
                </c:pt>
                <c:pt idx="110">
                  <c:v>1947</c:v>
                </c:pt>
                <c:pt idx="111">
                  <c:v>1948</c:v>
                </c:pt>
                <c:pt idx="112">
                  <c:v>1949</c:v>
                </c:pt>
                <c:pt idx="113">
                  <c:v>1950</c:v>
                </c:pt>
                <c:pt idx="114">
                  <c:v>1951</c:v>
                </c:pt>
                <c:pt idx="115">
                  <c:v>1952</c:v>
                </c:pt>
                <c:pt idx="116">
                  <c:v>1953</c:v>
                </c:pt>
                <c:pt idx="117">
                  <c:v>1954</c:v>
                </c:pt>
                <c:pt idx="118">
                  <c:v>1955</c:v>
                </c:pt>
                <c:pt idx="119">
                  <c:v>1956</c:v>
                </c:pt>
                <c:pt idx="120">
                  <c:v>1957</c:v>
                </c:pt>
                <c:pt idx="121">
                  <c:v>1958</c:v>
                </c:pt>
                <c:pt idx="122">
                  <c:v>1959</c:v>
                </c:pt>
                <c:pt idx="123">
                  <c:v>1960</c:v>
                </c:pt>
                <c:pt idx="124">
                  <c:v>1961</c:v>
                </c:pt>
                <c:pt idx="125">
                  <c:v>1962</c:v>
                </c:pt>
                <c:pt idx="126">
                  <c:v>1963</c:v>
                </c:pt>
                <c:pt idx="127">
                  <c:v>1964</c:v>
                </c:pt>
                <c:pt idx="128">
                  <c:v>1965</c:v>
                </c:pt>
                <c:pt idx="129">
                  <c:v>1966</c:v>
                </c:pt>
                <c:pt idx="130">
                  <c:v>1967</c:v>
                </c:pt>
                <c:pt idx="131">
                  <c:v>1968</c:v>
                </c:pt>
                <c:pt idx="132">
                  <c:v>1969</c:v>
                </c:pt>
                <c:pt idx="133">
                  <c:v>1970</c:v>
                </c:pt>
                <c:pt idx="134">
                  <c:v>1971</c:v>
                </c:pt>
                <c:pt idx="135">
                  <c:v>1972</c:v>
                </c:pt>
                <c:pt idx="136">
                  <c:v>1973</c:v>
                </c:pt>
                <c:pt idx="137">
                  <c:v>1974</c:v>
                </c:pt>
                <c:pt idx="138">
                  <c:v>1975</c:v>
                </c:pt>
                <c:pt idx="139">
                  <c:v>1976</c:v>
                </c:pt>
                <c:pt idx="140">
                  <c:v>1977</c:v>
                </c:pt>
                <c:pt idx="141">
                  <c:v>1978</c:v>
                </c:pt>
                <c:pt idx="142">
                  <c:v>1979</c:v>
                </c:pt>
                <c:pt idx="143">
                  <c:v>1980</c:v>
                </c:pt>
                <c:pt idx="144">
                  <c:v>1981</c:v>
                </c:pt>
                <c:pt idx="145">
                  <c:v>1982</c:v>
                </c:pt>
                <c:pt idx="146">
                  <c:v>1983</c:v>
                </c:pt>
                <c:pt idx="147">
                  <c:v>1984</c:v>
                </c:pt>
                <c:pt idx="148">
                  <c:v>1985</c:v>
                </c:pt>
                <c:pt idx="149">
                  <c:v>1986</c:v>
                </c:pt>
                <c:pt idx="150">
                  <c:v>1987</c:v>
                </c:pt>
                <c:pt idx="151">
                  <c:v>1988</c:v>
                </c:pt>
                <c:pt idx="152">
                  <c:v>1989</c:v>
                </c:pt>
                <c:pt idx="153">
                  <c:v>1990</c:v>
                </c:pt>
                <c:pt idx="154">
                  <c:v>1991</c:v>
                </c:pt>
                <c:pt idx="155">
                  <c:v>1992</c:v>
                </c:pt>
                <c:pt idx="156">
                  <c:v>1993</c:v>
                </c:pt>
                <c:pt idx="157">
                  <c:v>1994</c:v>
                </c:pt>
                <c:pt idx="158">
                  <c:v>1995</c:v>
                </c:pt>
                <c:pt idx="159">
                  <c:v>1996</c:v>
                </c:pt>
                <c:pt idx="160">
                  <c:v>1997</c:v>
                </c:pt>
                <c:pt idx="161">
                  <c:v>1998</c:v>
                </c:pt>
                <c:pt idx="162">
                  <c:v>1999</c:v>
                </c:pt>
                <c:pt idx="163">
                  <c:v>2000</c:v>
                </c:pt>
                <c:pt idx="164">
                  <c:v>2001</c:v>
                </c:pt>
                <c:pt idx="165">
                  <c:v>2002</c:v>
                </c:pt>
                <c:pt idx="166">
                  <c:v>2003</c:v>
                </c:pt>
                <c:pt idx="167">
                  <c:v>2004</c:v>
                </c:pt>
                <c:pt idx="168">
                  <c:v>2005</c:v>
                </c:pt>
                <c:pt idx="169">
                  <c:v>2006</c:v>
                </c:pt>
                <c:pt idx="170">
                  <c:v>2007</c:v>
                </c:pt>
                <c:pt idx="171">
                  <c:v>2008</c:v>
                </c:pt>
                <c:pt idx="172">
                  <c:v>2009</c:v>
                </c:pt>
                <c:pt idx="173">
                  <c:v>2010</c:v>
                </c:pt>
                <c:pt idx="174">
                  <c:v>2011</c:v>
                </c:pt>
                <c:pt idx="175">
                  <c:v>2012</c:v>
                </c:pt>
                <c:pt idx="176">
                  <c:v>2013</c:v>
                </c:pt>
                <c:pt idx="177">
                  <c:v>2014</c:v>
                </c:pt>
                <c:pt idx="178">
                  <c:v>2015</c:v>
                </c:pt>
                <c:pt idx="179">
                  <c:v>2016</c:v>
                </c:pt>
                <c:pt idx="180">
                  <c:v>2017</c:v>
                </c:pt>
                <c:pt idx="181">
                  <c:v>2018</c:v>
                </c:pt>
                <c:pt idx="182">
                  <c:v>2019</c:v>
                </c:pt>
                <c:pt idx="183">
                  <c:v>2020</c:v>
                </c:pt>
              </c:numCache>
            </c:numRef>
          </c:cat>
          <c:val>
            <c:numRef>
              <c:f>'25-J-Filter'!$C$2:$C$185</c:f>
              <c:numCache>
                <c:formatCode>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113.49704142011835</c:v>
                </c:pt>
                <c:pt idx="31">
                  <c:v>105.67159763313609</c:v>
                </c:pt>
                <c:pt idx="32">
                  <c:v>112.80980557903634</c:v>
                </c:pt>
                <c:pt idx="33">
                  <c:v>114.59837278106509</c:v>
                </c:pt>
                <c:pt idx="34">
                  <c:v>113.94082840236688</c:v>
                </c:pt>
                <c:pt idx="35">
                  <c:v>108.75345167652858</c:v>
                </c:pt>
                <c:pt idx="36">
                  <c:v>107.45233399079552</c:v>
                </c:pt>
                <c:pt idx="37">
                  <c:v>105.60880999342537</c:v>
                </c:pt>
                <c:pt idx="38">
                  <c:v>96.845077998924168</c:v>
                </c:pt>
                <c:pt idx="39">
                  <c:v>95.089295320064551</c:v>
                </c:pt>
                <c:pt idx="40">
                  <c:v>93.712031558185402</c:v>
                </c:pt>
                <c:pt idx="41">
                  <c:v>92.293885601577912</c:v>
                </c:pt>
                <c:pt idx="42">
                  <c:v>88.40373236231224</c:v>
                </c:pt>
                <c:pt idx="43">
                  <c:v>86.924897587619469</c:v>
                </c:pt>
                <c:pt idx="44">
                  <c:v>84.894401456531625</c:v>
                </c:pt>
                <c:pt idx="45">
                  <c:v>82.838416021847962</c:v>
                </c:pt>
                <c:pt idx="46">
                  <c:v>80.890304961310889</c:v>
                </c:pt>
                <c:pt idx="47">
                  <c:v>78.823395539371859</c:v>
                </c:pt>
                <c:pt idx="48">
                  <c:v>76.832043695949011</c:v>
                </c:pt>
                <c:pt idx="49">
                  <c:v>75.072371415566693</c:v>
                </c:pt>
                <c:pt idx="50">
                  <c:v>76.558326289095518</c:v>
                </c:pt>
                <c:pt idx="51">
                  <c:v>75.603127641589168</c:v>
                </c:pt>
                <c:pt idx="52">
                  <c:v>74.911242603550292</c:v>
                </c:pt>
                <c:pt idx="53">
                  <c:v>74.434065934065941</c:v>
                </c:pt>
                <c:pt idx="54">
                  <c:v>73.916314454775971</c:v>
                </c:pt>
                <c:pt idx="55">
                  <c:v>73.538038884192716</c:v>
                </c:pt>
                <c:pt idx="56">
                  <c:v>73.293744716821635</c:v>
                </c:pt>
                <c:pt idx="57">
                  <c:v>73.65680473372781</c:v>
                </c:pt>
                <c:pt idx="58">
                  <c:v>75.651282051282053</c:v>
                </c:pt>
                <c:pt idx="59">
                  <c:v>76.979881656804722</c:v>
                </c:pt>
                <c:pt idx="60">
                  <c:v>78.642209072978318</c:v>
                </c:pt>
                <c:pt idx="61">
                  <c:v>80.516765285996058</c:v>
                </c:pt>
                <c:pt idx="62">
                  <c:v>82.609467455621328</c:v>
                </c:pt>
                <c:pt idx="63">
                  <c:v>84.609467455621299</c:v>
                </c:pt>
                <c:pt idx="64">
                  <c:v>86.403155818540412</c:v>
                </c:pt>
                <c:pt idx="65">
                  <c:v>88.190927021696254</c:v>
                </c:pt>
                <c:pt idx="66">
                  <c:v>90.140433925049308</c:v>
                </c:pt>
                <c:pt idx="67">
                  <c:v>92.466666666666669</c:v>
                </c:pt>
                <c:pt idx="68">
                  <c:v>94.812623274161723</c:v>
                </c:pt>
                <c:pt idx="69">
                  <c:v>97.237869822485209</c:v>
                </c:pt>
                <c:pt idx="70">
                  <c:v>99.293885601577912</c:v>
                </c:pt>
                <c:pt idx="71">
                  <c:v>100.70177514792901</c:v>
                </c:pt>
                <c:pt idx="72">
                  <c:v>101.62879684418148</c:v>
                </c:pt>
                <c:pt idx="73">
                  <c:v>102.02011834319526</c:v>
                </c:pt>
                <c:pt idx="74">
                  <c:v>101.91597633136097</c:v>
                </c:pt>
                <c:pt idx="75">
                  <c:v>101.39329388560158</c:v>
                </c:pt>
                <c:pt idx="76">
                  <c:v>100.6500986193294</c:v>
                </c:pt>
                <c:pt idx="77">
                  <c:v>99.718934911242613</c:v>
                </c:pt>
                <c:pt idx="78">
                  <c:v>98.991124260355036</c:v>
                </c:pt>
                <c:pt idx="79">
                  <c:v>98.299926035502949</c:v>
                </c:pt>
                <c:pt idx="80">
                  <c:v>97.279955621301767</c:v>
                </c:pt>
                <c:pt idx="81">
                  <c:v>95.981139053254438</c:v>
                </c:pt>
                <c:pt idx="82">
                  <c:v>94.502588757396438</c:v>
                </c:pt>
                <c:pt idx="83">
                  <c:v>93.631286982248511</c:v>
                </c:pt>
                <c:pt idx="84">
                  <c:v>93.666050295857971</c:v>
                </c:pt>
                <c:pt idx="85">
                  <c:v>94.575073964497037</c:v>
                </c:pt>
                <c:pt idx="86">
                  <c:v>96.256656804733723</c:v>
                </c:pt>
                <c:pt idx="87">
                  <c:v>98.56545857988165</c:v>
                </c:pt>
                <c:pt idx="88">
                  <c:v>101.29881656804734</c:v>
                </c:pt>
                <c:pt idx="89">
                  <c:v>104.38128698224854</c:v>
                </c:pt>
                <c:pt idx="90">
                  <c:v>107.92899408284023</c:v>
                </c:pt>
                <c:pt idx="91">
                  <c:v>111.58912721893489</c:v>
                </c:pt>
                <c:pt idx="92">
                  <c:v>115.45155325443787</c:v>
                </c:pt>
                <c:pt idx="93">
                  <c:v>119.7810650887574</c:v>
                </c:pt>
                <c:pt idx="94">
                  <c:v>124.92603550295858</c:v>
                </c:pt>
                <c:pt idx="95">
                  <c:v>130.72965976331363</c:v>
                </c:pt>
                <c:pt idx="96">
                  <c:v>136.3180473372781</c:v>
                </c:pt>
                <c:pt idx="97">
                  <c:v>141.09208579881653</c:v>
                </c:pt>
                <c:pt idx="98">
                  <c:v>145.34208579881656</c:v>
                </c:pt>
                <c:pt idx="99">
                  <c:v>149.05547337278108</c:v>
                </c:pt>
                <c:pt idx="100">
                  <c:v>152.18047337278105</c:v>
                </c:pt>
                <c:pt idx="101">
                  <c:v>155.08173076923077</c:v>
                </c:pt>
                <c:pt idx="102">
                  <c:v>157.93528106508876</c:v>
                </c:pt>
                <c:pt idx="103">
                  <c:v>160.46042899408283</c:v>
                </c:pt>
                <c:pt idx="104">
                  <c:v>162.92085798816566</c:v>
                </c:pt>
                <c:pt idx="105">
                  <c:v>165.16568047337279</c:v>
                </c:pt>
                <c:pt idx="106">
                  <c:v>167.19045857988164</c:v>
                </c:pt>
                <c:pt idx="107">
                  <c:v>168.6682692307692</c:v>
                </c:pt>
                <c:pt idx="108">
                  <c:v>169.56693786982248</c:v>
                </c:pt>
                <c:pt idx="109">
                  <c:v>170.15569526627218</c:v>
                </c:pt>
                <c:pt idx="110">
                  <c:v>171.57359467455623</c:v>
                </c:pt>
                <c:pt idx="111">
                  <c:v>172.73261834319527</c:v>
                </c:pt>
                <c:pt idx="112">
                  <c:v>174.47189349112426</c:v>
                </c:pt>
                <c:pt idx="113">
                  <c:v>177.51738165680473</c:v>
                </c:pt>
                <c:pt idx="114">
                  <c:v>181.40680473372782</c:v>
                </c:pt>
                <c:pt idx="115">
                  <c:v>185.78291420118342</c:v>
                </c:pt>
                <c:pt idx="116">
                  <c:v>190.07322485207101</c:v>
                </c:pt>
                <c:pt idx="117">
                  <c:v>195.07507396449705</c:v>
                </c:pt>
                <c:pt idx="118">
                  <c:v>200.22928994082841</c:v>
                </c:pt>
                <c:pt idx="119">
                  <c:v>205.30880177514791</c:v>
                </c:pt>
                <c:pt idx="120">
                  <c:v>210.51257396449705</c:v>
                </c:pt>
                <c:pt idx="121">
                  <c:v>215.98594674556213</c:v>
                </c:pt>
                <c:pt idx="122">
                  <c:v>221.86723372781066</c:v>
                </c:pt>
                <c:pt idx="123">
                  <c:v>226.87610946745565</c:v>
                </c:pt>
                <c:pt idx="124">
                  <c:v>232.70636094674555</c:v>
                </c:pt>
                <c:pt idx="125">
                  <c:v>238.22522189349115</c:v>
                </c:pt>
                <c:pt idx="126">
                  <c:v>242.51479289940826</c:v>
                </c:pt>
                <c:pt idx="127">
                  <c:v>245.76516272189349</c:v>
                </c:pt>
                <c:pt idx="128">
                  <c:v>247.35650887573965</c:v>
                </c:pt>
                <c:pt idx="129">
                  <c:v>248.51146449704143</c:v>
                </c:pt>
                <c:pt idx="130">
                  <c:v>248.19711538461542</c:v>
                </c:pt>
                <c:pt idx="131">
                  <c:v>247.64090236686394</c:v>
                </c:pt>
                <c:pt idx="132">
                  <c:v>247.16272189349112</c:v>
                </c:pt>
                <c:pt idx="133">
                  <c:v>246.27071005917162</c:v>
                </c:pt>
                <c:pt idx="134">
                  <c:v>244.98372781065089</c:v>
                </c:pt>
                <c:pt idx="135">
                  <c:v>242.85428994082841</c:v>
                </c:pt>
                <c:pt idx="136">
                  <c:v>240.58284023668639</c:v>
                </c:pt>
                <c:pt idx="137">
                  <c:v>237.51368343195264</c:v>
                </c:pt>
                <c:pt idx="138">
                  <c:v>233.99889053254435</c:v>
                </c:pt>
                <c:pt idx="139">
                  <c:v>230.6675295857988</c:v>
                </c:pt>
                <c:pt idx="140">
                  <c:v>227.43047337278108</c:v>
                </c:pt>
                <c:pt idx="141">
                  <c:v>225.79918639053253</c:v>
                </c:pt>
                <c:pt idx="142">
                  <c:v>224.32322485207101</c:v>
                </c:pt>
                <c:pt idx="143">
                  <c:v>223.1738165680473</c:v>
                </c:pt>
                <c:pt idx="144">
                  <c:v>221.13572485207101</c:v>
                </c:pt>
                <c:pt idx="145">
                  <c:v>218.09282544378695</c:v>
                </c:pt>
                <c:pt idx="146">
                  <c:v>214.80029585798817</c:v>
                </c:pt>
                <c:pt idx="147">
                  <c:v>210.97965976331363</c:v>
                </c:pt>
                <c:pt idx="148">
                  <c:v>207.3128698224852</c:v>
                </c:pt>
                <c:pt idx="149">
                  <c:v>203.91272189349115</c:v>
                </c:pt>
                <c:pt idx="150">
                  <c:v>200.30769230769229</c:v>
                </c:pt>
                <c:pt idx="151">
                  <c:v>197.02255917159766</c:v>
                </c:pt>
                <c:pt idx="152">
                  <c:v>193.03809171597638</c:v>
                </c:pt>
                <c:pt idx="153">
                  <c:v>188.84467455621299</c:v>
                </c:pt>
                <c:pt idx="154">
                  <c:v>183.72004437869825</c:v>
                </c:pt>
                <c:pt idx="155">
                  <c:v>179.09578402366864</c:v>
                </c:pt>
                <c:pt idx="156">
                  <c:v>174.55991124260356</c:v>
                </c:pt>
                <c:pt idx="157">
                  <c:v>170.54955621301775</c:v>
                </c:pt>
                <c:pt idx="158">
                  <c:v>167.02034023668642</c:v>
                </c:pt>
                <c:pt idx="159">
                  <c:v>163.76442307692309</c:v>
                </c:pt>
                <c:pt idx="160">
                  <c:v>161.6556952662722</c:v>
                </c:pt>
                <c:pt idx="161">
                  <c:v>160.56249999999997</c:v>
                </c:pt>
                <c:pt idx="162">
                  <c:v>158.89866863905323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</c:ser>
        <c:marker val="1"/>
        <c:axId val="144512512"/>
        <c:axId val="144514048"/>
      </c:lineChart>
      <c:catAx>
        <c:axId val="144512512"/>
        <c:scaling>
          <c:orientation val="minMax"/>
        </c:scaling>
        <c:axPos val="b"/>
        <c:numFmt formatCode="General" sourceLinked="1"/>
        <c:tickLblPos val="nextTo"/>
        <c:crossAx val="144514048"/>
        <c:crosses val="autoZero"/>
        <c:auto val="1"/>
        <c:lblAlgn val="ctr"/>
        <c:lblOffset val="100"/>
      </c:catAx>
      <c:valAx>
        <c:axId val="144514048"/>
        <c:scaling>
          <c:orientation val="minMax"/>
        </c:scaling>
        <c:axPos val="l"/>
        <c:majorGridlines/>
        <c:numFmt formatCode="0" sourceLinked="1"/>
        <c:tickLblPos val="nextTo"/>
        <c:crossAx val="144512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12698</xdr:colOff>
      <xdr:row>1</xdr:row>
      <xdr:rowOff>25400</xdr:rowOff>
    </xdr:from>
    <xdr:to>
      <xdr:col>18</xdr:col>
      <xdr:colOff>427566</xdr:colOff>
      <xdr:row>27</xdr:row>
      <xdr:rowOff>110067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131233</xdr:colOff>
      <xdr:row>1</xdr:row>
      <xdr:rowOff>21165</xdr:rowOff>
    </xdr:from>
    <xdr:to>
      <xdr:col>18</xdr:col>
      <xdr:colOff>423334</xdr:colOff>
      <xdr:row>24</xdr:row>
      <xdr:rowOff>76199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B10"/>
  <sheetViews>
    <sheetView workbookViewId="0">
      <selection activeCell="B11" sqref="B11"/>
    </sheetView>
  </sheetViews>
  <sheetFormatPr baseColWidth="10" defaultRowHeight="12.7"/>
  <sheetData>
    <row r="3" spans="2:2">
      <c r="B3" s="8" t="s">
        <v>6</v>
      </c>
    </row>
    <row r="4" spans="2:2">
      <c r="B4" s="9" t="s">
        <v>3</v>
      </c>
    </row>
    <row r="5" spans="2:2">
      <c r="B5" s="11" t="s">
        <v>4</v>
      </c>
    </row>
    <row r="7" spans="2:2">
      <c r="B7" s="8" t="s">
        <v>7</v>
      </c>
    </row>
    <row r="8" spans="2:2">
      <c r="B8" s="8" t="s">
        <v>8</v>
      </c>
    </row>
    <row r="9" spans="2:2">
      <c r="B9" s="8" t="s">
        <v>9</v>
      </c>
    </row>
    <row r="10" spans="2:2">
      <c r="B10" s="9" t="s">
        <v>5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8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X19" sqref="X19"/>
    </sheetView>
  </sheetViews>
  <sheetFormatPr baseColWidth="10" defaultColWidth="6.29296875" defaultRowHeight="12.7"/>
  <cols>
    <col min="1" max="1" width="6.29296875" style="3" customWidth="1"/>
    <col min="2" max="3" width="6.29296875" style="4" customWidth="1"/>
    <col min="4" max="4" width="6" style="7" customWidth="1"/>
    <col min="5" max="16384" width="6.29296875" style="7"/>
  </cols>
  <sheetData>
    <row r="1" spans="1:19" s="6" customFormat="1">
      <c r="A1" s="1" t="s">
        <v>0</v>
      </c>
      <c r="B1" s="2" t="s">
        <v>1</v>
      </c>
      <c r="C1" s="2" t="s">
        <v>2</v>
      </c>
      <c r="D1" s="10">
        <v>1</v>
      </c>
      <c r="E1" s="3">
        <v>2</v>
      </c>
      <c r="F1" s="10">
        <v>3</v>
      </c>
      <c r="G1" s="3">
        <v>4</v>
      </c>
      <c r="H1" s="10">
        <v>5</v>
      </c>
      <c r="I1" s="3">
        <v>6</v>
      </c>
      <c r="J1" s="10">
        <v>7</v>
      </c>
      <c r="K1" s="3">
        <v>8</v>
      </c>
      <c r="L1" s="10">
        <v>9</v>
      </c>
      <c r="M1" s="10">
        <v>11</v>
      </c>
      <c r="N1" s="3">
        <v>12</v>
      </c>
      <c r="O1" s="10">
        <v>13</v>
      </c>
      <c r="P1" s="3">
        <v>14</v>
      </c>
      <c r="Q1" s="10">
        <v>15</v>
      </c>
      <c r="R1" s="3">
        <v>16</v>
      </c>
      <c r="S1" s="10">
        <v>17</v>
      </c>
    </row>
    <row r="2" spans="1:19">
      <c r="A2" s="3">
        <v>1837</v>
      </c>
      <c r="B2" s="4">
        <v>1</v>
      </c>
      <c r="C2" s="4" t="s">
        <v>10</v>
      </c>
      <c r="D2" s="7" t="s">
        <v>11</v>
      </c>
      <c r="E2" s="7" t="s">
        <v>11</v>
      </c>
      <c r="F2" s="7" t="s">
        <v>11</v>
      </c>
      <c r="G2" s="7" t="s">
        <v>11</v>
      </c>
      <c r="H2" s="7" t="s">
        <v>11</v>
      </c>
      <c r="I2" s="7">
        <v>60</v>
      </c>
      <c r="J2" s="7" t="s">
        <v>11</v>
      </c>
      <c r="K2" s="7" t="s">
        <v>11</v>
      </c>
      <c r="L2" s="7" t="s">
        <v>11</v>
      </c>
      <c r="M2" s="7" t="s">
        <v>11</v>
      </c>
      <c r="N2" s="7" t="s">
        <v>11</v>
      </c>
      <c r="O2" s="7" t="s">
        <v>11</v>
      </c>
      <c r="P2" s="7" t="s">
        <v>11</v>
      </c>
      <c r="Q2" s="7" t="s">
        <v>11</v>
      </c>
      <c r="R2" s="7" t="s">
        <v>11</v>
      </c>
      <c r="S2" s="7" t="s">
        <v>11</v>
      </c>
    </row>
    <row r="3" spans="1:19">
      <c r="A3" s="3">
        <v>1838</v>
      </c>
      <c r="B3" s="4">
        <v>1</v>
      </c>
      <c r="C3" s="4" t="s">
        <v>10</v>
      </c>
      <c r="D3" s="7" t="s">
        <v>11</v>
      </c>
      <c r="E3" s="7" t="s">
        <v>11</v>
      </c>
      <c r="F3" s="7" t="s">
        <v>11</v>
      </c>
      <c r="G3" s="7" t="s">
        <v>11</v>
      </c>
      <c r="H3" s="7" t="s">
        <v>11</v>
      </c>
      <c r="I3" s="7">
        <v>79</v>
      </c>
      <c r="J3" s="7" t="s">
        <v>11</v>
      </c>
      <c r="K3" s="7" t="s">
        <v>11</v>
      </c>
      <c r="L3" s="7" t="s">
        <v>11</v>
      </c>
      <c r="M3" s="7" t="s">
        <v>11</v>
      </c>
      <c r="N3" s="7" t="s">
        <v>11</v>
      </c>
      <c r="O3" s="7" t="s">
        <v>11</v>
      </c>
      <c r="P3" s="7" t="s">
        <v>11</v>
      </c>
      <c r="Q3" s="7" t="s">
        <v>11</v>
      </c>
      <c r="R3" s="7" t="s">
        <v>11</v>
      </c>
      <c r="S3" s="7" t="s">
        <v>11</v>
      </c>
    </row>
    <row r="4" spans="1:19">
      <c r="A4" s="3">
        <v>1839</v>
      </c>
      <c r="B4" s="4">
        <v>1</v>
      </c>
      <c r="C4" s="4" t="s">
        <v>10</v>
      </c>
      <c r="D4" s="7" t="s">
        <v>11</v>
      </c>
      <c r="E4" s="7" t="s">
        <v>11</v>
      </c>
      <c r="F4" s="7" t="s">
        <v>11</v>
      </c>
      <c r="G4" s="7" t="s">
        <v>11</v>
      </c>
      <c r="H4" s="7" t="s">
        <v>11</v>
      </c>
      <c r="I4" s="7">
        <v>62</v>
      </c>
      <c r="J4" s="7" t="s">
        <v>11</v>
      </c>
      <c r="K4" s="7" t="s">
        <v>11</v>
      </c>
      <c r="L4" s="7" t="s">
        <v>11</v>
      </c>
      <c r="M4" s="7" t="s">
        <v>11</v>
      </c>
      <c r="N4" s="7" t="s">
        <v>11</v>
      </c>
      <c r="O4" s="7" t="s">
        <v>11</v>
      </c>
      <c r="P4" s="7" t="s">
        <v>11</v>
      </c>
      <c r="Q4" s="7" t="s">
        <v>11</v>
      </c>
      <c r="R4" s="7" t="s">
        <v>11</v>
      </c>
      <c r="S4" s="7" t="s">
        <v>11</v>
      </c>
    </row>
    <row r="5" spans="1:19">
      <c r="A5" s="3">
        <v>1840</v>
      </c>
      <c r="B5" s="4">
        <v>1</v>
      </c>
      <c r="C5" s="4" t="s">
        <v>10</v>
      </c>
      <c r="D5" s="7" t="s">
        <v>11</v>
      </c>
      <c r="E5" s="7" t="s">
        <v>11</v>
      </c>
      <c r="F5" s="7" t="s">
        <v>11</v>
      </c>
      <c r="G5" s="7" t="s">
        <v>11</v>
      </c>
      <c r="H5" s="7" t="s">
        <v>11</v>
      </c>
      <c r="I5" s="7">
        <v>55</v>
      </c>
      <c r="J5" s="7" t="s">
        <v>11</v>
      </c>
      <c r="K5" s="7" t="s">
        <v>11</v>
      </c>
      <c r="L5" s="7" t="s">
        <v>11</v>
      </c>
      <c r="M5" s="7" t="s">
        <v>11</v>
      </c>
      <c r="N5" s="7" t="s">
        <v>11</v>
      </c>
      <c r="O5" s="7" t="s">
        <v>11</v>
      </c>
      <c r="P5" s="7" t="s">
        <v>11</v>
      </c>
      <c r="Q5" s="7" t="s">
        <v>11</v>
      </c>
      <c r="R5" s="7" t="s">
        <v>11</v>
      </c>
      <c r="S5" s="7" t="s">
        <v>11</v>
      </c>
    </row>
    <row r="6" spans="1:19">
      <c r="A6" s="3">
        <v>1841</v>
      </c>
      <c r="B6" s="4">
        <v>1</v>
      </c>
      <c r="C6" s="4" t="s">
        <v>10</v>
      </c>
      <c r="D6" s="7" t="s">
        <v>11</v>
      </c>
      <c r="E6" s="7" t="s">
        <v>11</v>
      </c>
      <c r="F6" s="7" t="s">
        <v>11</v>
      </c>
      <c r="G6" s="7" t="s">
        <v>11</v>
      </c>
      <c r="H6" s="7" t="s">
        <v>11</v>
      </c>
      <c r="I6" s="7">
        <v>38</v>
      </c>
      <c r="J6" s="7" t="s">
        <v>11</v>
      </c>
      <c r="K6" s="7" t="s">
        <v>11</v>
      </c>
      <c r="L6" s="7" t="s">
        <v>11</v>
      </c>
      <c r="M6" s="7" t="s">
        <v>11</v>
      </c>
      <c r="N6" s="7" t="s">
        <v>11</v>
      </c>
      <c r="O6" s="7" t="s">
        <v>11</v>
      </c>
      <c r="P6" s="7" t="s">
        <v>11</v>
      </c>
      <c r="Q6" s="7" t="s">
        <v>11</v>
      </c>
      <c r="R6" s="7" t="s">
        <v>11</v>
      </c>
      <c r="S6" s="7" t="s">
        <v>11</v>
      </c>
    </row>
    <row r="7" spans="1:19">
      <c r="A7" s="3">
        <v>1842</v>
      </c>
      <c r="B7" s="4">
        <v>1</v>
      </c>
      <c r="C7" s="4" t="s">
        <v>10</v>
      </c>
      <c r="D7" s="7" t="s">
        <v>11</v>
      </c>
      <c r="E7" s="7" t="s">
        <v>11</v>
      </c>
      <c r="F7" s="7" t="s">
        <v>11</v>
      </c>
      <c r="G7" s="7" t="s">
        <v>11</v>
      </c>
      <c r="H7" s="7" t="s">
        <v>11</v>
      </c>
      <c r="I7" s="7">
        <v>70</v>
      </c>
      <c r="J7" s="7" t="s">
        <v>11</v>
      </c>
      <c r="K7" s="7" t="s">
        <v>11</v>
      </c>
      <c r="L7" s="7" t="s">
        <v>11</v>
      </c>
      <c r="M7" s="7" t="s">
        <v>11</v>
      </c>
      <c r="N7" s="7" t="s">
        <v>11</v>
      </c>
      <c r="O7" s="7" t="s">
        <v>11</v>
      </c>
      <c r="P7" s="7" t="s">
        <v>11</v>
      </c>
      <c r="Q7" s="7" t="s">
        <v>11</v>
      </c>
      <c r="R7" s="7" t="s">
        <v>11</v>
      </c>
      <c r="S7" s="7" t="s">
        <v>11</v>
      </c>
    </row>
    <row r="8" spans="1:19">
      <c r="A8" s="3">
        <v>1843</v>
      </c>
      <c r="B8" s="4">
        <v>1</v>
      </c>
      <c r="C8" s="4" t="s">
        <v>10</v>
      </c>
      <c r="D8" s="7" t="s">
        <v>11</v>
      </c>
      <c r="E8" s="7" t="s">
        <v>11</v>
      </c>
      <c r="F8" s="7" t="s">
        <v>11</v>
      </c>
      <c r="G8" s="7" t="s">
        <v>11</v>
      </c>
      <c r="H8" s="7" t="s">
        <v>11</v>
      </c>
      <c r="I8" s="7">
        <v>84</v>
      </c>
      <c r="J8" s="7" t="s">
        <v>11</v>
      </c>
      <c r="K8" s="7" t="s">
        <v>11</v>
      </c>
      <c r="L8" s="7" t="s">
        <v>11</v>
      </c>
      <c r="M8" s="7" t="s">
        <v>11</v>
      </c>
      <c r="N8" s="7" t="s">
        <v>11</v>
      </c>
      <c r="O8" s="7" t="s">
        <v>11</v>
      </c>
      <c r="P8" s="7" t="s">
        <v>11</v>
      </c>
      <c r="Q8" s="7" t="s">
        <v>11</v>
      </c>
      <c r="R8" s="7" t="s">
        <v>11</v>
      </c>
      <c r="S8" s="7" t="s">
        <v>11</v>
      </c>
    </row>
    <row r="9" spans="1:19">
      <c r="A9" s="3">
        <v>1844</v>
      </c>
      <c r="B9" s="4">
        <v>1</v>
      </c>
      <c r="C9" s="4" t="s">
        <v>10</v>
      </c>
      <c r="D9" s="7" t="s">
        <v>11</v>
      </c>
      <c r="E9" s="7" t="s">
        <v>11</v>
      </c>
      <c r="F9" s="7" t="s">
        <v>11</v>
      </c>
      <c r="G9" s="7" t="s">
        <v>11</v>
      </c>
      <c r="H9" s="7" t="s">
        <v>11</v>
      </c>
      <c r="I9" s="7">
        <v>86</v>
      </c>
      <c r="J9" s="7" t="s">
        <v>11</v>
      </c>
      <c r="K9" s="7" t="s">
        <v>11</v>
      </c>
      <c r="L9" s="7" t="s">
        <v>11</v>
      </c>
      <c r="M9" s="7" t="s">
        <v>11</v>
      </c>
      <c r="N9" s="7" t="s">
        <v>11</v>
      </c>
      <c r="O9" s="7" t="s">
        <v>11</v>
      </c>
      <c r="P9" s="7" t="s">
        <v>11</v>
      </c>
      <c r="Q9" s="7" t="s">
        <v>11</v>
      </c>
      <c r="R9" s="7" t="s">
        <v>11</v>
      </c>
      <c r="S9" s="7" t="s">
        <v>11</v>
      </c>
    </row>
    <row r="10" spans="1:19">
      <c r="A10" s="3">
        <v>1845</v>
      </c>
      <c r="B10" s="4">
        <v>1</v>
      </c>
      <c r="C10" s="4" t="s">
        <v>10</v>
      </c>
      <c r="D10" s="7" t="s">
        <v>11</v>
      </c>
      <c r="E10" s="7" t="s">
        <v>11</v>
      </c>
      <c r="F10" s="7" t="s">
        <v>11</v>
      </c>
      <c r="G10" s="7" t="s">
        <v>11</v>
      </c>
      <c r="H10" s="7" t="s">
        <v>11</v>
      </c>
      <c r="I10" s="7">
        <v>91</v>
      </c>
      <c r="J10" s="7" t="s">
        <v>11</v>
      </c>
      <c r="K10" s="7" t="s">
        <v>11</v>
      </c>
      <c r="L10" s="7" t="s">
        <v>11</v>
      </c>
      <c r="M10" s="7" t="s">
        <v>11</v>
      </c>
      <c r="N10" s="7" t="s">
        <v>11</v>
      </c>
      <c r="O10" s="7" t="s">
        <v>11</v>
      </c>
      <c r="P10" s="7" t="s">
        <v>11</v>
      </c>
      <c r="Q10" s="7" t="s">
        <v>11</v>
      </c>
      <c r="R10" s="7" t="s">
        <v>11</v>
      </c>
      <c r="S10" s="7" t="s">
        <v>11</v>
      </c>
    </row>
    <row r="11" spans="1:19">
      <c r="A11" s="3">
        <v>1846</v>
      </c>
      <c r="B11" s="4">
        <v>1</v>
      </c>
      <c r="C11" s="4" t="s">
        <v>10</v>
      </c>
      <c r="D11" s="7" t="s">
        <v>11</v>
      </c>
      <c r="E11" s="7" t="s">
        <v>11</v>
      </c>
      <c r="F11" s="7" t="s">
        <v>11</v>
      </c>
      <c r="G11" s="7" t="s">
        <v>11</v>
      </c>
      <c r="H11" s="7" t="s">
        <v>11</v>
      </c>
      <c r="I11" s="7">
        <v>79</v>
      </c>
      <c r="J11" s="7" t="s">
        <v>11</v>
      </c>
      <c r="K11" s="7" t="s">
        <v>11</v>
      </c>
      <c r="L11" s="7" t="s">
        <v>11</v>
      </c>
      <c r="M11" s="7" t="s">
        <v>11</v>
      </c>
      <c r="N11" s="7" t="s">
        <v>11</v>
      </c>
      <c r="O11" s="7" t="s">
        <v>11</v>
      </c>
      <c r="P11" s="7" t="s">
        <v>11</v>
      </c>
      <c r="Q11" s="7" t="s">
        <v>11</v>
      </c>
      <c r="R11" s="7" t="s">
        <v>11</v>
      </c>
      <c r="S11" s="7" t="s">
        <v>11</v>
      </c>
    </row>
    <row r="12" spans="1:19">
      <c r="A12" s="3">
        <v>1847</v>
      </c>
      <c r="B12" s="4">
        <v>2</v>
      </c>
      <c r="C12" s="4" t="s">
        <v>10</v>
      </c>
      <c r="D12" s="7" t="s">
        <v>11</v>
      </c>
      <c r="E12" s="7" t="s">
        <v>11</v>
      </c>
      <c r="F12" s="7" t="s">
        <v>11</v>
      </c>
      <c r="G12" s="7" t="s">
        <v>11</v>
      </c>
      <c r="H12" s="7" t="s">
        <v>11</v>
      </c>
      <c r="I12" s="7">
        <v>108</v>
      </c>
      <c r="J12" s="7" t="s">
        <v>11</v>
      </c>
      <c r="K12" s="7" t="s">
        <v>11</v>
      </c>
      <c r="L12" s="7" t="s">
        <v>11</v>
      </c>
      <c r="M12" s="7" t="s">
        <v>11</v>
      </c>
      <c r="N12" s="7" t="s">
        <v>11</v>
      </c>
      <c r="O12" s="7" t="s">
        <v>11</v>
      </c>
      <c r="P12" s="7" t="s">
        <v>11</v>
      </c>
      <c r="Q12" s="7" t="s">
        <v>11</v>
      </c>
      <c r="R12" s="7">
        <v>329</v>
      </c>
      <c r="S12" s="7" t="s">
        <v>11</v>
      </c>
    </row>
    <row r="13" spans="1:19">
      <c r="A13" s="3">
        <v>1848</v>
      </c>
      <c r="B13" s="4">
        <v>2</v>
      </c>
      <c r="C13" s="4" t="s">
        <v>10</v>
      </c>
      <c r="D13" s="7" t="s">
        <v>11</v>
      </c>
      <c r="E13" s="7" t="s">
        <v>11</v>
      </c>
      <c r="F13" s="7" t="s">
        <v>11</v>
      </c>
      <c r="G13" s="7" t="s">
        <v>11</v>
      </c>
      <c r="H13" s="7" t="s">
        <v>11</v>
      </c>
      <c r="I13" s="7">
        <v>119</v>
      </c>
      <c r="J13" s="7" t="s">
        <v>11</v>
      </c>
      <c r="K13" s="7" t="s">
        <v>11</v>
      </c>
      <c r="L13" s="7" t="s">
        <v>11</v>
      </c>
      <c r="M13" s="7" t="s">
        <v>11</v>
      </c>
      <c r="N13" s="7" t="s">
        <v>11</v>
      </c>
      <c r="O13" s="7" t="s">
        <v>11</v>
      </c>
      <c r="P13" s="7" t="s">
        <v>11</v>
      </c>
      <c r="Q13" s="7" t="s">
        <v>11</v>
      </c>
      <c r="R13" s="7">
        <v>344</v>
      </c>
      <c r="S13" s="7" t="s">
        <v>11</v>
      </c>
    </row>
    <row r="14" spans="1:19">
      <c r="A14" s="3">
        <v>1849</v>
      </c>
      <c r="B14" s="4">
        <v>2</v>
      </c>
      <c r="C14" s="4" t="s">
        <v>10</v>
      </c>
      <c r="D14" s="7" t="s">
        <v>11</v>
      </c>
      <c r="E14" s="7" t="s">
        <v>11</v>
      </c>
      <c r="F14" s="7" t="s">
        <v>11</v>
      </c>
      <c r="G14" s="7" t="s">
        <v>11</v>
      </c>
      <c r="H14" s="7" t="s">
        <v>11</v>
      </c>
      <c r="I14" s="7">
        <v>98</v>
      </c>
      <c r="J14" s="7" t="s">
        <v>11</v>
      </c>
      <c r="K14" s="7" t="s">
        <v>11</v>
      </c>
      <c r="L14" s="7" t="s">
        <v>11</v>
      </c>
      <c r="M14" s="7" t="s">
        <v>11</v>
      </c>
      <c r="N14" s="7" t="s">
        <v>11</v>
      </c>
      <c r="O14" s="7" t="s">
        <v>11</v>
      </c>
      <c r="P14" s="7" t="s">
        <v>11</v>
      </c>
      <c r="Q14" s="7" t="s">
        <v>11</v>
      </c>
      <c r="R14" s="7">
        <v>484</v>
      </c>
      <c r="S14" s="7" t="s">
        <v>11</v>
      </c>
    </row>
    <row r="15" spans="1:19">
      <c r="A15" s="3">
        <v>1850</v>
      </c>
      <c r="B15" s="4">
        <v>2</v>
      </c>
      <c r="C15" s="4" t="s">
        <v>10</v>
      </c>
      <c r="D15" s="7" t="s">
        <v>11</v>
      </c>
      <c r="E15" s="7" t="s">
        <v>11</v>
      </c>
      <c r="F15" s="7" t="s">
        <v>11</v>
      </c>
      <c r="G15" s="7" t="s">
        <v>11</v>
      </c>
      <c r="H15" s="7" t="s">
        <v>11</v>
      </c>
      <c r="I15" s="7">
        <v>90</v>
      </c>
      <c r="J15" s="7" t="s">
        <v>11</v>
      </c>
      <c r="K15" s="7" t="s">
        <v>11</v>
      </c>
      <c r="L15" s="7" t="s">
        <v>11</v>
      </c>
      <c r="M15" s="7" t="s">
        <v>11</v>
      </c>
      <c r="N15" s="7" t="s">
        <v>11</v>
      </c>
      <c r="O15" s="7" t="s">
        <v>11</v>
      </c>
      <c r="P15" s="7" t="s">
        <v>11</v>
      </c>
      <c r="Q15" s="7" t="s">
        <v>11</v>
      </c>
      <c r="R15" s="7">
        <v>402</v>
      </c>
      <c r="S15" s="7" t="s">
        <v>11</v>
      </c>
    </row>
    <row r="16" spans="1:19">
      <c r="A16" s="3">
        <v>1851</v>
      </c>
      <c r="B16" s="4">
        <v>2</v>
      </c>
      <c r="C16" s="4" t="s">
        <v>10</v>
      </c>
      <c r="D16" s="7" t="s">
        <v>11</v>
      </c>
      <c r="E16" s="7" t="s">
        <v>11</v>
      </c>
      <c r="F16" s="7" t="s">
        <v>11</v>
      </c>
      <c r="G16" s="7" t="s">
        <v>11</v>
      </c>
      <c r="H16" s="7" t="s">
        <v>11</v>
      </c>
      <c r="I16" s="7">
        <v>111</v>
      </c>
      <c r="J16" s="7" t="s">
        <v>11</v>
      </c>
      <c r="K16" s="7" t="s">
        <v>11</v>
      </c>
      <c r="L16" s="7" t="s">
        <v>11</v>
      </c>
      <c r="M16" s="7" t="s">
        <v>11</v>
      </c>
      <c r="N16" s="7" t="s">
        <v>11</v>
      </c>
      <c r="O16" s="7" t="s">
        <v>11</v>
      </c>
      <c r="P16" s="7" t="s">
        <v>11</v>
      </c>
      <c r="Q16" s="7" t="s">
        <v>11</v>
      </c>
      <c r="R16" s="7">
        <v>449</v>
      </c>
      <c r="S16" s="7" t="s">
        <v>11</v>
      </c>
    </row>
    <row r="17" spans="1:19">
      <c r="A17" s="3">
        <v>1852</v>
      </c>
      <c r="B17" s="4">
        <v>2</v>
      </c>
      <c r="C17" s="4" t="s">
        <v>10</v>
      </c>
      <c r="D17" s="7" t="s">
        <v>11</v>
      </c>
      <c r="E17" s="7" t="s">
        <v>11</v>
      </c>
      <c r="F17" s="7" t="s">
        <v>11</v>
      </c>
      <c r="G17" s="7" t="s">
        <v>11</v>
      </c>
      <c r="H17" s="7" t="s">
        <v>11</v>
      </c>
      <c r="I17" s="7">
        <v>120</v>
      </c>
      <c r="J17" s="7" t="s">
        <v>11</v>
      </c>
      <c r="K17" s="7" t="s">
        <v>11</v>
      </c>
      <c r="L17" s="7" t="s">
        <v>11</v>
      </c>
      <c r="M17" s="7" t="s">
        <v>11</v>
      </c>
      <c r="N17" s="7" t="s">
        <v>11</v>
      </c>
      <c r="O17" s="7" t="s">
        <v>11</v>
      </c>
      <c r="P17" s="7" t="s">
        <v>11</v>
      </c>
      <c r="Q17" s="7" t="s">
        <v>11</v>
      </c>
      <c r="R17" s="7">
        <v>487</v>
      </c>
      <c r="S17" s="7" t="s">
        <v>11</v>
      </c>
    </row>
    <row r="18" spans="1:19">
      <c r="A18" s="3">
        <v>1853</v>
      </c>
      <c r="B18" s="4">
        <v>2</v>
      </c>
      <c r="C18" s="4" t="s">
        <v>10</v>
      </c>
      <c r="D18" s="7" t="s">
        <v>11</v>
      </c>
      <c r="E18" s="7" t="s">
        <v>11</v>
      </c>
      <c r="F18" s="7" t="s">
        <v>11</v>
      </c>
      <c r="G18" s="7" t="s">
        <v>11</v>
      </c>
      <c r="H18" s="7" t="s">
        <v>11</v>
      </c>
      <c r="I18" s="7">
        <v>142</v>
      </c>
      <c r="J18" s="7" t="s">
        <v>11</v>
      </c>
      <c r="K18" s="7" t="s">
        <v>11</v>
      </c>
      <c r="L18" s="7" t="s">
        <v>11</v>
      </c>
      <c r="M18" s="7" t="s">
        <v>11</v>
      </c>
      <c r="N18" s="7" t="s">
        <v>11</v>
      </c>
      <c r="O18" s="7" t="s">
        <v>11</v>
      </c>
      <c r="P18" s="7" t="s">
        <v>11</v>
      </c>
      <c r="Q18" s="7" t="s">
        <v>11</v>
      </c>
      <c r="R18" s="7">
        <v>347</v>
      </c>
      <c r="S18" s="7" t="s">
        <v>11</v>
      </c>
    </row>
    <row r="19" spans="1:19">
      <c r="A19" s="3">
        <v>1854</v>
      </c>
      <c r="B19" s="4">
        <v>3</v>
      </c>
      <c r="C19" s="4">
        <v>246.33333333333334</v>
      </c>
      <c r="D19" s="7" t="s">
        <v>11</v>
      </c>
      <c r="E19" s="7">
        <v>141</v>
      </c>
      <c r="F19" s="7" t="s">
        <v>11</v>
      </c>
      <c r="G19" s="7" t="s">
        <v>11</v>
      </c>
      <c r="H19" s="7" t="s">
        <v>11</v>
      </c>
      <c r="I19" s="7">
        <v>134</v>
      </c>
      <c r="J19" s="7" t="s">
        <v>11</v>
      </c>
      <c r="K19" s="7" t="s">
        <v>11</v>
      </c>
      <c r="L19" s="7" t="s">
        <v>11</v>
      </c>
      <c r="M19" s="7" t="s">
        <v>11</v>
      </c>
      <c r="N19" s="7" t="s">
        <v>11</v>
      </c>
      <c r="O19" s="7" t="s">
        <v>11</v>
      </c>
      <c r="P19" s="7" t="s">
        <v>11</v>
      </c>
      <c r="Q19" s="7" t="s">
        <v>11</v>
      </c>
      <c r="R19" s="7">
        <v>464</v>
      </c>
      <c r="S19" s="7" t="s">
        <v>11</v>
      </c>
    </row>
    <row r="20" spans="1:19">
      <c r="A20" s="3">
        <v>1855</v>
      </c>
      <c r="B20" s="4">
        <v>4</v>
      </c>
      <c r="C20" s="4">
        <v>212.25</v>
      </c>
      <c r="D20" s="7" t="s">
        <v>11</v>
      </c>
      <c r="E20" s="7">
        <v>203</v>
      </c>
      <c r="F20" s="7" t="s">
        <v>11</v>
      </c>
      <c r="G20" s="7" t="s">
        <v>11</v>
      </c>
      <c r="H20" s="7" t="s">
        <v>11</v>
      </c>
      <c r="I20" s="7">
        <v>133</v>
      </c>
      <c r="J20" s="7" t="s">
        <v>11</v>
      </c>
      <c r="K20" s="7" t="s">
        <v>11</v>
      </c>
      <c r="L20" s="7" t="s">
        <v>11</v>
      </c>
      <c r="M20" s="7">
        <v>133</v>
      </c>
      <c r="N20" s="7" t="s">
        <v>11</v>
      </c>
      <c r="O20" s="7" t="s">
        <v>11</v>
      </c>
      <c r="P20" s="7" t="s">
        <v>11</v>
      </c>
      <c r="Q20" s="7" t="s">
        <v>11</v>
      </c>
      <c r="R20" s="7">
        <v>380</v>
      </c>
      <c r="S20" s="7" t="s">
        <v>11</v>
      </c>
    </row>
    <row r="21" spans="1:19">
      <c r="A21" s="3">
        <v>1856</v>
      </c>
      <c r="B21" s="4">
        <v>7</v>
      </c>
      <c r="C21" s="4">
        <v>116.85714285714286</v>
      </c>
      <c r="D21" s="7">
        <v>106</v>
      </c>
      <c r="E21" s="7">
        <v>138</v>
      </c>
      <c r="F21" s="7" t="s">
        <v>11</v>
      </c>
      <c r="G21" s="7" t="s">
        <v>11</v>
      </c>
      <c r="H21" s="7" t="s">
        <v>11</v>
      </c>
      <c r="I21" s="7">
        <v>72</v>
      </c>
      <c r="J21" s="7" t="s">
        <v>11</v>
      </c>
      <c r="K21" s="7" t="s">
        <v>11</v>
      </c>
      <c r="L21" s="7">
        <v>42</v>
      </c>
      <c r="M21" s="7">
        <v>131</v>
      </c>
      <c r="N21" s="7" t="s">
        <v>11</v>
      </c>
      <c r="O21" s="7" t="s">
        <v>11</v>
      </c>
      <c r="P21" s="7" t="s">
        <v>11</v>
      </c>
      <c r="Q21" s="7" t="s">
        <v>11</v>
      </c>
      <c r="R21" s="7">
        <v>191</v>
      </c>
      <c r="S21" s="7">
        <v>138</v>
      </c>
    </row>
    <row r="22" spans="1:19">
      <c r="A22" s="3">
        <v>1857</v>
      </c>
      <c r="B22" s="4">
        <v>8</v>
      </c>
      <c r="C22" s="4">
        <v>85.875</v>
      </c>
      <c r="D22" s="7">
        <v>65</v>
      </c>
      <c r="E22" s="7">
        <v>116</v>
      </c>
      <c r="F22" s="7" t="s">
        <v>11</v>
      </c>
      <c r="G22" s="7" t="s">
        <v>11</v>
      </c>
      <c r="H22" s="7" t="s">
        <v>11</v>
      </c>
      <c r="I22" s="7">
        <v>64</v>
      </c>
      <c r="J22" s="7" t="s">
        <v>11</v>
      </c>
      <c r="K22" s="7">
        <v>32</v>
      </c>
      <c r="L22" s="7">
        <v>44</v>
      </c>
      <c r="M22" s="7">
        <v>96</v>
      </c>
      <c r="N22" s="7" t="s">
        <v>11</v>
      </c>
      <c r="O22" s="7" t="s">
        <v>11</v>
      </c>
      <c r="P22" s="7" t="s">
        <v>11</v>
      </c>
      <c r="Q22" s="7" t="s">
        <v>11</v>
      </c>
      <c r="R22" s="7">
        <v>120</v>
      </c>
      <c r="S22" s="7">
        <v>150</v>
      </c>
    </row>
    <row r="23" spans="1:19">
      <c r="A23" s="3">
        <v>1858</v>
      </c>
      <c r="B23" s="4">
        <v>8</v>
      </c>
      <c r="C23" s="4">
        <v>87.75</v>
      </c>
      <c r="D23" s="7">
        <v>67</v>
      </c>
      <c r="E23" s="7">
        <v>113</v>
      </c>
      <c r="F23" s="7" t="s">
        <v>11</v>
      </c>
      <c r="G23" s="7" t="s">
        <v>11</v>
      </c>
      <c r="H23" s="7" t="s">
        <v>11</v>
      </c>
      <c r="I23" s="7">
        <v>70</v>
      </c>
      <c r="J23" s="7" t="s">
        <v>11</v>
      </c>
      <c r="K23" s="7">
        <v>35</v>
      </c>
      <c r="L23" s="7">
        <v>41</v>
      </c>
      <c r="M23" s="7">
        <v>94</v>
      </c>
      <c r="N23" s="7" t="s">
        <v>11</v>
      </c>
      <c r="O23" s="7" t="s">
        <v>11</v>
      </c>
      <c r="P23" s="7" t="s">
        <v>11</v>
      </c>
      <c r="Q23" s="7" t="s">
        <v>11</v>
      </c>
      <c r="R23" s="7">
        <v>67</v>
      </c>
      <c r="S23" s="7">
        <v>215</v>
      </c>
    </row>
    <row r="24" spans="1:19">
      <c r="A24" s="3">
        <v>1859</v>
      </c>
      <c r="B24" s="4">
        <v>9</v>
      </c>
      <c r="C24" s="4">
        <v>107</v>
      </c>
      <c r="D24" s="7">
        <v>66</v>
      </c>
      <c r="E24" s="7">
        <v>102</v>
      </c>
      <c r="F24" s="7" t="s">
        <v>11</v>
      </c>
      <c r="G24" s="7" t="s">
        <v>11</v>
      </c>
      <c r="H24" s="7" t="s">
        <v>11</v>
      </c>
      <c r="I24" s="7">
        <v>112</v>
      </c>
      <c r="J24" s="7" t="s">
        <v>11</v>
      </c>
      <c r="K24" s="7">
        <v>30</v>
      </c>
      <c r="L24" s="7">
        <v>53</v>
      </c>
      <c r="M24" s="7">
        <v>118</v>
      </c>
      <c r="N24" s="7" t="s">
        <v>11</v>
      </c>
      <c r="O24" s="7" t="s">
        <v>11</v>
      </c>
      <c r="P24" s="7">
        <v>112</v>
      </c>
      <c r="Q24" s="7" t="s">
        <v>11</v>
      </c>
      <c r="R24" s="7">
        <v>138</v>
      </c>
      <c r="S24" s="7">
        <v>232</v>
      </c>
    </row>
    <row r="25" spans="1:19">
      <c r="A25" s="3">
        <v>1860</v>
      </c>
      <c r="B25" s="4">
        <v>9</v>
      </c>
      <c r="C25" s="4">
        <v>107.22222222222223</v>
      </c>
      <c r="D25" s="7">
        <v>86</v>
      </c>
      <c r="E25" s="7">
        <v>96</v>
      </c>
      <c r="F25" s="7" t="s">
        <v>11</v>
      </c>
      <c r="G25" s="7" t="s">
        <v>11</v>
      </c>
      <c r="H25" s="7" t="s">
        <v>11</v>
      </c>
      <c r="I25" s="7">
        <v>102</v>
      </c>
      <c r="J25" s="7" t="s">
        <v>11</v>
      </c>
      <c r="K25" s="7">
        <v>50</v>
      </c>
      <c r="L25" s="7">
        <v>84</v>
      </c>
      <c r="M25" s="7">
        <v>82</v>
      </c>
      <c r="N25" s="7" t="s">
        <v>11</v>
      </c>
      <c r="O25" s="7" t="s">
        <v>11</v>
      </c>
      <c r="P25" s="7">
        <v>90</v>
      </c>
      <c r="Q25" s="7" t="s">
        <v>11</v>
      </c>
      <c r="R25" s="7">
        <v>142</v>
      </c>
      <c r="S25" s="7">
        <v>233</v>
      </c>
    </row>
    <row r="26" spans="1:19">
      <c r="A26" s="3">
        <v>1861</v>
      </c>
      <c r="B26" s="4">
        <v>9</v>
      </c>
      <c r="C26" s="4">
        <v>167.66666666666666</v>
      </c>
      <c r="D26" s="7">
        <v>128</v>
      </c>
      <c r="E26" s="7">
        <v>112</v>
      </c>
      <c r="F26" s="7" t="s">
        <v>11</v>
      </c>
      <c r="G26" s="7" t="s">
        <v>11</v>
      </c>
      <c r="H26" s="7" t="s">
        <v>11</v>
      </c>
      <c r="I26" s="7">
        <v>129</v>
      </c>
      <c r="J26" s="7" t="s">
        <v>11</v>
      </c>
      <c r="K26" s="7">
        <v>71</v>
      </c>
      <c r="L26" s="7">
        <v>167</v>
      </c>
      <c r="M26" s="7">
        <v>187</v>
      </c>
      <c r="N26" s="7" t="s">
        <v>11</v>
      </c>
      <c r="O26" s="7" t="s">
        <v>11</v>
      </c>
      <c r="P26" s="7">
        <v>131</v>
      </c>
      <c r="Q26" s="7" t="s">
        <v>11</v>
      </c>
      <c r="R26" s="7">
        <v>287</v>
      </c>
      <c r="S26" s="7">
        <v>297</v>
      </c>
    </row>
    <row r="27" spans="1:19">
      <c r="A27" s="3">
        <v>1862</v>
      </c>
      <c r="B27" s="4">
        <v>11</v>
      </c>
      <c r="C27" s="4">
        <v>136</v>
      </c>
      <c r="D27" s="7">
        <v>104</v>
      </c>
      <c r="E27" s="7">
        <v>138</v>
      </c>
      <c r="F27" s="7">
        <v>78</v>
      </c>
      <c r="G27" s="7" t="s">
        <v>11</v>
      </c>
      <c r="H27" s="7">
        <v>101</v>
      </c>
      <c r="I27" s="7">
        <v>96</v>
      </c>
      <c r="J27" s="7" t="s">
        <v>11</v>
      </c>
      <c r="K27" s="7">
        <v>30</v>
      </c>
      <c r="L27" s="7">
        <v>135</v>
      </c>
      <c r="M27" s="7">
        <v>178</v>
      </c>
      <c r="N27" s="7" t="s">
        <v>11</v>
      </c>
      <c r="O27" s="7" t="s">
        <v>11</v>
      </c>
      <c r="P27" s="7">
        <v>112</v>
      </c>
      <c r="Q27" s="7" t="s">
        <v>11</v>
      </c>
      <c r="R27" s="7">
        <v>206</v>
      </c>
      <c r="S27" s="7">
        <v>318</v>
      </c>
    </row>
    <row r="28" spans="1:19">
      <c r="A28" s="3">
        <v>1863</v>
      </c>
      <c r="B28" s="4">
        <v>11</v>
      </c>
      <c r="C28" s="4">
        <v>108.45454545454545</v>
      </c>
      <c r="D28" s="7">
        <v>76</v>
      </c>
      <c r="E28" s="7">
        <v>114</v>
      </c>
      <c r="F28" s="7">
        <v>96</v>
      </c>
      <c r="G28" s="7" t="s">
        <v>11</v>
      </c>
      <c r="H28" s="7">
        <v>108</v>
      </c>
      <c r="I28" s="7">
        <v>112</v>
      </c>
      <c r="J28" s="7" t="s">
        <v>11</v>
      </c>
      <c r="K28" s="7">
        <v>57</v>
      </c>
      <c r="L28" s="7">
        <v>120</v>
      </c>
      <c r="M28" s="7">
        <v>112</v>
      </c>
      <c r="N28" s="7" t="s">
        <v>11</v>
      </c>
      <c r="O28" s="7" t="s">
        <v>11</v>
      </c>
      <c r="P28" s="7">
        <v>61</v>
      </c>
      <c r="Q28" s="7" t="s">
        <v>11</v>
      </c>
      <c r="R28" s="7">
        <v>150</v>
      </c>
      <c r="S28" s="7">
        <v>187</v>
      </c>
    </row>
    <row r="29" spans="1:19">
      <c r="A29" s="3">
        <v>1864</v>
      </c>
      <c r="B29" s="4">
        <v>12</v>
      </c>
      <c r="C29" s="4">
        <v>107.33333333333333</v>
      </c>
      <c r="D29" s="7">
        <v>78</v>
      </c>
      <c r="E29" s="7">
        <v>148</v>
      </c>
      <c r="F29" s="7">
        <v>102</v>
      </c>
      <c r="G29" s="7" t="s">
        <v>11</v>
      </c>
      <c r="H29" s="7">
        <v>83</v>
      </c>
      <c r="I29" s="7">
        <v>114</v>
      </c>
      <c r="J29" s="7" t="s">
        <v>11</v>
      </c>
      <c r="K29" s="7">
        <v>130</v>
      </c>
      <c r="L29" s="7">
        <v>102</v>
      </c>
      <c r="M29" s="7">
        <v>118</v>
      </c>
      <c r="N29" s="7" t="s">
        <v>11</v>
      </c>
      <c r="O29" s="7">
        <v>45</v>
      </c>
      <c r="P29" s="7">
        <v>59</v>
      </c>
      <c r="Q29" s="7" t="s">
        <v>11</v>
      </c>
      <c r="R29" s="7">
        <v>108</v>
      </c>
      <c r="S29" s="7">
        <v>201</v>
      </c>
    </row>
    <row r="30" spans="1:19">
      <c r="A30" s="3">
        <v>1865</v>
      </c>
      <c r="B30" s="4">
        <v>12</v>
      </c>
      <c r="C30" s="4">
        <v>40.5</v>
      </c>
      <c r="D30" s="7">
        <v>40</v>
      </c>
      <c r="E30" s="7">
        <v>32</v>
      </c>
      <c r="F30" s="7">
        <v>32</v>
      </c>
      <c r="G30" s="7" t="s">
        <v>11</v>
      </c>
      <c r="H30" s="7">
        <v>19</v>
      </c>
      <c r="I30" s="7">
        <v>69</v>
      </c>
      <c r="J30" s="7" t="s">
        <v>11</v>
      </c>
      <c r="K30" s="7">
        <v>37</v>
      </c>
      <c r="L30" s="7">
        <v>31</v>
      </c>
      <c r="M30" s="7">
        <v>19</v>
      </c>
      <c r="N30" s="7" t="s">
        <v>11</v>
      </c>
      <c r="O30" s="7">
        <v>33</v>
      </c>
      <c r="P30" s="7">
        <v>45</v>
      </c>
      <c r="Q30" s="7" t="s">
        <v>11</v>
      </c>
      <c r="R30" s="7">
        <v>78</v>
      </c>
      <c r="S30" s="7">
        <v>51</v>
      </c>
    </row>
    <row r="31" spans="1:19">
      <c r="A31" s="3">
        <v>1866</v>
      </c>
      <c r="B31" s="4">
        <v>13</v>
      </c>
      <c r="C31" s="4">
        <v>89.07692307692308</v>
      </c>
      <c r="D31" s="7">
        <v>62</v>
      </c>
      <c r="E31" s="7">
        <v>80</v>
      </c>
      <c r="F31" s="7">
        <v>90</v>
      </c>
      <c r="G31" s="7">
        <v>68</v>
      </c>
      <c r="H31" s="7">
        <v>71</v>
      </c>
      <c r="I31" s="7">
        <v>94</v>
      </c>
      <c r="J31" s="7" t="s">
        <v>11</v>
      </c>
      <c r="K31" s="7">
        <v>155</v>
      </c>
      <c r="L31" s="7">
        <v>138</v>
      </c>
      <c r="M31" s="7">
        <v>70</v>
      </c>
      <c r="N31" s="7" t="s">
        <v>11</v>
      </c>
      <c r="O31" s="7">
        <v>63</v>
      </c>
      <c r="P31" s="7">
        <v>73</v>
      </c>
      <c r="Q31" s="7" t="s">
        <v>11</v>
      </c>
      <c r="R31" s="7">
        <v>98</v>
      </c>
      <c r="S31" s="7">
        <v>96</v>
      </c>
    </row>
    <row r="32" spans="1:19">
      <c r="A32" s="3">
        <v>1867</v>
      </c>
      <c r="B32" s="4">
        <v>13</v>
      </c>
      <c r="C32" s="4">
        <v>127.61538461538461</v>
      </c>
      <c r="D32" s="7">
        <v>74</v>
      </c>
      <c r="E32" s="7">
        <v>119</v>
      </c>
      <c r="F32" s="7">
        <v>107</v>
      </c>
      <c r="G32" s="7">
        <v>82</v>
      </c>
      <c r="H32" s="7">
        <v>71</v>
      </c>
      <c r="I32" s="7">
        <v>124</v>
      </c>
      <c r="J32" s="7" t="s">
        <v>11</v>
      </c>
      <c r="K32" s="7">
        <v>228</v>
      </c>
      <c r="L32" s="7">
        <v>276</v>
      </c>
      <c r="M32" s="7">
        <v>90</v>
      </c>
      <c r="N32" s="7" t="s">
        <v>11</v>
      </c>
      <c r="O32" s="7">
        <v>86</v>
      </c>
      <c r="P32" s="7">
        <v>85</v>
      </c>
      <c r="Q32" s="7" t="s">
        <v>11</v>
      </c>
      <c r="R32" s="7">
        <v>141</v>
      </c>
      <c r="S32" s="7">
        <v>176</v>
      </c>
    </row>
    <row r="33" spans="1:19">
      <c r="A33" s="3">
        <v>1868</v>
      </c>
      <c r="B33" s="4">
        <v>13</v>
      </c>
      <c r="C33" s="4">
        <v>95.461538461538467</v>
      </c>
      <c r="D33" s="7">
        <v>44</v>
      </c>
      <c r="E33" s="7">
        <v>92</v>
      </c>
      <c r="F33" s="7">
        <v>71</v>
      </c>
      <c r="G33" s="7">
        <v>76</v>
      </c>
      <c r="H33" s="7">
        <v>39</v>
      </c>
      <c r="I33" s="7">
        <v>68</v>
      </c>
      <c r="J33" s="7" t="s">
        <v>11</v>
      </c>
      <c r="K33" s="7">
        <v>205</v>
      </c>
      <c r="L33" s="7">
        <v>191</v>
      </c>
      <c r="M33" s="7">
        <v>74</v>
      </c>
      <c r="N33" s="7" t="s">
        <v>11</v>
      </c>
      <c r="O33" s="7">
        <v>88</v>
      </c>
      <c r="P33" s="7">
        <v>51</v>
      </c>
      <c r="Q33" s="7" t="s">
        <v>11</v>
      </c>
      <c r="R33" s="7">
        <v>103</v>
      </c>
      <c r="S33" s="7">
        <v>139</v>
      </c>
    </row>
    <row r="34" spans="1:19">
      <c r="A34" s="3">
        <v>1869</v>
      </c>
      <c r="B34" s="4">
        <v>13</v>
      </c>
      <c r="C34" s="4">
        <v>95.538461538461533</v>
      </c>
      <c r="D34" s="7">
        <v>52</v>
      </c>
      <c r="E34" s="7">
        <v>100</v>
      </c>
      <c r="F34" s="7">
        <v>99</v>
      </c>
      <c r="G34" s="7">
        <v>57</v>
      </c>
      <c r="H34" s="7">
        <v>26</v>
      </c>
      <c r="I34" s="7">
        <v>72</v>
      </c>
      <c r="J34" s="7" t="s">
        <v>11</v>
      </c>
      <c r="K34" s="7">
        <v>215</v>
      </c>
      <c r="L34" s="7">
        <v>202</v>
      </c>
      <c r="M34" s="7">
        <v>92</v>
      </c>
      <c r="N34" s="7" t="s">
        <v>11</v>
      </c>
      <c r="O34" s="7">
        <v>83</v>
      </c>
      <c r="P34" s="7">
        <v>56</v>
      </c>
      <c r="Q34" s="7" t="s">
        <v>11</v>
      </c>
      <c r="R34" s="7">
        <v>60</v>
      </c>
      <c r="S34" s="7">
        <v>128</v>
      </c>
    </row>
    <row r="35" spans="1:19">
      <c r="A35" s="3">
        <v>1870</v>
      </c>
      <c r="B35" s="4">
        <v>13</v>
      </c>
      <c r="C35" s="4">
        <v>74.84615384615384</v>
      </c>
      <c r="D35" s="7">
        <v>19</v>
      </c>
      <c r="E35" s="7">
        <v>69</v>
      </c>
      <c r="F35" s="7">
        <v>69</v>
      </c>
      <c r="G35" s="7">
        <v>36</v>
      </c>
      <c r="H35" s="7">
        <v>38</v>
      </c>
      <c r="I35" s="7">
        <v>70</v>
      </c>
      <c r="J35" s="7" t="s">
        <v>11</v>
      </c>
      <c r="K35" s="7">
        <v>168</v>
      </c>
      <c r="L35" s="7">
        <v>133</v>
      </c>
      <c r="M35" s="7">
        <v>78</v>
      </c>
      <c r="N35" s="7" t="s">
        <v>11</v>
      </c>
      <c r="O35" s="7">
        <v>83</v>
      </c>
      <c r="P35" s="7">
        <v>48</v>
      </c>
      <c r="Q35" s="7" t="s">
        <v>11</v>
      </c>
      <c r="R35" s="7">
        <v>51</v>
      </c>
      <c r="S35" s="7">
        <v>111</v>
      </c>
    </row>
    <row r="36" spans="1:19">
      <c r="A36" s="3">
        <v>1871</v>
      </c>
      <c r="B36" s="4">
        <v>13</v>
      </c>
      <c r="C36" s="4">
        <v>121.61538461538461</v>
      </c>
      <c r="D36" s="7">
        <v>61</v>
      </c>
      <c r="E36" s="7">
        <v>146</v>
      </c>
      <c r="F36" s="7">
        <v>108</v>
      </c>
      <c r="G36" s="7">
        <v>40</v>
      </c>
      <c r="H36" s="7">
        <v>52</v>
      </c>
      <c r="I36" s="7">
        <v>158</v>
      </c>
      <c r="J36" s="7" t="s">
        <v>11</v>
      </c>
      <c r="K36" s="7">
        <v>249</v>
      </c>
      <c r="L36" s="7">
        <v>212</v>
      </c>
      <c r="M36" s="7">
        <v>92</v>
      </c>
      <c r="N36" s="7" t="s">
        <v>11</v>
      </c>
      <c r="O36" s="7">
        <v>84</v>
      </c>
      <c r="P36" s="7">
        <v>66</v>
      </c>
      <c r="Q36" s="7" t="s">
        <v>11</v>
      </c>
      <c r="R36" s="7">
        <v>115</v>
      </c>
      <c r="S36" s="7">
        <v>198</v>
      </c>
    </row>
    <row r="37" spans="1:19">
      <c r="A37" s="3">
        <v>1872</v>
      </c>
      <c r="B37" s="4">
        <v>13</v>
      </c>
      <c r="C37" s="4">
        <v>113.53846153846153</v>
      </c>
      <c r="D37" s="7">
        <v>48</v>
      </c>
      <c r="E37" s="7">
        <v>107</v>
      </c>
      <c r="F37" s="7">
        <v>83</v>
      </c>
      <c r="G37" s="7">
        <v>32</v>
      </c>
      <c r="H37" s="7">
        <v>73</v>
      </c>
      <c r="I37" s="7">
        <v>179</v>
      </c>
      <c r="J37" s="7" t="s">
        <v>11</v>
      </c>
      <c r="K37" s="7">
        <v>147</v>
      </c>
      <c r="L37" s="7">
        <v>248</v>
      </c>
      <c r="M37" s="7">
        <v>101</v>
      </c>
      <c r="N37" s="7" t="s">
        <v>11</v>
      </c>
      <c r="O37" s="7">
        <v>77</v>
      </c>
      <c r="P37" s="7">
        <v>64</v>
      </c>
      <c r="Q37" s="7" t="s">
        <v>11</v>
      </c>
      <c r="R37" s="7">
        <v>142</v>
      </c>
      <c r="S37" s="7">
        <v>175</v>
      </c>
    </row>
    <row r="38" spans="1:19">
      <c r="A38" s="3">
        <v>1873</v>
      </c>
      <c r="B38" s="4">
        <v>13</v>
      </c>
      <c r="C38" s="4">
        <v>111</v>
      </c>
      <c r="D38" s="7">
        <v>69</v>
      </c>
      <c r="E38" s="7">
        <v>123</v>
      </c>
      <c r="F38" s="7">
        <v>92</v>
      </c>
      <c r="G38" s="7">
        <v>23</v>
      </c>
      <c r="H38" s="7">
        <v>27</v>
      </c>
      <c r="I38" s="7">
        <v>202</v>
      </c>
      <c r="J38" s="7" t="s">
        <v>11</v>
      </c>
      <c r="K38" s="7">
        <v>119</v>
      </c>
      <c r="L38" s="7">
        <v>244</v>
      </c>
      <c r="M38" s="7">
        <v>18</v>
      </c>
      <c r="N38" s="7" t="s">
        <v>11</v>
      </c>
      <c r="O38" s="7">
        <v>149</v>
      </c>
      <c r="P38" s="7">
        <v>72</v>
      </c>
      <c r="Q38" s="7" t="s">
        <v>11</v>
      </c>
      <c r="R38" s="7">
        <v>123</v>
      </c>
      <c r="S38" s="7">
        <v>182</v>
      </c>
    </row>
    <row r="39" spans="1:19">
      <c r="A39" s="3">
        <v>1874</v>
      </c>
      <c r="B39" s="4">
        <v>14</v>
      </c>
      <c r="C39" s="4">
        <v>86.571428571428569</v>
      </c>
      <c r="D39" s="7">
        <v>42</v>
      </c>
      <c r="E39" s="7">
        <v>90</v>
      </c>
      <c r="F39" s="7">
        <v>46</v>
      </c>
      <c r="G39" s="7">
        <v>30</v>
      </c>
      <c r="H39" s="7">
        <v>15</v>
      </c>
      <c r="I39" s="7">
        <v>148</v>
      </c>
      <c r="J39" s="7" t="s">
        <v>11</v>
      </c>
      <c r="K39" s="7">
        <v>99</v>
      </c>
      <c r="L39" s="7">
        <v>130</v>
      </c>
      <c r="M39" s="7">
        <v>24</v>
      </c>
      <c r="N39" s="7">
        <v>189</v>
      </c>
      <c r="O39" s="7">
        <v>106</v>
      </c>
      <c r="P39" s="7">
        <v>72</v>
      </c>
      <c r="Q39" s="7" t="s">
        <v>11</v>
      </c>
      <c r="R39" s="7">
        <v>101</v>
      </c>
      <c r="S39" s="7">
        <v>120</v>
      </c>
    </row>
    <row r="40" spans="1:19">
      <c r="A40" s="3">
        <v>1875</v>
      </c>
      <c r="B40" s="4">
        <v>14</v>
      </c>
      <c r="C40" s="4">
        <v>102.71428571428571</v>
      </c>
      <c r="D40" s="7">
        <v>62</v>
      </c>
      <c r="E40" s="7">
        <v>88</v>
      </c>
      <c r="F40" s="7">
        <v>59</v>
      </c>
      <c r="G40" s="7">
        <v>53</v>
      </c>
      <c r="H40" s="7">
        <v>73</v>
      </c>
      <c r="I40" s="7">
        <v>166</v>
      </c>
      <c r="J40" s="7" t="s">
        <v>11</v>
      </c>
      <c r="K40" s="7">
        <v>114</v>
      </c>
      <c r="L40" s="7">
        <v>127</v>
      </c>
      <c r="M40" s="7">
        <v>55</v>
      </c>
      <c r="N40" s="7">
        <v>207</v>
      </c>
      <c r="O40" s="7">
        <v>92</v>
      </c>
      <c r="P40" s="7">
        <v>112</v>
      </c>
      <c r="Q40" s="7" t="s">
        <v>11</v>
      </c>
      <c r="R40" s="7">
        <v>106</v>
      </c>
      <c r="S40" s="7">
        <v>124</v>
      </c>
    </row>
    <row r="41" spans="1:19">
      <c r="A41" s="3">
        <v>1876</v>
      </c>
      <c r="B41" s="4">
        <v>14</v>
      </c>
      <c r="C41" s="4">
        <v>78</v>
      </c>
      <c r="D41" s="7">
        <v>38</v>
      </c>
      <c r="E41" s="7">
        <v>72</v>
      </c>
      <c r="F41" s="7">
        <v>42</v>
      </c>
      <c r="G41" s="7">
        <v>44</v>
      </c>
      <c r="H41" s="7">
        <v>65</v>
      </c>
      <c r="I41" s="7">
        <v>132</v>
      </c>
      <c r="J41" s="7" t="s">
        <v>11</v>
      </c>
      <c r="K41" s="7">
        <v>76</v>
      </c>
      <c r="L41" s="7">
        <v>92</v>
      </c>
      <c r="M41" s="7">
        <v>44</v>
      </c>
      <c r="N41" s="7">
        <v>106</v>
      </c>
      <c r="O41" s="7">
        <v>90</v>
      </c>
      <c r="P41" s="7">
        <v>70</v>
      </c>
      <c r="Q41" s="7" t="s">
        <v>11</v>
      </c>
      <c r="R41" s="7">
        <v>105</v>
      </c>
      <c r="S41" s="7">
        <v>116</v>
      </c>
    </row>
    <row r="42" spans="1:19">
      <c r="A42" s="3">
        <v>1877</v>
      </c>
      <c r="B42" s="4">
        <v>14</v>
      </c>
      <c r="C42" s="4">
        <v>71.428571428571431</v>
      </c>
      <c r="D42" s="7">
        <v>30</v>
      </c>
      <c r="E42" s="7">
        <v>62</v>
      </c>
      <c r="F42" s="7">
        <v>54</v>
      </c>
      <c r="G42" s="7">
        <v>58</v>
      </c>
      <c r="H42" s="7">
        <v>80</v>
      </c>
      <c r="I42" s="7">
        <v>126</v>
      </c>
      <c r="J42" s="7" t="s">
        <v>11</v>
      </c>
      <c r="K42" s="7">
        <v>74</v>
      </c>
      <c r="L42" s="7">
        <v>84</v>
      </c>
      <c r="M42" s="7">
        <v>49</v>
      </c>
      <c r="N42" s="7">
        <v>98</v>
      </c>
      <c r="O42" s="7">
        <v>88</v>
      </c>
      <c r="P42" s="7">
        <v>49</v>
      </c>
      <c r="Q42" s="7" t="s">
        <v>11</v>
      </c>
      <c r="R42" s="7">
        <v>70</v>
      </c>
      <c r="S42" s="7">
        <v>78</v>
      </c>
    </row>
    <row r="43" spans="1:19">
      <c r="A43" s="3">
        <v>1878</v>
      </c>
      <c r="B43" s="4">
        <v>14</v>
      </c>
      <c r="C43" s="4">
        <v>108.21428571428571</v>
      </c>
      <c r="D43" s="7">
        <v>66</v>
      </c>
      <c r="E43" s="7">
        <v>88</v>
      </c>
      <c r="F43" s="7">
        <v>86</v>
      </c>
      <c r="G43" s="7">
        <v>76</v>
      </c>
      <c r="H43" s="7">
        <v>146</v>
      </c>
      <c r="I43" s="7">
        <v>182</v>
      </c>
      <c r="J43" s="7" t="s">
        <v>11</v>
      </c>
      <c r="K43" s="7">
        <v>102</v>
      </c>
      <c r="L43" s="7">
        <v>138</v>
      </c>
      <c r="M43" s="7">
        <v>65</v>
      </c>
      <c r="N43" s="7">
        <v>123</v>
      </c>
      <c r="O43" s="7">
        <v>94</v>
      </c>
      <c r="P43" s="7">
        <v>113</v>
      </c>
      <c r="Q43" s="7" t="s">
        <v>11</v>
      </c>
      <c r="R43" s="7">
        <v>114</v>
      </c>
      <c r="S43" s="7">
        <v>122</v>
      </c>
    </row>
    <row r="44" spans="1:19">
      <c r="A44" s="3">
        <v>1879</v>
      </c>
      <c r="B44" s="4">
        <v>14</v>
      </c>
      <c r="C44" s="4">
        <v>122.85714285714286</v>
      </c>
      <c r="D44" s="7">
        <v>76</v>
      </c>
      <c r="E44" s="7">
        <v>104</v>
      </c>
      <c r="F44" s="7">
        <v>96</v>
      </c>
      <c r="G44" s="7">
        <v>76</v>
      </c>
      <c r="H44" s="7">
        <v>125</v>
      </c>
      <c r="I44" s="7">
        <v>217</v>
      </c>
      <c r="J44" s="7" t="s">
        <v>11</v>
      </c>
      <c r="K44" s="7">
        <v>98</v>
      </c>
      <c r="L44" s="7">
        <v>130</v>
      </c>
      <c r="M44" s="7">
        <v>98</v>
      </c>
      <c r="N44" s="7">
        <v>155</v>
      </c>
      <c r="O44" s="7">
        <v>130</v>
      </c>
      <c r="P44" s="7">
        <v>112</v>
      </c>
      <c r="Q44" s="7" t="s">
        <v>11</v>
      </c>
      <c r="R44" s="7">
        <v>126</v>
      </c>
      <c r="S44" s="7">
        <v>177</v>
      </c>
    </row>
    <row r="45" spans="1:19">
      <c r="A45" s="3">
        <v>1880</v>
      </c>
      <c r="B45" s="4">
        <v>14</v>
      </c>
      <c r="C45" s="4">
        <v>88.785714285714292</v>
      </c>
      <c r="D45" s="7">
        <v>66</v>
      </c>
      <c r="E45" s="7">
        <v>96</v>
      </c>
      <c r="F45" s="7">
        <v>78</v>
      </c>
      <c r="G45" s="7">
        <v>51</v>
      </c>
      <c r="H45" s="7">
        <v>56</v>
      </c>
      <c r="I45" s="7">
        <v>140</v>
      </c>
      <c r="J45" s="7" t="s">
        <v>11</v>
      </c>
      <c r="K45" s="7">
        <v>61</v>
      </c>
      <c r="L45" s="7">
        <v>40</v>
      </c>
      <c r="M45" s="7">
        <v>69</v>
      </c>
      <c r="N45" s="7">
        <v>131</v>
      </c>
      <c r="O45" s="7">
        <v>99</v>
      </c>
      <c r="P45" s="7">
        <v>114</v>
      </c>
      <c r="Q45" s="7" t="s">
        <v>11</v>
      </c>
      <c r="R45" s="7">
        <v>105</v>
      </c>
      <c r="S45" s="7">
        <v>137</v>
      </c>
    </row>
    <row r="46" spans="1:19">
      <c r="A46" s="3">
        <v>1881</v>
      </c>
      <c r="B46" s="4">
        <v>14</v>
      </c>
      <c r="C46" s="4">
        <v>70.785714285714292</v>
      </c>
      <c r="D46" s="7">
        <v>44</v>
      </c>
      <c r="E46" s="7">
        <v>78</v>
      </c>
      <c r="F46" s="7">
        <v>52</v>
      </c>
      <c r="G46" s="7">
        <v>43</v>
      </c>
      <c r="H46" s="7">
        <v>56</v>
      </c>
      <c r="I46" s="7">
        <v>106</v>
      </c>
      <c r="J46" s="7" t="s">
        <v>11</v>
      </c>
      <c r="K46" s="7">
        <v>64</v>
      </c>
      <c r="L46" s="7">
        <v>48</v>
      </c>
      <c r="M46" s="7">
        <v>74</v>
      </c>
      <c r="N46" s="7">
        <v>92</v>
      </c>
      <c r="O46" s="7">
        <v>81</v>
      </c>
      <c r="P46" s="7">
        <v>72</v>
      </c>
      <c r="Q46" s="7" t="s">
        <v>11</v>
      </c>
      <c r="R46" s="7">
        <v>77</v>
      </c>
      <c r="S46" s="7">
        <v>104</v>
      </c>
    </row>
    <row r="47" spans="1:19">
      <c r="A47" s="3">
        <v>1882</v>
      </c>
      <c r="B47" s="4">
        <v>15</v>
      </c>
      <c r="C47" s="4">
        <v>104.2</v>
      </c>
      <c r="D47" s="7">
        <v>71</v>
      </c>
      <c r="E47" s="7">
        <v>112</v>
      </c>
      <c r="F47" s="7">
        <v>86</v>
      </c>
      <c r="G47" s="7">
        <v>82</v>
      </c>
      <c r="H47" s="7">
        <v>80</v>
      </c>
      <c r="I47" s="7">
        <v>146</v>
      </c>
      <c r="J47" s="7">
        <v>163</v>
      </c>
      <c r="K47" s="7">
        <v>79</v>
      </c>
      <c r="L47" s="7">
        <v>77</v>
      </c>
      <c r="M47" s="7">
        <v>118</v>
      </c>
      <c r="N47" s="7">
        <v>134</v>
      </c>
      <c r="O47" s="7">
        <v>164</v>
      </c>
      <c r="P47" s="7">
        <v>116</v>
      </c>
      <c r="Q47" s="7" t="s">
        <v>11</v>
      </c>
      <c r="R47" s="7">
        <v>48</v>
      </c>
      <c r="S47" s="7">
        <v>87</v>
      </c>
    </row>
    <row r="48" spans="1:19">
      <c r="A48" s="3">
        <v>1883</v>
      </c>
      <c r="B48" s="4">
        <v>15</v>
      </c>
      <c r="C48" s="4">
        <v>73.266666666666666</v>
      </c>
      <c r="D48" s="7">
        <v>32</v>
      </c>
      <c r="E48" s="7">
        <v>66</v>
      </c>
      <c r="F48" s="7">
        <v>44</v>
      </c>
      <c r="G48" s="7">
        <v>37</v>
      </c>
      <c r="H48" s="7">
        <v>60</v>
      </c>
      <c r="I48" s="7">
        <v>89</v>
      </c>
      <c r="J48" s="7">
        <v>127</v>
      </c>
      <c r="K48" s="7">
        <v>64</v>
      </c>
      <c r="L48" s="7">
        <v>58</v>
      </c>
      <c r="M48" s="7">
        <v>81</v>
      </c>
      <c r="N48" s="7">
        <v>102</v>
      </c>
      <c r="O48" s="7">
        <v>112</v>
      </c>
      <c r="P48" s="7">
        <v>96</v>
      </c>
      <c r="Q48" s="7" t="s">
        <v>11</v>
      </c>
      <c r="R48" s="7">
        <v>55</v>
      </c>
      <c r="S48" s="7">
        <v>76</v>
      </c>
    </row>
    <row r="49" spans="1:19">
      <c r="A49" s="3">
        <v>1884</v>
      </c>
      <c r="B49" s="4">
        <v>15</v>
      </c>
      <c r="C49" s="4">
        <v>92.533333333333331</v>
      </c>
      <c r="D49" s="7">
        <v>45</v>
      </c>
      <c r="E49" s="7">
        <v>92</v>
      </c>
      <c r="F49" s="7">
        <v>66</v>
      </c>
      <c r="G49" s="7">
        <v>74</v>
      </c>
      <c r="H49" s="7">
        <v>68</v>
      </c>
      <c r="I49" s="7">
        <v>99</v>
      </c>
      <c r="J49" s="7">
        <v>126</v>
      </c>
      <c r="K49" s="7">
        <v>79</v>
      </c>
      <c r="L49" s="7">
        <v>70</v>
      </c>
      <c r="M49" s="7">
        <v>112</v>
      </c>
      <c r="N49" s="7">
        <v>131</v>
      </c>
      <c r="O49" s="7">
        <v>136</v>
      </c>
      <c r="P49" s="7">
        <v>94</v>
      </c>
      <c r="Q49" s="7" t="s">
        <v>11</v>
      </c>
      <c r="R49" s="7">
        <v>67</v>
      </c>
      <c r="S49" s="7">
        <v>129</v>
      </c>
    </row>
    <row r="50" spans="1:19">
      <c r="A50" s="3">
        <v>1885</v>
      </c>
      <c r="B50" s="4">
        <v>15</v>
      </c>
      <c r="C50" s="4">
        <v>75.8</v>
      </c>
      <c r="D50" s="7">
        <v>30</v>
      </c>
      <c r="E50" s="7">
        <v>76</v>
      </c>
      <c r="F50" s="7">
        <v>50</v>
      </c>
      <c r="G50" s="7">
        <v>68</v>
      </c>
      <c r="H50" s="7">
        <v>78</v>
      </c>
      <c r="I50" s="7">
        <v>76</v>
      </c>
      <c r="J50" s="7">
        <v>109</v>
      </c>
      <c r="K50" s="7">
        <v>72</v>
      </c>
      <c r="L50" s="7">
        <v>62</v>
      </c>
      <c r="M50" s="7">
        <v>84</v>
      </c>
      <c r="N50" s="7">
        <v>96</v>
      </c>
      <c r="O50" s="7">
        <v>102</v>
      </c>
      <c r="P50" s="7">
        <v>81</v>
      </c>
      <c r="Q50" s="7" t="s">
        <v>11</v>
      </c>
      <c r="R50" s="7">
        <v>62</v>
      </c>
      <c r="S50" s="7">
        <v>91</v>
      </c>
    </row>
    <row r="51" spans="1:19">
      <c r="A51" s="3">
        <v>1886</v>
      </c>
      <c r="B51" s="4">
        <v>15</v>
      </c>
      <c r="C51" s="4">
        <v>65.533333333333331</v>
      </c>
      <c r="D51" s="7">
        <v>46</v>
      </c>
      <c r="E51" s="7">
        <v>102</v>
      </c>
      <c r="F51" s="7">
        <v>50</v>
      </c>
      <c r="G51" s="7">
        <v>80</v>
      </c>
      <c r="H51" s="7">
        <v>20</v>
      </c>
      <c r="I51" s="7">
        <v>32</v>
      </c>
      <c r="J51" s="7">
        <v>65</v>
      </c>
      <c r="K51" s="7">
        <v>17</v>
      </c>
      <c r="L51" s="7">
        <v>13</v>
      </c>
      <c r="M51" s="7">
        <v>24</v>
      </c>
      <c r="N51" s="7">
        <v>193</v>
      </c>
      <c r="O51" s="7">
        <v>34</v>
      </c>
      <c r="P51" s="7">
        <v>123</v>
      </c>
      <c r="Q51" s="7" t="s">
        <v>11</v>
      </c>
      <c r="R51" s="7">
        <v>82</v>
      </c>
      <c r="S51" s="7">
        <v>102</v>
      </c>
    </row>
    <row r="52" spans="1:19">
      <c r="A52" s="3">
        <v>1887</v>
      </c>
      <c r="B52" s="4">
        <v>15</v>
      </c>
      <c r="C52" s="4">
        <v>59</v>
      </c>
      <c r="D52" s="7">
        <v>30</v>
      </c>
      <c r="E52" s="7">
        <v>58</v>
      </c>
      <c r="F52" s="7">
        <v>48</v>
      </c>
      <c r="G52" s="7">
        <v>54</v>
      </c>
      <c r="H52" s="7">
        <v>36</v>
      </c>
      <c r="I52" s="7">
        <v>62</v>
      </c>
      <c r="J52" s="7">
        <v>47</v>
      </c>
      <c r="K52" s="7">
        <v>62</v>
      </c>
      <c r="L52" s="7">
        <v>36</v>
      </c>
      <c r="M52" s="7">
        <v>38</v>
      </c>
      <c r="N52" s="7">
        <v>114</v>
      </c>
      <c r="O52" s="7">
        <v>63</v>
      </c>
      <c r="P52" s="7">
        <v>71</v>
      </c>
      <c r="Q52" s="7" t="s">
        <v>11</v>
      </c>
      <c r="R52" s="7">
        <v>79</v>
      </c>
      <c r="S52" s="7">
        <v>87</v>
      </c>
    </row>
    <row r="53" spans="1:19">
      <c r="A53" s="3">
        <v>1888</v>
      </c>
      <c r="B53" s="4">
        <v>15</v>
      </c>
      <c r="C53" s="4">
        <v>64.666666666666671</v>
      </c>
      <c r="D53" s="7">
        <v>36</v>
      </c>
      <c r="E53" s="7">
        <v>86</v>
      </c>
      <c r="F53" s="7">
        <v>56</v>
      </c>
      <c r="G53" s="7">
        <v>93</v>
      </c>
      <c r="H53" s="7">
        <v>46</v>
      </c>
      <c r="I53" s="7">
        <v>68</v>
      </c>
      <c r="J53" s="7">
        <v>69</v>
      </c>
      <c r="K53" s="7">
        <v>68</v>
      </c>
      <c r="L53" s="7">
        <v>38</v>
      </c>
      <c r="M53" s="7">
        <v>50</v>
      </c>
      <c r="N53" s="7">
        <v>114</v>
      </c>
      <c r="O53" s="7">
        <v>115</v>
      </c>
      <c r="P53" s="7">
        <v>42</v>
      </c>
      <c r="Q53" s="7" t="s">
        <v>11</v>
      </c>
      <c r="R53" s="7">
        <v>39</v>
      </c>
      <c r="S53" s="7">
        <v>50</v>
      </c>
    </row>
    <row r="54" spans="1:19">
      <c r="A54" s="3">
        <v>1889</v>
      </c>
      <c r="B54" s="4">
        <v>15</v>
      </c>
      <c r="C54" s="4">
        <v>75.533333333333331</v>
      </c>
      <c r="D54" s="7">
        <v>50</v>
      </c>
      <c r="E54" s="7">
        <v>94</v>
      </c>
      <c r="F54" s="7">
        <v>58</v>
      </c>
      <c r="G54" s="7">
        <v>76</v>
      </c>
      <c r="H54" s="7">
        <v>90</v>
      </c>
      <c r="I54" s="7">
        <v>81</v>
      </c>
      <c r="J54" s="7">
        <v>114</v>
      </c>
      <c r="K54" s="7">
        <v>64</v>
      </c>
      <c r="L54" s="7">
        <v>54</v>
      </c>
      <c r="M54" s="7">
        <v>50</v>
      </c>
      <c r="N54" s="7">
        <v>86</v>
      </c>
      <c r="O54" s="7">
        <v>148</v>
      </c>
      <c r="P54" s="7">
        <v>41</v>
      </c>
      <c r="Q54" s="7" t="s">
        <v>11</v>
      </c>
      <c r="R54" s="7">
        <v>67</v>
      </c>
      <c r="S54" s="7">
        <v>60</v>
      </c>
    </row>
    <row r="55" spans="1:19">
      <c r="A55" s="3">
        <v>1890</v>
      </c>
      <c r="B55" s="4">
        <v>15</v>
      </c>
      <c r="C55" s="4">
        <v>75.266666666666666</v>
      </c>
      <c r="D55" s="7">
        <v>58</v>
      </c>
      <c r="E55" s="7">
        <v>84</v>
      </c>
      <c r="F55" s="7">
        <v>48</v>
      </c>
      <c r="G55" s="7">
        <v>61</v>
      </c>
      <c r="H55" s="7">
        <v>77</v>
      </c>
      <c r="I55" s="7">
        <v>69</v>
      </c>
      <c r="J55" s="7">
        <v>103</v>
      </c>
      <c r="K55" s="7">
        <v>49</v>
      </c>
      <c r="L55" s="7">
        <v>54</v>
      </c>
      <c r="M55" s="7">
        <v>59</v>
      </c>
      <c r="N55" s="7">
        <v>93</v>
      </c>
      <c r="O55" s="7">
        <v>136</v>
      </c>
      <c r="P55" s="7">
        <v>88</v>
      </c>
      <c r="Q55" s="7" t="s">
        <v>11</v>
      </c>
      <c r="R55" s="7">
        <v>73</v>
      </c>
      <c r="S55" s="7">
        <v>77</v>
      </c>
    </row>
    <row r="56" spans="1:19">
      <c r="A56" s="3">
        <v>1891</v>
      </c>
      <c r="B56" s="4">
        <v>15</v>
      </c>
      <c r="C56" s="4">
        <v>93.266666666666666</v>
      </c>
      <c r="D56" s="7">
        <v>69</v>
      </c>
      <c r="E56" s="7">
        <v>104</v>
      </c>
      <c r="F56" s="7">
        <v>60</v>
      </c>
      <c r="G56" s="7">
        <v>65</v>
      </c>
      <c r="H56" s="7">
        <v>109</v>
      </c>
      <c r="I56" s="7">
        <v>102</v>
      </c>
      <c r="J56" s="7">
        <v>115</v>
      </c>
      <c r="K56" s="7">
        <v>65</v>
      </c>
      <c r="L56" s="7">
        <v>80</v>
      </c>
      <c r="M56" s="7">
        <v>83</v>
      </c>
      <c r="N56" s="7">
        <v>103</v>
      </c>
      <c r="O56" s="7">
        <v>124</v>
      </c>
      <c r="P56" s="7">
        <v>100</v>
      </c>
      <c r="Q56" s="7" t="s">
        <v>11</v>
      </c>
      <c r="R56" s="7">
        <v>108</v>
      </c>
      <c r="S56" s="7">
        <v>112</v>
      </c>
    </row>
    <row r="57" spans="1:19">
      <c r="A57" s="3">
        <v>1892</v>
      </c>
      <c r="B57" s="4">
        <v>15</v>
      </c>
      <c r="C57" s="4">
        <v>61</v>
      </c>
      <c r="D57" s="7">
        <v>42</v>
      </c>
      <c r="E57" s="7">
        <v>61</v>
      </c>
      <c r="F57" s="7">
        <v>38</v>
      </c>
      <c r="G57" s="7">
        <v>32</v>
      </c>
      <c r="H57" s="7">
        <v>78</v>
      </c>
      <c r="I57" s="7">
        <v>55</v>
      </c>
      <c r="J57" s="7">
        <v>77</v>
      </c>
      <c r="K57" s="7">
        <v>46</v>
      </c>
      <c r="L57" s="7">
        <v>52</v>
      </c>
      <c r="M57" s="7">
        <v>52</v>
      </c>
      <c r="N57" s="7">
        <v>78</v>
      </c>
      <c r="O57" s="7">
        <v>72</v>
      </c>
      <c r="P57" s="7">
        <v>86</v>
      </c>
      <c r="Q57" s="7" t="s">
        <v>11</v>
      </c>
      <c r="R57" s="7">
        <v>73</v>
      </c>
      <c r="S57" s="7">
        <v>73</v>
      </c>
    </row>
    <row r="58" spans="1:19">
      <c r="A58" s="3">
        <v>1893</v>
      </c>
      <c r="B58" s="4">
        <v>15</v>
      </c>
      <c r="C58" s="4">
        <v>39.6</v>
      </c>
      <c r="D58" s="7">
        <v>22</v>
      </c>
      <c r="E58" s="7">
        <v>44</v>
      </c>
      <c r="F58" s="7">
        <v>30</v>
      </c>
      <c r="G58" s="7">
        <v>26</v>
      </c>
      <c r="H58" s="7">
        <v>45</v>
      </c>
      <c r="I58" s="7">
        <v>30</v>
      </c>
      <c r="J58" s="7">
        <v>41</v>
      </c>
      <c r="K58" s="7">
        <v>42</v>
      </c>
      <c r="L58" s="7">
        <v>44</v>
      </c>
      <c r="M58" s="7">
        <v>47</v>
      </c>
      <c r="N58" s="7">
        <v>44</v>
      </c>
      <c r="O58" s="7">
        <v>46</v>
      </c>
      <c r="P58" s="7">
        <v>62</v>
      </c>
      <c r="Q58" s="7" t="s">
        <v>11</v>
      </c>
      <c r="R58" s="7">
        <v>37</v>
      </c>
      <c r="S58" s="7">
        <v>34</v>
      </c>
    </row>
    <row r="59" spans="1:19">
      <c r="A59" s="3">
        <v>1894</v>
      </c>
      <c r="B59" s="4">
        <v>15</v>
      </c>
      <c r="C59" s="4">
        <v>61.93333333333333</v>
      </c>
      <c r="D59" s="7">
        <v>36</v>
      </c>
      <c r="E59" s="7">
        <v>63</v>
      </c>
      <c r="F59" s="7">
        <v>38</v>
      </c>
      <c r="G59" s="7">
        <v>50</v>
      </c>
      <c r="H59" s="7">
        <v>82</v>
      </c>
      <c r="I59" s="7">
        <v>70</v>
      </c>
      <c r="J59" s="7">
        <v>61</v>
      </c>
      <c r="K59" s="7">
        <v>63</v>
      </c>
      <c r="L59" s="7">
        <v>60</v>
      </c>
      <c r="M59" s="7">
        <v>74</v>
      </c>
      <c r="N59" s="7">
        <v>74</v>
      </c>
      <c r="O59" s="7">
        <v>86</v>
      </c>
      <c r="P59" s="7">
        <v>63</v>
      </c>
      <c r="Q59" s="7" t="s">
        <v>11</v>
      </c>
      <c r="R59" s="7">
        <v>56</v>
      </c>
      <c r="S59" s="7">
        <v>53</v>
      </c>
    </row>
    <row r="60" spans="1:19">
      <c r="A60" s="3">
        <v>1895</v>
      </c>
      <c r="B60" s="4">
        <v>15</v>
      </c>
      <c r="C60" s="4">
        <v>81.13333333333334</v>
      </c>
      <c r="D60" s="7">
        <v>51</v>
      </c>
      <c r="E60" s="7">
        <v>82</v>
      </c>
      <c r="F60" s="7">
        <v>48</v>
      </c>
      <c r="G60" s="7">
        <v>59</v>
      </c>
      <c r="H60" s="7">
        <v>120</v>
      </c>
      <c r="I60" s="7">
        <v>85</v>
      </c>
      <c r="J60" s="7">
        <v>90</v>
      </c>
      <c r="K60" s="7">
        <v>48</v>
      </c>
      <c r="L60" s="7">
        <v>53</v>
      </c>
      <c r="M60" s="7">
        <v>71</v>
      </c>
      <c r="N60" s="7">
        <v>98</v>
      </c>
      <c r="O60" s="7">
        <v>102</v>
      </c>
      <c r="P60" s="7">
        <v>130</v>
      </c>
      <c r="Q60" s="7" t="s">
        <v>11</v>
      </c>
      <c r="R60" s="7">
        <v>92</v>
      </c>
      <c r="S60" s="7">
        <v>88</v>
      </c>
    </row>
    <row r="61" spans="1:19">
      <c r="A61" s="3">
        <v>1896</v>
      </c>
      <c r="B61" s="4">
        <v>15</v>
      </c>
      <c r="C61" s="4">
        <v>72.666666666666671</v>
      </c>
      <c r="D61" s="7">
        <v>36</v>
      </c>
      <c r="E61" s="7">
        <v>66</v>
      </c>
      <c r="F61" s="7">
        <v>50</v>
      </c>
      <c r="G61" s="7">
        <v>49</v>
      </c>
      <c r="H61" s="7">
        <v>66</v>
      </c>
      <c r="I61" s="7">
        <v>70</v>
      </c>
      <c r="J61" s="7">
        <v>77</v>
      </c>
      <c r="K61" s="7">
        <v>66</v>
      </c>
      <c r="L61" s="7">
        <v>59</v>
      </c>
      <c r="M61" s="7">
        <v>68</v>
      </c>
      <c r="N61" s="7">
        <v>80</v>
      </c>
      <c r="O61" s="7">
        <v>113</v>
      </c>
      <c r="P61" s="7">
        <v>136</v>
      </c>
      <c r="Q61" s="7" t="s">
        <v>11</v>
      </c>
      <c r="R61" s="7">
        <v>86</v>
      </c>
      <c r="S61" s="7">
        <v>68</v>
      </c>
    </row>
    <row r="62" spans="1:19">
      <c r="A62" s="3">
        <v>1897</v>
      </c>
      <c r="B62" s="4">
        <v>15</v>
      </c>
      <c r="C62" s="4">
        <v>92.933333333333337</v>
      </c>
      <c r="D62" s="7">
        <v>52</v>
      </c>
      <c r="E62" s="7">
        <v>93</v>
      </c>
      <c r="F62" s="7">
        <v>57</v>
      </c>
      <c r="G62" s="7">
        <v>45</v>
      </c>
      <c r="H62" s="7">
        <v>100</v>
      </c>
      <c r="I62" s="7">
        <v>98</v>
      </c>
      <c r="J62" s="7">
        <v>96</v>
      </c>
      <c r="K62" s="7">
        <v>63</v>
      </c>
      <c r="L62" s="7">
        <v>54</v>
      </c>
      <c r="M62" s="7">
        <v>84</v>
      </c>
      <c r="N62" s="7">
        <v>108</v>
      </c>
      <c r="O62" s="7">
        <v>142</v>
      </c>
      <c r="P62" s="7">
        <v>183</v>
      </c>
      <c r="Q62" s="7" t="s">
        <v>11</v>
      </c>
      <c r="R62" s="7">
        <v>112</v>
      </c>
      <c r="S62" s="7">
        <v>107</v>
      </c>
    </row>
    <row r="63" spans="1:19">
      <c r="A63" s="3">
        <v>1898</v>
      </c>
      <c r="B63" s="4">
        <v>15</v>
      </c>
      <c r="C63" s="4">
        <v>105.53333333333333</v>
      </c>
      <c r="D63" s="7">
        <v>76</v>
      </c>
      <c r="E63" s="7">
        <v>112</v>
      </c>
      <c r="F63" s="7">
        <v>60</v>
      </c>
      <c r="G63" s="7">
        <v>54</v>
      </c>
      <c r="H63" s="7">
        <v>112</v>
      </c>
      <c r="I63" s="7">
        <v>116</v>
      </c>
      <c r="J63" s="7">
        <v>136</v>
      </c>
      <c r="K63" s="7">
        <v>53</v>
      </c>
      <c r="L63" s="7">
        <v>59</v>
      </c>
      <c r="M63" s="7">
        <v>94</v>
      </c>
      <c r="N63" s="7">
        <v>110</v>
      </c>
      <c r="O63" s="7">
        <v>140</v>
      </c>
      <c r="P63" s="7">
        <v>187</v>
      </c>
      <c r="Q63" s="7" t="s">
        <v>11</v>
      </c>
      <c r="R63" s="7">
        <v>136</v>
      </c>
      <c r="S63" s="7">
        <v>138</v>
      </c>
    </row>
    <row r="64" spans="1:19">
      <c r="A64" s="3">
        <v>1899</v>
      </c>
      <c r="B64" s="4">
        <v>15</v>
      </c>
      <c r="C64" s="4">
        <v>94.466666666666669</v>
      </c>
      <c r="D64" s="7">
        <v>50</v>
      </c>
      <c r="E64" s="7">
        <v>96</v>
      </c>
      <c r="F64" s="7">
        <v>50</v>
      </c>
      <c r="G64" s="7">
        <v>48</v>
      </c>
      <c r="H64" s="7">
        <v>94</v>
      </c>
      <c r="I64" s="7">
        <v>106</v>
      </c>
      <c r="J64" s="7">
        <v>98</v>
      </c>
      <c r="K64" s="7">
        <v>76</v>
      </c>
      <c r="L64" s="7">
        <v>44</v>
      </c>
      <c r="M64" s="7">
        <v>84</v>
      </c>
      <c r="N64" s="7">
        <v>108</v>
      </c>
      <c r="O64" s="7">
        <v>154</v>
      </c>
      <c r="P64" s="7">
        <v>128</v>
      </c>
      <c r="Q64" s="7" t="s">
        <v>11</v>
      </c>
      <c r="R64" s="7">
        <v>130</v>
      </c>
      <c r="S64" s="7">
        <v>151</v>
      </c>
    </row>
    <row r="65" spans="1:19">
      <c r="A65" s="3">
        <v>1900</v>
      </c>
      <c r="B65" s="4">
        <v>15</v>
      </c>
      <c r="C65" s="4">
        <v>79.400000000000006</v>
      </c>
      <c r="D65" s="7">
        <v>36</v>
      </c>
      <c r="E65" s="7">
        <v>90</v>
      </c>
      <c r="F65" s="7">
        <v>41</v>
      </c>
      <c r="G65" s="7">
        <v>36</v>
      </c>
      <c r="H65" s="7">
        <v>76</v>
      </c>
      <c r="I65" s="7">
        <v>88</v>
      </c>
      <c r="J65" s="7">
        <v>104</v>
      </c>
      <c r="K65" s="7">
        <v>55</v>
      </c>
      <c r="L65" s="7">
        <v>50</v>
      </c>
      <c r="M65" s="7">
        <v>66</v>
      </c>
      <c r="N65" s="7">
        <v>93</v>
      </c>
      <c r="O65" s="7">
        <v>125</v>
      </c>
      <c r="P65" s="7">
        <v>115</v>
      </c>
      <c r="Q65" s="7" t="s">
        <v>11</v>
      </c>
      <c r="R65" s="7">
        <v>76</v>
      </c>
      <c r="S65" s="7">
        <v>140</v>
      </c>
    </row>
    <row r="66" spans="1:19">
      <c r="A66" s="3">
        <v>1901</v>
      </c>
      <c r="B66" s="4">
        <v>16</v>
      </c>
      <c r="C66" s="4">
        <v>62.9375</v>
      </c>
      <c r="D66" s="7">
        <v>42</v>
      </c>
      <c r="E66" s="7">
        <v>70</v>
      </c>
      <c r="F66" s="7">
        <v>32</v>
      </c>
      <c r="G66" s="7">
        <v>22</v>
      </c>
      <c r="H66" s="7">
        <v>58</v>
      </c>
      <c r="I66" s="7">
        <v>60</v>
      </c>
      <c r="J66" s="7">
        <v>84</v>
      </c>
      <c r="K66" s="7">
        <v>60</v>
      </c>
      <c r="L66" s="7">
        <v>40</v>
      </c>
      <c r="M66" s="7">
        <v>60</v>
      </c>
      <c r="N66" s="7">
        <v>69</v>
      </c>
      <c r="O66" s="7">
        <v>84</v>
      </c>
      <c r="P66" s="7">
        <v>90</v>
      </c>
      <c r="Q66" s="7">
        <v>51</v>
      </c>
      <c r="R66" s="7">
        <v>65</v>
      </c>
      <c r="S66" s="7">
        <v>120</v>
      </c>
    </row>
    <row r="67" spans="1:19">
      <c r="A67" s="3">
        <v>1902</v>
      </c>
      <c r="B67" s="4">
        <v>16</v>
      </c>
      <c r="C67" s="4">
        <v>59</v>
      </c>
      <c r="D67" s="7">
        <v>32</v>
      </c>
      <c r="E67" s="7">
        <v>74</v>
      </c>
      <c r="F67" s="7">
        <v>94</v>
      </c>
      <c r="G67" s="7">
        <v>20</v>
      </c>
      <c r="H67" s="7">
        <v>28</v>
      </c>
      <c r="I67" s="7">
        <v>64</v>
      </c>
      <c r="J67" s="7">
        <v>78</v>
      </c>
      <c r="K67" s="7">
        <v>36</v>
      </c>
      <c r="L67" s="7">
        <v>18</v>
      </c>
      <c r="M67" s="7">
        <v>27</v>
      </c>
      <c r="N67" s="7">
        <v>75</v>
      </c>
      <c r="O67" s="7">
        <v>84</v>
      </c>
      <c r="P67" s="7">
        <v>153</v>
      </c>
      <c r="Q67" s="7">
        <v>16</v>
      </c>
      <c r="R67" s="7">
        <v>41</v>
      </c>
      <c r="S67" s="7">
        <v>104</v>
      </c>
    </row>
    <row r="68" spans="1:19">
      <c r="A68" s="3">
        <v>1903</v>
      </c>
      <c r="B68" s="4">
        <v>16</v>
      </c>
      <c r="C68" s="4">
        <v>94.5</v>
      </c>
      <c r="D68" s="7">
        <v>62</v>
      </c>
      <c r="E68" s="7">
        <v>106</v>
      </c>
      <c r="F68" s="7">
        <v>223</v>
      </c>
      <c r="G68" s="7">
        <v>33</v>
      </c>
      <c r="H68" s="7">
        <v>53</v>
      </c>
      <c r="I68" s="7">
        <v>58</v>
      </c>
      <c r="J68" s="7">
        <v>75</v>
      </c>
      <c r="K68" s="7">
        <v>64</v>
      </c>
      <c r="L68" s="7">
        <v>22</v>
      </c>
      <c r="M68" s="7">
        <v>48</v>
      </c>
      <c r="N68" s="7">
        <v>110</v>
      </c>
      <c r="O68" s="7">
        <v>91</v>
      </c>
      <c r="P68" s="7">
        <v>293</v>
      </c>
      <c r="Q68" s="7">
        <v>55</v>
      </c>
      <c r="R68" s="7">
        <v>72</v>
      </c>
      <c r="S68" s="7">
        <v>147</v>
      </c>
    </row>
    <row r="69" spans="1:19">
      <c r="A69" s="3">
        <v>1904</v>
      </c>
      <c r="B69" s="4">
        <v>16</v>
      </c>
      <c r="C69" s="4">
        <v>96.4375</v>
      </c>
      <c r="D69" s="7">
        <v>68</v>
      </c>
      <c r="E69" s="7">
        <v>123</v>
      </c>
      <c r="F69" s="7">
        <v>202</v>
      </c>
      <c r="G69" s="7">
        <v>38</v>
      </c>
      <c r="H69" s="7">
        <v>58</v>
      </c>
      <c r="I69" s="7">
        <v>66</v>
      </c>
      <c r="J69" s="7">
        <v>111</v>
      </c>
      <c r="K69" s="7">
        <v>71</v>
      </c>
      <c r="L69" s="7">
        <v>32</v>
      </c>
      <c r="M69" s="7">
        <v>66</v>
      </c>
      <c r="N69" s="7">
        <v>110</v>
      </c>
      <c r="O69" s="7">
        <v>129</v>
      </c>
      <c r="P69" s="7">
        <v>144</v>
      </c>
      <c r="Q69" s="7">
        <v>62</v>
      </c>
      <c r="R69" s="7">
        <v>101</v>
      </c>
      <c r="S69" s="7">
        <v>162</v>
      </c>
    </row>
    <row r="70" spans="1:19">
      <c r="A70" s="3">
        <v>1905</v>
      </c>
      <c r="B70" s="4">
        <v>16</v>
      </c>
      <c r="C70" s="4">
        <v>99.625</v>
      </c>
      <c r="D70" s="7">
        <v>75</v>
      </c>
      <c r="E70" s="7">
        <v>120</v>
      </c>
      <c r="F70" s="7">
        <v>190</v>
      </c>
      <c r="G70" s="7">
        <v>90</v>
      </c>
      <c r="H70" s="7">
        <v>62</v>
      </c>
      <c r="I70" s="7">
        <v>66</v>
      </c>
      <c r="J70" s="7">
        <v>103</v>
      </c>
      <c r="K70" s="7">
        <v>86</v>
      </c>
      <c r="L70" s="7">
        <v>41</v>
      </c>
      <c r="M70" s="7">
        <v>86</v>
      </c>
      <c r="N70" s="7">
        <v>105</v>
      </c>
      <c r="O70" s="7">
        <v>132</v>
      </c>
      <c r="P70" s="7">
        <v>129</v>
      </c>
      <c r="Q70" s="7">
        <v>98</v>
      </c>
      <c r="R70" s="7">
        <v>76</v>
      </c>
      <c r="S70" s="7">
        <v>135</v>
      </c>
    </row>
    <row r="71" spans="1:19">
      <c r="A71" s="3">
        <v>1906</v>
      </c>
      <c r="B71" s="4">
        <v>16</v>
      </c>
      <c r="C71" s="4">
        <v>115.1875</v>
      </c>
      <c r="D71" s="7">
        <v>90</v>
      </c>
      <c r="E71" s="7">
        <v>142</v>
      </c>
      <c r="F71" s="7">
        <v>160</v>
      </c>
      <c r="G71" s="7">
        <v>121</v>
      </c>
      <c r="H71" s="7">
        <v>56</v>
      </c>
      <c r="I71" s="7">
        <v>77</v>
      </c>
      <c r="J71" s="7">
        <v>121</v>
      </c>
      <c r="K71" s="7">
        <v>95</v>
      </c>
      <c r="L71" s="7">
        <v>40</v>
      </c>
      <c r="M71" s="7">
        <v>104</v>
      </c>
      <c r="N71" s="7">
        <v>110</v>
      </c>
      <c r="O71" s="7">
        <v>114</v>
      </c>
      <c r="P71" s="7">
        <v>170</v>
      </c>
      <c r="Q71" s="7">
        <v>133</v>
      </c>
      <c r="R71" s="7">
        <v>144</v>
      </c>
      <c r="S71" s="7">
        <v>166</v>
      </c>
    </row>
    <row r="72" spans="1:19">
      <c r="A72" s="3">
        <v>1907</v>
      </c>
      <c r="B72" s="4">
        <v>16</v>
      </c>
      <c r="C72" s="4">
        <v>106.125</v>
      </c>
      <c r="D72" s="7">
        <v>68</v>
      </c>
      <c r="E72" s="7">
        <v>122</v>
      </c>
      <c r="F72" s="7">
        <v>131</v>
      </c>
      <c r="G72" s="7">
        <v>90</v>
      </c>
      <c r="H72" s="7">
        <v>75</v>
      </c>
      <c r="I72" s="7">
        <v>60</v>
      </c>
      <c r="J72" s="7">
        <v>101</v>
      </c>
      <c r="K72" s="7">
        <v>92</v>
      </c>
      <c r="L72" s="7">
        <v>48</v>
      </c>
      <c r="M72" s="7">
        <v>102</v>
      </c>
      <c r="N72" s="7">
        <v>98</v>
      </c>
      <c r="O72" s="7">
        <v>134</v>
      </c>
      <c r="P72" s="7">
        <v>165</v>
      </c>
      <c r="Q72" s="7">
        <v>126</v>
      </c>
      <c r="R72" s="7">
        <v>128</v>
      </c>
      <c r="S72" s="7">
        <v>158</v>
      </c>
    </row>
    <row r="73" spans="1:19">
      <c r="A73" s="3">
        <v>1908</v>
      </c>
      <c r="B73" s="4">
        <v>16</v>
      </c>
      <c r="C73" s="4">
        <v>115.4375</v>
      </c>
      <c r="D73" s="7">
        <v>86</v>
      </c>
      <c r="E73" s="7">
        <v>124</v>
      </c>
      <c r="F73" s="7">
        <v>152</v>
      </c>
      <c r="G73" s="7">
        <v>64</v>
      </c>
      <c r="H73" s="7">
        <v>92</v>
      </c>
      <c r="I73" s="7">
        <v>61</v>
      </c>
      <c r="J73" s="7">
        <v>130</v>
      </c>
      <c r="K73" s="7">
        <v>91</v>
      </c>
      <c r="L73" s="7">
        <v>63</v>
      </c>
      <c r="M73" s="7">
        <v>112</v>
      </c>
      <c r="N73" s="7">
        <v>126</v>
      </c>
      <c r="O73" s="7">
        <v>140</v>
      </c>
      <c r="P73" s="7">
        <v>175</v>
      </c>
      <c r="Q73" s="7">
        <v>130</v>
      </c>
      <c r="R73" s="7">
        <v>124</v>
      </c>
      <c r="S73" s="7">
        <v>177</v>
      </c>
    </row>
    <row r="74" spans="1:19">
      <c r="A74" s="3">
        <v>1909</v>
      </c>
      <c r="B74" s="4">
        <v>16</v>
      </c>
      <c r="C74" s="4">
        <v>108.5</v>
      </c>
      <c r="D74" s="7">
        <v>100</v>
      </c>
      <c r="E74" s="7">
        <v>138</v>
      </c>
      <c r="F74" s="7">
        <v>131</v>
      </c>
      <c r="G74" s="7">
        <v>54</v>
      </c>
      <c r="H74" s="7">
        <v>65</v>
      </c>
      <c r="I74" s="7">
        <v>37</v>
      </c>
      <c r="J74" s="7">
        <v>122</v>
      </c>
      <c r="K74" s="7">
        <v>97</v>
      </c>
      <c r="L74" s="7">
        <v>64</v>
      </c>
      <c r="M74" s="7">
        <v>108</v>
      </c>
      <c r="N74" s="7">
        <v>120</v>
      </c>
      <c r="O74" s="7">
        <v>132</v>
      </c>
      <c r="P74" s="7">
        <v>174</v>
      </c>
      <c r="Q74" s="7">
        <v>117</v>
      </c>
      <c r="R74" s="7">
        <v>114</v>
      </c>
      <c r="S74" s="7">
        <v>163</v>
      </c>
    </row>
    <row r="75" spans="1:19">
      <c r="A75" s="3">
        <v>1910</v>
      </c>
      <c r="B75" s="4">
        <v>16</v>
      </c>
      <c r="C75" s="4">
        <v>128.8125</v>
      </c>
      <c r="D75" s="7">
        <v>130</v>
      </c>
      <c r="E75" s="7">
        <v>168</v>
      </c>
      <c r="F75" s="7">
        <v>132</v>
      </c>
      <c r="G75" s="7">
        <v>51</v>
      </c>
      <c r="H75" s="7">
        <v>64</v>
      </c>
      <c r="I75" s="7">
        <v>45</v>
      </c>
      <c r="J75" s="7">
        <v>141</v>
      </c>
      <c r="K75" s="7">
        <v>92</v>
      </c>
      <c r="L75" s="7">
        <v>56</v>
      </c>
      <c r="M75" s="7">
        <v>108</v>
      </c>
      <c r="N75" s="7">
        <v>166</v>
      </c>
      <c r="O75" s="7">
        <v>146</v>
      </c>
      <c r="P75" s="7">
        <v>259</v>
      </c>
      <c r="Q75" s="7">
        <v>108</v>
      </c>
      <c r="R75" s="7">
        <v>193</v>
      </c>
      <c r="S75" s="7">
        <v>202</v>
      </c>
    </row>
    <row r="76" spans="1:19">
      <c r="A76" s="3">
        <v>1911</v>
      </c>
      <c r="B76" s="4">
        <v>16</v>
      </c>
      <c r="C76" s="4">
        <v>119.4375</v>
      </c>
      <c r="D76" s="7">
        <v>126</v>
      </c>
      <c r="E76" s="7">
        <v>128</v>
      </c>
      <c r="F76" s="7">
        <v>114</v>
      </c>
      <c r="G76" s="7">
        <v>60</v>
      </c>
      <c r="H76" s="7">
        <v>58</v>
      </c>
      <c r="I76" s="7">
        <v>43</v>
      </c>
      <c r="J76" s="7">
        <v>142</v>
      </c>
      <c r="K76" s="7">
        <v>111</v>
      </c>
      <c r="L76" s="7">
        <v>68</v>
      </c>
      <c r="M76" s="7">
        <v>104</v>
      </c>
      <c r="N76" s="7">
        <v>163</v>
      </c>
      <c r="O76" s="7">
        <v>132</v>
      </c>
      <c r="P76" s="7">
        <v>177</v>
      </c>
      <c r="Q76" s="7">
        <v>117</v>
      </c>
      <c r="R76" s="7">
        <v>153</v>
      </c>
      <c r="S76" s="7">
        <v>215</v>
      </c>
    </row>
    <row r="77" spans="1:19">
      <c r="A77" s="3">
        <v>1912</v>
      </c>
      <c r="B77" s="4">
        <v>16</v>
      </c>
      <c r="C77" s="4">
        <v>90.375</v>
      </c>
      <c r="D77" s="7">
        <v>50</v>
      </c>
      <c r="E77" s="7">
        <v>114</v>
      </c>
      <c r="F77" s="7">
        <v>106</v>
      </c>
      <c r="G77" s="7">
        <v>46</v>
      </c>
      <c r="H77" s="7">
        <v>38</v>
      </c>
      <c r="I77" s="7">
        <v>26</v>
      </c>
      <c r="J77" s="7">
        <v>109</v>
      </c>
      <c r="K77" s="7">
        <v>153</v>
      </c>
      <c r="L77" s="7">
        <v>44</v>
      </c>
      <c r="M77" s="7">
        <v>85</v>
      </c>
      <c r="N77" s="7">
        <v>122</v>
      </c>
      <c r="O77" s="7">
        <v>122</v>
      </c>
      <c r="P77" s="7">
        <v>135</v>
      </c>
      <c r="Q77" s="7">
        <v>118</v>
      </c>
      <c r="R77" s="7">
        <v>85</v>
      </c>
      <c r="S77" s="7">
        <v>93</v>
      </c>
    </row>
    <row r="78" spans="1:19">
      <c r="A78" s="3">
        <v>1913</v>
      </c>
      <c r="B78" s="4">
        <v>16</v>
      </c>
      <c r="C78" s="4">
        <v>98.875</v>
      </c>
      <c r="D78" s="7">
        <v>78</v>
      </c>
      <c r="E78" s="7">
        <v>67</v>
      </c>
      <c r="F78" s="7">
        <v>85</v>
      </c>
      <c r="G78" s="7">
        <v>64</v>
      </c>
      <c r="H78" s="7">
        <v>46</v>
      </c>
      <c r="I78" s="7">
        <v>30</v>
      </c>
      <c r="J78" s="7">
        <v>123</v>
      </c>
      <c r="K78" s="7">
        <v>139</v>
      </c>
      <c r="L78" s="7">
        <v>59</v>
      </c>
      <c r="M78" s="7">
        <v>95</v>
      </c>
      <c r="N78" s="7">
        <v>126</v>
      </c>
      <c r="O78" s="7">
        <v>122</v>
      </c>
      <c r="P78" s="7">
        <v>165</v>
      </c>
      <c r="Q78" s="7">
        <v>100</v>
      </c>
      <c r="R78" s="7">
        <v>146</v>
      </c>
      <c r="S78" s="7">
        <v>137</v>
      </c>
    </row>
    <row r="79" spans="1:19">
      <c r="A79" s="3">
        <v>1914</v>
      </c>
      <c r="B79" s="4">
        <v>16</v>
      </c>
      <c r="C79" s="4">
        <v>88.625</v>
      </c>
      <c r="D79" s="7">
        <v>34</v>
      </c>
      <c r="E79" s="7">
        <v>26</v>
      </c>
      <c r="F79" s="7">
        <v>81</v>
      </c>
      <c r="G79" s="7">
        <v>22</v>
      </c>
      <c r="H79" s="7">
        <v>26</v>
      </c>
      <c r="I79" s="7">
        <v>28</v>
      </c>
      <c r="J79" s="7">
        <v>142</v>
      </c>
      <c r="K79" s="7">
        <v>77</v>
      </c>
      <c r="L79" s="7">
        <v>53</v>
      </c>
      <c r="M79" s="7">
        <v>75</v>
      </c>
      <c r="N79" s="7">
        <v>118</v>
      </c>
      <c r="O79" s="7">
        <v>95</v>
      </c>
      <c r="P79" s="7">
        <v>254</v>
      </c>
      <c r="Q79" s="7">
        <v>66</v>
      </c>
      <c r="R79" s="7">
        <v>173</v>
      </c>
      <c r="S79" s="7">
        <v>148</v>
      </c>
    </row>
    <row r="80" spans="1:19">
      <c r="A80" s="3">
        <v>1915</v>
      </c>
      <c r="B80" s="4">
        <v>16</v>
      </c>
      <c r="C80" s="4">
        <v>110.5</v>
      </c>
      <c r="D80" s="7">
        <v>78</v>
      </c>
      <c r="E80" s="7">
        <v>78</v>
      </c>
      <c r="F80" s="7">
        <v>89</v>
      </c>
      <c r="G80" s="7">
        <v>46</v>
      </c>
      <c r="H80" s="7">
        <v>42</v>
      </c>
      <c r="I80" s="7">
        <v>21</v>
      </c>
      <c r="J80" s="7">
        <v>136</v>
      </c>
      <c r="K80" s="7">
        <v>114</v>
      </c>
      <c r="L80" s="7">
        <v>43</v>
      </c>
      <c r="M80" s="7">
        <v>63</v>
      </c>
      <c r="N80" s="7">
        <v>146</v>
      </c>
      <c r="O80" s="7">
        <v>122</v>
      </c>
      <c r="P80" s="7">
        <v>304</v>
      </c>
      <c r="Q80" s="7">
        <v>90</v>
      </c>
      <c r="R80" s="7">
        <v>226</v>
      </c>
      <c r="S80" s="7">
        <v>170</v>
      </c>
    </row>
    <row r="81" spans="1:19">
      <c r="A81" s="3">
        <v>1916</v>
      </c>
      <c r="B81" s="4">
        <v>16</v>
      </c>
      <c r="C81" s="4">
        <v>121.1875</v>
      </c>
      <c r="D81" s="7">
        <v>94</v>
      </c>
      <c r="E81" s="7">
        <v>130</v>
      </c>
      <c r="F81" s="7">
        <v>110</v>
      </c>
      <c r="G81" s="7">
        <v>32</v>
      </c>
      <c r="H81" s="7">
        <v>44</v>
      </c>
      <c r="I81" s="7">
        <v>22</v>
      </c>
      <c r="J81" s="7">
        <v>147</v>
      </c>
      <c r="K81" s="7">
        <v>128</v>
      </c>
      <c r="L81" s="7">
        <v>90</v>
      </c>
      <c r="M81" s="7">
        <v>86</v>
      </c>
      <c r="N81" s="7">
        <v>170</v>
      </c>
      <c r="O81" s="7">
        <v>144</v>
      </c>
      <c r="P81" s="7">
        <v>260</v>
      </c>
      <c r="Q81" s="7">
        <v>104</v>
      </c>
      <c r="R81" s="7">
        <v>205</v>
      </c>
      <c r="S81" s="7">
        <v>173</v>
      </c>
    </row>
    <row r="82" spans="1:19">
      <c r="A82" s="3">
        <v>1917</v>
      </c>
      <c r="B82" s="4">
        <v>16</v>
      </c>
      <c r="C82" s="4">
        <v>117.125</v>
      </c>
      <c r="D82" s="7">
        <v>103</v>
      </c>
      <c r="E82" s="7">
        <v>101</v>
      </c>
      <c r="F82" s="7">
        <v>88</v>
      </c>
      <c r="G82" s="7">
        <v>20</v>
      </c>
      <c r="H82" s="7">
        <v>58</v>
      </c>
      <c r="I82" s="7">
        <v>24</v>
      </c>
      <c r="J82" s="7">
        <v>152</v>
      </c>
      <c r="K82" s="7">
        <v>135</v>
      </c>
      <c r="L82" s="7">
        <v>73</v>
      </c>
      <c r="M82" s="7">
        <v>66</v>
      </c>
      <c r="N82" s="7">
        <v>172</v>
      </c>
      <c r="O82" s="7">
        <v>134</v>
      </c>
      <c r="P82" s="7">
        <v>246</v>
      </c>
      <c r="Q82" s="7">
        <v>110</v>
      </c>
      <c r="R82" s="7">
        <v>195</v>
      </c>
      <c r="S82" s="7">
        <v>197</v>
      </c>
    </row>
    <row r="83" spans="1:19">
      <c r="A83" s="3">
        <v>1918</v>
      </c>
      <c r="B83" s="4">
        <v>16</v>
      </c>
      <c r="C83" s="4">
        <v>75.8125</v>
      </c>
      <c r="D83" s="7">
        <v>50</v>
      </c>
      <c r="E83" s="7">
        <v>74</v>
      </c>
      <c r="F83" s="7">
        <v>61</v>
      </c>
      <c r="G83" s="7">
        <v>20</v>
      </c>
      <c r="H83" s="7">
        <v>30</v>
      </c>
      <c r="I83" s="7">
        <v>18</v>
      </c>
      <c r="J83" s="7">
        <v>114</v>
      </c>
      <c r="K83" s="7">
        <v>96</v>
      </c>
      <c r="L83" s="7">
        <v>50</v>
      </c>
      <c r="M83" s="7">
        <v>48</v>
      </c>
      <c r="N83" s="7">
        <v>122</v>
      </c>
      <c r="O83" s="7">
        <v>78</v>
      </c>
      <c r="P83" s="7">
        <v>145</v>
      </c>
      <c r="Q83" s="7">
        <v>72</v>
      </c>
      <c r="R83" s="7">
        <v>114</v>
      </c>
      <c r="S83" s="7">
        <v>121</v>
      </c>
    </row>
    <row r="84" spans="1:19">
      <c r="A84" s="3">
        <v>1919</v>
      </c>
      <c r="B84" s="4">
        <v>16</v>
      </c>
      <c r="C84" s="4">
        <v>78.9375</v>
      </c>
      <c r="D84" s="7">
        <v>57</v>
      </c>
      <c r="E84" s="7">
        <v>76</v>
      </c>
      <c r="F84" s="7">
        <v>50</v>
      </c>
      <c r="G84" s="7">
        <v>17</v>
      </c>
      <c r="H84" s="7">
        <v>50</v>
      </c>
      <c r="I84" s="7">
        <v>14</v>
      </c>
      <c r="J84" s="7">
        <v>97</v>
      </c>
      <c r="K84" s="7">
        <v>112</v>
      </c>
      <c r="L84" s="7">
        <v>49</v>
      </c>
      <c r="M84" s="7">
        <v>64</v>
      </c>
      <c r="N84" s="7">
        <v>124</v>
      </c>
      <c r="O84" s="7">
        <v>88</v>
      </c>
      <c r="P84" s="7">
        <v>106</v>
      </c>
      <c r="Q84" s="7">
        <v>80</v>
      </c>
      <c r="R84" s="7">
        <v>147</v>
      </c>
      <c r="S84" s="7">
        <v>132</v>
      </c>
    </row>
    <row r="85" spans="1:19">
      <c r="A85" s="3">
        <v>1920</v>
      </c>
      <c r="B85" s="4">
        <v>16</v>
      </c>
      <c r="C85" s="4">
        <v>65.9375</v>
      </c>
      <c r="D85" s="7">
        <v>49</v>
      </c>
      <c r="E85" s="7">
        <v>64</v>
      </c>
      <c r="F85" s="7">
        <v>36</v>
      </c>
      <c r="G85" s="7">
        <v>17</v>
      </c>
      <c r="H85" s="7">
        <v>52</v>
      </c>
      <c r="I85" s="7">
        <v>17</v>
      </c>
      <c r="J85" s="7">
        <v>85</v>
      </c>
      <c r="K85" s="7">
        <v>102</v>
      </c>
      <c r="L85" s="7">
        <v>46</v>
      </c>
      <c r="M85" s="7">
        <v>57</v>
      </c>
      <c r="N85" s="7">
        <v>86</v>
      </c>
      <c r="O85" s="7">
        <v>74</v>
      </c>
      <c r="P85" s="7">
        <v>101</v>
      </c>
      <c r="Q85" s="7">
        <v>59</v>
      </c>
      <c r="R85" s="7">
        <v>120</v>
      </c>
      <c r="S85" s="7">
        <v>90</v>
      </c>
    </row>
    <row r="86" spans="1:19">
      <c r="A86" s="3">
        <v>1921</v>
      </c>
      <c r="B86" s="4">
        <v>16</v>
      </c>
      <c r="C86" s="4">
        <v>56.8125</v>
      </c>
      <c r="D86" s="7">
        <v>50</v>
      </c>
      <c r="E86" s="7">
        <v>78</v>
      </c>
      <c r="F86" s="7">
        <v>32</v>
      </c>
      <c r="G86" s="7">
        <v>21</v>
      </c>
      <c r="H86" s="7">
        <v>28</v>
      </c>
      <c r="I86" s="7">
        <v>24</v>
      </c>
      <c r="J86" s="7">
        <v>100</v>
      </c>
      <c r="K86" s="7">
        <v>87</v>
      </c>
      <c r="L86" s="7">
        <v>28</v>
      </c>
      <c r="M86" s="7">
        <v>31</v>
      </c>
      <c r="N86" s="7">
        <v>74</v>
      </c>
      <c r="O86" s="7">
        <v>79</v>
      </c>
      <c r="P86" s="7">
        <v>48</v>
      </c>
      <c r="Q86" s="7">
        <v>50</v>
      </c>
      <c r="R86" s="7">
        <v>99</v>
      </c>
      <c r="S86" s="7">
        <v>80</v>
      </c>
    </row>
    <row r="87" spans="1:19">
      <c r="A87" s="3">
        <v>1922</v>
      </c>
      <c r="B87" s="4">
        <v>16</v>
      </c>
      <c r="C87" s="4">
        <v>58.875</v>
      </c>
      <c r="D87" s="7">
        <v>42</v>
      </c>
      <c r="E87" s="7">
        <v>67</v>
      </c>
      <c r="F87" s="7">
        <v>26</v>
      </c>
      <c r="G87" s="7">
        <v>22</v>
      </c>
      <c r="H87" s="7">
        <v>27</v>
      </c>
      <c r="I87" s="7">
        <v>36</v>
      </c>
      <c r="J87" s="7">
        <v>96</v>
      </c>
      <c r="K87" s="7">
        <v>98</v>
      </c>
      <c r="L87" s="7">
        <v>32</v>
      </c>
      <c r="M87" s="7">
        <v>30</v>
      </c>
      <c r="N87" s="7">
        <v>71</v>
      </c>
      <c r="O87" s="7">
        <v>108</v>
      </c>
      <c r="P87" s="7">
        <v>94</v>
      </c>
      <c r="Q87" s="7">
        <v>50</v>
      </c>
      <c r="R87" s="7">
        <v>70</v>
      </c>
      <c r="S87" s="7">
        <v>73</v>
      </c>
    </row>
    <row r="88" spans="1:19">
      <c r="A88" s="3">
        <v>1923</v>
      </c>
      <c r="B88" s="4">
        <v>16</v>
      </c>
      <c r="C88" s="4">
        <v>97.5625</v>
      </c>
      <c r="D88" s="7">
        <v>126</v>
      </c>
      <c r="E88" s="7">
        <v>114</v>
      </c>
      <c r="F88" s="7">
        <v>50</v>
      </c>
      <c r="G88" s="7">
        <v>24</v>
      </c>
      <c r="H88" s="7">
        <v>56</v>
      </c>
      <c r="I88" s="7">
        <v>40</v>
      </c>
      <c r="J88" s="7">
        <v>141</v>
      </c>
      <c r="K88" s="7">
        <v>162</v>
      </c>
      <c r="L88" s="7">
        <v>37</v>
      </c>
      <c r="M88" s="7">
        <v>48</v>
      </c>
      <c r="N88" s="7">
        <v>114</v>
      </c>
      <c r="O88" s="7">
        <v>158</v>
      </c>
      <c r="P88" s="7">
        <v>131</v>
      </c>
      <c r="Q88" s="7">
        <v>110</v>
      </c>
      <c r="R88" s="7">
        <v>131</v>
      </c>
      <c r="S88" s="7">
        <v>119</v>
      </c>
    </row>
    <row r="89" spans="1:19">
      <c r="A89" s="3">
        <v>1924</v>
      </c>
      <c r="B89" s="4">
        <v>16</v>
      </c>
      <c r="C89" s="4">
        <v>95.625</v>
      </c>
      <c r="D89" s="7">
        <v>96</v>
      </c>
      <c r="E89" s="7">
        <v>96</v>
      </c>
      <c r="F89" s="7">
        <v>64</v>
      </c>
      <c r="G89" s="7">
        <v>16</v>
      </c>
      <c r="H89" s="7">
        <v>52</v>
      </c>
      <c r="I89" s="7">
        <v>41</v>
      </c>
      <c r="J89" s="7">
        <v>140</v>
      </c>
      <c r="K89" s="7">
        <v>202</v>
      </c>
      <c r="L89" s="7">
        <v>60</v>
      </c>
      <c r="M89" s="7">
        <v>60</v>
      </c>
      <c r="N89" s="7">
        <v>133</v>
      </c>
      <c r="O89" s="7">
        <v>177</v>
      </c>
      <c r="P89" s="7">
        <v>93</v>
      </c>
      <c r="Q89" s="7">
        <v>84</v>
      </c>
      <c r="R89" s="7">
        <v>118</v>
      </c>
      <c r="S89" s="7">
        <v>98</v>
      </c>
    </row>
    <row r="90" spans="1:19">
      <c r="A90" s="3">
        <v>1925</v>
      </c>
      <c r="B90" s="4">
        <v>16</v>
      </c>
      <c r="C90" s="4">
        <v>95.1875</v>
      </c>
      <c r="D90" s="7">
        <v>84</v>
      </c>
      <c r="E90" s="7">
        <v>91</v>
      </c>
      <c r="F90" s="7">
        <v>59</v>
      </c>
      <c r="G90" s="7">
        <v>10</v>
      </c>
      <c r="H90" s="7">
        <v>38</v>
      </c>
      <c r="I90" s="7">
        <v>30</v>
      </c>
      <c r="J90" s="7">
        <v>157</v>
      </c>
      <c r="K90" s="7">
        <v>169</v>
      </c>
      <c r="L90" s="7">
        <v>77</v>
      </c>
      <c r="M90" s="7">
        <v>76</v>
      </c>
      <c r="N90" s="7">
        <v>152</v>
      </c>
      <c r="O90" s="7">
        <v>162</v>
      </c>
      <c r="P90" s="7">
        <v>113</v>
      </c>
      <c r="Q90" s="7">
        <v>104</v>
      </c>
      <c r="R90" s="7">
        <v>105</v>
      </c>
      <c r="S90" s="7">
        <v>96</v>
      </c>
    </row>
    <row r="91" spans="1:19">
      <c r="A91" s="3">
        <v>1926</v>
      </c>
      <c r="B91" s="4">
        <v>16</v>
      </c>
      <c r="C91" s="4">
        <v>110.0625</v>
      </c>
      <c r="D91" s="7">
        <v>115</v>
      </c>
      <c r="E91" s="7">
        <v>128</v>
      </c>
      <c r="F91" s="7">
        <v>83</v>
      </c>
      <c r="G91" s="7">
        <v>14</v>
      </c>
      <c r="H91" s="7">
        <v>32</v>
      </c>
      <c r="I91" s="7">
        <v>18</v>
      </c>
      <c r="J91" s="7">
        <v>199</v>
      </c>
      <c r="K91" s="7">
        <v>206</v>
      </c>
      <c r="L91" s="7">
        <v>60</v>
      </c>
      <c r="M91" s="7">
        <v>70</v>
      </c>
      <c r="N91" s="7">
        <v>144</v>
      </c>
      <c r="O91" s="7">
        <v>197</v>
      </c>
      <c r="P91" s="7">
        <v>137</v>
      </c>
      <c r="Q91" s="7">
        <v>102</v>
      </c>
      <c r="R91" s="7">
        <v>123</v>
      </c>
      <c r="S91" s="7">
        <v>133</v>
      </c>
    </row>
    <row r="92" spans="1:19">
      <c r="A92" s="3">
        <v>1927</v>
      </c>
      <c r="B92" s="4">
        <v>16</v>
      </c>
      <c r="C92" s="4">
        <v>120.5</v>
      </c>
      <c r="D92" s="7">
        <v>94</v>
      </c>
      <c r="E92" s="7">
        <v>99</v>
      </c>
      <c r="F92" s="7">
        <v>82</v>
      </c>
      <c r="G92" s="7">
        <v>55</v>
      </c>
      <c r="H92" s="7">
        <v>24</v>
      </c>
      <c r="I92" s="7">
        <v>18</v>
      </c>
      <c r="J92" s="7">
        <v>229</v>
      </c>
      <c r="K92" s="7">
        <v>186</v>
      </c>
      <c r="L92" s="7">
        <v>64</v>
      </c>
      <c r="M92" s="7">
        <v>90</v>
      </c>
      <c r="N92" s="7">
        <v>158</v>
      </c>
      <c r="O92" s="7">
        <v>193</v>
      </c>
      <c r="P92" s="7">
        <v>216</v>
      </c>
      <c r="Q92" s="7">
        <v>102</v>
      </c>
      <c r="R92" s="7">
        <v>126</v>
      </c>
      <c r="S92" s="7">
        <v>192</v>
      </c>
    </row>
    <row r="93" spans="1:19">
      <c r="A93" s="3">
        <v>1928</v>
      </c>
      <c r="B93" s="4">
        <v>16</v>
      </c>
      <c r="C93" s="4">
        <v>106.4375</v>
      </c>
      <c r="D93" s="7">
        <v>86</v>
      </c>
      <c r="E93" s="7">
        <v>86</v>
      </c>
      <c r="F93" s="7">
        <v>141</v>
      </c>
      <c r="G93" s="7">
        <v>146</v>
      </c>
      <c r="H93" s="7">
        <v>16</v>
      </c>
      <c r="I93" s="7">
        <v>12</v>
      </c>
      <c r="J93" s="7">
        <v>149</v>
      </c>
      <c r="K93" s="7">
        <v>159</v>
      </c>
      <c r="L93" s="7">
        <v>51</v>
      </c>
      <c r="M93" s="7">
        <v>84</v>
      </c>
      <c r="N93" s="7">
        <v>142</v>
      </c>
      <c r="O93" s="7">
        <v>149</v>
      </c>
      <c r="P93" s="7">
        <v>136</v>
      </c>
      <c r="Q93" s="7">
        <v>80</v>
      </c>
      <c r="R93" s="7">
        <v>115</v>
      </c>
      <c r="S93" s="7">
        <v>151</v>
      </c>
    </row>
    <row r="94" spans="1:19">
      <c r="A94" s="3">
        <v>1929</v>
      </c>
      <c r="B94" s="4">
        <v>16</v>
      </c>
      <c r="C94" s="4">
        <v>100.75</v>
      </c>
      <c r="D94" s="7">
        <v>84</v>
      </c>
      <c r="E94" s="7">
        <v>108</v>
      </c>
      <c r="F94" s="7">
        <v>118</v>
      </c>
      <c r="G94" s="7">
        <v>152</v>
      </c>
      <c r="H94" s="7">
        <v>16</v>
      </c>
      <c r="I94" s="7">
        <v>16</v>
      </c>
      <c r="J94" s="7">
        <v>122</v>
      </c>
      <c r="K94" s="7">
        <v>148</v>
      </c>
      <c r="L94" s="7">
        <v>64</v>
      </c>
      <c r="M94" s="7">
        <v>92</v>
      </c>
      <c r="N94" s="7">
        <v>132</v>
      </c>
      <c r="O94" s="7">
        <v>136</v>
      </c>
      <c r="P94" s="7">
        <v>149</v>
      </c>
      <c r="Q94" s="7">
        <v>70</v>
      </c>
      <c r="R94" s="7">
        <v>77</v>
      </c>
      <c r="S94" s="7">
        <v>128</v>
      </c>
    </row>
    <row r="95" spans="1:19">
      <c r="A95" s="3">
        <v>1930</v>
      </c>
      <c r="B95" s="4">
        <v>16</v>
      </c>
      <c r="C95" s="4">
        <v>107.4375</v>
      </c>
      <c r="D95" s="7">
        <v>62</v>
      </c>
      <c r="E95" s="7">
        <v>128</v>
      </c>
      <c r="F95" s="7">
        <v>105</v>
      </c>
      <c r="G95" s="7">
        <v>204</v>
      </c>
      <c r="H95" s="7">
        <v>14</v>
      </c>
      <c r="I95" s="7">
        <v>23</v>
      </c>
      <c r="J95" s="7">
        <v>131</v>
      </c>
      <c r="K95" s="7">
        <v>128</v>
      </c>
      <c r="L95" s="7">
        <v>56</v>
      </c>
      <c r="M95" s="7">
        <v>135</v>
      </c>
      <c r="N95" s="7">
        <v>120</v>
      </c>
      <c r="O95" s="7">
        <v>123</v>
      </c>
      <c r="P95" s="7">
        <v>191</v>
      </c>
      <c r="Q95" s="7">
        <v>64</v>
      </c>
      <c r="R95" s="7">
        <v>109</v>
      </c>
      <c r="S95" s="7">
        <v>126</v>
      </c>
    </row>
    <row r="96" spans="1:19">
      <c r="A96" s="3">
        <v>1931</v>
      </c>
      <c r="B96" s="4">
        <v>16</v>
      </c>
      <c r="C96" s="4">
        <v>154.625</v>
      </c>
      <c r="D96" s="7">
        <v>86</v>
      </c>
      <c r="E96" s="7">
        <v>143</v>
      </c>
      <c r="F96" s="7">
        <v>171</v>
      </c>
      <c r="G96" s="7">
        <v>362</v>
      </c>
      <c r="H96" s="7">
        <v>22</v>
      </c>
      <c r="I96" s="7">
        <v>28</v>
      </c>
      <c r="J96" s="7">
        <v>190</v>
      </c>
      <c r="K96" s="7">
        <v>166</v>
      </c>
      <c r="L96" s="7">
        <v>86</v>
      </c>
      <c r="M96" s="7">
        <v>194</v>
      </c>
      <c r="N96" s="7">
        <v>193</v>
      </c>
      <c r="O96" s="7">
        <v>172</v>
      </c>
      <c r="P96" s="7">
        <v>270</v>
      </c>
      <c r="Q96" s="7">
        <v>94</v>
      </c>
      <c r="R96" s="7">
        <v>128</v>
      </c>
      <c r="S96" s="7">
        <v>169</v>
      </c>
    </row>
    <row r="97" spans="1:19">
      <c r="A97" s="3">
        <v>1932</v>
      </c>
      <c r="B97" s="4">
        <v>16</v>
      </c>
      <c r="C97" s="4">
        <v>195.8125</v>
      </c>
      <c r="D97" s="7">
        <v>174</v>
      </c>
      <c r="E97" s="7">
        <v>240</v>
      </c>
      <c r="F97" s="7">
        <v>265</v>
      </c>
      <c r="G97" s="7">
        <v>353</v>
      </c>
      <c r="H97" s="7">
        <v>32</v>
      </c>
      <c r="I97" s="7">
        <v>22</v>
      </c>
      <c r="J97" s="7">
        <v>267</v>
      </c>
      <c r="K97" s="7">
        <v>231</v>
      </c>
      <c r="L97" s="7">
        <v>120</v>
      </c>
      <c r="M97" s="7">
        <v>298</v>
      </c>
      <c r="N97" s="7">
        <v>236</v>
      </c>
      <c r="O97" s="7">
        <v>208</v>
      </c>
      <c r="P97" s="7">
        <v>224</v>
      </c>
      <c r="Q97" s="7">
        <v>130</v>
      </c>
      <c r="R97" s="7">
        <v>136</v>
      </c>
      <c r="S97" s="7">
        <v>197</v>
      </c>
    </row>
    <row r="98" spans="1:19">
      <c r="A98" s="3">
        <v>1933</v>
      </c>
      <c r="B98" s="4">
        <v>16</v>
      </c>
      <c r="C98" s="4">
        <v>173.5</v>
      </c>
      <c r="D98" s="7">
        <v>171</v>
      </c>
      <c r="E98" s="7">
        <v>203</v>
      </c>
      <c r="F98" s="7">
        <v>214</v>
      </c>
      <c r="G98" s="7">
        <v>188</v>
      </c>
      <c r="H98" s="7">
        <v>30</v>
      </c>
      <c r="I98" s="7">
        <v>18</v>
      </c>
      <c r="J98" s="7">
        <v>253</v>
      </c>
      <c r="K98" s="7">
        <v>192</v>
      </c>
      <c r="L98" s="7">
        <v>118</v>
      </c>
      <c r="M98" s="7">
        <v>230</v>
      </c>
      <c r="N98" s="7">
        <v>226</v>
      </c>
      <c r="O98" s="7">
        <v>154</v>
      </c>
      <c r="P98" s="7">
        <v>245</v>
      </c>
      <c r="Q98" s="7">
        <v>149</v>
      </c>
      <c r="R98" s="7">
        <v>161</v>
      </c>
      <c r="S98" s="7">
        <v>224</v>
      </c>
    </row>
    <row r="99" spans="1:19">
      <c r="A99" s="3">
        <v>1934</v>
      </c>
      <c r="B99" s="4">
        <v>16</v>
      </c>
      <c r="C99" s="4">
        <v>128.75</v>
      </c>
      <c r="D99" s="7">
        <v>110</v>
      </c>
      <c r="E99" s="7">
        <v>152</v>
      </c>
      <c r="F99" s="7">
        <v>152</v>
      </c>
      <c r="G99" s="7">
        <v>198</v>
      </c>
      <c r="H99" s="7">
        <v>26</v>
      </c>
      <c r="I99" s="7">
        <v>22</v>
      </c>
      <c r="J99" s="7">
        <v>177</v>
      </c>
      <c r="K99" s="7">
        <v>183</v>
      </c>
      <c r="L99" s="7">
        <v>70</v>
      </c>
      <c r="M99" s="7">
        <v>186</v>
      </c>
      <c r="N99" s="7">
        <v>152</v>
      </c>
      <c r="O99" s="7">
        <v>132</v>
      </c>
      <c r="P99" s="7">
        <v>152</v>
      </c>
      <c r="Q99" s="7">
        <v>113</v>
      </c>
      <c r="R99" s="7">
        <v>92</v>
      </c>
      <c r="S99" s="7">
        <v>143</v>
      </c>
    </row>
    <row r="100" spans="1:19">
      <c r="A100" s="3">
        <v>1935</v>
      </c>
      <c r="B100" s="4">
        <v>16</v>
      </c>
      <c r="C100" s="4">
        <v>115.25</v>
      </c>
      <c r="D100" s="7">
        <v>114</v>
      </c>
      <c r="E100" s="7">
        <v>142</v>
      </c>
      <c r="F100" s="7">
        <v>132</v>
      </c>
      <c r="G100" s="7">
        <v>127</v>
      </c>
      <c r="H100" s="7">
        <v>25</v>
      </c>
      <c r="I100" s="7">
        <v>40</v>
      </c>
      <c r="J100" s="7">
        <v>154</v>
      </c>
      <c r="K100" s="7">
        <v>151</v>
      </c>
      <c r="L100" s="7">
        <v>56</v>
      </c>
      <c r="M100" s="7">
        <v>178</v>
      </c>
      <c r="N100" s="7">
        <v>135</v>
      </c>
      <c r="O100" s="7">
        <v>130</v>
      </c>
      <c r="P100" s="7">
        <v>130</v>
      </c>
      <c r="Q100" s="7">
        <v>107</v>
      </c>
      <c r="R100" s="7">
        <v>107</v>
      </c>
      <c r="S100" s="7">
        <v>116</v>
      </c>
    </row>
    <row r="101" spans="1:19">
      <c r="A101" s="3">
        <v>1936</v>
      </c>
      <c r="B101" s="4">
        <v>16</v>
      </c>
      <c r="C101" s="4">
        <v>138.0625</v>
      </c>
      <c r="D101" s="7">
        <v>162</v>
      </c>
      <c r="E101" s="7">
        <v>122</v>
      </c>
      <c r="F101" s="7">
        <v>133</v>
      </c>
      <c r="G101" s="7">
        <v>158</v>
      </c>
      <c r="H101" s="7">
        <v>23</v>
      </c>
      <c r="I101" s="7">
        <v>42</v>
      </c>
      <c r="J101" s="7">
        <v>174</v>
      </c>
      <c r="K101" s="7">
        <v>186</v>
      </c>
      <c r="L101" s="7">
        <v>75</v>
      </c>
      <c r="M101" s="7">
        <v>208</v>
      </c>
      <c r="N101" s="7">
        <v>194</v>
      </c>
      <c r="O101" s="7">
        <v>149</v>
      </c>
      <c r="P101" s="7">
        <v>173</v>
      </c>
      <c r="Q101" s="7">
        <v>200</v>
      </c>
      <c r="R101" s="7">
        <v>87</v>
      </c>
      <c r="S101" s="7">
        <v>123</v>
      </c>
    </row>
    <row r="102" spans="1:19">
      <c r="A102" s="3">
        <v>1937</v>
      </c>
      <c r="B102" s="4">
        <v>16</v>
      </c>
      <c r="C102" s="4">
        <v>130.8125</v>
      </c>
      <c r="D102" s="7">
        <v>155</v>
      </c>
      <c r="E102" s="7">
        <v>107</v>
      </c>
      <c r="F102" s="7">
        <v>120</v>
      </c>
      <c r="G102" s="7">
        <v>135</v>
      </c>
      <c r="H102" s="7">
        <v>20</v>
      </c>
      <c r="I102" s="7">
        <v>36</v>
      </c>
      <c r="J102" s="7">
        <v>176</v>
      </c>
      <c r="K102" s="7">
        <v>177</v>
      </c>
      <c r="L102" s="7">
        <v>54</v>
      </c>
      <c r="M102" s="7">
        <v>164</v>
      </c>
      <c r="N102" s="7">
        <v>164</v>
      </c>
      <c r="O102" s="7">
        <v>100</v>
      </c>
      <c r="P102" s="7">
        <v>149</v>
      </c>
      <c r="Q102" s="7">
        <v>316</v>
      </c>
      <c r="R102" s="7">
        <v>113</v>
      </c>
      <c r="S102" s="7">
        <v>107</v>
      </c>
    </row>
    <row r="103" spans="1:19">
      <c r="A103" s="3">
        <v>1938</v>
      </c>
      <c r="B103" s="4">
        <v>16</v>
      </c>
      <c r="C103" s="4">
        <v>178.625</v>
      </c>
      <c r="D103" s="7">
        <v>206</v>
      </c>
      <c r="E103" s="7">
        <v>140</v>
      </c>
      <c r="F103" s="7">
        <v>172</v>
      </c>
      <c r="G103" s="7">
        <v>190</v>
      </c>
      <c r="H103" s="7">
        <v>20</v>
      </c>
      <c r="I103" s="7">
        <v>39</v>
      </c>
      <c r="J103" s="7">
        <v>232</v>
      </c>
      <c r="K103" s="7">
        <v>238</v>
      </c>
      <c r="L103" s="7">
        <v>58</v>
      </c>
      <c r="M103" s="7">
        <v>242</v>
      </c>
      <c r="N103" s="7">
        <v>231</v>
      </c>
      <c r="O103" s="7">
        <v>166</v>
      </c>
      <c r="P103" s="7">
        <v>198</v>
      </c>
      <c r="Q103" s="7">
        <v>398</v>
      </c>
      <c r="R103" s="7">
        <v>161</v>
      </c>
      <c r="S103" s="7">
        <v>167</v>
      </c>
    </row>
    <row r="104" spans="1:19">
      <c r="A104" s="3">
        <v>1939</v>
      </c>
      <c r="B104" s="4">
        <v>16</v>
      </c>
      <c r="C104" s="4">
        <v>140.25</v>
      </c>
      <c r="D104" s="7">
        <v>162</v>
      </c>
      <c r="E104" s="7">
        <v>107</v>
      </c>
      <c r="F104" s="7">
        <v>124</v>
      </c>
      <c r="G104" s="7">
        <v>124</v>
      </c>
      <c r="H104" s="7">
        <v>15</v>
      </c>
      <c r="I104" s="7">
        <v>27</v>
      </c>
      <c r="J104" s="7">
        <v>201</v>
      </c>
      <c r="K104" s="7">
        <v>175</v>
      </c>
      <c r="L104" s="7">
        <v>44</v>
      </c>
      <c r="M104" s="7">
        <v>190</v>
      </c>
      <c r="N104" s="7">
        <v>201</v>
      </c>
      <c r="O104" s="7">
        <v>150</v>
      </c>
      <c r="P104" s="7">
        <v>180</v>
      </c>
      <c r="Q104" s="7">
        <v>259</v>
      </c>
      <c r="R104" s="7">
        <v>134</v>
      </c>
      <c r="S104" s="7">
        <v>151</v>
      </c>
    </row>
    <row r="105" spans="1:19">
      <c r="A105" s="3">
        <v>1940</v>
      </c>
      <c r="B105" s="4">
        <v>16</v>
      </c>
      <c r="C105" s="4">
        <v>186.5625</v>
      </c>
      <c r="D105" s="7">
        <v>220</v>
      </c>
      <c r="E105" s="7">
        <v>163</v>
      </c>
      <c r="F105" s="7">
        <v>154</v>
      </c>
      <c r="G105" s="7">
        <v>163</v>
      </c>
      <c r="H105" s="7">
        <v>32</v>
      </c>
      <c r="I105" s="7">
        <v>50</v>
      </c>
      <c r="J105" s="7">
        <v>267</v>
      </c>
      <c r="K105" s="7">
        <v>279</v>
      </c>
      <c r="L105" s="7">
        <v>44</v>
      </c>
      <c r="M105" s="7">
        <v>220</v>
      </c>
      <c r="N105" s="7">
        <v>266</v>
      </c>
      <c r="O105" s="7">
        <v>178</v>
      </c>
      <c r="P105" s="7">
        <v>270</v>
      </c>
      <c r="Q105" s="7">
        <v>274</v>
      </c>
      <c r="R105" s="7">
        <v>230</v>
      </c>
      <c r="S105" s="7">
        <v>175</v>
      </c>
    </row>
    <row r="106" spans="1:19">
      <c r="A106" s="3">
        <v>1941</v>
      </c>
      <c r="B106" s="4">
        <v>16</v>
      </c>
      <c r="C106" s="4">
        <v>181.3125</v>
      </c>
      <c r="D106" s="7">
        <v>218</v>
      </c>
      <c r="E106" s="7">
        <v>170</v>
      </c>
      <c r="F106" s="7">
        <v>180</v>
      </c>
      <c r="G106" s="7">
        <v>160</v>
      </c>
      <c r="H106" s="7">
        <v>68</v>
      </c>
      <c r="I106" s="7">
        <v>52</v>
      </c>
      <c r="J106" s="7">
        <v>211</v>
      </c>
      <c r="K106" s="7">
        <v>255</v>
      </c>
      <c r="L106" s="7">
        <v>50</v>
      </c>
      <c r="M106" s="7">
        <v>210</v>
      </c>
      <c r="N106" s="7">
        <v>250</v>
      </c>
      <c r="O106" s="7">
        <v>166</v>
      </c>
      <c r="P106" s="7">
        <v>277</v>
      </c>
      <c r="Q106" s="7">
        <v>283</v>
      </c>
      <c r="R106" s="7">
        <v>205</v>
      </c>
      <c r="S106" s="7">
        <v>146</v>
      </c>
    </row>
    <row r="107" spans="1:19">
      <c r="A107" s="3">
        <v>1942</v>
      </c>
      <c r="B107" s="4">
        <v>16</v>
      </c>
      <c r="C107" s="4">
        <v>218.125</v>
      </c>
      <c r="D107" s="7">
        <v>258</v>
      </c>
      <c r="E107" s="7">
        <v>199</v>
      </c>
      <c r="F107" s="7">
        <v>224</v>
      </c>
      <c r="G107" s="7">
        <v>250</v>
      </c>
      <c r="H107" s="7">
        <v>102</v>
      </c>
      <c r="I107" s="7">
        <v>82</v>
      </c>
      <c r="J107" s="7">
        <v>176</v>
      </c>
      <c r="K107" s="7">
        <v>266</v>
      </c>
      <c r="L107" s="7">
        <v>100</v>
      </c>
      <c r="M107" s="7">
        <v>264</v>
      </c>
      <c r="N107" s="7">
        <v>304</v>
      </c>
      <c r="O107" s="7">
        <v>214</v>
      </c>
      <c r="P107" s="7">
        <v>312</v>
      </c>
      <c r="Q107" s="7">
        <v>360</v>
      </c>
      <c r="R107" s="7">
        <v>204</v>
      </c>
      <c r="S107" s="7">
        <v>175</v>
      </c>
    </row>
    <row r="108" spans="1:19">
      <c r="A108" s="3">
        <v>1943</v>
      </c>
      <c r="B108" s="4">
        <v>16</v>
      </c>
      <c r="C108" s="4">
        <v>209.0625</v>
      </c>
      <c r="D108" s="7">
        <v>296</v>
      </c>
      <c r="E108" s="7">
        <v>202</v>
      </c>
      <c r="F108" s="7">
        <v>221</v>
      </c>
      <c r="G108" s="7">
        <v>180</v>
      </c>
      <c r="H108" s="7">
        <v>94</v>
      </c>
      <c r="I108" s="7">
        <v>90</v>
      </c>
      <c r="J108" s="7">
        <v>200</v>
      </c>
      <c r="K108" s="7">
        <v>284</v>
      </c>
      <c r="L108" s="7">
        <v>112</v>
      </c>
      <c r="M108" s="7">
        <v>178</v>
      </c>
      <c r="N108" s="7">
        <v>268</v>
      </c>
      <c r="O108" s="7">
        <v>230</v>
      </c>
      <c r="P108" s="7">
        <v>245</v>
      </c>
      <c r="Q108" s="7">
        <v>405</v>
      </c>
      <c r="R108" s="7">
        <v>150</v>
      </c>
      <c r="S108" s="7">
        <v>190</v>
      </c>
    </row>
    <row r="109" spans="1:19">
      <c r="A109" s="3">
        <v>1944</v>
      </c>
      <c r="B109" s="4">
        <v>16</v>
      </c>
      <c r="C109" s="4">
        <v>197.0625</v>
      </c>
      <c r="D109" s="7">
        <v>268</v>
      </c>
      <c r="E109" s="7">
        <v>206</v>
      </c>
      <c r="F109" s="7">
        <v>190</v>
      </c>
      <c r="G109" s="7">
        <v>197</v>
      </c>
      <c r="H109" s="7">
        <v>60</v>
      </c>
      <c r="I109" s="7">
        <v>80</v>
      </c>
      <c r="J109" s="7">
        <v>212</v>
      </c>
      <c r="K109" s="7">
        <v>314</v>
      </c>
      <c r="L109" s="7">
        <v>58</v>
      </c>
      <c r="M109" s="7">
        <v>160</v>
      </c>
      <c r="N109" s="7">
        <v>320</v>
      </c>
      <c r="O109" s="7">
        <v>181</v>
      </c>
      <c r="P109" s="7">
        <v>188</v>
      </c>
      <c r="Q109" s="7">
        <v>340</v>
      </c>
      <c r="R109" s="7">
        <v>156</v>
      </c>
      <c r="S109" s="7">
        <v>223</v>
      </c>
    </row>
    <row r="110" spans="1:19">
      <c r="A110" s="3">
        <v>1945</v>
      </c>
      <c r="B110" s="4">
        <v>16</v>
      </c>
      <c r="C110" s="4">
        <v>175.0625</v>
      </c>
      <c r="D110" s="7">
        <v>215</v>
      </c>
      <c r="E110" s="7">
        <v>172</v>
      </c>
      <c r="F110" s="7">
        <v>158</v>
      </c>
      <c r="G110" s="7">
        <v>124</v>
      </c>
      <c r="H110" s="7">
        <v>52</v>
      </c>
      <c r="I110" s="7">
        <v>60</v>
      </c>
      <c r="J110" s="7">
        <v>209</v>
      </c>
      <c r="K110" s="7">
        <v>282</v>
      </c>
      <c r="L110" s="7">
        <v>36</v>
      </c>
      <c r="M110" s="7">
        <v>106</v>
      </c>
      <c r="N110" s="7">
        <v>296</v>
      </c>
      <c r="O110" s="7">
        <v>168</v>
      </c>
      <c r="P110" s="7">
        <v>233</v>
      </c>
      <c r="Q110" s="7">
        <v>319</v>
      </c>
      <c r="R110" s="7">
        <v>143</v>
      </c>
      <c r="S110" s="7">
        <v>228</v>
      </c>
    </row>
    <row r="111" spans="1:19">
      <c r="A111" s="3">
        <v>1946</v>
      </c>
      <c r="B111" s="4">
        <v>16</v>
      </c>
      <c r="C111" s="4">
        <v>192.5</v>
      </c>
      <c r="D111" s="7">
        <v>237</v>
      </c>
      <c r="E111" s="7">
        <v>180</v>
      </c>
      <c r="F111" s="7">
        <v>196</v>
      </c>
      <c r="G111" s="7">
        <v>188</v>
      </c>
      <c r="H111" s="7">
        <v>56</v>
      </c>
      <c r="I111" s="7">
        <v>78</v>
      </c>
      <c r="J111" s="7">
        <v>280</v>
      </c>
      <c r="K111" s="7">
        <v>307</v>
      </c>
      <c r="L111" s="7">
        <v>78</v>
      </c>
      <c r="M111" s="7">
        <v>144</v>
      </c>
      <c r="N111" s="7">
        <v>292</v>
      </c>
      <c r="O111" s="7">
        <v>262</v>
      </c>
      <c r="P111" s="7">
        <v>222</v>
      </c>
      <c r="Q111" s="7">
        <v>288</v>
      </c>
      <c r="R111" s="7">
        <v>128</v>
      </c>
      <c r="S111" s="7">
        <v>144</v>
      </c>
    </row>
    <row r="112" spans="1:19">
      <c r="A112" s="3">
        <v>1947</v>
      </c>
      <c r="B112" s="4">
        <v>16</v>
      </c>
      <c r="C112" s="4">
        <v>110</v>
      </c>
      <c r="D112" s="7">
        <v>140</v>
      </c>
      <c r="E112" s="7">
        <v>110</v>
      </c>
      <c r="F112" s="7">
        <v>110</v>
      </c>
      <c r="G112" s="7">
        <v>76</v>
      </c>
      <c r="H112" s="7">
        <v>52</v>
      </c>
      <c r="I112" s="7">
        <v>25</v>
      </c>
      <c r="J112" s="7">
        <v>175</v>
      </c>
      <c r="K112" s="7">
        <v>190</v>
      </c>
      <c r="L112" s="7">
        <v>42</v>
      </c>
      <c r="M112" s="7">
        <v>66</v>
      </c>
      <c r="N112" s="7">
        <v>178</v>
      </c>
      <c r="O112" s="7">
        <v>128</v>
      </c>
      <c r="P112" s="7">
        <v>118</v>
      </c>
      <c r="Q112" s="7">
        <v>136</v>
      </c>
      <c r="R112" s="7">
        <v>87</v>
      </c>
      <c r="S112" s="7">
        <v>127</v>
      </c>
    </row>
    <row r="113" spans="1:19">
      <c r="A113" s="3">
        <v>1948</v>
      </c>
      <c r="B113" s="4">
        <v>16</v>
      </c>
      <c r="C113" s="4">
        <v>72.1875</v>
      </c>
      <c r="D113" s="7">
        <v>68</v>
      </c>
      <c r="E113" s="7">
        <v>56</v>
      </c>
      <c r="F113" s="7">
        <v>44</v>
      </c>
      <c r="G113" s="7">
        <v>242</v>
      </c>
      <c r="H113" s="7">
        <v>36</v>
      </c>
      <c r="I113" s="7">
        <v>15</v>
      </c>
      <c r="J113" s="7">
        <v>63</v>
      </c>
      <c r="K113" s="7">
        <v>161</v>
      </c>
      <c r="L113" s="7">
        <v>32</v>
      </c>
      <c r="M113" s="7">
        <v>47</v>
      </c>
      <c r="N113" s="7">
        <v>88</v>
      </c>
      <c r="O113" s="7">
        <v>82</v>
      </c>
      <c r="P113" s="7">
        <v>65</v>
      </c>
      <c r="Q113" s="7">
        <v>93</v>
      </c>
      <c r="R113" s="7">
        <v>20</v>
      </c>
      <c r="S113" s="7">
        <v>43</v>
      </c>
    </row>
    <row r="114" spans="1:19">
      <c r="A114" s="3">
        <v>1949</v>
      </c>
      <c r="B114" s="4">
        <v>16</v>
      </c>
      <c r="C114" s="4">
        <v>140.75</v>
      </c>
      <c r="D114" s="7">
        <v>141</v>
      </c>
      <c r="E114" s="7">
        <v>107</v>
      </c>
      <c r="F114" s="7">
        <v>100</v>
      </c>
      <c r="G114" s="7">
        <v>338</v>
      </c>
      <c r="H114" s="7">
        <v>49</v>
      </c>
      <c r="I114" s="7">
        <v>56</v>
      </c>
      <c r="J114" s="7">
        <v>132</v>
      </c>
      <c r="K114" s="7">
        <v>231</v>
      </c>
      <c r="L114" s="7">
        <v>65</v>
      </c>
      <c r="M114" s="7">
        <v>114</v>
      </c>
      <c r="N114" s="7">
        <v>192</v>
      </c>
      <c r="O114" s="7">
        <v>182</v>
      </c>
      <c r="P114" s="7">
        <v>132</v>
      </c>
      <c r="Q114" s="7">
        <v>255</v>
      </c>
      <c r="R114" s="7">
        <v>60</v>
      </c>
      <c r="S114" s="7">
        <v>98</v>
      </c>
    </row>
    <row r="115" spans="1:19">
      <c r="A115" s="3">
        <v>1950</v>
      </c>
      <c r="B115" s="4">
        <v>16</v>
      </c>
      <c r="C115" s="4">
        <v>157.9375</v>
      </c>
      <c r="D115" s="7">
        <v>142</v>
      </c>
      <c r="E115" s="7">
        <v>132</v>
      </c>
      <c r="F115" s="7">
        <v>140</v>
      </c>
      <c r="G115" s="7">
        <v>358</v>
      </c>
      <c r="H115" s="7">
        <v>54</v>
      </c>
      <c r="I115" s="7">
        <v>44</v>
      </c>
      <c r="J115" s="7">
        <v>207</v>
      </c>
      <c r="K115" s="7">
        <v>245</v>
      </c>
      <c r="L115" s="7">
        <v>78</v>
      </c>
      <c r="M115" s="7">
        <v>154</v>
      </c>
      <c r="N115" s="7">
        <v>198</v>
      </c>
      <c r="O115" s="7">
        <v>163</v>
      </c>
      <c r="P115" s="7">
        <v>171</v>
      </c>
      <c r="Q115" s="7">
        <v>134</v>
      </c>
      <c r="R115" s="7">
        <v>134</v>
      </c>
      <c r="S115" s="7">
        <v>173</v>
      </c>
    </row>
    <row r="116" spans="1:19">
      <c r="A116" s="3">
        <v>1951</v>
      </c>
      <c r="B116" s="4">
        <v>16</v>
      </c>
      <c r="C116" s="4">
        <v>206.5625</v>
      </c>
      <c r="D116" s="7">
        <v>188</v>
      </c>
      <c r="E116" s="7">
        <v>158</v>
      </c>
      <c r="F116" s="7">
        <v>231</v>
      </c>
      <c r="G116" s="7">
        <v>462</v>
      </c>
      <c r="H116" s="7">
        <v>55</v>
      </c>
      <c r="I116" s="7">
        <v>72</v>
      </c>
      <c r="J116" s="7">
        <v>230</v>
      </c>
      <c r="K116" s="7">
        <v>315</v>
      </c>
      <c r="L116" s="7">
        <v>108</v>
      </c>
      <c r="M116" s="7">
        <v>248</v>
      </c>
      <c r="N116" s="7">
        <v>266</v>
      </c>
      <c r="O116" s="7">
        <v>202</v>
      </c>
      <c r="P116" s="7">
        <v>213</v>
      </c>
      <c r="Q116" s="7">
        <v>242</v>
      </c>
      <c r="R116" s="7">
        <v>135</v>
      </c>
      <c r="S116" s="7">
        <v>180</v>
      </c>
    </row>
    <row r="117" spans="1:19">
      <c r="A117" s="3">
        <v>1952</v>
      </c>
      <c r="B117" s="4">
        <v>16</v>
      </c>
      <c r="C117" s="4">
        <v>159.5</v>
      </c>
      <c r="D117" s="7">
        <v>140</v>
      </c>
      <c r="E117" s="7">
        <v>138</v>
      </c>
      <c r="F117" s="7">
        <v>192</v>
      </c>
      <c r="G117" s="7">
        <v>259</v>
      </c>
      <c r="H117" s="7">
        <v>40</v>
      </c>
      <c r="I117" s="7">
        <v>40</v>
      </c>
      <c r="J117" s="7">
        <v>216</v>
      </c>
      <c r="K117" s="7">
        <v>258</v>
      </c>
      <c r="L117" s="7">
        <v>76</v>
      </c>
      <c r="M117" s="7">
        <v>214</v>
      </c>
      <c r="N117" s="7">
        <v>202</v>
      </c>
      <c r="O117" s="7">
        <v>158</v>
      </c>
      <c r="P117" s="7">
        <v>163</v>
      </c>
      <c r="Q117" s="7">
        <v>236</v>
      </c>
      <c r="R117" s="7">
        <v>88</v>
      </c>
      <c r="S117" s="7">
        <v>132</v>
      </c>
    </row>
    <row r="118" spans="1:19">
      <c r="A118" s="3">
        <v>1953</v>
      </c>
      <c r="B118" s="4">
        <v>16</v>
      </c>
      <c r="C118" s="4">
        <v>216.1875</v>
      </c>
      <c r="D118" s="7">
        <v>202</v>
      </c>
      <c r="E118" s="7">
        <v>156</v>
      </c>
      <c r="F118" s="7">
        <v>230</v>
      </c>
      <c r="G118" s="7">
        <v>408</v>
      </c>
      <c r="H118" s="7">
        <v>74</v>
      </c>
      <c r="I118" s="7">
        <v>37</v>
      </c>
      <c r="J118" s="7">
        <v>263</v>
      </c>
      <c r="K118" s="7">
        <v>385</v>
      </c>
      <c r="L118" s="7">
        <v>124</v>
      </c>
      <c r="M118" s="7">
        <v>312</v>
      </c>
      <c r="N118" s="7">
        <v>284</v>
      </c>
      <c r="O118" s="7">
        <v>254</v>
      </c>
      <c r="P118" s="7">
        <v>186</v>
      </c>
      <c r="Q118" s="7">
        <v>276</v>
      </c>
      <c r="R118" s="7">
        <v>86</v>
      </c>
      <c r="S118" s="7">
        <v>182</v>
      </c>
    </row>
    <row r="119" spans="1:19">
      <c r="A119" s="3">
        <v>1954</v>
      </c>
      <c r="B119" s="4">
        <v>16</v>
      </c>
      <c r="C119" s="4">
        <v>219</v>
      </c>
      <c r="D119" s="7">
        <v>206</v>
      </c>
      <c r="E119" s="7">
        <v>187</v>
      </c>
      <c r="F119" s="7">
        <v>310</v>
      </c>
      <c r="G119" s="7">
        <v>403</v>
      </c>
      <c r="H119" s="7">
        <v>60</v>
      </c>
      <c r="I119" s="7">
        <v>49</v>
      </c>
      <c r="J119" s="7">
        <v>266</v>
      </c>
      <c r="K119" s="7">
        <v>358</v>
      </c>
      <c r="L119" s="7">
        <v>104</v>
      </c>
      <c r="M119" s="7">
        <v>236</v>
      </c>
      <c r="N119" s="7">
        <v>312</v>
      </c>
      <c r="O119" s="7">
        <v>213</v>
      </c>
      <c r="P119" s="7">
        <v>174</v>
      </c>
      <c r="Q119" s="7">
        <v>314</v>
      </c>
      <c r="R119" s="7">
        <v>136</v>
      </c>
      <c r="S119" s="7">
        <v>176</v>
      </c>
    </row>
    <row r="120" spans="1:19">
      <c r="A120" s="3">
        <v>1955</v>
      </c>
      <c r="B120" s="4">
        <v>16</v>
      </c>
      <c r="C120" s="4">
        <v>243.0625</v>
      </c>
      <c r="D120" s="7">
        <v>280</v>
      </c>
      <c r="E120" s="7">
        <v>216</v>
      </c>
      <c r="F120" s="7">
        <v>322</v>
      </c>
      <c r="G120" s="7">
        <v>386</v>
      </c>
      <c r="H120" s="7">
        <v>134</v>
      </c>
      <c r="I120" s="7">
        <v>96</v>
      </c>
      <c r="J120" s="7">
        <v>281</v>
      </c>
      <c r="K120" s="7">
        <v>414</v>
      </c>
      <c r="L120" s="7">
        <v>112</v>
      </c>
      <c r="M120" s="7">
        <v>284</v>
      </c>
      <c r="N120" s="7">
        <v>314</v>
      </c>
      <c r="O120" s="7">
        <v>206</v>
      </c>
      <c r="P120" s="7">
        <v>161</v>
      </c>
      <c r="Q120" s="7">
        <v>254</v>
      </c>
      <c r="R120" s="7">
        <v>191</v>
      </c>
      <c r="S120" s="7">
        <v>238</v>
      </c>
    </row>
    <row r="121" spans="1:19">
      <c r="A121" s="3">
        <v>1956</v>
      </c>
      <c r="B121" s="4">
        <v>16</v>
      </c>
      <c r="C121" s="4">
        <v>212.8125</v>
      </c>
      <c r="D121" s="7">
        <v>224</v>
      </c>
      <c r="E121" s="7">
        <v>208</v>
      </c>
      <c r="F121" s="7">
        <v>303</v>
      </c>
      <c r="G121" s="7">
        <v>311</v>
      </c>
      <c r="H121" s="7">
        <v>145</v>
      </c>
      <c r="I121" s="7">
        <v>106</v>
      </c>
      <c r="J121" s="7">
        <v>240</v>
      </c>
      <c r="K121" s="7">
        <v>306</v>
      </c>
      <c r="L121" s="7">
        <v>73</v>
      </c>
      <c r="M121" s="7">
        <v>244</v>
      </c>
      <c r="N121" s="7">
        <v>275</v>
      </c>
      <c r="O121" s="7">
        <v>168</v>
      </c>
      <c r="P121" s="7">
        <v>150</v>
      </c>
      <c r="Q121" s="7">
        <v>286</v>
      </c>
      <c r="R121" s="7">
        <v>199</v>
      </c>
      <c r="S121" s="7">
        <v>167</v>
      </c>
    </row>
    <row r="122" spans="1:19">
      <c r="A122" s="3">
        <v>1957</v>
      </c>
      <c r="B122" s="4">
        <v>16</v>
      </c>
      <c r="C122" s="4">
        <v>187.125</v>
      </c>
      <c r="D122" s="7">
        <v>232</v>
      </c>
      <c r="E122" s="7">
        <v>196</v>
      </c>
      <c r="F122" s="7">
        <v>225</v>
      </c>
      <c r="G122" s="7">
        <v>284</v>
      </c>
      <c r="H122" s="7">
        <v>145</v>
      </c>
      <c r="I122" s="7">
        <v>114</v>
      </c>
      <c r="J122" s="7">
        <v>186</v>
      </c>
      <c r="K122" s="7">
        <v>296</v>
      </c>
      <c r="L122" s="7">
        <v>50</v>
      </c>
      <c r="M122" s="7">
        <v>206</v>
      </c>
      <c r="N122" s="7">
        <v>224</v>
      </c>
      <c r="O122" s="7">
        <v>183</v>
      </c>
      <c r="P122" s="7">
        <v>103</v>
      </c>
      <c r="Q122" s="7">
        <v>268</v>
      </c>
      <c r="R122" s="7">
        <v>127</v>
      </c>
      <c r="S122" s="7">
        <v>155</v>
      </c>
    </row>
    <row r="123" spans="1:19">
      <c r="A123" s="3">
        <v>1958</v>
      </c>
      <c r="B123" s="4">
        <v>16</v>
      </c>
      <c r="C123" s="4">
        <v>294.4375</v>
      </c>
      <c r="D123" s="7">
        <v>302</v>
      </c>
      <c r="E123" s="7">
        <v>291</v>
      </c>
      <c r="F123" s="7">
        <v>356</v>
      </c>
      <c r="G123" s="7">
        <v>394</v>
      </c>
      <c r="H123" s="7">
        <v>191</v>
      </c>
      <c r="I123" s="7">
        <v>185</v>
      </c>
      <c r="J123" s="7">
        <v>319</v>
      </c>
      <c r="K123" s="7">
        <v>490</v>
      </c>
      <c r="L123" s="7">
        <v>153</v>
      </c>
      <c r="M123" s="7">
        <v>364</v>
      </c>
      <c r="N123" s="7">
        <v>375</v>
      </c>
      <c r="O123" s="7">
        <v>282</v>
      </c>
      <c r="P123" s="7">
        <v>174</v>
      </c>
      <c r="Q123" s="7">
        <v>376</v>
      </c>
      <c r="R123" s="7">
        <v>198</v>
      </c>
      <c r="S123" s="7">
        <v>261</v>
      </c>
    </row>
    <row r="124" spans="1:19">
      <c r="A124" s="3">
        <v>1959</v>
      </c>
      <c r="B124" s="4">
        <v>16</v>
      </c>
      <c r="C124" s="4">
        <v>167.75</v>
      </c>
      <c r="D124" s="7">
        <v>179</v>
      </c>
      <c r="E124" s="7">
        <v>168</v>
      </c>
      <c r="F124" s="7">
        <v>184</v>
      </c>
      <c r="G124" s="7">
        <v>172</v>
      </c>
      <c r="H124" s="7">
        <v>119</v>
      </c>
      <c r="I124" s="7">
        <v>97</v>
      </c>
      <c r="J124" s="7">
        <v>205</v>
      </c>
      <c r="K124" s="7">
        <v>258</v>
      </c>
      <c r="L124" s="7">
        <v>62</v>
      </c>
      <c r="M124" s="7">
        <v>168</v>
      </c>
      <c r="N124" s="7">
        <v>240</v>
      </c>
      <c r="O124" s="7">
        <v>156</v>
      </c>
      <c r="P124" s="7">
        <v>127</v>
      </c>
      <c r="Q124" s="7">
        <v>194</v>
      </c>
      <c r="R124" s="7">
        <v>147</v>
      </c>
      <c r="S124" s="7">
        <v>208</v>
      </c>
    </row>
    <row r="125" spans="1:19">
      <c r="A125" s="3">
        <v>1960</v>
      </c>
      <c r="B125" s="4">
        <v>16</v>
      </c>
      <c r="C125" s="4">
        <v>189.3125</v>
      </c>
      <c r="D125" s="7">
        <v>239</v>
      </c>
      <c r="E125" s="7">
        <v>155</v>
      </c>
      <c r="F125" s="7">
        <v>124</v>
      </c>
      <c r="G125" s="7">
        <v>325</v>
      </c>
      <c r="H125" s="7">
        <v>128</v>
      </c>
      <c r="I125" s="7">
        <v>160</v>
      </c>
      <c r="J125" s="7">
        <v>127</v>
      </c>
      <c r="K125" s="7">
        <v>354</v>
      </c>
      <c r="L125" s="7">
        <v>46</v>
      </c>
      <c r="M125" s="7">
        <v>226</v>
      </c>
      <c r="N125" s="7">
        <v>258</v>
      </c>
      <c r="O125" s="7">
        <v>195</v>
      </c>
      <c r="P125" s="7">
        <v>218</v>
      </c>
      <c r="Q125" s="7">
        <v>176</v>
      </c>
      <c r="R125" s="7">
        <v>144</v>
      </c>
      <c r="S125" s="7">
        <v>154</v>
      </c>
    </row>
    <row r="126" spans="1:19">
      <c r="A126" s="3">
        <v>1961</v>
      </c>
      <c r="B126" s="4">
        <v>16</v>
      </c>
      <c r="C126" s="4">
        <v>249.875</v>
      </c>
      <c r="D126" s="7">
        <v>276</v>
      </c>
      <c r="E126" s="7">
        <v>234</v>
      </c>
      <c r="F126" s="7">
        <v>225</v>
      </c>
      <c r="G126" s="7">
        <v>242</v>
      </c>
      <c r="H126" s="7">
        <v>163</v>
      </c>
      <c r="I126" s="7">
        <v>228</v>
      </c>
      <c r="J126" s="7">
        <v>240</v>
      </c>
      <c r="K126" s="7">
        <v>406</v>
      </c>
      <c r="L126" s="7">
        <v>15</v>
      </c>
      <c r="M126" s="7">
        <v>278</v>
      </c>
      <c r="N126" s="7">
        <v>372</v>
      </c>
      <c r="O126" s="7">
        <v>300</v>
      </c>
      <c r="P126" s="7">
        <v>209</v>
      </c>
      <c r="Q126" s="7">
        <v>315</v>
      </c>
      <c r="R126" s="7">
        <v>239</v>
      </c>
      <c r="S126" s="7">
        <v>256</v>
      </c>
    </row>
    <row r="127" spans="1:19">
      <c r="A127" s="3">
        <v>1962</v>
      </c>
      <c r="B127" s="4">
        <v>16</v>
      </c>
      <c r="C127" s="4">
        <v>286.0625</v>
      </c>
      <c r="D127" s="7">
        <v>291</v>
      </c>
      <c r="E127" s="7">
        <v>270</v>
      </c>
      <c r="F127" s="7">
        <v>276</v>
      </c>
      <c r="G127" s="7">
        <v>368</v>
      </c>
      <c r="H127" s="7">
        <v>144</v>
      </c>
      <c r="I127" s="7">
        <v>280</v>
      </c>
      <c r="J127" s="7">
        <v>306</v>
      </c>
      <c r="K127" s="7">
        <v>466</v>
      </c>
      <c r="L127" s="7">
        <v>36</v>
      </c>
      <c r="M127" s="7">
        <v>373</v>
      </c>
      <c r="N127" s="7">
        <v>410</v>
      </c>
      <c r="O127" s="7">
        <v>312</v>
      </c>
      <c r="P127" s="7">
        <v>186</v>
      </c>
      <c r="Q127" s="7">
        <v>304</v>
      </c>
      <c r="R127" s="7">
        <v>293</v>
      </c>
      <c r="S127" s="7">
        <v>262</v>
      </c>
    </row>
    <row r="128" spans="1:19">
      <c r="A128" s="3">
        <v>1963</v>
      </c>
      <c r="B128" s="4">
        <v>16</v>
      </c>
      <c r="C128" s="4">
        <v>267.3125</v>
      </c>
      <c r="D128" s="7">
        <v>324</v>
      </c>
      <c r="E128" s="7">
        <v>270</v>
      </c>
      <c r="F128" s="7">
        <v>266</v>
      </c>
      <c r="G128" s="7">
        <v>345</v>
      </c>
      <c r="H128" s="7">
        <v>132</v>
      </c>
      <c r="I128" s="7">
        <v>224</v>
      </c>
      <c r="J128" s="7">
        <v>282</v>
      </c>
      <c r="K128" s="7">
        <v>408</v>
      </c>
      <c r="L128" s="7">
        <v>18</v>
      </c>
      <c r="M128" s="7">
        <v>340</v>
      </c>
      <c r="N128" s="7">
        <v>399</v>
      </c>
      <c r="O128" s="7">
        <v>262</v>
      </c>
      <c r="P128" s="7">
        <v>219</v>
      </c>
      <c r="Q128" s="7">
        <v>300</v>
      </c>
      <c r="R128" s="7">
        <v>246</v>
      </c>
      <c r="S128" s="7">
        <v>242</v>
      </c>
    </row>
    <row r="129" spans="1:19">
      <c r="A129" s="3">
        <v>1964</v>
      </c>
      <c r="B129" s="4">
        <v>16</v>
      </c>
      <c r="C129" s="4">
        <v>220</v>
      </c>
      <c r="D129" s="7">
        <v>248</v>
      </c>
      <c r="E129" s="7">
        <v>230</v>
      </c>
      <c r="F129" s="7">
        <v>184</v>
      </c>
      <c r="G129" s="7">
        <v>216</v>
      </c>
      <c r="H129" s="7">
        <v>115</v>
      </c>
      <c r="I129" s="7">
        <v>174</v>
      </c>
      <c r="J129" s="7">
        <v>252</v>
      </c>
      <c r="K129" s="7">
        <v>342</v>
      </c>
      <c r="L129" s="7">
        <v>22</v>
      </c>
      <c r="M129" s="7">
        <v>314</v>
      </c>
      <c r="N129" s="7">
        <v>288</v>
      </c>
      <c r="O129" s="7">
        <v>224</v>
      </c>
      <c r="P129" s="7">
        <v>184</v>
      </c>
      <c r="Q129" s="7">
        <v>288</v>
      </c>
      <c r="R129" s="7">
        <v>201</v>
      </c>
      <c r="S129" s="7">
        <v>238</v>
      </c>
    </row>
    <row r="130" spans="1:19">
      <c r="A130" s="3">
        <v>1965</v>
      </c>
      <c r="B130" s="4">
        <v>16</v>
      </c>
      <c r="C130" s="4">
        <v>299</v>
      </c>
      <c r="D130" s="7">
        <v>336</v>
      </c>
      <c r="E130" s="7">
        <v>315</v>
      </c>
      <c r="F130" s="7">
        <v>332</v>
      </c>
      <c r="G130" s="7">
        <v>352</v>
      </c>
      <c r="H130" s="7">
        <v>100</v>
      </c>
      <c r="I130" s="7">
        <v>159</v>
      </c>
      <c r="J130" s="7">
        <v>338</v>
      </c>
      <c r="K130" s="7">
        <v>451</v>
      </c>
      <c r="L130" s="7">
        <v>40</v>
      </c>
      <c r="M130" s="7">
        <v>384</v>
      </c>
      <c r="N130" s="7">
        <v>416</v>
      </c>
      <c r="O130" s="7">
        <v>328</v>
      </c>
      <c r="P130" s="7">
        <v>293</v>
      </c>
      <c r="Q130" s="7">
        <v>312</v>
      </c>
      <c r="R130" s="7">
        <v>309</v>
      </c>
      <c r="S130" s="7">
        <v>319</v>
      </c>
    </row>
    <row r="131" spans="1:19">
      <c r="A131" s="3">
        <v>1966</v>
      </c>
      <c r="B131" s="4">
        <v>16</v>
      </c>
      <c r="C131" s="4">
        <v>271.5625</v>
      </c>
      <c r="D131" s="7">
        <v>231</v>
      </c>
      <c r="E131" s="7">
        <v>285</v>
      </c>
      <c r="F131" s="7">
        <v>374</v>
      </c>
      <c r="G131" s="7">
        <v>362</v>
      </c>
      <c r="H131" s="7">
        <v>90</v>
      </c>
      <c r="I131" s="7">
        <v>78</v>
      </c>
      <c r="J131" s="7">
        <v>350</v>
      </c>
      <c r="K131" s="7">
        <v>447</v>
      </c>
      <c r="L131" s="7">
        <v>90</v>
      </c>
      <c r="M131" s="7">
        <v>358</v>
      </c>
      <c r="N131" s="7">
        <v>380</v>
      </c>
      <c r="O131" s="7">
        <v>300</v>
      </c>
      <c r="P131" s="7">
        <v>235</v>
      </c>
      <c r="Q131" s="7">
        <v>280</v>
      </c>
      <c r="R131" s="7">
        <v>193</v>
      </c>
      <c r="S131" s="7">
        <v>292</v>
      </c>
    </row>
    <row r="132" spans="1:19">
      <c r="A132" s="3">
        <v>1967</v>
      </c>
      <c r="B132" s="4">
        <v>16</v>
      </c>
      <c r="C132" s="4">
        <v>244.0625</v>
      </c>
      <c r="D132" s="7">
        <v>207</v>
      </c>
      <c r="E132" s="7">
        <v>234</v>
      </c>
      <c r="F132" s="7">
        <v>290</v>
      </c>
      <c r="G132" s="7">
        <v>276</v>
      </c>
      <c r="H132" s="7">
        <v>146</v>
      </c>
      <c r="I132" s="7">
        <v>82</v>
      </c>
      <c r="J132" s="7">
        <v>254</v>
      </c>
      <c r="K132" s="7">
        <v>400</v>
      </c>
      <c r="L132" s="7">
        <v>117</v>
      </c>
      <c r="M132" s="7">
        <v>289</v>
      </c>
      <c r="N132" s="7">
        <v>294</v>
      </c>
      <c r="O132" s="7">
        <v>277</v>
      </c>
      <c r="P132" s="7">
        <v>230</v>
      </c>
      <c r="Q132" s="7">
        <v>319</v>
      </c>
      <c r="R132" s="7">
        <v>190</v>
      </c>
      <c r="S132" s="7">
        <v>300</v>
      </c>
    </row>
    <row r="133" spans="1:19">
      <c r="A133" s="3">
        <v>1968</v>
      </c>
      <c r="B133" s="4">
        <v>16</v>
      </c>
      <c r="C133" s="4">
        <v>289</v>
      </c>
      <c r="D133" s="7">
        <v>254</v>
      </c>
      <c r="E133" s="7">
        <v>250</v>
      </c>
      <c r="F133" s="7">
        <v>346</v>
      </c>
      <c r="G133" s="7">
        <v>468</v>
      </c>
      <c r="H133" s="7">
        <v>151</v>
      </c>
      <c r="I133" s="7">
        <v>82</v>
      </c>
      <c r="J133" s="7">
        <v>238</v>
      </c>
      <c r="K133" s="7">
        <v>530</v>
      </c>
      <c r="L133" s="7">
        <v>154</v>
      </c>
      <c r="M133" s="7">
        <v>256</v>
      </c>
      <c r="N133" s="7">
        <v>382</v>
      </c>
      <c r="O133" s="7">
        <v>338</v>
      </c>
      <c r="P133" s="7">
        <v>254</v>
      </c>
      <c r="Q133" s="7">
        <v>384</v>
      </c>
      <c r="R133" s="7">
        <v>185</v>
      </c>
      <c r="S133" s="7">
        <v>352</v>
      </c>
    </row>
    <row r="134" spans="1:19">
      <c r="A134" s="3">
        <v>1969</v>
      </c>
      <c r="B134" s="4">
        <v>16</v>
      </c>
      <c r="C134" s="4">
        <v>262.125</v>
      </c>
      <c r="D134" s="7">
        <v>201</v>
      </c>
      <c r="E134" s="7">
        <v>266</v>
      </c>
      <c r="F134" s="7">
        <v>304</v>
      </c>
      <c r="G134" s="7">
        <v>352</v>
      </c>
      <c r="H134" s="7">
        <v>112</v>
      </c>
      <c r="I134" s="7">
        <v>60</v>
      </c>
      <c r="J134" s="7">
        <v>273</v>
      </c>
      <c r="K134" s="7">
        <v>460</v>
      </c>
      <c r="L134" s="7">
        <v>124</v>
      </c>
      <c r="M134" s="7">
        <v>310</v>
      </c>
      <c r="N134" s="7">
        <v>351</v>
      </c>
      <c r="O134" s="7">
        <v>290</v>
      </c>
      <c r="P134" s="7">
        <v>254</v>
      </c>
      <c r="Q134" s="7">
        <v>336</v>
      </c>
      <c r="R134" s="7">
        <v>216</v>
      </c>
      <c r="S134" s="7">
        <v>285</v>
      </c>
    </row>
    <row r="135" spans="1:19">
      <c r="A135" s="3">
        <v>1970</v>
      </c>
      <c r="B135" s="4">
        <v>16</v>
      </c>
      <c r="C135" s="4">
        <v>246.125</v>
      </c>
      <c r="D135" s="7">
        <v>216</v>
      </c>
      <c r="E135" s="7">
        <v>244</v>
      </c>
      <c r="F135" s="7">
        <v>196</v>
      </c>
      <c r="G135" s="7">
        <v>344</v>
      </c>
      <c r="H135" s="7">
        <v>68</v>
      </c>
      <c r="I135" s="7">
        <v>36</v>
      </c>
      <c r="J135" s="7">
        <v>225</v>
      </c>
      <c r="K135" s="7">
        <v>430</v>
      </c>
      <c r="L135" s="7">
        <v>74</v>
      </c>
      <c r="M135" s="7">
        <v>299</v>
      </c>
      <c r="N135" s="7">
        <v>428</v>
      </c>
      <c r="O135" s="7">
        <v>333</v>
      </c>
      <c r="P135" s="7">
        <v>241</v>
      </c>
      <c r="Q135" s="7">
        <v>234</v>
      </c>
      <c r="R135" s="7">
        <v>253</v>
      </c>
      <c r="S135" s="7">
        <v>317</v>
      </c>
    </row>
    <row r="136" spans="1:19">
      <c r="A136" s="3">
        <v>1971</v>
      </c>
      <c r="B136" s="4">
        <v>16</v>
      </c>
      <c r="C136" s="4">
        <v>266.375</v>
      </c>
      <c r="D136" s="7">
        <v>263</v>
      </c>
      <c r="E136" s="7">
        <v>276</v>
      </c>
      <c r="F136" s="7">
        <v>282</v>
      </c>
      <c r="G136" s="7">
        <v>315</v>
      </c>
      <c r="H136" s="7">
        <v>54</v>
      </c>
      <c r="I136" s="7">
        <v>38</v>
      </c>
      <c r="J136" s="7">
        <v>308</v>
      </c>
      <c r="K136" s="7">
        <v>396</v>
      </c>
      <c r="L136" s="7">
        <v>92</v>
      </c>
      <c r="M136" s="7">
        <v>350</v>
      </c>
      <c r="N136" s="7">
        <v>373</v>
      </c>
      <c r="O136" s="7">
        <v>302</v>
      </c>
      <c r="P136" s="7">
        <v>298</v>
      </c>
      <c r="Q136" s="7">
        <v>312</v>
      </c>
      <c r="R136" s="7">
        <v>238</v>
      </c>
      <c r="S136" s="7">
        <v>365</v>
      </c>
    </row>
    <row r="137" spans="1:19">
      <c r="A137" s="3">
        <v>1972</v>
      </c>
      <c r="B137" s="4">
        <v>16</v>
      </c>
      <c r="C137" s="4">
        <v>281.8125</v>
      </c>
      <c r="D137" s="7">
        <v>308</v>
      </c>
      <c r="E137" s="7">
        <v>260</v>
      </c>
      <c r="F137" s="7">
        <v>289</v>
      </c>
      <c r="G137" s="7">
        <v>336</v>
      </c>
      <c r="H137" s="7">
        <v>68</v>
      </c>
      <c r="I137" s="7">
        <v>47</v>
      </c>
      <c r="J137" s="7">
        <v>354</v>
      </c>
      <c r="K137" s="7">
        <v>427</v>
      </c>
      <c r="L137" s="7">
        <v>95</v>
      </c>
      <c r="M137" s="7">
        <v>382</v>
      </c>
      <c r="N137" s="7">
        <v>371</v>
      </c>
      <c r="O137" s="7">
        <v>354</v>
      </c>
      <c r="P137" s="7">
        <v>268</v>
      </c>
      <c r="Q137" s="7">
        <v>388</v>
      </c>
      <c r="R137" s="7">
        <v>248</v>
      </c>
      <c r="S137" s="7">
        <v>314</v>
      </c>
    </row>
    <row r="138" spans="1:19">
      <c r="A138" s="3">
        <v>1973</v>
      </c>
      <c r="B138" s="4">
        <v>16</v>
      </c>
      <c r="C138" s="4">
        <v>216</v>
      </c>
      <c r="D138" s="7">
        <v>183</v>
      </c>
      <c r="E138" s="7">
        <v>220</v>
      </c>
      <c r="F138" s="7">
        <v>217</v>
      </c>
      <c r="G138" s="7">
        <v>239</v>
      </c>
      <c r="H138" s="7">
        <v>52</v>
      </c>
      <c r="I138" s="7">
        <v>26</v>
      </c>
      <c r="J138" s="7">
        <v>234</v>
      </c>
      <c r="K138" s="7">
        <v>350</v>
      </c>
      <c r="L138" s="7">
        <v>49</v>
      </c>
      <c r="M138" s="7">
        <v>286</v>
      </c>
      <c r="N138" s="7">
        <v>310</v>
      </c>
      <c r="O138" s="7">
        <v>236</v>
      </c>
      <c r="P138" s="7">
        <v>247</v>
      </c>
      <c r="Q138" s="7">
        <v>304</v>
      </c>
      <c r="R138" s="7">
        <v>202</v>
      </c>
      <c r="S138" s="7">
        <v>301</v>
      </c>
    </row>
    <row r="139" spans="1:19">
      <c r="A139" s="3">
        <v>1974</v>
      </c>
      <c r="B139" s="4">
        <v>16</v>
      </c>
      <c r="C139" s="4">
        <v>219.8125</v>
      </c>
      <c r="D139" s="7">
        <v>188</v>
      </c>
      <c r="E139" s="7">
        <v>205</v>
      </c>
      <c r="F139" s="7">
        <v>152</v>
      </c>
      <c r="G139" s="7">
        <v>332</v>
      </c>
      <c r="H139" s="7">
        <v>66</v>
      </c>
      <c r="I139" s="7">
        <v>36</v>
      </c>
      <c r="J139" s="7">
        <v>248</v>
      </c>
      <c r="K139" s="7">
        <v>394</v>
      </c>
      <c r="L139" s="7">
        <v>72</v>
      </c>
      <c r="M139" s="7">
        <v>296</v>
      </c>
      <c r="N139" s="7">
        <v>350</v>
      </c>
      <c r="O139" s="7">
        <v>215</v>
      </c>
      <c r="P139" s="7">
        <v>262</v>
      </c>
      <c r="Q139" s="7">
        <v>400</v>
      </c>
      <c r="R139" s="7">
        <v>158</v>
      </c>
      <c r="S139" s="7">
        <v>143</v>
      </c>
    </row>
    <row r="140" spans="1:19">
      <c r="A140" s="3">
        <v>1975</v>
      </c>
      <c r="B140" s="4">
        <v>16</v>
      </c>
      <c r="C140" s="4">
        <v>255.75</v>
      </c>
      <c r="D140" s="7">
        <v>190</v>
      </c>
      <c r="E140" s="7">
        <v>215</v>
      </c>
      <c r="F140" s="7">
        <v>246</v>
      </c>
      <c r="G140" s="7">
        <v>461</v>
      </c>
      <c r="H140" s="7">
        <v>92</v>
      </c>
      <c r="I140" s="7">
        <v>48</v>
      </c>
      <c r="J140" s="7">
        <v>292</v>
      </c>
      <c r="K140" s="7">
        <v>472</v>
      </c>
      <c r="L140" s="7">
        <v>68</v>
      </c>
      <c r="M140" s="7">
        <v>261</v>
      </c>
      <c r="N140" s="7">
        <v>336</v>
      </c>
      <c r="O140" s="7">
        <v>206</v>
      </c>
      <c r="P140" s="7">
        <v>234</v>
      </c>
      <c r="Q140" s="7">
        <v>416</v>
      </c>
      <c r="R140" s="7">
        <v>222</v>
      </c>
      <c r="S140" s="7">
        <v>333</v>
      </c>
    </row>
    <row r="141" spans="1:19">
      <c r="A141" s="3">
        <v>1976</v>
      </c>
      <c r="B141" s="4">
        <v>16</v>
      </c>
      <c r="C141" s="4">
        <v>96.3125</v>
      </c>
      <c r="D141" s="7">
        <v>78</v>
      </c>
      <c r="E141" s="7">
        <v>110</v>
      </c>
      <c r="F141" s="7">
        <v>59</v>
      </c>
      <c r="G141" s="7">
        <v>140</v>
      </c>
      <c r="H141" s="7">
        <v>50</v>
      </c>
      <c r="I141" s="7">
        <v>22</v>
      </c>
      <c r="J141" s="7">
        <v>104</v>
      </c>
      <c r="K141" s="7">
        <v>133</v>
      </c>
      <c r="L141" s="7">
        <v>38</v>
      </c>
      <c r="M141" s="7">
        <v>101</v>
      </c>
      <c r="N141" s="7">
        <v>142</v>
      </c>
      <c r="O141" s="7">
        <v>101</v>
      </c>
      <c r="P141" s="7">
        <v>69</v>
      </c>
      <c r="Q141" s="7">
        <v>141</v>
      </c>
      <c r="R141" s="7">
        <v>64</v>
      </c>
      <c r="S141" s="7">
        <v>189</v>
      </c>
    </row>
    <row r="142" spans="1:19">
      <c r="A142" s="3">
        <v>1977</v>
      </c>
      <c r="B142" s="4">
        <v>16</v>
      </c>
      <c r="C142" s="4">
        <v>159.6875</v>
      </c>
      <c r="D142" s="7">
        <v>164</v>
      </c>
      <c r="E142" s="7">
        <v>177</v>
      </c>
      <c r="F142" s="7">
        <v>170</v>
      </c>
      <c r="G142" s="7">
        <v>304</v>
      </c>
      <c r="H142" s="7">
        <v>53</v>
      </c>
      <c r="I142" s="7">
        <v>31</v>
      </c>
      <c r="J142" s="7">
        <v>163</v>
      </c>
      <c r="K142" s="7">
        <v>244</v>
      </c>
      <c r="L142" s="7">
        <v>76</v>
      </c>
      <c r="M142" s="7">
        <v>124</v>
      </c>
      <c r="N142" s="7">
        <v>276</v>
      </c>
      <c r="O142" s="7">
        <v>182</v>
      </c>
      <c r="P142" s="7">
        <v>191</v>
      </c>
      <c r="Q142" s="7">
        <v>286</v>
      </c>
      <c r="R142" s="7">
        <v>39</v>
      </c>
      <c r="S142" s="7">
        <v>75</v>
      </c>
    </row>
    <row r="143" spans="1:19">
      <c r="A143" s="3">
        <v>1978</v>
      </c>
      <c r="B143" s="4">
        <v>16</v>
      </c>
      <c r="C143" s="4">
        <v>190.1875</v>
      </c>
      <c r="D143" s="7">
        <v>187</v>
      </c>
      <c r="E143" s="7">
        <v>191</v>
      </c>
      <c r="F143" s="7">
        <v>235</v>
      </c>
      <c r="G143" s="7">
        <v>282</v>
      </c>
      <c r="H143" s="7">
        <v>108</v>
      </c>
      <c r="I143" s="7">
        <v>65</v>
      </c>
      <c r="J143" s="7">
        <v>225</v>
      </c>
      <c r="K143" s="7">
        <v>280</v>
      </c>
      <c r="L143" s="7">
        <v>88</v>
      </c>
      <c r="M143" s="7">
        <v>198</v>
      </c>
      <c r="N143" s="7">
        <v>256</v>
      </c>
      <c r="O143" s="7">
        <v>187</v>
      </c>
      <c r="P143" s="7">
        <v>229</v>
      </c>
      <c r="Q143" s="7">
        <v>248</v>
      </c>
      <c r="R143" s="7">
        <v>100</v>
      </c>
      <c r="S143" s="7">
        <v>164</v>
      </c>
    </row>
    <row r="144" spans="1:19">
      <c r="A144" s="3">
        <v>1979</v>
      </c>
      <c r="B144" s="4">
        <v>16</v>
      </c>
      <c r="C144" s="4">
        <v>286.0625</v>
      </c>
      <c r="D144" s="7">
        <v>296</v>
      </c>
      <c r="E144" s="7">
        <v>334</v>
      </c>
      <c r="F144" s="7">
        <v>328</v>
      </c>
      <c r="G144" s="7">
        <v>488</v>
      </c>
      <c r="H144" s="7">
        <v>173</v>
      </c>
      <c r="I144" s="7">
        <v>97</v>
      </c>
      <c r="J144" s="7">
        <v>278</v>
      </c>
      <c r="K144" s="7">
        <v>431</v>
      </c>
      <c r="L144" s="7">
        <v>149</v>
      </c>
      <c r="M144" s="7">
        <v>367</v>
      </c>
      <c r="N144" s="7">
        <v>340</v>
      </c>
      <c r="O144" s="7">
        <v>265</v>
      </c>
      <c r="P144" s="7">
        <v>265</v>
      </c>
      <c r="Q144" s="7">
        <v>219</v>
      </c>
      <c r="R144" s="7">
        <v>188</v>
      </c>
      <c r="S144" s="7">
        <v>359</v>
      </c>
    </row>
    <row r="145" spans="1:19">
      <c r="A145" s="3">
        <v>1980</v>
      </c>
      <c r="B145" s="4">
        <v>16</v>
      </c>
      <c r="C145" s="4">
        <v>282.3125</v>
      </c>
      <c r="D145" s="7">
        <v>336</v>
      </c>
      <c r="E145" s="7">
        <v>346</v>
      </c>
      <c r="F145" s="7">
        <v>370</v>
      </c>
      <c r="G145" s="7">
        <v>377</v>
      </c>
      <c r="H145" s="7">
        <v>169</v>
      </c>
      <c r="I145" s="7">
        <v>80</v>
      </c>
      <c r="J145" s="7">
        <v>300</v>
      </c>
      <c r="K145" s="7">
        <v>454</v>
      </c>
      <c r="L145" s="7">
        <v>152</v>
      </c>
      <c r="M145" s="7">
        <v>369</v>
      </c>
      <c r="N145" s="7">
        <v>269</v>
      </c>
      <c r="O145" s="7">
        <v>287</v>
      </c>
      <c r="P145" s="7">
        <v>165</v>
      </c>
      <c r="Q145" s="7">
        <v>266</v>
      </c>
      <c r="R145" s="7">
        <v>235</v>
      </c>
      <c r="S145" s="7">
        <v>342</v>
      </c>
    </row>
    <row r="146" spans="1:19">
      <c r="A146" s="3">
        <v>1981</v>
      </c>
      <c r="B146" s="4">
        <v>16</v>
      </c>
      <c r="C146" s="4">
        <v>265</v>
      </c>
      <c r="D146" s="7">
        <v>275</v>
      </c>
      <c r="E146" s="7">
        <v>282</v>
      </c>
      <c r="F146" s="7">
        <v>306</v>
      </c>
      <c r="G146" s="7">
        <v>336</v>
      </c>
      <c r="H146" s="7">
        <v>163</v>
      </c>
      <c r="I146" s="7">
        <v>64</v>
      </c>
      <c r="J146" s="7">
        <v>294</v>
      </c>
      <c r="K146" s="7">
        <v>406</v>
      </c>
      <c r="L146" s="7">
        <v>116</v>
      </c>
      <c r="M146" s="7">
        <v>348</v>
      </c>
      <c r="N146" s="7">
        <v>295</v>
      </c>
      <c r="O146" s="7">
        <v>217</v>
      </c>
      <c r="P146" s="7">
        <v>170</v>
      </c>
      <c r="Q146" s="7">
        <v>300</v>
      </c>
      <c r="R146" s="7">
        <v>260</v>
      </c>
      <c r="S146" s="7">
        <v>408</v>
      </c>
    </row>
    <row r="147" spans="1:19">
      <c r="A147" s="3">
        <v>1982</v>
      </c>
      <c r="B147" s="4">
        <v>16</v>
      </c>
      <c r="C147" s="4">
        <v>244.6875</v>
      </c>
      <c r="D147" s="7">
        <v>215</v>
      </c>
      <c r="E147" s="7">
        <v>254</v>
      </c>
      <c r="F147" s="7">
        <v>221</v>
      </c>
      <c r="G147" s="7">
        <v>254</v>
      </c>
      <c r="H147" s="7">
        <v>166</v>
      </c>
      <c r="I147" s="7">
        <v>76</v>
      </c>
      <c r="J147" s="7">
        <v>311</v>
      </c>
      <c r="K147" s="7">
        <v>398</v>
      </c>
      <c r="L147" s="7">
        <v>112</v>
      </c>
      <c r="M147" s="7">
        <v>306</v>
      </c>
      <c r="N147" s="7">
        <v>282</v>
      </c>
      <c r="O147" s="7">
        <v>181</v>
      </c>
      <c r="P147" s="7">
        <v>182</v>
      </c>
      <c r="Q147" s="7">
        <v>280</v>
      </c>
      <c r="R147" s="7">
        <v>284</v>
      </c>
      <c r="S147" s="7">
        <v>393</v>
      </c>
    </row>
    <row r="148" spans="1:19">
      <c r="A148" s="3">
        <v>1983</v>
      </c>
      <c r="B148" s="4">
        <v>16</v>
      </c>
      <c r="C148" s="4">
        <v>162.75</v>
      </c>
      <c r="D148" s="7">
        <v>117</v>
      </c>
      <c r="E148" s="7">
        <v>170</v>
      </c>
      <c r="F148" s="7">
        <v>120</v>
      </c>
      <c r="G148" s="7">
        <v>156</v>
      </c>
      <c r="H148" s="7">
        <v>126</v>
      </c>
      <c r="I148" s="7">
        <v>92</v>
      </c>
      <c r="J148" s="7">
        <v>244</v>
      </c>
      <c r="K148" s="7">
        <v>245</v>
      </c>
      <c r="L148" s="7">
        <v>103</v>
      </c>
      <c r="M148" s="7">
        <v>221</v>
      </c>
      <c r="N148" s="7">
        <v>216</v>
      </c>
      <c r="O148" s="7">
        <v>151</v>
      </c>
      <c r="P148" s="7">
        <v>119</v>
      </c>
      <c r="Q148" s="7">
        <v>230</v>
      </c>
      <c r="R148" s="7">
        <v>116</v>
      </c>
      <c r="S148" s="7">
        <v>178</v>
      </c>
    </row>
    <row r="149" spans="1:19">
      <c r="A149" s="3">
        <v>1984</v>
      </c>
      <c r="B149" s="4">
        <v>16</v>
      </c>
      <c r="C149" s="4">
        <v>214.3125</v>
      </c>
      <c r="D149" s="7">
        <v>201</v>
      </c>
      <c r="E149" s="7">
        <v>230</v>
      </c>
      <c r="F149" s="7">
        <v>172</v>
      </c>
      <c r="G149" s="7">
        <v>234</v>
      </c>
      <c r="H149" s="7">
        <v>142</v>
      </c>
      <c r="I149" s="7">
        <v>108</v>
      </c>
      <c r="J149" s="7">
        <v>286</v>
      </c>
      <c r="K149" s="7">
        <v>316</v>
      </c>
      <c r="L149" s="7">
        <v>116</v>
      </c>
      <c r="M149" s="7">
        <v>228</v>
      </c>
      <c r="N149" s="7">
        <v>294</v>
      </c>
      <c r="O149" s="7">
        <v>178</v>
      </c>
      <c r="P149" s="7">
        <v>163</v>
      </c>
      <c r="Q149" s="7">
        <v>246</v>
      </c>
      <c r="R149" s="7">
        <v>186</v>
      </c>
      <c r="S149" s="7">
        <v>329</v>
      </c>
    </row>
    <row r="150" spans="1:19">
      <c r="A150" s="3">
        <v>1985</v>
      </c>
      <c r="B150" s="4">
        <v>16</v>
      </c>
      <c r="C150" s="4">
        <v>261.0625</v>
      </c>
      <c r="D150" s="7">
        <v>277</v>
      </c>
      <c r="E150" s="7">
        <v>288</v>
      </c>
      <c r="F150" s="7">
        <v>302</v>
      </c>
      <c r="G150" s="7">
        <v>302</v>
      </c>
      <c r="H150" s="7">
        <v>120</v>
      </c>
      <c r="I150" s="7">
        <v>124</v>
      </c>
      <c r="J150" s="7">
        <v>308</v>
      </c>
      <c r="K150" s="7">
        <v>406</v>
      </c>
      <c r="L150" s="7">
        <v>80</v>
      </c>
      <c r="M150" s="7">
        <v>278</v>
      </c>
      <c r="N150" s="7">
        <v>362</v>
      </c>
      <c r="O150" s="7">
        <v>248</v>
      </c>
      <c r="P150" s="7">
        <v>178</v>
      </c>
      <c r="Q150" s="7">
        <v>248</v>
      </c>
      <c r="R150" s="7">
        <v>239</v>
      </c>
      <c r="S150" s="7">
        <v>417</v>
      </c>
    </row>
    <row r="151" spans="1:19">
      <c r="A151" s="3">
        <v>1986</v>
      </c>
      <c r="B151" s="4">
        <v>16</v>
      </c>
      <c r="C151" s="4">
        <v>167.375</v>
      </c>
      <c r="D151" s="7">
        <v>158</v>
      </c>
      <c r="E151" s="7">
        <v>166</v>
      </c>
      <c r="F151" s="7">
        <v>198</v>
      </c>
      <c r="G151" s="7">
        <v>154</v>
      </c>
      <c r="H151" s="7">
        <v>110</v>
      </c>
      <c r="I151" s="7">
        <v>130</v>
      </c>
      <c r="J151" s="7">
        <v>150</v>
      </c>
      <c r="K151" s="7">
        <v>310</v>
      </c>
      <c r="L151" s="7">
        <v>83</v>
      </c>
      <c r="M151" s="7">
        <v>221</v>
      </c>
      <c r="N151" s="7">
        <v>244</v>
      </c>
      <c r="O151" s="7">
        <v>110</v>
      </c>
      <c r="P151" s="7">
        <v>108</v>
      </c>
      <c r="Q151" s="7">
        <v>214</v>
      </c>
      <c r="R151" s="7">
        <v>90</v>
      </c>
      <c r="S151" s="7">
        <v>232</v>
      </c>
    </row>
    <row r="152" spans="1:19">
      <c r="A152" s="3">
        <v>1987</v>
      </c>
      <c r="B152" s="4">
        <v>16</v>
      </c>
      <c r="C152" s="4">
        <v>220.75</v>
      </c>
      <c r="D152" s="7">
        <v>188</v>
      </c>
      <c r="E152" s="7">
        <v>277</v>
      </c>
      <c r="F152" s="7">
        <v>272</v>
      </c>
      <c r="G152" s="7">
        <v>238</v>
      </c>
      <c r="H152" s="7">
        <v>125</v>
      </c>
      <c r="I152" s="7">
        <v>145</v>
      </c>
      <c r="J152" s="7">
        <v>222</v>
      </c>
      <c r="K152" s="7">
        <v>322</v>
      </c>
      <c r="L152" s="7">
        <v>115</v>
      </c>
      <c r="M152" s="7">
        <v>319</v>
      </c>
      <c r="N152" s="7">
        <v>338</v>
      </c>
      <c r="O152" s="7">
        <v>185</v>
      </c>
      <c r="P152" s="7">
        <v>107</v>
      </c>
      <c r="Q152" s="7">
        <v>218</v>
      </c>
      <c r="R152" s="7">
        <v>171</v>
      </c>
      <c r="S152" s="7">
        <v>290</v>
      </c>
    </row>
    <row r="153" spans="1:19">
      <c r="A153" s="3">
        <v>1988</v>
      </c>
      <c r="B153" s="4">
        <v>16</v>
      </c>
      <c r="C153" s="4">
        <v>241.375</v>
      </c>
      <c r="D153" s="7">
        <v>232</v>
      </c>
      <c r="E153" s="7">
        <v>305</v>
      </c>
      <c r="F153" s="7">
        <v>346</v>
      </c>
      <c r="G153" s="7">
        <v>266</v>
      </c>
      <c r="H153" s="7">
        <v>117</v>
      </c>
      <c r="I153" s="7">
        <v>100</v>
      </c>
      <c r="J153" s="7">
        <v>296</v>
      </c>
      <c r="K153" s="7">
        <v>354</v>
      </c>
      <c r="L153" s="7">
        <v>62</v>
      </c>
      <c r="M153" s="7">
        <v>318</v>
      </c>
      <c r="N153" s="7">
        <v>346</v>
      </c>
      <c r="O153" s="7">
        <v>155</v>
      </c>
      <c r="P153" s="7">
        <v>121</v>
      </c>
      <c r="Q153" s="7">
        <v>262</v>
      </c>
      <c r="R153" s="7">
        <v>210</v>
      </c>
      <c r="S153" s="7">
        <v>372</v>
      </c>
    </row>
    <row r="154" spans="1:19">
      <c r="A154" s="3">
        <v>1989</v>
      </c>
      <c r="B154" s="4">
        <v>16</v>
      </c>
      <c r="C154" s="4">
        <v>196.6875</v>
      </c>
      <c r="D154" s="7">
        <v>160</v>
      </c>
      <c r="E154" s="7">
        <v>236</v>
      </c>
      <c r="F154" s="7">
        <v>277</v>
      </c>
      <c r="G154" s="7">
        <v>209</v>
      </c>
      <c r="H154" s="7">
        <v>84</v>
      </c>
      <c r="I154" s="7">
        <v>64</v>
      </c>
      <c r="J154" s="7">
        <v>266</v>
      </c>
      <c r="K154" s="7">
        <v>270</v>
      </c>
      <c r="L154" s="7">
        <v>44</v>
      </c>
      <c r="M154" s="7">
        <v>263</v>
      </c>
      <c r="N154" s="7">
        <v>282</v>
      </c>
      <c r="O154" s="7">
        <v>103</v>
      </c>
      <c r="P154" s="7">
        <v>103</v>
      </c>
      <c r="Q154" s="7">
        <v>268</v>
      </c>
      <c r="R154" s="7">
        <v>182</v>
      </c>
      <c r="S154" s="7">
        <v>336</v>
      </c>
    </row>
    <row r="155" spans="1:19">
      <c r="A155" s="3">
        <v>1990</v>
      </c>
      <c r="B155" s="4">
        <v>16</v>
      </c>
      <c r="C155" s="4">
        <v>125.625</v>
      </c>
      <c r="D155" s="7">
        <v>96</v>
      </c>
      <c r="E155" s="7">
        <v>127</v>
      </c>
      <c r="F155" s="7">
        <v>154</v>
      </c>
      <c r="G155" s="7">
        <v>84</v>
      </c>
      <c r="H155" s="7">
        <v>62</v>
      </c>
      <c r="I155" s="7">
        <v>42</v>
      </c>
      <c r="J155" s="7">
        <v>189</v>
      </c>
      <c r="K155" s="7">
        <v>168</v>
      </c>
      <c r="L155" s="7">
        <v>76</v>
      </c>
      <c r="M155" s="7">
        <v>110</v>
      </c>
      <c r="N155" s="7">
        <v>215</v>
      </c>
      <c r="O155" s="7">
        <v>84</v>
      </c>
      <c r="P155" s="7">
        <v>136</v>
      </c>
      <c r="Q155" s="7">
        <v>279</v>
      </c>
      <c r="R155" s="7">
        <v>87</v>
      </c>
      <c r="S155" s="7">
        <v>101</v>
      </c>
    </row>
    <row r="156" spans="1:19">
      <c r="A156" s="3">
        <v>1991</v>
      </c>
      <c r="B156" s="4">
        <v>16</v>
      </c>
      <c r="C156" s="4">
        <v>136.5625</v>
      </c>
      <c r="D156" s="7">
        <v>118</v>
      </c>
      <c r="E156" s="7">
        <v>182</v>
      </c>
      <c r="F156" s="7">
        <v>156</v>
      </c>
      <c r="G156" s="7">
        <v>144</v>
      </c>
      <c r="H156" s="7">
        <v>100</v>
      </c>
      <c r="I156" s="7">
        <v>36</v>
      </c>
      <c r="J156" s="7">
        <v>148</v>
      </c>
      <c r="K156" s="7">
        <v>165</v>
      </c>
      <c r="L156" s="7">
        <v>94</v>
      </c>
      <c r="M156" s="7">
        <v>112</v>
      </c>
      <c r="N156" s="7">
        <v>214</v>
      </c>
      <c r="O156" s="7">
        <v>142</v>
      </c>
      <c r="P156" s="7">
        <v>117</v>
      </c>
      <c r="Q156" s="7">
        <v>228</v>
      </c>
      <c r="R156" s="7">
        <v>96</v>
      </c>
      <c r="S156" s="7">
        <v>133</v>
      </c>
    </row>
    <row r="157" spans="1:19">
      <c r="A157" s="3">
        <v>1992</v>
      </c>
      <c r="B157" s="4">
        <v>16</v>
      </c>
      <c r="C157" s="4">
        <v>150.375</v>
      </c>
      <c r="D157" s="7">
        <v>205</v>
      </c>
      <c r="E157" s="7">
        <v>164</v>
      </c>
      <c r="F157" s="7">
        <v>112</v>
      </c>
      <c r="G157" s="7">
        <v>102</v>
      </c>
      <c r="H157" s="7">
        <v>60</v>
      </c>
      <c r="I157" s="7">
        <v>38</v>
      </c>
      <c r="J157" s="7">
        <v>195</v>
      </c>
      <c r="K157" s="7">
        <v>174</v>
      </c>
      <c r="L157" s="7">
        <v>80</v>
      </c>
      <c r="M157" s="7">
        <v>178</v>
      </c>
      <c r="N157" s="7">
        <v>217</v>
      </c>
      <c r="O157" s="7">
        <v>117</v>
      </c>
      <c r="P157" s="7">
        <v>118</v>
      </c>
      <c r="Q157" s="7">
        <v>252</v>
      </c>
      <c r="R157" s="7">
        <v>150</v>
      </c>
      <c r="S157" s="7">
        <v>244</v>
      </c>
    </row>
    <row r="158" spans="1:19">
      <c r="A158" s="3">
        <v>1993</v>
      </c>
      <c r="B158" s="4">
        <v>16</v>
      </c>
      <c r="C158" s="4">
        <v>150.75</v>
      </c>
      <c r="D158" s="7">
        <v>181</v>
      </c>
      <c r="E158" s="7">
        <v>160</v>
      </c>
      <c r="F158" s="7">
        <v>134</v>
      </c>
      <c r="G158" s="7">
        <v>118</v>
      </c>
      <c r="H158" s="7">
        <v>59</v>
      </c>
      <c r="I158" s="7">
        <v>38</v>
      </c>
      <c r="J158" s="7">
        <v>223</v>
      </c>
      <c r="K158" s="7">
        <v>174</v>
      </c>
      <c r="L158" s="7">
        <v>57</v>
      </c>
      <c r="M158" s="7">
        <v>166</v>
      </c>
      <c r="N158" s="7">
        <v>206</v>
      </c>
      <c r="O158" s="7">
        <v>135</v>
      </c>
      <c r="P158" s="7">
        <v>157</v>
      </c>
      <c r="Q158" s="7">
        <v>244</v>
      </c>
      <c r="R158" s="7">
        <v>139</v>
      </c>
      <c r="S158" s="7">
        <v>221</v>
      </c>
    </row>
    <row r="159" spans="1:19">
      <c r="A159" s="3">
        <v>1994</v>
      </c>
      <c r="B159" s="4">
        <v>16</v>
      </c>
      <c r="C159" s="4">
        <v>198.8125</v>
      </c>
      <c r="D159" s="7">
        <v>178</v>
      </c>
      <c r="E159" s="7">
        <v>200</v>
      </c>
      <c r="F159" s="7">
        <v>200</v>
      </c>
      <c r="G159" s="7">
        <v>152</v>
      </c>
      <c r="H159" s="7">
        <v>92</v>
      </c>
      <c r="I159" s="7">
        <v>61</v>
      </c>
      <c r="J159" s="7">
        <v>265</v>
      </c>
      <c r="K159" s="7">
        <v>275</v>
      </c>
      <c r="L159" s="7">
        <v>98</v>
      </c>
      <c r="M159" s="7">
        <v>218</v>
      </c>
      <c r="N159" s="7">
        <v>260</v>
      </c>
      <c r="O159" s="7">
        <v>188</v>
      </c>
      <c r="P159" s="7">
        <v>223</v>
      </c>
      <c r="Q159" s="7">
        <v>308</v>
      </c>
      <c r="R159" s="7">
        <v>186</v>
      </c>
      <c r="S159" s="7">
        <v>277</v>
      </c>
    </row>
    <row r="160" spans="1:19">
      <c r="A160" s="3">
        <v>1995</v>
      </c>
      <c r="B160" s="4">
        <v>16</v>
      </c>
      <c r="C160" s="4">
        <v>138</v>
      </c>
      <c r="D160" s="7">
        <v>147</v>
      </c>
      <c r="E160" s="7">
        <v>138</v>
      </c>
      <c r="F160" s="7">
        <v>184</v>
      </c>
      <c r="G160" s="7">
        <v>155</v>
      </c>
      <c r="H160" s="7">
        <v>112</v>
      </c>
      <c r="I160" s="7">
        <v>47</v>
      </c>
      <c r="J160" s="7">
        <v>134</v>
      </c>
      <c r="K160" s="7">
        <v>162</v>
      </c>
      <c r="L160" s="7">
        <v>74</v>
      </c>
      <c r="M160" s="7">
        <v>164</v>
      </c>
      <c r="N160" s="7">
        <v>161</v>
      </c>
      <c r="O160" s="7">
        <v>117</v>
      </c>
      <c r="P160" s="7">
        <v>128</v>
      </c>
      <c r="Q160" s="7">
        <v>165</v>
      </c>
      <c r="R160" s="7">
        <v>138</v>
      </c>
      <c r="S160" s="7">
        <v>182</v>
      </c>
    </row>
    <row r="161" spans="1:19">
      <c r="A161" s="3">
        <v>1996</v>
      </c>
      <c r="B161" s="4">
        <v>16</v>
      </c>
      <c r="C161" s="4">
        <v>105.375</v>
      </c>
      <c r="D161" s="7">
        <v>96</v>
      </c>
      <c r="E161" s="7">
        <v>150</v>
      </c>
      <c r="F161" s="7">
        <v>130</v>
      </c>
      <c r="G161" s="7">
        <v>114</v>
      </c>
      <c r="H161" s="7">
        <v>83</v>
      </c>
      <c r="I161" s="7">
        <v>22</v>
      </c>
      <c r="J161" s="7">
        <v>94</v>
      </c>
      <c r="K161" s="7">
        <v>134</v>
      </c>
      <c r="L161" s="7">
        <v>34</v>
      </c>
      <c r="M161" s="7">
        <v>129</v>
      </c>
      <c r="N161" s="7">
        <v>145</v>
      </c>
      <c r="O161" s="7">
        <v>84</v>
      </c>
      <c r="P161" s="7">
        <v>126</v>
      </c>
      <c r="Q161" s="7">
        <v>112</v>
      </c>
      <c r="R161" s="7">
        <v>97</v>
      </c>
      <c r="S161" s="7">
        <v>136</v>
      </c>
    </row>
    <row r="162" spans="1:19">
      <c r="A162" s="3">
        <v>1997</v>
      </c>
      <c r="B162" s="4">
        <v>16</v>
      </c>
      <c r="C162" s="4">
        <v>207.3125</v>
      </c>
      <c r="D162" s="7">
        <v>209</v>
      </c>
      <c r="E162" s="7">
        <v>276</v>
      </c>
      <c r="F162" s="7">
        <v>289</v>
      </c>
      <c r="G162" s="7">
        <v>296</v>
      </c>
      <c r="H162" s="7">
        <v>119</v>
      </c>
      <c r="I162" s="7">
        <v>30</v>
      </c>
      <c r="J162" s="7">
        <v>243</v>
      </c>
      <c r="K162" s="7">
        <v>304</v>
      </c>
      <c r="L162" s="7">
        <v>57</v>
      </c>
      <c r="M162" s="7">
        <v>217</v>
      </c>
      <c r="N162" s="7">
        <v>228</v>
      </c>
      <c r="O162" s="7">
        <v>124</v>
      </c>
      <c r="P162" s="7">
        <v>153</v>
      </c>
      <c r="Q162" s="7">
        <v>214</v>
      </c>
      <c r="R162" s="7">
        <v>187</v>
      </c>
      <c r="S162" s="7">
        <v>371</v>
      </c>
    </row>
    <row r="163" spans="1:19">
      <c r="A163" s="3">
        <v>1998</v>
      </c>
      <c r="B163" s="4">
        <v>16</v>
      </c>
      <c r="C163" s="4">
        <v>205.6875</v>
      </c>
      <c r="D163" s="7">
        <v>174</v>
      </c>
      <c r="E163" s="7">
        <v>256</v>
      </c>
      <c r="F163" s="7">
        <v>270</v>
      </c>
      <c r="G163" s="7">
        <v>198</v>
      </c>
      <c r="H163" s="7">
        <v>90</v>
      </c>
      <c r="I163" s="7">
        <v>25</v>
      </c>
      <c r="J163" s="7">
        <v>263</v>
      </c>
      <c r="K163" s="7">
        <v>346</v>
      </c>
      <c r="L163" s="7">
        <v>46</v>
      </c>
      <c r="M163" s="7">
        <v>194</v>
      </c>
      <c r="N163" s="7">
        <v>312</v>
      </c>
      <c r="O163" s="7">
        <v>164</v>
      </c>
      <c r="P163" s="7">
        <v>161</v>
      </c>
      <c r="Q163" s="7">
        <v>252</v>
      </c>
      <c r="R163" s="7">
        <v>189</v>
      </c>
      <c r="S163" s="7">
        <v>351</v>
      </c>
    </row>
    <row r="164" spans="1:19">
      <c r="A164" s="3">
        <v>1999</v>
      </c>
      <c r="B164" s="4">
        <v>16</v>
      </c>
      <c r="C164" s="4">
        <v>172.8125</v>
      </c>
      <c r="D164" s="7">
        <v>164</v>
      </c>
      <c r="E164" s="7">
        <v>196</v>
      </c>
      <c r="F164" s="7">
        <v>176</v>
      </c>
      <c r="G164" s="7">
        <v>164</v>
      </c>
      <c r="H164" s="7">
        <v>82</v>
      </c>
      <c r="I164" s="7">
        <v>24</v>
      </c>
      <c r="J164" s="7">
        <v>232</v>
      </c>
      <c r="K164" s="7">
        <v>269</v>
      </c>
      <c r="L164" s="7">
        <v>38</v>
      </c>
      <c r="M164" s="7">
        <v>182</v>
      </c>
      <c r="N164" s="7">
        <v>258</v>
      </c>
      <c r="O164" s="7">
        <v>150</v>
      </c>
      <c r="P164" s="7">
        <v>180</v>
      </c>
      <c r="Q164" s="7">
        <v>205</v>
      </c>
      <c r="R164" s="7">
        <v>166</v>
      </c>
      <c r="S164" s="7">
        <v>279</v>
      </c>
    </row>
    <row r="165" spans="1:19">
      <c r="A165" s="3">
        <v>2000</v>
      </c>
      <c r="B165" s="4">
        <v>16</v>
      </c>
      <c r="C165" s="4">
        <v>103.5</v>
      </c>
      <c r="D165" s="7">
        <v>80</v>
      </c>
      <c r="E165" s="7">
        <v>164</v>
      </c>
      <c r="F165" s="7">
        <v>154</v>
      </c>
      <c r="G165" s="7">
        <v>78</v>
      </c>
      <c r="H165" s="7">
        <v>44</v>
      </c>
      <c r="I165" s="7">
        <v>14</v>
      </c>
      <c r="J165" s="7">
        <v>111</v>
      </c>
      <c r="K165" s="7">
        <v>159</v>
      </c>
      <c r="L165" s="7">
        <v>26</v>
      </c>
      <c r="M165" s="7">
        <v>124</v>
      </c>
      <c r="N165" s="7">
        <v>128</v>
      </c>
      <c r="O165" s="7">
        <v>70</v>
      </c>
      <c r="P165" s="7">
        <v>106</v>
      </c>
      <c r="Q165" s="7">
        <v>186</v>
      </c>
      <c r="R165" s="7">
        <v>81</v>
      </c>
      <c r="S165" s="7">
        <v>131</v>
      </c>
    </row>
    <row r="166" spans="1:19">
      <c r="A166" s="3">
        <v>2001</v>
      </c>
      <c r="B166" s="4">
        <v>16</v>
      </c>
      <c r="C166" s="4">
        <v>191.6875</v>
      </c>
      <c r="D166" s="7">
        <v>187</v>
      </c>
      <c r="E166" s="7">
        <v>222</v>
      </c>
      <c r="F166" s="7">
        <v>218</v>
      </c>
      <c r="G166" s="7">
        <v>190</v>
      </c>
      <c r="H166" s="7">
        <v>79</v>
      </c>
      <c r="I166" s="7">
        <v>18</v>
      </c>
      <c r="J166" s="7">
        <v>257</v>
      </c>
      <c r="K166" s="7">
        <v>270</v>
      </c>
      <c r="L166" s="7">
        <v>36</v>
      </c>
      <c r="M166" s="7">
        <v>222</v>
      </c>
      <c r="N166" s="7">
        <v>244</v>
      </c>
      <c r="O166" s="7">
        <v>118</v>
      </c>
      <c r="P166" s="7">
        <v>203</v>
      </c>
      <c r="Q166" s="7">
        <v>356</v>
      </c>
      <c r="R166" s="7">
        <v>174</v>
      </c>
      <c r="S166" s="7">
        <v>273</v>
      </c>
    </row>
    <row r="167" spans="1:19">
      <c r="A167" s="3">
        <v>2002</v>
      </c>
      <c r="B167" s="4">
        <v>16</v>
      </c>
      <c r="C167" s="4">
        <v>139.6875</v>
      </c>
      <c r="D167" s="7">
        <v>126</v>
      </c>
      <c r="E167" s="7">
        <v>158</v>
      </c>
      <c r="F167" s="7">
        <v>114</v>
      </c>
      <c r="G167" s="7">
        <v>98</v>
      </c>
      <c r="H167" s="7">
        <v>84</v>
      </c>
      <c r="I167" s="7">
        <v>22</v>
      </c>
      <c r="J167" s="7">
        <v>146</v>
      </c>
      <c r="K167" s="7">
        <v>165</v>
      </c>
      <c r="L167" s="7">
        <v>32</v>
      </c>
      <c r="M167" s="7">
        <v>181</v>
      </c>
      <c r="N167" s="7">
        <v>206</v>
      </c>
      <c r="O167" s="7">
        <v>102</v>
      </c>
      <c r="P167" s="7">
        <v>144</v>
      </c>
      <c r="Q167" s="7">
        <v>278</v>
      </c>
      <c r="R167" s="7">
        <v>92</v>
      </c>
      <c r="S167" s="7">
        <v>287</v>
      </c>
    </row>
    <row r="168" spans="1:19">
      <c r="A168" s="3">
        <v>2003</v>
      </c>
      <c r="B168" s="4">
        <v>16</v>
      </c>
      <c r="C168" s="4">
        <v>176.125</v>
      </c>
      <c r="D168" s="7">
        <v>198</v>
      </c>
      <c r="E168" s="7">
        <v>182</v>
      </c>
      <c r="F168" s="7">
        <v>197</v>
      </c>
      <c r="G168" s="7">
        <v>170</v>
      </c>
      <c r="H168" s="7">
        <v>84</v>
      </c>
      <c r="I168" s="7">
        <v>30</v>
      </c>
      <c r="J168" s="7">
        <v>217</v>
      </c>
      <c r="K168" s="7">
        <v>238</v>
      </c>
      <c r="L168" s="7">
        <v>38</v>
      </c>
      <c r="M168" s="7">
        <v>186</v>
      </c>
      <c r="N168" s="7">
        <v>277</v>
      </c>
      <c r="O168" s="7">
        <v>107</v>
      </c>
      <c r="P168" s="7">
        <v>187</v>
      </c>
      <c r="Q168" s="7">
        <v>274</v>
      </c>
      <c r="R168" s="7">
        <v>163</v>
      </c>
      <c r="S168" s="7">
        <v>270</v>
      </c>
    </row>
    <row r="169" spans="1:19">
      <c r="A169" s="3">
        <v>2004</v>
      </c>
      <c r="B169" s="4">
        <v>16</v>
      </c>
      <c r="C169" s="4">
        <v>97.875</v>
      </c>
      <c r="D169" s="7">
        <v>132</v>
      </c>
      <c r="E169" s="7">
        <v>133</v>
      </c>
      <c r="F169" s="7">
        <v>139</v>
      </c>
      <c r="G169" s="7">
        <v>66</v>
      </c>
      <c r="H169" s="7">
        <v>48</v>
      </c>
      <c r="I169" s="7">
        <v>22</v>
      </c>
      <c r="J169" s="7">
        <v>139</v>
      </c>
      <c r="K169" s="7">
        <v>67</v>
      </c>
      <c r="L169" s="7">
        <v>40</v>
      </c>
      <c r="M169" s="7">
        <v>140</v>
      </c>
      <c r="N169" s="7">
        <v>144</v>
      </c>
      <c r="O169" s="7">
        <v>60</v>
      </c>
      <c r="P169" s="7">
        <v>107</v>
      </c>
      <c r="Q169" s="7">
        <v>173</v>
      </c>
      <c r="R169" s="7">
        <v>38</v>
      </c>
      <c r="S169" s="7">
        <v>118</v>
      </c>
    </row>
    <row r="170" spans="1:19">
      <c r="A170" s="3">
        <v>2005</v>
      </c>
      <c r="B170" s="4">
        <v>16</v>
      </c>
      <c r="C170" s="4">
        <v>103.5</v>
      </c>
      <c r="D170" s="7">
        <v>112</v>
      </c>
      <c r="E170" s="7">
        <v>110</v>
      </c>
      <c r="F170" s="7">
        <v>122</v>
      </c>
      <c r="G170" s="7">
        <v>72</v>
      </c>
      <c r="H170" s="7">
        <v>75</v>
      </c>
      <c r="I170" s="7">
        <v>40</v>
      </c>
      <c r="J170" s="7">
        <v>140</v>
      </c>
      <c r="K170" s="7">
        <v>76</v>
      </c>
      <c r="L170" s="7">
        <v>28</v>
      </c>
      <c r="M170" s="7">
        <v>147</v>
      </c>
      <c r="N170" s="7">
        <v>142</v>
      </c>
      <c r="O170" s="7">
        <v>65</v>
      </c>
      <c r="P170" s="7">
        <v>119</v>
      </c>
      <c r="Q170" s="7">
        <v>171</v>
      </c>
      <c r="R170" s="7">
        <v>74</v>
      </c>
      <c r="S170" s="7">
        <v>163</v>
      </c>
    </row>
    <row r="171" spans="1:19">
      <c r="A171" s="3">
        <v>2006</v>
      </c>
      <c r="B171" s="4">
        <v>16</v>
      </c>
      <c r="C171" s="4">
        <v>100.5</v>
      </c>
      <c r="D171" s="7">
        <v>110</v>
      </c>
      <c r="E171" s="7">
        <v>102</v>
      </c>
      <c r="F171" s="7">
        <v>115</v>
      </c>
      <c r="G171" s="7">
        <v>50</v>
      </c>
      <c r="H171" s="7">
        <v>30</v>
      </c>
      <c r="I171" s="7">
        <v>44</v>
      </c>
      <c r="J171" s="7">
        <v>129</v>
      </c>
      <c r="K171" s="7">
        <v>121</v>
      </c>
      <c r="L171" s="7">
        <v>37</v>
      </c>
      <c r="M171" s="7">
        <v>98</v>
      </c>
      <c r="N171" s="7">
        <v>175</v>
      </c>
      <c r="O171" s="7">
        <v>55</v>
      </c>
      <c r="P171" s="7">
        <v>127</v>
      </c>
      <c r="Q171" s="7">
        <v>154</v>
      </c>
      <c r="R171" s="7">
        <v>86</v>
      </c>
      <c r="S171" s="7">
        <v>175</v>
      </c>
    </row>
    <row r="172" spans="1:19">
      <c r="A172" s="3">
        <v>2007</v>
      </c>
      <c r="B172" s="4">
        <v>16</v>
      </c>
      <c r="C172" s="4">
        <v>178.8125</v>
      </c>
      <c r="D172" s="7">
        <v>208</v>
      </c>
      <c r="E172" s="7">
        <v>178</v>
      </c>
      <c r="F172" s="7">
        <v>211</v>
      </c>
      <c r="G172" s="7">
        <v>136</v>
      </c>
      <c r="H172" s="7">
        <v>45</v>
      </c>
      <c r="I172" s="7">
        <v>54</v>
      </c>
      <c r="J172" s="7">
        <v>301</v>
      </c>
      <c r="K172" s="7">
        <v>222</v>
      </c>
      <c r="L172" s="7">
        <v>26</v>
      </c>
      <c r="M172" s="7">
        <v>128</v>
      </c>
      <c r="N172" s="7">
        <v>344</v>
      </c>
      <c r="O172" s="7">
        <v>85</v>
      </c>
      <c r="P172" s="7">
        <v>170</v>
      </c>
      <c r="Q172" s="7">
        <v>306</v>
      </c>
      <c r="R172" s="7">
        <v>171</v>
      </c>
      <c r="S172" s="7">
        <v>276</v>
      </c>
    </row>
    <row r="173" spans="1:19">
      <c r="A173" s="3">
        <v>2008</v>
      </c>
      <c r="B173" s="4">
        <v>16</v>
      </c>
      <c r="C173" s="4">
        <v>225.1875</v>
      </c>
      <c r="D173" s="7">
        <v>324</v>
      </c>
      <c r="E173" s="7">
        <v>238</v>
      </c>
      <c r="F173" s="7">
        <v>311</v>
      </c>
      <c r="G173" s="7">
        <v>237</v>
      </c>
      <c r="H173" s="7">
        <v>73</v>
      </c>
      <c r="I173" s="7">
        <v>66</v>
      </c>
      <c r="J173" s="7">
        <v>313</v>
      </c>
      <c r="K173" s="7">
        <v>262</v>
      </c>
      <c r="L173" s="7">
        <v>29</v>
      </c>
      <c r="M173" s="7">
        <v>206</v>
      </c>
      <c r="N173" s="7">
        <v>342</v>
      </c>
      <c r="O173" s="7">
        <v>134</v>
      </c>
      <c r="P173" s="7">
        <v>202</v>
      </c>
      <c r="Q173" s="7">
        <v>325</v>
      </c>
      <c r="R173" s="7">
        <v>230</v>
      </c>
      <c r="S173" s="7">
        <v>311</v>
      </c>
    </row>
    <row r="174" spans="1:19">
      <c r="A174" s="3">
        <v>2009</v>
      </c>
      <c r="B174" s="4">
        <v>16</v>
      </c>
      <c r="C174" s="4">
        <v>219.625</v>
      </c>
      <c r="D174" s="7">
        <v>271</v>
      </c>
      <c r="E174" s="7">
        <v>277</v>
      </c>
      <c r="F174" s="7">
        <v>312</v>
      </c>
      <c r="G174" s="7">
        <v>259</v>
      </c>
      <c r="H174" s="7">
        <v>76</v>
      </c>
      <c r="I174" s="7">
        <v>56</v>
      </c>
      <c r="J174" s="7">
        <v>288</v>
      </c>
      <c r="K174" s="7">
        <v>327</v>
      </c>
      <c r="L174" s="7">
        <v>24</v>
      </c>
      <c r="M174" s="7">
        <v>234</v>
      </c>
      <c r="N174" s="7">
        <v>326</v>
      </c>
      <c r="O174" s="7">
        <v>132</v>
      </c>
      <c r="P174" s="7">
        <v>171</v>
      </c>
      <c r="Q174" s="7">
        <v>179</v>
      </c>
      <c r="R174" s="7">
        <v>218</v>
      </c>
      <c r="S174" s="7">
        <v>364</v>
      </c>
    </row>
    <row r="175" spans="1:19">
      <c r="A175" s="3">
        <v>2010</v>
      </c>
      <c r="B175" s="4">
        <v>16</v>
      </c>
      <c r="C175" s="4">
        <v>103.875</v>
      </c>
      <c r="D175" s="7">
        <v>116</v>
      </c>
      <c r="E175" s="7">
        <v>107</v>
      </c>
      <c r="F175" s="7">
        <v>114</v>
      </c>
      <c r="G175" s="7">
        <v>104</v>
      </c>
      <c r="H175" s="7">
        <v>38</v>
      </c>
      <c r="I175" s="7">
        <v>26</v>
      </c>
      <c r="J175" s="7">
        <v>136</v>
      </c>
      <c r="K175" s="7">
        <v>157</v>
      </c>
      <c r="L175" s="7">
        <v>16</v>
      </c>
      <c r="M175" s="7">
        <v>132</v>
      </c>
      <c r="N175" s="7">
        <v>154</v>
      </c>
      <c r="O175" s="7">
        <v>76</v>
      </c>
      <c r="P175" s="7">
        <v>81</v>
      </c>
      <c r="Q175" s="7">
        <v>134</v>
      </c>
      <c r="R175" s="7">
        <v>116</v>
      </c>
      <c r="S175" s="7">
        <v>155</v>
      </c>
    </row>
    <row r="176" spans="1:19">
      <c r="A176" s="3">
        <v>2011</v>
      </c>
      <c r="B176" s="4">
        <v>16</v>
      </c>
      <c r="C176" s="4">
        <v>48.4375</v>
      </c>
      <c r="D176" s="7">
        <v>62</v>
      </c>
      <c r="E176" s="7">
        <v>76</v>
      </c>
      <c r="F176" s="7">
        <v>80</v>
      </c>
      <c r="G176" s="7">
        <v>28</v>
      </c>
      <c r="H176" s="7">
        <v>14</v>
      </c>
      <c r="I176" s="7">
        <v>22</v>
      </c>
      <c r="J176" s="7">
        <v>61</v>
      </c>
      <c r="K176" s="7">
        <v>54</v>
      </c>
      <c r="L176" s="7">
        <v>12</v>
      </c>
      <c r="M176" s="7">
        <v>45</v>
      </c>
      <c r="N176" s="7">
        <v>106</v>
      </c>
      <c r="O176" s="7">
        <v>26</v>
      </c>
      <c r="P176" s="7">
        <v>54</v>
      </c>
      <c r="Q176" s="7">
        <v>45</v>
      </c>
      <c r="R176" s="7">
        <v>50</v>
      </c>
      <c r="S176" s="7">
        <v>40</v>
      </c>
    </row>
    <row r="177" spans="1:19">
      <c r="A177" s="3">
        <v>2012</v>
      </c>
      <c r="B177" s="4" t="s">
        <v>11</v>
      </c>
      <c r="C177" s="4" t="s">
        <v>10</v>
      </c>
      <c r="D177" s="7" t="s">
        <v>11</v>
      </c>
      <c r="E177" s="7" t="s">
        <v>11</v>
      </c>
      <c r="F177" s="7" t="s">
        <v>11</v>
      </c>
      <c r="G177" s="7" t="s">
        <v>11</v>
      </c>
      <c r="H177" s="7" t="s">
        <v>11</v>
      </c>
      <c r="I177" s="7" t="s">
        <v>11</v>
      </c>
      <c r="J177" s="7" t="s">
        <v>11</v>
      </c>
      <c r="K177" s="7" t="s">
        <v>11</v>
      </c>
      <c r="L177" s="7" t="s">
        <v>11</v>
      </c>
      <c r="M177" s="7" t="s">
        <v>11</v>
      </c>
      <c r="N177" s="7" t="s">
        <v>11</v>
      </c>
      <c r="O177" s="7" t="s">
        <v>11</v>
      </c>
      <c r="P177" s="7" t="s">
        <v>11</v>
      </c>
      <c r="Q177" s="7" t="s">
        <v>11</v>
      </c>
      <c r="R177" s="7" t="s">
        <v>11</v>
      </c>
      <c r="S177" s="7" t="s">
        <v>11</v>
      </c>
    </row>
    <row r="178" spans="1:19">
      <c r="A178" s="3">
        <v>2013</v>
      </c>
      <c r="B178" s="4" t="s">
        <v>11</v>
      </c>
      <c r="C178" s="4" t="s">
        <v>10</v>
      </c>
      <c r="D178" s="7" t="s">
        <v>11</v>
      </c>
      <c r="E178" s="7" t="s">
        <v>11</v>
      </c>
      <c r="F178" s="7" t="s">
        <v>11</v>
      </c>
      <c r="G178" s="7" t="s">
        <v>11</v>
      </c>
      <c r="H178" s="7" t="s">
        <v>11</v>
      </c>
      <c r="I178" s="7" t="s">
        <v>11</v>
      </c>
      <c r="J178" s="7" t="s">
        <v>11</v>
      </c>
      <c r="K178" s="7" t="s">
        <v>11</v>
      </c>
      <c r="L178" s="7" t="s">
        <v>11</v>
      </c>
      <c r="M178" s="7" t="s">
        <v>11</v>
      </c>
      <c r="N178" s="7" t="s">
        <v>11</v>
      </c>
      <c r="O178" s="7" t="s">
        <v>11</v>
      </c>
      <c r="P178" s="7" t="s">
        <v>11</v>
      </c>
      <c r="Q178" s="7" t="s">
        <v>11</v>
      </c>
      <c r="R178" s="7" t="s">
        <v>11</v>
      </c>
      <c r="S178" s="7" t="s">
        <v>11</v>
      </c>
    </row>
    <row r="179" spans="1:19">
      <c r="A179" s="3">
        <v>2014</v>
      </c>
      <c r="B179" s="4" t="s">
        <v>11</v>
      </c>
      <c r="C179" s="4" t="s">
        <v>10</v>
      </c>
      <c r="D179" s="7" t="s">
        <v>11</v>
      </c>
      <c r="E179" s="7" t="s">
        <v>11</v>
      </c>
      <c r="F179" s="7" t="s">
        <v>11</v>
      </c>
      <c r="G179" s="7" t="s">
        <v>11</v>
      </c>
      <c r="H179" s="7" t="s">
        <v>11</v>
      </c>
      <c r="I179" s="7" t="s">
        <v>11</v>
      </c>
      <c r="J179" s="7" t="s">
        <v>11</v>
      </c>
      <c r="K179" s="7" t="s">
        <v>11</v>
      </c>
      <c r="L179" s="7" t="s">
        <v>11</v>
      </c>
      <c r="M179" s="7" t="s">
        <v>11</v>
      </c>
      <c r="N179" s="7" t="s">
        <v>11</v>
      </c>
      <c r="O179" s="7" t="s">
        <v>11</v>
      </c>
      <c r="P179" s="7" t="s">
        <v>11</v>
      </c>
      <c r="Q179" s="7" t="s">
        <v>11</v>
      </c>
      <c r="R179" s="7" t="s">
        <v>11</v>
      </c>
      <c r="S179" s="7" t="s">
        <v>11</v>
      </c>
    </row>
    <row r="180" spans="1:19">
      <c r="A180" s="3">
        <v>2015</v>
      </c>
      <c r="B180" s="4" t="s">
        <v>11</v>
      </c>
      <c r="C180" s="4" t="s">
        <v>10</v>
      </c>
      <c r="D180" s="7" t="s">
        <v>11</v>
      </c>
      <c r="E180" s="7" t="s">
        <v>11</v>
      </c>
      <c r="F180" s="7" t="s">
        <v>11</v>
      </c>
      <c r="G180" s="7" t="s">
        <v>11</v>
      </c>
      <c r="H180" s="7" t="s">
        <v>11</v>
      </c>
      <c r="I180" s="7" t="s">
        <v>11</v>
      </c>
      <c r="J180" s="7" t="s">
        <v>11</v>
      </c>
      <c r="K180" s="7" t="s">
        <v>11</v>
      </c>
      <c r="L180" s="7" t="s">
        <v>11</v>
      </c>
      <c r="M180" s="7" t="s">
        <v>11</v>
      </c>
      <c r="N180" s="7" t="s">
        <v>11</v>
      </c>
      <c r="O180" s="7" t="s">
        <v>11</v>
      </c>
      <c r="P180" s="7" t="s">
        <v>11</v>
      </c>
      <c r="Q180" s="7" t="s">
        <v>11</v>
      </c>
      <c r="R180" s="7" t="s">
        <v>11</v>
      </c>
      <c r="S180" s="7" t="s">
        <v>11</v>
      </c>
    </row>
    <row r="181" spans="1:19">
      <c r="A181" s="3">
        <v>2016</v>
      </c>
      <c r="B181" s="4" t="s">
        <v>11</v>
      </c>
      <c r="C181" s="4" t="s">
        <v>10</v>
      </c>
      <c r="D181" s="7" t="s">
        <v>11</v>
      </c>
      <c r="E181" s="7" t="s">
        <v>11</v>
      </c>
      <c r="F181" s="7" t="s">
        <v>11</v>
      </c>
      <c r="G181" s="7" t="s">
        <v>11</v>
      </c>
      <c r="H181" s="7" t="s">
        <v>11</v>
      </c>
      <c r="I181" s="7" t="s">
        <v>11</v>
      </c>
      <c r="J181" s="7" t="s">
        <v>11</v>
      </c>
      <c r="K181" s="7" t="s">
        <v>11</v>
      </c>
      <c r="L181" s="7" t="s">
        <v>11</v>
      </c>
      <c r="M181" s="7" t="s">
        <v>11</v>
      </c>
      <c r="N181" s="7" t="s">
        <v>11</v>
      </c>
      <c r="O181" s="7" t="s">
        <v>11</v>
      </c>
      <c r="P181" s="7" t="s">
        <v>11</v>
      </c>
      <c r="Q181" s="7" t="s">
        <v>11</v>
      </c>
      <c r="R181" s="7" t="s">
        <v>11</v>
      </c>
      <c r="S181" s="7" t="s">
        <v>11</v>
      </c>
    </row>
    <row r="182" spans="1:19">
      <c r="A182" s="3">
        <v>2017</v>
      </c>
      <c r="B182" s="4" t="s">
        <v>11</v>
      </c>
      <c r="C182" s="4" t="s">
        <v>10</v>
      </c>
      <c r="D182" s="7" t="s">
        <v>11</v>
      </c>
      <c r="E182" s="7" t="s">
        <v>11</v>
      </c>
      <c r="F182" s="7" t="s">
        <v>11</v>
      </c>
      <c r="G182" s="7" t="s">
        <v>11</v>
      </c>
      <c r="H182" s="7" t="s">
        <v>11</v>
      </c>
      <c r="I182" s="7" t="s">
        <v>11</v>
      </c>
      <c r="J182" s="7" t="s">
        <v>11</v>
      </c>
      <c r="K182" s="7" t="s">
        <v>11</v>
      </c>
      <c r="L182" s="7" t="s">
        <v>11</v>
      </c>
      <c r="M182" s="7" t="s">
        <v>11</v>
      </c>
      <c r="N182" s="7" t="s">
        <v>11</v>
      </c>
      <c r="O182" s="7" t="s">
        <v>11</v>
      </c>
      <c r="P182" s="7" t="s">
        <v>11</v>
      </c>
      <c r="Q182" s="7" t="s">
        <v>11</v>
      </c>
      <c r="R182" s="7" t="s">
        <v>11</v>
      </c>
      <c r="S182" s="7" t="s">
        <v>11</v>
      </c>
    </row>
    <row r="183" spans="1:19">
      <c r="A183" s="3">
        <v>2018</v>
      </c>
      <c r="B183" s="4" t="s">
        <v>11</v>
      </c>
      <c r="C183" s="4" t="s">
        <v>10</v>
      </c>
      <c r="D183" s="7" t="s">
        <v>11</v>
      </c>
      <c r="E183" s="7" t="s">
        <v>11</v>
      </c>
      <c r="F183" s="7" t="s">
        <v>11</v>
      </c>
      <c r="G183" s="7" t="s">
        <v>11</v>
      </c>
      <c r="H183" s="7" t="s">
        <v>11</v>
      </c>
      <c r="I183" s="7" t="s">
        <v>11</v>
      </c>
      <c r="J183" s="7" t="s">
        <v>11</v>
      </c>
      <c r="K183" s="7" t="s">
        <v>11</v>
      </c>
      <c r="L183" s="7" t="s">
        <v>11</v>
      </c>
      <c r="M183" s="7" t="s">
        <v>11</v>
      </c>
      <c r="N183" s="7" t="s">
        <v>11</v>
      </c>
      <c r="O183" s="7" t="s">
        <v>11</v>
      </c>
      <c r="P183" s="7" t="s">
        <v>11</v>
      </c>
      <c r="Q183" s="7" t="s">
        <v>11</v>
      </c>
      <c r="R183" s="7" t="s">
        <v>11</v>
      </c>
      <c r="S183" s="7" t="s">
        <v>11</v>
      </c>
    </row>
    <row r="184" spans="1:19">
      <c r="A184" s="3">
        <v>2019</v>
      </c>
      <c r="B184" s="4" t="s">
        <v>11</v>
      </c>
      <c r="C184" s="4" t="s">
        <v>10</v>
      </c>
      <c r="D184" s="7" t="s">
        <v>11</v>
      </c>
      <c r="E184" s="7" t="s">
        <v>11</v>
      </c>
      <c r="F184" s="7" t="s">
        <v>11</v>
      </c>
      <c r="G184" s="7" t="s">
        <v>11</v>
      </c>
      <c r="H184" s="7" t="s">
        <v>11</v>
      </c>
      <c r="I184" s="7" t="s">
        <v>11</v>
      </c>
      <c r="J184" s="7" t="s">
        <v>11</v>
      </c>
      <c r="K184" s="7" t="s">
        <v>11</v>
      </c>
      <c r="L184" s="7" t="s">
        <v>11</v>
      </c>
      <c r="M184" s="7" t="s">
        <v>11</v>
      </c>
      <c r="N184" s="7" t="s">
        <v>11</v>
      </c>
      <c r="O184" s="7" t="s">
        <v>11</v>
      </c>
      <c r="P184" s="7" t="s">
        <v>11</v>
      </c>
      <c r="Q184" s="7" t="s">
        <v>11</v>
      </c>
      <c r="R184" s="7" t="s">
        <v>11</v>
      </c>
      <c r="S184" s="7" t="s">
        <v>11</v>
      </c>
    </row>
    <row r="185" spans="1:19">
      <c r="A185" s="3">
        <v>2020</v>
      </c>
      <c r="B185" s="4" t="s">
        <v>11</v>
      </c>
      <c r="C185" s="4" t="s">
        <v>10</v>
      </c>
      <c r="D185" s="7" t="s">
        <v>11</v>
      </c>
      <c r="E185" s="7" t="s">
        <v>11</v>
      </c>
      <c r="F185" s="7" t="s">
        <v>11</v>
      </c>
      <c r="G185" s="7" t="s">
        <v>11</v>
      </c>
      <c r="H185" s="7" t="s">
        <v>11</v>
      </c>
      <c r="I185" s="7" t="s">
        <v>11</v>
      </c>
      <c r="J185" s="7" t="s">
        <v>11</v>
      </c>
      <c r="K185" s="7" t="s">
        <v>11</v>
      </c>
      <c r="L185" s="7" t="s">
        <v>11</v>
      </c>
      <c r="M185" s="7" t="s">
        <v>11</v>
      </c>
      <c r="N185" s="7" t="s">
        <v>11</v>
      </c>
      <c r="O185" s="7" t="s">
        <v>11</v>
      </c>
      <c r="P185" s="7" t="s">
        <v>11</v>
      </c>
      <c r="Q185" s="7" t="s">
        <v>11</v>
      </c>
      <c r="R185" s="7" t="s">
        <v>11</v>
      </c>
      <c r="S185" s="7" t="s">
        <v>11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18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XFD188"/>
    </sheetView>
  </sheetViews>
  <sheetFormatPr baseColWidth="10" defaultColWidth="6.29296875" defaultRowHeight="12.7"/>
  <cols>
    <col min="1" max="1" width="6.29296875" style="3" customWidth="1"/>
    <col min="2" max="3" width="6.29296875" style="4" customWidth="1"/>
    <col min="4" max="4" width="6" style="5" customWidth="1"/>
    <col min="5" max="16384" width="6.29296875" style="5"/>
  </cols>
  <sheetData>
    <row r="1" spans="1:53" s="2" customFormat="1" ht="11.7">
      <c r="A1" s="1" t="s">
        <v>0</v>
      </c>
      <c r="B1" s="2" t="s">
        <v>1</v>
      </c>
      <c r="C1" s="2" t="s">
        <v>2</v>
      </c>
      <c r="D1" s="2">
        <f>IF(ISBLANK('Data-Input'!D1),"",'Data-Input'!D1)</f>
        <v>1</v>
      </c>
      <c r="E1" s="2">
        <f>IF(ISBLANK('Data-Input'!E1),"",'Data-Input'!E1)</f>
        <v>2</v>
      </c>
      <c r="F1" s="2">
        <f>IF(ISBLANK('Data-Input'!F1),"",'Data-Input'!F1)</f>
        <v>3</v>
      </c>
      <c r="G1" s="2">
        <f>IF(ISBLANK('Data-Input'!G1),"",'Data-Input'!G1)</f>
        <v>4</v>
      </c>
      <c r="H1" s="2">
        <f>IF(ISBLANK('Data-Input'!H1),"",'Data-Input'!H1)</f>
        <v>5</v>
      </c>
      <c r="I1" s="2">
        <f>IF(ISBLANK('Data-Input'!I1),"",'Data-Input'!I1)</f>
        <v>6</v>
      </c>
      <c r="J1" s="2">
        <f>IF(ISBLANK('Data-Input'!J1),"",'Data-Input'!J1)</f>
        <v>7</v>
      </c>
      <c r="K1" s="2">
        <f>IF(ISBLANK('Data-Input'!K1),"",'Data-Input'!K1)</f>
        <v>8</v>
      </c>
      <c r="L1" s="2">
        <f>IF(ISBLANK('Data-Input'!L1),"",'Data-Input'!L1)</f>
        <v>9</v>
      </c>
      <c r="M1" s="2">
        <f>IF(ISBLANK('Data-Input'!M1),"",'Data-Input'!M1)</f>
        <v>11</v>
      </c>
      <c r="N1" s="2">
        <f>IF(ISBLANK('Data-Input'!N1),"",'Data-Input'!N1)</f>
        <v>12</v>
      </c>
      <c r="O1" s="2">
        <f>IF(ISBLANK('Data-Input'!O1),"",'Data-Input'!O1)</f>
        <v>13</v>
      </c>
      <c r="P1" s="2">
        <f>IF(ISBLANK('Data-Input'!P1),"",'Data-Input'!P1)</f>
        <v>14</v>
      </c>
      <c r="Q1" s="2">
        <f>IF(ISBLANK('Data-Input'!Q1),"",'Data-Input'!Q1)</f>
        <v>15</v>
      </c>
      <c r="R1" s="2">
        <f>IF(ISBLANK('Data-Input'!R1),"",'Data-Input'!R1)</f>
        <v>16</v>
      </c>
      <c r="S1" s="2">
        <f>IF(ISBLANK('Data-Input'!S1),"",'Data-Input'!S1)</f>
        <v>17</v>
      </c>
      <c r="T1" s="2" t="str">
        <f>IF(ISBLANK('Data-Input'!T1),"",'Data-Input'!T1)</f>
        <v/>
      </c>
      <c r="U1" s="2" t="str">
        <f>IF(ISBLANK('Data-Input'!U1),"",'Data-Input'!U1)</f>
        <v/>
      </c>
      <c r="V1" s="2" t="str">
        <f>IF(ISBLANK('Data-Input'!V1),"",'Data-Input'!V1)</f>
        <v/>
      </c>
      <c r="W1" s="2" t="str">
        <f>IF(ISBLANK('Data-Input'!W1),"",'Data-Input'!W1)</f>
        <v/>
      </c>
      <c r="X1" s="2" t="str">
        <f>IF(ISBLANK('Data-Input'!X1),"",'Data-Input'!X1)</f>
        <v/>
      </c>
      <c r="Y1" s="2" t="str">
        <f>IF(ISBLANK('Data-Input'!Y1),"",'Data-Input'!Y1)</f>
        <v/>
      </c>
      <c r="Z1" s="2" t="str">
        <f>IF(ISBLANK('Data-Input'!Z1),"",'Data-Input'!Z1)</f>
        <v/>
      </c>
      <c r="AA1" s="2" t="str">
        <f>IF(ISBLANK('Data-Input'!AA1),"",'Data-Input'!AA1)</f>
        <v/>
      </c>
      <c r="AB1" s="2" t="str">
        <f>IF(ISBLANK('Data-Input'!AB1),"",'Data-Input'!AB1)</f>
        <v/>
      </c>
      <c r="AC1" s="2" t="str">
        <f>IF(ISBLANK('Data-Input'!AC1),"",'Data-Input'!AC1)</f>
        <v/>
      </c>
      <c r="AD1" s="2" t="str">
        <f>IF(ISBLANK('Data-Input'!AD1),"",'Data-Input'!AD1)</f>
        <v/>
      </c>
      <c r="AE1" s="2" t="str">
        <f>IF(ISBLANK('Data-Input'!AE1),"",'Data-Input'!AE1)</f>
        <v/>
      </c>
      <c r="AF1" s="2" t="str">
        <f>IF(ISBLANK('Data-Input'!AF1),"",'Data-Input'!AF1)</f>
        <v/>
      </c>
      <c r="AG1" s="2" t="str">
        <f>IF(ISBLANK('Data-Input'!AG1),"",'Data-Input'!AG1)</f>
        <v/>
      </c>
      <c r="AH1" s="2" t="str">
        <f>IF(ISBLANK('Data-Input'!AH1),"",'Data-Input'!AH1)</f>
        <v/>
      </c>
      <c r="AI1" s="2" t="str">
        <f>IF(ISBLANK('Data-Input'!AI1),"",'Data-Input'!AI1)</f>
        <v/>
      </c>
      <c r="AJ1" s="2" t="str">
        <f>IF(ISBLANK('Data-Input'!AJ1),"",'Data-Input'!AJ1)</f>
        <v/>
      </c>
      <c r="AK1" s="2" t="str">
        <f>IF(ISBLANK('Data-Input'!AK1),"",'Data-Input'!AK1)</f>
        <v/>
      </c>
      <c r="AL1" s="2" t="str">
        <f>IF(ISBLANK('Data-Input'!AL1),"",'Data-Input'!AL1)</f>
        <v/>
      </c>
      <c r="AM1" s="2" t="str">
        <f>IF(ISBLANK('Data-Input'!AM1),"",'Data-Input'!AM1)</f>
        <v/>
      </c>
      <c r="AN1" s="2" t="str">
        <f>IF(ISBLANK('Data-Input'!AN1),"",'Data-Input'!AN1)</f>
        <v/>
      </c>
      <c r="AO1" s="2" t="str">
        <f>IF(ISBLANK('Data-Input'!AO1),"",'Data-Input'!AO1)</f>
        <v/>
      </c>
      <c r="AP1" s="2" t="str">
        <f>IF(ISBLANK('Data-Input'!AP1),"",'Data-Input'!AP1)</f>
        <v/>
      </c>
      <c r="AQ1" s="2" t="str">
        <f>IF(ISBLANK('Data-Input'!AQ1),"",'Data-Input'!AQ1)</f>
        <v/>
      </c>
      <c r="AR1" s="2" t="str">
        <f>IF(ISBLANK('Data-Input'!AR1),"",'Data-Input'!AR1)</f>
        <v/>
      </c>
      <c r="AS1" s="2" t="str">
        <f>IF(ISBLANK('Data-Input'!AS1),"",'Data-Input'!AS1)</f>
        <v/>
      </c>
      <c r="AT1" s="2" t="str">
        <f>IF(ISBLANK('Data-Input'!AT1),"",'Data-Input'!AT1)</f>
        <v/>
      </c>
      <c r="AU1" s="2" t="str">
        <f>IF(ISBLANK('Data-Input'!AU1),"",'Data-Input'!AU1)</f>
        <v/>
      </c>
      <c r="AV1" s="2" t="str">
        <f>IF(ISBLANK('Data-Input'!AV1),"",'Data-Input'!AV1)</f>
        <v/>
      </c>
      <c r="AW1" s="2" t="str">
        <f>IF(ISBLANK('Data-Input'!AW1),"",'Data-Input'!AW1)</f>
        <v/>
      </c>
      <c r="AX1" s="2" t="str">
        <f>IF(ISBLANK('Data-Input'!AX1),"",'Data-Input'!AX1)</f>
        <v/>
      </c>
      <c r="AY1" s="2" t="str">
        <f>IF(ISBLANK('Data-Input'!AY1),"",'Data-Input'!AY1)</f>
        <v/>
      </c>
      <c r="AZ1" s="2" t="str">
        <f>IF(ISBLANK('Data-Input'!AZ1),"",'Data-Input'!AZ1)</f>
        <v/>
      </c>
      <c r="BA1" s="2" t="str">
        <f>IF(ISBLANK('Data-Input'!BA1),"",'Data-Input'!BA1)</f>
        <v/>
      </c>
    </row>
    <row r="2" spans="1:53" s="2" customFormat="1">
      <c r="A2" s="3">
        <v>1837</v>
      </c>
      <c r="B2" s="4">
        <f t="shared" ref="B2:B6" si="0">COUNT(D2:IV2)</f>
        <v>0</v>
      </c>
      <c r="C2" s="10" t="str">
        <f t="shared" ref="C2:C7" si="1">IF(B2&gt;2,AVERAGE(D2:IV2),"")</f>
        <v/>
      </c>
      <c r="D2" s="5" t="str">
        <f>IF(ISNUMBER('25-J-Filter'!D2),('Data-Input'!#REF!-'25-J-Filter'!D2),"")</f>
        <v/>
      </c>
      <c r="E2" s="5" t="str">
        <f>IF(ISNUMBER('25-J-Filter'!E2),('Data-Input'!#REF!-'25-J-Filter'!E2),"")</f>
        <v/>
      </c>
      <c r="F2" s="5" t="str">
        <f>IF(ISNUMBER('25-J-Filter'!F2),('Data-Input'!#REF!-'25-J-Filter'!F2),"")</f>
        <v/>
      </c>
      <c r="G2" s="5" t="str">
        <f>IF(ISNUMBER('25-J-Filter'!G2),('Data-Input'!#REF!-'25-J-Filter'!G2),"")</f>
        <v/>
      </c>
      <c r="H2" s="5" t="str">
        <f>IF(ISNUMBER('25-J-Filter'!H2),('Data-Input'!#REF!-'25-J-Filter'!H2),"")</f>
        <v/>
      </c>
      <c r="I2" s="5" t="str">
        <f>IF(ISNUMBER('25-J-Filter'!I2),('Data-Input'!#REF!-'25-J-Filter'!I2),"")</f>
        <v/>
      </c>
      <c r="J2" s="5" t="str">
        <f>IF(ISNUMBER('25-J-Filter'!J2),('Data-Input'!#REF!-'25-J-Filter'!J2),"")</f>
        <v/>
      </c>
      <c r="K2" s="5" t="str">
        <f>IF(ISNUMBER('25-J-Filter'!K2),('Data-Input'!#REF!-'25-J-Filter'!K2),"")</f>
        <v/>
      </c>
      <c r="L2" s="5" t="str">
        <f>IF(ISNUMBER('25-J-Filter'!L2),('Data-Input'!#REF!-'25-J-Filter'!L2),"")</f>
        <v/>
      </c>
      <c r="M2" s="5" t="str">
        <f>IF(ISNUMBER('25-J-Filter'!M2),('Data-Input'!#REF!-'25-J-Filter'!M2),"")</f>
        <v/>
      </c>
      <c r="N2" s="5" t="str">
        <f>IF(ISNUMBER('25-J-Filter'!N2),('Data-Input'!#REF!-'25-J-Filter'!N2),"")</f>
        <v/>
      </c>
      <c r="O2" s="5" t="str">
        <f>IF(ISNUMBER('25-J-Filter'!O2),('Data-Input'!#REF!-'25-J-Filter'!O2),"")</f>
        <v/>
      </c>
      <c r="P2" s="5" t="str">
        <f>IF(ISNUMBER('25-J-Filter'!P2),('Data-Input'!#REF!-'25-J-Filter'!P2),"")</f>
        <v/>
      </c>
      <c r="Q2" s="5" t="str">
        <f>IF(ISNUMBER('25-J-Filter'!Q2),('Data-Input'!#REF!-'25-J-Filter'!Q2),"")</f>
        <v/>
      </c>
      <c r="R2" s="5" t="str">
        <f>IF(ISNUMBER('25-J-Filter'!R2),('Data-Input'!#REF!-'25-J-Filter'!R2),"")</f>
        <v/>
      </c>
      <c r="S2" s="5" t="str">
        <f>IF(ISNUMBER('25-J-Filter'!S2),('Data-Input'!#REF!-'25-J-Filter'!S2),"")</f>
        <v/>
      </c>
      <c r="T2" s="5" t="str">
        <f>IF(ISNUMBER('25-J-Filter'!T2),('Data-Input'!#REF!-'25-J-Filter'!T2),"")</f>
        <v/>
      </c>
      <c r="U2" s="5" t="str">
        <f>IF(ISNUMBER('25-J-Filter'!U2),('Data-Input'!#REF!-'25-J-Filter'!U2),"")</f>
        <v/>
      </c>
      <c r="V2" s="5" t="str">
        <f>IF(ISNUMBER('25-J-Filter'!V2),('Data-Input'!#REF!-'25-J-Filter'!V2),"")</f>
        <v/>
      </c>
      <c r="W2" s="5" t="str">
        <f>IF(ISNUMBER('25-J-Filter'!W2),('Data-Input'!#REF!-'25-J-Filter'!W2),"")</f>
        <v/>
      </c>
      <c r="X2" s="5" t="str">
        <f>IF(ISNUMBER('25-J-Filter'!X2),('Data-Input'!#REF!-'25-J-Filter'!X2),"")</f>
        <v/>
      </c>
      <c r="Y2" s="5" t="str">
        <f>IF(ISNUMBER('25-J-Filter'!Y2),('Data-Input'!#REF!-'25-J-Filter'!Y2),"")</f>
        <v/>
      </c>
      <c r="Z2" s="5" t="str">
        <f>IF(ISNUMBER('25-J-Filter'!Z2),('Data-Input'!#REF!-'25-J-Filter'!Z2),"")</f>
        <v/>
      </c>
      <c r="AA2" s="5" t="str">
        <f>IF(ISNUMBER('25-J-Filter'!AA2),('Data-Input'!#REF!-'25-J-Filter'!AA2),"")</f>
        <v/>
      </c>
      <c r="AB2" s="5" t="str">
        <f>IF(ISNUMBER('25-J-Filter'!AB2),('Data-Input'!#REF!-'25-J-Filter'!AB2),"")</f>
        <v/>
      </c>
      <c r="AC2" s="5" t="str">
        <f>IF(ISNUMBER('25-J-Filter'!AC2),('Data-Input'!#REF!-'25-J-Filter'!AC2),"")</f>
        <v/>
      </c>
      <c r="AD2" s="5" t="str">
        <f>IF(ISNUMBER('25-J-Filter'!AD2),('Data-Input'!#REF!-'25-J-Filter'!AD2),"")</f>
        <v/>
      </c>
      <c r="AE2" s="5" t="str">
        <f>IF(ISNUMBER('25-J-Filter'!AE2),('Data-Input'!#REF!-'25-J-Filter'!AE2),"")</f>
        <v/>
      </c>
      <c r="AF2" s="5" t="str">
        <f>IF(ISNUMBER('25-J-Filter'!AF2),('Data-Input'!#REF!-'25-J-Filter'!AF2),"")</f>
        <v/>
      </c>
      <c r="AG2" s="5" t="str">
        <f>IF(ISNUMBER('25-J-Filter'!AG2),('Data-Input'!#REF!-'25-J-Filter'!AG2),"")</f>
        <v/>
      </c>
      <c r="AH2" s="5" t="str">
        <f>IF(ISNUMBER('25-J-Filter'!AH2),('Data-Input'!#REF!-'25-J-Filter'!AH2),"")</f>
        <v/>
      </c>
      <c r="AI2" s="5" t="str">
        <f>IF(ISNUMBER('25-J-Filter'!AI2),('Data-Input'!#REF!-'25-J-Filter'!AI2),"")</f>
        <v/>
      </c>
      <c r="AJ2" s="5" t="str">
        <f>IF(ISNUMBER('25-J-Filter'!AJ2),('Data-Input'!#REF!-'25-J-Filter'!AJ2),"")</f>
        <v/>
      </c>
      <c r="AK2" s="5" t="str">
        <f>IF(ISNUMBER('25-J-Filter'!AK2),('Data-Input'!#REF!-'25-J-Filter'!AK2),"")</f>
        <v/>
      </c>
      <c r="AL2" s="5" t="str">
        <f>IF(ISNUMBER('25-J-Filter'!AL2),('Data-Input'!#REF!-'25-J-Filter'!AL2),"")</f>
        <v/>
      </c>
      <c r="AM2" s="5" t="str">
        <f>IF(ISNUMBER('25-J-Filter'!AM2),('Data-Input'!#REF!-'25-J-Filter'!AM2),"")</f>
        <v/>
      </c>
      <c r="AN2" s="5" t="str">
        <f>IF(ISNUMBER('25-J-Filter'!AN2),('Data-Input'!#REF!-'25-J-Filter'!AN2),"")</f>
        <v/>
      </c>
      <c r="AO2" s="5" t="str">
        <f>IF(ISNUMBER('25-J-Filter'!AO2),('Data-Input'!#REF!-'25-J-Filter'!AO2),"")</f>
        <v/>
      </c>
      <c r="AP2" s="5" t="str">
        <f>IF(ISNUMBER('25-J-Filter'!AP2),('Data-Input'!#REF!-'25-J-Filter'!AP2),"")</f>
        <v/>
      </c>
      <c r="AQ2" s="5" t="str">
        <f>IF(ISNUMBER('25-J-Filter'!AQ2),('Data-Input'!#REF!-'25-J-Filter'!AQ2),"")</f>
        <v/>
      </c>
      <c r="AR2" s="5" t="str">
        <f>IF(ISNUMBER('25-J-Filter'!AR2),('Data-Input'!#REF!-'25-J-Filter'!AR2),"")</f>
        <v/>
      </c>
      <c r="AS2" s="5" t="str">
        <f>IF(ISNUMBER('25-J-Filter'!AS2),('Data-Input'!#REF!-'25-J-Filter'!AS2),"")</f>
        <v/>
      </c>
      <c r="AT2" s="5" t="str">
        <f>IF(ISNUMBER('25-J-Filter'!AT2),('Data-Input'!#REF!-'25-J-Filter'!AT2),"")</f>
        <v/>
      </c>
      <c r="AU2" s="5" t="str">
        <f>IF(ISNUMBER('25-J-Filter'!AU2),('Data-Input'!#REF!-'25-J-Filter'!AU2),"")</f>
        <v/>
      </c>
      <c r="AV2" s="5" t="str">
        <f>IF(ISNUMBER('25-J-Filter'!AV2),('Data-Input'!#REF!-'25-J-Filter'!AV2),"")</f>
        <v/>
      </c>
      <c r="AW2" s="5" t="str">
        <f>IF(ISNUMBER('25-J-Filter'!AW2),('Data-Input'!#REF!-'25-J-Filter'!AW2),"")</f>
        <v/>
      </c>
      <c r="AX2" s="5" t="str">
        <f>IF(ISNUMBER('25-J-Filter'!AX2),('Data-Input'!#REF!-'25-J-Filter'!AX2),"")</f>
        <v/>
      </c>
      <c r="AY2" s="5" t="str">
        <f>IF(ISNUMBER('25-J-Filter'!AY2),('Data-Input'!#REF!-'25-J-Filter'!AY2),"")</f>
        <v/>
      </c>
      <c r="AZ2" s="5" t="str">
        <f>IF(ISNUMBER('25-J-Filter'!AZ2),('Data-Input'!#REF!-'25-J-Filter'!AZ2),"")</f>
        <v/>
      </c>
      <c r="BA2" s="5" t="str">
        <f>IF(ISNUMBER('25-J-Filter'!BA2),('Data-Input'!#REF!-'25-J-Filter'!BA2),"")</f>
        <v/>
      </c>
    </row>
    <row r="3" spans="1:53" s="2" customFormat="1">
      <c r="A3" s="3">
        <v>1838</v>
      </c>
      <c r="B3" s="4">
        <f t="shared" si="0"/>
        <v>0</v>
      </c>
      <c r="C3" s="10" t="str">
        <f t="shared" si="1"/>
        <v/>
      </c>
      <c r="D3" s="5" t="str">
        <f>IF(ISNUMBER('25-J-Filter'!D3),('Data-Input'!D2-'25-J-Filter'!D3),"")</f>
        <v/>
      </c>
      <c r="E3" s="5" t="str">
        <f>IF(ISNUMBER('25-J-Filter'!E3),('Data-Input'!E2-'25-J-Filter'!E3),"")</f>
        <v/>
      </c>
      <c r="F3" s="5" t="str">
        <f>IF(ISNUMBER('25-J-Filter'!F3),('Data-Input'!F2-'25-J-Filter'!F3),"")</f>
        <v/>
      </c>
      <c r="G3" s="5" t="str">
        <f>IF(ISNUMBER('25-J-Filter'!G3),('Data-Input'!G2-'25-J-Filter'!G3),"")</f>
        <v/>
      </c>
      <c r="H3" s="5" t="str">
        <f>IF(ISNUMBER('25-J-Filter'!H3),('Data-Input'!H2-'25-J-Filter'!H3),"")</f>
        <v/>
      </c>
      <c r="I3" s="5" t="str">
        <f>IF(ISNUMBER('25-J-Filter'!I3),('Data-Input'!I2-'25-J-Filter'!I3),"")</f>
        <v/>
      </c>
      <c r="J3" s="5" t="str">
        <f>IF(ISNUMBER('25-J-Filter'!J3),('Data-Input'!J2-'25-J-Filter'!J3),"")</f>
        <v/>
      </c>
      <c r="K3" s="5" t="str">
        <f>IF(ISNUMBER('25-J-Filter'!K3),('Data-Input'!K2-'25-J-Filter'!K3),"")</f>
        <v/>
      </c>
      <c r="L3" s="5" t="str">
        <f>IF(ISNUMBER('25-J-Filter'!L3),('Data-Input'!L2-'25-J-Filter'!L3),"")</f>
        <v/>
      </c>
      <c r="M3" s="5" t="str">
        <f>IF(ISNUMBER('25-J-Filter'!M3),('Data-Input'!M2-'25-J-Filter'!M3),"")</f>
        <v/>
      </c>
      <c r="N3" s="5" t="str">
        <f>IF(ISNUMBER('25-J-Filter'!N3),('Data-Input'!N2-'25-J-Filter'!N3),"")</f>
        <v/>
      </c>
      <c r="O3" s="5" t="str">
        <f>IF(ISNUMBER('25-J-Filter'!O3),('Data-Input'!O2-'25-J-Filter'!O3),"")</f>
        <v/>
      </c>
      <c r="P3" s="5" t="str">
        <f>IF(ISNUMBER('25-J-Filter'!P3),('Data-Input'!P2-'25-J-Filter'!P3),"")</f>
        <v/>
      </c>
      <c r="Q3" s="5" t="str">
        <f>IF(ISNUMBER('25-J-Filter'!Q3),('Data-Input'!Q2-'25-J-Filter'!Q3),"")</f>
        <v/>
      </c>
      <c r="R3" s="5" t="str">
        <f>IF(ISNUMBER('25-J-Filter'!R3),('Data-Input'!R2-'25-J-Filter'!R3),"")</f>
        <v/>
      </c>
      <c r="S3" s="5" t="str">
        <f>IF(ISNUMBER('25-J-Filter'!S3),('Data-Input'!S2-'25-J-Filter'!S3),"")</f>
        <v/>
      </c>
      <c r="T3" s="5" t="str">
        <f>IF(ISNUMBER('25-J-Filter'!T3),('Data-Input'!T2-'25-J-Filter'!T3),"")</f>
        <v/>
      </c>
      <c r="U3" s="5" t="str">
        <f>IF(ISNUMBER('25-J-Filter'!U3),('Data-Input'!U2-'25-J-Filter'!U3),"")</f>
        <v/>
      </c>
      <c r="V3" s="5" t="str">
        <f>IF(ISNUMBER('25-J-Filter'!V3),('Data-Input'!V2-'25-J-Filter'!V3),"")</f>
        <v/>
      </c>
      <c r="W3" s="5" t="str">
        <f>IF(ISNUMBER('25-J-Filter'!W3),('Data-Input'!W2-'25-J-Filter'!W3),"")</f>
        <v/>
      </c>
      <c r="X3" s="5" t="str">
        <f>IF(ISNUMBER('25-J-Filter'!X3),('Data-Input'!X2-'25-J-Filter'!X3),"")</f>
        <v/>
      </c>
      <c r="Y3" s="5" t="str">
        <f>IF(ISNUMBER('25-J-Filter'!Y3),('Data-Input'!Y2-'25-J-Filter'!Y3),"")</f>
        <v/>
      </c>
      <c r="Z3" s="5" t="str">
        <f>IF(ISNUMBER('25-J-Filter'!Z3),('Data-Input'!Z2-'25-J-Filter'!Z3),"")</f>
        <v/>
      </c>
      <c r="AA3" s="5" t="str">
        <f>IF(ISNUMBER('25-J-Filter'!AA3),('Data-Input'!AA2-'25-J-Filter'!AA3),"")</f>
        <v/>
      </c>
      <c r="AB3" s="5" t="str">
        <f>IF(ISNUMBER('25-J-Filter'!AB3),('Data-Input'!AB2-'25-J-Filter'!AB3),"")</f>
        <v/>
      </c>
      <c r="AC3" s="5" t="str">
        <f>IF(ISNUMBER('25-J-Filter'!AC3),('Data-Input'!AC2-'25-J-Filter'!AC3),"")</f>
        <v/>
      </c>
      <c r="AD3" s="5" t="str">
        <f>IF(ISNUMBER('25-J-Filter'!AD3),('Data-Input'!AD2-'25-J-Filter'!AD3),"")</f>
        <v/>
      </c>
      <c r="AE3" s="5" t="str">
        <f>IF(ISNUMBER('25-J-Filter'!AE3),('Data-Input'!AE2-'25-J-Filter'!AE3),"")</f>
        <v/>
      </c>
      <c r="AF3" s="5" t="str">
        <f>IF(ISNUMBER('25-J-Filter'!AF3),('Data-Input'!AF2-'25-J-Filter'!AF3),"")</f>
        <v/>
      </c>
      <c r="AG3" s="5" t="str">
        <f>IF(ISNUMBER('25-J-Filter'!AG3),('Data-Input'!AG2-'25-J-Filter'!AG3),"")</f>
        <v/>
      </c>
      <c r="AH3" s="5" t="str">
        <f>IF(ISNUMBER('25-J-Filter'!AH3),('Data-Input'!AH2-'25-J-Filter'!AH3),"")</f>
        <v/>
      </c>
      <c r="AI3" s="5" t="str">
        <f>IF(ISNUMBER('25-J-Filter'!AI3),('Data-Input'!AI2-'25-J-Filter'!AI3),"")</f>
        <v/>
      </c>
      <c r="AJ3" s="5" t="str">
        <f>IF(ISNUMBER('25-J-Filter'!AJ3),('Data-Input'!AJ2-'25-J-Filter'!AJ3),"")</f>
        <v/>
      </c>
      <c r="AK3" s="5" t="str">
        <f>IF(ISNUMBER('25-J-Filter'!AK3),('Data-Input'!AK2-'25-J-Filter'!AK3),"")</f>
        <v/>
      </c>
      <c r="AL3" s="5" t="str">
        <f>IF(ISNUMBER('25-J-Filter'!AL3),('Data-Input'!AL2-'25-J-Filter'!AL3),"")</f>
        <v/>
      </c>
      <c r="AM3" s="5" t="str">
        <f>IF(ISNUMBER('25-J-Filter'!AM3),('Data-Input'!AM2-'25-J-Filter'!AM3),"")</f>
        <v/>
      </c>
      <c r="AN3" s="5" t="str">
        <f>IF(ISNUMBER('25-J-Filter'!AN3),('Data-Input'!AN2-'25-J-Filter'!AN3),"")</f>
        <v/>
      </c>
      <c r="AO3" s="5" t="str">
        <f>IF(ISNUMBER('25-J-Filter'!AO3),('Data-Input'!AO2-'25-J-Filter'!AO3),"")</f>
        <v/>
      </c>
      <c r="AP3" s="5" t="str">
        <f>IF(ISNUMBER('25-J-Filter'!AP3),('Data-Input'!AP2-'25-J-Filter'!AP3),"")</f>
        <v/>
      </c>
      <c r="AQ3" s="5" t="str">
        <f>IF(ISNUMBER('25-J-Filter'!AQ3),('Data-Input'!AQ2-'25-J-Filter'!AQ3),"")</f>
        <v/>
      </c>
      <c r="AR3" s="5" t="str">
        <f>IF(ISNUMBER('25-J-Filter'!AR3),('Data-Input'!AR2-'25-J-Filter'!AR3),"")</f>
        <v/>
      </c>
      <c r="AS3" s="5" t="str">
        <f>IF(ISNUMBER('25-J-Filter'!AS3),('Data-Input'!AS2-'25-J-Filter'!AS3),"")</f>
        <v/>
      </c>
      <c r="AT3" s="5" t="str">
        <f>IF(ISNUMBER('25-J-Filter'!AT3),('Data-Input'!AT2-'25-J-Filter'!AT3),"")</f>
        <v/>
      </c>
      <c r="AU3" s="5" t="str">
        <f>IF(ISNUMBER('25-J-Filter'!AU3),('Data-Input'!AU2-'25-J-Filter'!AU3),"")</f>
        <v/>
      </c>
      <c r="AV3" s="5" t="str">
        <f>IF(ISNUMBER('25-J-Filter'!AV3),('Data-Input'!AV2-'25-J-Filter'!AV3),"")</f>
        <v/>
      </c>
      <c r="AW3" s="5" t="str">
        <f>IF(ISNUMBER('25-J-Filter'!AW3),('Data-Input'!AW2-'25-J-Filter'!AW3),"")</f>
        <v/>
      </c>
      <c r="AX3" s="5" t="str">
        <f>IF(ISNUMBER('25-J-Filter'!AX3),('Data-Input'!AX2-'25-J-Filter'!AX3),"")</f>
        <v/>
      </c>
      <c r="AY3" s="5" t="str">
        <f>IF(ISNUMBER('25-J-Filter'!AY3),('Data-Input'!AY2-'25-J-Filter'!AY3),"")</f>
        <v/>
      </c>
      <c r="AZ3" s="5" t="str">
        <f>IF(ISNUMBER('25-J-Filter'!AZ3),('Data-Input'!AZ2-'25-J-Filter'!AZ3),"")</f>
        <v/>
      </c>
      <c r="BA3" s="5" t="str">
        <f>IF(ISNUMBER('25-J-Filter'!BA3),('Data-Input'!BA2-'25-J-Filter'!BA3),"")</f>
        <v/>
      </c>
    </row>
    <row r="4" spans="1:53" s="2" customFormat="1">
      <c r="A4" s="3">
        <v>1839</v>
      </c>
      <c r="B4" s="4">
        <f t="shared" si="0"/>
        <v>0</v>
      </c>
      <c r="C4" s="10" t="str">
        <f t="shared" si="1"/>
        <v/>
      </c>
      <c r="D4" s="5" t="str">
        <f>IF(ISNUMBER('25-J-Filter'!D4),('Data-Input'!D3-'25-J-Filter'!D4),"")</f>
        <v/>
      </c>
      <c r="E4" s="5" t="str">
        <f>IF(ISNUMBER('25-J-Filter'!E4),('Data-Input'!E3-'25-J-Filter'!E4),"")</f>
        <v/>
      </c>
      <c r="F4" s="5" t="str">
        <f>IF(ISNUMBER('25-J-Filter'!F4),('Data-Input'!F3-'25-J-Filter'!F4),"")</f>
        <v/>
      </c>
      <c r="G4" s="5" t="str">
        <f>IF(ISNUMBER('25-J-Filter'!G4),('Data-Input'!G3-'25-J-Filter'!G4),"")</f>
        <v/>
      </c>
      <c r="H4" s="5" t="str">
        <f>IF(ISNUMBER('25-J-Filter'!H4),('Data-Input'!H3-'25-J-Filter'!H4),"")</f>
        <v/>
      </c>
      <c r="I4" s="5" t="str">
        <f>IF(ISNUMBER('25-J-Filter'!I4),('Data-Input'!I3-'25-J-Filter'!I4),"")</f>
        <v/>
      </c>
      <c r="J4" s="5" t="str">
        <f>IF(ISNUMBER('25-J-Filter'!J4),('Data-Input'!J3-'25-J-Filter'!J4),"")</f>
        <v/>
      </c>
      <c r="K4" s="5" t="str">
        <f>IF(ISNUMBER('25-J-Filter'!K4),('Data-Input'!K3-'25-J-Filter'!K4),"")</f>
        <v/>
      </c>
      <c r="L4" s="5" t="str">
        <f>IF(ISNUMBER('25-J-Filter'!L4),('Data-Input'!L3-'25-J-Filter'!L4),"")</f>
        <v/>
      </c>
      <c r="M4" s="5" t="str">
        <f>IF(ISNUMBER('25-J-Filter'!M4),('Data-Input'!M3-'25-J-Filter'!M4),"")</f>
        <v/>
      </c>
      <c r="N4" s="5" t="str">
        <f>IF(ISNUMBER('25-J-Filter'!N4),('Data-Input'!N3-'25-J-Filter'!N4),"")</f>
        <v/>
      </c>
      <c r="O4" s="5" t="str">
        <f>IF(ISNUMBER('25-J-Filter'!O4),('Data-Input'!O3-'25-J-Filter'!O4),"")</f>
        <v/>
      </c>
      <c r="P4" s="5" t="str">
        <f>IF(ISNUMBER('25-J-Filter'!P4),('Data-Input'!P3-'25-J-Filter'!P4),"")</f>
        <v/>
      </c>
      <c r="Q4" s="5" t="str">
        <f>IF(ISNUMBER('25-J-Filter'!Q4),('Data-Input'!Q3-'25-J-Filter'!Q4),"")</f>
        <v/>
      </c>
      <c r="R4" s="5" t="str">
        <f>IF(ISNUMBER('25-J-Filter'!R4),('Data-Input'!R3-'25-J-Filter'!R4),"")</f>
        <v/>
      </c>
      <c r="S4" s="5" t="str">
        <f>IF(ISNUMBER('25-J-Filter'!S4),('Data-Input'!S3-'25-J-Filter'!S4),"")</f>
        <v/>
      </c>
      <c r="T4" s="5" t="str">
        <f>IF(ISNUMBER('25-J-Filter'!T4),('Data-Input'!T3-'25-J-Filter'!T4),"")</f>
        <v/>
      </c>
      <c r="U4" s="5" t="str">
        <f>IF(ISNUMBER('25-J-Filter'!U4),('Data-Input'!U3-'25-J-Filter'!U4),"")</f>
        <v/>
      </c>
      <c r="V4" s="5" t="str">
        <f>IF(ISNUMBER('25-J-Filter'!V4),('Data-Input'!V3-'25-J-Filter'!V4),"")</f>
        <v/>
      </c>
      <c r="W4" s="5" t="str">
        <f>IF(ISNUMBER('25-J-Filter'!W4),('Data-Input'!W3-'25-J-Filter'!W4),"")</f>
        <v/>
      </c>
      <c r="X4" s="5" t="str">
        <f>IF(ISNUMBER('25-J-Filter'!X4),('Data-Input'!X3-'25-J-Filter'!X4),"")</f>
        <v/>
      </c>
      <c r="Y4" s="5" t="str">
        <f>IF(ISNUMBER('25-J-Filter'!Y4),('Data-Input'!Y3-'25-J-Filter'!Y4),"")</f>
        <v/>
      </c>
      <c r="Z4" s="5" t="str">
        <f>IF(ISNUMBER('25-J-Filter'!Z4),('Data-Input'!Z3-'25-J-Filter'!Z4),"")</f>
        <v/>
      </c>
      <c r="AA4" s="5" t="str">
        <f>IF(ISNUMBER('25-J-Filter'!AA4),('Data-Input'!AA3-'25-J-Filter'!AA4),"")</f>
        <v/>
      </c>
      <c r="AB4" s="5" t="str">
        <f>IF(ISNUMBER('25-J-Filter'!AB4),('Data-Input'!AB3-'25-J-Filter'!AB4),"")</f>
        <v/>
      </c>
      <c r="AC4" s="5" t="str">
        <f>IF(ISNUMBER('25-J-Filter'!AC4),('Data-Input'!AC3-'25-J-Filter'!AC4),"")</f>
        <v/>
      </c>
      <c r="AD4" s="5" t="str">
        <f>IF(ISNUMBER('25-J-Filter'!AD4),('Data-Input'!AD3-'25-J-Filter'!AD4),"")</f>
        <v/>
      </c>
      <c r="AE4" s="5" t="str">
        <f>IF(ISNUMBER('25-J-Filter'!AE4),('Data-Input'!AE3-'25-J-Filter'!AE4),"")</f>
        <v/>
      </c>
      <c r="AF4" s="5" t="str">
        <f>IF(ISNUMBER('25-J-Filter'!AF4),('Data-Input'!AF3-'25-J-Filter'!AF4),"")</f>
        <v/>
      </c>
      <c r="AG4" s="5" t="str">
        <f>IF(ISNUMBER('25-J-Filter'!AG4),('Data-Input'!AG3-'25-J-Filter'!AG4),"")</f>
        <v/>
      </c>
      <c r="AH4" s="5" t="str">
        <f>IF(ISNUMBER('25-J-Filter'!AH4),('Data-Input'!AH3-'25-J-Filter'!AH4),"")</f>
        <v/>
      </c>
      <c r="AI4" s="5" t="str">
        <f>IF(ISNUMBER('25-J-Filter'!AI4),('Data-Input'!AI3-'25-J-Filter'!AI4),"")</f>
        <v/>
      </c>
      <c r="AJ4" s="5" t="str">
        <f>IF(ISNUMBER('25-J-Filter'!AJ4),('Data-Input'!AJ3-'25-J-Filter'!AJ4),"")</f>
        <v/>
      </c>
      <c r="AK4" s="5" t="str">
        <f>IF(ISNUMBER('25-J-Filter'!AK4),('Data-Input'!AK3-'25-J-Filter'!AK4),"")</f>
        <v/>
      </c>
      <c r="AL4" s="5" t="str">
        <f>IF(ISNUMBER('25-J-Filter'!AL4),('Data-Input'!AL3-'25-J-Filter'!AL4),"")</f>
        <v/>
      </c>
      <c r="AM4" s="5" t="str">
        <f>IF(ISNUMBER('25-J-Filter'!AM4),('Data-Input'!AM3-'25-J-Filter'!AM4),"")</f>
        <v/>
      </c>
      <c r="AN4" s="5" t="str">
        <f>IF(ISNUMBER('25-J-Filter'!AN4),('Data-Input'!AN3-'25-J-Filter'!AN4),"")</f>
        <v/>
      </c>
      <c r="AO4" s="5" t="str">
        <f>IF(ISNUMBER('25-J-Filter'!AO4),('Data-Input'!AO3-'25-J-Filter'!AO4),"")</f>
        <v/>
      </c>
      <c r="AP4" s="5" t="str">
        <f>IF(ISNUMBER('25-J-Filter'!AP4),('Data-Input'!AP3-'25-J-Filter'!AP4),"")</f>
        <v/>
      </c>
      <c r="AQ4" s="5" t="str">
        <f>IF(ISNUMBER('25-J-Filter'!AQ4),('Data-Input'!AQ3-'25-J-Filter'!AQ4),"")</f>
        <v/>
      </c>
      <c r="AR4" s="5" t="str">
        <f>IF(ISNUMBER('25-J-Filter'!AR4),('Data-Input'!AR3-'25-J-Filter'!AR4),"")</f>
        <v/>
      </c>
      <c r="AS4" s="5" t="str">
        <f>IF(ISNUMBER('25-J-Filter'!AS4),('Data-Input'!AS3-'25-J-Filter'!AS4),"")</f>
        <v/>
      </c>
      <c r="AT4" s="5" t="str">
        <f>IF(ISNUMBER('25-J-Filter'!AT4),('Data-Input'!AT3-'25-J-Filter'!AT4),"")</f>
        <v/>
      </c>
      <c r="AU4" s="5" t="str">
        <f>IF(ISNUMBER('25-J-Filter'!AU4),('Data-Input'!AU3-'25-J-Filter'!AU4),"")</f>
        <v/>
      </c>
      <c r="AV4" s="5" t="str">
        <f>IF(ISNUMBER('25-J-Filter'!AV4),('Data-Input'!AV3-'25-J-Filter'!AV4),"")</f>
        <v/>
      </c>
      <c r="AW4" s="5" t="str">
        <f>IF(ISNUMBER('25-J-Filter'!AW4),('Data-Input'!AW3-'25-J-Filter'!AW4),"")</f>
        <v/>
      </c>
      <c r="AX4" s="5" t="str">
        <f>IF(ISNUMBER('25-J-Filter'!AX4),('Data-Input'!AX3-'25-J-Filter'!AX4),"")</f>
        <v/>
      </c>
      <c r="AY4" s="5" t="str">
        <f>IF(ISNUMBER('25-J-Filter'!AY4),('Data-Input'!AY3-'25-J-Filter'!AY4),"")</f>
        <v/>
      </c>
      <c r="AZ4" s="5" t="str">
        <f>IF(ISNUMBER('25-J-Filter'!AZ4),('Data-Input'!AZ3-'25-J-Filter'!AZ4),"")</f>
        <v/>
      </c>
      <c r="BA4" s="5" t="str">
        <f>IF(ISNUMBER('25-J-Filter'!BA4),('Data-Input'!BA3-'25-J-Filter'!BA4),"")</f>
        <v/>
      </c>
    </row>
    <row r="5" spans="1:53" s="2" customFormat="1">
      <c r="A5" s="3">
        <v>1840</v>
      </c>
      <c r="B5" s="4">
        <f t="shared" si="0"/>
        <v>0</v>
      </c>
      <c r="C5" s="10" t="str">
        <f t="shared" si="1"/>
        <v/>
      </c>
      <c r="D5" s="5" t="str">
        <f>IF(ISNUMBER('25-J-Filter'!D5),('Data-Input'!D4-'25-J-Filter'!D5),"")</f>
        <v/>
      </c>
      <c r="E5" s="5" t="str">
        <f>IF(ISNUMBER('25-J-Filter'!E5),('Data-Input'!E4-'25-J-Filter'!E5),"")</f>
        <v/>
      </c>
      <c r="F5" s="5" t="str">
        <f>IF(ISNUMBER('25-J-Filter'!F5),('Data-Input'!F4-'25-J-Filter'!F5),"")</f>
        <v/>
      </c>
      <c r="G5" s="5" t="str">
        <f>IF(ISNUMBER('25-J-Filter'!G5),('Data-Input'!G4-'25-J-Filter'!G5),"")</f>
        <v/>
      </c>
      <c r="H5" s="5" t="str">
        <f>IF(ISNUMBER('25-J-Filter'!H5),('Data-Input'!H4-'25-J-Filter'!H5),"")</f>
        <v/>
      </c>
      <c r="I5" s="5" t="str">
        <f>IF(ISNUMBER('25-J-Filter'!I5),('Data-Input'!I4-'25-J-Filter'!I5),"")</f>
        <v/>
      </c>
      <c r="J5" s="5" t="str">
        <f>IF(ISNUMBER('25-J-Filter'!J5),('Data-Input'!J4-'25-J-Filter'!J5),"")</f>
        <v/>
      </c>
      <c r="K5" s="5" t="str">
        <f>IF(ISNUMBER('25-J-Filter'!K5),('Data-Input'!K4-'25-J-Filter'!K5),"")</f>
        <v/>
      </c>
      <c r="L5" s="5" t="str">
        <f>IF(ISNUMBER('25-J-Filter'!L5),('Data-Input'!L4-'25-J-Filter'!L5),"")</f>
        <v/>
      </c>
      <c r="M5" s="5" t="str">
        <f>IF(ISNUMBER('25-J-Filter'!M5),('Data-Input'!M4-'25-J-Filter'!M5),"")</f>
        <v/>
      </c>
      <c r="N5" s="5" t="str">
        <f>IF(ISNUMBER('25-J-Filter'!N5),('Data-Input'!N4-'25-J-Filter'!N5),"")</f>
        <v/>
      </c>
      <c r="O5" s="5" t="str">
        <f>IF(ISNUMBER('25-J-Filter'!O5),('Data-Input'!O4-'25-J-Filter'!O5),"")</f>
        <v/>
      </c>
      <c r="P5" s="5" t="str">
        <f>IF(ISNUMBER('25-J-Filter'!P5),('Data-Input'!P4-'25-J-Filter'!P5),"")</f>
        <v/>
      </c>
      <c r="Q5" s="5" t="str">
        <f>IF(ISNUMBER('25-J-Filter'!Q5),('Data-Input'!Q4-'25-J-Filter'!Q5),"")</f>
        <v/>
      </c>
      <c r="R5" s="5" t="str">
        <f>IF(ISNUMBER('25-J-Filter'!R5),('Data-Input'!R4-'25-J-Filter'!R5),"")</f>
        <v/>
      </c>
      <c r="S5" s="5" t="str">
        <f>IF(ISNUMBER('25-J-Filter'!S5),('Data-Input'!S4-'25-J-Filter'!S5),"")</f>
        <v/>
      </c>
      <c r="T5" s="5" t="str">
        <f>IF(ISNUMBER('25-J-Filter'!T5),('Data-Input'!T4-'25-J-Filter'!T5),"")</f>
        <v/>
      </c>
      <c r="U5" s="5" t="str">
        <f>IF(ISNUMBER('25-J-Filter'!U5),('Data-Input'!U4-'25-J-Filter'!U5),"")</f>
        <v/>
      </c>
      <c r="V5" s="5" t="str">
        <f>IF(ISNUMBER('25-J-Filter'!V5),('Data-Input'!V4-'25-J-Filter'!V5),"")</f>
        <v/>
      </c>
      <c r="W5" s="5" t="str">
        <f>IF(ISNUMBER('25-J-Filter'!W5),('Data-Input'!W4-'25-J-Filter'!W5),"")</f>
        <v/>
      </c>
      <c r="X5" s="5" t="str">
        <f>IF(ISNUMBER('25-J-Filter'!X5),('Data-Input'!X4-'25-J-Filter'!X5),"")</f>
        <v/>
      </c>
      <c r="Y5" s="5" t="str">
        <f>IF(ISNUMBER('25-J-Filter'!Y5),('Data-Input'!Y4-'25-J-Filter'!Y5),"")</f>
        <v/>
      </c>
      <c r="Z5" s="5" t="str">
        <f>IF(ISNUMBER('25-J-Filter'!Z5),('Data-Input'!Z4-'25-J-Filter'!Z5),"")</f>
        <v/>
      </c>
      <c r="AA5" s="5" t="str">
        <f>IF(ISNUMBER('25-J-Filter'!AA5),('Data-Input'!AA4-'25-J-Filter'!AA5),"")</f>
        <v/>
      </c>
      <c r="AB5" s="5" t="str">
        <f>IF(ISNUMBER('25-J-Filter'!AB5),('Data-Input'!AB4-'25-J-Filter'!AB5),"")</f>
        <v/>
      </c>
      <c r="AC5" s="5" t="str">
        <f>IF(ISNUMBER('25-J-Filter'!AC5),('Data-Input'!AC4-'25-J-Filter'!AC5),"")</f>
        <v/>
      </c>
      <c r="AD5" s="5" t="str">
        <f>IF(ISNUMBER('25-J-Filter'!AD5),('Data-Input'!AD4-'25-J-Filter'!AD5),"")</f>
        <v/>
      </c>
      <c r="AE5" s="5" t="str">
        <f>IF(ISNUMBER('25-J-Filter'!AE5),('Data-Input'!AE4-'25-J-Filter'!AE5),"")</f>
        <v/>
      </c>
      <c r="AF5" s="5" t="str">
        <f>IF(ISNUMBER('25-J-Filter'!AF5),('Data-Input'!AF4-'25-J-Filter'!AF5),"")</f>
        <v/>
      </c>
      <c r="AG5" s="5" t="str">
        <f>IF(ISNUMBER('25-J-Filter'!AG5),('Data-Input'!AG4-'25-J-Filter'!AG5),"")</f>
        <v/>
      </c>
      <c r="AH5" s="5" t="str">
        <f>IF(ISNUMBER('25-J-Filter'!AH5),('Data-Input'!AH4-'25-J-Filter'!AH5),"")</f>
        <v/>
      </c>
      <c r="AI5" s="5" t="str">
        <f>IF(ISNUMBER('25-J-Filter'!AI5),('Data-Input'!AI4-'25-J-Filter'!AI5),"")</f>
        <v/>
      </c>
      <c r="AJ5" s="5" t="str">
        <f>IF(ISNUMBER('25-J-Filter'!AJ5),('Data-Input'!AJ4-'25-J-Filter'!AJ5),"")</f>
        <v/>
      </c>
      <c r="AK5" s="5" t="str">
        <f>IF(ISNUMBER('25-J-Filter'!AK5),('Data-Input'!AK4-'25-J-Filter'!AK5),"")</f>
        <v/>
      </c>
      <c r="AL5" s="5" t="str">
        <f>IF(ISNUMBER('25-J-Filter'!AL5),('Data-Input'!AL4-'25-J-Filter'!AL5),"")</f>
        <v/>
      </c>
      <c r="AM5" s="5" t="str">
        <f>IF(ISNUMBER('25-J-Filter'!AM5),('Data-Input'!AM4-'25-J-Filter'!AM5),"")</f>
        <v/>
      </c>
      <c r="AN5" s="5" t="str">
        <f>IF(ISNUMBER('25-J-Filter'!AN5),('Data-Input'!AN4-'25-J-Filter'!AN5),"")</f>
        <v/>
      </c>
      <c r="AO5" s="5" t="str">
        <f>IF(ISNUMBER('25-J-Filter'!AO5),('Data-Input'!AO4-'25-J-Filter'!AO5),"")</f>
        <v/>
      </c>
      <c r="AP5" s="5" t="str">
        <f>IF(ISNUMBER('25-J-Filter'!AP5),('Data-Input'!AP4-'25-J-Filter'!AP5),"")</f>
        <v/>
      </c>
      <c r="AQ5" s="5" t="str">
        <f>IF(ISNUMBER('25-J-Filter'!AQ5),('Data-Input'!AQ4-'25-J-Filter'!AQ5),"")</f>
        <v/>
      </c>
      <c r="AR5" s="5" t="str">
        <f>IF(ISNUMBER('25-J-Filter'!AR5),('Data-Input'!AR4-'25-J-Filter'!AR5),"")</f>
        <v/>
      </c>
      <c r="AS5" s="5" t="str">
        <f>IF(ISNUMBER('25-J-Filter'!AS5),('Data-Input'!AS4-'25-J-Filter'!AS5),"")</f>
        <v/>
      </c>
      <c r="AT5" s="5" t="str">
        <f>IF(ISNUMBER('25-J-Filter'!AT5),('Data-Input'!AT4-'25-J-Filter'!AT5),"")</f>
        <v/>
      </c>
      <c r="AU5" s="5" t="str">
        <f>IF(ISNUMBER('25-J-Filter'!AU5),('Data-Input'!AU4-'25-J-Filter'!AU5),"")</f>
        <v/>
      </c>
      <c r="AV5" s="5" t="str">
        <f>IF(ISNUMBER('25-J-Filter'!AV5),('Data-Input'!AV4-'25-J-Filter'!AV5),"")</f>
        <v/>
      </c>
      <c r="AW5" s="5" t="str">
        <f>IF(ISNUMBER('25-J-Filter'!AW5),('Data-Input'!AW4-'25-J-Filter'!AW5),"")</f>
        <v/>
      </c>
      <c r="AX5" s="5" t="str">
        <f>IF(ISNUMBER('25-J-Filter'!AX5),('Data-Input'!AX4-'25-J-Filter'!AX5),"")</f>
        <v/>
      </c>
      <c r="AY5" s="5" t="str">
        <f>IF(ISNUMBER('25-J-Filter'!AY5),('Data-Input'!AY4-'25-J-Filter'!AY5),"")</f>
        <v/>
      </c>
      <c r="AZ5" s="5" t="str">
        <f>IF(ISNUMBER('25-J-Filter'!AZ5),('Data-Input'!AZ4-'25-J-Filter'!AZ5),"")</f>
        <v/>
      </c>
      <c r="BA5" s="5" t="str">
        <f>IF(ISNUMBER('25-J-Filter'!BA5),('Data-Input'!BA4-'25-J-Filter'!BA5),"")</f>
        <v/>
      </c>
    </row>
    <row r="6" spans="1:53" s="2" customFormat="1">
      <c r="A6" s="3">
        <v>1841</v>
      </c>
      <c r="B6" s="4">
        <f t="shared" si="0"/>
        <v>0</v>
      </c>
      <c r="C6" s="10" t="str">
        <f t="shared" si="1"/>
        <v/>
      </c>
      <c r="D6" s="5" t="str">
        <f>IF(ISNUMBER('25-J-Filter'!D6),('Data-Input'!D5-'25-J-Filter'!D6),"")</f>
        <v/>
      </c>
      <c r="E6" s="5" t="str">
        <f>IF(ISNUMBER('25-J-Filter'!E6),('Data-Input'!E5-'25-J-Filter'!E6),"")</f>
        <v/>
      </c>
      <c r="F6" s="5" t="str">
        <f>IF(ISNUMBER('25-J-Filter'!F6),('Data-Input'!F5-'25-J-Filter'!F6),"")</f>
        <v/>
      </c>
      <c r="G6" s="5" t="str">
        <f>IF(ISNUMBER('25-J-Filter'!G6),('Data-Input'!G5-'25-J-Filter'!G6),"")</f>
        <v/>
      </c>
      <c r="H6" s="5" t="str">
        <f>IF(ISNUMBER('25-J-Filter'!H6),('Data-Input'!H5-'25-J-Filter'!H6),"")</f>
        <v/>
      </c>
      <c r="I6" s="5" t="str">
        <f>IF(ISNUMBER('25-J-Filter'!I6),('Data-Input'!I5-'25-J-Filter'!I6),"")</f>
        <v/>
      </c>
      <c r="J6" s="5" t="str">
        <f>IF(ISNUMBER('25-J-Filter'!J6),('Data-Input'!J5-'25-J-Filter'!J6),"")</f>
        <v/>
      </c>
      <c r="K6" s="5" t="str">
        <f>IF(ISNUMBER('25-J-Filter'!K6),('Data-Input'!K5-'25-J-Filter'!K6),"")</f>
        <v/>
      </c>
      <c r="L6" s="5" t="str">
        <f>IF(ISNUMBER('25-J-Filter'!L6),('Data-Input'!L5-'25-J-Filter'!L6),"")</f>
        <v/>
      </c>
      <c r="M6" s="5" t="str">
        <f>IF(ISNUMBER('25-J-Filter'!M6),('Data-Input'!M5-'25-J-Filter'!M6),"")</f>
        <v/>
      </c>
      <c r="N6" s="5" t="str">
        <f>IF(ISNUMBER('25-J-Filter'!N6),('Data-Input'!N5-'25-J-Filter'!N6),"")</f>
        <v/>
      </c>
      <c r="O6" s="5" t="str">
        <f>IF(ISNUMBER('25-J-Filter'!O6),('Data-Input'!O5-'25-J-Filter'!O6),"")</f>
        <v/>
      </c>
      <c r="P6" s="5" t="str">
        <f>IF(ISNUMBER('25-J-Filter'!P6),('Data-Input'!P5-'25-J-Filter'!P6),"")</f>
        <v/>
      </c>
      <c r="Q6" s="5" t="str">
        <f>IF(ISNUMBER('25-J-Filter'!Q6),('Data-Input'!Q5-'25-J-Filter'!Q6),"")</f>
        <v/>
      </c>
      <c r="R6" s="5" t="str">
        <f>IF(ISNUMBER('25-J-Filter'!R6),('Data-Input'!R5-'25-J-Filter'!R6),"")</f>
        <v/>
      </c>
      <c r="S6" s="5" t="str">
        <f>IF(ISNUMBER('25-J-Filter'!S6),('Data-Input'!S5-'25-J-Filter'!S6),"")</f>
        <v/>
      </c>
      <c r="T6" s="5" t="str">
        <f>IF(ISNUMBER('25-J-Filter'!T6),('Data-Input'!T5-'25-J-Filter'!T6),"")</f>
        <v/>
      </c>
      <c r="U6" s="5" t="str">
        <f>IF(ISNUMBER('25-J-Filter'!U6),('Data-Input'!U5-'25-J-Filter'!U6),"")</f>
        <v/>
      </c>
      <c r="V6" s="5" t="str">
        <f>IF(ISNUMBER('25-J-Filter'!V6),('Data-Input'!V5-'25-J-Filter'!V6),"")</f>
        <v/>
      </c>
      <c r="W6" s="5" t="str">
        <f>IF(ISNUMBER('25-J-Filter'!W6),('Data-Input'!W5-'25-J-Filter'!W6),"")</f>
        <v/>
      </c>
      <c r="X6" s="5" t="str">
        <f>IF(ISNUMBER('25-J-Filter'!X6),('Data-Input'!X5-'25-J-Filter'!X6),"")</f>
        <v/>
      </c>
      <c r="Y6" s="5" t="str">
        <f>IF(ISNUMBER('25-J-Filter'!Y6),('Data-Input'!Y5-'25-J-Filter'!Y6),"")</f>
        <v/>
      </c>
      <c r="Z6" s="5" t="str">
        <f>IF(ISNUMBER('25-J-Filter'!Z6),('Data-Input'!Z5-'25-J-Filter'!Z6),"")</f>
        <v/>
      </c>
      <c r="AA6" s="5" t="str">
        <f>IF(ISNUMBER('25-J-Filter'!AA6),('Data-Input'!AA5-'25-J-Filter'!AA6),"")</f>
        <v/>
      </c>
      <c r="AB6" s="5" t="str">
        <f>IF(ISNUMBER('25-J-Filter'!AB6),('Data-Input'!AB5-'25-J-Filter'!AB6),"")</f>
        <v/>
      </c>
      <c r="AC6" s="5" t="str">
        <f>IF(ISNUMBER('25-J-Filter'!AC6),('Data-Input'!AC5-'25-J-Filter'!AC6),"")</f>
        <v/>
      </c>
      <c r="AD6" s="5" t="str">
        <f>IF(ISNUMBER('25-J-Filter'!AD6),('Data-Input'!AD5-'25-J-Filter'!AD6),"")</f>
        <v/>
      </c>
      <c r="AE6" s="5" t="str">
        <f>IF(ISNUMBER('25-J-Filter'!AE6),('Data-Input'!AE5-'25-J-Filter'!AE6),"")</f>
        <v/>
      </c>
      <c r="AF6" s="5" t="str">
        <f>IF(ISNUMBER('25-J-Filter'!AF6),('Data-Input'!AF5-'25-J-Filter'!AF6),"")</f>
        <v/>
      </c>
      <c r="AG6" s="5" t="str">
        <f>IF(ISNUMBER('25-J-Filter'!AG6),('Data-Input'!AG5-'25-J-Filter'!AG6),"")</f>
        <v/>
      </c>
      <c r="AH6" s="5" t="str">
        <f>IF(ISNUMBER('25-J-Filter'!AH6),('Data-Input'!AH5-'25-J-Filter'!AH6),"")</f>
        <v/>
      </c>
      <c r="AI6" s="5" t="str">
        <f>IF(ISNUMBER('25-J-Filter'!AI6),('Data-Input'!AI5-'25-J-Filter'!AI6),"")</f>
        <v/>
      </c>
      <c r="AJ6" s="5" t="str">
        <f>IF(ISNUMBER('25-J-Filter'!AJ6),('Data-Input'!AJ5-'25-J-Filter'!AJ6),"")</f>
        <v/>
      </c>
      <c r="AK6" s="5" t="str">
        <f>IF(ISNUMBER('25-J-Filter'!AK6),('Data-Input'!AK5-'25-J-Filter'!AK6),"")</f>
        <v/>
      </c>
      <c r="AL6" s="5" t="str">
        <f>IF(ISNUMBER('25-J-Filter'!AL6),('Data-Input'!AL5-'25-J-Filter'!AL6),"")</f>
        <v/>
      </c>
      <c r="AM6" s="5" t="str">
        <f>IF(ISNUMBER('25-J-Filter'!AM6),('Data-Input'!AM5-'25-J-Filter'!AM6),"")</f>
        <v/>
      </c>
      <c r="AN6" s="5" t="str">
        <f>IF(ISNUMBER('25-J-Filter'!AN6),('Data-Input'!AN5-'25-J-Filter'!AN6),"")</f>
        <v/>
      </c>
      <c r="AO6" s="5" t="str">
        <f>IF(ISNUMBER('25-J-Filter'!AO6),('Data-Input'!AO5-'25-J-Filter'!AO6),"")</f>
        <v/>
      </c>
      <c r="AP6" s="5" t="str">
        <f>IF(ISNUMBER('25-J-Filter'!AP6),('Data-Input'!AP5-'25-J-Filter'!AP6),"")</f>
        <v/>
      </c>
      <c r="AQ6" s="5" t="str">
        <f>IF(ISNUMBER('25-J-Filter'!AQ6),('Data-Input'!AQ5-'25-J-Filter'!AQ6),"")</f>
        <v/>
      </c>
      <c r="AR6" s="5" t="str">
        <f>IF(ISNUMBER('25-J-Filter'!AR6),('Data-Input'!AR5-'25-J-Filter'!AR6),"")</f>
        <v/>
      </c>
      <c r="AS6" s="5" t="str">
        <f>IF(ISNUMBER('25-J-Filter'!AS6),('Data-Input'!AS5-'25-J-Filter'!AS6),"")</f>
        <v/>
      </c>
      <c r="AT6" s="5" t="str">
        <f>IF(ISNUMBER('25-J-Filter'!AT6),('Data-Input'!AT5-'25-J-Filter'!AT6),"")</f>
        <v/>
      </c>
      <c r="AU6" s="5" t="str">
        <f>IF(ISNUMBER('25-J-Filter'!AU6),('Data-Input'!AU5-'25-J-Filter'!AU6),"")</f>
        <v/>
      </c>
      <c r="AV6" s="5" t="str">
        <f>IF(ISNUMBER('25-J-Filter'!AV6),('Data-Input'!AV5-'25-J-Filter'!AV6),"")</f>
        <v/>
      </c>
      <c r="AW6" s="5" t="str">
        <f>IF(ISNUMBER('25-J-Filter'!AW6),('Data-Input'!AW5-'25-J-Filter'!AW6),"")</f>
        <v/>
      </c>
      <c r="AX6" s="5" t="str">
        <f>IF(ISNUMBER('25-J-Filter'!AX6),('Data-Input'!AX5-'25-J-Filter'!AX6),"")</f>
        <v/>
      </c>
      <c r="AY6" s="5" t="str">
        <f>IF(ISNUMBER('25-J-Filter'!AY6),('Data-Input'!AY5-'25-J-Filter'!AY6),"")</f>
        <v/>
      </c>
      <c r="AZ6" s="5" t="str">
        <f>IF(ISNUMBER('25-J-Filter'!AZ6),('Data-Input'!AZ5-'25-J-Filter'!AZ6),"")</f>
        <v/>
      </c>
      <c r="BA6" s="5" t="str">
        <f>IF(ISNUMBER('25-J-Filter'!BA6),('Data-Input'!BA5-'25-J-Filter'!BA6),"")</f>
        <v/>
      </c>
    </row>
    <row r="7" spans="1:53" s="2" customFormat="1">
      <c r="A7" s="3">
        <v>1842</v>
      </c>
      <c r="B7" s="4">
        <f t="shared" ref="B7:B70" si="2">COUNT(D7:IV7)</f>
        <v>0</v>
      </c>
      <c r="C7" s="10" t="str">
        <f t="shared" si="1"/>
        <v/>
      </c>
      <c r="D7" s="5" t="str">
        <f>IF(ISNUMBER('25-J-Filter'!D7),('Data-Input'!D6-'25-J-Filter'!D7),"")</f>
        <v/>
      </c>
      <c r="E7" s="5" t="str">
        <f>IF(ISNUMBER('25-J-Filter'!E7),('Data-Input'!E6-'25-J-Filter'!E7),"")</f>
        <v/>
      </c>
      <c r="F7" s="5" t="str">
        <f>IF(ISNUMBER('25-J-Filter'!F7),('Data-Input'!F6-'25-J-Filter'!F7),"")</f>
        <v/>
      </c>
      <c r="G7" s="5" t="str">
        <f>IF(ISNUMBER('25-J-Filter'!G7),('Data-Input'!G6-'25-J-Filter'!G7),"")</f>
        <v/>
      </c>
      <c r="H7" s="5" t="str">
        <f>IF(ISNUMBER('25-J-Filter'!H7),('Data-Input'!H6-'25-J-Filter'!H7),"")</f>
        <v/>
      </c>
      <c r="I7" s="5" t="str">
        <f>IF(ISNUMBER('25-J-Filter'!I7),('Data-Input'!I6-'25-J-Filter'!I7),"")</f>
        <v/>
      </c>
      <c r="J7" s="5" t="str">
        <f>IF(ISNUMBER('25-J-Filter'!J7),('Data-Input'!J6-'25-J-Filter'!J7),"")</f>
        <v/>
      </c>
      <c r="K7" s="5" t="str">
        <f>IF(ISNUMBER('25-J-Filter'!K7),('Data-Input'!K6-'25-J-Filter'!K7),"")</f>
        <v/>
      </c>
      <c r="L7" s="5" t="str">
        <f>IF(ISNUMBER('25-J-Filter'!L7),('Data-Input'!L6-'25-J-Filter'!L7),"")</f>
        <v/>
      </c>
      <c r="M7" s="5" t="str">
        <f>IF(ISNUMBER('25-J-Filter'!M7),('Data-Input'!M6-'25-J-Filter'!M7),"")</f>
        <v/>
      </c>
      <c r="N7" s="5" t="str">
        <f>IF(ISNUMBER('25-J-Filter'!N7),('Data-Input'!N6-'25-J-Filter'!N7),"")</f>
        <v/>
      </c>
      <c r="O7" s="5" t="str">
        <f>IF(ISNUMBER('25-J-Filter'!O7),('Data-Input'!O6-'25-J-Filter'!O7),"")</f>
        <v/>
      </c>
      <c r="P7" s="5" t="str">
        <f>IF(ISNUMBER('25-J-Filter'!P7),('Data-Input'!P6-'25-J-Filter'!P7),"")</f>
        <v/>
      </c>
      <c r="Q7" s="5" t="str">
        <f>IF(ISNUMBER('25-J-Filter'!Q7),('Data-Input'!Q6-'25-J-Filter'!Q7),"")</f>
        <v/>
      </c>
      <c r="R7" s="5" t="str">
        <f>IF(ISNUMBER('25-J-Filter'!R7),('Data-Input'!R6-'25-J-Filter'!R7),"")</f>
        <v/>
      </c>
      <c r="S7" s="5" t="str">
        <f>IF(ISNUMBER('25-J-Filter'!S7),('Data-Input'!S6-'25-J-Filter'!S7),"")</f>
        <v/>
      </c>
      <c r="T7" s="5" t="str">
        <f>IF(ISNUMBER('25-J-Filter'!T7),('Data-Input'!T6-'25-J-Filter'!T7),"")</f>
        <v/>
      </c>
      <c r="U7" s="5" t="str">
        <f>IF(ISNUMBER('25-J-Filter'!U7),('Data-Input'!U6-'25-J-Filter'!U7),"")</f>
        <v/>
      </c>
      <c r="V7" s="5" t="str">
        <f>IF(ISNUMBER('25-J-Filter'!V7),('Data-Input'!V6-'25-J-Filter'!V7),"")</f>
        <v/>
      </c>
      <c r="W7" s="5" t="str">
        <f>IF(ISNUMBER('25-J-Filter'!W7),('Data-Input'!W6-'25-J-Filter'!W7),"")</f>
        <v/>
      </c>
      <c r="X7" s="5" t="str">
        <f>IF(ISNUMBER('25-J-Filter'!X7),('Data-Input'!X6-'25-J-Filter'!X7),"")</f>
        <v/>
      </c>
      <c r="Y7" s="5" t="str">
        <f>IF(ISNUMBER('25-J-Filter'!Y7),('Data-Input'!Y6-'25-J-Filter'!Y7),"")</f>
        <v/>
      </c>
      <c r="Z7" s="5" t="str">
        <f>IF(ISNUMBER('25-J-Filter'!Z7),('Data-Input'!Z6-'25-J-Filter'!Z7),"")</f>
        <v/>
      </c>
      <c r="AA7" s="5" t="str">
        <f>IF(ISNUMBER('25-J-Filter'!AA7),('Data-Input'!AA6-'25-J-Filter'!AA7),"")</f>
        <v/>
      </c>
      <c r="AB7" s="5" t="str">
        <f>IF(ISNUMBER('25-J-Filter'!AB7),('Data-Input'!AB6-'25-J-Filter'!AB7),"")</f>
        <v/>
      </c>
      <c r="AC7" s="5" t="str">
        <f>IF(ISNUMBER('25-J-Filter'!AC7),('Data-Input'!AC6-'25-J-Filter'!AC7),"")</f>
        <v/>
      </c>
      <c r="AD7" s="5" t="str">
        <f>IF(ISNUMBER('25-J-Filter'!AD7),('Data-Input'!AD6-'25-J-Filter'!AD7),"")</f>
        <v/>
      </c>
      <c r="AE7" s="5" t="str">
        <f>IF(ISNUMBER('25-J-Filter'!AE7),('Data-Input'!AE6-'25-J-Filter'!AE7),"")</f>
        <v/>
      </c>
      <c r="AF7" s="5" t="str">
        <f>IF(ISNUMBER('25-J-Filter'!AF7),('Data-Input'!AF6-'25-J-Filter'!AF7),"")</f>
        <v/>
      </c>
      <c r="AG7" s="5" t="str">
        <f>IF(ISNUMBER('25-J-Filter'!AG7),('Data-Input'!AG6-'25-J-Filter'!AG7),"")</f>
        <v/>
      </c>
      <c r="AH7" s="5" t="str">
        <f>IF(ISNUMBER('25-J-Filter'!AH7),('Data-Input'!AH6-'25-J-Filter'!AH7),"")</f>
        <v/>
      </c>
      <c r="AI7" s="5" t="str">
        <f>IF(ISNUMBER('25-J-Filter'!AI7),('Data-Input'!AI6-'25-J-Filter'!AI7),"")</f>
        <v/>
      </c>
      <c r="AJ7" s="5" t="str">
        <f>IF(ISNUMBER('25-J-Filter'!AJ7),('Data-Input'!AJ6-'25-J-Filter'!AJ7),"")</f>
        <v/>
      </c>
      <c r="AK7" s="5" t="str">
        <f>IF(ISNUMBER('25-J-Filter'!AK7),('Data-Input'!AK6-'25-J-Filter'!AK7),"")</f>
        <v/>
      </c>
      <c r="AL7" s="5" t="str">
        <f>IF(ISNUMBER('25-J-Filter'!AL7),('Data-Input'!AL6-'25-J-Filter'!AL7),"")</f>
        <v/>
      </c>
      <c r="AM7" s="5" t="str">
        <f>IF(ISNUMBER('25-J-Filter'!AM7),('Data-Input'!AM6-'25-J-Filter'!AM7),"")</f>
        <v/>
      </c>
      <c r="AN7" s="5" t="str">
        <f>IF(ISNUMBER('25-J-Filter'!AN7),('Data-Input'!AN6-'25-J-Filter'!AN7),"")</f>
        <v/>
      </c>
      <c r="AO7" s="5" t="str">
        <f>IF(ISNUMBER('25-J-Filter'!AO7),('Data-Input'!AO6-'25-J-Filter'!AO7),"")</f>
        <v/>
      </c>
      <c r="AP7" s="5" t="str">
        <f>IF(ISNUMBER('25-J-Filter'!AP7),('Data-Input'!AP6-'25-J-Filter'!AP7),"")</f>
        <v/>
      </c>
      <c r="AQ7" s="5" t="str">
        <f>IF(ISNUMBER('25-J-Filter'!AQ7),('Data-Input'!AQ6-'25-J-Filter'!AQ7),"")</f>
        <v/>
      </c>
      <c r="AR7" s="5" t="str">
        <f>IF(ISNUMBER('25-J-Filter'!AR7),('Data-Input'!AR6-'25-J-Filter'!AR7),"")</f>
        <v/>
      </c>
      <c r="AS7" s="5" t="str">
        <f>IF(ISNUMBER('25-J-Filter'!AS7),('Data-Input'!AS6-'25-J-Filter'!AS7),"")</f>
        <v/>
      </c>
      <c r="AT7" s="5" t="str">
        <f>IF(ISNUMBER('25-J-Filter'!AT7),('Data-Input'!AT6-'25-J-Filter'!AT7),"")</f>
        <v/>
      </c>
      <c r="AU7" s="5" t="str">
        <f>IF(ISNUMBER('25-J-Filter'!AU7),('Data-Input'!AU6-'25-J-Filter'!AU7),"")</f>
        <v/>
      </c>
      <c r="AV7" s="5" t="str">
        <f>IF(ISNUMBER('25-J-Filter'!AV7),('Data-Input'!AV6-'25-J-Filter'!AV7),"")</f>
        <v/>
      </c>
      <c r="AW7" s="5" t="str">
        <f>IF(ISNUMBER('25-J-Filter'!AW7),('Data-Input'!AW6-'25-J-Filter'!AW7),"")</f>
        <v/>
      </c>
      <c r="AX7" s="5" t="str">
        <f>IF(ISNUMBER('25-J-Filter'!AX7),('Data-Input'!AX6-'25-J-Filter'!AX7),"")</f>
        <v/>
      </c>
      <c r="AY7" s="5" t="str">
        <f>IF(ISNUMBER('25-J-Filter'!AY7),('Data-Input'!AY6-'25-J-Filter'!AY7),"")</f>
        <v/>
      </c>
      <c r="AZ7" s="5" t="str">
        <f>IF(ISNUMBER('25-J-Filter'!AZ7),('Data-Input'!AZ6-'25-J-Filter'!AZ7),"")</f>
        <v/>
      </c>
      <c r="BA7" s="5" t="str">
        <f>IF(ISNUMBER('25-J-Filter'!BA7),('Data-Input'!BA6-'25-J-Filter'!BA7),"")</f>
        <v/>
      </c>
    </row>
    <row r="8" spans="1:53" s="2" customFormat="1">
      <c r="A8" s="3">
        <v>1843</v>
      </c>
      <c r="B8" s="4">
        <f t="shared" si="2"/>
        <v>0</v>
      </c>
      <c r="C8" s="10" t="str">
        <f t="shared" ref="C8:C71" si="3">IF(B8&gt;2,AVERAGE(D8:IV8),"")</f>
        <v/>
      </c>
      <c r="D8" s="5" t="str">
        <f>IF(ISNUMBER('25-J-Filter'!D8),('Data-Input'!D7-'25-J-Filter'!D8),"")</f>
        <v/>
      </c>
      <c r="E8" s="5" t="str">
        <f>IF(ISNUMBER('25-J-Filter'!E8),('Data-Input'!E7-'25-J-Filter'!E8),"")</f>
        <v/>
      </c>
      <c r="F8" s="5" t="str">
        <f>IF(ISNUMBER('25-J-Filter'!F8),('Data-Input'!F7-'25-J-Filter'!F8),"")</f>
        <v/>
      </c>
      <c r="G8" s="5" t="str">
        <f>IF(ISNUMBER('25-J-Filter'!G8),('Data-Input'!G7-'25-J-Filter'!G8),"")</f>
        <v/>
      </c>
      <c r="H8" s="5" t="str">
        <f>IF(ISNUMBER('25-J-Filter'!H8),('Data-Input'!H7-'25-J-Filter'!H8),"")</f>
        <v/>
      </c>
      <c r="I8" s="5" t="str">
        <f>IF(ISNUMBER('25-J-Filter'!I8),('Data-Input'!I7-'25-J-Filter'!I8),"")</f>
        <v/>
      </c>
      <c r="J8" s="5" t="str">
        <f>IF(ISNUMBER('25-J-Filter'!J8),('Data-Input'!J7-'25-J-Filter'!J8),"")</f>
        <v/>
      </c>
      <c r="K8" s="5" t="str">
        <f>IF(ISNUMBER('25-J-Filter'!K8),('Data-Input'!K7-'25-J-Filter'!K8),"")</f>
        <v/>
      </c>
      <c r="L8" s="5" t="str">
        <f>IF(ISNUMBER('25-J-Filter'!L8),('Data-Input'!L7-'25-J-Filter'!L8),"")</f>
        <v/>
      </c>
      <c r="M8" s="5" t="str">
        <f>IF(ISNUMBER('25-J-Filter'!M8),('Data-Input'!M7-'25-J-Filter'!M8),"")</f>
        <v/>
      </c>
      <c r="N8" s="5" t="str">
        <f>IF(ISNUMBER('25-J-Filter'!N8),('Data-Input'!N7-'25-J-Filter'!N8),"")</f>
        <v/>
      </c>
      <c r="O8" s="5" t="str">
        <f>IF(ISNUMBER('25-J-Filter'!O8),('Data-Input'!O7-'25-J-Filter'!O8),"")</f>
        <v/>
      </c>
      <c r="P8" s="5" t="str">
        <f>IF(ISNUMBER('25-J-Filter'!P8),('Data-Input'!P7-'25-J-Filter'!P8),"")</f>
        <v/>
      </c>
      <c r="Q8" s="5" t="str">
        <f>IF(ISNUMBER('25-J-Filter'!Q8),('Data-Input'!Q7-'25-J-Filter'!Q8),"")</f>
        <v/>
      </c>
      <c r="R8" s="5" t="str">
        <f>IF(ISNUMBER('25-J-Filter'!R8),('Data-Input'!R7-'25-J-Filter'!R8),"")</f>
        <v/>
      </c>
      <c r="S8" s="5" t="str">
        <f>IF(ISNUMBER('25-J-Filter'!S8),('Data-Input'!S7-'25-J-Filter'!S8),"")</f>
        <v/>
      </c>
      <c r="T8" s="5" t="str">
        <f>IF(ISNUMBER('25-J-Filter'!T8),('Data-Input'!T7-'25-J-Filter'!T8),"")</f>
        <v/>
      </c>
      <c r="U8" s="5" t="str">
        <f>IF(ISNUMBER('25-J-Filter'!U8),('Data-Input'!U7-'25-J-Filter'!U8),"")</f>
        <v/>
      </c>
      <c r="V8" s="5" t="str">
        <f>IF(ISNUMBER('25-J-Filter'!V8),('Data-Input'!V7-'25-J-Filter'!V8),"")</f>
        <v/>
      </c>
      <c r="W8" s="5" t="str">
        <f>IF(ISNUMBER('25-J-Filter'!W8),('Data-Input'!W7-'25-J-Filter'!W8),"")</f>
        <v/>
      </c>
      <c r="X8" s="5" t="str">
        <f>IF(ISNUMBER('25-J-Filter'!X8),('Data-Input'!X7-'25-J-Filter'!X8),"")</f>
        <v/>
      </c>
      <c r="Y8" s="5" t="str">
        <f>IF(ISNUMBER('25-J-Filter'!Y8),('Data-Input'!Y7-'25-J-Filter'!Y8),"")</f>
        <v/>
      </c>
      <c r="Z8" s="5" t="str">
        <f>IF(ISNUMBER('25-J-Filter'!Z8),('Data-Input'!Z7-'25-J-Filter'!Z8),"")</f>
        <v/>
      </c>
      <c r="AA8" s="5" t="str">
        <f>IF(ISNUMBER('25-J-Filter'!AA8),('Data-Input'!AA7-'25-J-Filter'!AA8),"")</f>
        <v/>
      </c>
      <c r="AB8" s="5" t="str">
        <f>IF(ISNUMBER('25-J-Filter'!AB8),('Data-Input'!AB7-'25-J-Filter'!AB8),"")</f>
        <v/>
      </c>
      <c r="AC8" s="5" t="str">
        <f>IF(ISNUMBER('25-J-Filter'!AC8),('Data-Input'!AC7-'25-J-Filter'!AC8),"")</f>
        <v/>
      </c>
      <c r="AD8" s="5" t="str">
        <f>IF(ISNUMBER('25-J-Filter'!AD8),('Data-Input'!AD7-'25-J-Filter'!AD8),"")</f>
        <v/>
      </c>
      <c r="AE8" s="5" t="str">
        <f>IF(ISNUMBER('25-J-Filter'!AE8),('Data-Input'!AE7-'25-J-Filter'!AE8),"")</f>
        <v/>
      </c>
      <c r="AF8" s="5" t="str">
        <f>IF(ISNUMBER('25-J-Filter'!AF8),('Data-Input'!AF7-'25-J-Filter'!AF8),"")</f>
        <v/>
      </c>
      <c r="AG8" s="5" t="str">
        <f>IF(ISNUMBER('25-J-Filter'!AG8),('Data-Input'!AG7-'25-J-Filter'!AG8),"")</f>
        <v/>
      </c>
      <c r="AH8" s="5" t="str">
        <f>IF(ISNUMBER('25-J-Filter'!AH8),('Data-Input'!AH7-'25-J-Filter'!AH8),"")</f>
        <v/>
      </c>
      <c r="AI8" s="5" t="str">
        <f>IF(ISNUMBER('25-J-Filter'!AI8),('Data-Input'!AI7-'25-J-Filter'!AI8),"")</f>
        <v/>
      </c>
      <c r="AJ8" s="5" t="str">
        <f>IF(ISNUMBER('25-J-Filter'!AJ8),('Data-Input'!AJ7-'25-J-Filter'!AJ8),"")</f>
        <v/>
      </c>
      <c r="AK8" s="5" t="str">
        <f>IF(ISNUMBER('25-J-Filter'!AK8),('Data-Input'!AK7-'25-J-Filter'!AK8),"")</f>
        <v/>
      </c>
      <c r="AL8" s="5" t="str">
        <f>IF(ISNUMBER('25-J-Filter'!AL8),('Data-Input'!AL7-'25-J-Filter'!AL8),"")</f>
        <v/>
      </c>
      <c r="AM8" s="5" t="str">
        <f>IF(ISNUMBER('25-J-Filter'!AM8),('Data-Input'!AM7-'25-J-Filter'!AM8),"")</f>
        <v/>
      </c>
      <c r="AN8" s="5" t="str">
        <f>IF(ISNUMBER('25-J-Filter'!AN8),('Data-Input'!AN7-'25-J-Filter'!AN8),"")</f>
        <v/>
      </c>
      <c r="AO8" s="5" t="str">
        <f>IF(ISNUMBER('25-J-Filter'!AO8),('Data-Input'!AO7-'25-J-Filter'!AO8),"")</f>
        <v/>
      </c>
      <c r="AP8" s="5" t="str">
        <f>IF(ISNUMBER('25-J-Filter'!AP8),('Data-Input'!AP7-'25-J-Filter'!AP8),"")</f>
        <v/>
      </c>
      <c r="AQ8" s="5" t="str">
        <f>IF(ISNUMBER('25-J-Filter'!AQ8),('Data-Input'!AQ7-'25-J-Filter'!AQ8),"")</f>
        <v/>
      </c>
      <c r="AR8" s="5" t="str">
        <f>IF(ISNUMBER('25-J-Filter'!AR8),('Data-Input'!AR7-'25-J-Filter'!AR8),"")</f>
        <v/>
      </c>
      <c r="AS8" s="5" t="str">
        <f>IF(ISNUMBER('25-J-Filter'!AS8),('Data-Input'!AS7-'25-J-Filter'!AS8),"")</f>
        <v/>
      </c>
      <c r="AT8" s="5" t="str">
        <f>IF(ISNUMBER('25-J-Filter'!AT8),('Data-Input'!AT7-'25-J-Filter'!AT8),"")</f>
        <v/>
      </c>
      <c r="AU8" s="5" t="str">
        <f>IF(ISNUMBER('25-J-Filter'!AU8),('Data-Input'!AU7-'25-J-Filter'!AU8),"")</f>
        <v/>
      </c>
      <c r="AV8" s="5" t="str">
        <f>IF(ISNUMBER('25-J-Filter'!AV8),('Data-Input'!AV7-'25-J-Filter'!AV8),"")</f>
        <v/>
      </c>
      <c r="AW8" s="5" t="str">
        <f>IF(ISNUMBER('25-J-Filter'!AW8),('Data-Input'!AW7-'25-J-Filter'!AW8),"")</f>
        <v/>
      </c>
      <c r="AX8" s="5" t="str">
        <f>IF(ISNUMBER('25-J-Filter'!AX8),('Data-Input'!AX7-'25-J-Filter'!AX8),"")</f>
        <v/>
      </c>
      <c r="AY8" s="5" t="str">
        <f>IF(ISNUMBER('25-J-Filter'!AY8),('Data-Input'!AY7-'25-J-Filter'!AY8),"")</f>
        <v/>
      </c>
      <c r="AZ8" s="5" t="str">
        <f>IF(ISNUMBER('25-J-Filter'!AZ8),('Data-Input'!AZ7-'25-J-Filter'!AZ8),"")</f>
        <v/>
      </c>
      <c r="BA8" s="5" t="str">
        <f>IF(ISNUMBER('25-J-Filter'!BA8),('Data-Input'!BA7-'25-J-Filter'!BA8),"")</f>
        <v/>
      </c>
    </row>
    <row r="9" spans="1:53" s="2" customFormat="1">
      <c r="A9" s="3">
        <v>1844</v>
      </c>
      <c r="B9" s="4">
        <f t="shared" si="2"/>
        <v>0</v>
      </c>
      <c r="C9" s="10" t="str">
        <f t="shared" si="3"/>
        <v/>
      </c>
      <c r="D9" s="5" t="str">
        <f>IF(ISNUMBER('25-J-Filter'!D9),('Data-Input'!D8-'25-J-Filter'!D9),"")</f>
        <v/>
      </c>
      <c r="E9" s="5" t="str">
        <f>IF(ISNUMBER('25-J-Filter'!E9),('Data-Input'!E8-'25-J-Filter'!E9),"")</f>
        <v/>
      </c>
      <c r="F9" s="5" t="str">
        <f>IF(ISNUMBER('25-J-Filter'!F9),('Data-Input'!F8-'25-J-Filter'!F9),"")</f>
        <v/>
      </c>
      <c r="G9" s="5" t="str">
        <f>IF(ISNUMBER('25-J-Filter'!G9),('Data-Input'!G8-'25-J-Filter'!G9),"")</f>
        <v/>
      </c>
      <c r="H9" s="5" t="str">
        <f>IF(ISNUMBER('25-J-Filter'!H9),('Data-Input'!H8-'25-J-Filter'!H9),"")</f>
        <v/>
      </c>
      <c r="I9" s="5" t="str">
        <f>IF(ISNUMBER('25-J-Filter'!I9),('Data-Input'!I8-'25-J-Filter'!I9),"")</f>
        <v/>
      </c>
      <c r="J9" s="5" t="str">
        <f>IF(ISNUMBER('25-J-Filter'!J9),('Data-Input'!J8-'25-J-Filter'!J9),"")</f>
        <v/>
      </c>
      <c r="K9" s="5" t="str">
        <f>IF(ISNUMBER('25-J-Filter'!K9),('Data-Input'!K8-'25-J-Filter'!K9),"")</f>
        <v/>
      </c>
      <c r="L9" s="5" t="str">
        <f>IF(ISNUMBER('25-J-Filter'!L9),('Data-Input'!L8-'25-J-Filter'!L9),"")</f>
        <v/>
      </c>
      <c r="M9" s="5" t="str">
        <f>IF(ISNUMBER('25-J-Filter'!M9),('Data-Input'!M8-'25-J-Filter'!M9),"")</f>
        <v/>
      </c>
      <c r="N9" s="5" t="str">
        <f>IF(ISNUMBER('25-J-Filter'!N9),('Data-Input'!N8-'25-J-Filter'!N9),"")</f>
        <v/>
      </c>
      <c r="O9" s="5" t="str">
        <f>IF(ISNUMBER('25-J-Filter'!O9),('Data-Input'!O8-'25-J-Filter'!O9),"")</f>
        <v/>
      </c>
      <c r="P9" s="5" t="str">
        <f>IF(ISNUMBER('25-J-Filter'!P9),('Data-Input'!P8-'25-J-Filter'!P9),"")</f>
        <v/>
      </c>
      <c r="Q9" s="5" t="str">
        <f>IF(ISNUMBER('25-J-Filter'!Q9),('Data-Input'!Q8-'25-J-Filter'!Q9),"")</f>
        <v/>
      </c>
      <c r="R9" s="5" t="str">
        <f>IF(ISNUMBER('25-J-Filter'!R9),('Data-Input'!R8-'25-J-Filter'!R9),"")</f>
        <v/>
      </c>
      <c r="S9" s="5" t="str">
        <f>IF(ISNUMBER('25-J-Filter'!S9),('Data-Input'!S8-'25-J-Filter'!S9),"")</f>
        <v/>
      </c>
      <c r="T9" s="5" t="str">
        <f>IF(ISNUMBER('25-J-Filter'!T9),('Data-Input'!T8-'25-J-Filter'!T9),"")</f>
        <v/>
      </c>
      <c r="U9" s="5" t="str">
        <f>IF(ISNUMBER('25-J-Filter'!U9),('Data-Input'!U8-'25-J-Filter'!U9),"")</f>
        <v/>
      </c>
      <c r="V9" s="5" t="str">
        <f>IF(ISNUMBER('25-J-Filter'!V9),('Data-Input'!V8-'25-J-Filter'!V9),"")</f>
        <v/>
      </c>
      <c r="W9" s="5" t="str">
        <f>IF(ISNUMBER('25-J-Filter'!W9),('Data-Input'!W8-'25-J-Filter'!W9),"")</f>
        <v/>
      </c>
      <c r="X9" s="5" t="str">
        <f>IF(ISNUMBER('25-J-Filter'!X9),('Data-Input'!X8-'25-J-Filter'!X9),"")</f>
        <v/>
      </c>
      <c r="Y9" s="5" t="str">
        <f>IF(ISNUMBER('25-J-Filter'!Y9),('Data-Input'!Y8-'25-J-Filter'!Y9),"")</f>
        <v/>
      </c>
      <c r="Z9" s="5" t="str">
        <f>IF(ISNUMBER('25-J-Filter'!Z9),('Data-Input'!Z8-'25-J-Filter'!Z9),"")</f>
        <v/>
      </c>
      <c r="AA9" s="5" t="str">
        <f>IF(ISNUMBER('25-J-Filter'!AA9),('Data-Input'!AA8-'25-J-Filter'!AA9),"")</f>
        <v/>
      </c>
      <c r="AB9" s="5" t="str">
        <f>IF(ISNUMBER('25-J-Filter'!AB9),('Data-Input'!AB8-'25-J-Filter'!AB9),"")</f>
        <v/>
      </c>
      <c r="AC9" s="5" t="str">
        <f>IF(ISNUMBER('25-J-Filter'!AC9),('Data-Input'!AC8-'25-J-Filter'!AC9),"")</f>
        <v/>
      </c>
      <c r="AD9" s="5" t="str">
        <f>IF(ISNUMBER('25-J-Filter'!AD9),('Data-Input'!AD8-'25-J-Filter'!AD9),"")</f>
        <v/>
      </c>
      <c r="AE9" s="5" t="str">
        <f>IF(ISNUMBER('25-J-Filter'!AE9),('Data-Input'!AE8-'25-J-Filter'!AE9),"")</f>
        <v/>
      </c>
      <c r="AF9" s="5" t="str">
        <f>IF(ISNUMBER('25-J-Filter'!AF9),('Data-Input'!AF8-'25-J-Filter'!AF9),"")</f>
        <v/>
      </c>
      <c r="AG9" s="5" t="str">
        <f>IF(ISNUMBER('25-J-Filter'!AG9),('Data-Input'!AG8-'25-J-Filter'!AG9),"")</f>
        <v/>
      </c>
      <c r="AH9" s="5" t="str">
        <f>IF(ISNUMBER('25-J-Filter'!AH9),('Data-Input'!AH8-'25-J-Filter'!AH9),"")</f>
        <v/>
      </c>
      <c r="AI9" s="5" t="str">
        <f>IF(ISNUMBER('25-J-Filter'!AI9),('Data-Input'!AI8-'25-J-Filter'!AI9),"")</f>
        <v/>
      </c>
      <c r="AJ9" s="5" t="str">
        <f>IF(ISNUMBER('25-J-Filter'!AJ9),('Data-Input'!AJ8-'25-J-Filter'!AJ9),"")</f>
        <v/>
      </c>
      <c r="AK9" s="5" t="str">
        <f>IF(ISNUMBER('25-J-Filter'!AK9),('Data-Input'!AK8-'25-J-Filter'!AK9),"")</f>
        <v/>
      </c>
      <c r="AL9" s="5" t="str">
        <f>IF(ISNUMBER('25-J-Filter'!AL9),('Data-Input'!AL8-'25-J-Filter'!AL9),"")</f>
        <v/>
      </c>
      <c r="AM9" s="5" t="str">
        <f>IF(ISNUMBER('25-J-Filter'!AM9),('Data-Input'!AM8-'25-J-Filter'!AM9),"")</f>
        <v/>
      </c>
      <c r="AN9" s="5" t="str">
        <f>IF(ISNUMBER('25-J-Filter'!AN9),('Data-Input'!AN8-'25-J-Filter'!AN9),"")</f>
        <v/>
      </c>
      <c r="AO9" s="5" t="str">
        <f>IF(ISNUMBER('25-J-Filter'!AO9),('Data-Input'!AO8-'25-J-Filter'!AO9),"")</f>
        <v/>
      </c>
      <c r="AP9" s="5" t="str">
        <f>IF(ISNUMBER('25-J-Filter'!AP9),('Data-Input'!AP8-'25-J-Filter'!AP9),"")</f>
        <v/>
      </c>
      <c r="AQ9" s="5" t="str">
        <f>IF(ISNUMBER('25-J-Filter'!AQ9),('Data-Input'!AQ8-'25-J-Filter'!AQ9),"")</f>
        <v/>
      </c>
      <c r="AR9" s="5" t="str">
        <f>IF(ISNUMBER('25-J-Filter'!AR9),('Data-Input'!AR8-'25-J-Filter'!AR9),"")</f>
        <v/>
      </c>
      <c r="AS9" s="5" t="str">
        <f>IF(ISNUMBER('25-J-Filter'!AS9),('Data-Input'!AS8-'25-J-Filter'!AS9),"")</f>
        <v/>
      </c>
      <c r="AT9" s="5" t="str">
        <f>IF(ISNUMBER('25-J-Filter'!AT9),('Data-Input'!AT8-'25-J-Filter'!AT9),"")</f>
        <v/>
      </c>
      <c r="AU9" s="5" t="str">
        <f>IF(ISNUMBER('25-J-Filter'!AU9),('Data-Input'!AU8-'25-J-Filter'!AU9),"")</f>
        <v/>
      </c>
      <c r="AV9" s="5" t="str">
        <f>IF(ISNUMBER('25-J-Filter'!AV9),('Data-Input'!AV8-'25-J-Filter'!AV9),"")</f>
        <v/>
      </c>
      <c r="AW9" s="5" t="str">
        <f>IF(ISNUMBER('25-J-Filter'!AW9),('Data-Input'!AW8-'25-J-Filter'!AW9),"")</f>
        <v/>
      </c>
      <c r="AX9" s="5" t="str">
        <f>IF(ISNUMBER('25-J-Filter'!AX9),('Data-Input'!AX8-'25-J-Filter'!AX9),"")</f>
        <v/>
      </c>
      <c r="AY9" s="5" t="str">
        <f>IF(ISNUMBER('25-J-Filter'!AY9),('Data-Input'!AY8-'25-J-Filter'!AY9),"")</f>
        <v/>
      </c>
      <c r="AZ9" s="5" t="str">
        <f>IF(ISNUMBER('25-J-Filter'!AZ9),('Data-Input'!AZ8-'25-J-Filter'!AZ9),"")</f>
        <v/>
      </c>
      <c r="BA9" s="5" t="str">
        <f>IF(ISNUMBER('25-J-Filter'!BA9),('Data-Input'!BA8-'25-J-Filter'!BA9),"")</f>
        <v/>
      </c>
    </row>
    <row r="10" spans="1:53" s="2" customFormat="1">
      <c r="A10" s="3">
        <v>1845</v>
      </c>
      <c r="B10" s="4">
        <f t="shared" si="2"/>
        <v>0</v>
      </c>
      <c r="C10" s="10" t="str">
        <f t="shared" si="3"/>
        <v/>
      </c>
      <c r="D10" s="5" t="str">
        <f>IF(ISNUMBER('25-J-Filter'!D10),('Data-Input'!D9-'25-J-Filter'!D10),"")</f>
        <v/>
      </c>
      <c r="E10" s="5" t="str">
        <f>IF(ISNUMBER('25-J-Filter'!E10),('Data-Input'!E9-'25-J-Filter'!E10),"")</f>
        <v/>
      </c>
      <c r="F10" s="5" t="str">
        <f>IF(ISNUMBER('25-J-Filter'!F10),('Data-Input'!F9-'25-J-Filter'!F10),"")</f>
        <v/>
      </c>
      <c r="G10" s="5" t="str">
        <f>IF(ISNUMBER('25-J-Filter'!G10),('Data-Input'!G9-'25-J-Filter'!G10),"")</f>
        <v/>
      </c>
      <c r="H10" s="5" t="str">
        <f>IF(ISNUMBER('25-J-Filter'!H10),('Data-Input'!H9-'25-J-Filter'!H10),"")</f>
        <v/>
      </c>
      <c r="I10" s="5" t="str">
        <f>IF(ISNUMBER('25-J-Filter'!I10),('Data-Input'!I9-'25-J-Filter'!I10),"")</f>
        <v/>
      </c>
      <c r="J10" s="5" t="str">
        <f>IF(ISNUMBER('25-J-Filter'!J10),('Data-Input'!J9-'25-J-Filter'!J10),"")</f>
        <v/>
      </c>
      <c r="K10" s="5" t="str">
        <f>IF(ISNUMBER('25-J-Filter'!K10),('Data-Input'!K9-'25-J-Filter'!K10),"")</f>
        <v/>
      </c>
      <c r="L10" s="5" t="str">
        <f>IF(ISNUMBER('25-J-Filter'!L10),('Data-Input'!L9-'25-J-Filter'!L10),"")</f>
        <v/>
      </c>
      <c r="M10" s="5" t="str">
        <f>IF(ISNUMBER('25-J-Filter'!M10),('Data-Input'!M9-'25-J-Filter'!M10),"")</f>
        <v/>
      </c>
      <c r="N10" s="5" t="str">
        <f>IF(ISNUMBER('25-J-Filter'!N10),('Data-Input'!N9-'25-J-Filter'!N10),"")</f>
        <v/>
      </c>
      <c r="O10" s="5" t="str">
        <f>IF(ISNUMBER('25-J-Filter'!O10),('Data-Input'!O9-'25-J-Filter'!O10),"")</f>
        <v/>
      </c>
      <c r="P10" s="5" t="str">
        <f>IF(ISNUMBER('25-J-Filter'!P10),('Data-Input'!P9-'25-J-Filter'!P10),"")</f>
        <v/>
      </c>
      <c r="Q10" s="5" t="str">
        <f>IF(ISNUMBER('25-J-Filter'!Q10),('Data-Input'!Q9-'25-J-Filter'!Q10),"")</f>
        <v/>
      </c>
      <c r="R10" s="5" t="str">
        <f>IF(ISNUMBER('25-J-Filter'!R10),('Data-Input'!R9-'25-J-Filter'!R10),"")</f>
        <v/>
      </c>
      <c r="S10" s="5" t="str">
        <f>IF(ISNUMBER('25-J-Filter'!S10),('Data-Input'!S9-'25-J-Filter'!S10),"")</f>
        <v/>
      </c>
      <c r="T10" s="5" t="str">
        <f>IF(ISNUMBER('25-J-Filter'!T10),('Data-Input'!T9-'25-J-Filter'!T10),"")</f>
        <v/>
      </c>
      <c r="U10" s="5" t="str">
        <f>IF(ISNUMBER('25-J-Filter'!U10),('Data-Input'!U9-'25-J-Filter'!U10),"")</f>
        <v/>
      </c>
      <c r="V10" s="5" t="str">
        <f>IF(ISNUMBER('25-J-Filter'!V10),('Data-Input'!V9-'25-J-Filter'!V10),"")</f>
        <v/>
      </c>
      <c r="W10" s="5" t="str">
        <f>IF(ISNUMBER('25-J-Filter'!W10),('Data-Input'!W9-'25-J-Filter'!W10),"")</f>
        <v/>
      </c>
      <c r="X10" s="5" t="str">
        <f>IF(ISNUMBER('25-J-Filter'!X10),('Data-Input'!X9-'25-J-Filter'!X10),"")</f>
        <v/>
      </c>
      <c r="Y10" s="5" t="str">
        <f>IF(ISNUMBER('25-J-Filter'!Y10),('Data-Input'!Y9-'25-J-Filter'!Y10),"")</f>
        <v/>
      </c>
      <c r="Z10" s="5" t="str">
        <f>IF(ISNUMBER('25-J-Filter'!Z10),('Data-Input'!Z9-'25-J-Filter'!Z10),"")</f>
        <v/>
      </c>
      <c r="AA10" s="5" t="str">
        <f>IF(ISNUMBER('25-J-Filter'!AA10),('Data-Input'!AA9-'25-J-Filter'!AA10),"")</f>
        <v/>
      </c>
      <c r="AB10" s="5" t="str">
        <f>IF(ISNUMBER('25-J-Filter'!AB10),('Data-Input'!AB9-'25-J-Filter'!AB10),"")</f>
        <v/>
      </c>
      <c r="AC10" s="5" t="str">
        <f>IF(ISNUMBER('25-J-Filter'!AC10),('Data-Input'!AC9-'25-J-Filter'!AC10),"")</f>
        <v/>
      </c>
      <c r="AD10" s="5" t="str">
        <f>IF(ISNUMBER('25-J-Filter'!AD10),('Data-Input'!AD9-'25-J-Filter'!AD10),"")</f>
        <v/>
      </c>
      <c r="AE10" s="5" t="str">
        <f>IF(ISNUMBER('25-J-Filter'!AE10),('Data-Input'!AE9-'25-J-Filter'!AE10),"")</f>
        <v/>
      </c>
      <c r="AF10" s="5" t="str">
        <f>IF(ISNUMBER('25-J-Filter'!AF10),('Data-Input'!AF9-'25-J-Filter'!AF10),"")</f>
        <v/>
      </c>
      <c r="AG10" s="5" t="str">
        <f>IF(ISNUMBER('25-J-Filter'!AG10),('Data-Input'!AG9-'25-J-Filter'!AG10),"")</f>
        <v/>
      </c>
      <c r="AH10" s="5" t="str">
        <f>IF(ISNUMBER('25-J-Filter'!AH10),('Data-Input'!AH9-'25-J-Filter'!AH10),"")</f>
        <v/>
      </c>
      <c r="AI10" s="5" t="str">
        <f>IF(ISNUMBER('25-J-Filter'!AI10),('Data-Input'!AI9-'25-J-Filter'!AI10),"")</f>
        <v/>
      </c>
      <c r="AJ10" s="5" t="str">
        <f>IF(ISNUMBER('25-J-Filter'!AJ10),('Data-Input'!AJ9-'25-J-Filter'!AJ10),"")</f>
        <v/>
      </c>
      <c r="AK10" s="5" t="str">
        <f>IF(ISNUMBER('25-J-Filter'!AK10),('Data-Input'!AK9-'25-J-Filter'!AK10),"")</f>
        <v/>
      </c>
      <c r="AL10" s="5" t="str">
        <f>IF(ISNUMBER('25-J-Filter'!AL10),('Data-Input'!AL9-'25-J-Filter'!AL10),"")</f>
        <v/>
      </c>
      <c r="AM10" s="5" t="str">
        <f>IF(ISNUMBER('25-J-Filter'!AM10),('Data-Input'!AM9-'25-J-Filter'!AM10),"")</f>
        <v/>
      </c>
      <c r="AN10" s="5" t="str">
        <f>IF(ISNUMBER('25-J-Filter'!AN10),('Data-Input'!AN9-'25-J-Filter'!AN10),"")</f>
        <v/>
      </c>
      <c r="AO10" s="5" t="str">
        <f>IF(ISNUMBER('25-J-Filter'!AO10),('Data-Input'!AO9-'25-J-Filter'!AO10),"")</f>
        <v/>
      </c>
      <c r="AP10" s="5" t="str">
        <f>IF(ISNUMBER('25-J-Filter'!AP10),('Data-Input'!AP9-'25-J-Filter'!AP10),"")</f>
        <v/>
      </c>
      <c r="AQ10" s="5" t="str">
        <f>IF(ISNUMBER('25-J-Filter'!AQ10),('Data-Input'!AQ9-'25-J-Filter'!AQ10),"")</f>
        <v/>
      </c>
      <c r="AR10" s="5" t="str">
        <f>IF(ISNUMBER('25-J-Filter'!AR10),('Data-Input'!AR9-'25-J-Filter'!AR10),"")</f>
        <v/>
      </c>
      <c r="AS10" s="5" t="str">
        <f>IF(ISNUMBER('25-J-Filter'!AS10),('Data-Input'!AS9-'25-J-Filter'!AS10),"")</f>
        <v/>
      </c>
      <c r="AT10" s="5" t="str">
        <f>IF(ISNUMBER('25-J-Filter'!AT10),('Data-Input'!AT9-'25-J-Filter'!AT10),"")</f>
        <v/>
      </c>
      <c r="AU10" s="5" t="str">
        <f>IF(ISNUMBER('25-J-Filter'!AU10),('Data-Input'!AU9-'25-J-Filter'!AU10),"")</f>
        <v/>
      </c>
      <c r="AV10" s="5" t="str">
        <f>IF(ISNUMBER('25-J-Filter'!AV10),('Data-Input'!AV9-'25-J-Filter'!AV10),"")</f>
        <v/>
      </c>
      <c r="AW10" s="5" t="str">
        <f>IF(ISNUMBER('25-J-Filter'!AW10),('Data-Input'!AW9-'25-J-Filter'!AW10),"")</f>
        <v/>
      </c>
      <c r="AX10" s="5" t="str">
        <f>IF(ISNUMBER('25-J-Filter'!AX10),('Data-Input'!AX9-'25-J-Filter'!AX10),"")</f>
        <v/>
      </c>
      <c r="AY10" s="5" t="str">
        <f>IF(ISNUMBER('25-J-Filter'!AY10),('Data-Input'!AY9-'25-J-Filter'!AY10),"")</f>
        <v/>
      </c>
      <c r="AZ10" s="5" t="str">
        <f>IF(ISNUMBER('25-J-Filter'!AZ10),('Data-Input'!AZ9-'25-J-Filter'!AZ10),"")</f>
        <v/>
      </c>
      <c r="BA10" s="5" t="str">
        <f>IF(ISNUMBER('25-J-Filter'!BA10),('Data-Input'!BA9-'25-J-Filter'!BA10),"")</f>
        <v/>
      </c>
    </row>
    <row r="11" spans="1:53" s="2" customFormat="1">
      <c r="A11" s="3">
        <v>1846</v>
      </c>
      <c r="B11" s="4">
        <f t="shared" si="2"/>
        <v>0</v>
      </c>
      <c r="C11" s="10" t="str">
        <f t="shared" si="3"/>
        <v/>
      </c>
      <c r="D11" s="5" t="str">
        <f>IF(ISNUMBER('25-J-Filter'!D11),('Data-Input'!D10-'25-J-Filter'!D11),"")</f>
        <v/>
      </c>
      <c r="E11" s="5" t="str">
        <f>IF(ISNUMBER('25-J-Filter'!E11),('Data-Input'!E10-'25-J-Filter'!E11),"")</f>
        <v/>
      </c>
      <c r="F11" s="5" t="str">
        <f>IF(ISNUMBER('25-J-Filter'!F11),('Data-Input'!F10-'25-J-Filter'!F11),"")</f>
        <v/>
      </c>
      <c r="G11" s="5" t="str">
        <f>IF(ISNUMBER('25-J-Filter'!G11),('Data-Input'!G10-'25-J-Filter'!G11),"")</f>
        <v/>
      </c>
      <c r="H11" s="5" t="str">
        <f>IF(ISNUMBER('25-J-Filter'!H11),('Data-Input'!H10-'25-J-Filter'!H11),"")</f>
        <v/>
      </c>
      <c r="I11" s="5" t="str">
        <f>IF(ISNUMBER('25-J-Filter'!I11),('Data-Input'!I10-'25-J-Filter'!I11),"")</f>
        <v/>
      </c>
      <c r="J11" s="5" t="str">
        <f>IF(ISNUMBER('25-J-Filter'!J11),('Data-Input'!J10-'25-J-Filter'!J11),"")</f>
        <v/>
      </c>
      <c r="K11" s="5" t="str">
        <f>IF(ISNUMBER('25-J-Filter'!K11),('Data-Input'!K10-'25-J-Filter'!K11),"")</f>
        <v/>
      </c>
      <c r="L11" s="5" t="str">
        <f>IF(ISNUMBER('25-J-Filter'!L11),('Data-Input'!L10-'25-J-Filter'!L11),"")</f>
        <v/>
      </c>
      <c r="M11" s="5" t="str">
        <f>IF(ISNUMBER('25-J-Filter'!M11),('Data-Input'!M10-'25-J-Filter'!M11),"")</f>
        <v/>
      </c>
      <c r="N11" s="5" t="str">
        <f>IF(ISNUMBER('25-J-Filter'!N11),('Data-Input'!N10-'25-J-Filter'!N11),"")</f>
        <v/>
      </c>
      <c r="O11" s="5" t="str">
        <f>IF(ISNUMBER('25-J-Filter'!O11),('Data-Input'!O10-'25-J-Filter'!O11),"")</f>
        <v/>
      </c>
      <c r="P11" s="5" t="str">
        <f>IF(ISNUMBER('25-J-Filter'!P11),('Data-Input'!P10-'25-J-Filter'!P11),"")</f>
        <v/>
      </c>
      <c r="Q11" s="5" t="str">
        <f>IF(ISNUMBER('25-J-Filter'!Q11),('Data-Input'!Q10-'25-J-Filter'!Q11),"")</f>
        <v/>
      </c>
      <c r="R11" s="5" t="str">
        <f>IF(ISNUMBER('25-J-Filter'!R11),('Data-Input'!R10-'25-J-Filter'!R11),"")</f>
        <v/>
      </c>
      <c r="S11" s="5" t="str">
        <f>IF(ISNUMBER('25-J-Filter'!S11),('Data-Input'!S10-'25-J-Filter'!S11),"")</f>
        <v/>
      </c>
      <c r="T11" s="5" t="str">
        <f>IF(ISNUMBER('25-J-Filter'!T11),('Data-Input'!T10-'25-J-Filter'!T11),"")</f>
        <v/>
      </c>
      <c r="U11" s="5" t="str">
        <f>IF(ISNUMBER('25-J-Filter'!U11),('Data-Input'!U10-'25-J-Filter'!U11),"")</f>
        <v/>
      </c>
      <c r="V11" s="5" t="str">
        <f>IF(ISNUMBER('25-J-Filter'!V11),('Data-Input'!V10-'25-J-Filter'!V11),"")</f>
        <v/>
      </c>
      <c r="W11" s="5" t="str">
        <f>IF(ISNUMBER('25-J-Filter'!W11),('Data-Input'!W10-'25-J-Filter'!W11),"")</f>
        <v/>
      </c>
      <c r="X11" s="5" t="str">
        <f>IF(ISNUMBER('25-J-Filter'!X11),('Data-Input'!X10-'25-J-Filter'!X11),"")</f>
        <v/>
      </c>
      <c r="Y11" s="5" t="str">
        <f>IF(ISNUMBER('25-J-Filter'!Y11),('Data-Input'!Y10-'25-J-Filter'!Y11),"")</f>
        <v/>
      </c>
      <c r="Z11" s="5" t="str">
        <f>IF(ISNUMBER('25-J-Filter'!Z11),('Data-Input'!Z10-'25-J-Filter'!Z11),"")</f>
        <v/>
      </c>
      <c r="AA11" s="5" t="str">
        <f>IF(ISNUMBER('25-J-Filter'!AA11),('Data-Input'!AA10-'25-J-Filter'!AA11),"")</f>
        <v/>
      </c>
      <c r="AB11" s="5" t="str">
        <f>IF(ISNUMBER('25-J-Filter'!AB11),('Data-Input'!AB10-'25-J-Filter'!AB11),"")</f>
        <v/>
      </c>
      <c r="AC11" s="5" t="str">
        <f>IF(ISNUMBER('25-J-Filter'!AC11),('Data-Input'!AC10-'25-J-Filter'!AC11),"")</f>
        <v/>
      </c>
      <c r="AD11" s="5" t="str">
        <f>IF(ISNUMBER('25-J-Filter'!AD11),('Data-Input'!AD10-'25-J-Filter'!AD11),"")</f>
        <v/>
      </c>
      <c r="AE11" s="5" t="str">
        <f>IF(ISNUMBER('25-J-Filter'!AE11),('Data-Input'!AE10-'25-J-Filter'!AE11),"")</f>
        <v/>
      </c>
      <c r="AF11" s="5" t="str">
        <f>IF(ISNUMBER('25-J-Filter'!AF11),('Data-Input'!AF10-'25-J-Filter'!AF11),"")</f>
        <v/>
      </c>
      <c r="AG11" s="5" t="str">
        <f>IF(ISNUMBER('25-J-Filter'!AG11),('Data-Input'!AG10-'25-J-Filter'!AG11),"")</f>
        <v/>
      </c>
      <c r="AH11" s="5" t="str">
        <f>IF(ISNUMBER('25-J-Filter'!AH11),('Data-Input'!AH10-'25-J-Filter'!AH11),"")</f>
        <v/>
      </c>
      <c r="AI11" s="5" t="str">
        <f>IF(ISNUMBER('25-J-Filter'!AI11),('Data-Input'!AI10-'25-J-Filter'!AI11),"")</f>
        <v/>
      </c>
      <c r="AJ11" s="5" t="str">
        <f>IF(ISNUMBER('25-J-Filter'!AJ11),('Data-Input'!AJ10-'25-J-Filter'!AJ11),"")</f>
        <v/>
      </c>
      <c r="AK11" s="5" t="str">
        <f>IF(ISNUMBER('25-J-Filter'!AK11),('Data-Input'!AK10-'25-J-Filter'!AK11),"")</f>
        <v/>
      </c>
      <c r="AL11" s="5" t="str">
        <f>IF(ISNUMBER('25-J-Filter'!AL11),('Data-Input'!AL10-'25-J-Filter'!AL11),"")</f>
        <v/>
      </c>
      <c r="AM11" s="5" t="str">
        <f>IF(ISNUMBER('25-J-Filter'!AM11),('Data-Input'!AM10-'25-J-Filter'!AM11),"")</f>
        <v/>
      </c>
      <c r="AN11" s="5" t="str">
        <f>IF(ISNUMBER('25-J-Filter'!AN11),('Data-Input'!AN10-'25-J-Filter'!AN11),"")</f>
        <v/>
      </c>
      <c r="AO11" s="5" t="str">
        <f>IF(ISNUMBER('25-J-Filter'!AO11),('Data-Input'!AO10-'25-J-Filter'!AO11),"")</f>
        <v/>
      </c>
      <c r="AP11" s="5" t="str">
        <f>IF(ISNUMBER('25-J-Filter'!AP11),('Data-Input'!AP10-'25-J-Filter'!AP11),"")</f>
        <v/>
      </c>
      <c r="AQ11" s="5" t="str">
        <f>IF(ISNUMBER('25-J-Filter'!AQ11),('Data-Input'!AQ10-'25-J-Filter'!AQ11),"")</f>
        <v/>
      </c>
      <c r="AR11" s="5" t="str">
        <f>IF(ISNUMBER('25-J-Filter'!AR11),('Data-Input'!AR10-'25-J-Filter'!AR11),"")</f>
        <v/>
      </c>
      <c r="AS11" s="5" t="str">
        <f>IF(ISNUMBER('25-J-Filter'!AS11),('Data-Input'!AS10-'25-J-Filter'!AS11),"")</f>
        <v/>
      </c>
      <c r="AT11" s="5" t="str">
        <f>IF(ISNUMBER('25-J-Filter'!AT11),('Data-Input'!AT10-'25-J-Filter'!AT11),"")</f>
        <v/>
      </c>
      <c r="AU11" s="5" t="str">
        <f>IF(ISNUMBER('25-J-Filter'!AU11),('Data-Input'!AU10-'25-J-Filter'!AU11),"")</f>
        <v/>
      </c>
      <c r="AV11" s="5" t="str">
        <f>IF(ISNUMBER('25-J-Filter'!AV11),('Data-Input'!AV10-'25-J-Filter'!AV11),"")</f>
        <v/>
      </c>
      <c r="AW11" s="5" t="str">
        <f>IF(ISNUMBER('25-J-Filter'!AW11),('Data-Input'!AW10-'25-J-Filter'!AW11),"")</f>
        <v/>
      </c>
      <c r="AX11" s="5" t="str">
        <f>IF(ISNUMBER('25-J-Filter'!AX11),('Data-Input'!AX10-'25-J-Filter'!AX11),"")</f>
        <v/>
      </c>
      <c r="AY11" s="5" t="str">
        <f>IF(ISNUMBER('25-J-Filter'!AY11),('Data-Input'!AY10-'25-J-Filter'!AY11),"")</f>
        <v/>
      </c>
      <c r="AZ11" s="5" t="str">
        <f>IF(ISNUMBER('25-J-Filter'!AZ11),('Data-Input'!AZ10-'25-J-Filter'!AZ11),"")</f>
        <v/>
      </c>
      <c r="BA11" s="5" t="str">
        <f>IF(ISNUMBER('25-J-Filter'!BA11),('Data-Input'!BA10-'25-J-Filter'!BA11),"")</f>
        <v/>
      </c>
    </row>
    <row r="12" spans="1:53" s="2" customFormat="1">
      <c r="A12" s="3">
        <v>1847</v>
      </c>
      <c r="B12" s="4">
        <f t="shared" si="2"/>
        <v>0</v>
      </c>
      <c r="C12" s="10" t="str">
        <f t="shared" si="3"/>
        <v/>
      </c>
      <c r="D12" s="5" t="str">
        <f>IF(ISNUMBER('25-J-Filter'!D12),('Data-Input'!D11-'25-J-Filter'!D12),"")</f>
        <v/>
      </c>
      <c r="E12" s="5" t="str">
        <f>IF(ISNUMBER('25-J-Filter'!E12),('Data-Input'!E11-'25-J-Filter'!E12),"")</f>
        <v/>
      </c>
      <c r="F12" s="5" t="str">
        <f>IF(ISNUMBER('25-J-Filter'!F12),('Data-Input'!F11-'25-J-Filter'!F12),"")</f>
        <v/>
      </c>
      <c r="G12" s="5" t="str">
        <f>IF(ISNUMBER('25-J-Filter'!G12),('Data-Input'!G11-'25-J-Filter'!G12),"")</f>
        <v/>
      </c>
      <c r="H12" s="5" t="str">
        <f>IF(ISNUMBER('25-J-Filter'!H12),('Data-Input'!H11-'25-J-Filter'!H12),"")</f>
        <v/>
      </c>
      <c r="I12" s="5" t="str">
        <f>IF(ISNUMBER('25-J-Filter'!I12),('Data-Input'!I11-'25-J-Filter'!I12),"")</f>
        <v/>
      </c>
      <c r="J12" s="5" t="str">
        <f>IF(ISNUMBER('25-J-Filter'!J12),('Data-Input'!J11-'25-J-Filter'!J12),"")</f>
        <v/>
      </c>
      <c r="K12" s="5" t="str">
        <f>IF(ISNUMBER('25-J-Filter'!K12),('Data-Input'!K11-'25-J-Filter'!K12),"")</f>
        <v/>
      </c>
      <c r="L12" s="5" t="str">
        <f>IF(ISNUMBER('25-J-Filter'!L12),('Data-Input'!L11-'25-J-Filter'!L12),"")</f>
        <v/>
      </c>
      <c r="M12" s="5" t="str">
        <f>IF(ISNUMBER('25-J-Filter'!M12),('Data-Input'!M11-'25-J-Filter'!M12),"")</f>
        <v/>
      </c>
      <c r="N12" s="5" t="str">
        <f>IF(ISNUMBER('25-J-Filter'!N12),('Data-Input'!N11-'25-J-Filter'!N12),"")</f>
        <v/>
      </c>
      <c r="O12" s="5" t="str">
        <f>IF(ISNUMBER('25-J-Filter'!O12),('Data-Input'!O11-'25-J-Filter'!O12),"")</f>
        <v/>
      </c>
      <c r="P12" s="5" t="str">
        <f>IF(ISNUMBER('25-J-Filter'!P12),('Data-Input'!P11-'25-J-Filter'!P12),"")</f>
        <v/>
      </c>
      <c r="Q12" s="5" t="str">
        <f>IF(ISNUMBER('25-J-Filter'!Q12),('Data-Input'!Q11-'25-J-Filter'!Q12),"")</f>
        <v/>
      </c>
      <c r="R12" s="5" t="str">
        <f>IF(ISNUMBER('25-J-Filter'!R12),('Data-Input'!R11-'25-J-Filter'!R12),"")</f>
        <v/>
      </c>
      <c r="S12" s="5" t="str">
        <f>IF(ISNUMBER('25-J-Filter'!S12),('Data-Input'!S11-'25-J-Filter'!S12),"")</f>
        <v/>
      </c>
      <c r="T12" s="5" t="str">
        <f>IF(ISNUMBER('25-J-Filter'!T12),('Data-Input'!T11-'25-J-Filter'!T12),"")</f>
        <v/>
      </c>
      <c r="U12" s="5" t="str">
        <f>IF(ISNUMBER('25-J-Filter'!U12),('Data-Input'!U11-'25-J-Filter'!U12),"")</f>
        <v/>
      </c>
      <c r="V12" s="5" t="str">
        <f>IF(ISNUMBER('25-J-Filter'!V12),('Data-Input'!V11-'25-J-Filter'!V12),"")</f>
        <v/>
      </c>
      <c r="W12" s="5" t="str">
        <f>IF(ISNUMBER('25-J-Filter'!W12),('Data-Input'!W11-'25-J-Filter'!W12),"")</f>
        <v/>
      </c>
      <c r="X12" s="5" t="str">
        <f>IF(ISNUMBER('25-J-Filter'!X12),('Data-Input'!X11-'25-J-Filter'!X12),"")</f>
        <v/>
      </c>
      <c r="Y12" s="5" t="str">
        <f>IF(ISNUMBER('25-J-Filter'!Y12),('Data-Input'!Y11-'25-J-Filter'!Y12),"")</f>
        <v/>
      </c>
      <c r="Z12" s="5" t="str">
        <f>IF(ISNUMBER('25-J-Filter'!Z12),('Data-Input'!Z11-'25-J-Filter'!Z12),"")</f>
        <v/>
      </c>
      <c r="AA12" s="5" t="str">
        <f>IF(ISNUMBER('25-J-Filter'!AA12),('Data-Input'!AA11-'25-J-Filter'!AA12),"")</f>
        <v/>
      </c>
      <c r="AB12" s="5" t="str">
        <f>IF(ISNUMBER('25-J-Filter'!AB12),('Data-Input'!AB11-'25-J-Filter'!AB12),"")</f>
        <v/>
      </c>
      <c r="AC12" s="5" t="str">
        <f>IF(ISNUMBER('25-J-Filter'!AC12),('Data-Input'!AC11-'25-J-Filter'!AC12),"")</f>
        <v/>
      </c>
      <c r="AD12" s="5" t="str">
        <f>IF(ISNUMBER('25-J-Filter'!AD12),('Data-Input'!AD11-'25-J-Filter'!AD12),"")</f>
        <v/>
      </c>
      <c r="AE12" s="5" t="str">
        <f>IF(ISNUMBER('25-J-Filter'!AE12),('Data-Input'!AE11-'25-J-Filter'!AE12),"")</f>
        <v/>
      </c>
      <c r="AF12" s="5" t="str">
        <f>IF(ISNUMBER('25-J-Filter'!AF12),('Data-Input'!AF11-'25-J-Filter'!AF12),"")</f>
        <v/>
      </c>
      <c r="AG12" s="5" t="str">
        <f>IF(ISNUMBER('25-J-Filter'!AG12),('Data-Input'!AG11-'25-J-Filter'!AG12),"")</f>
        <v/>
      </c>
      <c r="AH12" s="5" t="str">
        <f>IF(ISNUMBER('25-J-Filter'!AH12),('Data-Input'!AH11-'25-J-Filter'!AH12),"")</f>
        <v/>
      </c>
      <c r="AI12" s="5" t="str">
        <f>IF(ISNUMBER('25-J-Filter'!AI12),('Data-Input'!AI11-'25-J-Filter'!AI12),"")</f>
        <v/>
      </c>
      <c r="AJ12" s="5" t="str">
        <f>IF(ISNUMBER('25-J-Filter'!AJ12),('Data-Input'!AJ11-'25-J-Filter'!AJ12),"")</f>
        <v/>
      </c>
      <c r="AK12" s="5" t="str">
        <f>IF(ISNUMBER('25-J-Filter'!AK12),('Data-Input'!AK11-'25-J-Filter'!AK12),"")</f>
        <v/>
      </c>
      <c r="AL12" s="5" t="str">
        <f>IF(ISNUMBER('25-J-Filter'!AL12),('Data-Input'!AL11-'25-J-Filter'!AL12),"")</f>
        <v/>
      </c>
      <c r="AM12" s="5" t="str">
        <f>IF(ISNUMBER('25-J-Filter'!AM12),('Data-Input'!AM11-'25-J-Filter'!AM12),"")</f>
        <v/>
      </c>
      <c r="AN12" s="5" t="str">
        <f>IF(ISNUMBER('25-J-Filter'!AN12),('Data-Input'!AN11-'25-J-Filter'!AN12),"")</f>
        <v/>
      </c>
      <c r="AO12" s="5" t="str">
        <f>IF(ISNUMBER('25-J-Filter'!AO12),('Data-Input'!AO11-'25-J-Filter'!AO12),"")</f>
        <v/>
      </c>
      <c r="AP12" s="5" t="str">
        <f>IF(ISNUMBER('25-J-Filter'!AP12),('Data-Input'!AP11-'25-J-Filter'!AP12),"")</f>
        <v/>
      </c>
      <c r="AQ12" s="5" t="str">
        <f>IF(ISNUMBER('25-J-Filter'!AQ12),('Data-Input'!AQ11-'25-J-Filter'!AQ12),"")</f>
        <v/>
      </c>
      <c r="AR12" s="5" t="str">
        <f>IF(ISNUMBER('25-J-Filter'!AR12),('Data-Input'!AR11-'25-J-Filter'!AR12),"")</f>
        <v/>
      </c>
      <c r="AS12" s="5" t="str">
        <f>IF(ISNUMBER('25-J-Filter'!AS12),('Data-Input'!AS11-'25-J-Filter'!AS12),"")</f>
        <v/>
      </c>
      <c r="AT12" s="5" t="str">
        <f>IF(ISNUMBER('25-J-Filter'!AT12),('Data-Input'!AT11-'25-J-Filter'!AT12),"")</f>
        <v/>
      </c>
      <c r="AU12" s="5" t="str">
        <f>IF(ISNUMBER('25-J-Filter'!AU12),('Data-Input'!AU11-'25-J-Filter'!AU12),"")</f>
        <v/>
      </c>
      <c r="AV12" s="5" t="str">
        <f>IF(ISNUMBER('25-J-Filter'!AV12),('Data-Input'!AV11-'25-J-Filter'!AV12),"")</f>
        <v/>
      </c>
      <c r="AW12" s="5" t="str">
        <f>IF(ISNUMBER('25-J-Filter'!AW12),('Data-Input'!AW11-'25-J-Filter'!AW12),"")</f>
        <v/>
      </c>
      <c r="AX12" s="5" t="str">
        <f>IF(ISNUMBER('25-J-Filter'!AX12),('Data-Input'!AX11-'25-J-Filter'!AX12),"")</f>
        <v/>
      </c>
      <c r="AY12" s="5" t="str">
        <f>IF(ISNUMBER('25-J-Filter'!AY12),('Data-Input'!AY11-'25-J-Filter'!AY12),"")</f>
        <v/>
      </c>
      <c r="AZ12" s="5" t="str">
        <f>IF(ISNUMBER('25-J-Filter'!AZ12),('Data-Input'!AZ11-'25-J-Filter'!AZ12),"")</f>
        <v/>
      </c>
      <c r="BA12" s="5" t="str">
        <f>IF(ISNUMBER('25-J-Filter'!BA12),('Data-Input'!BA11-'25-J-Filter'!BA12),"")</f>
        <v/>
      </c>
    </row>
    <row r="13" spans="1:53" s="2" customFormat="1">
      <c r="A13" s="3">
        <v>1848</v>
      </c>
      <c r="B13" s="4">
        <f t="shared" si="2"/>
        <v>0</v>
      </c>
      <c r="C13" s="10" t="str">
        <f t="shared" si="3"/>
        <v/>
      </c>
      <c r="D13" s="5" t="str">
        <f>IF(ISNUMBER('25-J-Filter'!D13),('Data-Input'!D12-'25-J-Filter'!D13),"")</f>
        <v/>
      </c>
      <c r="E13" s="5" t="str">
        <f>IF(ISNUMBER('25-J-Filter'!E13),('Data-Input'!E12-'25-J-Filter'!E13),"")</f>
        <v/>
      </c>
      <c r="F13" s="5" t="str">
        <f>IF(ISNUMBER('25-J-Filter'!F13),('Data-Input'!F12-'25-J-Filter'!F13),"")</f>
        <v/>
      </c>
      <c r="G13" s="5" t="str">
        <f>IF(ISNUMBER('25-J-Filter'!G13),('Data-Input'!G12-'25-J-Filter'!G13),"")</f>
        <v/>
      </c>
      <c r="H13" s="5" t="str">
        <f>IF(ISNUMBER('25-J-Filter'!H13),('Data-Input'!H12-'25-J-Filter'!H13),"")</f>
        <v/>
      </c>
      <c r="I13" s="5" t="str">
        <f>IF(ISNUMBER('25-J-Filter'!I13),('Data-Input'!I12-'25-J-Filter'!I13),"")</f>
        <v/>
      </c>
      <c r="J13" s="5" t="str">
        <f>IF(ISNUMBER('25-J-Filter'!J13),('Data-Input'!J12-'25-J-Filter'!J13),"")</f>
        <v/>
      </c>
      <c r="K13" s="5" t="str">
        <f>IF(ISNUMBER('25-J-Filter'!K13),('Data-Input'!K12-'25-J-Filter'!K13),"")</f>
        <v/>
      </c>
      <c r="L13" s="5" t="str">
        <f>IF(ISNUMBER('25-J-Filter'!L13),('Data-Input'!L12-'25-J-Filter'!L13),"")</f>
        <v/>
      </c>
      <c r="M13" s="5" t="str">
        <f>IF(ISNUMBER('25-J-Filter'!M13),('Data-Input'!M12-'25-J-Filter'!M13),"")</f>
        <v/>
      </c>
      <c r="N13" s="5" t="str">
        <f>IF(ISNUMBER('25-J-Filter'!N13),('Data-Input'!N12-'25-J-Filter'!N13),"")</f>
        <v/>
      </c>
      <c r="O13" s="5" t="str">
        <f>IF(ISNUMBER('25-J-Filter'!O13),('Data-Input'!O12-'25-J-Filter'!O13),"")</f>
        <v/>
      </c>
      <c r="P13" s="5" t="str">
        <f>IF(ISNUMBER('25-J-Filter'!P13),('Data-Input'!P12-'25-J-Filter'!P13),"")</f>
        <v/>
      </c>
      <c r="Q13" s="5" t="str">
        <f>IF(ISNUMBER('25-J-Filter'!Q13),('Data-Input'!Q12-'25-J-Filter'!Q13),"")</f>
        <v/>
      </c>
      <c r="R13" s="5" t="str">
        <f>IF(ISNUMBER('25-J-Filter'!R13),('Data-Input'!R12-'25-J-Filter'!R13),"")</f>
        <v/>
      </c>
      <c r="S13" s="5" t="str">
        <f>IF(ISNUMBER('25-J-Filter'!S13),('Data-Input'!S12-'25-J-Filter'!S13),"")</f>
        <v/>
      </c>
      <c r="T13" s="5" t="str">
        <f>IF(ISNUMBER('25-J-Filter'!T13),('Data-Input'!T12-'25-J-Filter'!T13),"")</f>
        <v/>
      </c>
      <c r="U13" s="5" t="str">
        <f>IF(ISNUMBER('25-J-Filter'!U13),('Data-Input'!U12-'25-J-Filter'!U13),"")</f>
        <v/>
      </c>
      <c r="V13" s="5" t="str">
        <f>IF(ISNUMBER('25-J-Filter'!V13),('Data-Input'!V12-'25-J-Filter'!V13),"")</f>
        <v/>
      </c>
      <c r="W13" s="5" t="str">
        <f>IF(ISNUMBER('25-J-Filter'!W13),('Data-Input'!W12-'25-J-Filter'!W13),"")</f>
        <v/>
      </c>
      <c r="X13" s="5" t="str">
        <f>IF(ISNUMBER('25-J-Filter'!X13),('Data-Input'!X12-'25-J-Filter'!X13),"")</f>
        <v/>
      </c>
      <c r="Y13" s="5" t="str">
        <f>IF(ISNUMBER('25-J-Filter'!Y13),('Data-Input'!Y12-'25-J-Filter'!Y13),"")</f>
        <v/>
      </c>
      <c r="Z13" s="5" t="str">
        <f>IF(ISNUMBER('25-J-Filter'!Z13),('Data-Input'!Z12-'25-J-Filter'!Z13),"")</f>
        <v/>
      </c>
      <c r="AA13" s="5" t="str">
        <f>IF(ISNUMBER('25-J-Filter'!AA13),('Data-Input'!AA12-'25-J-Filter'!AA13),"")</f>
        <v/>
      </c>
      <c r="AB13" s="5" t="str">
        <f>IF(ISNUMBER('25-J-Filter'!AB13),('Data-Input'!AB12-'25-J-Filter'!AB13),"")</f>
        <v/>
      </c>
      <c r="AC13" s="5" t="str">
        <f>IF(ISNUMBER('25-J-Filter'!AC13),('Data-Input'!AC12-'25-J-Filter'!AC13),"")</f>
        <v/>
      </c>
      <c r="AD13" s="5" t="str">
        <f>IF(ISNUMBER('25-J-Filter'!AD13),('Data-Input'!AD12-'25-J-Filter'!AD13),"")</f>
        <v/>
      </c>
      <c r="AE13" s="5" t="str">
        <f>IF(ISNUMBER('25-J-Filter'!AE13),('Data-Input'!AE12-'25-J-Filter'!AE13),"")</f>
        <v/>
      </c>
      <c r="AF13" s="5" t="str">
        <f>IF(ISNUMBER('25-J-Filter'!AF13),('Data-Input'!AF12-'25-J-Filter'!AF13),"")</f>
        <v/>
      </c>
      <c r="AG13" s="5" t="str">
        <f>IF(ISNUMBER('25-J-Filter'!AG13),('Data-Input'!AG12-'25-J-Filter'!AG13),"")</f>
        <v/>
      </c>
      <c r="AH13" s="5" t="str">
        <f>IF(ISNUMBER('25-J-Filter'!AH13),('Data-Input'!AH12-'25-J-Filter'!AH13),"")</f>
        <v/>
      </c>
      <c r="AI13" s="5" t="str">
        <f>IF(ISNUMBER('25-J-Filter'!AI13),('Data-Input'!AI12-'25-J-Filter'!AI13),"")</f>
        <v/>
      </c>
      <c r="AJ13" s="5" t="str">
        <f>IF(ISNUMBER('25-J-Filter'!AJ13),('Data-Input'!AJ12-'25-J-Filter'!AJ13),"")</f>
        <v/>
      </c>
      <c r="AK13" s="5" t="str">
        <f>IF(ISNUMBER('25-J-Filter'!AK13),('Data-Input'!AK12-'25-J-Filter'!AK13),"")</f>
        <v/>
      </c>
      <c r="AL13" s="5" t="str">
        <f>IF(ISNUMBER('25-J-Filter'!AL13),('Data-Input'!AL12-'25-J-Filter'!AL13),"")</f>
        <v/>
      </c>
      <c r="AM13" s="5" t="str">
        <f>IF(ISNUMBER('25-J-Filter'!AM13),('Data-Input'!AM12-'25-J-Filter'!AM13),"")</f>
        <v/>
      </c>
      <c r="AN13" s="5" t="str">
        <f>IF(ISNUMBER('25-J-Filter'!AN13),('Data-Input'!AN12-'25-J-Filter'!AN13),"")</f>
        <v/>
      </c>
      <c r="AO13" s="5" t="str">
        <f>IF(ISNUMBER('25-J-Filter'!AO13),('Data-Input'!AO12-'25-J-Filter'!AO13),"")</f>
        <v/>
      </c>
      <c r="AP13" s="5" t="str">
        <f>IF(ISNUMBER('25-J-Filter'!AP13),('Data-Input'!AP12-'25-J-Filter'!AP13),"")</f>
        <v/>
      </c>
      <c r="AQ13" s="5" t="str">
        <f>IF(ISNUMBER('25-J-Filter'!AQ13),('Data-Input'!AQ12-'25-J-Filter'!AQ13),"")</f>
        <v/>
      </c>
      <c r="AR13" s="5" t="str">
        <f>IF(ISNUMBER('25-J-Filter'!AR13),('Data-Input'!AR12-'25-J-Filter'!AR13),"")</f>
        <v/>
      </c>
      <c r="AS13" s="5" t="str">
        <f>IF(ISNUMBER('25-J-Filter'!AS13),('Data-Input'!AS12-'25-J-Filter'!AS13),"")</f>
        <v/>
      </c>
      <c r="AT13" s="5" t="str">
        <f>IF(ISNUMBER('25-J-Filter'!AT13),('Data-Input'!AT12-'25-J-Filter'!AT13),"")</f>
        <v/>
      </c>
      <c r="AU13" s="5" t="str">
        <f>IF(ISNUMBER('25-J-Filter'!AU13),('Data-Input'!AU12-'25-J-Filter'!AU13),"")</f>
        <v/>
      </c>
      <c r="AV13" s="5" t="str">
        <f>IF(ISNUMBER('25-J-Filter'!AV13),('Data-Input'!AV12-'25-J-Filter'!AV13),"")</f>
        <v/>
      </c>
      <c r="AW13" s="5" t="str">
        <f>IF(ISNUMBER('25-J-Filter'!AW13),('Data-Input'!AW12-'25-J-Filter'!AW13),"")</f>
        <v/>
      </c>
      <c r="AX13" s="5" t="str">
        <f>IF(ISNUMBER('25-J-Filter'!AX13),('Data-Input'!AX12-'25-J-Filter'!AX13),"")</f>
        <v/>
      </c>
      <c r="AY13" s="5" t="str">
        <f>IF(ISNUMBER('25-J-Filter'!AY13),('Data-Input'!AY12-'25-J-Filter'!AY13),"")</f>
        <v/>
      </c>
      <c r="AZ13" s="5" t="str">
        <f>IF(ISNUMBER('25-J-Filter'!AZ13),('Data-Input'!AZ12-'25-J-Filter'!AZ13),"")</f>
        <v/>
      </c>
      <c r="BA13" s="5" t="str">
        <f>IF(ISNUMBER('25-J-Filter'!BA13),('Data-Input'!BA12-'25-J-Filter'!BA13),"")</f>
        <v/>
      </c>
    </row>
    <row r="14" spans="1:53" s="2" customFormat="1">
      <c r="A14" s="3">
        <v>1849</v>
      </c>
      <c r="B14" s="4">
        <f t="shared" si="2"/>
        <v>0</v>
      </c>
      <c r="C14" s="10" t="str">
        <f t="shared" si="3"/>
        <v/>
      </c>
      <c r="D14" s="5" t="str">
        <f>IF(ISNUMBER('25-J-Filter'!D14),('Data-Input'!D13-'25-J-Filter'!D14),"")</f>
        <v/>
      </c>
      <c r="E14" s="5" t="str">
        <f>IF(ISNUMBER('25-J-Filter'!E14),('Data-Input'!E13-'25-J-Filter'!E14),"")</f>
        <v/>
      </c>
      <c r="F14" s="5" t="str">
        <f>IF(ISNUMBER('25-J-Filter'!F14),('Data-Input'!F13-'25-J-Filter'!F14),"")</f>
        <v/>
      </c>
      <c r="G14" s="5" t="str">
        <f>IF(ISNUMBER('25-J-Filter'!G14),('Data-Input'!G13-'25-J-Filter'!G14),"")</f>
        <v/>
      </c>
      <c r="H14" s="5" t="str">
        <f>IF(ISNUMBER('25-J-Filter'!H14),('Data-Input'!H13-'25-J-Filter'!H14),"")</f>
        <v/>
      </c>
      <c r="I14" s="5" t="str">
        <f>IF(ISNUMBER('25-J-Filter'!I14),('Data-Input'!I13-'25-J-Filter'!I14),"")</f>
        <v/>
      </c>
      <c r="J14" s="5" t="str">
        <f>IF(ISNUMBER('25-J-Filter'!J14),('Data-Input'!J13-'25-J-Filter'!J14),"")</f>
        <v/>
      </c>
      <c r="K14" s="5" t="str">
        <f>IF(ISNUMBER('25-J-Filter'!K14),('Data-Input'!K13-'25-J-Filter'!K14),"")</f>
        <v/>
      </c>
      <c r="L14" s="5" t="str">
        <f>IF(ISNUMBER('25-J-Filter'!L14),('Data-Input'!L13-'25-J-Filter'!L14),"")</f>
        <v/>
      </c>
      <c r="M14" s="5" t="str">
        <f>IF(ISNUMBER('25-J-Filter'!M14),('Data-Input'!M13-'25-J-Filter'!M14),"")</f>
        <v/>
      </c>
      <c r="N14" s="5" t="str">
        <f>IF(ISNUMBER('25-J-Filter'!N14),('Data-Input'!N13-'25-J-Filter'!N14),"")</f>
        <v/>
      </c>
      <c r="O14" s="5" t="str">
        <f>IF(ISNUMBER('25-J-Filter'!O14),('Data-Input'!O13-'25-J-Filter'!O14),"")</f>
        <v/>
      </c>
      <c r="P14" s="5" t="str">
        <f>IF(ISNUMBER('25-J-Filter'!P14),('Data-Input'!P13-'25-J-Filter'!P14),"")</f>
        <v/>
      </c>
      <c r="Q14" s="5" t="str">
        <f>IF(ISNUMBER('25-J-Filter'!Q14),('Data-Input'!Q13-'25-J-Filter'!Q14),"")</f>
        <v/>
      </c>
      <c r="R14" s="5" t="str">
        <f>IF(ISNUMBER('25-J-Filter'!R14),('Data-Input'!R13-'25-J-Filter'!R14),"")</f>
        <v/>
      </c>
      <c r="S14" s="5" t="str">
        <f>IF(ISNUMBER('25-J-Filter'!S14),('Data-Input'!S13-'25-J-Filter'!S14),"")</f>
        <v/>
      </c>
      <c r="T14" s="5" t="str">
        <f>IF(ISNUMBER('25-J-Filter'!T14),('Data-Input'!T13-'25-J-Filter'!T14),"")</f>
        <v/>
      </c>
      <c r="U14" s="5" t="str">
        <f>IF(ISNUMBER('25-J-Filter'!U14),('Data-Input'!U13-'25-J-Filter'!U14),"")</f>
        <v/>
      </c>
      <c r="V14" s="5" t="str">
        <f>IF(ISNUMBER('25-J-Filter'!V14),('Data-Input'!V13-'25-J-Filter'!V14),"")</f>
        <v/>
      </c>
      <c r="W14" s="5" t="str">
        <f>IF(ISNUMBER('25-J-Filter'!W14),('Data-Input'!W13-'25-J-Filter'!W14),"")</f>
        <v/>
      </c>
      <c r="X14" s="5" t="str">
        <f>IF(ISNUMBER('25-J-Filter'!X14),('Data-Input'!X13-'25-J-Filter'!X14),"")</f>
        <v/>
      </c>
      <c r="Y14" s="5" t="str">
        <f>IF(ISNUMBER('25-J-Filter'!Y14),('Data-Input'!Y13-'25-J-Filter'!Y14),"")</f>
        <v/>
      </c>
      <c r="Z14" s="5" t="str">
        <f>IF(ISNUMBER('25-J-Filter'!Z14),('Data-Input'!Z13-'25-J-Filter'!Z14),"")</f>
        <v/>
      </c>
      <c r="AA14" s="5" t="str">
        <f>IF(ISNUMBER('25-J-Filter'!AA14),('Data-Input'!AA13-'25-J-Filter'!AA14),"")</f>
        <v/>
      </c>
      <c r="AB14" s="5" t="str">
        <f>IF(ISNUMBER('25-J-Filter'!AB14),('Data-Input'!AB13-'25-J-Filter'!AB14),"")</f>
        <v/>
      </c>
      <c r="AC14" s="5" t="str">
        <f>IF(ISNUMBER('25-J-Filter'!AC14),('Data-Input'!AC13-'25-J-Filter'!AC14),"")</f>
        <v/>
      </c>
      <c r="AD14" s="5" t="str">
        <f>IF(ISNUMBER('25-J-Filter'!AD14),('Data-Input'!AD13-'25-J-Filter'!AD14),"")</f>
        <v/>
      </c>
      <c r="AE14" s="5" t="str">
        <f>IF(ISNUMBER('25-J-Filter'!AE14),('Data-Input'!AE13-'25-J-Filter'!AE14),"")</f>
        <v/>
      </c>
      <c r="AF14" s="5" t="str">
        <f>IF(ISNUMBER('25-J-Filter'!AF14),('Data-Input'!AF13-'25-J-Filter'!AF14),"")</f>
        <v/>
      </c>
      <c r="AG14" s="5" t="str">
        <f>IF(ISNUMBER('25-J-Filter'!AG14),('Data-Input'!AG13-'25-J-Filter'!AG14),"")</f>
        <v/>
      </c>
      <c r="AH14" s="5" t="str">
        <f>IF(ISNUMBER('25-J-Filter'!AH14),('Data-Input'!AH13-'25-J-Filter'!AH14),"")</f>
        <v/>
      </c>
      <c r="AI14" s="5" t="str">
        <f>IF(ISNUMBER('25-J-Filter'!AI14),('Data-Input'!AI13-'25-J-Filter'!AI14),"")</f>
        <v/>
      </c>
      <c r="AJ14" s="5" t="str">
        <f>IF(ISNUMBER('25-J-Filter'!AJ14),('Data-Input'!AJ13-'25-J-Filter'!AJ14),"")</f>
        <v/>
      </c>
      <c r="AK14" s="5" t="str">
        <f>IF(ISNUMBER('25-J-Filter'!AK14),('Data-Input'!AK13-'25-J-Filter'!AK14),"")</f>
        <v/>
      </c>
      <c r="AL14" s="5" t="str">
        <f>IF(ISNUMBER('25-J-Filter'!AL14),('Data-Input'!AL13-'25-J-Filter'!AL14),"")</f>
        <v/>
      </c>
      <c r="AM14" s="5" t="str">
        <f>IF(ISNUMBER('25-J-Filter'!AM14),('Data-Input'!AM13-'25-J-Filter'!AM14),"")</f>
        <v/>
      </c>
      <c r="AN14" s="5" t="str">
        <f>IF(ISNUMBER('25-J-Filter'!AN14),('Data-Input'!AN13-'25-J-Filter'!AN14),"")</f>
        <v/>
      </c>
      <c r="AO14" s="5" t="str">
        <f>IF(ISNUMBER('25-J-Filter'!AO14),('Data-Input'!AO13-'25-J-Filter'!AO14),"")</f>
        <v/>
      </c>
      <c r="AP14" s="5" t="str">
        <f>IF(ISNUMBER('25-J-Filter'!AP14),('Data-Input'!AP13-'25-J-Filter'!AP14),"")</f>
        <v/>
      </c>
      <c r="AQ14" s="5" t="str">
        <f>IF(ISNUMBER('25-J-Filter'!AQ14),('Data-Input'!AQ13-'25-J-Filter'!AQ14),"")</f>
        <v/>
      </c>
      <c r="AR14" s="5" t="str">
        <f>IF(ISNUMBER('25-J-Filter'!AR14),('Data-Input'!AR13-'25-J-Filter'!AR14),"")</f>
        <v/>
      </c>
      <c r="AS14" s="5" t="str">
        <f>IF(ISNUMBER('25-J-Filter'!AS14),('Data-Input'!AS13-'25-J-Filter'!AS14),"")</f>
        <v/>
      </c>
      <c r="AT14" s="5" t="str">
        <f>IF(ISNUMBER('25-J-Filter'!AT14),('Data-Input'!AT13-'25-J-Filter'!AT14),"")</f>
        <v/>
      </c>
      <c r="AU14" s="5" t="str">
        <f>IF(ISNUMBER('25-J-Filter'!AU14),('Data-Input'!AU13-'25-J-Filter'!AU14),"")</f>
        <v/>
      </c>
      <c r="AV14" s="5" t="str">
        <f>IF(ISNUMBER('25-J-Filter'!AV14),('Data-Input'!AV13-'25-J-Filter'!AV14),"")</f>
        <v/>
      </c>
      <c r="AW14" s="5" t="str">
        <f>IF(ISNUMBER('25-J-Filter'!AW14),('Data-Input'!AW13-'25-J-Filter'!AW14),"")</f>
        <v/>
      </c>
      <c r="AX14" s="5" t="str">
        <f>IF(ISNUMBER('25-J-Filter'!AX14),('Data-Input'!AX13-'25-J-Filter'!AX14),"")</f>
        <v/>
      </c>
      <c r="AY14" s="5" t="str">
        <f>IF(ISNUMBER('25-J-Filter'!AY14),('Data-Input'!AY13-'25-J-Filter'!AY14),"")</f>
        <v/>
      </c>
      <c r="AZ14" s="5" t="str">
        <f>IF(ISNUMBER('25-J-Filter'!AZ14),('Data-Input'!AZ13-'25-J-Filter'!AZ14),"")</f>
        <v/>
      </c>
      <c r="BA14" s="5" t="str">
        <f>IF(ISNUMBER('25-J-Filter'!BA14),('Data-Input'!BA13-'25-J-Filter'!BA14),"")</f>
        <v/>
      </c>
    </row>
    <row r="15" spans="1:53" s="2" customFormat="1">
      <c r="A15" s="3">
        <v>1850</v>
      </c>
      <c r="B15" s="4">
        <f t="shared" si="2"/>
        <v>1</v>
      </c>
      <c r="C15" s="10" t="str">
        <f t="shared" si="3"/>
        <v/>
      </c>
      <c r="D15" s="5" t="str">
        <f>IF(ISNUMBER('25-J-Filter'!D15),('Data-Input'!D14-'25-J-Filter'!D15),"")</f>
        <v/>
      </c>
      <c r="E15" s="5" t="str">
        <f>IF(ISNUMBER('25-J-Filter'!E15),('Data-Input'!E14-'25-J-Filter'!E15),"")</f>
        <v/>
      </c>
      <c r="F15" s="5" t="str">
        <f>IF(ISNUMBER('25-J-Filter'!F15),('Data-Input'!F14-'25-J-Filter'!F15),"")</f>
        <v/>
      </c>
      <c r="G15" s="5" t="str">
        <f>IF(ISNUMBER('25-J-Filter'!G15),('Data-Input'!G14-'25-J-Filter'!G15),"")</f>
        <v/>
      </c>
      <c r="H15" s="5" t="str">
        <f>IF(ISNUMBER('25-J-Filter'!H15),('Data-Input'!H14-'25-J-Filter'!H15),"")</f>
        <v/>
      </c>
      <c r="I15" s="5">
        <f>IF(ISNUMBER('25-J-Filter'!I15),('Data-Input'!I14-'25-J-Filter'!I15),"")</f>
        <v>0.41420118343195611</v>
      </c>
      <c r="J15" s="5" t="str">
        <f>IF(ISNUMBER('25-J-Filter'!J15),('Data-Input'!J14-'25-J-Filter'!J15),"")</f>
        <v/>
      </c>
      <c r="K15" s="5" t="str">
        <f>IF(ISNUMBER('25-J-Filter'!K15),('Data-Input'!K14-'25-J-Filter'!K15),"")</f>
        <v/>
      </c>
      <c r="L15" s="5" t="str">
        <f>IF(ISNUMBER('25-J-Filter'!L15),('Data-Input'!L14-'25-J-Filter'!L15),"")</f>
        <v/>
      </c>
      <c r="M15" s="5" t="str">
        <f>IF(ISNUMBER('25-J-Filter'!M15),('Data-Input'!M14-'25-J-Filter'!M15),"")</f>
        <v/>
      </c>
      <c r="N15" s="5" t="str">
        <f>IF(ISNUMBER('25-J-Filter'!N15),('Data-Input'!N14-'25-J-Filter'!N15),"")</f>
        <v/>
      </c>
      <c r="O15" s="5" t="str">
        <f>IF(ISNUMBER('25-J-Filter'!O15),('Data-Input'!O14-'25-J-Filter'!O15),"")</f>
        <v/>
      </c>
      <c r="P15" s="5" t="str">
        <f>IF(ISNUMBER('25-J-Filter'!P15),('Data-Input'!P14-'25-J-Filter'!P15),"")</f>
        <v/>
      </c>
      <c r="Q15" s="5" t="str">
        <f>IF(ISNUMBER('25-J-Filter'!Q15),('Data-Input'!Q14-'25-J-Filter'!Q15),"")</f>
        <v/>
      </c>
      <c r="R15" s="5" t="str">
        <f>IF(ISNUMBER('25-J-Filter'!R15),('Data-Input'!R14-'25-J-Filter'!R15),"")</f>
        <v/>
      </c>
      <c r="S15" s="5" t="str">
        <f>IF(ISNUMBER('25-J-Filter'!S15),('Data-Input'!S14-'25-J-Filter'!S15),"")</f>
        <v/>
      </c>
      <c r="T15" s="5" t="str">
        <f>IF(ISNUMBER('25-J-Filter'!T15),('Data-Input'!T14-'25-J-Filter'!T15),"")</f>
        <v/>
      </c>
      <c r="U15" s="5" t="str">
        <f>IF(ISNUMBER('25-J-Filter'!U15),('Data-Input'!U14-'25-J-Filter'!U15),"")</f>
        <v/>
      </c>
      <c r="V15" s="5" t="str">
        <f>IF(ISNUMBER('25-J-Filter'!V15),('Data-Input'!V14-'25-J-Filter'!V15),"")</f>
        <v/>
      </c>
      <c r="W15" s="5" t="str">
        <f>IF(ISNUMBER('25-J-Filter'!W15),('Data-Input'!W14-'25-J-Filter'!W15),"")</f>
        <v/>
      </c>
      <c r="X15" s="5" t="str">
        <f>IF(ISNUMBER('25-J-Filter'!X15),('Data-Input'!X14-'25-J-Filter'!X15),"")</f>
        <v/>
      </c>
      <c r="Y15" s="5" t="str">
        <f>IF(ISNUMBER('25-J-Filter'!Y15),('Data-Input'!Y14-'25-J-Filter'!Y15),"")</f>
        <v/>
      </c>
      <c r="Z15" s="5" t="str">
        <f>IF(ISNUMBER('25-J-Filter'!Z15),('Data-Input'!Z14-'25-J-Filter'!Z15),"")</f>
        <v/>
      </c>
      <c r="AA15" s="5" t="str">
        <f>IF(ISNUMBER('25-J-Filter'!AA15),('Data-Input'!AA14-'25-J-Filter'!AA15),"")</f>
        <v/>
      </c>
      <c r="AB15" s="5" t="str">
        <f>IF(ISNUMBER('25-J-Filter'!AB15),('Data-Input'!AB14-'25-J-Filter'!AB15),"")</f>
        <v/>
      </c>
      <c r="AC15" s="5" t="str">
        <f>IF(ISNUMBER('25-J-Filter'!AC15),('Data-Input'!AC14-'25-J-Filter'!AC15),"")</f>
        <v/>
      </c>
      <c r="AD15" s="5" t="str">
        <f>IF(ISNUMBER('25-J-Filter'!AD15),('Data-Input'!AD14-'25-J-Filter'!AD15),"")</f>
        <v/>
      </c>
      <c r="AE15" s="5" t="str">
        <f>IF(ISNUMBER('25-J-Filter'!AE15),('Data-Input'!AE14-'25-J-Filter'!AE15),"")</f>
        <v/>
      </c>
      <c r="AF15" s="5" t="str">
        <f>IF(ISNUMBER('25-J-Filter'!AF15),('Data-Input'!AF14-'25-J-Filter'!AF15),"")</f>
        <v/>
      </c>
      <c r="AG15" s="5" t="str">
        <f>IF(ISNUMBER('25-J-Filter'!AG15),('Data-Input'!AG14-'25-J-Filter'!AG15),"")</f>
        <v/>
      </c>
      <c r="AH15" s="5" t="str">
        <f>IF(ISNUMBER('25-J-Filter'!AH15),('Data-Input'!AH14-'25-J-Filter'!AH15),"")</f>
        <v/>
      </c>
      <c r="AI15" s="5" t="str">
        <f>IF(ISNUMBER('25-J-Filter'!AI15),('Data-Input'!AI14-'25-J-Filter'!AI15),"")</f>
        <v/>
      </c>
      <c r="AJ15" s="5" t="str">
        <f>IF(ISNUMBER('25-J-Filter'!AJ15),('Data-Input'!AJ14-'25-J-Filter'!AJ15),"")</f>
        <v/>
      </c>
      <c r="AK15" s="5" t="str">
        <f>IF(ISNUMBER('25-J-Filter'!AK15),('Data-Input'!AK14-'25-J-Filter'!AK15),"")</f>
        <v/>
      </c>
      <c r="AL15" s="5" t="str">
        <f>IF(ISNUMBER('25-J-Filter'!AL15),('Data-Input'!AL14-'25-J-Filter'!AL15),"")</f>
        <v/>
      </c>
      <c r="AM15" s="5" t="str">
        <f>IF(ISNUMBER('25-J-Filter'!AM15),('Data-Input'!AM14-'25-J-Filter'!AM15),"")</f>
        <v/>
      </c>
      <c r="AN15" s="5" t="str">
        <f>IF(ISNUMBER('25-J-Filter'!AN15),('Data-Input'!AN14-'25-J-Filter'!AN15),"")</f>
        <v/>
      </c>
      <c r="AO15" s="5" t="str">
        <f>IF(ISNUMBER('25-J-Filter'!AO15),('Data-Input'!AO14-'25-J-Filter'!AO15),"")</f>
        <v/>
      </c>
      <c r="AP15" s="5" t="str">
        <f>IF(ISNUMBER('25-J-Filter'!AP15),('Data-Input'!AP14-'25-J-Filter'!AP15),"")</f>
        <v/>
      </c>
      <c r="AQ15" s="5" t="str">
        <f>IF(ISNUMBER('25-J-Filter'!AQ15),('Data-Input'!AQ14-'25-J-Filter'!AQ15),"")</f>
        <v/>
      </c>
      <c r="AR15" s="5" t="str">
        <f>IF(ISNUMBER('25-J-Filter'!AR15),('Data-Input'!AR14-'25-J-Filter'!AR15),"")</f>
        <v/>
      </c>
      <c r="AS15" s="5" t="str">
        <f>IF(ISNUMBER('25-J-Filter'!AS15),('Data-Input'!AS14-'25-J-Filter'!AS15),"")</f>
        <v/>
      </c>
      <c r="AT15" s="5" t="str">
        <f>IF(ISNUMBER('25-J-Filter'!AT15),('Data-Input'!AT14-'25-J-Filter'!AT15),"")</f>
        <v/>
      </c>
      <c r="AU15" s="5" t="str">
        <f>IF(ISNUMBER('25-J-Filter'!AU15),('Data-Input'!AU14-'25-J-Filter'!AU15),"")</f>
        <v/>
      </c>
      <c r="AV15" s="5" t="str">
        <f>IF(ISNUMBER('25-J-Filter'!AV15),('Data-Input'!AV14-'25-J-Filter'!AV15),"")</f>
        <v/>
      </c>
      <c r="AW15" s="5" t="str">
        <f>IF(ISNUMBER('25-J-Filter'!AW15),('Data-Input'!AW14-'25-J-Filter'!AW15),"")</f>
        <v/>
      </c>
      <c r="AX15" s="5" t="str">
        <f>IF(ISNUMBER('25-J-Filter'!AX15),('Data-Input'!AX14-'25-J-Filter'!AX15),"")</f>
        <v/>
      </c>
      <c r="AY15" s="5" t="str">
        <f>IF(ISNUMBER('25-J-Filter'!AY15),('Data-Input'!AY14-'25-J-Filter'!AY15),"")</f>
        <v/>
      </c>
      <c r="AZ15" s="5" t="str">
        <f>IF(ISNUMBER('25-J-Filter'!AZ15),('Data-Input'!AZ14-'25-J-Filter'!AZ15),"")</f>
        <v/>
      </c>
      <c r="BA15" s="5" t="str">
        <f>IF(ISNUMBER('25-J-Filter'!BA15),('Data-Input'!BA14-'25-J-Filter'!BA15),"")</f>
        <v/>
      </c>
    </row>
    <row r="16" spans="1:53" s="2" customFormat="1">
      <c r="A16" s="3">
        <v>1851</v>
      </c>
      <c r="B16" s="4">
        <f t="shared" si="2"/>
        <v>1</v>
      </c>
      <c r="C16" s="10" t="str">
        <f t="shared" si="3"/>
        <v/>
      </c>
      <c r="D16" s="5" t="str">
        <f>IF(ISNUMBER('25-J-Filter'!D16),('Data-Input'!D15-'25-J-Filter'!D16),"")</f>
        <v/>
      </c>
      <c r="E16" s="5" t="str">
        <f>IF(ISNUMBER('25-J-Filter'!E16),('Data-Input'!E15-'25-J-Filter'!E16),"")</f>
        <v/>
      </c>
      <c r="F16" s="5" t="str">
        <f>IF(ISNUMBER('25-J-Filter'!F16),('Data-Input'!F15-'25-J-Filter'!F16),"")</f>
        <v/>
      </c>
      <c r="G16" s="5" t="str">
        <f>IF(ISNUMBER('25-J-Filter'!G16),('Data-Input'!G15-'25-J-Filter'!G16),"")</f>
        <v/>
      </c>
      <c r="H16" s="5" t="str">
        <f>IF(ISNUMBER('25-J-Filter'!H16),('Data-Input'!H15-'25-J-Filter'!H16),"")</f>
        <v/>
      </c>
      <c r="I16" s="5">
        <f>IF(ISNUMBER('25-J-Filter'!I16),('Data-Input'!I15-'25-J-Filter'!I16),"")</f>
        <v>-9.6331360946745548</v>
      </c>
      <c r="J16" s="5" t="str">
        <f>IF(ISNUMBER('25-J-Filter'!J16),('Data-Input'!J15-'25-J-Filter'!J16),"")</f>
        <v/>
      </c>
      <c r="K16" s="5" t="str">
        <f>IF(ISNUMBER('25-J-Filter'!K16),('Data-Input'!K15-'25-J-Filter'!K16),"")</f>
        <v/>
      </c>
      <c r="L16" s="5" t="str">
        <f>IF(ISNUMBER('25-J-Filter'!L16),('Data-Input'!L15-'25-J-Filter'!L16),"")</f>
        <v/>
      </c>
      <c r="M16" s="5" t="str">
        <f>IF(ISNUMBER('25-J-Filter'!M16),('Data-Input'!M15-'25-J-Filter'!M16),"")</f>
        <v/>
      </c>
      <c r="N16" s="5" t="str">
        <f>IF(ISNUMBER('25-J-Filter'!N16),('Data-Input'!N15-'25-J-Filter'!N16),"")</f>
        <v/>
      </c>
      <c r="O16" s="5" t="str">
        <f>IF(ISNUMBER('25-J-Filter'!O16),('Data-Input'!O15-'25-J-Filter'!O16),"")</f>
        <v/>
      </c>
      <c r="P16" s="5" t="str">
        <f>IF(ISNUMBER('25-J-Filter'!P16),('Data-Input'!P15-'25-J-Filter'!P16),"")</f>
        <v/>
      </c>
      <c r="Q16" s="5" t="str">
        <f>IF(ISNUMBER('25-J-Filter'!Q16),('Data-Input'!Q15-'25-J-Filter'!Q16),"")</f>
        <v/>
      </c>
      <c r="R16" s="5" t="str">
        <f>IF(ISNUMBER('25-J-Filter'!R16),('Data-Input'!R15-'25-J-Filter'!R16),"")</f>
        <v/>
      </c>
      <c r="S16" s="5" t="str">
        <f>IF(ISNUMBER('25-J-Filter'!S16),('Data-Input'!S15-'25-J-Filter'!S16),"")</f>
        <v/>
      </c>
      <c r="T16" s="5" t="str">
        <f>IF(ISNUMBER('25-J-Filter'!T16),('Data-Input'!T15-'25-J-Filter'!T16),"")</f>
        <v/>
      </c>
      <c r="U16" s="5" t="str">
        <f>IF(ISNUMBER('25-J-Filter'!U16),('Data-Input'!U15-'25-J-Filter'!U16),"")</f>
        <v/>
      </c>
      <c r="V16" s="5" t="str">
        <f>IF(ISNUMBER('25-J-Filter'!V16),('Data-Input'!V15-'25-J-Filter'!V16),"")</f>
        <v/>
      </c>
      <c r="W16" s="5" t="str">
        <f>IF(ISNUMBER('25-J-Filter'!W16),('Data-Input'!W15-'25-J-Filter'!W16),"")</f>
        <v/>
      </c>
      <c r="X16" s="5" t="str">
        <f>IF(ISNUMBER('25-J-Filter'!X16),('Data-Input'!X15-'25-J-Filter'!X16),"")</f>
        <v/>
      </c>
      <c r="Y16" s="5" t="str">
        <f>IF(ISNUMBER('25-J-Filter'!Y16),('Data-Input'!Y15-'25-J-Filter'!Y16),"")</f>
        <v/>
      </c>
      <c r="Z16" s="5" t="str">
        <f>IF(ISNUMBER('25-J-Filter'!Z16),('Data-Input'!Z15-'25-J-Filter'!Z16),"")</f>
        <v/>
      </c>
      <c r="AA16" s="5" t="str">
        <f>IF(ISNUMBER('25-J-Filter'!AA16),('Data-Input'!AA15-'25-J-Filter'!AA16),"")</f>
        <v/>
      </c>
      <c r="AB16" s="5" t="str">
        <f>IF(ISNUMBER('25-J-Filter'!AB16),('Data-Input'!AB15-'25-J-Filter'!AB16),"")</f>
        <v/>
      </c>
      <c r="AC16" s="5" t="str">
        <f>IF(ISNUMBER('25-J-Filter'!AC16),('Data-Input'!AC15-'25-J-Filter'!AC16),"")</f>
        <v/>
      </c>
      <c r="AD16" s="5" t="str">
        <f>IF(ISNUMBER('25-J-Filter'!AD16),('Data-Input'!AD15-'25-J-Filter'!AD16),"")</f>
        <v/>
      </c>
      <c r="AE16" s="5" t="str">
        <f>IF(ISNUMBER('25-J-Filter'!AE16),('Data-Input'!AE15-'25-J-Filter'!AE16),"")</f>
        <v/>
      </c>
      <c r="AF16" s="5" t="str">
        <f>IF(ISNUMBER('25-J-Filter'!AF16),('Data-Input'!AF15-'25-J-Filter'!AF16),"")</f>
        <v/>
      </c>
      <c r="AG16" s="5" t="str">
        <f>IF(ISNUMBER('25-J-Filter'!AG16),('Data-Input'!AG15-'25-J-Filter'!AG16),"")</f>
        <v/>
      </c>
      <c r="AH16" s="5" t="str">
        <f>IF(ISNUMBER('25-J-Filter'!AH16),('Data-Input'!AH15-'25-J-Filter'!AH16),"")</f>
        <v/>
      </c>
      <c r="AI16" s="5" t="str">
        <f>IF(ISNUMBER('25-J-Filter'!AI16),('Data-Input'!AI15-'25-J-Filter'!AI16),"")</f>
        <v/>
      </c>
      <c r="AJ16" s="5" t="str">
        <f>IF(ISNUMBER('25-J-Filter'!AJ16),('Data-Input'!AJ15-'25-J-Filter'!AJ16),"")</f>
        <v/>
      </c>
      <c r="AK16" s="5" t="str">
        <f>IF(ISNUMBER('25-J-Filter'!AK16),('Data-Input'!AK15-'25-J-Filter'!AK16),"")</f>
        <v/>
      </c>
      <c r="AL16" s="5" t="str">
        <f>IF(ISNUMBER('25-J-Filter'!AL16),('Data-Input'!AL15-'25-J-Filter'!AL16),"")</f>
        <v/>
      </c>
      <c r="AM16" s="5" t="str">
        <f>IF(ISNUMBER('25-J-Filter'!AM16),('Data-Input'!AM15-'25-J-Filter'!AM16),"")</f>
        <v/>
      </c>
      <c r="AN16" s="5" t="str">
        <f>IF(ISNUMBER('25-J-Filter'!AN16),('Data-Input'!AN15-'25-J-Filter'!AN16),"")</f>
        <v/>
      </c>
      <c r="AO16" s="5" t="str">
        <f>IF(ISNUMBER('25-J-Filter'!AO16),('Data-Input'!AO15-'25-J-Filter'!AO16),"")</f>
        <v/>
      </c>
      <c r="AP16" s="5" t="str">
        <f>IF(ISNUMBER('25-J-Filter'!AP16),('Data-Input'!AP15-'25-J-Filter'!AP16),"")</f>
        <v/>
      </c>
      <c r="AQ16" s="5" t="str">
        <f>IF(ISNUMBER('25-J-Filter'!AQ16),('Data-Input'!AQ15-'25-J-Filter'!AQ16),"")</f>
        <v/>
      </c>
      <c r="AR16" s="5" t="str">
        <f>IF(ISNUMBER('25-J-Filter'!AR16),('Data-Input'!AR15-'25-J-Filter'!AR16),"")</f>
        <v/>
      </c>
      <c r="AS16" s="5" t="str">
        <f>IF(ISNUMBER('25-J-Filter'!AS16),('Data-Input'!AS15-'25-J-Filter'!AS16),"")</f>
        <v/>
      </c>
      <c r="AT16" s="5" t="str">
        <f>IF(ISNUMBER('25-J-Filter'!AT16),('Data-Input'!AT15-'25-J-Filter'!AT16),"")</f>
        <v/>
      </c>
      <c r="AU16" s="5" t="str">
        <f>IF(ISNUMBER('25-J-Filter'!AU16),('Data-Input'!AU15-'25-J-Filter'!AU16),"")</f>
        <v/>
      </c>
      <c r="AV16" s="5" t="str">
        <f>IF(ISNUMBER('25-J-Filter'!AV16),('Data-Input'!AV15-'25-J-Filter'!AV16),"")</f>
        <v/>
      </c>
      <c r="AW16" s="5" t="str">
        <f>IF(ISNUMBER('25-J-Filter'!AW16),('Data-Input'!AW15-'25-J-Filter'!AW16),"")</f>
        <v/>
      </c>
      <c r="AX16" s="5" t="str">
        <f>IF(ISNUMBER('25-J-Filter'!AX16),('Data-Input'!AX15-'25-J-Filter'!AX16),"")</f>
        <v/>
      </c>
      <c r="AY16" s="5" t="str">
        <f>IF(ISNUMBER('25-J-Filter'!AY16),('Data-Input'!AY15-'25-J-Filter'!AY16),"")</f>
        <v/>
      </c>
      <c r="AZ16" s="5" t="str">
        <f>IF(ISNUMBER('25-J-Filter'!AZ16),('Data-Input'!AZ15-'25-J-Filter'!AZ16),"")</f>
        <v/>
      </c>
      <c r="BA16" s="5" t="str">
        <f>IF(ISNUMBER('25-J-Filter'!BA16),('Data-Input'!BA15-'25-J-Filter'!BA16),"")</f>
        <v/>
      </c>
    </row>
    <row r="17" spans="1:53" s="2" customFormat="1">
      <c r="A17" s="3">
        <v>1852</v>
      </c>
      <c r="B17" s="4">
        <f t="shared" si="2"/>
        <v>1</v>
      </c>
      <c r="C17" s="10" t="str">
        <f t="shared" si="3"/>
        <v/>
      </c>
      <c r="D17" s="5" t="str">
        <f>IF(ISNUMBER('25-J-Filter'!D17),('Data-Input'!D16-'25-J-Filter'!D17),"")</f>
        <v/>
      </c>
      <c r="E17" s="5" t="str">
        <f>IF(ISNUMBER('25-J-Filter'!E17),('Data-Input'!E16-'25-J-Filter'!E17),"")</f>
        <v/>
      </c>
      <c r="F17" s="5" t="str">
        <f>IF(ISNUMBER('25-J-Filter'!F17),('Data-Input'!F16-'25-J-Filter'!F17),"")</f>
        <v/>
      </c>
      <c r="G17" s="5" t="str">
        <f>IF(ISNUMBER('25-J-Filter'!G17),('Data-Input'!G16-'25-J-Filter'!G17),"")</f>
        <v/>
      </c>
      <c r="H17" s="5" t="str">
        <f>IF(ISNUMBER('25-J-Filter'!H17),('Data-Input'!H16-'25-J-Filter'!H17),"")</f>
        <v/>
      </c>
      <c r="I17" s="5">
        <f>IF(ISNUMBER('25-J-Filter'!I17),('Data-Input'!I16-'25-J-Filter'!I17),"")</f>
        <v>9.3668639053254452</v>
      </c>
      <c r="J17" s="5" t="str">
        <f>IF(ISNUMBER('25-J-Filter'!J17),('Data-Input'!J16-'25-J-Filter'!J17),"")</f>
        <v/>
      </c>
      <c r="K17" s="5" t="str">
        <f>IF(ISNUMBER('25-J-Filter'!K17),('Data-Input'!K16-'25-J-Filter'!K17),"")</f>
        <v/>
      </c>
      <c r="L17" s="5" t="str">
        <f>IF(ISNUMBER('25-J-Filter'!L17),('Data-Input'!L16-'25-J-Filter'!L17),"")</f>
        <v/>
      </c>
      <c r="M17" s="5" t="str">
        <f>IF(ISNUMBER('25-J-Filter'!M17),('Data-Input'!M16-'25-J-Filter'!M17),"")</f>
        <v/>
      </c>
      <c r="N17" s="5" t="str">
        <f>IF(ISNUMBER('25-J-Filter'!N17),('Data-Input'!N16-'25-J-Filter'!N17),"")</f>
        <v/>
      </c>
      <c r="O17" s="5" t="str">
        <f>IF(ISNUMBER('25-J-Filter'!O17),('Data-Input'!O16-'25-J-Filter'!O17),"")</f>
        <v/>
      </c>
      <c r="P17" s="5" t="str">
        <f>IF(ISNUMBER('25-J-Filter'!P17),('Data-Input'!P16-'25-J-Filter'!P17),"")</f>
        <v/>
      </c>
      <c r="Q17" s="5" t="str">
        <f>IF(ISNUMBER('25-J-Filter'!Q17),('Data-Input'!Q16-'25-J-Filter'!Q17),"")</f>
        <v/>
      </c>
      <c r="R17" s="5" t="str">
        <f>IF(ISNUMBER('25-J-Filter'!R17),('Data-Input'!R16-'25-J-Filter'!R17),"")</f>
        <v/>
      </c>
      <c r="S17" s="5" t="str">
        <f>IF(ISNUMBER('25-J-Filter'!S17),('Data-Input'!S16-'25-J-Filter'!S17),"")</f>
        <v/>
      </c>
      <c r="T17" s="5" t="str">
        <f>IF(ISNUMBER('25-J-Filter'!T17),('Data-Input'!T16-'25-J-Filter'!T17),"")</f>
        <v/>
      </c>
      <c r="U17" s="5" t="str">
        <f>IF(ISNUMBER('25-J-Filter'!U17),('Data-Input'!U16-'25-J-Filter'!U17),"")</f>
        <v/>
      </c>
      <c r="V17" s="5" t="str">
        <f>IF(ISNUMBER('25-J-Filter'!V17),('Data-Input'!V16-'25-J-Filter'!V17),"")</f>
        <v/>
      </c>
      <c r="W17" s="5" t="str">
        <f>IF(ISNUMBER('25-J-Filter'!W17),('Data-Input'!W16-'25-J-Filter'!W17),"")</f>
        <v/>
      </c>
      <c r="X17" s="5" t="str">
        <f>IF(ISNUMBER('25-J-Filter'!X17),('Data-Input'!X16-'25-J-Filter'!X17),"")</f>
        <v/>
      </c>
      <c r="Y17" s="5" t="str">
        <f>IF(ISNUMBER('25-J-Filter'!Y17),('Data-Input'!Y16-'25-J-Filter'!Y17),"")</f>
        <v/>
      </c>
      <c r="Z17" s="5" t="str">
        <f>IF(ISNUMBER('25-J-Filter'!Z17),('Data-Input'!Z16-'25-J-Filter'!Z17),"")</f>
        <v/>
      </c>
      <c r="AA17" s="5" t="str">
        <f>IF(ISNUMBER('25-J-Filter'!AA17),('Data-Input'!AA16-'25-J-Filter'!AA17),"")</f>
        <v/>
      </c>
      <c r="AB17" s="5" t="str">
        <f>IF(ISNUMBER('25-J-Filter'!AB17),('Data-Input'!AB16-'25-J-Filter'!AB17),"")</f>
        <v/>
      </c>
      <c r="AC17" s="5" t="str">
        <f>IF(ISNUMBER('25-J-Filter'!AC17),('Data-Input'!AC16-'25-J-Filter'!AC17),"")</f>
        <v/>
      </c>
      <c r="AD17" s="5" t="str">
        <f>IF(ISNUMBER('25-J-Filter'!AD17),('Data-Input'!AD16-'25-J-Filter'!AD17),"")</f>
        <v/>
      </c>
      <c r="AE17" s="5" t="str">
        <f>IF(ISNUMBER('25-J-Filter'!AE17),('Data-Input'!AE16-'25-J-Filter'!AE17),"")</f>
        <v/>
      </c>
      <c r="AF17" s="5" t="str">
        <f>IF(ISNUMBER('25-J-Filter'!AF17),('Data-Input'!AF16-'25-J-Filter'!AF17),"")</f>
        <v/>
      </c>
      <c r="AG17" s="5" t="str">
        <f>IF(ISNUMBER('25-J-Filter'!AG17),('Data-Input'!AG16-'25-J-Filter'!AG17),"")</f>
        <v/>
      </c>
      <c r="AH17" s="5" t="str">
        <f>IF(ISNUMBER('25-J-Filter'!AH17),('Data-Input'!AH16-'25-J-Filter'!AH17),"")</f>
        <v/>
      </c>
      <c r="AI17" s="5" t="str">
        <f>IF(ISNUMBER('25-J-Filter'!AI17),('Data-Input'!AI16-'25-J-Filter'!AI17),"")</f>
        <v/>
      </c>
      <c r="AJ17" s="5" t="str">
        <f>IF(ISNUMBER('25-J-Filter'!AJ17),('Data-Input'!AJ16-'25-J-Filter'!AJ17),"")</f>
        <v/>
      </c>
      <c r="AK17" s="5" t="str">
        <f>IF(ISNUMBER('25-J-Filter'!AK17),('Data-Input'!AK16-'25-J-Filter'!AK17),"")</f>
        <v/>
      </c>
      <c r="AL17" s="5" t="str">
        <f>IF(ISNUMBER('25-J-Filter'!AL17),('Data-Input'!AL16-'25-J-Filter'!AL17),"")</f>
        <v/>
      </c>
      <c r="AM17" s="5" t="str">
        <f>IF(ISNUMBER('25-J-Filter'!AM17),('Data-Input'!AM16-'25-J-Filter'!AM17),"")</f>
        <v/>
      </c>
      <c r="AN17" s="5" t="str">
        <f>IF(ISNUMBER('25-J-Filter'!AN17),('Data-Input'!AN16-'25-J-Filter'!AN17),"")</f>
        <v/>
      </c>
      <c r="AO17" s="5" t="str">
        <f>IF(ISNUMBER('25-J-Filter'!AO17),('Data-Input'!AO16-'25-J-Filter'!AO17),"")</f>
        <v/>
      </c>
      <c r="AP17" s="5" t="str">
        <f>IF(ISNUMBER('25-J-Filter'!AP17),('Data-Input'!AP16-'25-J-Filter'!AP17),"")</f>
        <v/>
      </c>
      <c r="AQ17" s="5" t="str">
        <f>IF(ISNUMBER('25-J-Filter'!AQ17),('Data-Input'!AQ16-'25-J-Filter'!AQ17),"")</f>
        <v/>
      </c>
      <c r="AR17" s="5" t="str">
        <f>IF(ISNUMBER('25-J-Filter'!AR17),('Data-Input'!AR16-'25-J-Filter'!AR17),"")</f>
        <v/>
      </c>
      <c r="AS17" s="5" t="str">
        <f>IF(ISNUMBER('25-J-Filter'!AS17),('Data-Input'!AS16-'25-J-Filter'!AS17),"")</f>
        <v/>
      </c>
      <c r="AT17" s="5" t="str">
        <f>IF(ISNUMBER('25-J-Filter'!AT17),('Data-Input'!AT16-'25-J-Filter'!AT17),"")</f>
        <v/>
      </c>
      <c r="AU17" s="5" t="str">
        <f>IF(ISNUMBER('25-J-Filter'!AU17),('Data-Input'!AU16-'25-J-Filter'!AU17),"")</f>
        <v/>
      </c>
      <c r="AV17" s="5" t="str">
        <f>IF(ISNUMBER('25-J-Filter'!AV17),('Data-Input'!AV16-'25-J-Filter'!AV17),"")</f>
        <v/>
      </c>
      <c r="AW17" s="5" t="str">
        <f>IF(ISNUMBER('25-J-Filter'!AW17),('Data-Input'!AW16-'25-J-Filter'!AW17),"")</f>
        <v/>
      </c>
      <c r="AX17" s="5" t="str">
        <f>IF(ISNUMBER('25-J-Filter'!AX17),('Data-Input'!AX16-'25-J-Filter'!AX17),"")</f>
        <v/>
      </c>
      <c r="AY17" s="5" t="str">
        <f>IF(ISNUMBER('25-J-Filter'!AY17),('Data-Input'!AY16-'25-J-Filter'!AY17),"")</f>
        <v/>
      </c>
      <c r="AZ17" s="5" t="str">
        <f>IF(ISNUMBER('25-J-Filter'!AZ17),('Data-Input'!AZ16-'25-J-Filter'!AZ17),"")</f>
        <v/>
      </c>
      <c r="BA17" s="5" t="str">
        <f>IF(ISNUMBER('25-J-Filter'!BA17),('Data-Input'!BA16-'25-J-Filter'!BA17),"")</f>
        <v/>
      </c>
    </row>
    <row r="18" spans="1:53" s="2" customFormat="1">
      <c r="A18" s="3">
        <v>1853</v>
      </c>
      <c r="B18" s="4">
        <f t="shared" si="2"/>
        <v>1</v>
      </c>
      <c r="C18" s="10" t="str">
        <f t="shared" si="3"/>
        <v/>
      </c>
      <c r="D18" s="5" t="str">
        <f>IF(ISNUMBER('25-J-Filter'!D18),('Data-Input'!D17-'25-J-Filter'!D18),"")</f>
        <v/>
      </c>
      <c r="E18" s="5" t="str">
        <f>IF(ISNUMBER('25-J-Filter'!E18),('Data-Input'!E17-'25-J-Filter'!E18),"")</f>
        <v/>
      </c>
      <c r="F18" s="5" t="str">
        <f>IF(ISNUMBER('25-J-Filter'!F18),('Data-Input'!F17-'25-J-Filter'!F18),"")</f>
        <v/>
      </c>
      <c r="G18" s="5" t="str">
        <f>IF(ISNUMBER('25-J-Filter'!G18),('Data-Input'!G17-'25-J-Filter'!G18),"")</f>
        <v/>
      </c>
      <c r="H18" s="5" t="str">
        <f>IF(ISNUMBER('25-J-Filter'!H18),('Data-Input'!H17-'25-J-Filter'!H18),"")</f>
        <v/>
      </c>
      <c r="I18" s="5">
        <f>IF(ISNUMBER('25-J-Filter'!I18),('Data-Input'!I17-'25-J-Filter'!I18),"")</f>
        <v>16.538461538461533</v>
      </c>
      <c r="J18" s="5" t="str">
        <f>IF(ISNUMBER('25-J-Filter'!J18),('Data-Input'!J17-'25-J-Filter'!J18),"")</f>
        <v/>
      </c>
      <c r="K18" s="5" t="str">
        <f>IF(ISNUMBER('25-J-Filter'!K18),('Data-Input'!K17-'25-J-Filter'!K18),"")</f>
        <v/>
      </c>
      <c r="L18" s="5" t="str">
        <f>IF(ISNUMBER('25-J-Filter'!L18),('Data-Input'!L17-'25-J-Filter'!L18),"")</f>
        <v/>
      </c>
      <c r="M18" s="5" t="str">
        <f>IF(ISNUMBER('25-J-Filter'!M18),('Data-Input'!M17-'25-J-Filter'!M18),"")</f>
        <v/>
      </c>
      <c r="N18" s="5" t="str">
        <f>IF(ISNUMBER('25-J-Filter'!N18),('Data-Input'!N17-'25-J-Filter'!N18),"")</f>
        <v/>
      </c>
      <c r="O18" s="5" t="str">
        <f>IF(ISNUMBER('25-J-Filter'!O18),('Data-Input'!O17-'25-J-Filter'!O18),"")</f>
        <v/>
      </c>
      <c r="P18" s="5" t="str">
        <f>IF(ISNUMBER('25-J-Filter'!P18),('Data-Input'!P17-'25-J-Filter'!P18),"")</f>
        <v/>
      </c>
      <c r="Q18" s="5" t="str">
        <f>IF(ISNUMBER('25-J-Filter'!Q18),('Data-Input'!Q17-'25-J-Filter'!Q18),"")</f>
        <v/>
      </c>
      <c r="R18" s="5" t="str">
        <f>IF(ISNUMBER('25-J-Filter'!R18),('Data-Input'!R17-'25-J-Filter'!R18),"")</f>
        <v/>
      </c>
      <c r="S18" s="5" t="str">
        <f>IF(ISNUMBER('25-J-Filter'!S18),('Data-Input'!S17-'25-J-Filter'!S18),"")</f>
        <v/>
      </c>
      <c r="T18" s="5" t="str">
        <f>IF(ISNUMBER('25-J-Filter'!T18),('Data-Input'!T17-'25-J-Filter'!T18),"")</f>
        <v/>
      </c>
      <c r="U18" s="5" t="str">
        <f>IF(ISNUMBER('25-J-Filter'!U18),('Data-Input'!U17-'25-J-Filter'!U18),"")</f>
        <v/>
      </c>
      <c r="V18" s="5" t="str">
        <f>IF(ISNUMBER('25-J-Filter'!V18),('Data-Input'!V17-'25-J-Filter'!V18),"")</f>
        <v/>
      </c>
      <c r="W18" s="5" t="str">
        <f>IF(ISNUMBER('25-J-Filter'!W18),('Data-Input'!W17-'25-J-Filter'!W18),"")</f>
        <v/>
      </c>
      <c r="X18" s="5" t="str">
        <f>IF(ISNUMBER('25-J-Filter'!X18),('Data-Input'!X17-'25-J-Filter'!X18),"")</f>
        <v/>
      </c>
      <c r="Y18" s="5" t="str">
        <f>IF(ISNUMBER('25-J-Filter'!Y18),('Data-Input'!Y17-'25-J-Filter'!Y18),"")</f>
        <v/>
      </c>
      <c r="Z18" s="5" t="str">
        <f>IF(ISNUMBER('25-J-Filter'!Z18),('Data-Input'!Z17-'25-J-Filter'!Z18),"")</f>
        <v/>
      </c>
      <c r="AA18" s="5" t="str">
        <f>IF(ISNUMBER('25-J-Filter'!AA18),('Data-Input'!AA17-'25-J-Filter'!AA18),"")</f>
        <v/>
      </c>
      <c r="AB18" s="5" t="str">
        <f>IF(ISNUMBER('25-J-Filter'!AB18),('Data-Input'!AB17-'25-J-Filter'!AB18),"")</f>
        <v/>
      </c>
      <c r="AC18" s="5" t="str">
        <f>IF(ISNUMBER('25-J-Filter'!AC18),('Data-Input'!AC17-'25-J-Filter'!AC18),"")</f>
        <v/>
      </c>
      <c r="AD18" s="5" t="str">
        <f>IF(ISNUMBER('25-J-Filter'!AD18),('Data-Input'!AD17-'25-J-Filter'!AD18),"")</f>
        <v/>
      </c>
      <c r="AE18" s="5" t="str">
        <f>IF(ISNUMBER('25-J-Filter'!AE18),('Data-Input'!AE17-'25-J-Filter'!AE18),"")</f>
        <v/>
      </c>
      <c r="AF18" s="5" t="str">
        <f>IF(ISNUMBER('25-J-Filter'!AF18),('Data-Input'!AF17-'25-J-Filter'!AF18),"")</f>
        <v/>
      </c>
      <c r="AG18" s="5" t="str">
        <f>IF(ISNUMBER('25-J-Filter'!AG18),('Data-Input'!AG17-'25-J-Filter'!AG18),"")</f>
        <v/>
      </c>
      <c r="AH18" s="5" t="str">
        <f>IF(ISNUMBER('25-J-Filter'!AH18),('Data-Input'!AH17-'25-J-Filter'!AH18),"")</f>
        <v/>
      </c>
      <c r="AI18" s="5" t="str">
        <f>IF(ISNUMBER('25-J-Filter'!AI18),('Data-Input'!AI17-'25-J-Filter'!AI18),"")</f>
        <v/>
      </c>
      <c r="AJ18" s="5" t="str">
        <f>IF(ISNUMBER('25-J-Filter'!AJ18),('Data-Input'!AJ17-'25-J-Filter'!AJ18),"")</f>
        <v/>
      </c>
      <c r="AK18" s="5" t="str">
        <f>IF(ISNUMBER('25-J-Filter'!AK18),('Data-Input'!AK17-'25-J-Filter'!AK18),"")</f>
        <v/>
      </c>
      <c r="AL18" s="5" t="str">
        <f>IF(ISNUMBER('25-J-Filter'!AL18),('Data-Input'!AL17-'25-J-Filter'!AL18),"")</f>
        <v/>
      </c>
      <c r="AM18" s="5" t="str">
        <f>IF(ISNUMBER('25-J-Filter'!AM18),('Data-Input'!AM17-'25-J-Filter'!AM18),"")</f>
        <v/>
      </c>
      <c r="AN18" s="5" t="str">
        <f>IF(ISNUMBER('25-J-Filter'!AN18),('Data-Input'!AN17-'25-J-Filter'!AN18),"")</f>
        <v/>
      </c>
      <c r="AO18" s="5" t="str">
        <f>IF(ISNUMBER('25-J-Filter'!AO18),('Data-Input'!AO17-'25-J-Filter'!AO18),"")</f>
        <v/>
      </c>
      <c r="AP18" s="5" t="str">
        <f>IF(ISNUMBER('25-J-Filter'!AP18),('Data-Input'!AP17-'25-J-Filter'!AP18),"")</f>
        <v/>
      </c>
      <c r="AQ18" s="5" t="str">
        <f>IF(ISNUMBER('25-J-Filter'!AQ18),('Data-Input'!AQ17-'25-J-Filter'!AQ18),"")</f>
        <v/>
      </c>
      <c r="AR18" s="5" t="str">
        <f>IF(ISNUMBER('25-J-Filter'!AR18),('Data-Input'!AR17-'25-J-Filter'!AR18),"")</f>
        <v/>
      </c>
      <c r="AS18" s="5" t="str">
        <f>IF(ISNUMBER('25-J-Filter'!AS18),('Data-Input'!AS17-'25-J-Filter'!AS18),"")</f>
        <v/>
      </c>
      <c r="AT18" s="5" t="str">
        <f>IF(ISNUMBER('25-J-Filter'!AT18),('Data-Input'!AT17-'25-J-Filter'!AT18),"")</f>
        <v/>
      </c>
      <c r="AU18" s="5" t="str">
        <f>IF(ISNUMBER('25-J-Filter'!AU18),('Data-Input'!AU17-'25-J-Filter'!AU18),"")</f>
        <v/>
      </c>
      <c r="AV18" s="5" t="str">
        <f>IF(ISNUMBER('25-J-Filter'!AV18),('Data-Input'!AV17-'25-J-Filter'!AV18),"")</f>
        <v/>
      </c>
      <c r="AW18" s="5" t="str">
        <f>IF(ISNUMBER('25-J-Filter'!AW18),('Data-Input'!AW17-'25-J-Filter'!AW18),"")</f>
        <v/>
      </c>
      <c r="AX18" s="5" t="str">
        <f>IF(ISNUMBER('25-J-Filter'!AX18),('Data-Input'!AX17-'25-J-Filter'!AX18),"")</f>
        <v/>
      </c>
      <c r="AY18" s="5" t="str">
        <f>IF(ISNUMBER('25-J-Filter'!AY18),('Data-Input'!AY17-'25-J-Filter'!AY18),"")</f>
        <v/>
      </c>
      <c r="AZ18" s="5" t="str">
        <f>IF(ISNUMBER('25-J-Filter'!AZ18),('Data-Input'!AZ17-'25-J-Filter'!AZ18),"")</f>
        <v/>
      </c>
      <c r="BA18" s="5" t="str">
        <f>IF(ISNUMBER('25-J-Filter'!BA18),('Data-Input'!BA17-'25-J-Filter'!BA18),"")</f>
        <v/>
      </c>
    </row>
    <row r="19" spans="1:53" s="2" customFormat="1">
      <c r="A19" s="3">
        <v>1854</v>
      </c>
      <c r="B19" s="4">
        <f t="shared" si="2"/>
        <v>1</v>
      </c>
      <c r="C19" s="10" t="str">
        <f t="shared" si="3"/>
        <v/>
      </c>
      <c r="D19" s="5" t="str">
        <f>IF(ISNUMBER('25-J-Filter'!D19),('Data-Input'!D18-'25-J-Filter'!D19),"")</f>
        <v/>
      </c>
      <c r="E19" s="5" t="str">
        <f>IF(ISNUMBER('25-J-Filter'!E19),('Data-Input'!E18-'25-J-Filter'!E19),"")</f>
        <v/>
      </c>
      <c r="F19" s="5" t="str">
        <f>IF(ISNUMBER('25-J-Filter'!F19),('Data-Input'!F18-'25-J-Filter'!F19),"")</f>
        <v/>
      </c>
      <c r="G19" s="5" t="str">
        <f>IF(ISNUMBER('25-J-Filter'!G19),('Data-Input'!G18-'25-J-Filter'!G19),"")</f>
        <v/>
      </c>
      <c r="H19" s="5" t="str">
        <f>IF(ISNUMBER('25-J-Filter'!H19),('Data-Input'!H18-'25-J-Filter'!H19),"")</f>
        <v/>
      </c>
      <c r="I19" s="5">
        <f>IF(ISNUMBER('25-J-Filter'!I19),('Data-Input'!I18-'25-J-Filter'!I19),"")</f>
        <v>37.355029585798817</v>
      </c>
      <c r="J19" s="5" t="str">
        <f>IF(ISNUMBER('25-J-Filter'!J19),('Data-Input'!J18-'25-J-Filter'!J19),"")</f>
        <v/>
      </c>
      <c r="K19" s="5" t="str">
        <f>IF(ISNUMBER('25-J-Filter'!K19),('Data-Input'!K18-'25-J-Filter'!K19),"")</f>
        <v/>
      </c>
      <c r="L19" s="5" t="str">
        <f>IF(ISNUMBER('25-J-Filter'!L19),('Data-Input'!L18-'25-J-Filter'!L19),"")</f>
        <v/>
      </c>
      <c r="M19" s="5" t="str">
        <f>IF(ISNUMBER('25-J-Filter'!M19),('Data-Input'!M18-'25-J-Filter'!M19),"")</f>
        <v/>
      </c>
      <c r="N19" s="5" t="str">
        <f>IF(ISNUMBER('25-J-Filter'!N19),('Data-Input'!N18-'25-J-Filter'!N19),"")</f>
        <v/>
      </c>
      <c r="O19" s="5" t="str">
        <f>IF(ISNUMBER('25-J-Filter'!O19),('Data-Input'!O18-'25-J-Filter'!O19),"")</f>
        <v/>
      </c>
      <c r="P19" s="5" t="str">
        <f>IF(ISNUMBER('25-J-Filter'!P19),('Data-Input'!P18-'25-J-Filter'!P19),"")</f>
        <v/>
      </c>
      <c r="Q19" s="5" t="str">
        <f>IF(ISNUMBER('25-J-Filter'!Q19),('Data-Input'!Q18-'25-J-Filter'!Q19),"")</f>
        <v/>
      </c>
      <c r="R19" s="5" t="str">
        <f>IF(ISNUMBER('25-J-Filter'!R19),('Data-Input'!R18-'25-J-Filter'!R19),"")</f>
        <v/>
      </c>
      <c r="S19" s="5" t="str">
        <f>IF(ISNUMBER('25-J-Filter'!S19),('Data-Input'!S18-'25-J-Filter'!S19),"")</f>
        <v/>
      </c>
      <c r="T19" s="5" t="str">
        <f>IF(ISNUMBER('25-J-Filter'!T19),('Data-Input'!T18-'25-J-Filter'!T19),"")</f>
        <v/>
      </c>
      <c r="U19" s="5" t="str">
        <f>IF(ISNUMBER('25-J-Filter'!U19),('Data-Input'!U18-'25-J-Filter'!U19),"")</f>
        <v/>
      </c>
      <c r="V19" s="5" t="str">
        <f>IF(ISNUMBER('25-J-Filter'!V19),('Data-Input'!V18-'25-J-Filter'!V19),"")</f>
        <v/>
      </c>
      <c r="W19" s="5" t="str">
        <f>IF(ISNUMBER('25-J-Filter'!W19),('Data-Input'!W18-'25-J-Filter'!W19),"")</f>
        <v/>
      </c>
      <c r="X19" s="5" t="str">
        <f>IF(ISNUMBER('25-J-Filter'!X19),('Data-Input'!X18-'25-J-Filter'!X19),"")</f>
        <v/>
      </c>
      <c r="Y19" s="5" t="str">
        <f>IF(ISNUMBER('25-J-Filter'!Y19),('Data-Input'!Y18-'25-J-Filter'!Y19),"")</f>
        <v/>
      </c>
      <c r="Z19" s="5" t="str">
        <f>IF(ISNUMBER('25-J-Filter'!Z19),('Data-Input'!Z18-'25-J-Filter'!Z19),"")</f>
        <v/>
      </c>
      <c r="AA19" s="5" t="str">
        <f>IF(ISNUMBER('25-J-Filter'!AA19),('Data-Input'!AA18-'25-J-Filter'!AA19),"")</f>
        <v/>
      </c>
      <c r="AB19" s="5" t="str">
        <f>IF(ISNUMBER('25-J-Filter'!AB19),('Data-Input'!AB18-'25-J-Filter'!AB19),"")</f>
        <v/>
      </c>
      <c r="AC19" s="5" t="str">
        <f>IF(ISNUMBER('25-J-Filter'!AC19),('Data-Input'!AC18-'25-J-Filter'!AC19),"")</f>
        <v/>
      </c>
      <c r="AD19" s="5" t="str">
        <f>IF(ISNUMBER('25-J-Filter'!AD19),('Data-Input'!AD18-'25-J-Filter'!AD19),"")</f>
        <v/>
      </c>
      <c r="AE19" s="5" t="str">
        <f>IF(ISNUMBER('25-J-Filter'!AE19),('Data-Input'!AE18-'25-J-Filter'!AE19),"")</f>
        <v/>
      </c>
      <c r="AF19" s="5" t="str">
        <f>IF(ISNUMBER('25-J-Filter'!AF19),('Data-Input'!AF18-'25-J-Filter'!AF19),"")</f>
        <v/>
      </c>
      <c r="AG19" s="5" t="str">
        <f>IF(ISNUMBER('25-J-Filter'!AG19),('Data-Input'!AG18-'25-J-Filter'!AG19),"")</f>
        <v/>
      </c>
      <c r="AH19" s="5" t="str">
        <f>IF(ISNUMBER('25-J-Filter'!AH19),('Data-Input'!AH18-'25-J-Filter'!AH19),"")</f>
        <v/>
      </c>
      <c r="AI19" s="5" t="str">
        <f>IF(ISNUMBER('25-J-Filter'!AI19),('Data-Input'!AI18-'25-J-Filter'!AI19),"")</f>
        <v/>
      </c>
      <c r="AJ19" s="5" t="str">
        <f>IF(ISNUMBER('25-J-Filter'!AJ19),('Data-Input'!AJ18-'25-J-Filter'!AJ19),"")</f>
        <v/>
      </c>
      <c r="AK19" s="5" t="str">
        <f>IF(ISNUMBER('25-J-Filter'!AK19),('Data-Input'!AK18-'25-J-Filter'!AK19),"")</f>
        <v/>
      </c>
      <c r="AL19" s="5" t="str">
        <f>IF(ISNUMBER('25-J-Filter'!AL19),('Data-Input'!AL18-'25-J-Filter'!AL19),"")</f>
        <v/>
      </c>
      <c r="AM19" s="5" t="str">
        <f>IF(ISNUMBER('25-J-Filter'!AM19),('Data-Input'!AM18-'25-J-Filter'!AM19),"")</f>
        <v/>
      </c>
      <c r="AN19" s="5" t="str">
        <f>IF(ISNUMBER('25-J-Filter'!AN19),('Data-Input'!AN18-'25-J-Filter'!AN19),"")</f>
        <v/>
      </c>
      <c r="AO19" s="5" t="str">
        <f>IF(ISNUMBER('25-J-Filter'!AO19),('Data-Input'!AO18-'25-J-Filter'!AO19),"")</f>
        <v/>
      </c>
      <c r="AP19" s="5" t="str">
        <f>IF(ISNUMBER('25-J-Filter'!AP19),('Data-Input'!AP18-'25-J-Filter'!AP19),"")</f>
        <v/>
      </c>
      <c r="AQ19" s="5" t="str">
        <f>IF(ISNUMBER('25-J-Filter'!AQ19),('Data-Input'!AQ18-'25-J-Filter'!AQ19),"")</f>
        <v/>
      </c>
      <c r="AR19" s="5" t="str">
        <f>IF(ISNUMBER('25-J-Filter'!AR19),('Data-Input'!AR18-'25-J-Filter'!AR19),"")</f>
        <v/>
      </c>
      <c r="AS19" s="5" t="str">
        <f>IF(ISNUMBER('25-J-Filter'!AS19),('Data-Input'!AS18-'25-J-Filter'!AS19),"")</f>
        <v/>
      </c>
      <c r="AT19" s="5" t="str">
        <f>IF(ISNUMBER('25-J-Filter'!AT19),('Data-Input'!AT18-'25-J-Filter'!AT19),"")</f>
        <v/>
      </c>
      <c r="AU19" s="5" t="str">
        <f>IF(ISNUMBER('25-J-Filter'!AU19),('Data-Input'!AU18-'25-J-Filter'!AU19),"")</f>
        <v/>
      </c>
      <c r="AV19" s="5" t="str">
        <f>IF(ISNUMBER('25-J-Filter'!AV19),('Data-Input'!AV18-'25-J-Filter'!AV19),"")</f>
        <v/>
      </c>
      <c r="AW19" s="5" t="str">
        <f>IF(ISNUMBER('25-J-Filter'!AW19),('Data-Input'!AW18-'25-J-Filter'!AW19),"")</f>
        <v/>
      </c>
      <c r="AX19" s="5" t="str">
        <f>IF(ISNUMBER('25-J-Filter'!AX19),('Data-Input'!AX18-'25-J-Filter'!AX19),"")</f>
        <v/>
      </c>
      <c r="AY19" s="5" t="str">
        <f>IF(ISNUMBER('25-J-Filter'!AY19),('Data-Input'!AY18-'25-J-Filter'!AY19),"")</f>
        <v/>
      </c>
      <c r="AZ19" s="5" t="str">
        <f>IF(ISNUMBER('25-J-Filter'!AZ19),('Data-Input'!AZ18-'25-J-Filter'!AZ19),"")</f>
        <v/>
      </c>
      <c r="BA19" s="5" t="str">
        <f>IF(ISNUMBER('25-J-Filter'!BA19),('Data-Input'!BA18-'25-J-Filter'!BA19),"")</f>
        <v/>
      </c>
    </row>
    <row r="20" spans="1:53" s="2" customFormat="1">
      <c r="A20" s="3">
        <v>1855</v>
      </c>
      <c r="B20" s="4">
        <f t="shared" si="2"/>
        <v>1</v>
      </c>
      <c r="C20" s="10" t="str">
        <f t="shared" si="3"/>
        <v/>
      </c>
      <c r="D20" s="5" t="str">
        <f>IF(ISNUMBER('25-J-Filter'!D20),('Data-Input'!D19-'25-J-Filter'!D20),"")</f>
        <v/>
      </c>
      <c r="E20" s="5" t="str">
        <f>IF(ISNUMBER('25-J-Filter'!E20),('Data-Input'!E19-'25-J-Filter'!E20),"")</f>
        <v/>
      </c>
      <c r="F20" s="5" t="str">
        <f>IF(ISNUMBER('25-J-Filter'!F20),('Data-Input'!F19-'25-J-Filter'!F20),"")</f>
        <v/>
      </c>
      <c r="G20" s="5" t="str">
        <f>IF(ISNUMBER('25-J-Filter'!G20),('Data-Input'!G19-'25-J-Filter'!G20),"")</f>
        <v/>
      </c>
      <c r="H20" s="5" t="str">
        <f>IF(ISNUMBER('25-J-Filter'!H20),('Data-Input'!H19-'25-J-Filter'!H20),"")</f>
        <v/>
      </c>
      <c r="I20" s="5">
        <f>IF(ISNUMBER('25-J-Filter'!I20),('Data-Input'!I19-'25-J-Filter'!I20),"")</f>
        <v>28.970414201183431</v>
      </c>
      <c r="J20" s="5" t="str">
        <f>IF(ISNUMBER('25-J-Filter'!J20),('Data-Input'!J19-'25-J-Filter'!J20),"")</f>
        <v/>
      </c>
      <c r="K20" s="5" t="str">
        <f>IF(ISNUMBER('25-J-Filter'!K20),('Data-Input'!K19-'25-J-Filter'!K20),"")</f>
        <v/>
      </c>
      <c r="L20" s="5" t="str">
        <f>IF(ISNUMBER('25-J-Filter'!L20),('Data-Input'!L19-'25-J-Filter'!L20),"")</f>
        <v/>
      </c>
      <c r="M20" s="5" t="str">
        <f>IF(ISNUMBER('25-J-Filter'!M20),('Data-Input'!M19-'25-J-Filter'!M20),"")</f>
        <v/>
      </c>
      <c r="N20" s="5" t="str">
        <f>IF(ISNUMBER('25-J-Filter'!N20),('Data-Input'!N19-'25-J-Filter'!N20),"")</f>
        <v/>
      </c>
      <c r="O20" s="5" t="str">
        <f>IF(ISNUMBER('25-J-Filter'!O20),('Data-Input'!O19-'25-J-Filter'!O20),"")</f>
        <v/>
      </c>
      <c r="P20" s="5" t="str">
        <f>IF(ISNUMBER('25-J-Filter'!P20),('Data-Input'!P19-'25-J-Filter'!P20),"")</f>
        <v/>
      </c>
      <c r="Q20" s="5" t="str">
        <f>IF(ISNUMBER('25-J-Filter'!Q20),('Data-Input'!Q19-'25-J-Filter'!Q20),"")</f>
        <v/>
      </c>
      <c r="R20" s="5" t="str">
        <f>IF(ISNUMBER('25-J-Filter'!R20),('Data-Input'!R19-'25-J-Filter'!R20),"")</f>
        <v/>
      </c>
      <c r="S20" s="5" t="str">
        <f>IF(ISNUMBER('25-J-Filter'!S20),('Data-Input'!S19-'25-J-Filter'!S20),"")</f>
        <v/>
      </c>
      <c r="T20" s="5" t="str">
        <f>IF(ISNUMBER('25-J-Filter'!T20),('Data-Input'!T19-'25-J-Filter'!T20),"")</f>
        <v/>
      </c>
      <c r="U20" s="5" t="str">
        <f>IF(ISNUMBER('25-J-Filter'!U20),('Data-Input'!U19-'25-J-Filter'!U20),"")</f>
        <v/>
      </c>
      <c r="V20" s="5" t="str">
        <f>IF(ISNUMBER('25-J-Filter'!V20),('Data-Input'!V19-'25-J-Filter'!V20),"")</f>
        <v/>
      </c>
      <c r="W20" s="5" t="str">
        <f>IF(ISNUMBER('25-J-Filter'!W20),('Data-Input'!W19-'25-J-Filter'!W20),"")</f>
        <v/>
      </c>
      <c r="X20" s="5" t="str">
        <f>IF(ISNUMBER('25-J-Filter'!X20),('Data-Input'!X19-'25-J-Filter'!X20),"")</f>
        <v/>
      </c>
      <c r="Y20" s="5" t="str">
        <f>IF(ISNUMBER('25-J-Filter'!Y20),('Data-Input'!Y19-'25-J-Filter'!Y20),"")</f>
        <v/>
      </c>
      <c r="Z20" s="5" t="str">
        <f>IF(ISNUMBER('25-J-Filter'!Z20),('Data-Input'!Z19-'25-J-Filter'!Z20),"")</f>
        <v/>
      </c>
      <c r="AA20" s="5" t="str">
        <f>IF(ISNUMBER('25-J-Filter'!AA20),('Data-Input'!AA19-'25-J-Filter'!AA20),"")</f>
        <v/>
      </c>
      <c r="AB20" s="5" t="str">
        <f>IF(ISNUMBER('25-J-Filter'!AB20),('Data-Input'!AB19-'25-J-Filter'!AB20),"")</f>
        <v/>
      </c>
      <c r="AC20" s="5" t="str">
        <f>IF(ISNUMBER('25-J-Filter'!AC20),('Data-Input'!AC19-'25-J-Filter'!AC20),"")</f>
        <v/>
      </c>
      <c r="AD20" s="5" t="str">
        <f>IF(ISNUMBER('25-J-Filter'!AD20),('Data-Input'!AD19-'25-J-Filter'!AD20),"")</f>
        <v/>
      </c>
      <c r="AE20" s="5" t="str">
        <f>IF(ISNUMBER('25-J-Filter'!AE20),('Data-Input'!AE19-'25-J-Filter'!AE20),"")</f>
        <v/>
      </c>
      <c r="AF20" s="5" t="str">
        <f>IF(ISNUMBER('25-J-Filter'!AF20),('Data-Input'!AF19-'25-J-Filter'!AF20),"")</f>
        <v/>
      </c>
      <c r="AG20" s="5" t="str">
        <f>IF(ISNUMBER('25-J-Filter'!AG20),('Data-Input'!AG19-'25-J-Filter'!AG20),"")</f>
        <v/>
      </c>
      <c r="AH20" s="5" t="str">
        <f>IF(ISNUMBER('25-J-Filter'!AH20),('Data-Input'!AH19-'25-J-Filter'!AH20),"")</f>
        <v/>
      </c>
      <c r="AI20" s="5" t="str">
        <f>IF(ISNUMBER('25-J-Filter'!AI20),('Data-Input'!AI19-'25-J-Filter'!AI20),"")</f>
        <v/>
      </c>
      <c r="AJ20" s="5" t="str">
        <f>IF(ISNUMBER('25-J-Filter'!AJ20),('Data-Input'!AJ19-'25-J-Filter'!AJ20),"")</f>
        <v/>
      </c>
      <c r="AK20" s="5" t="str">
        <f>IF(ISNUMBER('25-J-Filter'!AK20),('Data-Input'!AK19-'25-J-Filter'!AK20),"")</f>
        <v/>
      </c>
      <c r="AL20" s="5" t="str">
        <f>IF(ISNUMBER('25-J-Filter'!AL20),('Data-Input'!AL19-'25-J-Filter'!AL20),"")</f>
        <v/>
      </c>
      <c r="AM20" s="5" t="str">
        <f>IF(ISNUMBER('25-J-Filter'!AM20),('Data-Input'!AM19-'25-J-Filter'!AM20),"")</f>
        <v/>
      </c>
      <c r="AN20" s="5" t="str">
        <f>IF(ISNUMBER('25-J-Filter'!AN20),('Data-Input'!AN19-'25-J-Filter'!AN20),"")</f>
        <v/>
      </c>
      <c r="AO20" s="5" t="str">
        <f>IF(ISNUMBER('25-J-Filter'!AO20),('Data-Input'!AO19-'25-J-Filter'!AO20),"")</f>
        <v/>
      </c>
      <c r="AP20" s="5" t="str">
        <f>IF(ISNUMBER('25-J-Filter'!AP20),('Data-Input'!AP19-'25-J-Filter'!AP20),"")</f>
        <v/>
      </c>
      <c r="AQ20" s="5" t="str">
        <f>IF(ISNUMBER('25-J-Filter'!AQ20),('Data-Input'!AQ19-'25-J-Filter'!AQ20),"")</f>
        <v/>
      </c>
      <c r="AR20" s="5" t="str">
        <f>IF(ISNUMBER('25-J-Filter'!AR20),('Data-Input'!AR19-'25-J-Filter'!AR20),"")</f>
        <v/>
      </c>
      <c r="AS20" s="5" t="str">
        <f>IF(ISNUMBER('25-J-Filter'!AS20),('Data-Input'!AS19-'25-J-Filter'!AS20),"")</f>
        <v/>
      </c>
      <c r="AT20" s="5" t="str">
        <f>IF(ISNUMBER('25-J-Filter'!AT20),('Data-Input'!AT19-'25-J-Filter'!AT20),"")</f>
        <v/>
      </c>
      <c r="AU20" s="5" t="str">
        <f>IF(ISNUMBER('25-J-Filter'!AU20),('Data-Input'!AU19-'25-J-Filter'!AU20),"")</f>
        <v/>
      </c>
      <c r="AV20" s="5" t="str">
        <f>IF(ISNUMBER('25-J-Filter'!AV20),('Data-Input'!AV19-'25-J-Filter'!AV20),"")</f>
        <v/>
      </c>
      <c r="AW20" s="5" t="str">
        <f>IF(ISNUMBER('25-J-Filter'!AW20),('Data-Input'!AW19-'25-J-Filter'!AW20),"")</f>
        <v/>
      </c>
      <c r="AX20" s="5" t="str">
        <f>IF(ISNUMBER('25-J-Filter'!AX20),('Data-Input'!AX19-'25-J-Filter'!AX20),"")</f>
        <v/>
      </c>
      <c r="AY20" s="5" t="str">
        <f>IF(ISNUMBER('25-J-Filter'!AY20),('Data-Input'!AY19-'25-J-Filter'!AY20),"")</f>
        <v/>
      </c>
      <c r="AZ20" s="5" t="str">
        <f>IF(ISNUMBER('25-J-Filter'!AZ20),('Data-Input'!AZ19-'25-J-Filter'!AZ20),"")</f>
        <v/>
      </c>
      <c r="BA20" s="5" t="str">
        <f>IF(ISNUMBER('25-J-Filter'!BA20),('Data-Input'!BA19-'25-J-Filter'!BA20),"")</f>
        <v/>
      </c>
    </row>
    <row r="21" spans="1:53" s="2" customFormat="1">
      <c r="A21" s="3">
        <v>1856</v>
      </c>
      <c r="B21" s="4">
        <f t="shared" si="2"/>
        <v>1</v>
      </c>
      <c r="C21" s="10" t="str">
        <f t="shared" si="3"/>
        <v/>
      </c>
      <c r="D21" s="5" t="str">
        <f>IF(ISNUMBER('25-J-Filter'!D21),('Data-Input'!D20-'25-J-Filter'!D21),"")</f>
        <v/>
      </c>
      <c r="E21" s="5" t="str">
        <f>IF(ISNUMBER('25-J-Filter'!E21),('Data-Input'!E20-'25-J-Filter'!E21),"")</f>
        <v/>
      </c>
      <c r="F21" s="5" t="str">
        <f>IF(ISNUMBER('25-J-Filter'!F21),('Data-Input'!F20-'25-J-Filter'!F21),"")</f>
        <v/>
      </c>
      <c r="G21" s="5" t="str">
        <f>IF(ISNUMBER('25-J-Filter'!G21),('Data-Input'!G20-'25-J-Filter'!G21),"")</f>
        <v/>
      </c>
      <c r="H21" s="5" t="str">
        <f>IF(ISNUMBER('25-J-Filter'!H21),('Data-Input'!H20-'25-J-Filter'!H21),"")</f>
        <v/>
      </c>
      <c r="I21" s="5">
        <f>IF(ISNUMBER('25-J-Filter'!I21),('Data-Input'!I20-'25-J-Filter'!I21),"")</f>
        <v>28.213017751479285</v>
      </c>
      <c r="J21" s="5" t="str">
        <f>IF(ISNUMBER('25-J-Filter'!J21),('Data-Input'!J20-'25-J-Filter'!J21),"")</f>
        <v/>
      </c>
      <c r="K21" s="5" t="str">
        <f>IF(ISNUMBER('25-J-Filter'!K21),('Data-Input'!K20-'25-J-Filter'!K21),"")</f>
        <v/>
      </c>
      <c r="L21" s="5" t="str">
        <f>IF(ISNUMBER('25-J-Filter'!L21),('Data-Input'!L20-'25-J-Filter'!L21),"")</f>
        <v/>
      </c>
      <c r="M21" s="5" t="str">
        <f>IF(ISNUMBER('25-J-Filter'!M21),('Data-Input'!M20-'25-J-Filter'!M21),"")</f>
        <v/>
      </c>
      <c r="N21" s="5" t="str">
        <f>IF(ISNUMBER('25-J-Filter'!N21),('Data-Input'!N20-'25-J-Filter'!N21),"")</f>
        <v/>
      </c>
      <c r="O21" s="5" t="str">
        <f>IF(ISNUMBER('25-J-Filter'!O21),('Data-Input'!O20-'25-J-Filter'!O21),"")</f>
        <v/>
      </c>
      <c r="P21" s="5" t="str">
        <f>IF(ISNUMBER('25-J-Filter'!P21),('Data-Input'!P20-'25-J-Filter'!P21),"")</f>
        <v/>
      </c>
      <c r="Q21" s="5" t="str">
        <f>IF(ISNUMBER('25-J-Filter'!Q21),('Data-Input'!Q20-'25-J-Filter'!Q21),"")</f>
        <v/>
      </c>
      <c r="R21" s="5" t="str">
        <f>IF(ISNUMBER('25-J-Filter'!R21),('Data-Input'!R20-'25-J-Filter'!R21),"")</f>
        <v/>
      </c>
      <c r="S21" s="5" t="str">
        <f>IF(ISNUMBER('25-J-Filter'!S21),('Data-Input'!S20-'25-J-Filter'!S21),"")</f>
        <v/>
      </c>
      <c r="T21" s="5" t="str">
        <f>IF(ISNUMBER('25-J-Filter'!T21),('Data-Input'!T20-'25-J-Filter'!T21),"")</f>
        <v/>
      </c>
      <c r="U21" s="5" t="str">
        <f>IF(ISNUMBER('25-J-Filter'!U21),('Data-Input'!U20-'25-J-Filter'!U21),"")</f>
        <v/>
      </c>
      <c r="V21" s="5" t="str">
        <f>IF(ISNUMBER('25-J-Filter'!V21),('Data-Input'!V20-'25-J-Filter'!V21),"")</f>
        <v/>
      </c>
      <c r="W21" s="5" t="str">
        <f>IF(ISNUMBER('25-J-Filter'!W21),('Data-Input'!W20-'25-J-Filter'!W21),"")</f>
        <v/>
      </c>
      <c r="X21" s="5" t="str">
        <f>IF(ISNUMBER('25-J-Filter'!X21),('Data-Input'!X20-'25-J-Filter'!X21),"")</f>
        <v/>
      </c>
      <c r="Y21" s="5" t="str">
        <f>IF(ISNUMBER('25-J-Filter'!Y21),('Data-Input'!Y20-'25-J-Filter'!Y21),"")</f>
        <v/>
      </c>
      <c r="Z21" s="5" t="str">
        <f>IF(ISNUMBER('25-J-Filter'!Z21),('Data-Input'!Z20-'25-J-Filter'!Z21),"")</f>
        <v/>
      </c>
      <c r="AA21" s="5" t="str">
        <f>IF(ISNUMBER('25-J-Filter'!AA21),('Data-Input'!AA20-'25-J-Filter'!AA21),"")</f>
        <v/>
      </c>
      <c r="AB21" s="5" t="str">
        <f>IF(ISNUMBER('25-J-Filter'!AB21),('Data-Input'!AB20-'25-J-Filter'!AB21),"")</f>
        <v/>
      </c>
      <c r="AC21" s="5" t="str">
        <f>IF(ISNUMBER('25-J-Filter'!AC21),('Data-Input'!AC20-'25-J-Filter'!AC21),"")</f>
        <v/>
      </c>
      <c r="AD21" s="5" t="str">
        <f>IF(ISNUMBER('25-J-Filter'!AD21),('Data-Input'!AD20-'25-J-Filter'!AD21),"")</f>
        <v/>
      </c>
      <c r="AE21" s="5" t="str">
        <f>IF(ISNUMBER('25-J-Filter'!AE21),('Data-Input'!AE20-'25-J-Filter'!AE21),"")</f>
        <v/>
      </c>
      <c r="AF21" s="5" t="str">
        <f>IF(ISNUMBER('25-J-Filter'!AF21),('Data-Input'!AF20-'25-J-Filter'!AF21),"")</f>
        <v/>
      </c>
      <c r="AG21" s="5" t="str">
        <f>IF(ISNUMBER('25-J-Filter'!AG21),('Data-Input'!AG20-'25-J-Filter'!AG21),"")</f>
        <v/>
      </c>
      <c r="AH21" s="5" t="str">
        <f>IF(ISNUMBER('25-J-Filter'!AH21),('Data-Input'!AH20-'25-J-Filter'!AH21),"")</f>
        <v/>
      </c>
      <c r="AI21" s="5" t="str">
        <f>IF(ISNUMBER('25-J-Filter'!AI21),('Data-Input'!AI20-'25-J-Filter'!AI21),"")</f>
        <v/>
      </c>
      <c r="AJ21" s="5" t="str">
        <f>IF(ISNUMBER('25-J-Filter'!AJ21),('Data-Input'!AJ20-'25-J-Filter'!AJ21),"")</f>
        <v/>
      </c>
      <c r="AK21" s="5" t="str">
        <f>IF(ISNUMBER('25-J-Filter'!AK21),('Data-Input'!AK20-'25-J-Filter'!AK21),"")</f>
        <v/>
      </c>
      <c r="AL21" s="5" t="str">
        <f>IF(ISNUMBER('25-J-Filter'!AL21),('Data-Input'!AL20-'25-J-Filter'!AL21),"")</f>
        <v/>
      </c>
      <c r="AM21" s="5" t="str">
        <f>IF(ISNUMBER('25-J-Filter'!AM21),('Data-Input'!AM20-'25-J-Filter'!AM21),"")</f>
        <v/>
      </c>
      <c r="AN21" s="5" t="str">
        <f>IF(ISNUMBER('25-J-Filter'!AN21),('Data-Input'!AN20-'25-J-Filter'!AN21),"")</f>
        <v/>
      </c>
      <c r="AO21" s="5" t="str">
        <f>IF(ISNUMBER('25-J-Filter'!AO21),('Data-Input'!AO20-'25-J-Filter'!AO21),"")</f>
        <v/>
      </c>
      <c r="AP21" s="5" t="str">
        <f>IF(ISNUMBER('25-J-Filter'!AP21),('Data-Input'!AP20-'25-J-Filter'!AP21),"")</f>
        <v/>
      </c>
      <c r="AQ21" s="5" t="str">
        <f>IF(ISNUMBER('25-J-Filter'!AQ21),('Data-Input'!AQ20-'25-J-Filter'!AQ21),"")</f>
        <v/>
      </c>
      <c r="AR21" s="5" t="str">
        <f>IF(ISNUMBER('25-J-Filter'!AR21),('Data-Input'!AR20-'25-J-Filter'!AR21),"")</f>
        <v/>
      </c>
      <c r="AS21" s="5" t="str">
        <f>IF(ISNUMBER('25-J-Filter'!AS21),('Data-Input'!AS20-'25-J-Filter'!AS21),"")</f>
        <v/>
      </c>
      <c r="AT21" s="5" t="str">
        <f>IF(ISNUMBER('25-J-Filter'!AT21),('Data-Input'!AT20-'25-J-Filter'!AT21),"")</f>
        <v/>
      </c>
      <c r="AU21" s="5" t="str">
        <f>IF(ISNUMBER('25-J-Filter'!AU21),('Data-Input'!AU20-'25-J-Filter'!AU21),"")</f>
        <v/>
      </c>
      <c r="AV21" s="5" t="str">
        <f>IF(ISNUMBER('25-J-Filter'!AV21),('Data-Input'!AV20-'25-J-Filter'!AV21),"")</f>
        <v/>
      </c>
      <c r="AW21" s="5" t="str">
        <f>IF(ISNUMBER('25-J-Filter'!AW21),('Data-Input'!AW20-'25-J-Filter'!AW21),"")</f>
        <v/>
      </c>
      <c r="AX21" s="5" t="str">
        <f>IF(ISNUMBER('25-J-Filter'!AX21),('Data-Input'!AX20-'25-J-Filter'!AX21),"")</f>
        <v/>
      </c>
      <c r="AY21" s="5" t="str">
        <f>IF(ISNUMBER('25-J-Filter'!AY21),('Data-Input'!AY20-'25-J-Filter'!AY21),"")</f>
        <v/>
      </c>
      <c r="AZ21" s="5" t="str">
        <f>IF(ISNUMBER('25-J-Filter'!AZ21),('Data-Input'!AZ20-'25-J-Filter'!AZ21),"")</f>
        <v/>
      </c>
      <c r="BA21" s="5" t="str">
        <f>IF(ISNUMBER('25-J-Filter'!BA21),('Data-Input'!BA20-'25-J-Filter'!BA21),"")</f>
        <v/>
      </c>
    </row>
    <row r="22" spans="1:53" s="2" customFormat="1">
      <c r="A22" s="3">
        <v>1857</v>
      </c>
      <c r="B22" s="4">
        <f t="shared" si="2"/>
        <v>1</v>
      </c>
      <c r="C22" s="10" t="str">
        <f t="shared" si="3"/>
        <v/>
      </c>
      <c r="D22" s="5" t="str">
        <f>IF(ISNUMBER('25-J-Filter'!D22),('Data-Input'!D21-'25-J-Filter'!D22),"")</f>
        <v/>
      </c>
      <c r="E22" s="5" t="str">
        <f>IF(ISNUMBER('25-J-Filter'!E22),('Data-Input'!E21-'25-J-Filter'!E22),"")</f>
        <v/>
      </c>
      <c r="F22" s="5" t="str">
        <f>IF(ISNUMBER('25-J-Filter'!F22),('Data-Input'!F21-'25-J-Filter'!F22),"")</f>
        <v/>
      </c>
      <c r="G22" s="5" t="str">
        <f>IF(ISNUMBER('25-J-Filter'!G22),('Data-Input'!G21-'25-J-Filter'!G22),"")</f>
        <v/>
      </c>
      <c r="H22" s="5" t="str">
        <f>IF(ISNUMBER('25-J-Filter'!H22),('Data-Input'!H21-'25-J-Filter'!H22),"")</f>
        <v/>
      </c>
      <c r="I22" s="5">
        <f>IF(ISNUMBER('25-J-Filter'!I22),('Data-Input'!I21-'25-J-Filter'!I22),"")</f>
        <v>-31.786982248520715</v>
      </c>
      <c r="J22" s="5" t="str">
        <f>IF(ISNUMBER('25-J-Filter'!J22),('Data-Input'!J21-'25-J-Filter'!J22),"")</f>
        <v/>
      </c>
      <c r="K22" s="5" t="str">
        <f>IF(ISNUMBER('25-J-Filter'!K22),('Data-Input'!K21-'25-J-Filter'!K22),"")</f>
        <v/>
      </c>
      <c r="L22" s="5" t="str">
        <f>IF(ISNUMBER('25-J-Filter'!L22),('Data-Input'!L21-'25-J-Filter'!L22),"")</f>
        <v/>
      </c>
      <c r="M22" s="5" t="str">
        <f>IF(ISNUMBER('25-J-Filter'!M22),('Data-Input'!M21-'25-J-Filter'!M22),"")</f>
        <v/>
      </c>
      <c r="N22" s="5" t="str">
        <f>IF(ISNUMBER('25-J-Filter'!N22),('Data-Input'!N21-'25-J-Filter'!N22),"")</f>
        <v/>
      </c>
      <c r="O22" s="5" t="str">
        <f>IF(ISNUMBER('25-J-Filter'!O22),('Data-Input'!O21-'25-J-Filter'!O22),"")</f>
        <v/>
      </c>
      <c r="P22" s="5" t="str">
        <f>IF(ISNUMBER('25-J-Filter'!P22),('Data-Input'!P21-'25-J-Filter'!P22),"")</f>
        <v/>
      </c>
      <c r="Q22" s="5" t="str">
        <f>IF(ISNUMBER('25-J-Filter'!Q22),('Data-Input'!Q21-'25-J-Filter'!Q22),"")</f>
        <v/>
      </c>
      <c r="R22" s="5" t="str">
        <f>IF(ISNUMBER('25-J-Filter'!R22),('Data-Input'!R21-'25-J-Filter'!R22),"")</f>
        <v/>
      </c>
      <c r="S22" s="5" t="str">
        <f>IF(ISNUMBER('25-J-Filter'!S22),('Data-Input'!S21-'25-J-Filter'!S22),"")</f>
        <v/>
      </c>
      <c r="T22" s="5" t="str">
        <f>IF(ISNUMBER('25-J-Filter'!T22),('Data-Input'!T21-'25-J-Filter'!T22),"")</f>
        <v/>
      </c>
      <c r="U22" s="5" t="str">
        <f>IF(ISNUMBER('25-J-Filter'!U22),('Data-Input'!U21-'25-J-Filter'!U22),"")</f>
        <v/>
      </c>
      <c r="V22" s="5" t="str">
        <f>IF(ISNUMBER('25-J-Filter'!V22),('Data-Input'!V21-'25-J-Filter'!V22),"")</f>
        <v/>
      </c>
      <c r="W22" s="5" t="str">
        <f>IF(ISNUMBER('25-J-Filter'!W22),('Data-Input'!W21-'25-J-Filter'!W22),"")</f>
        <v/>
      </c>
      <c r="X22" s="5" t="str">
        <f>IF(ISNUMBER('25-J-Filter'!X22),('Data-Input'!X21-'25-J-Filter'!X22),"")</f>
        <v/>
      </c>
      <c r="Y22" s="5" t="str">
        <f>IF(ISNUMBER('25-J-Filter'!Y22),('Data-Input'!Y21-'25-J-Filter'!Y22),"")</f>
        <v/>
      </c>
      <c r="Z22" s="5" t="str">
        <f>IF(ISNUMBER('25-J-Filter'!Z22),('Data-Input'!Z21-'25-J-Filter'!Z22),"")</f>
        <v/>
      </c>
      <c r="AA22" s="5" t="str">
        <f>IF(ISNUMBER('25-J-Filter'!AA22),('Data-Input'!AA21-'25-J-Filter'!AA22),"")</f>
        <v/>
      </c>
      <c r="AB22" s="5" t="str">
        <f>IF(ISNUMBER('25-J-Filter'!AB22),('Data-Input'!AB21-'25-J-Filter'!AB22),"")</f>
        <v/>
      </c>
      <c r="AC22" s="5" t="str">
        <f>IF(ISNUMBER('25-J-Filter'!AC22),('Data-Input'!AC21-'25-J-Filter'!AC22),"")</f>
        <v/>
      </c>
      <c r="AD22" s="5" t="str">
        <f>IF(ISNUMBER('25-J-Filter'!AD22),('Data-Input'!AD21-'25-J-Filter'!AD22),"")</f>
        <v/>
      </c>
      <c r="AE22" s="5" t="str">
        <f>IF(ISNUMBER('25-J-Filter'!AE22),('Data-Input'!AE21-'25-J-Filter'!AE22),"")</f>
        <v/>
      </c>
      <c r="AF22" s="5" t="str">
        <f>IF(ISNUMBER('25-J-Filter'!AF22),('Data-Input'!AF21-'25-J-Filter'!AF22),"")</f>
        <v/>
      </c>
      <c r="AG22" s="5" t="str">
        <f>IF(ISNUMBER('25-J-Filter'!AG22),('Data-Input'!AG21-'25-J-Filter'!AG22),"")</f>
        <v/>
      </c>
      <c r="AH22" s="5" t="str">
        <f>IF(ISNUMBER('25-J-Filter'!AH22),('Data-Input'!AH21-'25-J-Filter'!AH22),"")</f>
        <v/>
      </c>
      <c r="AI22" s="5" t="str">
        <f>IF(ISNUMBER('25-J-Filter'!AI22),('Data-Input'!AI21-'25-J-Filter'!AI22),"")</f>
        <v/>
      </c>
      <c r="AJ22" s="5" t="str">
        <f>IF(ISNUMBER('25-J-Filter'!AJ22),('Data-Input'!AJ21-'25-J-Filter'!AJ22),"")</f>
        <v/>
      </c>
      <c r="AK22" s="5" t="str">
        <f>IF(ISNUMBER('25-J-Filter'!AK22),('Data-Input'!AK21-'25-J-Filter'!AK22),"")</f>
        <v/>
      </c>
      <c r="AL22" s="5" t="str">
        <f>IF(ISNUMBER('25-J-Filter'!AL22),('Data-Input'!AL21-'25-J-Filter'!AL22),"")</f>
        <v/>
      </c>
      <c r="AM22" s="5" t="str">
        <f>IF(ISNUMBER('25-J-Filter'!AM22),('Data-Input'!AM21-'25-J-Filter'!AM22),"")</f>
        <v/>
      </c>
      <c r="AN22" s="5" t="str">
        <f>IF(ISNUMBER('25-J-Filter'!AN22),('Data-Input'!AN21-'25-J-Filter'!AN22),"")</f>
        <v/>
      </c>
      <c r="AO22" s="5" t="str">
        <f>IF(ISNUMBER('25-J-Filter'!AO22),('Data-Input'!AO21-'25-J-Filter'!AO22),"")</f>
        <v/>
      </c>
      <c r="AP22" s="5" t="str">
        <f>IF(ISNUMBER('25-J-Filter'!AP22),('Data-Input'!AP21-'25-J-Filter'!AP22),"")</f>
        <v/>
      </c>
      <c r="AQ22" s="5" t="str">
        <f>IF(ISNUMBER('25-J-Filter'!AQ22),('Data-Input'!AQ21-'25-J-Filter'!AQ22),"")</f>
        <v/>
      </c>
      <c r="AR22" s="5" t="str">
        <f>IF(ISNUMBER('25-J-Filter'!AR22),('Data-Input'!AR21-'25-J-Filter'!AR22),"")</f>
        <v/>
      </c>
      <c r="AS22" s="5" t="str">
        <f>IF(ISNUMBER('25-J-Filter'!AS22),('Data-Input'!AS21-'25-J-Filter'!AS22),"")</f>
        <v/>
      </c>
      <c r="AT22" s="5" t="str">
        <f>IF(ISNUMBER('25-J-Filter'!AT22),('Data-Input'!AT21-'25-J-Filter'!AT22),"")</f>
        <v/>
      </c>
      <c r="AU22" s="5" t="str">
        <f>IF(ISNUMBER('25-J-Filter'!AU22),('Data-Input'!AU21-'25-J-Filter'!AU22),"")</f>
        <v/>
      </c>
      <c r="AV22" s="5" t="str">
        <f>IF(ISNUMBER('25-J-Filter'!AV22),('Data-Input'!AV21-'25-J-Filter'!AV22),"")</f>
        <v/>
      </c>
      <c r="AW22" s="5" t="str">
        <f>IF(ISNUMBER('25-J-Filter'!AW22),('Data-Input'!AW21-'25-J-Filter'!AW22),"")</f>
        <v/>
      </c>
      <c r="AX22" s="5" t="str">
        <f>IF(ISNUMBER('25-J-Filter'!AX22),('Data-Input'!AX21-'25-J-Filter'!AX22),"")</f>
        <v/>
      </c>
      <c r="AY22" s="5" t="str">
        <f>IF(ISNUMBER('25-J-Filter'!AY22),('Data-Input'!AY21-'25-J-Filter'!AY22),"")</f>
        <v/>
      </c>
      <c r="AZ22" s="5" t="str">
        <f>IF(ISNUMBER('25-J-Filter'!AZ22),('Data-Input'!AZ21-'25-J-Filter'!AZ22),"")</f>
        <v/>
      </c>
      <c r="BA22" s="5" t="str">
        <f>IF(ISNUMBER('25-J-Filter'!BA22),('Data-Input'!BA21-'25-J-Filter'!BA22),"")</f>
        <v/>
      </c>
    </row>
    <row r="23" spans="1:53" s="2" customFormat="1">
      <c r="A23" s="3">
        <v>1858</v>
      </c>
      <c r="B23" s="4">
        <f t="shared" si="2"/>
        <v>1</v>
      </c>
      <c r="C23" s="10" t="str">
        <f t="shared" si="3"/>
        <v/>
      </c>
      <c r="D23" s="5" t="str">
        <f>IF(ISNUMBER('25-J-Filter'!D23),('Data-Input'!D22-'25-J-Filter'!D23),"")</f>
        <v/>
      </c>
      <c r="E23" s="5" t="str">
        <f>IF(ISNUMBER('25-J-Filter'!E23),('Data-Input'!E22-'25-J-Filter'!E23),"")</f>
        <v/>
      </c>
      <c r="F23" s="5" t="str">
        <f>IF(ISNUMBER('25-J-Filter'!F23),('Data-Input'!F22-'25-J-Filter'!F23),"")</f>
        <v/>
      </c>
      <c r="G23" s="5" t="str">
        <f>IF(ISNUMBER('25-J-Filter'!G23),('Data-Input'!G22-'25-J-Filter'!G23),"")</f>
        <v/>
      </c>
      <c r="H23" s="5" t="str">
        <f>IF(ISNUMBER('25-J-Filter'!H23),('Data-Input'!H22-'25-J-Filter'!H23),"")</f>
        <v/>
      </c>
      <c r="I23" s="5">
        <f>IF(ISNUMBER('25-J-Filter'!I23),('Data-Input'!I22-'25-J-Filter'!I23),"")</f>
        <v>-38.857988165680467</v>
      </c>
      <c r="J23" s="5" t="str">
        <f>IF(ISNUMBER('25-J-Filter'!J23),('Data-Input'!J22-'25-J-Filter'!J23),"")</f>
        <v/>
      </c>
      <c r="K23" s="5" t="str">
        <f>IF(ISNUMBER('25-J-Filter'!K23),('Data-Input'!K22-'25-J-Filter'!K23),"")</f>
        <v/>
      </c>
      <c r="L23" s="5" t="str">
        <f>IF(ISNUMBER('25-J-Filter'!L23),('Data-Input'!L22-'25-J-Filter'!L23),"")</f>
        <v/>
      </c>
      <c r="M23" s="5" t="str">
        <f>IF(ISNUMBER('25-J-Filter'!M23),('Data-Input'!M22-'25-J-Filter'!M23),"")</f>
        <v/>
      </c>
      <c r="N23" s="5" t="str">
        <f>IF(ISNUMBER('25-J-Filter'!N23),('Data-Input'!N22-'25-J-Filter'!N23),"")</f>
        <v/>
      </c>
      <c r="O23" s="5" t="str">
        <f>IF(ISNUMBER('25-J-Filter'!O23),('Data-Input'!O22-'25-J-Filter'!O23),"")</f>
        <v/>
      </c>
      <c r="P23" s="5" t="str">
        <f>IF(ISNUMBER('25-J-Filter'!P23),('Data-Input'!P22-'25-J-Filter'!P23),"")</f>
        <v/>
      </c>
      <c r="Q23" s="5" t="str">
        <f>IF(ISNUMBER('25-J-Filter'!Q23),('Data-Input'!Q22-'25-J-Filter'!Q23),"")</f>
        <v/>
      </c>
      <c r="R23" s="5" t="str">
        <f>IF(ISNUMBER('25-J-Filter'!R23),('Data-Input'!R22-'25-J-Filter'!R23),"")</f>
        <v/>
      </c>
      <c r="S23" s="5" t="str">
        <f>IF(ISNUMBER('25-J-Filter'!S23),('Data-Input'!S22-'25-J-Filter'!S23),"")</f>
        <v/>
      </c>
      <c r="T23" s="5" t="str">
        <f>IF(ISNUMBER('25-J-Filter'!T23),('Data-Input'!T22-'25-J-Filter'!T23),"")</f>
        <v/>
      </c>
      <c r="U23" s="5" t="str">
        <f>IF(ISNUMBER('25-J-Filter'!U23),('Data-Input'!U22-'25-J-Filter'!U23),"")</f>
        <v/>
      </c>
      <c r="V23" s="5" t="str">
        <f>IF(ISNUMBER('25-J-Filter'!V23),('Data-Input'!V22-'25-J-Filter'!V23),"")</f>
        <v/>
      </c>
      <c r="W23" s="5" t="str">
        <f>IF(ISNUMBER('25-J-Filter'!W23),('Data-Input'!W22-'25-J-Filter'!W23),"")</f>
        <v/>
      </c>
      <c r="X23" s="5" t="str">
        <f>IF(ISNUMBER('25-J-Filter'!X23),('Data-Input'!X22-'25-J-Filter'!X23),"")</f>
        <v/>
      </c>
      <c r="Y23" s="5" t="str">
        <f>IF(ISNUMBER('25-J-Filter'!Y23),('Data-Input'!Y22-'25-J-Filter'!Y23),"")</f>
        <v/>
      </c>
      <c r="Z23" s="5" t="str">
        <f>IF(ISNUMBER('25-J-Filter'!Z23),('Data-Input'!Z22-'25-J-Filter'!Z23),"")</f>
        <v/>
      </c>
      <c r="AA23" s="5" t="str">
        <f>IF(ISNUMBER('25-J-Filter'!AA23),('Data-Input'!AA22-'25-J-Filter'!AA23),"")</f>
        <v/>
      </c>
      <c r="AB23" s="5" t="str">
        <f>IF(ISNUMBER('25-J-Filter'!AB23),('Data-Input'!AB22-'25-J-Filter'!AB23),"")</f>
        <v/>
      </c>
      <c r="AC23" s="5" t="str">
        <f>IF(ISNUMBER('25-J-Filter'!AC23),('Data-Input'!AC22-'25-J-Filter'!AC23),"")</f>
        <v/>
      </c>
      <c r="AD23" s="5" t="str">
        <f>IF(ISNUMBER('25-J-Filter'!AD23),('Data-Input'!AD22-'25-J-Filter'!AD23),"")</f>
        <v/>
      </c>
      <c r="AE23" s="5" t="str">
        <f>IF(ISNUMBER('25-J-Filter'!AE23),('Data-Input'!AE22-'25-J-Filter'!AE23),"")</f>
        <v/>
      </c>
      <c r="AF23" s="5" t="str">
        <f>IF(ISNUMBER('25-J-Filter'!AF23),('Data-Input'!AF22-'25-J-Filter'!AF23),"")</f>
        <v/>
      </c>
      <c r="AG23" s="5" t="str">
        <f>IF(ISNUMBER('25-J-Filter'!AG23),('Data-Input'!AG22-'25-J-Filter'!AG23),"")</f>
        <v/>
      </c>
      <c r="AH23" s="5" t="str">
        <f>IF(ISNUMBER('25-J-Filter'!AH23),('Data-Input'!AH22-'25-J-Filter'!AH23),"")</f>
        <v/>
      </c>
      <c r="AI23" s="5" t="str">
        <f>IF(ISNUMBER('25-J-Filter'!AI23),('Data-Input'!AI22-'25-J-Filter'!AI23),"")</f>
        <v/>
      </c>
      <c r="AJ23" s="5" t="str">
        <f>IF(ISNUMBER('25-J-Filter'!AJ23),('Data-Input'!AJ22-'25-J-Filter'!AJ23),"")</f>
        <v/>
      </c>
      <c r="AK23" s="5" t="str">
        <f>IF(ISNUMBER('25-J-Filter'!AK23),('Data-Input'!AK22-'25-J-Filter'!AK23),"")</f>
        <v/>
      </c>
      <c r="AL23" s="5" t="str">
        <f>IF(ISNUMBER('25-J-Filter'!AL23),('Data-Input'!AL22-'25-J-Filter'!AL23),"")</f>
        <v/>
      </c>
      <c r="AM23" s="5" t="str">
        <f>IF(ISNUMBER('25-J-Filter'!AM23),('Data-Input'!AM22-'25-J-Filter'!AM23),"")</f>
        <v/>
      </c>
      <c r="AN23" s="5" t="str">
        <f>IF(ISNUMBER('25-J-Filter'!AN23),('Data-Input'!AN22-'25-J-Filter'!AN23),"")</f>
        <v/>
      </c>
      <c r="AO23" s="5" t="str">
        <f>IF(ISNUMBER('25-J-Filter'!AO23),('Data-Input'!AO22-'25-J-Filter'!AO23),"")</f>
        <v/>
      </c>
      <c r="AP23" s="5" t="str">
        <f>IF(ISNUMBER('25-J-Filter'!AP23),('Data-Input'!AP22-'25-J-Filter'!AP23),"")</f>
        <v/>
      </c>
      <c r="AQ23" s="5" t="str">
        <f>IF(ISNUMBER('25-J-Filter'!AQ23),('Data-Input'!AQ22-'25-J-Filter'!AQ23),"")</f>
        <v/>
      </c>
      <c r="AR23" s="5" t="str">
        <f>IF(ISNUMBER('25-J-Filter'!AR23),('Data-Input'!AR22-'25-J-Filter'!AR23),"")</f>
        <v/>
      </c>
      <c r="AS23" s="5" t="str">
        <f>IF(ISNUMBER('25-J-Filter'!AS23),('Data-Input'!AS22-'25-J-Filter'!AS23),"")</f>
        <v/>
      </c>
      <c r="AT23" s="5" t="str">
        <f>IF(ISNUMBER('25-J-Filter'!AT23),('Data-Input'!AT22-'25-J-Filter'!AT23),"")</f>
        <v/>
      </c>
      <c r="AU23" s="5" t="str">
        <f>IF(ISNUMBER('25-J-Filter'!AU23),('Data-Input'!AU22-'25-J-Filter'!AU23),"")</f>
        <v/>
      </c>
      <c r="AV23" s="5" t="str">
        <f>IF(ISNUMBER('25-J-Filter'!AV23),('Data-Input'!AV22-'25-J-Filter'!AV23),"")</f>
        <v/>
      </c>
      <c r="AW23" s="5" t="str">
        <f>IF(ISNUMBER('25-J-Filter'!AW23),('Data-Input'!AW22-'25-J-Filter'!AW23),"")</f>
        <v/>
      </c>
      <c r="AX23" s="5" t="str">
        <f>IF(ISNUMBER('25-J-Filter'!AX23),('Data-Input'!AX22-'25-J-Filter'!AX23),"")</f>
        <v/>
      </c>
      <c r="AY23" s="5" t="str">
        <f>IF(ISNUMBER('25-J-Filter'!AY23),('Data-Input'!AY22-'25-J-Filter'!AY23),"")</f>
        <v/>
      </c>
      <c r="AZ23" s="5" t="str">
        <f>IF(ISNUMBER('25-J-Filter'!AZ23),('Data-Input'!AZ22-'25-J-Filter'!AZ23),"")</f>
        <v/>
      </c>
      <c r="BA23" s="5" t="str">
        <f>IF(ISNUMBER('25-J-Filter'!BA23),('Data-Input'!BA22-'25-J-Filter'!BA23),"")</f>
        <v/>
      </c>
    </row>
    <row r="24" spans="1:53" s="2" customFormat="1">
      <c r="A24" s="3">
        <v>1859</v>
      </c>
      <c r="B24" s="4">
        <f t="shared" si="2"/>
        <v>1</v>
      </c>
      <c r="C24" s="10" t="str">
        <f t="shared" si="3"/>
        <v/>
      </c>
      <c r="D24" s="5" t="str">
        <f>IF(ISNUMBER('25-J-Filter'!D24),('Data-Input'!D23-'25-J-Filter'!D24),"")</f>
        <v/>
      </c>
      <c r="E24" s="5" t="str">
        <f>IF(ISNUMBER('25-J-Filter'!E24),('Data-Input'!E23-'25-J-Filter'!E24),"")</f>
        <v/>
      </c>
      <c r="F24" s="5" t="str">
        <f>IF(ISNUMBER('25-J-Filter'!F24),('Data-Input'!F23-'25-J-Filter'!F24),"")</f>
        <v/>
      </c>
      <c r="G24" s="5" t="str">
        <f>IF(ISNUMBER('25-J-Filter'!G24),('Data-Input'!G23-'25-J-Filter'!G24),"")</f>
        <v/>
      </c>
      <c r="H24" s="5" t="str">
        <f>IF(ISNUMBER('25-J-Filter'!H24),('Data-Input'!H23-'25-J-Filter'!H24),"")</f>
        <v/>
      </c>
      <c r="I24" s="5">
        <f>IF(ISNUMBER('25-J-Filter'!I24),('Data-Input'!I23-'25-J-Filter'!I24),"")</f>
        <v>-32.094674556213022</v>
      </c>
      <c r="J24" s="5" t="str">
        <f>IF(ISNUMBER('25-J-Filter'!J24),('Data-Input'!J23-'25-J-Filter'!J24),"")</f>
        <v/>
      </c>
      <c r="K24" s="5" t="str">
        <f>IF(ISNUMBER('25-J-Filter'!K24),('Data-Input'!K23-'25-J-Filter'!K24),"")</f>
        <v/>
      </c>
      <c r="L24" s="5" t="str">
        <f>IF(ISNUMBER('25-J-Filter'!L24),('Data-Input'!L23-'25-J-Filter'!L24),"")</f>
        <v/>
      </c>
      <c r="M24" s="5" t="str">
        <f>IF(ISNUMBER('25-J-Filter'!M24),('Data-Input'!M23-'25-J-Filter'!M24),"")</f>
        <v/>
      </c>
      <c r="N24" s="5" t="str">
        <f>IF(ISNUMBER('25-J-Filter'!N24),('Data-Input'!N23-'25-J-Filter'!N24),"")</f>
        <v/>
      </c>
      <c r="O24" s="5" t="str">
        <f>IF(ISNUMBER('25-J-Filter'!O24),('Data-Input'!O23-'25-J-Filter'!O24),"")</f>
        <v/>
      </c>
      <c r="P24" s="5" t="str">
        <f>IF(ISNUMBER('25-J-Filter'!P24),('Data-Input'!P23-'25-J-Filter'!P24),"")</f>
        <v/>
      </c>
      <c r="Q24" s="5" t="str">
        <f>IF(ISNUMBER('25-J-Filter'!Q24),('Data-Input'!Q23-'25-J-Filter'!Q24),"")</f>
        <v/>
      </c>
      <c r="R24" s="5" t="str">
        <f>IF(ISNUMBER('25-J-Filter'!R24),('Data-Input'!R23-'25-J-Filter'!R24),"")</f>
        <v/>
      </c>
      <c r="S24" s="5" t="str">
        <f>IF(ISNUMBER('25-J-Filter'!S24),('Data-Input'!S23-'25-J-Filter'!S24),"")</f>
        <v/>
      </c>
      <c r="T24" s="5" t="str">
        <f>IF(ISNUMBER('25-J-Filter'!T24),('Data-Input'!T23-'25-J-Filter'!T24),"")</f>
        <v/>
      </c>
      <c r="U24" s="5" t="str">
        <f>IF(ISNUMBER('25-J-Filter'!U24),('Data-Input'!U23-'25-J-Filter'!U24),"")</f>
        <v/>
      </c>
      <c r="V24" s="5" t="str">
        <f>IF(ISNUMBER('25-J-Filter'!V24),('Data-Input'!V23-'25-J-Filter'!V24),"")</f>
        <v/>
      </c>
      <c r="W24" s="5" t="str">
        <f>IF(ISNUMBER('25-J-Filter'!W24),('Data-Input'!W23-'25-J-Filter'!W24),"")</f>
        <v/>
      </c>
      <c r="X24" s="5" t="str">
        <f>IF(ISNUMBER('25-J-Filter'!X24),('Data-Input'!X23-'25-J-Filter'!X24),"")</f>
        <v/>
      </c>
      <c r="Y24" s="5" t="str">
        <f>IF(ISNUMBER('25-J-Filter'!Y24),('Data-Input'!Y23-'25-J-Filter'!Y24),"")</f>
        <v/>
      </c>
      <c r="Z24" s="5" t="str">
        <f>IF(ISNUMBER('25-J-Filter'!Z24),('Data-Input'!Z23-'25-J-Filter'!Z24),"")</f>
        <v/>
      </c>
      <c r="AA24" s="5" t="str">
        <f>IF(ISNUMBER('25-J-Filter'!AA24),('Data-Input'!AA23-'25-J-Filter'!AA24),"")</f>
        <v/>
      </c>
      <c r="AB24" s="5" t="str">
        <f>IF(ISNUMBER('25-J-Filter'!AB24),('Data-Input'!AB23-'25-J-Filter'!AB24),"")</f>
        <v/>
      </c>
      <c r="AC24" s="5" t="str">
        <f>IF(ISNUMBER('25-J-Filter'!AC24),('Data-Input'!AC23-'25-J-Filter'!AC24),"")</f>
        <v/>
      </c>
      <c r="AD24" s="5" t="str">
        <f>IF(ISNUMBER('25-J-Filter'!AD24),('Data-Input'!AD23-'25-J-Filter'!AD24),"")</f>
        <v/>
      </c>
      <c r="AE24" s="5" t="str">
        <f>IF(ISNUMBER('25-J-Filter'!AE24),('Data-Input'!AE23-'25-J-Filter'!AE24),"")</f>
        <v/>
      </c>
      <c r="AF24" s="5" t="str">
        <f>IF(ISNUMBER('25-J-Filter'!AF24),('Data-Input'!AF23-'25-J-Filter'!AF24),"")</f>
        <v/>
      </c>
      <c r="AG24" s="5" t="str">
        <f>IF(ISNUMBER('25-J-Filter'!AG24),('Data-Input'!AG23-'25-J-Filter'!AG24),"")</f>
        <v/>
      </c>
      <c r="AH24" s="5" t="str">
        <f>IF(ISNUMBER('25-J-Filter'!AH24),('Data-Input'!AH23-'25-J-Filter'!AH24),"")</f>
        <v/>
      </c>
      <c r="AI24" s="5" t="str">
        <f>IF(ISNUMBER('25-J-Filter'!AI24),('Data-Input'!AI23-'25-J-Filter'!AI24),"")</f>
        <v/>
      </c>
      <c r="AJ24" s="5" t="str">
        <f>IF(ISNUMBER('25-J-Filter'!AJ24),('Data-Input'!AJ23-'25-J-Filter'!AJ24),"")</f>
        <v/>
      </c>
      <c r="AK24" s="5" t="str">
        <f>IF(ISNUMBER('25-J-Filter'!AK24),('Data-Input'!AK23-'25-J-Filter'!AK24),"")</f>
        <v/>
      </c>
      <c r="AL24" s="5" t="str">
        <f>IF(ISNUMBER('25-J-Filter'!AL24),('Data-Input'!AL23-'25-J-Filter'!AL24),"")</f>
        <v/>
      </c>
      <c r="AM24" s="5" t="str">
        <f>IF(ISNUMBER('25-J-Filter'!AM24),('Data-Input'!AM23-'25-J-Filter'!AM24),"")</f>
        <v/>
      </c>
      <c r="AN24" s="5" t="str">
        <f>IF(ISNUMBER('25-J-Filter'!AN24),('Data-Input'!AN23-'25-J-Filter'!AN24),"")</f>
        <v/>
      </c>
      <c r="AO24" s="5" t="str">
        <f>IF(ISNUMBER('25-J-Filter'!AO24),('Data-Input'!AO23-'25-J-Filter'!AO24),"")</f>
        <v/>
      </c>
      <c r="AP24" s="5" t="str">
        <f>IF(ISNUMBER('25-J-Filter'!AP24),('Data-Input'!AP23-'25-J-Filter'!AP24),"")</f>
        <v/>
      </c>
      <c r="AQ24" s="5" t="str">
        <f>IF(ISNUMBER('25-J-Filter'!AQ24),('Data-Input'!AQ23-'25-J-Filter'!AQ24),"")</f>
        <v/>
      </c>
      <c r="AR24" s="5" t="str">
        <f>IF(ISNUMBER('25-J-Filter'!AR24),('Data-Input'!AR23-'25-J-Filter'!AR24),"")</f>
        <v/>
      </c>
      <c r="AS24" s="5" t="str">
        <f>IF(ISNUMBER('25-J-Filter'!AS24),('Data-Input'!AS23-'25-J-Filter'!AS24),"")</f>
        <v/>
      </c>
      <c r="AT24" s="5" t="str">
        <f>IF(ISNUMBER('25-J-Filter'!AT24),('Data-Input'!AT23-'25-J-Filter'!AT24),"")</f>
        <v/>
      </c>
      <c r="AU24" s="5" t="str">
        <f>IF(ISNUMBER('25-J-Filter'!AU24),('Data-Input'!AU23-'25-J-Filter'!AU24),"")</f>
        <v/>
      </c>
      <c r="AV24" s="5" t="str">
        <f>IF(ISNUMBER('25-J-Filter'!AV24),('Data-Input'!AV23-'25-J-Filter'!AV24),"")</f>
        <v/>
      </c>
      <c r="AW24" s="5" t="str">
        <f>IF(ISNUMBER('25-J-Filter'!AW24),('Data-Input'!AW23-'25-J-Filter'!AW24),"")</f>
        <v/>
      </c>
      <c r="AX24" s="5" t="str">
        <f>IF(ISNUMBER('25-J-Filter'!AX24),('Data-Input'!AX23-'25-J-Filter'!AX24),"")</f>
        <v/>
      </c>
      <c r="AY24" s="5" t="str">
        <f>IF(ISNUMBER('25-J-Filter'!AY24),('Data-Input'!AY23-'25-J-Filter'!AY24),"")</f>
        <v/>
      </c>
      <c r="AZ24" s="5" t="str">
        <f>IF(ISNUMBER('25-J-Filter'!AZ24),('Data-Input'!AZ23-'25-J-Filter'!AZ24),"")</f>
        <v/>
      </c>
      <c r="BA24" s="5" t="str">
        <f>IF(ISNUMBER('25-J-Filter'!BA24),('Data-Input'!BA23-'25-J-Filter'!BA24),"")</f>
        <v/>
      </c>
    </row>
    <row r="25" spans="1:53" s="2" customFormat="1">
      <c r="A25" s="3">
        <v>1860</v>
      </c>
      <c r="B25" s="4">
        <f t="shared" si="2"/>
        <v>2</v>
      </c>
      <c r="C25" s="10" t="str">
        <f t="shared" si="3"/>
        <v/>
      </c>
      <c r="D25" s="5" t="str">
        <f>IF(ISNUMBER('25-J-Filter'!D25),('Data-Input'!D24-'25-J-Filter'!D25),"")</f>
        <v/>
      </c>
      <c r="E25" s="5" t="str">
        <f>IF(ISNUMBER('25-J-Filter'!E25),('Data-Input'!E24-'25-J-Filter'!E25),"")</f>
        <v/>
      </c>
      <c r="F25" s="5" t="str">
        <f>IF(ISNUMBER('25-J-Filter'!F25),('Data-Input'!F24-'25-J-Filter'!F25),"")</f>
        <v/>
      </c>
      <c r="G25" s="5" t="str">
        <f>IF(ISNUMBER('25-J-Filter'!G25),('Data-Input'!G24-'25-J-Filter'!G25),"")</f>
        <v/>
      </c>
      <c r="H25" s="5" t="str">
        <f>IF(ISNUMBER('25-J-Filter'!H25),('Data-Input'!H24-'25-J-Filter'!H25),"")</f>
        <v/>
      </c>
      <c r="I25" s="5">
        <f>IF(ISNUMBER('25-J-Filter'!I25),('Data-Input'!I24-'25-J-Filter'!I25),"")</f>
        <v>10.023668639053255</v>
      </c>
      <c r="J25" s="5" t="str">
        <f>IF(ISNUMBER('25-J-Filter'!J25),('Data-Input'!J24-'25-J-Filter'!J25),"")</f>
        <v/>
      </c>
      <c r="K25" s="5" t="str">
        <f>IF(ISNUMBER('25-J-Filter'!K25),('Data-Input'!K24-'25-J-Filter'!K25),"")</f>
        <v/>
      </c>
      <c r="L25" s="5" t="str">
        <f>IF(ISNUMBER('25-J-Filter'!L25),('Data-Input'!L24-'25-J-Filter'!L25),"")</f>
        <v/>
      </c>
      <c r="M25" s="5" t="str">
        <f>IF(ISNUMBER('25-J-Filter'!M25),('Data-Input'!M24-'25-J-Filter'!M25),"")</f>
        <v/>
      </c>
      <c r="N25" s="5" t="str">
        <f>IF(ISNUMBER('25-J-Filter'!N25),('Data-Input'!N24-'25-J-Filter'!N25),"")</f>
        <v/>
      </c>
      <c r="O25" s="5" t="str">
        <f>IF(ISNUMBER('25-J-Filter'!O25),('Data-Input'!O24-'25-J-Filter'!O25),"")</f>
        <v/>
      </c>
      <c r="P25" s="5" t="str">
        <f>IF(ISNUMBER('25-J-Filter'!P25),('Data-Input'!P24-'25-J-Filter'!P25),"")</f>
        <v/>
      </c>
      <c r="Q25" s="5" t="str">
        <f>IF(ISNUMBER('25-J-Filter'!Q25),('Data-Input'!Q24-'25-J-Filter'!Q25),"")</f>
        <v/>
      </c>
      <c r="R25" s="5">
        <f>IF(ISNUMBER('25-J-Filter'!R25),('Data-Input'!R24-'25-J-Filter'!R25),"")</f>
        <v>-77.479289940828409</v>
      </c>
      <c r="S25" s="5" t="str">
        <f>IF(ISNUMBER('25-J-Filter'!S25),('Data-Input'!S24-'25-J-Filter'!S25),"")</f>
        <v/>
      </c>
      <c r="T25" s="5" t="str">
        <f>IF(ISNUMBER('25-J-Filter'!T25),('Data-Input'!T24-'25-J-Filter'!T25),"")</f>
        <v/>
      </c>
      <c r="U25" s="5" t="str">
        <f>IF(ISNUMBER('25-J-Filter'!U25),('Data-Input'!U24-'25-J-Filter'!U25),"")</f>
        <v/>
      </c>
      <c r="V25" s="5" t="str">
        <f>IF(ISNUMBER('25-J-Filter'!V25),('Data-Input'!V24-'25-J-Filter'!V25),"")</f>
        <v/>
      </c>
      <c r="W25" s="5" t="str">
        <f>IF(ISNUMBER('25-J-Filter'!W25),('Data-Input'!W24-'25-J-Filter'!W25),"")</f>
        <v/>
      </c>
      <c r="X25" s="5" t="str">
        <f>IF(ISNUMBER('25-J-Filter'!X25),('Data-Input'!X24-'25-J-Filter'!X25),"")</f>
        <v/>
      </c>
      <c r="Y25" s="5" t="str">
        <f>IF(ISNUMBER('25-J-Filter'!Y25),('Data-Input'!Y24-'25-J-Filter'!Y25),"")</f>
        <v/>
      </c>
      <c r="Z25" s="5" t="str">
        <f>IF(ISNUMBER('25-J-Filter'!Z25),('Data-Input'!Z24-'25-J-Filter'!Z25),"")</f>
        <v/>
      </c>
      <c r="AA25" s="5" t="str">
        <f>IF(ISNUMBER('25-J-Filter'!AA25),('Data-Input'!AA24-'25-J-Filter'!AA25),"")</f>
        <v/>
      </c>
      <c r="AB25" s="5" t="str">
        <f>IF(ISNUMBER('25-J-Filter'!AB25),('Data-Input'!AB24-'25-J-Filter'!AB25),"")</f>
        <v/>
      </c>
      <c r="AC25" s="5" t="str">
        <f>IF(ISNUMBER('25-J-Filter'!AC25),('Data-Input'!AC24-'25-J-Filter'!AC25),"")</f>
        <v/>
      </c>
      <c r="AD25" s="5" t="str">
        <f>IF(ISNUMBER('25-J-Filter'!AD25),('Data-Input'!AD24-'25-J-Filter'!AD25),"")</f>
        <v/>
      </c>
      <c r="AE25" s="5" t="str">
        <f>IF(ISNUMBER('25-J-Filter'!AE25),('Data-Input'!AE24-'25-J-Filter'!AE25),"")</f>
        <v/>
      </c>
      <c r="AF25" s="5" t="str">
        <f>IF(ISNUMBER('25-J-Filter'!AF25),('Data-Input'!AF24-'25-J-Filter'!AF25),"")</f>
        <v/>
      </c>
      <c r="AG25" s="5" t="str">
        <f>IF(ISNUMBER('25-J-Filter'!AG25),('Data-Input'!AG24-'25-J-Filter'!AG25),"")</f>
        <v/>
      </c>
      <c r="AH25" s="5" t="str">
        <f>IF(ISNUMBER('25-J-Filter'!AH25),('Data-Input'!AH24-'25-J-Filter'!AH25),"")</f>
        <v/>
      </c>
      <c r="AI25" s="5" t="str">
        <f>IF(ISNUMBER('25-J-Filter'!AI25),('Data-Input'!AI24-'25-J-Filter'!AI25),"")</f>
        <v/>
      </c>
      <c r="AJ25" s="5" t="str">
        <f>IF(ISNUMBER('25-J-Filter'!AJ25),('Data-Input'!AJ24-'25-J-Filter'!AJ25),"")</f>
        <v/>
      </c>
      <c r="AK25" s="5" t="str">
        <f>IF(ISNUMBER('25-J-Filter'!AK25),('Data-Input'!AK24-'25-J-Filter'!AK25),"")</f>
        <v/>
      </c>
      <c r="AL25" s="5" t="str">
        <f>IF(ISNUMBER('25-J-Filter'!AL25),('Data-Input'!AL24-'25-J-Filter'!AL25),"")</f>
        <v/>
      </c>
      <c r="AM25" s="5" t="str">
        <f>IF(ISNUMBER('25-J-Filter'!AM25),('Data-Input'!AM24-'25-J-Filter'!AM25),"")</f>
        <v/>
      </c>
      <c r="AN25" s="5" t="str">
        <f>IF(ISNUMBER('25-J-Filter'!AN25),('Data-Input'!AN24-'25-J-Filter'!AN25),"")</f>
        <v/>
      </c>
      <c r="AO25" s="5" t="str">
        <f>IF(ISNUMBER('25-J-Filter'!AO25),('Data-Input'!AO24-'25-J-Filter'!AO25),"")</f>
        <v/>
      </c>
      <c r="AP25" s="5" t="str">
        <f>IF(ISNUMBER('25-J-Filter'!AP25),('Data-Input'!AP24-'25-J-Filter'!AP25),"")</f>
        <v/>
      </c>
      <c r="AQ25" s="5" t="str">
        <f>IF(ISNUMBER('25-J-Filter'!AQ25),('Data-Input'!AQ24-'25-J-Filter'!AQ25),"")</f>
        <v/>
      </c>
      <c r="AR25" s="5" t="str">
        <f>IF(ISNUMBER('25-J-Filter'!AR25),('Data-Input'!AR24-'25-J-Filter'!AR25),"")</f>
        <v/>
      </c>
      <c r="AS25" s="5" t="str">
        <f>IF(ISNUMBER('25-J-Filter'!AS25),('Data-Input'!AS24-'25-J-Filter'!AS25),"")</f>
        <v/>
      </c>
      <c r="AT25" s="5" t="str">
        <f>IF(ISNUMBER('25-J-Filter'!AT25),('Data-Input'!AT24-'25-J-Filter'!AT25),"")</f>
        <v/>
      </c>
      <c r="AU25" s="5" t="str">
        <f>IF(ISNUMBER('25-J-Filter'!AU25),('Data-Input'!AU24-'25-J-Filter'!AU25),"")</f>
        <v/>
      </c>
      <c r="AV25" s="5" t="str">
        <f>IF(ISNUMBER('25-J-Filter'!AV25),('Data-Input'!AV24-'25-J-Filter'!AV25),"")</f>
        <v/>
      </c>
      <c r="AW25" s="5" t="str">
        <f>IF(ISNUMBER('25-J-Filter'!AW25),('Data-Input'!AW24-'25-J-Filter'!AW25),"")</f>
        <v/>
      </c>
      <c r="AX25" s="5" t="str">
        <f>IF(ISNUMBER('25-J-Filter'!AX25),('Data-Input'!AX24-'25-J-Filter'!AX25),"")</f>
        <v/>
      </c>
      <c r="AY25" s="5" t="str">
        <f>IF(ISNUMBER('25-J-Filter'!AY25),('Data-Input'!AY24-'25-J-Filter'!AY25),"")</f>
        <v/>
      </c>
      <c r="AZ25" s="5" t="str">
        <f>IF(ISNUMBER('25-J-Filter'!AZ25),('Data-Input'!AZ24-'25-J-Filter'!AZ25),"")</f>
        <v/>
      </c>
      <c r="BA25" s="5" t="str">
        <f>IF(ISNUMBER('25-J-Filter'!BA25),('Data-Input'!BA24-'25-J-Filter'!BA25),"")</f>
        <v/>
      </c>
    </row>
    <row r="26" spans="1:53" s="2" customFormat="1">
      <c r="A26" s="3">
        <v>1861</v>
      </c>
      <c r="B26" s="4">
        <f t="shared" si="2"/>
        <v>2</v>
      </c>
      <c r="C26" s="10" t="str">
        <f t="shared" si="3"/>
        <v/>
      </c>
      <c r="D26" s="5" t="str">
        <f>IF(ISNUMBER('25-J-Filter'!D26),('Data-Input'!D25-'25-J-Filter'!D26),"")</f>
        <v/>
      </c>
      <c r="E26" s="5" t="str">
        <f>IF(ISNUMBER('25-J-Filter'!E26),('Data-Input'!E25-'25-J-Filter'!E26),"")</f>
        <v/>
      </c>
      <c r="F26" s="5" t="str">
        <f>IF(ISNUMBER('25-J-Filter'!F26),('Data-Input'!F25-'25-J-Filter'!F26),"")</f>
        <v/>
      </c>
      <c r="G26" s="5" t="str">
        <f>IF(ISNUMBER('25-J-Filter'!G26),('Data-Input'!G25-'25-J-Filter'!G26),"")</f>
        <v/>
      </c>
      <c r="H26" s="5" t="str">
        <f>IF(ISNUMBER('25-J-Filter'!H26),('Data-Input'!H25-'25-J-Filter'!H26),"")</f>
        <v/>
      </c>
      <c r="I26" s="5">
        <f>IF(ISNUMBER('25-J-Filter'!I26),('Data-Input'!I25-'25-J-Filter'!I26),"")</f>
        <v>-5.9171597633138617E-2</v>
      </c>
      <c r="J26" s="5" t="str">
        <f>IF(ISNUMBER('25-J-Filter'!J26),('Data-Input'!J25-'25-J-Filter'!J26),"")</f>
        <v/>
      </c>
      <c r="K26" s="5" t="str">
        <f>IF(ISNUMBER('25-J-Filter'!K26),('Data-Input'!K25-'25-J-Filter'!K26),"")</f>
        <v/>
      </c>
      <c r="L26" s="5" t="str">
        <f>IF(ISNUMBER('25-J-Filter'!L26),('Data-Input'!L25-'25-J-Filter'!L26),"")</f>
        <v/>
      </c>
      <c r="M26" s="5" t="str">
        <f>IF(ISNUMBER('25-J-Filter'!M26),('Data-Input'!M25-'25-J-Filter'!M26),"")</f>
        <v/>
      </c>
      <c r="N26" s="5" t="str">
        <f>IF(ISNUMBER('25-J-Filter'!N26),('Data-Input'!N25-'25-J-Filter'!N26),"")</f>
        <v/>
      </c>
      <c r="O26" s="5" t="str">
        <f>IF(ISNUMBER('25-J-Filter'!O26),('Data-Input'!O25-'25-J-Filter'!O26),"")</f>
        <v/>
      </c>
      <c r="P26" s="5" t="str">
        <f>IF(ISNUMBER('25-J-Filter'!P26),('Data-Input'!P25-'25-J-Filter'!P26),"")</f>
        <v/>
      </c>
      <c r="Q26" s="5" t="str">
        <f>IF(ISNUMBER('25-J-Filter'!Q26),('Data-Input'!Q25-'25-J-Filter'!Q26),"")</f>
        <v/>
      </c>
      <c r="R26" s="5">
        <f>IF(ISNUMBER('25-J-Filter'!R26),('Data-Input'!R25-'25-J-Filter'!R26),"")</f>
        <v>-58.562130177514803</v>
      </c>
      <c r="S26" s="5" t="str">
        <f>IF(ISNUMBER('25-J-Filter'!S26),('Data-Input'!S25-'25-J-Filter'!S26),"")</f>
        <v/>
      </c>
      <c r="T26" s="5" t="str">
        <f>IF(ISNUMBER('25-J-Filter'!T26),('Data-Input'!T25-'25-J-Filter'!T26),"")</f>
        <v/>
      </c>
      <c r="U26" s="5" t="str">
        <f>IF(ISNUMBER('25-J-Filter'!U26),('Data-Input'!U25-'25-J-Filter'!U26),"")</f>
        <v/>
      </c>
      <c r="V26" s="5" t="str">
        <f>IF(ISNUMBER('25-J-Filter'!V26),('Data-Input'!V25-'25-J-Filter'!V26),"")</f>
        <v/>
      </c>
      <c r="W26" s="5" t="str">
        <f>IF(ISNUMBER('25-J-Filter'!W26),('Data-Input'!W25-'25-J-Filter'!W26),"")</f>
        <v/>
      </c>
      <c r="X26" s="5" t="str">
        <f>IF(ISNUMBER('25-J-Filter'!X26),('Data-Input'!X25-'25-J-Filter'!X26),"")</f>
        <v/>
      </c>
      <c r="Y26" s="5" t="str">
        <f>IF(ISNUMBER('25-J-Filter'!Y26),('Data-Input'!Y25-'25-J-Filter'!Y26),"")</f>
        <v/>
      </c>
      <c r="Z26" s="5" t="str">
        <f>IF(ISNUMBER('25-J-Filter'!Z26),('Data-Input'!Z25-'25-J-Filter'!Z26),"")</f>
        <v/>
      </c>
      <c r="AA26" s="5" t="str">
        <f>IF(ISNUMBER('25-J-Filter'!AA26),('Data-Input'!AA25-'25-J-Filter'!AA26),"")</f>
        <v/>
      </c>
      <c r="AB26" s="5" t="str">
        <f>IF(ISNUMBER('25-J-Filter'!AB26),('Data-Input'!AB25-'25-J-Filter'!AB26),"")</f>
        <v/>
      </c>
      <c r="AC26" s="5" t="str">
        <f>IF(ISNUMBER('25-J-Filter'!AC26),('Data-Input'!AC25-'25-J-Filter'!AC26),"")</f>
        <v/>
      </c>
      <c r="AD26" s="5" t="str">
        <f>IF(ISNUMBER('25-J-Filter'!AD26),('Data-Input'!AD25-'25-J-Filter'!AD26),"")</f>
        <v/>
      </c>
      <c r="AE26" s="5" t="str">
        <f>IF(ISNUMBER('25-J-Filter'!AE26),('Data-Input'!AE25-'25-J-Filter'!AE26),"")</f>
        <v/>
      </c>
      <c r="AF26" s="5" t="str">
        <f>IF(ISNUMBER('25-J-Filter'!AF26),('Data-Input'!AF25-'25-J-Filter'!AF26),"")</f>
        <v/>
      </c>
      <c r="AG26" s="5" t="str">
        <f>IF(ISNUMBER('25-J-Filter'!AG26),('Data-Input'!AG25-'25-J-Filter'!AG26),"")</f>
        <v/>
      </c>
      <c r="AH26" s="5" t="str">
        <f>IF(ISNUMBER('25-J-Filter'!AH26),('Data-Input'!AH25-'25-J-Filter'!AH26),"")</f>
        <v/>
      </c>
      <c r="AI26" s="5" t="str">
        <f>IF(ISNUMBER('25-J-Filter'!AI26),('Data-Input'!AI25-'25-J-Filter'!AI26),"")</f>
        <v/>
      </c>
      <c r="AJ26" s="5" t="str">
        <f>IF(ISNUMBER('25-J-Filter'!AJ26),('Data-Input'!AJ25-'25-J-Filter'!AJ26),"")</f>
        <v/>
      </c>
      <c r="AK26" s="5" t="str">
        <f>IF(ISNUMBER('25-J-Filter'!AK26),('Data-Input'!AK25-'25-J-Filter'!AK26),"")</f>
        <v/>
      </c>
      <c r="AL26" s="5" t="str">
        <f>IF(ISNUMBER('25-J-Filter'!AL26),('Data-Input'!AL25-'25-J-Filter'!AL26),"")</f>
        <v/>
      </c>
      <c r="AM26" s="5" t="str">
        <f>IF(ISNUMBER('25-J-Filter'!AM26),('Data-Input'!AM25-'25-J-Filter'!AM26),"")</f>
        <v/>
      </c>
      <c r="AN26" s="5" t="str">
        <f>IF(ISNUMBER('25-J-Filter'!AN26),('Data-Input'!AN25-'25-J-Filter'!AN26),"")</f>
        <v/>
      </c>
      <c r="AO26" s="5" t="str">
        <f>IF(ISNUMBER('25-J-Filter'!AO26),('Data-Input'!AO25-'25-J-Filter'!AO26),"")</f>
        <v/>
      </c>
      <c r="AP26" s="5" t="str">
        <f>IF(ISNUMBER('25-J-Filter'!AP26),('Data-Input'!AP25-'25-J-Filter'!AP26),"")</f>
        <v/>
      </c>
      <c r="AQ26" s="5" t="str">
        <f>IF(ISNUMBER('25-J-Filter'!AQ26),('Data-Input'!AQ25-'25-J-Filter'!AQ26),"")</f>
        <v/>
      </c>
      <c r="AR26" s="5" t="str">
        <f>IF(ISNUMBER('25-J-Filter'!AR26),('Data-Input'!AR25-'25-J-Filter'!AR26),"")</f>
        <v/>
      </c>
      <c r="AS26" s="5" t="str">
        <f>IF(ISNUMBER('25-J-Filter'!AS26),('Data-Input'!AS25-'25-J-Filter'!AS26),"")</f>
        <v/>
      </c>
      <c r="AT26" s="5" t="str">
        <f>IF(ISNUMBER('25-J-Filter'!AT26),('Data-Input'!AT25-'25-J-Filter'!AT26),"")</f>
        <v/>
      </c>
      <c r="AU26" s="5" t="str">
        <f>IF(ISNUMBER('25-J-Filter'!AU26),('Data-Input'!AU25-'25-J-Filter'!AU26),"")</f>
        <v/>
      </c>
      <c r="AV26" s="5" t="str">
        <f>IF(ISNUMBER('25-J-Filter'!AV26),('Data-Input'!AV25-'25-J-Filter'!AV26),"")</f>
        <v/>
      </c>
      <c r="AW26" s="5" t="str">
        <f>IF(ISNUMBER('25-J-Filter'!AW26),('Data-Input'!AW25-'25-J-Filter'!AW26),"")</f>
        <v/>
      </c>
      <c r="AX26" s="5" t="str">
        <f>IF(ISNUMBER('25-J-Filter'!AX26),('Data-Input'!AX25-'25-J-Filter'!AX26),"")</f>
        <v/>
      </c>
      <c r="AY26" s="5" t="str">
        <f>IF(ISNUMBER('25-J-Filter'!AY26),('Data-Input'!AY25-'25-J-Filter'!AY26),"")</f>
        <v/>
      </c>
      <c r="AZ26" s="5" t="str">
        <f>IF(ISNUMBER('25-J-Filter'!AZ26),('Data-Input'!AZ25-'25-J-Filter'!AZ26),"")</f>
        <v/>
      </c>
      <c r="BA26" s="5" t="str">
        <f>IF(ISNUMBER('25-J-Filter'!BA26),('Data-Input'!BA25-'25-J-Filter'!BA26),"")</f>
        <v/>
      </c>
    </row>
    <row r="27" spans="1:53" s="2" customFormat="1">
      <c r="A27" s="3">
        <v>1862</v>
      </c>
      <c r="B27" s="4">
        <f t="shared" si="2"/>
        <v>2</v>
      </c>
      <c r="C27" s="10" t="str">
        <f t="shared" si="3"/>
        <v/>
      </c>
      <c r="D27" s="5" t="str">
        <f>IF(ISNUMBER('25-J-Filter'!D27),('Data-Input'!D26-'25-J-Filter'!D27),"")</f>
        <v/>
      </c>
      <c r="E27" s="5" t="str">
        <f>IF(ISNUMBER('25-J-Filter'!E27),('Data-Input'!E26-'25-J-Filter'!E27),"")</f>
        <v/>
      </c>
      <c r="F27" s="5" t="str">
        <f>IF(ISNUMBER('25-J-Filter'!F27),('Data-Input'!F26-'25-J-Filter'!F27),"")</f>
        <v/>
      </c>
      <c r="G27" s="5" t="str">
        <f>IF(ISNUMBER('25-J-Filter'!G27),('Data-Input'!G26-'25-J-Filter'!G27),"")</f>
        <v/>
      </c>
      <c r="H27" s="5" t="str">
        <f>IF(ISNUMBER('25-J-Filter'!H27),('Data-Input'!H26-'25-J-Filter'!H27),"")</f>
        <v/>
      </c>
      <c r="I27" s="5">
        <f>IF(ISNUMBER('25-J-Filter'!I27),('Data-Input'!I26-'25-J-Filter'!I27),"")</f>
        <v>26.230769230769226</v>
      </c>
      <c r="J27" s="5" t="str">
        <f>IF(ISNUMBER('25-J-Filter'!J27),('Data-Input'!J26-'25-J-Filter'!J27),"")</f>
        <v/>
      </c>
      <c r="K27" s="5" t="str">
        <f>IF(ISNUMBER('25-J-Filter'!K27),('Data-Input'!K26-'25-J-Filter'!K27),"")</f>
        <v/>
      </c>
      <c r="L27" s="5" t="str">
        <f>IF(ISNUMBER('25-J-Filter'!L27),('Data-Input'!L26-'25-J-Filter'!L27),"")</f>
        <v/>
      </c>
      <c r="M27" s="5" t="str">
        <f>IF(ISNUMBER('25-J-Filter'!M27),('Data-Input'!M26-'25-J-Filter'!M27),"")</f>
        <v/>
      </c>
      <c r="N27" s="5" t="str">
        <f>IF(ISNUMBER('25-J-Filter'!N27),('Data-Input'!N26-'25-J-Filter'!N27),"")</f>
        <v/>
      </c>
      <c r="O27" s="5" t="str">
        <f>IF(ISNUMBER('25-J-Filter'!O27),('Data-Input'!O26-'25-J-Filter'!O27),"")</f>
        <v/>
      </c>
      <c r="P27" s="5" t="str">
        <f>IF(ISNUMBER('25-J-Filter'!P27),('Data-Input'!P26-'25-J-Filter'!P27),"")</f>
        <v/>
      </c>
      <c r="Q27" s="5" t="str">
        <f>IF(ISNUMBER('25-J-Filter'!Q27),('Data-Input'!Q26-'25-J-Filter'!Q27),"")</f>
        <v/>
      </c>
      <c r="R27" s="5">
        <f>IF(ISNUMBER('25-J-Filter'!R27),('Data-Input'!R26-'25-J-Filter'!R27),"")</f>
        <v>100.36094674556213</v>
      </c>
      <c r="S27" s="5" t="str">
        <f>IF(ISNUMBER('25-J-Filter'!S27),('Data-Input'!S26-'25-J-Filter'!S27),"")</f>
        <v/>
      </c>
      <c r="T27" s="5" t="str">
        <f>IF(ISNUMBER('25-J-Filter'!T27),('Data-Input'!T26-'25-J-Filter'!T27),"")</f>
        <v/>
      </c>
      <c r="U27" s="5" t="str">
        <f>IF(ISNUMBER('25-J-Filter'!U27),('Data-Input'!U26-'25-J-Filter'!U27),"")</f>
        <v/>
      </c>
      <c r="V27" s="5" t="str">
        <f>IF(ISNUMBER('25-J-Filter'!V27),('Data-Input'!V26-'25-J-Filter'!V27),"")</f>
        <v/>
      </c>
      <c r="W27" s="5" t="str">
        <f>IF(ISNUMBER('25-J-Filter'!W27),('Data-Input'!W26-'25-J-Filter'!W27),"")</f>
        <v/>
      </c>
      <c r="X27" s="5" t="str">
        <f>IF(ISNUMBER('25-J-Filter'!X27),('Data-Input'!X26-'25-J-Filter'!X27),"")</f>
        <v/>
      </c>
      <c r="Y27" s="5" t="str">
        <f>IF(ISNUMBER('25-J-Filter'!Y27),('Data-Input'!Y26-'25-J-Filter'!Y27),"")</f>
        <v/>
      </c>
      <c r="Z27" s="5" t="str">
        <f>IF(ISNUMBER('25-J-Filter'!Z27),('Data-Input'!Z26-'25-J-Filter'!Z27),"")</f>
        <v/>
      </c>
      <c r="AA27" s="5" t="str">
        <f>IF(ISNUMBER('25-J-Filter'!AA27),('Data-Input'!AA26-'25-J-Filter'!AA27),"")</f>
        <v/>
      </c>
      <c r="AB27" s="5" t="str">
        <f>IF(ISNUMBER('25-J-Filter'!AB27),('Data-Input'!AB26-'25-J-Filter'!AB27),"")</f>
        <v/>
      </c>
      <c r="AC27" s="5" t="str">
        <f>IF(ISNUMBER('25-J-Filter'!AC27),('Data-Input'!AC26-'25-J-Filter'!AC27),"")</f>
        <v/>
      </c>
      <c r="AD27" s="5" t="str">
        <f>IF(ISNUMBER('25-J-Filter'!AD27),('Data-Input'!AD26-'25-J-Filter'!AD27),"")</f>
        <v/>
      </c>
      <c r="AE27" s="5" t="str">
        <f>IF(ISNUMBER('25-J-Filter'!AE27),('Data-Input'!AE26-'25-J-Filter'!AE27),"")</f>
        <v/>
      </c>
      <c r="AF27" s="5" t="str">
        <f>IF(ISNUMBER('25-J-Filter'!AF27),('Data-Input'!AF26-'25-J-Filter'!AF27),"")</f>
        <v/>
      </c>
      <c r="AG27" s="5" t="str">
        <f>IF(ISNUMBER('25-J-Filter'!AG27),('Data-Input'!AG26-'25-J-Filter'!AG27),"")</f>
        <v/>
      </c>
      <c r="AH27" s="5" t="str">
        <f>IF(ISNUMBER('25-J-Filter'!AH27),('Data-Input'!AH26-'25-J-Filter'!AH27),"")</f>
        <v/>
      </c>
      <c r="AI27" s="5" t="str">
        <f>IF(ISNUMBER('25-J-Filter'!AI27),('Data-Input'!AI26-'25-J-Filter'!AI27),"")</f>
        <v/>
      </c>
      <c r="AJ27" s="5" t="str">
        <f>IF(ISNUMBER('25-J-Filter'!AJ27),('Data-Input'!AJ26-'25-J-Filter'!AJ27),"")</f>
        <v/>
      </c>
      <c r="AK27" s="5" t="str">
        <f>IF(ISNUMBER('25-J-Filter'!AK27),('Data-Input'!AK26-'25-J-Filter'!AK27),"")</f>
        <v/>
      </c>
      <c r="AL27" s="5" t="str">
        <f>IF(ISNUMBER('25-J-Filter'!AL27),('Data-Input'!AL26-'25-J-Filter'!AL27),"")</f>
        <v/>
      </c>
      <c r="AM27" s="5" t="str">
        <f>IF(ISNUMBER('25-J-Filter'!AM27),('Data-Input'!AM26-'25-J-Filter'!AM27),"")</f>
        <v/>
      </c>
      <c r="AN27" s="5" t="str">
        <f>IF(ISNUMBER('25-J-Filter'!AN27),('Data-Input'!AN26-'25-J-Filter'!AN27),"")</f>
        <v/>
      </c>
      <c r="AO27" s="5" t="str">
        <f>IF(ISNUMBER('25-J-Filter'!AO27),('Data-Input'!AO26-'25-J-Filter'!AO27),"")</f>
        <v/>
      </c>
      <c r="AP27" s="5" t="str">
        <f>IF(ISNUMBER('25-J-Filter'!AP27),('Data-Input'!AP26-'25-J-Filter'!AP27),"")</f>
        <v/>
      </c>
      <c r="AQ27" s="5" t="str">
        <f>IF(ISNUMBER('25-J-Filter'!AQ27),('Data-Input'!AQ26-'25-J-Filter'!AQ27),"")</f>
        <v/>
      </c>
      <c r="AR27" s="5" t="str">
        <f>IF(ISNUMBER('25-J-Filter'!AR27),('Data-Input'!AR26-'25-J-Filter'!AR27),"")</f>
        <v/>
      </c>
      <c r="AS27" s="5" t="str">
        <f>IF(ISNUMBER('25-J-Filter'!AS27),('Data-Input'!AS26-'25-J-Filter'!AS27),"")</f>
        <v/>
      </c>
      <c r="AT27" s="5" t="str">
        <f>IF(ISNUMBER('25-J-Filter'!AT27),('Data-Input'!AT26-'25-J-Filter'!AT27),"")</f>
        <v/>
      </c>
      <c r="AU27" s="5" t="str">
        <f>IF(ISNUMBER('25-J-Filter'!AU27),('Data-Input'!AU26-'25-J-Filter'!AU27),"")</f>
        <v/>
      </c>
      <c r="AV27" s="5" t="str">
        <f>IF(ISNUMBER('25-J-Filter'!AV27),('Data-Input'!AV26-'25-J-Filter'!AV27),"")</f>
        <v/>
      </c>
      <c r="AW27" s="5" t="str">
        <f>IF(ISNUMBER('25-J-Filter'!AW27),('Data-Input'!AW26-'25-J-Filter'!AW27),"")</f>
        <v/>
      </c>
      <c r="AX27" s="5" t="str">
        <f>IF(ISNUMBER('25-J-Filter'!AX27),('Data-Input'!AX26-'25-J-Filter'!AX27),"")</f>
        <v/>
      </c>
      <c r="AY27" s="5" t="str">
        <f>IF(ISNUMBER('25-J-Filter'!AY27),('Data-Input'!AY26-'25-J-Filter'!AY27),"")</f>
        <v/>
      </c>
      <c r="AZ27" s="5" t="str">
        <f>IF(ISNUMBER('25-J-Filter'!AZ27),('Data-Input'!AZ26-'25-J-Filter'!AZ27),"")</f>
        <v/>
      </c>
      <c r="BA27" s="5" t="str">
        <f>IF(ISNUMBER('25-J-Filter'!BA27),('Data-Input'!BA26-'25-J-Filter'!BA27),"")</f>
        <v/>
      </c>
    </row>
    <row r="28" spans="1:53" s="2" customFormat="1">
      <c r="A28" s="3">
        <v>1863</v>
      </c>
      <c r="B28" s="4">
        <f t="shared" si="2"/>
        <v>2</v>
      </c>
      <c r="C28" s="10" t="str">
        <f t="shared" si="3"/>
        <v/>
      </c>
      <c r="D28" s="5" t="str">
        <f>IF(ISNUMBER('25-J-Filter'!D28),('Data-Input'!D27-'25-J-Filter'!D28),"")</f>
        <v/>
      </c>
      <c r="E28" s="5" t="str">
        <f>IF(ISNUMBER('25-J-Filter'!E28),('Data-Input'!E27-'25-J-Filter'!E28),"")</f>
        <v/>
      </c>
      <c r="F28" s="5" t="str">
        <f>IF(ISNUMBER('25-J-Filter'!F28),('Data-Input'!F27-'25-J-Filter'!F28),"")</f>
        <v/>
      </c>
      <c r="G28" s="5" t="str">
        <f>IF(ISNUMBER('25-J-Filter'!G28),('Data-Input'!G27-'25-J-Filter'!G28),"")</f>
        <v/>
      </c>
      <c r="H28" s="5" t="str">
        <f>IF(ISNUMBER('25-J-Filter'!H28),('Data-Input'!H27-'25-J-Filter'!H28),"")</f>
        <v/>
      </c>
      <c r="I28" s="5">
        <f>IF(ISNUMBER('25-J-Filter'!I28),('Data-Input'!I27-'25-J-Filter'!I28),"")</f>
        <v>-7.5325443786982191</v>
      </c>
      <c r="J28" s="5" t="str">
        <f>IF(ISNUMBER('25-J-Filter'!J28),('Data-Input'!J27-'25-J-Filter'!J28),"")</f>
        <v/>
      </c>
      <c r="K28" s="5" t="str">
        <f>IF(ISNUMBER('25-J-Filter'!K28),('Data-Input'!K27-'25-J-Filter'!K28),"")</f>
        <v/>
      </c>
      <c r="L28" s="5" t="str">
        <f>IF(ISNUMBER('25-J-Filter'!L28),('Data-Input'!L27-'25-J-Filter'!L28),"")</f>
        <v/>
      </c>
      <c r="M28" s="5" t="str">
        <f>IF(ISNUMBER('25-J-Filter'!M28),('Data-Input'!M27-'25-J-Filter'!M28),"")</f>
        <v/>
      </c>
      <c r="N28" s="5" t="str">
        <f>IF(ISNUMBER('25-J-Filter'!N28),('Data-Input'!N27-'25-J-Filter'!N28),"")</f>
        <v/>
      </c>
      <c r="O28" s="5" t="str">
        <f>IF(ISNUMBER('25-J-Filter'!O28),('Data-Input'!O27-'25-J-Filter'!O28),"")</f>
        <v/>
      </c>
      <c r="P28" s="5" t="str">
        <f>IF(ISNUMBER('25-J-Filter'!P28),('Data-Input'!P27-'25-J-Filter'!P28),"")</f>
        <v/>
      </c>
      <c r="Q28" s="5" t="str">
        <f>IF(ISNUMBER('25-J-Filter'!Q28),('Data-Input'!Q27-'25-J-Filter'!Q28),"")</f>
        <v/>
      </c>
      <c r="R28" s="5">
        <f>IF(ISNUMBER('25-J-Filter'!R28),('Data-Input'!R27-'25-J-Filter'!R28),"")</f>
        <v>34.047337278106511</v>
      </c>
      <c r="S28" s="5" t="str">
        <f>IF(ISNUMBER('25-J-Filter'!S28),('Data-Input'!S27-'25-J-Filter'!S28),"")</f>
        <v/>
      </c>
      <c r="T28" s="5" t="str">
        <f>IF(ISNUMBER('25-J-Filter'!T28),('Data-Input'!T27-'25-J-Filter'!T28),"")</f>
        <v/>
      </c>
      <c r="U28" s="5" t="str">
        <f>IF(ISNUMBER('25-J-Filter'!U28),('Data-Input'!U27-'25-J-Filter'!U28),"")</f>
        <v/>
      </c>
      <c r="V28" s="5" t="str">
        <f>IF(ISNUMBER('25-J-Filter'!V28),('Data-Input'!V27-'25-J-Filter'!V28),"")</f>
        <v/>
      </c>
      <c r="W28" s="5" t="str">
        <f>IF(ISNUMBER('25-J-Filter'!W28),('Data-Input'!W27-'25-J-Filter'!W28),"")</f>
        <v/>
      </c>
      <c r="X28" s="5" t="str">
        <f>IF(ISNUMBER('25-J-Filter'!X28),('Data-Input'!X27-'25-J-Filter'!X28),"")</f>
        <v/>
      </c>
      <c r="Y28" s="5" t="str">
        <f>IF(ISNUMBER('25-J-Filter'!Y28),('Data-Input'!Y27-'25-J-Filter'!Y28),"")</f>
        <v/>
      </c>
      <c r="Z28" s="5" t="str">
        <f>IF(ISNUMBER('25-J-Filter'!Z28),('Data-Input'!Z27-'25-J-Filter'!Z28),"")</f>
        <v/>
      </c>
      <c r="AA28" s="5" t="str">
        <f>IF(ISNUMBER('25-J-Filter'!AA28),('Data-Input'!AA27-'25-J-Filter'!AA28),"")</f>
        <v/>
      </c>
      <c r="AB28" s="5" t="str">
        <f>IF(ISNUMBER('25-J-Filter'!AB28),('Data-Input'!AB27-'25-J-Filter'!AB28),"")</f>
        <v/>
      </c>
      <c r="AC28" s="5" t="str">
        <f>IF(ISNUMBER('25-J-Filter'!AC28),('Data-Input'!AC27-'25-J-Filter'!AC28),"")</f>
        <v/>
      </c>
      <c r="AD28" s="5" t="str">
        <f>IF(ISNUMBER('25-J-Filter'!AD28),('Data-Input'!AD27-'25-J-Filter'!AD28),"")</f>
        <v/>
      </c>
      <c r="AE28" s="5" t="str">
        <f>IF(ISNUMBER('25-J-Filter'!AE28),('Data-Input'!AE27-'25-J-Filter'!AE28),"")</f>
        <v/>
      </c>
      <c r="AF28" s="5" t="str">
        <f>IF(ISNUMBER('25-J-Filter'!AF28),('Data-Input'!AF27-'25-J-Filter'!AF28),"")</f>
        <v/>
      </c>
      <c r="AG28" s="5" t="str">
        <f>IF(ISNUMBER('25-J-Filter'!AG28),('Data-Input'!AG27-'25-J-Filter'!AG28),"")</f>
        <v/>
      </c>
      <c r="AH28" s="5" t="str">
        <f>IF(ISNUMBER('25-J-Filter'!AH28),('Data-Input'!AH27-'25-J-Filter'!AH28),"")</f>
        <v/>
      </c>
      <c r="AI28" s="5" t="str">
        <f>IF(ISNUMBER('25-J-Filter'!AI28),('Data-Input'!AI27-'25-J-Filter'!AI28),"")</f>
        <v/>
      </c>
      <c r="AJ28" s="5" t="str">
        <f>IF(ISNUMBER('25-J-Filter'!AJ28),('Data-Input'!AJ27-'25-J-Filter'!AJ28),"")</f>
        <v/>
      </c>
      <c r="AK28" s="5" t="str">
        <f>IF(ISNUMBER('25-J-Filter'!AK28),('Data-Input'!AK27-'25-J-Filter'!AK28),"")</f>
        <v/>
      </c>
      <c r="AL28" s="5" t="str">
        <f>IF(ISNUMBER('25-J-Filter'!AL28),('Data-Input'!AL27-'25-J-Filter'!AL28),"")</f>
        <v/>
      </c>
      <c r="AM28" s="5" t="str">
        <f>IF(ISNUMBER('25-J-Filter'!AM28),('Data-Input'!AM27-'25-J-Filter'!AM28),"")</f>
        <v/>
      </c>
      <c r="AN28" s="5" t="str">
        <f>IF(ISNUMBER('25-J-Filter'!AN28),('Data-Input'!AN27-'25-J-Filter'!AN28),"")</f>
        <v/>
      </c>
      <c r="AO28" s="5" t="str">
        <f>IF(ISNUMBER('25-J-Filter'!AO28),('Data-Input'!AO27-'25-J-Filter'!AO28),"")</f>
        <v/>
      </c>
      <c r="AP28" s="5" t="str">
        <f>IF(ISNUMBER('25-J-Filter'!AP28),('Data-Input'!AP27-'25-J-Filter'!AP28),"")</f>
        <v/>
      </c>
      <c r="AQ28" s="5" t="str">
        <f>IF(ISNUMBER('25-J-Filter'!AQ28),('Data-Input'!AQ27-'25-J-Filter'!AQ28),"")</f>
        <v/>
      </c>
      <c r="AR28" s="5" t="str">
        <f>IF(ISNUMBER('25-J-Filter'!AR28),('Data-Input'!AR27-'25-J-Filter'!AR28),"")</f>
        <v/>
      </c>
      <c r="AS28" s="5" t="str">
        <f>IF(ISNUMBER('25-J-Filter'!AS28),('Data-Input'!AS27-'25-J-Filter'!AS28),"")</f>
        <v/>
      </c>
      <c r="AT28" s="5" t="str">
        <f>IF(ISNUMBER('25-J-Filter'!AT28),('Data-Input'!AT27-'25-J-Filter'!AT28),"")</f>
        <v/>
      </c>
      <c r="AU28" s="5" t="str">
        <f>IF(ISNUMBER('25-J-Filter'!AU28),('Data-Input'!AU27-'25-J-Filter'!AU28),"")</f>
        <v/>
      </c>
      <c r="AV28" s="5" t="str">
        <f>IF(ISNUMBER('25-J-Filter'!AV28),('Data-Input'!AV27-'25-J-Filter'!AV28),"")</f>
        <v/>
      </c>
      <c r="AW28" s="5" t="str">
        <f>IF(ISNUMBER('25-J-Filter'!AW28),('Data-Input'!AW27-'25-J-Filter'!AW28),"")</f>
        <v/>
      </c>
      <c r="AX28" s="5" t="str">
        <f>IF(ISNUMBER('25-J-Filter'!AX28),('Data-Input'!AX27-'25-J-Filter'!AX28),"")</f>
        <v/>
      </c>
      <c r="AY28" s="5" t="str">
        <f>IF(ISNUMBER('25-J-Filter'!AY28),('Data-Input'!AY27-'25-J-Filter'!AY28),"")</f>
        <v/>
      </c>
      <c r="AZ28" s="5" t="str">
        <f>IF(ISNUMBER('25-J-Filter'!AZ28),('Data-Input'!AZ27-'25-J-Filter'!AZ28),"")</f>
        <v/>
      </c>
      <c r="BA28" s="5" t="str">
        <f>IF(ISNUMBER('25-J-Filter'!BA28),('Data-Input'!BA27-'25-J-Filter'!BA28),"")</f>
        <v/>
      </c>
    </row>
    <row r="29" spans="1:53" s="2" customFormat="1">
      <c r="A29" s="3">
        <v>1864</v>
      </c>
      <c r="B29" s="4">
        <f t="shared" si="2"/>
        <v>2</v>
      </c>
      <c r="C29" s="10" t="str">
        <f t="shared" si="3"/>
        <v/>
      </c>
      <c r="D29" s="5" t="str">
        <f>IF(ISNUMBER('25-J-Filter'!D29),('Data-Input'!D28-'25-J-Filter'!D29),"")</f>
        <v/>
      </c>
      <c r="E29" s="5" t="str">
        <f>IF(ISNUMBER('25-J-Filter'!E29),('Data-Input'!E28-'25-J-Filter'!E29),"")</f>
        <v/>
      </c>
      <c r="F29" s="5" t="str">
        <f>IF(ISNUMBER('25-J-Filter'!F29),('Data-Input'!F28-'25-J-Filter'!F29),"")</f>
        <v/>
      </c>
      <c r="G29" s="5" t="str">
        <f>IF(ISNUMBER('25-J-Filter'!G29),('Data-Input'!G28-'25-J-Filter'!G29),"")</f>
        <v/>
      </c>
      <c r="H29" s="5" t="str">
        <f>IF(ISNUMBER('25-J-Filter'!H29),('Data-Input'!H28-'25-J-Filter'!H29),"")</f>
        <v/>
      </c>
      <c r="I29" s="5">
        <f>IF(ISNUMBER('25-J-Filter'!I29),('Data-Input'!I28-'25-J-Filter'!I29),"")</f>
        <v>7.2781065088757373</v>
      </c>
      <c r="J29" s="5" t="str">
        <f>IF(ISNUMBER('25-J-Filter'!J29),('Data-Input'!J28-'25-J-Filter'!J29),"")</f>
        <v/>
      </c>
      <c r="K29" s="5" t="str">
        <f>IF(ISNUMBER('25-J-Filter'!K29),('Data-Input'!K28-'25-J-Filter'!K29),"")</f>
        <v/>
      </c>
      <c r="L29" s="5" t="str">
        <f>IF(ISNUMBER('25-J-Filter'!L29),('Data-Input'!L28-'25-J-Filter'!L29),"")</f>
        <v/>
      </c>
      <c r="M29" s="5" t="str">
        <f>IF(ISNUMBER('25-J-Filter'!M29),('Data-Input'!M28-'25-J-Filter'!M29),"")</f>
        <v/>
      </c>
      <c r="N29" s="5" t="str">
        <f>IF(ISNUMBER('25-J-Filter'!N29),('Data-Input'!N28-'25-J-Filter'!N29),"")</f>
        <v/>
      </c>
      <c r="O29" s="5" t="str">
        <f>IF(ISNUMBER('25-J-Filter'!O29),('Data-Input'!O28-'25-J-Filter'!O29),"")</f>
        <v/>
      </c>
      <c r="P29" s="5" t="str">
        <f>IF(ISNUMBER('25-J-Filter'!P29),('Data-Input'!P28-'25-J-Filter'!P29),"")</f>
        <v/>
      </c>
      <c r="Q29" s="5" t="str">
        <f>IF(ISNUMBER('25-J-Filter'!Q29),('Data-Input'!Q28-'25-J-Filter'!Q29),"")</f>
        <v/>
      </c>
      <c r="R29" s="5">
        <f>IF(ISNUMBER('25-J-Filter'!R29),('Data-Input'!R28-'25-J-Filter'!R29),"")</f>
        <v>-8.3195266272189485</v>
      </c>
      <c r="S29" s="5" t="str">
        <f>IF(ISNUMBER('25-J-Filter'!S29),('Data-Input'!S28-'25-J-Filter'!S29),"")</f>
        <v/>
      </c>
      <c r="T29" s="5" t="str">
        <f>IF(ISNUMBER('25-J-Filter'!T29),('Data-Input'!T28-'25-J-Filter'!T29),"")</f>
        <v/>
      </c>
      <c r="U29" s="5" t="str">
        <f>IF(ISNUMBER('25-J-Filter'!U29),('Data-Input'!U28-'25-J-Filter'!U29),"")</f>
        <v/>
      </c>
      <c r="V29" s="5" t="str">
        <f>IF(ISNUMBER('25-J-Filter'!V29),('Data-Input'!V28-'25-J-Filter'!V29),"")</f>
        <v/>
      </c>
      <c r="W29" s="5" t="str">
        <f>IF(ISNUMBER('25-J-Filter'!W29),('Data-Input'!W28-'25-J-Filter'!W29),"")</f>
        <v/>
      </c>
      <c r="X29" s="5" t="str">
        <f>IF(ISNUMBER('25-J-Filter'!X29),('Data-Input'!X28-'25-J-Filter'!X29),"")</f>
        <v/>
      </c>
      <c r="Y29" s="5" t="str">
        <f>IF(ISNUMBER('25-J-Filter'!Y29),('Data-Input'!Y28-'25-J-Filter'!Y29),"")</f>
        <v/>
      </c>
      <c r="Z29" s="5" t="str">
        <f>IF(ISNUMBER('25-J-Filter'!Z29),('Data-Input'!Z28-'25-J-Filter'!Z29),"")</f>
        <v/>
      </c>
      <c r="AA29" s="5" t="str">
        <f>IF(ISNUMBER('25-J-Filter'!AA29),('Data-Input'!AA28-'25-J-Filter'!AA29),"")</f>
        <v/>
      </c>
      <c r="AB29" s="5" t="str">
        <f>IF(ISNUMBER('25-J-Filter'!AB29),('Data-Input'!AB28-'25-J-Filter'!AB29),"")</f>
        <v/>
      </c>
      <c r="AC29" s="5" t="str">
        <f>IF(ISNUMBER('25-J-Filter'!AC29),('Data-Input'!AC28-'25-J-Filter'!AC29),"")</f>
        <v/>
      </c>
      <c r="AD29" s="5" t="str">
        <f>IF(ISNUMBER('25-J-Filter'!AD29),('Data-Input'!AD28-'25-J-Filter'!AD29),"")</f>
        <v/>
      </c>
      <c r="AE29" s="5" t="str">
        <f>IF(ISNUMBER('25-J-Filter'!AE29),('Data-Input'!AE28-'25-J-Filter'!AE29),"")</f>
        <v/>
      </c>
      <c r="AF29" s="5" t="str">
        <f>IF(ISNUMBER('25-J-Filter'!AF29),('Data-Input'!AF28-'25-J-Filter'!AF29),"")</f>
        <v/>
      </c>
      <c r="AG29" s="5" t="str">
        <f>IF(ISNUMBER('25-J-Filter'!AG29),('Data-Input'!AG28-'25-J-Filter'!AG29),"")</f>
        <v/>
      </c>
      <c r="AH29" s="5" t="str">
        <f>IF(ISNUMBER('25-J-Filter'!AH29),('Data-Input'!AH28-'25-J-Filter'!AH29),"")</f>
        <v/>
      </c>
      <c r="AI29" s="5" t="str">
        <f>IF(ISNUMBER('25-J-Filter'!AI29),('Data-Input'!AI28-'25-J-Filter'!AI29),"")</f>
        <v/>
      </c>
      <c r="AJ29" s="5" t="str">
        <f>IF(ISNUMBER('25-J-Filter'!AJ29),('Data-Input'!AJ28-'25-J-Filter'!AJ29),"")</f>
        <v/>
      </c>
      <c r="AK29" s="5" t="str">
        <f>IF(ISNUMBER('25-J-Filter'!AK29),('Data-Input'!AK28-'25-J-Filter'!AK29),"")</f>
        <v/>
      </c>
      <c r="AL29" s="5" t="str">
        <f>IF(ISNUMBER('25-J-Filter'!AL29),('Data-Input'!AL28-'25-J-Filter'!AL29),"")</f>
        <v/>
      </c>
      <c r="AM29" s="5" t="str">
        <f>IF(ISNUMBER('25-J-Filter'!AM29),('Data-Input'!AM28-'25-J-Filter'!AM29),"")</f>
        <v/>
      </c>
      <c r="AN29" s="5" t="str">
        <f>IF(ISNUMBER('25-J-Filter'!AN29),('Data-Input'!AN28-'25-J-Filter'!AN29),"")</f>
        <v/>
      </c>
      <c r="AO29" s="5" t="str">
        <f>IF(ISNUMBER('25-J-Filter'!AO29),('Data-Input'!AO28-'25-J-Filter'!AO29),"")</f>
        <v/>
      </c>
      <c r="AP29" s="5" t="str">
        <f>IF(ISNUMBER('25-J-Filter'!AP29),('Data-Input'!AP28-'25-J-Filter'!AP29),"")</f>
        <v/>
      </c>
      <c r="AQ29" s="5" t="str">
        <f>IF(ISNUMBER('25-J-Filter'!AQ29),('Data-Input'!AQ28-'25-J-Filter'!AQ29),"")</f>
        <v/>
      </c>
      <c r="AR29" s="5" t="str">
        <f>IF(ISNUMBER('25-J-Filter'!AR29),('Data-Input'!AR28-'25-J-Filter'!AR29),"")</f>
        <v/>
      </c>
      <c r="AS29" s="5" t="str">
        <f>IF(ISNUMBER('25-J-Filter'!AS29),('Data-Input'!AS28-'25-J-Filter'!AS29),"")</f>
        <v/>
      </c>
      <c r="AT29" s="5" t="str">
        <f>IF(ISNUMBER('25-J-Filter'!AT29),('Data-Input'!AT28-'25-J-Filter'!AT29),"")</f>
        <v/>
      </c>
      <c r="AU29" s="5" t="str">
        <f>IF(ISNUMBER('25-J-Filter'!AU29),('Data-Input'!AU28-'25-J-Filter'!AU29),"")</f>
        <v/>
      </c>
      <c r="AV29" s="5" t="str">
        <f>IF(ISNUMBER('25-J-Filter'!AV29),('Data-Input'!AV28-'25-J-Filter'!AV29),"")</f>
        <v/>
      </c>
      <c r="AW29" s="5" t="str">
        <f>IF(ISNUMBER('25-J-Filter'!AW29),('Data-Input'!AW28-'25-J-Filter'!AW29),"")</f>
        <v/>
      </c>
      <c r="AX29" s="5" t="str">
        <f>IF(ISNUMBER('25-J-Filter'!AX29),('Data-Input'!AX28-'25-J-Filter'!AX29),"")</f>
        <v/>
      </c>
      <c r="AY29" s="5" t="str">
        <f>IF(ISNUMBER('25-J-Filter'!AY29),('Data-Input'!AY28-'25-J-Filter'!AY29),"")</f>
        <v/>
      </c>
      <c r="AZ29" s="5" t="str">
        <f>IF(ISNUMBER('25-J-Filter'!AZ29),('Data-Input'!AZ28-'25-J-Filter'!AZ29),"")</f>
        <v/>
      </c>
      <c r="BA29" s="5" t="str">
        <f>IF(ISNUMBER('25-J-Filter'!BA29),('Data-Input'!BA28-'25-J-Filter'!BA29),"")</f>
        <v/>
      </c>
    </row>
    <row r="30" spans="1:53" s="2" customFormat="1">
      <c r="A30" s="3">
        <v>1865</v>
      </c>
      <c r="B30" s="4">
        <f t="shared" si="2"/>
        <v>2</v>
      </c>
      <c r="C30" s="10" t="str">
        <f t="shared" si="3"/>
        <v/>
      </c>
      <c r="D30" s="5" t="str">
        <f>IF(ISNUMBER('25-J-Filter'!D30),('Data-Input'!D29-'25-J-Filter'!D30),"")</f>
        <v/>
      </c>
      <c r="E30" s="5" t="str">
        <f>IF(ISNUMBER('25-J-Filter'!E30),('Data-Input'!E29-'25-J-Filter'!E30),"")</f>
        <v/>
      </c>
      <c r="F30" s="5" t="str">
        <f>IF(ISNUMBER('25-J-Filter'!F30),('Data-Input'!F29-'25-J-Filter'!F30),"")</f>
        <v/>
      </c>
      <c r="G30" s="5" t="str">
        <f>IF(ISNUMBER('25-J-Filter'!G30),('Data-Input'!G29-'25-J-Filter'!G30),"")</f>
        <v/>
      </c>
      <c r="H30" s="5" t="str">
        <f>IF(ISNUMBER('25-J-Filter'!H30),('Data-Input'!H29-'25-J-Filter'!H30),"")</f>
        <v/>
      </c>
      <c r="I30" s="5">
        <f>IF(ISNUMBER('25-J-Filter'!I30),('Data-Input'!I29-'25-J-Filter'!I30),"")</f>
        <v>8.1005917159763356</v>
      </c>
      <c r="J30" s="5" t="str">
        <f>IF(ISNUMBER('25-J-Filter'!J30),('Data-Input'!J29-'25-J-Filter'!J30),"")</f>
        <v/>
      </c>
      <c r="K30" s="5" t="str">
        <f>IF(ISNUMBER('25-J-Filter'!K30),('Data-Input'!K29-'25-J-Filter'!K30),"")</f>
        <v/>
      </c>
      <c r="L30" s="5" t="str">
        <f>IF(ISNUMBER('25-J-Filter'!L30),('Data-Input'!L29-'25-J-Filter'!L30),"")</f>
        <v/>
      </c>
      <c r="M30" s="5" t="str">
        <f>IF(ISNUMBER('25-J-Filter'!M30),('Data-Input'!M29-'25-J-Filter'!M30),"")</f>
        <v/>
      </c>
      <c r="N30" s="5" t="str">
        <f>IF(ISNUMBER('25-J-Filter'!N30),('Data-Input'!N29-'25-J-Filter'!N30),"")</f>
        <v/>
      </c>
      <c r="O30" s="5" t="str">
        <f>IF(ISNUMBER('25-J-Filter'!O30),('Data-Input'!O29-'25-J-Filter'!O30),"")</f>
        <v/>
      </c>
      <c r="P30" s="5" t="str">
        <f>IF(ISNUMBER('25-J-Filter'!P30),('Data-Input'!P29-'25-J-Filter'!P30),"")</f>
        <v/>
      </c>
      <c r="Q30" s="5" t="str">
        <f>IF(ISNUMBER('25-J-Filter'!Q30),('Data-Input'!Q29-'25-J-Filter'!Q30),"")</f>
        <v/>
      </c>
      <c r="R30" s="5">
        <f>IF(ISNUMBER('25-J-Filter'!R30),('Data-Input'!R29-'25-J-Filter'!R30),"")</f>
        <v>-37.911242603550306</v>
      </c>
      <c r="S30" s="5" t="str">
        <f>IF(ISNUMBER('25-J-Filter'!S30),('Data-Input'!S29-'25-J-Filter'!S30),"")</f>
        <v/>
      </c>
      <c r="T30" s="5" t="str">
        <f>IF(ISNUMBER('25-J-Filter'!T30),('Data-Input'!T29-'25-J-Filter'!T30),"")</f>
        <v/>
      </c>
      <c r="U30" s="5" t="str">
        <f>IF(ISNUMBER('25-J-Filter'!U30),('Data-Input'!U29-'25-J-Filter'!U30),"")</f>
        <v/>
      </c>
      <c r="V30" s="5" t="str">
        <f>IF(ISNUMBER('25-J-Filter'!V30),('Data-Input'!V29-'25-J-Filter'!V30),"")</f>
        <v/>
      </c>
      <c r="W30" s="5" t="str">
        <f>IF(ISNUMBER('25-J-Filter'!W30),('Data-Input'!W29-'25-J-Filter'!W30),"")</f>
        <v/>
      </c>
      <c r="X30" s="5" t="str">
        <f>IF(ISNUMBER('25-J-Filter'!X30),('Data-Input'!X29-'25-J-Filter'!X30),"")</f>
        <v/>
      </c>
      <c r="Y30" s="5" t="str">
        <f>IF(ISNUMBER('25-J-Filter'!Y30),('Data-Input'!Y29-'25-J-Filter'!Y30),"")</f>
        <v/>
      </c>
      <c r="Z30" s="5" t="str">
        <f>IF(ISNUMBER('25-J-Filter'!Z30),('Data-Input'!Z29-'25-J-Filter'!Z30),"")</f>
        <v/>
      </c>
      <c r="AA30" s="5" t="str">
        <f>IF(ISNUMBER('25-J-Filter'!AA30),('Data-Input'!AA29-'25-J-Filter'!AA30),"")</f>
        <v/>
      </c>
      <c r="AB30" s="5" t="str">
        <f>IF(ISNUMBER('25-J-Filter'!AB30),('Data-Input'!AB29-'25-J-Filter'!AB30),"")</f>
        <v/>
      </c>
      <c r="AC30" s="5" t="str">
        <f>IF(ISNUMBER('25-J-Filter'!AC30),('Data-Input'!AC29-'25-J-Filter'!AC30),"")</f>
        <v/>
      </c>
      <c r="AD30" s="5" t="str">
        <f>IF(ISNUMBER('25-J-Filter'!AD30),('Data-Input'!AD29-'25-J-Filter'!AD30),"")</f>
        <v/>
      </c>
      <c r="AE30" s="5" t="str">
        <f>IF(ISNUMBER('25-J-Filter'!AE30),('Data-Input'!AE29-'25-J-Filter'!AE30),"")</f>
        <v/>
      </c>
      <c r="AF30" s="5" t="str">
        <f>IF(ISNUMBER('25-J-Filter'!AF30),('Data-Input'!AF29-'25-J-Filter'!AF30),"")</f>
        <v/>
      </c>
      <c r="AG30" s="5" t="str">
        <f>IF(ISNUMBER('25-J-Filter'!AG30),('Data-Input'!AG29-'25-J-Filter'!AG30),"")</f>
        <v/>
      </c>
      <c r="AH30" s="5" t="str">
        <f>IF(ISNUMBER('25-J-Filter'!AH30),('Data-Input'!AH29-'25-J-Filter'!AH30),"")</f>
        <v/>
      </c>
      <c r="AI30" s="5" t="str">
        <f>IF(ISNUMBER('25-J-Filter'!AI30),('Data-Input'!AI29-'25-J-Filter'!AI30),"")</f>
        <v/>
      </c>
      <c r="AJ30" s="5" t="str">
        <f>IF(ISNUMBER('25-J-Filter'!AJ30),('Data-Input'!AJ29-'25-J-Filter'!AJ30),"")</f>
        <v/>
      </c>
      <c r="AK30" s="5" t="str">
        <f>IF(ISNUMBER('25-J-Filter'!AK30),('Data-Input'!AK29-'25-J-Filter'!AK30),"")</f>
        <v/>
      </c>
      <c r="AL30" s="5" t="str">
        <f>IF(ISNUMBER('25-J-Filter'!AL30),('Data-Input'!AL29-'25-J-Filter'!AL30),"")</f>
        <v/>
      </c>
      <c r="AM30" s="5" t="str">
        <f>IF(ISNUMBER('25-J-Filter'!AM30),('Data-Input'!AM29-'25-J-Filter'!AM30),"")</f>
        <v/>
      </c>
      <c r="AN30" s="5" t="str">
        <f>IF(ISNUMBER('25-J-Filter'!AN30),('Data-Input'!AN29-'25-J-Filter'!AN30),"")</f>
        <v/>
      </c>
      <c r="AO30" s="5" t="str">
        <f>IF(ISNUMBER('25-J-Filter'!AO30),('Data-Input'!AO29-'25-J-Filter'!AO30),"")</f>
        <v/>
      </c>
      <c r="AP30" s="5" t="str">
        <f>IF(ISNUMBER('25-J-Filter'!AP30),('Data-Input'!AP29-'25-J-Filter'!AP30),"")</f>
        <v/>
      </c>
      <c r="AQ30" s="5" t="str">
        <f>IF(ISNUMBER('25-J-Filter'!AQ30),('Data-Input'!AQ29-'25-J-Filter'!AQ30),"")</f>
        <v/>
      </c>
      <c r="AR30" s="5" t="str">
        <f>IF(ISNUMBER('25-J-Filter'!AR30),('Data-Input'!AR29-'25-J-Filter'!AR30),"")</f>
        <v/>
      </c>
      <c r="AS30" s="5" t="str">
        <f>IF(ISNUMBER('25-J-Filter'!AS30),('Data-Input'!AS29-'25-J-Filter'!AS30),"")</f>
        <v/>
      </c>
      <c r="AT30" s="5" t="str">
        <f>IF(ISNUMBER('25-J-Filter'!AT30),('Data-Input'!AT29-'25-J-Filter'!AT30),"")</f>
        <v/>
      </c>
      <c r="AU30" s="5" t="str">
        <f>IF(ISNUMBER('25-J-Filter'!AU30),('Data-Input'!AU29-'25-J-Filter'!AU30),"")</f>
        <v/>
      </c>
      <c r="AV30" s="5" t="str">
        <f>IF(ISNUMBER('25-J-Filter'!AV30),('Data-Input'!AV29-'25-J-Filter'!AV30),"")</f>
        <v/>
      </c>
      <c r="AW30" s="5" t="str">
        <f>IF(ISNUMBER('25-J-Filter'!AW30),('Data-Input'!AW29-'25-J-Filter'!AW30),"")</f>
        <v/>
      </c>
      <c r="AX30" s="5" t="str">
        <f>IF(ISNUMBER('25-J-Filter'!AX30),('Data-Input'!AX29-'25-J-Filter'!AX30),"")</f>
        <v/>
      </c>
      <c r="AY30" s="5" t="str">
        <f>IF(ISNUMBER('25-J-Filter'!AY30),('Data-Input'!AY29-'25-J-Filter'!AY30),"")</f>
        <v/>
      </c>
      <c r="AZ30" s="5" t="str">
        <f>IF(ISNUMBER('25-J-Filter'!AZ30),('Data-Input'!AZ29-'25-J-Filter'!AZ30),"")</f>
        <v/>
      </c>
      <c r="BA30" s="5" t="str">
        <f>IF(ISNUMBER('25-J-Filter'!BA30),('Data-Input'!BA29-'25-J-Filter'!BA30),"")</f>
        <v/>
      </c>
    </row>
    <row r="31" spans="1:53">
      <c r="A31" s="3">
        <v>1866</v>
      </c>
      <c r="B31" s="4">
        <f t="shared" si="2"/>
        <v>2</v>
      </c>
      <c r="C31" s="10" t="str">
        <f t="shared" si="3"/>
        <v/>
      </c>
      <c r="D31" s="5" t="str">
        <f>IF(ISNUMBER('25-J-Filter'!D31),('Data-Input'!D30-'25-J-Filter'!D31),"")</f>
        <v/>
      </c>
      <c r="E31" s="5" t="str">
        <f>IF(ISNUMBER('25-J-Filter'!E31),('Data-Input'!E30-'25-J-Filter'!E31),"")</f>
        <v/>
      </c>
      <c r="F31" s="5" t="str">
        <f>IF(ISNUMBER('25-J-Filter'!F31),('Data-Input'!F30-'25-J-Filter'!F31),"")</f>
        <v/>
      </c>
      <c r="G31" s="5" t="str">
        <f>IF(ISNUMBER('25-J-Filter'!G31),('Data-Input'!G30-'25-J-Filter'!G31),"")</f>
        <v/>
      </c>
      <c r="H31" s="5" t="str">
        <f>IF(ISNUMBER('25-J-Filter'!H31),('Data-Input'!H30-'25-J-Filter'!H31),"")</f>
        <v/>
      </c>
      <c r="I31" s="5">
        <f>IF(ISNUMBER('25-J-Filter'!I31),('Data-Input'!I30-'25-J-Filter'!I31),"")</f>
        <v>-38.130177514792905</v>
      </c>
      <c r="J31" s="5" t="str">
        <f>IF(ISNUMBER('25-J-Filter'!J31),('Data-Input'!J30-'25-J-Filter'!J31),"")</f>
        <v/>
      </c>
      <c r="K31" s="5" t="str">
        <f>IF(ISNUMBER('25-J-Filter'!K31),('Data-Input'!K30-'25-J-Filter'!K31),"")</f>
        <v/>
      </c>
      <c r="L31" s="5" t="str">
        <f>IF(ISNUMBER('25-J-Filter'!L31),('Data-Input'!L30-'25-J-Filter'!L31),"")</f>
        <v/>
      </c>
      <c r="M31" s="5" t="str">
        <f>IF(ISNUMBER('25-J-Filter'!M31),('Data-Input'!M30-'25-J-Filter'!M31),"")</f>
        <v/>
      </c>
      <c r="N31" s="5" t="str">
        <f>IF(ISNUMBER('25-J-Filter'!N31),('Data-Input'!N30-'25-J-Filter'!N31),"")</f>
        <v/>
      </c>
      <c r="O31" s="5" t="str">
        <f>IF(ISNUMBER('25-J-Filter'!O31),('Data-Input'!O30-'25-J-Filter'!O31),"")</f>
        <v/>
      </c>
      <c r="P31" s="5" t="str">
        <f>IF(ISNUMBER('25-J-Filter'!P31),('Data-Input'!P30-'25-J-Filter'!P31),"")</f>
        <v/>
      </c>
      <c r="Q31" s="5" t="str">
        <f>IF(ISNUMBER('25-J-Filter'!Q31),('Data-Input'!Q30-'25-J-Filter'!Q31),"")</f>
        <v/>
      </c>
      <c r="R31" s="5">
        <f>IF(ISNUMBER('25-J-Filter'!R31),('Data-Input'!R30-'25-J-Filter'!R31),"")</f>
        <v>-57.295857988165693</v>
      </c>
      <c r="S31" s="5" t="str">
        <f>IF(ISNUMBER('25-J-Filter'!S31),('Data-Input'!S30-'25-J-Filter'!S31),"")</f>
        <v/>
      </c>
      <c r="T31" s="5" t="str">
        <f>IF(ISNUMBER('25-J-Filter'!T31),('Data-Input'!T30-'25-J-Filter'!T31),"")</f>
        <v/>
      </c>
      <c r="U31" s="5" t="str">
        <f>IF(ISNUMBER('25-J-Filter'!U31),('Data-Input'!U30-'25-J-Filter'!U31),"")</f>
        <v/>
      </c>
      <c r="V31" s="5" t="str">
        <f>IF(ISNUMBER('25-J-Filter'!V31),('Data-Input'!V30-'25-J-Filter'!V31),"")</f>
        <v/>
      </c>
      <c r="W31" s="5" t="str">
        <f>IF(ISNUMBER('25-J-Filter'!W31),('Data-Input'!W30-'25-J-Filter'!W31),"")</f>
        <v/>
      </c>
      <c r="X31" s="5" t="str">
        <f>IF(ISNUMBER('25-J-Filter'!X31),('Data-Input'!X30-'25-J-Filter'!X31),"")</f>
        <v/>
      </c>
      <c r="Y31" s="5" t="str">
        <f>IF(ISNUMBER('25-J-Filter'!Y31),('Data-Input'!Y30-'25-J-Filter'!Y31),"")</f>
        <v/>
      </c>
      <c r="Z31" s="5" t="str">
        <f>IF(ISNUMBER('25-J-Filter'!Z31),('Data-Input'!Z30-'25-J-Filter'!Z31),"")</f>
        <v/>
      </c>
      <c r="AA31" s="5" t="str">
        <f>IF(ISNUMBER('25-J-Filter'!AA31),('Data-Input'!AA30-'25-J-Filter'!AA31),"")</f>
        <v/>
      </c>
      <c r="AB31" s="5" t="str">
        <f>IF(ISNUMBER('25-J-Filter'!AB31),('Data-Input'!AB30-'25-J-Filter'!AB31),"")</f>
        <v/>
      </c>
      <c r="AC31" s="5" t="str">
        <f>IF(ISNUMBER('25-J-Filter'!AC31),('Data-Input'!AC30-'25-J-Filter'!AC31),"")</f>
        <v/>
      </c>
      <c r="AD31" s="5" t="str">
        <f>IF(ISNUMBER('25-J-Filter'!AD31),('Data-Input'!AD30-'25-J-Filter'!AD31),"")</f>
        <v/>
      </c>
      <c r="AE31" s="5" t="str">
        <f>IF(ISNUMBER('25-J-Filter'!AE31),('Data-Input'!AE30-'25-J-Filter'!AE31),"")</f>
        <v/>
      </c>
      <c r="AF31" s="5" t="str">
        <f>IF(ISNUMBER('25-J-Filter'!AF31),('Data-Input'!AF30-'25-J-Filter'!AF31),"")</f>
        <v/>
      </c>
      <c r="AG31" s="5" t="str">
        <f>IF(ISNUMBER('25-J-Filter'!AG31),('Data-Input'!AG30-'25-J-Filter'!AG31),"")</f>
        <v/>
      </c>
      <c r="AH31" s="5" t="str">
        <f>IF(ISNUMBER('25-J-Filter'!AH31),('Data-Input'!AH30-'25-J-Filter'!AH31),"")</f>
        <v/>
      </c>
      <c r="AI31" s="5" t="str">
        <f>IF(ISNUMBER('25-J-Filter'!AI31),('Data-Input'!AI30-'25-J-Filter'!AI31),"")</f>
        <v/>
      </c>
      <c r="AJ31" s="5" t="str">
        <f>IF(ISNUMBER('25-J-Filter'!AJ31),('Data-Input'!AJ30-'25-J-Filter'!AJ31),"")</f>
        <v/>
      </c>
      <c r="AK31" s="5" t="str">
        <f>IF(ISNUMBER('25-J-Filter'!AK31),('Data-Input'!AK30-'25-J-Filter'!AK31),"")</f>
        <v/>
      </c>
      <c r="AL31" s="5" t="str">
        <f>IF(ISNUMBER('25-J-Filter'!AL31),('Data-Input'!AL30-'25-J-Filter'!AL31),"")</f>
        <v/>
      </c>
      <c r="AM31" s="5" t="str">
        <f>IF(ISNUMBER('25-J-Filter'!AM31),('Data-Input'!AM30-'25-J-Filter'!AM31),"")</f>
        <v/>
      </c>
      <c r="AN31" s="5" t="str">
        <f>IF(ISNUMBER('25-J-Filter'!AN31),('Data-Input'!AN30-'25-J-Filter'!AN31),"")</f>
        <v/>
      </c>
      <c r="AO31" s="5" t="str">
        <f>IF(ISNUMBER('25-J-Filter'!AO31),('Data-Input'!AO30-'25-J-Filter'!AO31),"")</f>
        <v/>
      </c>
      <c r="AP31" s="5" t="str">
        <f>IF(ISNUMBER('25-J-Filter'!AP31),('Data-Input'!AP30-'25-J-Filter'!AP31),"")</f>
        <v/>
      </c>
      <c r="AQ31" s="5" t="str">
        <f>IF(ISNUMBER('25-J-Filter'!AQ31),('Data-Input'!AQ30-'25-J-Filter'!AQ31),"")</f>
        <v/>
      </c>
      <c r="AR31" s="5" t="str">
        <f>IF(ISNUMBER('25-J-Filter'!AR31),('Data-Input'!AR30-'25-J-Filter'!AR31),"")</f>
        <v/>
      </c>
      <c r="AS31" s="5" t="str">
        <f>IF(ISNUMBER('25-J-Filter'!AS31),('Data-Input'!AS30-'25-J-Filter'!AS31),"")</f>
        <v/>
      </c>
      <c r="AT31" s="5" t="str">
        <f>IF(ISNUMBER('25-J-Filter'!AT31),('Data-Input'!AT30-'25-J-Filter'!AT31),"")</f>
        <v/>
      </c>
      <c r="AU31" s="5" t="str">
        <f>IF(ISNUMBER('25-J-Filter'!AU31),('Data-Input'!AU30-'25-J-Filter'!AU31),"")</f>
        <v/>
      </c>
      <c r="AV31" s="5" t="str">
        <f>IF(ISNUMBER('25-J-Filter'!AV31),('Data-Input'!AV30-'25-J-Filter'!AV31),"")</f>
        <v/>
      </c>
      <c r="AW31" s="5" t="str">
        <f>IF(ISNUMBER('25-J-Filter'!AW31),('Data-Input'!AW30-'25-J-Filter'!AW31),"")</f>
        <v/>
      </c>
      <c r="AX31" s="5" t="str">
        <f>IF(ISNUMBER('25-J-Filter'!AX31),('Data-Input'!AX30-'25-J-Filter'!AX31),"")</f>
        <v/>
      </c>
      <c r="AY31" s="5" t="str">
        <f>IF(ISNUMBER('25-J-Filter'!AY31),('Data-Input'!AY30-'25-J-Filter'!AY31),"")</f>
        <v/>
      </c>
      <c r="AZ31" s="5" t="str">
        <f>IF(ISNUMBER('25-J-Filter'!AZ31),('Data-Input'!AZ30-'25-J-Filter'!AZ31),"")</f>
        <v/>
      </c>
      <c r="BA31" s="5" t="str">
        <f>IF(ISNUMBER('25-J-Filter'!BA31),('Data-Input'!BA30-'25-J-Filter'!BA31),"")</f>
        <v/>
      </c>
    </row>
    <row r="32" spans="1:53">
      <c r="A32" s="3">
        <v>1867</v>
      </c>
      <c r="B32" s="4">
        <f t="shared" si="2"/>
        <v>3</v>
      </c>
      <c r="C32" s="10">
        <f t="shared" si="3"/>
        <v>-22.830374753451675</v>
      </c>
      <c r="D32" s="5" t="str">
        <f>IF(ISNUMBER('25-J-Filter'!D32),('Data-Input'!D31-'25-J-Filter'!D32),"")</f>
        <v/>
      </c>
      <c r="E32" s="5">
        <f>IF(ISNUMBER('25-J-Filter'!E32),('Data-Input'!E31-'25-J-Filter'!E32),"")</f>
        <v>-23.84615384615384</v>
      </c>
      <c r="F32" s="5" t="str">
        <f>IF(ISNUMBER('25-J-Filter'!F32),('Data-Input'!F31-'25-J-Filter'!F32),"")</f>
        <v/>
      </c>
      <c r="G32" s="5" t="str">
        <f>IF(ISNUMBER('25-J-Filter'!G32),('Data-Input'!G31-'25-J-Filter'!G32),"")</f>
        <v/>
      </c>
      <c r="H32" s="5" t="str">
        <f>IF(ISNUMBER('25-J-Filter'!H32),('Data-Input'!H31-'25-J-Filter'!H32),"")</f>
        <v/>
      </c>
      <c r="I32" s="5">
        <f>IF(ISNUMBER('25-J-Filter'!I32),('Data-Input'!I31-'25-J-Filter'!I32),"")</f>
        <v>-15.331360946745562</v>
      </c>
      <c r="J32" s="5" t="str">
        <f>IF(ISNUMBER('25-J-Filter'!J32),('Data-Input'!J31-'25-J-Filter'!J32),"")</f>
        <v/>
      </c>
      <c r="K32" s="5" t="str">
        <f>IF(ISNUMBER('25-J-Filter'!K32),('Data-Input'!K31-'25-J-Filter'!K32),"")</f>
        <v/>
      </c>
      <c r="L32" s="5" t="str">
        <f>IF(ISNUMBER('25-J-Filter'!L32),('Data-Input'!L31-'25-J-Filter'!L32),"")</f>
        <v/>
      </c>
      <c r="M32" s="5" t="str">
        <f>IF(ISNUMBER('25-J-Filter'!M32),('Data-Input'!M31-'25-J-Filter'!M32),"")</f>
        <v/>
      </c>
      <c r="N32" s="5" t="str">
        <f>IF(ISNUMBER('25-J-Filter'!N32),('Data-Input'!N31-'25-J-Filter'!N32),"")</f>
        <v/>
      </c>
      <c r="O32" s="5" t="str">
        <f>IF(ISNUMBER('25-J-Filter'!O32),('Data-Input'!O31-'25-J-Filter'!O32),"")</f>
        <v/>
      </c>
      <c r="P32" s="5" t="str">
        <f>IF(ISNUMBER('25-J-Filter'!P32),('Data-Input'!P31-'25-J-Filter'!P32),"")</f>
        <v/>
      </c>
      <c r="Q32" s="5" t="str">
        <f>IF(ISNUMBER('25-J-Filter'!Q32),('Data-Input'!Q31-'25-J-Filter'!Q32),"")</f>
        <v/>
      </c>
      <c r="R32" s="5">
        <f>IF(ISNUMBER('25-J-Filter'!R32),('Data-Input'!R31-'25-J-Filter'!R32),"")</f>
        <v>-29.31360946745562</v>
      </c>
      <c r="S32" s="5" t="str">
        <f>IF(ISNUMBER('25-J-Filter'!S32),('Data-Input'!S31-'25-J-Filter'!S32),"")</f>
        <v/>
      </c>
      <c r="T32" s="5" t="str">
        <f>IF(ISNUMBER('25-J-Filter'!T32),('Data-Input'!T31-'25-J-Filter'!T32),"")</f>
        <v/>
      </c>
      <c r="U32" s="5" t="str">
        <f>IF(ISNUMBER('25-J-Filter'!U32),('Data-Input'!U31-'25-J-Filter'!U32),"")</f>
        <v/>
      </c>
      <c r="V32" s="5" t="str">
        <f>IF(ISNUMBER('25-J-Filter'!V32),('Data-Input'!V31-'25-J-Filter'!V32),"")</f>
        <v/>
      </c>
      <c r="W32" s="5" t="str">
        <f>IF(ISNUMBER('25-J-Filter'!W32),('Data-Input'!W31-'25-J-Filter'!W32),"")</f>
        <v/>
      </c>
      <c r="X32" s="5" t="str">
        <f>IF(ISNUMBER('25-J-Filter'!X32),('Data-Input'!X31-'25-J-Filter'!X32),"")</f>
        <v/>
      </c>
      <c r="Y32" s="5" t="str">
        <f>IF(ISNUMBER('25-J-Filter'!Y32),('Data-Input'!Y31-'25-J-Filter'!Y32),"")</f>
        <v/>
      </c>
      <c r="Z32" s="5" t="str">
        <f>IF(ISNUMBER('25-J-Filter'!Z32),('Data-Input'!Z31-'25-J-Filter'!Z32),"")</f>
        <v/>
      </c>
      <c r="AA32" s="5" t="str">
        <f>IF(ISNUMBER('25-J-Filter'!AA32),('Data-Input'!AA31-'25-J-Filter'!AA32),"")</f>
        <v/>
      </c>
      <c r="AB32" s="5" t="str">
        <f>IF(ISNUMBER('25-J-Filter'!AB32),('Data-Input'!AB31-'25-J-Filter'!AB32),"")</f>
        <v/>
      </c>
      <c r="AC32" s="5" t="str">
        <f>IF(ISNUMBER('25-J-Filter'!AC32),('Data-Input'!AC31-'25-J-Filter'!AC32),"")</f>
        <v/>
      </c>
      <c r="AD32" s="5" t="str">
        <f>IF(ISNUMBER('25-J-Filter'!AD32),('Data-Input'!AD31-'25-J-Filter'!AD32),"")</f>
        <v/>
      </c>
      <c r="AE32" s="5" t="str">
        <f>IF(ISNUMBER('25-J-Filter'!AE32),('Data-Input'!AE31-'25-J-Filter'!AE32),"")</f>
        <v/>
      </c>
      <c r="AF32" s="5" t="str">
        <f>IF(ISNUMBER('25-J-Filter'!AF32),('Data-Input'!AF31-'25-J-Filter'!AF32),"")</f>
        <v/>
      </c>
      <c r="AG32" s="5" t="str">
        <f>IF(ISNUMBER('25-J-Filter'!AG32),('Data-Input'!AG31-'25-J-Filter'!AG32),"")</f>
        <v/>
      </c>
      <c r="AH32" s="5" t="str">
        <f>IF(ISNUMBER('25-J-Filter'!AH32),('Data-Input'!AH31-'25-J-Filter'!AH32),"")</f>
        <v/>
      </c>
      <c r="AI32" s="5" t="str">
        <f>IF(ISNUMBER('25-J-Filter'!AI32),('Data-Input'!AI31-'25-J-Filter'!AI32),"")</f>
        <v/>
      </c>
      <c r="AJ32" s="5" t="str">
        <f>IF(ISNUMBER('25-J-Filter'!AJ32),('Data-Input'!AJ31-'25-J-Filter'!AJ32),"")</f>
        <v/>
      </c>
      <c r="AK32" s="5" t="str">
        <f>IF(ISNUMBER('25-J-Filter'!AK32),('Data-Input'!AK31-'25-J-Filter'!AK32),"")</f>
        <v/>
      </c>
      <c r="AL32" s="5" t="str">
        <f>IF(ISNUMBER('25-J-Filter'!AL32),('Data-Input'!AL31-'25-J-Filter'!AL32),"")</f>
        <v/>
      </c>
      <c r="AM32" s="5" t="str">
        <f>IF(ISNUMBER('25-J-Filter'!AM32),('Data-Input'!AM31-'25-J-Filter'!AM32),"")</f>
        <v/>
      </c>
      <c r="AN32" s="5" t="str">
        <f>IF(ISNUMBER('25-J-Filter'!AN32),('Data-Input'!AN31-'25-J-Filter'!AN32),"")</f>
        <v/>
      </c>
      <c r="AO32" s="5" t="str">
        <f>IF(ISNUMBER('25-J-Filter'!AO32),('Data-Input'!AO31-'25-J-Filter'!AO32),"")</f>
        <v/>
      </c>
      <c r="AP32" s="5" t="str">
        <f>IF(ISNUMBER('25-J-Filter'!AP32),('Data-Input'!AP31-'25-J-Filter'!AP32),"")</f>
        <v/>
      </c>
      <c r="AQ32" s="5" t="str">
        <f>IF(ISNUMBER('25-J-Filter'!AQ32),('Data-Input'!AQ31-'25-J-Filter'!AQ32),"")</f>
        <v/>
      </c>
      <c r="AR32" s="5" t="str">
        <f>IF(ISNUMBER('25-J-Filter'!AR32),('Data-Input'!AR31-'25-J-Filter'!AR32),"")</f>
        <v/>
      </c>
      <c r="AS32" s="5" t="str">
        <f>IF(ISNUMBER('25-J-Filter'!AS32),('Data-Input'!AS31-'25-J-Filter'!AS32),"")</f>
        <v/>
      </c>
      <c r="AT32" s="5" t="str">
        <f>IF(ISNUMBER('25-J-Filter'!AT32),('Data-Input'!AT31-'25-J-Filter'!AT32),"")</f>
        <v/>
      </c>
      <c r="AU32" s="5" t="str">
        <f>IF(ISNUMBER('25-J-Filter'!AU32),('Data-Input'!AU31-'25-J-Filter'!AU32),"")</f>
        <v/>
      </c>
      <c r="AV32" s="5" t="str">
        <f>IF(ISNUMBER('25-J-Filter'!AV32),('Data-Input'!AV31-'25-J-Filter'!AV32),"")</f>
        <v/>
      </c>
      <c r="AW32" s="5" t="str">
        <f>IF(ISNUMBER('25-J-Filter'!AW32),('Data-Input'!AW31-'25-J-Filter'!AW32),"")</f>
        <v/>
      </c>
      <c r="AX32" s="5" t="str">
        <f>IF(ISNUMBER('25-J-Filter'!AX32),('Data-Input'!AX31-'25-J-Filter'!AX32),"")</f>
        <v/>
      </c>
      <c r="AY32" s="5" t="str">
        <f>IF(ISNUMBER('25-J-Filter'!AY32),('Data-Input'!AY31-'25-J-Filter'!AY32),"")</f>
        <v/>
      </c>
      <c r="AZ32" s="5" t="str">
        <f>IF(ISNUMBER('25-J-Filter'!AZ32),('Data-Input'!AZ31-'25-J-Filter'!AZ32),"")</f>
        <v/>
      </c>
      <c r="BA32" s="5" t="str">
        <f>IF(ISNUMBER('25-J-Filter'!BA32),('Data-Input'!BA31-'25-J-Filter'!BA32),"")</f>
        <v/>
      </c>
    </row>
    <row r="33" spans="1:53">
      <c r="A33" s="3">
        <v>1868</v>
      </c>
      <c r="B33" s="4">
        <f t="shared" si="2"/>
        <v>4</v>
      </c>
      <c r="C33" s="10">
        <f t="shared" si="3"/>
        <v>12.828402366863909</v>
      </c>
      <c r="D33" s="5" t="str">
        <f>IF(ISNUMBER('25-J-Filter'!D33),('Data-Input'!D32-'25-J-Filter'!D33),"")</f>
        <v/>
      </c>
      <c r="E33" s="5">
        <f>IF(ISNUMBER('25-J-Filter'!E33),('Data-Input'!E32-'25-J-Filter'!E33),"")</f>
        <v>16.769230769230774</v>
      </c>
      <c r="F33" s="5" t="str">
        <f>IF(ISNUMBER('25-J-Filter'!F33),('Data-Input'!F32-'25-J-Filter'!F33),"")</f>
        <v/>
      </c>
      <c r="G33" s="5" t="str">
        <f>IF(ISNUMBER('25-J-Filter'!G33),('Data-Input'!G32-'25-J-Filter'!G33),"")</f>
        <v/>
      </c>
      <c r="H33" s="5" t="str">
        <f>IF(ISNUMBER('25-J-Filter'!H33),('Data-Input'!H32-'25-J-Filter'!H33),"")</f>
        <v/>
      </c>
      <c r="I33" s="5">
        <f>IF(ISNUMBER('25-J-Filter'!I33),('Data-Input'!I32-'25-J-Filter'!I33),"")</f>
        <v>11.455621301775153</v>
      </c>
      <c r="J33" s="5" t="str">
        <f>IF(ISNUMBER('25-J-Filter'!J33),('Data-Input'!J32-'25-J-Filter'!J33),"")</f>
        <v/>
      </c>
      <c r="K33" s="5" t="str">
        <f>IF(ISNUMBER('25-J-Filter'!K33),('Data-Input'!K32-'25-J-Filter'!K33),"")</f>
        <v/>
      </c>
      <c r="L33" s="5" t="str">
        <f>IF(ISNUMBER('25-J-Filter'!L33),('Data-Input'!L32-'25-J-Filter'!L33),"")</f>
        <v/>
      </c>
      <c r="M33" s="5">
        <f>IF(ISNUMBER('25-J-Filter'!M33),('Data-Input'!M32-'25-J-Filter'!M33),"")</f>
        <v>3.0591715976331386</v>
      </c>
      <c r="N33" s="5" t="str">
        <f>IF(ISNUMBER('25-J-Filter'!N33),('Data-Input'!N32-'25-J-Filter'!N33),"")</f>
        <v/>
      </c>
      <c r="O33" s="5" t="str">
        <f>IF(ISNUMBER('25-J-Filter'!O33),('Data-Input'!O32-'25-J-Filter'!O33),"")</f>
        <v/>
      </c>
      <c r="P33" s="5" t="str">
        <f>IF(ISNUMBER('25-J-Filter'!P33),('Data-Input'!P32-'25-J-Filter'!P33),"")</f>
        <v/>
      </c>
      <c r="Q33" s="5" t="str">
        <f>IF(ISNUMBER('25-J-Filter'!Q33),('Data-Input'!Q32-'25-J-Filter'!Q33),"")</f>
        <v/>
      </c>
      <c r="R33" s="5">
        <f>IF(ISNUMBER('25-J-Filter'!R33),('Data-Input'!R32-'25-J-Filter'!R33),"")</f>
        <v>20.029585798816569</v>
      </c>
      <c r="S33" s="5" t="str">
        <f>IF(ISNUMBER('25-J-Filter'!S33),('Data-Input'!S32-'25-J-Filter'!S33),"")</f>
        <v/>
      </c>
      <c r="T33" s="5" t="str">
        <f>IF(ISNUMBER('25-J-Filter'!T33),('Data-Input'!T32-'25-J-Filter'!T33),"")</f>
        <v/>
      </c>
      <c r="U33" s="5" t="str">
        <f>IF(ISNUMBER('25-J-Filter'!U33),('Data-Input'!U32-'25-J-Filter'!U33),"")</f>
        <v/>
      </c>
      <c r="V33" s="5" t="str">
        <f>IF(ISNUMBER('25-J-Filter'!V33),('Data-Input'!V32-'25-J-Filter'!V33),"")</f>
        <v/>
      </c>
      <c r="W33" s="5" t="str">
        <f>IF(ISNUMBER('25-J-Filter'!W33),('Data-Input'!W32-'25-J-Filter'!W33),"")</f>
        <v/>
      </c>
      <c r="X33" s="5" t="str">
        <f>IF(ISNUMBER('25-J-Filter'!X33),('Data-Input'!X32-'25-J-Filter'!X33),"")</f>
        <v/>
      </c>
      <c r="Y33" s="5" t="str">
        <f>IF(ISNUMBER('25-J-Filter'!Y33),('Data-Input'!Y32-'25-J-Filter'!Y33),"")</f>
        <v/>
      </c>
      <c r="Z33" s="5" t="str">
        <f>IF(ISNUMBER('25-J-Filter'!Z33),('Data-Input'!Z32-'25-J-Filter'!Z33),"")</f>
        <v/>
      </c>
      <c r="AA33" s="5" t="str">
        <f>IF(ISNUMBER('25-J-Filter'!AA33),('Data-Input'!AA32-'25-J-Filter'!AA33),"")</f>
        <v/>
      </c>
      <c r="AB33" s="5" t="str">
        <f>IF(ISNUMBER('25-J-Filter'!AB33),('Data-Input'!AB32-'25-J-Filter'!AB33),"")</f>
        <v/>
      </c>
      <c r="AC33" s="5" t="str">
        <f>IF(ISNUMBER('25-J-Filter'!AC33),('Data-Input'!AC32-'25-J-Filter'!AC33),"")</f>
        <v/>
      </c>
      <c r="AD33" s="5" t="str">
        <f>IF(ISNUMBER('25-J-Filter'!AD33),('Data-Input'!AD32-'25-J-Filter'!AD33),"")</f>
        <v/>
      </c>
      <c r="AE33" s="5" t="str">
        <f>IF(ISNUMBER('25-J-Filter'!AE33),('Data-Input'!AE32-'25-J-Filter'!AE33),"")</f>
        <v/>
      </c>
      <c r="AF33" s="5" t="str">
        <f>IF(ISNUMBER('25-J-Filter'!AF33),('Data-Input'!AF32-'25-J-Filter'!AF33),"")</f>
        <v/>
      </c>
      <c r="AG33" s="5" t="str">
        <f>IF(ISNUMBER('25-J-Filter'!AG33),('Data-Input'!AG32-'25-J-Filter'!AG33),"")</f>
        <v/>
      </c>
      <c r="AH33" s="5" t="str">
        <f>IF(ISNUMBER('25-J-Filter'!AH33),('Data-Input'!AH32-'25-J-Filter'!AH33),"")</f>
        <v/>
      </c>
      <c r="AI33" s="5" t="str">
        <f>IF(ISNUMBER('25-J-Filter'!AI33),('Data-Input'!AI32-'25-J-Filter'!AI33),"")</f>
        <v/>
      </c>
      <c r="AJ33" s="5" t="str">
        <f>IF(ISNUMBER('25-J-Filter'!AJ33),('Data-Input'!AJ32-'25-J-Filter'!AJ33),"")</f>
        <v/>
      </c>
      <c r="AK33" s="5" t="str">
        <f>IF(ISNUMBER('25-J-Filter'!AK33),('Data-Input'!AK32-'25-J-Filter'!AK33),"")</f>
        <v/>
      </c>
      <c r="AL33" s="5" t="str">
        <f>IF(ISNUMBER('25-J-Filter'!AL33),('Data-Input'!AL32-'25-J-Filter'!AL33),"")</f>
        <v/>
      </c>
      <c r="AM33" s="5" t="str">
        <f>IF(ISNUMBER('25-J-Filter'!AM33),('Data-Input'!AM32-'25-J-Filter'!AM33),"")</f>
        <v/>
      </c>
      <c r="AN33" s="5" t="str">
        <f>IF(ISNUMBER('25-J-Filter'!AN33),('Data-Input'!AN32-'25-J-Filter'!AN33),"")</f>
        <v/>
      </c>
      <c r="AO33" s="5" t="str">
        <f>IF(ISNUMBER('25-J-Filter'!AO33),('Data-Input'!AO32-'25-J-Filter'!AO33),"")</f>
        <v/>
      </c>
      <c r="AP33" s="5" t="str">
        <f>IF(ISNUMBER('25-J-Filter'!AP33),('Data-Input'!AP32-'25-J-Filter'!AP33),"")</f>
        <v/>
      </c>
      <c r="AQ33" s="5" t="str">
        <f>IF(ISNUMBER('25-J-Filter'!AQ33),('Data-Input'!AQ32-'25-J-Filter'!AQ33),"")</f>
        <v/>
      </c>
      <c r="AR33" s="5" t="str">
        <f>IF(ISNUMBER('25-J-Filter'!AR33),('Data-Input'!AR32-'25-J-Filter'!AR33),"")</f>
        <v/>
      </c>
      <c r="AS33" s="5" t="str">
        <f>IF(ISNUMBER('25-J-Filter'!AS33),('Data-Input'!AS32-'25-J-Filter'!AS33),"")</f>
        <v/>
      </c>
      <c r="AT33" s="5" t="str">
        <f>IF(ISNUMBER('25-J-Filter'!AT33),('Data-Input'!AT32-'25-J-Filter'!AT33),"")</f>
        <v/>
      </c>
      <c r="AU33" s="5" t="str">
        <f>IF(ISNUMBER('25-J-Filter'!AU33),('Data-Input'!AU32-'25-J-Filter'!AU33),"")</f>
        <v/>
      </c>
      <c r="AV33" s="5" t="str">
        <f>IF(ISNUMBER('25-J-Filter'!AV33),('Data-Input'!AV32-'25-J-Filter'!AV33),"")</f>
        <v/>
      </c>
      <c r="AW33" s="5" t="str">
        <f>IF(ISNUMBER('25-J-Filter'!AW33),('Data-Input'!AW32-'25-J-Filter'!AW33),"")</f>
        <v/>
      </c>
      <c r="AX33" s="5" t="str">
        <f>IF(ISNUMBER('25-J-Filter'!AX33),('Data-Input'!AX32-'25-J-Filter'!AX33),"")</f>
        <v/>
      </c>
      <c r="AY33" s="5" t="str">
        <f>IF(ISNUMBER('25-J-Filter'!AY33),('Data-Input'!AY32-'25-J-Filter'!AY33),"")</f>
        <v/>
      </c>
      <c r="AZ33" s="5" t="str">
        <f>IF(ISNUMBER('25-J-Filter'!AZ33),('Data-Input'!AZ32-'25-J-Filter'!AZ33),"")</f>
        <v/>
      </c>
      <c r="BA33" s="5" t="str">
        <f>IF(ISNUMBER('25-J-Filter'!BA33),('Data-Input'!BA32-'25-J-Filter'!BA33),"")</f>
        <v/>
      </c>
    </row>
    <row r="34" spans="1:53">
      <c r="A34" s="3">
        <v>1869</v>
      </c>
      <c r="B34" s="4">
        <f t="shared" si="2"/>
        <v>7</v>
      </c>
      <c r="C34" s="10">
        <f t="shared" si="3"/>
        <v>-11.238377007607776</v>
      </c>
      <c r="D34" s="5">
        <f>IF(ISNUMBER('25-J-Filter'!D34),('Data-Input'!D33-'25-J-Filter'!D34),"")</f>
        <v>-16.934911242603548</v>
      </c>
      <c r="E34" s="5">
        <f>IF(ISNUMBER('25-J-Filter'!E34),('Data-Input'!E33-'25-J-Filter'!E34),"")</f>
        <v>-8.6094674556212993</v>
      </c>
      <c r="F34" s="5" t="str">
        <f>IF(ISNUMBER('25-J-Filter'!F34),('Data-Input'!F33-'25-J-Filter'!F34),"")</f>
        <v/>
      </c>
      <c r="G34" s="5" t="str">
        <f>IF(ISNUMBER('25-J-Filter'!G34),('Data-Input'!G33-'25-J-Filter'!G34),"")</f>
        <v/>
      </c>
      <c r="H34" s="5" t="str">
        <f>IF(ISNUMBER('25-J-Filter'!H34),('Data-Input'!H33-'25-J-Filter'!H34),"")</f>
        <v/>
      </c>
      <c r="I34" s="5">
        <f>IF(ISNUMBER('25-J-Filter'!I34),('Data-Input'!I33-'25-J-Filter'!I34),"")</f>
        <v>-47.911242603550292</v>
      </c>
      <c r="J34" s="5" t="str">
        <f>IF(ISNUMBER('25-J-Filter'!J34),('Data-Input'!J33-'25-J-Filter'!J34),"")</f>
        <v/>
      </c>
      <c r="K34" s="5" t="str">
        <f>IF(ISNUMBER('25-J-Filter'!K34),('Data-Input'!K33-'25-J-Filter'!K34),"")</f>
        <v/>
      </c>
      <c r="L34" s="5">
        <f>IF(ISNUMBER('25-J-Filter'!L34),('Data-Input'!L33-'25-J-Filter'!L34),"")</f>
        <v>38.89349112426035</v>
      </c>
      <c r="M34" s="5">
        <f>IF(ISNUMBER('25-J-Filter'!M34),('Data-Input'!M33-'25-J-Filter'!M34),"")</f>
        <v>-9.5739644970414162</v>
      </c>
      <c r="N34" s="5" t="str">
        <f>IF(ISNUMBER('25-J-Filter'!N34),('Data-Input'!N33-'25-J-Filter'!N34),"")</f>
        <v/>
      </c>
      <c r="O34" s="5" t="str">
        <f>IF(ISNUMBER('25-J-Filter'!O34),('Data-Input'!O33-'25-J-Filter'!O34),"")</f>
        <v/>
      </c>
      <c r="P34" s="5" t="str">
        <f>IF(ISNUMBER('25-J-Filter'!P34),('Data-Input'!P33-'25-J-Filter'!P34),"")</f>
        <v/>
      </c>
      <c r="Q34" s="5" t="str">
        <f>IF(ISNUMBER('25-J-Filter'!Q34),('Data-Input'!Q33-'25-J-Filter'!Q34),"")</f>
        <v/>
      </c>
      <c r="R34" s="5">
        <f>IF(ISNUMBER('25-J-Filter'!R34),('Data-Input'!R33-'25-J-Filter'!R34),"")</f>
        <v>-13.325443786982248</v>
      </c>
      <c r="S34" s="5">
        <f>IF(ISNUMBER('25-J-Filter'!S34),('Data-Input'!S33-'25-J-Filter'!S34),"")</f>
        <v>-21.207100591715971</v>
      </c>
      <c r="T34" s="5" t="str">
        <f>IF(ISNUMBER('25-J-Filter'!T34),('Data-Input'!T33-'25-J-Filter'!T34),"")</f>
        <v/>
      </c>
      <c r="U34" s="5" t="str">
        <f>IF(ISNUMBER('25-J-Filter'!U34),('Data-Input'!U33-'25-J-Filter'!U34),"")</f>
        <v/>
      </c>
      <c r="V34" s="5" t="str">
        <f>IF(ISNUMBER('25-J-Filter'!V34),('Data-Input'!V33-'25-J-Filter'!V34),"")</f>
        <v/>
      </c>
      <c r="W34" s="5" t="str">
        <f>IF(ISNUMBER('25-J-Filter'!W34),('Data-Input'!W33-'25-J-Filter'!W34),"")</f>
        <v/>
      </c>
      <c r="X34" s="5" t="str">
        <f>IF(ISNUMBER('25-J-Filter'!X34),('Data-Input'!X33-'25-J-Filter'!X34),"")</f>
        <v/>
      </c>
      <c r="Y34" s="5" t="str">
        <f>IF(ISNUMBER('25-J-Filter'!Y34),('Data-Input'!Y33-'25-J-Filter'!Y34),"")</f>
        <v/>
      </c>
      <c r="Z34" s="5" t="str">
        <f>IF(ISNUMBER('25-J-Filter'!Z34),('Data-Input'!Z33-'25-J-Filter'!Z34),"")</f>
        <v/>
      </c>
      <c r="AA34" s="5" t="str">
        <f>IF(ISNUMBER('25-J-Filter'!AA34),('Data-Input'!AA33-'25-J-Filter'!AA34),"")</f>
        <v/>
      </c>
      <c r="AB34" s="5" t="str">
        <f>IF(ISNUMBER('25-J-Filter'!AB34),('Data-Input'!AB33-'25-J-Filter'!AB34),"")</f>
        <v/>
      </c>
      <c r="AC34" s="5" t="str">
        <f>IF(ISNUMBER('25-J-Filter'!AC34),('Data-Input'!AC33-'25-J-Filter'!AC34),"")</f>
        <v/>
      </c>
      <c r="AD34" s="5" t="str">
        <f>IF(ISNUMBER('25-J-Filter'!AD34),('Data-Input'!AD33-'25-J-Filter'!AD34),"")</f>
        <v/>
      </c>
      <c r="AE34" s="5" t="str">
        <f>IF(ISNUMBER('25-J-Filter'!AE34),('Data-Input'!AE33-'25-J-Filter'!AE34),"")</f>
        <v/>
      </c>
      <c r="AF34" s="5" t="str">
        <f>IF(ISNUMBER('25-J-Filter'!AF34),('Data-Input'!AF33-'25-J-Filter'!AF34),"")</f>
        <v/>
      </c>
      <c r="AG34" s="5" t="str">
        <f>IF(ISNUMBER('25-J-Filter'!AG34),('Data-Input'!AG33-'25-J-Filter'!AG34),"")</f>
        <v/>
      </c>
      <c r="AH34" s="5" t="str">
        <f>IF(ISNUMBER('25-J-Filter'!AH34),('Data-Input'!AH33-'25-J-Filter'!AH34),"")</f>
        <v/>
      </c>
      <c r="AI34" s="5" t="str">
        <f>IF(ISNUMBER('25-J-Filter'!AI34),('Data-Input'!AI33-'25-J-Filter'!AI34),"")</f>
        <v/>
      </c>
      <c r="AJ34" s="5" t="str">
        <f>IF(ISNUMBER('25-J-Filter'!AJ34),('Data-Input'!AJ33-'25-J-Filter'!AJ34),"")</f>
        <v/>
      </c>
      <c r="AK34" s="5" t="str">
        <f>IF(ISNUMBER('25-J-Filter'!AK34),('Data-Input'!AK33-'25-J-Filter'!AK34),"")</f>
        <v/>
      </c>
      <c r="AL34" s="5" t="str">
        <f>IF(ISNUMBER('25-J-Filter'!AL34),('Data-Input'!AL33-'25-J-Filter'!AL34),"")</f>
        <v/>
      </c>
      <c r="AM34" s="5" t="str">
        <f>IF(ISNUMBER('25-J-Filter'!AM34),('Data-Input'!AM33-'25-J-Filter'!AM34),"")</f>
        <v/>
      </c>
      <c r="AN34" s="5" t="str">
        <f>IF(ISNUMBER('25-J-Filter'!AN34),('Data-Input'!AN33-'25-J-Filter'!AN34),"")</f>
        <v/>
      </c>
      <c r="AO34" s="5" t="str">
        <f>IF(ISNUMBER('25-J-Filter'!AO34),('Data-Input'!AO33-'25-J-Filter'!AO34),"")</f>
        <v/>
      </c>
      <c r="AP34" s="5" t="str">
        <f>IF(ISNUMBER('25-J-Filter'!AP34),('Data-Input'!AP33-'25-J-Filter'!AP34),"")</f>
        <v/>
      </c>
      <c r="AQ34" s="5" t="str">
        <f>IF(ISNUMBER('25-J-Filter'!AQ34),('Data-Input'!AQ33-'25-J-Filter'!AQ34),"")</f>
        <v/>
      </c>
      <c r="AR34" s="5" t="str">
        <f>IF(ISNUMBER('25-J-Filter'!AR34),('Data-Input'!AR33-'25-J-Filter'!AR34),"")</f>
        <v/>
      </c>
      <c r="AS34" s="5" t="str">
        <f>IF(ISNUMBER('25-J-Filter'!AS34),('Data-Input'!AS33-'25-J-Filter'!AS34),"")</f>
        <v/>
      </c>
      <c r="AT34" s="5" t="str">
        <f>IF(ISNUMBER('25-J-Filter'!AT34),('Data-Input'!AT33-'25-J-Filter'!AT34),"")</f>
        <v/>
      </c>
      <c r="AU34" s="5" t="str">
        <f>IF(ISNUMBER('25-J-Filter'!AU34),('Data-Input'!AU33-'25-J-Filter'!AU34),"")</f>
        <v/>
      </c>
      <c r="AV34" s="5" t="str">
        <f>IF(ISNUMBER('25-J-Filter'!AV34),('Data-Input'!AV33-'25-J-Filter'!AV34),"")</f>
        <v/>
      </c>
      <c r="AW34" s="5" t="str">
        <f>IF(ISNUMBER('25-J-Filter'!AW34),('Data-Input'!AW33-'25-J-Filter'!AW34),"")</f>
        <v/>
      </c>
      <c r="AX34" s="5" t="str">
        <f>IF(ISNUMBER('25-J-Filter'!AX34),('Data-Input'!AX33-'25-J-Filter'!AX34),"")</f>
        <v/>
      </c>
      <c r="AY34" s="5" t="str">
        <f>IF(ISNUMBER('25-J-Filter'!AY34),('Data-Input'!AY33-'25-J-Filter'!AY34),"")</f>
        <v/>
      </c>
      <c r="AZ34" s="5" t="str">
        <f>IF(ISNUMBER('25-J-Filter'!AZ34),('Data-Input'!AZ33-'25-J-Filter'!AZ34),"")</f>
        <v/>
      </c>
      <c r="BA34" s="5" t="str">
        <f>IF(ISNUMBER('25-J-Filter'!BA34),('Data-Input'!BA33-'25-J-Filter'!BA34),"")</f>
        <v/>
      </c>
    </row>
    <row r="35" spans="1:53">
      <c r="A35" s="3">
        <v>1870</v>
      </c>
      <c r="B35" s="4">
        <f t="shared" si="2"/>
        <v>8</v>
      </c>
      <c r="C35" s="10">
        <f t="shared" si="3"/>
        <v>0.52662721893491238</v>
      </c>
      <c r="D35" s="5">
        <f>IF(ISNUMBER('25-J-Filter'!D35),('Data-Input'!D34-'25-J-Filter'!D35),"")</f>
        <v>-7.0236686390532554</v>
      </c>
      <c r="E35" s="5">
        <f>IF(ISNUMBER('25-J-Filter'!E35),('Data-Input'!E34-'25-J-Filter'!E35),"")</f>
        <v>0.43786982248521156</v>
      </c>
      <c r="F35" s="5" t="str">
        <f>IF(ISNUMBER('25-J-Filter'!F35),('Data-Input'!F34-'25-J-Filter'!F35),"")</f>
        <v/>
      </c>
      <c r="G35" s="5" t="str">
        <f>IF(ISNUMBER('25-J-Filter'!G35),('Data-Input'!G34-'25-J-Filter'!G35),"")</f>
        <v/>
      </c>
      <c r="H35" s="5" t="str">
        <f>IF(ISNUMBER('25-J-Filter'!H35),('Data-Input'!H34-'25-J-Filter'!H35),"")</f>
        <v/>
      </c>
      <c r="I35" s="5">
        <f>IF(ISNUMBER('25-J-Filter'!I35),('Data-Input'!I34-'25-J-Filter'!I35),"")</f>
        <v>-47.887573964497037</v>
      </c>
      <c r="J35" s="5" t="str">
        <f>IF(ISNUMBER('25-J-Filter'!J35),('Data-Input'!J34-'25-J-Filter'!J35),"")</f>
        <v/>
      </c>
      <c r="K35" s="5">
        <f>IF(ISNUMBER('25-J-Filter'!K35),('Data-Input'!K34-'25-J-Filter'!K35),"")</f>
        <v>81.201183431952671</v>
      </c>
      <c r="L35" s="5">
        <f>IF(ISNUMBER('25-J-Filter'!L35),('Data-Input'!L34-'25-J-Filter'!L35),"")</f>
        <v>47.502958579881664</v>
      </c>
      <c r="M35" s="5">
        <f>IF(ISNUMBER('25-J-Filter'!M35),('Data-Input'!M34-'25-J-Filter'!M35),"")</f>
        <v>11.443786982248525</v>
      </c>
      <c r="N35" s="5" t="str">
        <f>IF(ISNUMBER('25-J-Filter'!N35),('Data-Input'!N34-'25-J-Filter'!N35),"")</f>
        <v/>
      </c>
      <c r="O35" s="5" t="str">
        <f>IF(ISNUMBER('25-J-Filter'!O35),('Data-Input'!O34-'25-J-Filter'!O35),"")</f>
        <v/>
      </c>
      <c r="P35" s="5" t="str">
        <f>IF(ISNUMBER('25-J-Filter'!P35),('Data-Input'!P34-'25-J-Filter'!P35),"")</f>
        <v/>
      </c>
      <c r="Q35" s="5" t="str">
        <f>IF(ISNUMBER('25-J-Filter'!Q35),('Data-Input'!Q34-'25-J-Filter'!Q35),"")</f>
        <v/>
      </c>
      <c r="R35" s="5">
        <f>IF(ISNUMBER('25-J-Filter'!R35),('Data-Input'!R34-'25-J-Filter'!R35),"")</f>
        <v>-53.165680473372788</v>
      </c>
      <c r="S35" s="5">
        <f>IF(ISNUMBER('25-J-Filter'!S35),('Data-Input'!S34-'25-J-Filter'!S35),"")</f>
        <v>-28.295857988165693</v>
      </c>
      <c r="T35" s="5" t="str">
        <f>IF(ISNUMBER('25-J-Filter'!T35),('Data-Input'!T34-'25-J-Filter'!T35),"")</f>
        <v/>
      </c>
      <c r="U35" s="5" t="str">
        <f>IF(ISNUMBER('25-J-Filter'!U35),('Data-Input'!U34-'25-J-Filter'!U35),"")</f>
        <v/>
      </c>
      <c r="V35" s="5" t="str">
        <f>IF(ISNUMBER('25-J-Filter'!V35),('Data-Input'!V34-'25-J-Filter'!V35),"")</f>
        <v/>
      </c>
      <c r="W35" s="5" t="str">
        <f>IF(ISNUMBER('25-J-Filter'!W35),('Data-Input'!W34-'25-J-Filter'!W35),"")</f>
        <v/>
      </c>
      <c r="X35" s="5" t="str">
        <f>IF(ISNUMBER('25-J-Filter'!X35),('Data-Input'!X34-'25-J-Filter'!X35),"")</f>
        <v/>
      </c>
      <c r="Y35" s="5" t="str">
        <f>IF(ISNUMBER('25-J-Filter'!Y35),('Data-Input'!Y34-'25-J-Filter'!Y35),"")</f>
        <v/>
      </c>
      <c r="Z35" s="5" t="str">
        <f>IF(ISNUMBER('25-J-Filter'!Z35),('Data-Input'!Z34-'25-J-Filter'!Z35),"")</f>
        <v/>
      </c>
      <c r="AA35" s="5" t="str">
        <f>IF(ISNUMBER('25-J-Filter'!AA35),('Data-Input'!AA34-'25-J-Filter'!AA35),"")</f>
        <v/>
      </c>
      <c r="AB35" s="5" t="str">
        <f>IF(ISNUMBER('25-J-Filter'!AB35),('Data-Input'!AB34-'25-J-Filter'!AB35),"")</f>
        <v/>
      </c>
      <c r="AC35" s="5" t="str">
        <f>IF(ISNUMBER('25-J-Filter'!AC35),('Data-Input'!AC34-'25-J-Filter'!AC35),"")</f>
        <v/>
      </c>
      <c r="AD35" s="5" t="str">
        <f>IF(ISNUMBER('25-J-Filter'!AD35),('Data-Input'!AD34-'25-J-Filter'!AD35),"")</f>
        <v/>
      </c>
      <c r="AE35" s="5" t="str">
        <f>IF(ISNUMBER('25-J-Filter'!AE35),('Data-Input'!AE34-'25-J-Filter'!AE35),"")</f>
        <v/>
      </c>
      <c r="AF35" s="5" t="str">
        <f>IF(ISNUMBER('25-J-Filter'!AF35),('Data-Input'!AF34-'25-J-Filter'!AF35),"")</f>
        <v/>
      </c>
      <c r="AG35" s="5" t="str">
        <f>IF(ISNUMBER('25-J-Filter'!AG35),('Data-Input'!AG34-'25-J-Filter'!AG35),"")</f>
        <v/>
      </c>
      <c r="AH35" s="5" t="str">
        <f>IF(ISNUMBER('25-J-Filter'!AH35),('Data-Input'!AH34-'25-J-Filter'!AH35),"")</f>
        <v/>
      </c>
      <c r="AI35" s="5" t="str">
        <f>IF(ISNUMBER('25-J-Filter'!AI35),('Data-Input'!AI34-'25-J-Filter'!AI35),"")</f>
        <v/>
      </c>
      <c r="AJ35" s="5" t="str">
        <f>IF(ISNUMBER('25-J-Filter'!AJ35),('Data-Input'!AJ34-'25-J-Filter'!AJ35),"")</f>
        <v/>
      </c>
      <c r="AK35" s="5" t="str">
        <f>IF(ISNUMBER('25-J-Filter'!AK35),('Data-Input'!AK34-'25-J-Filter'!AK35),"")</f>
        <v/>
      </c>
      <c r="AL35" s="5" t="str">
        <f>IF(ISNUMBER('25-J-Filter'!AL35),('Data-Input'!AL34-'25-J-Filter'!AL35),"")</f>
        <v/>
      </c>
      <c r="AM35" s="5" t="str">
        <f>IF(ISNUMBER('25-J-Filter'!AM35),('Data-Input'!AM34-'25-J-Filter'!AM35),"")</f>
        <v/>
      </c>
      <c r="AN35" s="5" t="str">
        <f>IF(ISNUMBER('25-J-Filter'!AN35),('Data-Input'!AN34-'25-J-Filter'!AN35),"")</f>
        <v/>
      </c>
      <c r="AO35" s="5" t="str">
        <f>IF(ISNUMBER('25-J-Filter'!AO35),('Data-Input'!AO34-'25-J-Filter'!AO35),"")</f>
        <v/>
      </c>
      <c r="AP35" s="5" t="str">
        <f>IF(ISNUMBER('25-J-Filter'!AP35),('Data-Input'!AP34-'25-J-Filter'!AP35),"")</f>
        <v/>
      </c>
      <c r="AQ35" s="5" t="str">
        <f>IF(ISNUMBER('25-J-Filter'!AQ35),('Data-Input'!AQ34-'25-J-Filter'!AQ35),"")</f>
        <v/>
      </c>
      <c r="AR35" s="5" t="str">
        <f>IF(ISNUMBER('25-J-Filter'!AR35),('Data-Input'!AR34-'25-J-Filter'!AR35),"")</f>
        <v/>
      </c>
      <c r="AS35" s="5" t="str">
        <f>IF(ISNUMBER('25-J-Filter'!AS35),('Data-Input'!AS34-'25-J-Filter'!AS35),"")</f>
        <v/>
      </c>
      <c r="AT35" s="5" t="str">
        <f>IF(ISNUMBER('25-J-Filter'!AT35),('Data-Input'!AT34-'25-J-Filter'!AT35),"")</f>
        <v/>
      </c>
      <c r="AU35" s="5" t="str">
        <f>IF(ISNUMBER('25-J-Filter'!AU35),('Data-Input'!AU34-'25-J-Filter'!AU35),"")</f>
        <v/>
      </c>
      <c r="AV35" s="5" t="str">
        <f>IF(ISNUMBER('25-J-Filter'!AV35),('Data-Input'!AV34-'25-J-Filter'!AV35),"")</f>
        <v/>
      </c>
      <c r="AW35" s="5" t="str">
        <f>IF(ISNUMBER('25-J-Filter'!AW35),('Data-Input'!AW34-'25-J-Filter'!AW35),"")</f>
        <v/>
      </c>
      <c r="AX35" s="5" t="str">
        <f>IF(ISNUMBER('25-J-Filter'!AX35),('Data-Input'!AX34-'25-J-Filter'!AX35),"")</f>
        <v/>
      </c>
      <c r="AY35" s="5" t="str">
        <f>IF(ISNUMBER('25-J-Filter'!AY35),('Data-Input'!AY34-'25-J-Filter'!AY35),"")</f>
        <v/>
      </c>
      <c r="AZ35" s="5" t="str">
        <f>IF(ISNUMBER('25-J-Filter'!AZ35),('Data-Input'!AZ34-'25-J-Filter'!AZ35),"")</f>
        <v/>
      </c>
      <c r="BA35" s="5" t="str">
        <f>IF(ISNUMBER('25-J-Filter'!BA35),('Data-Input'!BA34-'25-J-Filter'!BA35),"")</f>
        <v/>
      </c>
    </row>
    <row r="36" spans="1:53">
      <c r="A36" s="3">
        <v>1871</v>
      </c>
      <c r="B36" s="4">
        <f t="shared" si="2"/>
        <v>8</v>
      </c>
      <c r="C36" s="10">
        <f t="shared" si="3"/>
        <v>-26.565828402366865</v>
      </c>
      <c r="D36" s="5">
        <f>IF(ISNUMBER('25-J-Filter'!D36),('Data-Input'!D35-'25-J-Filter'!D36),"")</f>
        <v>-38.544378698224854</v>
      </c>
      <c r="E36" s="5">
        <f>IF(ISNUMBER('25-J-Filter'!E36),('Data-Input'!E35-'25-J-Filter'!E36),"")</f>
        <v>-29.810650887573971</v>
      </c>
      <c r="F36" s="5" t="str">
        <f>IF(ISNUMBER('25-J-Filter'!F36),('Data-Input'!F35-'25-J-Filter'!F36),"")</f>
        <v/>
      </c>
      <c r="G36" s="5" t="str">
        <f>IF(ISNUMBER('25-J-Filter'!G36),('Data-Input'!G35-'25-J-Filter'!G36),"")</f>
        <v/>
      </c>
      <c r="H36" s="5" t="str">
        <f>IF(ISNUMBER('25-J-Filter'!H36),('Data-Input'!H35-'25-J-Filter'!H36),"")</f>
        <v/>
      </c>
      <c r="I36" s="5">
        <f>IF(ISNUMBER('25-J-Filter'!I36),('Data-Input'!I35-'25-J-Filter'!I36),"")</f>
        <v>-54.301775147928993</v>
      </c>
      <c r="J36" s="5" t="str">
        <f>IF(ISNUMBER('25-J-Filter'!J36),('Data-Input'!J35-'25-J-Filter'!J36),"")</f>
        <v/>
      </c>
      <c r="K36" s="5">
        <f>IF(ISNUMBER('25-J-Filter'!K36),('Data-Input'!K35-'25-J-Filter'!K36),"")</f>
        <v>33.165680473372788</v>
      </c>
      <c r="L36" s="5">
        <f>IF(ISNUMBER('25-J-Filter'!L36),('Data-Input'!L35-'25-J-Filter'!L36),"")</f>
        <v>-22.201183431952671</v>
      </c>
      <c r="M36" s="5">
        <f>IF(ISNUMBER('25-J-Filter'!M36),('Data-Input'!M35-'25-J-Filter'!M36),"")</f>
        <v>7.6923076923080203E-2</v>
      </c>
      <c r="N36" s="5" t="str">
        <f>IF(ISNUMBER('25-J-Filter'!N36),('Data-Input'!N35-'25-J-Filter'!N36),"")</f>
        <v/>
      </c>
      <c r="O36" s="5" t="str">
        <f>IF(ISNUMBER('25-J-Filter'!O36),('Data-Input'!O35-'25-J-Filter'!O36),"")</f>
        <v/>
      </c>
      <c r="P36" s="5" t="str">
        <f>IF(ISNUMBER('25-J-Filter'!P36),('Data-Input'!P35-'25-J-Filter'!P36),"")</f>
        <v/>
      </c>
      <c r="Q36" s="5" t="str">
        <f>IF(ISNUMBER('25-J-Filter'!Q36),('Data-Input'!Q35-'25-J-Filter'!Q36),"")</f>
        <v/>
      </c>
      <c r="R36" s="5">
        <f>IF(ISNUMBER('25-J-Filter'!R36),('Data-Input'!R35-'25-J-Filter'!R36),"")</f>
        <v>-59.710059171597635</v>
      </c>
      <c r="S36" s="5">
        <f>IF(ISNUMBER('25-J-Filter'!S36),('Data-Input'!S35-'25-J-Filter'!S36),"")</f>
        <v>-41.201183431952671</v>
      </c>
      <c r="T36" s="5" t="str">
        <f>IF(ISNUMBER('25-J-Filter'!T36),('Data-Input'!T35-'25-J-Filter'!T36),"")</f>
        <v/>
      </c>
      <c r="U36" s="5" t="str">
        <f>IF(ISNUMBER('25-J-Filter'!U36),('Data-Input'!U35-'25-J-Filter'!U36),"")</f>
        <v/>
      </c>
      <c r="V36" s="5" t="str">
        <f>IF(ISNUMBER('25-J-Filter'!V36),('Data-Input'!V35-'25-J-Filter'!V36),"")</f>
        <v/>
      </c>
      <c r="W36" s="5" t="str">
        <f>IF(ISNUMBER('25-J-Filter'!W36),('Data-Input'!W35-'25-J-Filter'!W36),"")</f>
        <v/>
      </c>
      <c r="X36" s="5" t="str">
        <f>IF(ISNUMBER('25-J-Filter'!X36),('Data-Input'!X35-'25-J-Filter'!X36),"")</f>
        <v/>
      </c>
      <c r="Y36" s="5" t="str">
        <f>IF(ISNUMBER('25-J-Filter'!Y36),('Data-Input'!Y35-'25-J-Filter'!Y36),"")</f>
        <v/>
      </c>
      <c r="Z36" s="5" t="str">
        <f>IF(ISNUMBER('25-J-Filter'!Z36),('Data-Input'!Z35-'25-J-Filter'!Z36),"")</f>
        <v/>
      </c>
      <c r="AA36" s="5" t="str">
        <f>IF(ISNUMBER('25-J-Filter'!AA36),('Data-Input'!AA35-'25-J-Filter'!AA36),"")</f>
        <v/>
      </c>
      <c r="AB36" s="5" t="str">
        <f>IF(ISNUMBER('25-J-Filter'!AB36),('Data-Input'!AB35-'25-J-Filter'!AB36),"")</f>
        <v/>
      </c>
      <c r="AC36" s="5" t="str">
        <f>IF(ISNUMBER('25-J-Filter'!AC36),('Data-Input'!AC35-'25-J-Filter'!AC36),"")</f>
        <v/>
      </c>
      <c r="AD36" s="5" t="str">
        <f>IF(ISNUMBER('25-J-Filter'!AD36),('Data-Input'!AD35-'25-J-Filter'!AD36),"")</f>
        <v/>
      </c>
      <c r="AE36" s="5" t="str">
        <f>IF(ISNUMBER('25-J-Filter'!AE36),('Data-Input'!AE35-'25-J-Filter'!AE36),"")</f>
        <v/>
      </c>
      <c r="AF36" s="5" t="str">
        <f>IF(ISNUMBER('25-J-Filter'!AF36),('Data-Input'!AF35-'25-J-Filter'!AF36),"")</f>
        <v/>
      </c>
      <c r="AG36" s="5" t="str">
        <f>IF(ISNUMBER('25-J-Filter'!AG36),('Data-Input'!AG35-'25-J-Filter'!AG36),"")</f>
        <v/>
      </c>
      <c r="AH36" s="5" t="str">
        <f>IF(ISNUMBER('25-J-Filter'!AH36),('Data-Input'!AH35-'25-J-Filter'!AH36),"")</f>
        <v/>
      </c>
      <c r="AI36" s="5" t="str">
        <f>IF(ISNUMBER('25-J-Filter'!AI36),('Data-Input'!AI35-'25-J-Filter'!AI36),"")</f>
        <v/>
      </c>
      <c r="AJ36" s="5" t="str">
        <f>IF(ISNUMBER('25-J-Filter'!AJ36),('Data-Input'!AJ35-'25-J-Filter'!AJ36),"")</f>
        <v/>
      </c>
      <c r="AK36" s="5" t="str">
        <f>IF(ISNUMBER('25-J-Filter'!AK36),('Data-Input'!AK35-'25-J-Filter'!AK36),"")</f>
        <v/>
      </c>
      <c r="AL36" s="5" t="str">
        <f>IF(ISNUMBER('25-J-Filter'!AL36),('Data-Input'!AL35-'25-J-Filter'!AL36),"")</f>
        <v/>
      </c>
      <c r="AM36" s="5" t="str">
        <f>IF(ISNUMBER('25-J-Filter'!AM36),('Data-Input'!AM35-'25-J-Filter'!AM36),"")</f>
        <v/>
      </c>
      <c r="AN36" s="5" t="str">
        <f>IF(ISNUMBER('25-J-Filter'!AN36),('Data-Input'!AN35-'25-J-Filter'!AN36),"")</f>
        <v/>
      </c>
      <c r="AO36" s="5" t="str">
        <f>IF(ISNUMBER('25-J-Filter'!AO36),('Data-Input'!AO35-'25-J-Filter'!AO36),"")</f>
        <v/>
      </c>
      <c r="AP36" s="5" t="str">
        <f>IF(ISNUMBER('25-J-Filter'!AP36),('Data-Input'!AP35-'25-J-Filter'!AP36),"")</f>
        <v/>
      </c>
      <c r="AQ36" s="5" t="str">
        <f>IF(ISNUMBER('25-J-Filter'!AQ36),('Data-Input'!AQ35-'25-J-Filter'!AQ36),"")</f>
        <v/>
      </c>
      <c r="AR36" s="5" t="str">
        <f>IF(ISNUMBER('25-J-Filter'!AR36),('Data-Input'!AR35-'25-J-Filter'!AR36),"")</f>
        <v/>
      </c>
      <c r="AS36" s="5" t="str">
        <f>IF(ISNUMBER('25-J-Filter'!AS36),('Data-Input'!AS35-'25-J-Filter'!AS36),"")</f>
        <v/>
      </c>
      <c r="AT36" s="5" t="str">
        <f>IF(ISNUMBER('25-J-Filter'!AT36),('Data-Input'!AT35-'25-J-Filter'!AT36),"")</f>
        <v/>
      </c>
      <c r="AU36" s="5" t="str">
        <f>IF(ISNUMBER('25-J-Filter'!AU36),('Data-Input'!AU35-'25-J-Filter'!AU36),"")</f>
        <v/>
      </c>
      <c r="AV36" s="5" t="str">
        <f>IF(ISNUMBER('25-J-Filter'!AV36),('Data-Input'!AV35-'25-J-Filter'!AV36),"")</f>
        <v/>
      </c>
      <c r="AW36" s="5" t="str">
        <f>IF(ISNUMBER('25-J-Filter'!AW36),('Data-Input'!AW35-'25-J-Filter'!AW36),"")</f>
        <v/>
      </c>
      <c r="AX36" s="5" t="str">
        <f>IF(ISNUMBER('25-J-Filter'!AX36),('Data-Input'!AX35-'25-J-Filter'!AX36),"")</f>
        <v/>
      </c>
      <c r="AY36" s="5" t="str">
        <f>IF(ISNUMBER('25-J-Filter'!AY36),('Data-Input'!AY35-'25-J-Filter'!AY36),"")</f>
        <v/>
      </c>
      <c r="AZ36" s="5" t="str">
        <f>IF(ISNUMBER('25-J-Filter'!AZ36),('Data-Input'!AZ35-'25-J-Filter'!AZ36),"")</f>
        <v/>
      </c>
      <c r="BA36" s="5" t="str">
        <f>IF(ISNUMBER('25-J-Filter'!BA36),('Data-Input'!BA35-'25-J-Filter'!BA36),"")</f>
        <v/>
      </c>
    </row>
    <row r="37" spans="1:53">
      <c r="A37" s="3">
        <v>1872</v>
      </c>
      <c r="B37" s="4">
        <f t="shared" si="2"/>
        <v>9</v>
      </c>
      <c r="C37" s="10">
        <f t="shared" si="3"/>
        <v>35.357659434582516</v>
      </c>
      <c r="D37" s="5">
        <f>IF(ISNUMBER('25-J-Filter'!D37),('Data-Input'!D36-'25-J-Filter'!D37),"")</f>
        <v>4.5857988165680439</v>
      </c>
      <c r="E37" s="5">
        <f>IF(ISNUMBER('25-J-Filter'!E37),('Data-Input'!E36-'25-J-Filter'!E37),"")</f>
        <v>47.680473372781066</v>
      </c>
      <c r="F37" s="5" t="str">
        <f>IF(ISNUMBER('25-J-Filter'!F37),('Data-Input'!F36-'25-J-Filter'!F37),"")</f>
        <v/>
      </c>
      <c r="G37" s="5" t="str">
        <f>IF(ISNUMBER('25-J-Filter'!G37),('Data-Input'!G36-'25-J-Filter'!G37),"")</f>
        <v/>
      </c>
      <c r="H37" s="5" t="str">
        <f>IF(ISNUMBER('25-J-Filter'!H37),('Data-Input'!H36-'25-J-Filter'!H37),"")</f>
        <v/>
      </c>
      <c r="I37" s="5">
        <f>IF(ISNUMBER('25-J-Filter'!I37),('Data-Input'!I36-'25-J-Filter'!I37),"")</f>
        <v>29.207100591715971</v>
      </c>
      <c r="J37" s="5" t="str">
        <f>IF(ISNUMBER('25-J-Filter'!J37),('Data-Input'!J36-'25-J-Filter'!J37),"")</f>
        <v/>
      </c>
      <c r="K37" s="5">
        <f>IF(ISNUMBER('25-J-Filter'!K37),('Data-Input'!K36-'25-J-Filter'!K37),"")</f>
        <v>114.55029585798817</v>
      </c>
      <c r="L37" s="5">
        <f>IF(ISNUMBER('25-J-Filter'!L37),('Data-Input'!L36-'25-J-Filter'!L37),"")</f>
        <v>57.065088757396438</v>
      </c>
      <c r="M37" s="5">
        <f>IF(ISNUMBER('25-J-Filter'!M37),('Data-Input'!M36-'25-J-Filter'!M37),"")</f>
        <v>16.585798816568044</v>
      </c>
      <c r="N37" s="5" t="str">
        <f>IF(ISNUMBER('25-J-Filter'!N37),('Data-Input'!N36-'25-J-Filter'!N37),"")</f>
        <v/>
      </c>
      <c r="O37" s="5" t="str">
        <f>IF(ISNUMBER('25-J-Filter'!O37),('Data-Input'!O36-'25-J-Filter'!O37),"")</f>
        <v/>
      </c>
      <c r="P37" s="5">
        <f>IF(ISNUMBER('25-J-Filter'!P37),('Data-Input'!P36-'25-J-Filter'!P37),"")</f>
        <v>-7.6390532544378686</v>
      </c>
      <c r="Q37" s="5" t="str">
        <f>IF(ISNUMBER('25-J-Filter'!Q37),('Data-Input'!Q36-'25-J-Filter'!Q37),"")</f>
        <v/>
      </c>
      <c r="R37" s="5">
        <f>IF(ISNUMBER('25-J-Filter'!R37),('Data-Input'!R36-'25-J-Filter'!R37),"")</f>
        <v>6.3136094674556205</v>
      </c>
      <c r="S37" s="5">
        <f>IF(ISNUMBER('25-J-Filter'!S37),('Data-Input'!S36-'25-J-Filter'!S37),"")</f>
        <v>49.869822485207095</v>
      </c>
      <c r="T37" s="5" t="str">
        <f>IF(ISNUMBER('25-J-Filter'!T37),('Data-Input'!T36-'25-J-Filter'!T37),"")</f>
        <v/>
      </c>
      <c r="U37" s="5" t="str">
        <f>IF(ISNUMBER('25-J-Filter'!U37),('Data-Input'!U36-'25-J-Filter'!U37),"")</f>
        <v/>
      </c>
      <c r="V37" s="5" t="str">
        <f>IF(ISNUMBER('25-J-Filter'!V37),('Data-Input'!V36-'25-J-Filter'!V37),"")</f>
        <v/>
      </c>
      <c r="W37" s="5" t="str">
        <f>IF(ISNUMBER('25-J-Filter'!W37),('Data-Input'!W36-'25-J-Filter'!W37),"")</f>
        <v/>
      </c>
      <c r="X37" s="5" t="str">
        <f>IF(ISNUMBER('25-J-Filter'!X37),('Data-Input'!X36-'25-J-Filter'!X37),"")</f>
        <v/>
      </c>
      <c r="Y37" s="5" t="str">
        <f>IF(ISNUMBER('25-J-Filter'!Y37),('Data-Input'!Y36-'25-J-Filter'!Y37),"")</f>
        <v/>
      </c>
      <c r="Z37" s="5" t="str">
        <f>IF(ISNUMBER('25-J-Filter'!Z37),('Data-Input'!Z36-'25-J-Filter'!Z37),"")</f>
        <v/>
      </c>
      <c r="AA37" s="5" t="str">
        <f>IF(ISNUMBER('25-J-Filter'!AA37),('Data-Input'!AA36-'25-J-Filter'!AA37),"")</f>
        <v/>
      </c>
      <c r="AB37" s="5" t="str">
        <f>IF(ISNUMBER('25-J-Filter'!AB37),('Data-Input'!AB36-'25-J-Filter'!AB37),"")</f>
        <v/>
      </c>
      <c r="AC37" s="5" t="str">
        <f>IF(ISNUMBER('25-J-Filter'!AC37),('Data-Input'!AC36-'25-J-Filter'!AC37),"")</f>
        <v/>
      </c>
      <c r="AD37" s="5" t="str">
        <f>IF(ISNUMBER('25-J-Filter'!AD37),('Data-Input'!AD36-'25-J-Filter'!AD37),"")</f>
        <v/>
      </c>
      <c r="AE37" s="5" t="str">
        <f>IF(ISNUMBER('25-J-Filter'!AE37),('Data-Input'!AE36-'25-J-Filter'!AE37),"")</f>
        <v/>
      </c>
      <c r="AF37" s="5" t="str">
        <f>IF(ISNUMBER('25-J-Filter'!AF37),('Data-Input'!AF36-'25-J-Filter'!AF37),"")</f>
        <v/>
      </c>
      <c r="AG37" s="5" t="str">
        <f>IF(ISNUMBER('25-J-Filter'!AG37),('Data-Input'!AG36-'25-J-Filter'!AG37),"")</f>
        <v/>
      </c>
      <c r="AH37" s="5" t="str">
        <f>IF(ISNUMBER('25-J-Filter'!AH37),('Data-Input'!AH36-'25-J-Filter'!AH37),"")</f>
        <v/>
      </c>
      <c r="AI37" s="5" t="str">
        <f>IF(ISNUMBER('25-J-Filter'!AI37),('Data-Input'!AI36-'25-J-Filter'!AI37),"")</f>
        <v/>
      </c>
      <c r="AJ37" s="5" t="str">
        <f>IF(ISNUMBER('25-J-Filter'!AJ37),('Data-Input'!AJ36-'25-J-Filter'!AJ37),"")</f>
        <v/>
      </c>
      <c r="AK37" s="5" t="str">
        <f>IF(ISNUMBER('25-J-Filter'!AK37),('Data-Input'!AK36-'25-J-Filter'!AK37),"")</f>
        <v/>
      </c>
      <c r="AL37" s="5" t="str">
        <f>IF(ISNUMBER('25-J-Filter'!AL37),('Data-Input'!AL36-'25-J-Filter'!AL37),"")</f>
        <v/>
      </c>
      <c r="AM37" s="5" t="str">
        <f>IF(ISNUMBER('25-J-Filter'!AM37),('Data-Input'!AM36-'25-J-Filter'!AM37),"")</f>
        <v/>
      </c>
      <c r="AN37" s="5" t="str">
        <f>IF(ISNUMBER('25-J-Filter'!AN37),('Data-Input'!AN36-'25-J-Filter'!AN37),"")</f>
        <v/>
      </c>
      <c r="AO37" s="5" t="str">
        <f>IF(ISNUMBER('25-J-Filter'!AO37),('Data-Input'!AO36-'25-J-Filter'!AO37),"")</f>
        <v/>
      </c>
      <c r="AP37" s="5" t="str">
        <f>IF(ISNUMBER('25-J-Filter'!AP37),('Data-Input'!AP36-'25-J-Filter'!AP37),"")</f>
        <v/>
      </c>
      <c r="AQ37" s="5" t="str">
        <f>IF(ISNUMBER('25-J-Filter'!AQ37),('Data-Input'!AQ36-'25-J-Filter'!AQ37),"")</f>
        <v/>
      </c>
      <c r="AR37" s="5" t="str">
        <f>IF(ISNUMBER('25-J-Filter'!AR37),('Data-Input'!AR36-'25-J-Filter'!AR37),"")</f>
        <v/>
      </c>
      <c r="AS37" s="5" t="str">
        <f>IF(ISNUMBER('25-J-Filter'!AS37),('Data-Input'!AS36-'25-J-Filter'!AS37),"")</f>
        <v/>
      </c>
      <c r="AT37" s="5" t="str">
        <f>IF(ISNUMBER('25-J-Filter'!AT37),('Data-Input'!AT36-'25-J-Filter'!AT37),"")</f>
        <v/>
      </c>
      <c r="AU37" s="5" t="str">
        <f>IF(ISNUMBER('25-J-Filter'!AU37),('Data-Input'!AU36-'25-J-Filter'!AU37),"")</f>
        <v/>
      </c>
      <c r="AV37" s="5" t="str">
        <f>IF(ISNUMBER('25-J-Filter'!AV37),('Data-Input'!AV36-'25-J-Filter'!AV37),"")</f>
        <v/>
      </c>
      <c r="AW37" s="5" t="str">
        <f>IF(ISNUMBER('25-J-Filter'!AW37),('Data-Input'!AW36-'25-J-Filter'!AW37),"")</f>
        <v/>
      </c>
      <c r="AX37" s="5" t="str">
        <f>IF(ISNUMBER('25-J-Filter'!AX37),('Data-Input'!AX36-'25-J-Filter'!AX37),"")</f>
        <v/>
      </c>
      <c r="AY37" s="5" t="str">
        <f>IF(ISNUMBER('25-J-Filter'!AY37),('Data-Input'!AY36-'25-J-Filter'!AY37),"")</f>
        <v/>
      </c>
      <c r="AZ37" s="5" t="str">
        <f>IF(ISNUMBER('25-J-Filter'!AZ37),('Data-Input'!AZ36-'25-J-Filter'!AZ37),"")</f>
        <v/>
      </c>
      <c r="BA37" s="5" t="str">
        <f>IF(ISNUMBER('25-J-Filter'!BA37),('Data-Input'!BA36-'25-J-Filter'!BA37),"")</f>
        <v/>
      </c>
    </row>
    <row r="38" spans="1:53">
      <c r="A38" s="3">
        <v>1873</v>
      </c>
      <c r="B38" s="4">
        <f t="shared" si="2"/>
        <v>9</v>
      </c>
      <c r="C38" s="10">
        <f t="shared" si="3"/>
        <v>27.103221564760027</v>
      </c>
      <c r="D38" s="5">
        <f>IF(ISNUMBER('25-J-Filter'!D38),('Data-Input'!D37-'25-J-Filter'!D38),"")</f>
        <v>-7.2248520710059196</v>
      </c>
      <c r="E38" s="5">
        <f>IF(ISNUMBER('25-J-Filter'!E38),('Data-Input'!E37-'25-J-Filter'!E38),"")</f>
        <v>9.6863905325443795</v>
      </c>
      <c r="F38" s="5" t="str">
        <f>IF(ISNUMBER('25-J-Filter'!F38),('Data-Input'!F37-'25-J-Filter'!F38),"")</f>
        <v/>
      </c>
      <c r="G38" s="5" t="str">
        <f>IF(ISNUMBER('25-J-Filter'!G38),('Data-Input'!G37-'25-J-Filter'!G38),"")</f>
        <v/>
      </c>
      <c r="H38" s="5" t="str">
        <f>IF(ISNUMBER('25-J-Filter'!H38),('Data-Input'!H37-'25-J-Filter'!H38),"")</f>
        <v/>
      </c>
      <c r="I38" s="5">
        <f>IF(ISNUMBER('25-J-Filter'!I38),('Data-Input'!I37-'25-J-Filter'!I38),"")</f>
        <v>46.585798816568058</v>
      </c>
      <c r="J38" s="5" t="str">
        <f>IF(ISNUMBER('25-J-Filter'!J38),('Data-Input'!J37-'25-J-Filter'!J38),"")</f>
        <v/>
      </c>
      <c r="K38" s="5">
        <f>IF(ISNUMBER('25-J-Filter'!K38),('Data-Input'!K37-'25-J-Filter'!K38),"")</f>
        <v>15.207100591715971</v>
      </c>
      <c r="L38" s="5">
        <f>IF(ISNUMBER('25-J-Filter'!L38),('Data-Input'!L37-'25-J-Filter'!L38),"")</f>
        <v>95.183431952662716</v>
      </c>
      <c r="M38" s="5">
        <f>IF(ISNUMBER('25-J-Filter'!M38),('Data-Input'!M37-'25-J-Filter'!M38),"")</f>
        <v>27.964497041420117</v>
      </c>
      <c r="N38" s="5" t="str">
        <f>IF(ISNUMBER('25-J-Filter'!N38),('Data-Input'!N37-'25-J-Filter'!N38),"")</f>
        <v/>
      </c>
      <c r="O38" s="5" t="str">
        <f>IF(ISNUMBER('25-J-Filter'!O38),('Data-Input'!O37-'25-J-Filter'!O38),"")</f>
        <v/>
      </c>
      <c r="P38" s="5">
        <f>IF(ISNUMBER('25-J-Filter'!P38),('Data-Input'!P37-'25-J-Filter'!P38),"")</f>
        <v>-10.627218934911241</v>
      </c>
      <c r="Q38" s="5" t="str">
        <f>IF(ISNUMBER('25-J-Filter'!Q38),('Data-Input'!Q37-'25-J-Filter'!Q38),"")</f>
        <v/>
      </c>
      <c r="R38" s="5">
        <f>IF(ISNUMBER('25-J-Filter'!R38),('Data-Input'!R37-'25-J-Filter'!R38),"")</f>
        <v>35.905325443786978</v>
      </c>
      <c r="S38" s="5">
        <f>IF(ISNUMBER('25-J-Filter'!S38),('Data-Input'!S37-'25-J-Filter'!S38),"")</f>
        <v>31.248520710059182</v>
      </c>
      <c r="T38" s="5" t="str">
        <f>IF(ISNUMBER('25-J-Filter'!T38),('Data-Input'!T37-'25-J-Filter'!T38),"")</f>
        <v/>
      </c>
      <c r="U38" s="5" t="str">
        <f>IF(ISNUMBER('25-J-Filter'!U38),('Data-Input'!U37-'25-J-Filter'!U38),"")</f>
        <v/>
      </c>
      <c r="V38" s="5" t="str">
        <f>IF(ISNUMBER('25-J-Filter'!V38),('Data-Input'!V37-'25-J-Filter'!V38),"")</f>
        <v/>
      </c>
      <c r="W38" s="5" t="str">
        <f>IF(ISNUMBER('25-J-Filter'!W38),('Data-Input'!W37-'25-J-Filter'!W38),"")</f>
        <v/>
      </c>
      <c r="X38" s="5" t="str">
        <f>IF(ISNUMBER('25-J-Filter'!X38),('Data-Input'!X37-'25-J-Filter'!X38),"")</f>
        <v/>
      </c>
      <c r="Y38" s="5" t="str">
        <f>IF(ISNUMBER('25-J-Filter'!Y38),('Data-Input'!Y37-'25-J-Filter'!Y38),"")</f>
        <v/>
      </c>
      <c r="Z38" s="5" t="str">
        <f>IF(ISNUMBER('25-J-Filter'!Z38),('Data-Input'!Z37-'25-J-Filter'!Z38),"")</f>
        <v/>
      </c>
      <c r="AA38" s="5" t="str">
        <f>IF(ISNUMBER('25-J-Filter'!AA38),('Data-Input'!AA37-'25-J-Filter'!AA38),"")</f>
        <v/>
      </c>
      <c r="AB38" s="5" t="str">
        <f>IF(ISNUMBER('25-J-Filter'!AB38),('Data-Input'!AB37-'25-J-Filter'!AB38),"")</f>
        <v/>
      </c>
      <c r="AC38" s="5" t="str">
        <f>IF(ISNUMBER('25-J-Filter'!AC38),('Data-Input'!AC37-'25-J-Filter'!AC38),"")</f>
        <v/>
      </c>
      <c r="AD38" s="5" t="str">
        <f>IF(ISNUMBER('25-J-Filter'!AD38),('Data-Input'!AD37-'25-J-Filter'!AD38),"")</f>
        <v/>
      </c>
      <c r="AE38" s="5" t="str">
        <f>IF(ISNUMBER('25-J-Filter'!AE38),('Data-Input'!AE37-'25-J-Filter'!AE38),"")</f>
        <v/>
      </c>
      <c r="AF38" s="5" t="str">
        <f>IF(ISNUMBER('25-J-Filter'!AF38),('Data-Input'!AF37-'25-J-Filter'!AF38),"")</f>
        <v/>
      </c>
      <c r="AG38" s="5" t="str">
        <f>IF(ISNUMBER('25-J-Filter'!AG38),('Data-Input'!AG37-'25-J-Filter'!AG38),"")</f>
        <v/>
      </c>
      <c r="AH38" s="5" t="str">
        <f>IF(ISNUMBER('25-J-Filter'!AH38),('Data-Input'!AH37-'25-J-Filter'!AH38),"")</f>
        <v/>
      </c>
      <c r="AI38" s="5" t="str">
        <f>IF(ISNUMBER('25-J-Filter'!AI38),('Data-Input'!AI37-'25-J-Filter'!AI38),"")</f>
        <v/>
      </c>
      <c r="AJ38" s="5" t="str">
        <f>IF(ISNUMBER('25-J-Filter'!AJ38),('Data-Input'!AJ37-'25-J-Filter'!AJ38),"")</f>
        <v/>
      </c>
      <c r="AK38" s="5" t="str">
        <f>IF(ISNUMBER('25-J-Filter'!AK38),('Data-Input'!AK37-'25-J-Filter'!AK38),"")</f>
        <v/>
      </c>
      <c r="AL38" s="5" t="str">
        <f>IF(ISNUMBER('25-J-Filter'!AL38),('Data-Input'!AL37-'25-J-Filter'!AL38),"")</f>
        <v/>
      </c>
      <c r="AM38" s="5" t="str">
        <f>IF(ISNUMBER('25-J-Filter'!AM38),('Data-Input'!AM37-'25-J-Filter'!AM38),"")</f>
        <v/>
      </c>
      <c r="AN38" s="5" t="str">
        <f>IF(ISNUMBER('25-J-Filter'!AN38),('Data-Input'!AN37-'25-J-Filter'!AN38),"")</f>
        <v/>
      </c>
      <c r="AO38" s="5" t="str">
        <f>IF(ISNUMBER('25-J-Filter'!AO38),('Data-Input'!AO37-'25-J-Filter'!AO38),"")</f>
        <v/>
      </c>
      <c r="AP38" s="5" t="str">
        <f>IF(ISNUMBER('25-J-Filter'!AP38),('Data-Input'!AP37-'25-J-Filter'!AP38),"")</f>
        <v/>
      </c>
      <c r="AQ38" s="5" t="str">
        <f>IF(ISNUMBER('25-J-Filter'!AQ38),('Data-Input'!AQ37-'25-J-Filter'!AQ38),"")</f>
        <v/>
      </c>
      <c r="AR38" s="5" t="str">
        <f>IF(ISNUMBER('25-J-Filter'!AR38),('Data-Input'!AR37-'25-J-Filter'!AR38),"")</f>
        <v/>
      </c>
      <c r="AS38" s="5" t="str">
        <f>IF(ISNUMBER('25-J-Filter'!AS38),('Data-Input'!AS37-'25-J-Filter'!AS38),"")</f>
        <v/>
      </c>
      <c r="AT38" s="5" t="str">
        <f>IF(ISNUMBER('25-J-Filter'!AT38),('Data-Input'!AT37-'25-J-Filter'!AT38),"")</f>
        <v/>
      </c>
      <c r="AU38" s="5" t="str">
        <f>IF(ISNUMBER('25-J-Filter'!AU38),('Data-Input'!AU37-'25-J-Filter'!AU38),"")</f>
        <v/>
      </c>
      <c r="AV38" s="5" t="str">
        <f>IF(ISNUMBER('25-J-Filter'!AV38),('Data-Input'!AV37-'25-J-Filter'!AV38),"")</f>
        <v/>
      </c>
      <c r="AW38" s="5" t="str">
        <f>IF(ISNUMBER('25-J-Filter'!AW38),('Data-Input'!AW37-'25-J-Filter'!AW38),"")</f>
        <v/>
      </c>
      <c r="AX38" s="5" t="str">
        <f>IF(ISNUMBER('25-J-Filter'!AX38),('Data-Input'!AX37-'25-J-Filter'!AX38),"")</f>
        <v/>
      </c>
      <c r="AY38" s="5" t="str">
        <f>IF(ISNUMBER('25-J-Filter'!AY38),('Data-Input'!AY37-'25-J-Filter'!AY38),"")</f>
        <v/>
      </c>
      <c r="AZ38" s="5" t="str">
        <f>IF(ISNUMBER('25-J-Filter'!AZ38),('Data-Input'!AZ37-'25-J-Filter'!AZ38),"")</f>
        <v/>
      </c>
      <c r="BA38" s="5" t="str">
        <f>IF(ISNUMBER('25-J-Filter'!BA38),('Data-Input'!BA37-'25-J-Filter'!BA38),"")</f>
        <v/>
      </c>
    </row>
    <row r="39" spans="1:53">
      <c r="A39" s="3">
        <v>1874</v>
      </c>
      <c r="B39" s="4">
        <f t="shared" si="2"/>
        <v>9</v>
      </c>
      <c r="C39" s="10">
        <f t="shared" si="3"/>
        <v>22.391190006574618</v>
      </c>
      <c r="D39" s="5">
        <f>IF(ISNUMBER('25-J-Filter'!D39),('Data-Input'!D38-'25-J-Filter'!D39),"")</f>
        <v>14.964497041420117</v>
      </c>
      <c r="E39" s="5">
        <f>IF(ISNUMBER('25-J-Filter'!E39),('Data-Input'!E38-'25-J-Filter'!E39),"")</f>
        <v>26.905325443786978</v>
      </c>
      <c r="F39" s="5" t="str">
        <f>IF(ISNUMBER('25-J-Filter'!F39),('Data-Input'!F38-'25-J-Filter'!F39),"")</f>
        <v/>
      </c>
      <c r="G39" s="5" t="str">
        <f>IF(ISNUMBER('25-J-Filter'!G39),('Data-Input'!G38-'25-J-Filter'!G39),"")</f>
        <v/>
      </c>
      <c r="H39" s="5" t="str">
        <f>IF(ISNUMBER('25-J-Filter'!H39),('Data-Input'!H38-'25-J-Filter'!H39),"")</f>
        <v/>
      </c>
      <c r="I39" s="5">
        <f>IF(ISNUMBER('25-J-Filter'!I39),('Data-Input'!I38-'25-J-Filter'!I39),"")</f>
        <v>66.970414201183445</v>
      </c>
      <c r="J39" s="5" t="str">
        <f>IF(ISNUMBER('25-J-Filter'!J39),('Data-Input'!J38-'25-J-Filter'!J39),"")</f>
        <v/>
      </c>
      <c r="K39" s="5">
        <f>IF(ISNUMBER('25-J-Filter'!K39),('Data-Input'!K38-'25-J-Filter'!K39),"")</f>
        <v>-9</v>
      </c>
      <c r="L39" s="5">
        <f>IF(ISNUMBER('25-J-Filter'!L39),('Data-Input'!L38-'25-J-Filter'!L39),"")</f>
        <v>95.556213017751475</v>
      </c>
      <c r="M39" s="5">
        <f>IF(ISNUMBER('25-J-Filter'!M39),('Data-Input'!M38-'25-J-Filter'!M39),"")</f>
        <v>-52.65680473372781</v>
      </c>
      <c r="N39" s="5" t="str">
        <f>IF(ISNUMBER('25-J-Filter'!N39),('Data-Input'!N38-'25-J-Filter'!N39),"")</f>
        <v/>
      </c>
      <c r="O39" s="5" t="str">
        <f>IF(ISNUMBER('25-J-Filter'!O39),('Data-Input'!O38-'25-J-Filter'!O39),"")</f>
        <v/>
      </c>
      <c r="P39" s="5">
        <f>IF(ISNUMBER('25-J-Filter'!P39),('Data-Input'!P38-'25-J-Filter'!P39),"")</f>
        <v>-4</v>
      </c>
      <c r="Q39" s="5" t="str">
        <f>IF(ISNUMBER('25-J-Filter'!Q39),('Data-Input'!Q38-'25-J-Filter'!Q39),"")</f>
        <v/>
      </c>
      <c r="R39" s="5">
        <f>IF(ISNUMBER('25-J-Filter'!R39),('Data-Input'!R38-'25-J-Filter'!R39),"")</f>
        <v>19.994082840236686</v>
      </c>
      <c r="S39" s="5">
        <f>IF(ISNUMBER('25-J-Filter'!S39),('Data-Input'!S38-'25-J-Filter'!S39),"")</f>
        <v>42.786982248520701</v>
      </c>
      <c r="T39" s="5" t="str">
        <f>IF(ISNUMBER('25-J-Filter'!T39),('Data-Input'!T38-'25-J-Filter'!T39),"")</f>
        <v/>
      </c>
      <c r="U39" s="5" t="str">
        <f>IF(ISNUMBER('25-J-Filter'!U39),('Data-Input'!U38-'25-J-Filter'!U39),"")</f>
        <v/>
      </c>
      <c r="V39" s="5" t="str">
        <f>IF(ISNUMBER('25-J-Filter'!V39),('Data-Input'!V38-'25-J-Filter'!V39),"")</f>
        <v/>
      </c>
      <c r="W39" s="5" t="str">
        <f>IF(ISNUMBER('25-J-Filter'!W39),('Data-Input'!W38-'25-J-Filter'!W39),"")</f>
        <v/>
      </c>
      <c r="X39" s="5" t="str">
        <f>IF(ISNUMBER('25-J-Filter'!X39),('Data-Input'!X38-'25-J-Filter'!X39),"")</f>
        <v/>
      </c>
      <c r="Y39" s="5" t="str">
        <f>IF(ISNUMBER('25-J-Filter'!Y39),('Data-Input'!Y38-'25-J-Filter'!Y39),"")</f>
        <v/>
      </c>
      <c r="Z39" s="5" t="str">
        <f>IF(ISNUMBER('25-J-Filter'!Z39),('Data-Input'!Z38-'25-J-Filter'!Z39),"")</f>
        <v/>
      </c>
      <c r="AA39" s="5" t="str">
        <f>IF(ISNUMBER('25-J-Filter'!AA39),('Data-Input'!AA38-'25-J-Filter'!AA39),"")</f>
        <v/>
      </c>
      <c r="AB39" s="5" t="str">
        <f>IF(ISNUMBER('25-J-Filter'!AB39),('Data-Input'!AB38-'25-J-Filter'!AB39),"")</f>
        <v/>
      </c>
      <c r="AC39" s="5" t="str">
        <f>IF(ISNUMBER('25-J-Filter'!AC39),('Data-Input'!AC38-'25-J-Filter'!AC39),"")</f>
        <v/>
      </c>
      <c r="AD39" s="5" t="str">
        <f>IF(ISNUMBER('25-J-Filter'!AD39),('Data-Input'!AD38-'25-J-Filter'!AD39),"")</f>
        <v/>
      </c>
      <c r="AE39" s="5" t="str">
        <f>IF(ISNUMBER('25-J-Filter'!AE39),('Data-Input'!AE38-'25-J-Filter'!AE39),"")</f>
        <v/>
      </c>
      <c r="AF39" s="5" t="str">
        <f>IF(ISNUMBER('25-J-Filter'!AF39),('Data-Input'!AF38-'25-J-Filter'!AF39),"")</f>
        <v/>
      </c>
      <c r="AG39" s="5" t="str">
        <f>IF(ISNUMBER('25-J-Filter'!AG39),('Data-Input'!AG38-'25-J-Filter'!AG39),"")</f>
        <v/>
      </c>
      <c r="AH39" s="5" t="str">
        <f>IF(ISNUMBER('25-J-Filter'!AH39),('Data-Input'!AH38-'25-J-Filter'!AH39),"")</f>
        <v/>
      </c>
      <c r="AI39" s="5" t="str">
        <f>IF(ISNUMBER('25-J-Filter'!AI39),('Data-Input'!AI38-'25-J-Filter'!AI39),"")</f>
        <v/>
      </c>
      <c r="AJ39" s="5" t="str">
        <f>IF(ISNUMBER('25-J-Filter'!AJ39),('Data-Input'!AJ38-'25-J-Filter'!AJ39),"")</f>
        <v/>
      </c>
      <c r="AK39" s="5" t="str">
        <f>IF(ISNUMBER('25-J-Filter'!AK39),('Data-Input'!AK38-'25-J-Filter'!AK39),"")</f>
        <v/>
      </c>
      <c r="AL39" s="5" t="str">
        <f>IF(ISNUMBER('25-J-Filter'!AL39),('Data-Input'!AL38-'25-J-Filter'!AL39),"")</f>
        <v/>
      </c>
      <c r="AM39" s="5" t="str">
        <f>IF(ISNUMBER('25-J-Filter'!AM39),('Data-Input'!AM38-'25-J-Filter'!AM39),"")</f>
        <v/>
      </c>
      <c r="AN39" s="5" t="str">
        <f>IF(ISNUMBER('25-J-Filter'!AN39),('Data-Input'!AN38-'25-J-Filter'!AN39),"")</f>
        <v/>
      </c>
      <c r="AO39" s="5" t="str">
        <f>IF(ISNUMBER('25-J-Filter'!AO39),('Data-Input'!AO38-'25-J-Filter'!AO39),"")</f>
        <v/>
      </c>
      <c r="AP39" s="5" t="str">
        <f>IF(ISNUMBER('25-J-Filter'!AP39),('Data-Input'!AP38-'25-J-Filter'!AP39),"")</f>
        <v/>
      </c>
      <c r="AQ39" s="5" t="str">
        <f>IF(ISNUMBER('25-J-Filter'!AQ39),('Data-Input'!AQ38-'25-J-Filter'!AQ39),"")</f>
        <v/>
      </c>
      <c r="AR39" s="5" t="str">
        <f>IF(ISNUMBER('25-J-Filter'!AR39),('Data-Input'!AR38-'25-J-Filter'!AR39),"")</f>
        <v/>
      </c>
      <c r="AS39" s="5" t="str">
        <f>IF(ISNUMBER('25-J-Filter'!AS39),('Data-Input'!AS38-'25-J-Filter'!AS39),"")</f>
        <v/>
      </c>
      <c r="AT39" s="5" t="str">
        <f>IF(ISNUMBER('25-J-Filter'!AT39),('Data-Input'!AT38-'25-J-Filter'!AT39),"")</f>
        <v/>
      </c>
      <c r="AU39" s="5" t="str">
        <f>IF(ISNUMBER('25-J-Filter'!AU39),('Data-Input'!AU38-'25-J-Filter'!AU39),"")</f>
        <v/>
      </c>
      <c r="AV39" s="5" t="str">
        <f>IF(ISNUMBER('25-J-Filter'!AV39),('Data-Input'!AV38-'25-J-Filter'!AV39),"")</f>
        <v/>
      </c>
      <c r="AW39" s="5" t="str">
        <f>IF(ISNUMBER('25-J-Filter'!AW39),('Data-Input'!AW38-'25-J-Filter'!AW39),"")</f>
        <v/>
      </c>
      <c r="AX39" s="5" t="str">
        <f>IF(ISNUMBER('25-J-Filter'!AX39),('Data-Input'!AX38-'25-J-Filter'!AX39),"")</f>
        <v/>
      </c>
      <c r="AY39" s="5" t="str">
        <f>IF(ISNUMBER('25-J-Filter'!AY39),('Data-Input'!AY38-'25-J-Filter'!AY39),"")</f>
        <v/>
      </c>
      <c r="AZ39" s="5" t="str">
        <f>IF(ISNUMBER('25-J-Filter'!AZ39),('Data-Input'!AZ38-'25-J-Filter'!AZ39),"")</f>
        <v/>
      </c>
      <c r="BA39" s="5" t="str">
        <f>IF(ISNUMBER('25-J-Filter'!BA39),('Data-Input'!BA38-'25-J-Filter'!BA39),"")</f>
        <v/>
      </c>
    </row>
    <row r="40" spans="1:53">
      <c r="A40" s="3">
        <v>1875</v>
      </c>
      <c r="B40" s="4">
        <f t="shared" si="2"/>
        <v>11</v>
      </c>
      <c r="C40" s="10">
        <f t="shared" si="3"/>
        <v>-16.208714362560517</v>
      </c>
      <c r="D40" s="5">
        <f>IF(ISNUMBER('25-J-Filter'!D40),('Data-Input'!D39-'25-J-Filter'!D40),"")</f>
        <v>-10.810650887573964</v>
      </c>
      <c r="E40" s="5">
        <f>IF(ISNUMBER('25-J-Filter'!E40),('Data-Input'!E39-'25-J-Filter'!E40),"")</f>
        <v>-4.5917159763313578</v>
      </c>
      <c r="F40" s="5">
        <f>IF(ISNUMBER('25-J-Filter'!F40),('Data-Input'!F39-'25-J-Filter'!F40),"")</f>
        <v>-27.757396449704146</v>
      </c>
      <c r="G40" s="5" t="str">
        <f>IF(ISNUMBER('25-J-Filter'!G40),('Data-Input'!G39-'25-J-Filter'!G40),"")</f>
        <v/>
      </c>
      <c r="H40" s="5">
        <f>IF(ISNUMBER('25-J-Filter'!H40),('Data-Input'!H39-'25-J-Filter'!H40),"")</f>
        <v>-47.372781065088759</v>
      </c>
      <c r="I40" s="5">
        <f>IF(ISNUMBER('25-J-Filter'!I40),('Data-Input'!I39-'25-J-Filter'!I40),"")</f>
        <v>11.952662721893489</v>
      </c>
      <c r="J40" s="5" t="str">
        <f>IF(ISNUMBER('25-J-Filter'!J40),('Data-Input'!J39-'25-J-Filter'!J40),"")</f>
        <v/>
      </c>
      <c r="K40" s="5">
        <f>IF(ISNUMBER('25-J-Filter'!K40),('Data-Input'!K39-'25-J-Filter'!K40),"")</f>
        <v>-24.195266272189343</v>
      </c>
      <c r="L40" s="5">
        <f>IF(ISNUMBER('25-J-Filter'!L40),('Data-Input'!L39-'25-J-Filter'!L40),"")</f>
        <v>-11.757396449704146</v>
      </c>
      <c r="M40" s="5">
        <f>IF(ISNUMBER('25-J-Filter'!M40),('Data-Input'!M39-'25-J-Filter'!M40),"")</f>
        <v>-44.692307692307693</v>
      </c>
      <c r="N40" s="5" t="str">
        <f>IF(ISNUMBER('25-J-Filter'!N40),('Data-Input'!N39-'25-J-Filter'!N40),"")</f>
        <v/>
      </c>
      <c r="O40" s="5" t="str">
        <f>IF(ISNUMBER('25-J-Filter'!O40),('Data-Input'!O39-'25-J-Filter'!O40),"")</f>
        <v/>
      </c>
      <c r="P40" s="5">
        <f>IF(ISNUMBER('25-J-Filter'!P40),('Data-Input'!P39-'25-J-Filter'!P40),"")</f>
        <v>-5.7810650887574013</v>
      </c>
      <c r="Q40" s="5" t="str">
        <f>IF(ISNUMBER('25-J-Filter'!Q40),('Data-Input'!Q39-'25-J-Filter'!Q40),"")</f>
        <v/>
      </c>
      <c r="R40" s="5">
        <f>IF(ISNUMBER('25-J-Filter'!R40),('Data-Input'!R39-'25-J-Filter'!R40),"")</f>
        <v>1.2130177514792848</v>
      </c>
      <c r="S40" s="5">
        <f>IF(ISNUMBER('25-J-Filter'!S40),('Data-Input'!S39-'25-J-Filter'!S40),"")</f>
        <v>-14.502958579881664</v>
      </c>
      <c r="T40" s="5" t="str">
        <f>IF(ISNUMBER('25-J-Filter'!T40),('Data-Input'!T39-'25-J-Filter'!T40),"")</f>
        <v/>
      </c>
      <c r="U40" s="5" t="str">
        <f>IF(ISNUMBER('25-J-Filter'!U40),('Data-Input'!U39-'25-J-Filter'!U40),"")</f>
        <v/>
      </c>
      <c r="V40" s="5" t="str">
        <f>IF(ISNUMBER('25-J-Filter'!V40),('Data-Input'!V39-'25-J-Filter'!V40),"")</f>
        <v/>
      </c>
      <c r="W40" s="5" t="str">
        <f>IF(ISNUMBER('25-J-Filter'!W40),('Data-Input'!W39-'25-J-Filter'!W40),"")</f>
        <v/>
      </c>
      <c r="X40" s="5" t="str">
        <f>IF(ISNUMBER('25-J-Filter'!X40),('Data-Input'!X39-'25-J-Filter'!X40),"")</f>
        <v/>
      </c>
      <c r="Y40" s="5" t="str">
        <f>IF(ISNUMBER('25-J-Filter'!Y40),('Data-Input'!Y39-'25-J-Filter'!Y40),"")</f>
        <v/>
      </c>
      <c r="Z40" s="5" t="str">
        <f>IF(ISNUMBER('25-J-Filter'!Z40),('Data-Input'!Z39-'25-J-Filter'!Z40),"")</f>
        <v/>
      </c>
      <c r="AA40" s="5" t="str">
        <f>IF(ISNUMBER('25-J-Filter'!AA40),('Data-Input'!AA39-'25-J-Filter'!AA40),"")</f>
        <v/>
      </c>
      <c r="AB40" s="5" t="str">
        <f>IF(ISNUMBER('25-J-Filter'!AB40),('Data-Input'!AB39-'25-J-Filter'!AB40),"")</f>
        <v/>
      </c>
      <c r="AC40" s="5" t="str">
        <f>IF(ISNUMBER('25-J-Filter'!AC40),('Data-Input'!AC39-'25-J-Filter'!AC40),"")</f>
        <v/>
      </c>
      <c r="AD40" s="5" t="str">
        <f>IF(ISNUMBER('25-J-Filter'!AD40),('Data-Input'!AD39-'25-J-Filter'!AD40),"")</f>
        <v/>
      </c>
      <c r="AE40" s="5" t="str">
        <f>IF(ISNUMBER('25-J-Filter'!AE40),('Data-Input'!AE39-'25-J-Filter'!AE40),"")</f>
        <v/>
      </c>
      <c r="AF40" s="5" t="str">
        <f>IF(ISNUMBER('25-J-Filter'!AF40),('Data-Input'!AF39-'25-J-Filter'!AF40),"")</f>
        <v/>
      </c>
      <c r="AG40" s="5" t="str">
        <f>IF(ISNUMBER('25-J-Filter'!AG40),('Data-Input'!AG39-'25-J-Filter'!AG40),"")</f>
        <v/>
      </c>
      <c r="AH40" s="5" t="str">
        <f>IF(ISNUMBER('25-J-Filter'!AH40),('Data-Input'!AH39-'25-J-Filter'!AH40),"")</f>
        <v/>
      </c>
      <c r="AI40" s="5" t="str">
        <f>IF(ISNUMBER('25-J-Filter'!AI40),('Data-Input'!AI39-'25-J-Filter'!AI40),"")</f>
        <v/>
      </c>
      <c r="AJ40" s="5" t="str">
        <f>IF(ISNUMBER('25-J-Filter'!AJ40),('Data-Input'!AJ39-'25-J-Filter'!AJ40),"")</f>
        <v/>
      </c>
      <c r="AK40" s="5" t="str">
        <f>IF(ISNUMBER('25-J-Filter'!AK40),('Data-Input'!AK39-'25-J-Filter'!AK40),"")</f>
        <v/>
      </c>
      <c r="AL40" s="5" t="str">
        <f>IF(ISNUMBER('25-J-Filter'!AL40),('Data-Input'!AL39-'25-J-Filter'!AL40),"")</f>
        <v/>
      </c>
      <c r="AM40" s="5" t="str">
        <f>IF(ISNUMBER('25-J-Filter'!AM40),('Data-Input'!AM39-'25-J-Filter'!AM40),"")</f>
        <v/>
      </c>
      <c r="AN40" s="5" t="str">
        <f>IF(ISNUMBER('25-J-Filter'!AN40),('Data-Input'!AN39-'25-J-Filter'!AN40),"")</f>
        <v/>
      </c>
      <c r="AO40" s="5" t="str">
        <f>IF(ISNUMBER('25-J-Filter'!AO40),('Data-Input'!AO39-'25-J-Filter'!AO40),"")</f>
        <v/>
      </c>
      <c r="AP40" s="5" t="str">
        <f>IF(ISNUMBER('25-J-Filter'!AP40),('Data-Input'!AP39-'25-J-Filter'!AP40),"")</f>
        <v/>
      </c>
      <c r="AQ40" s="5" t="str">
        <f>IF(ISNUMBER('25-J-Filter'!AQ40),('Data-Input'!AQ39-'25-J-Filter'!AQ40),"")</f>
        <v/>
      </c>
      <c r="AR40" s="5" t="str">
        <f>IF(ISNUMBER('25-J-Filter'!AR40),('Data-Input'!AR39-'25-J-Filter'!AR40),"")</f>
        <v/>
      </c>
      <c r="AS40" s="5" t="str">
        <f>IF(ISNUMBER('25-J-Filter'!AS40),('Data-Input'!AS39-'25-J-Filter'!AS40),"")</f>
        <v/>
      </c>
      <c r="AT40" s="5" t="str">
        <f>IF(ISNUMBER('25-J-Filter'!AT40),('Data-Input'!AT39-'25-J-Filter'!AT40),"")</f>
        <v/>
      </c>
      <c r="AU40" s="5" t="str">
        <f>IF(ISNUMBER('25-J-Filter'!AU40),('Data-Input'!AU39-'25-J-Filter'!AU40),"")</f>
        <v/>
      </c>
      <c r="AV40" s="5" t="str">
        <f>IF(ISNUMBER('25-J-Filter'!AV40),('Data-Input'!AV39-'25-J-Filter'!AV40),"")</f>
        <v/>
      </c>
      <c r="AW40" s="5" t="str">
        <f>IF(ISNUMBER('25-J-Filter'!AW40),('Data-Input'!AW39-'25-J-Filter'!AW40),"")</f>
        <v/>
      </c>
      <c r="AX40" s="5" t="str">
        <f>IF(ISNUMBER('25-J-Filter'!AX40),('Data-Input'!AX39-'25-J-Filter'!AX40),"")</f>
        <v/>
      </c>
      <c r="AY40" s="5" t="str">
        <f>IF(ISNUMBER('25-J-Filter'!AY40),('Data-Input'!AY39-'25-J-Filter'!AY40),"")</f>
        <v/>
      </c>
      <c r="AZ40" s="5" t="str">
        <f>IF(ISNUMBER('25-J-Filter'!AZ40),('Data-Input'!AZ39-'25-J-Filter'!AZ40),"")</f>
        <v/>
      </c>
      <c r="BA40" s="5" t="str">
        <f>IF(ISNUMBER('25-J-Filter'!BA40),('Data-Input'!BA39-'25-J-Filter'!BA40),"")</f>
        <v/>
      </c>
    </row>
    <row r="41" spans="1:53">
      <c r="A41" s="3">
        <v>1876</v>
      </c>
      <c r="B41" s="4">
        <f t="shared" si="2"/>
        <v>11</v>
      </c>
      <c r="C41" s="10">
        <f t="shared" si="3"/>
        <v>3.6379774072081754</v>
      </c>
      <c r="D41" s="5">
        <f>IF(ISNUMBER('25-J-Filter'!D41),('Data-Input'!D40-'25-J-Filter'!D41),"")</f>
        <v>9.9763313609467446</v>
      </c>
      <c r="E41" s="5">
        <f>IF(ISNUMBER('25-J-Filter'!E41),('Data-Input'!E40-'25-J-Filter'!E41),"")</f>
        <v>-5.0295857988165693</v>
      </c>
      <c r="F41" s="5">
        <f>IF(ISNUMBER('25-J-Filter'!F41),('Data-Input'!F40-'25-J-Filter'!F41),"")</f>
        <v>-13.207100591715971</v>
      </c>
      <c r="G41" s="5" t="str">
        <f>IF(ISNUMBER('25-J-Filter'!G41),('Data-Input'!G40-'25-J-Filter'!G41),"")</f>
        <v/>
      </c>
      <c r="H41" s="5">
        <f>IF(ISNUMBER('25-J-Filter'!H41),('Data-Input'!H40-'25-J-Filter'!H41),"")</f>
        <v>9.3254437869822482</v>
      </c>
      <c r="I41" s="5">
        <f>IF(ISNUMBER('25-J-Filter'!I41),('Data-Input'!I40-'25-J-Filter'!I41),"")</f>
        <v>29.556213017751475</v>
      </c>
      <c r="J41" s="5" t="str">
        <f>IF(ISNUMBER('25-J-Filter'!J41),('Data-Input'!J40-'25-J-Filter'!J41),"")</f>
        <v/>
      </c>
      <c r="K41" s="5">
        <f>IF(ISNUMBER('25-J-Filter'!K41),('Data-Input'!K40-'25-J-Filter'!K41),"")</f>
        <v>-4.0059171597633139</v>
      </c>
      <c r="L41" s="5">
        <f>IF(ISNUMBER('25-J-Filter'!L41),('Data-Input'!L40-'25-J-Filter'!L41),"")</f>
        <v>-7.7337278106508904</v>
      </c>
      <c r="M41" s="5">
        <f>IF(ISNUMBER('25-J-Filter'!M41),('Data-Input'!M40-'25-J-Filter'!M41),"")</f>
        <v>-12.775147928994087</v>
      </c>
      <c r="N41" s="5" t="str">
        <f>IF(ISNUMBER('25-J-Filter'!N41),('Data-Input'!N40-'25-J-Filter'!N41),"")</f>
        <v/>
      </c>
      <c r="O41" s="5" t="str">
        <f>IF(ISNUMBER('25-J-Filter'!O41),('Data-Input'!O40-'25-J-Filter'!O41),"")</f>
        <v/>
      </c>
      <c r="P41" s="5">
        <f>IF(ISNUMBER('25-J-Filter'!P41),('Data-Input'!P40-'25-J-Filter'!P41),"")</f>
        <v>32.094674556213022</v>
      </c>
      <c r="Q41" s="5" t="str">
        <f>IF(ISNUMBER('25-J-Filter'!Q41),('Data-Input'!Q40-'25-J-Filter'!Q41),"")</f>
        <v/>
      </c>
      <c r="R41" s="5">
        <f>IF(ISNUMBER('25-J-Filter'!R41),('Data-Input'!R40-'25-J-Filter'!R41),"")</f>
        <v>8.461538461538467</v>
      </c>
      <c r="S41" s="5">
        <f>IF(ISNUMBER('25-J-Filter'!S41),('Data-Input'!S40-'25-J-Filter'!S41),"")</f>
        <v>-6.6449704142011967</v>
      </c>
      <c r="T41" s="5" t="str">
        <f>IF(ISNUMBER('25-J-Filter'!T41),('Data-Input'!T40-'25-J-Filter'!T41),"")</f>
        <v/>
      </c>
      <c r="U41" s="5" t="str">
        <f>IF(ISNUMBER('25-J-Filter'!U41),('Data-Input'!U40-'25-J-Filter'!U41),"")</f>
        <v/>
      </c>
      <c r="V41" s="5" t="str">
        <f>IF(ISNUMBER('25-J-Filter'!V41),('Data-Input'!V40-'25-J-Filter'!V41),"")</f>
        <v/>
      </c>
      <c r="W41" s="5" t="str">
        <f>IF(ISNUMBER('25-J-Filter'!W41),('Data-Input'!W40-'25-J-Filter'!W41),"")</f>
        <v/>
      </c>
      <c r="X41" s="5" t="str">
        <f>IF(ISNUMBER('25-J-Filter'!X41),('Data-Input'!X40-'25-J-Filter'!X41),"")</f>
        <v/>
      </c>
      <c r="Y41" s="5" t="str">
        <f>IF(ISNUMBER('25-J-Filter'!Y41),('Data-Input'!Y40-'25-J-Filter'!Y41),"")</f>
        <v/>
      </c>
      <c r="Z41" s="5" t="str">
        <f>IF(ISNUMBER('25-J-Filter'!Z41),('Data-Input'!Z40-'25-J-Filter'!Z41),"")</f>
        <v/>
      </c>
      <c r="AA41" s="5" t="str">
        <f>IF(ISNUMBER('25-J-Filter'!AA41),('Data-Input'!AA40-'25-J-Filter'!AA41),"")</f>
        <v/>
      </c>
      <c r="AB41" s="5" t="str">
        <f>IF(ISNUMBER('25-J-Filter'!AB41),('Data-Input'!AB40-'25-J-Filter'!AB41),"")</f>
        <v/>
      </c>
      <c r="AC41" s="5" t="str">
        <f>IF(ISNUMBER('25-J-Filter'!AC41),('Data-Input'!AC40-'25-J-Filter'!AC41),"")</f>
        <v/>
      </c>
      <c r="AD41" s="5" t="str">
        <f>IF(ISNUMBER('25-J-Filter'!AD41),('Data-Input'!AD40-'25-J-Filter'!AD41),"")</f>
        <v/>
      </c>
      <c r="AE41" s="5" t="str">
        <f>IF(ISNUMBER('25-J-Filter'!AE41),('Data-Input'!AE40-'25-J-Filter'!AE41),"")</f>
        <v/>
      </c>
      <c r="AF41" s="5" t="str">
        <f>IF(ISNUMBER('25-J-Filter'!AF41),('Data-Input'!AF40-'25-J-Filter'!AF41),"")</f>
        <v/>
      </c>
      <c r="AG41" s="5" t="str">
        <f>IF(ISNUMBER('25-J-Filter'!AG41),('Data-Input'!AG40-'25-J-Filter'!AG41),"")</f>
        <v/>
      </c>
      <c r="AH41" s="5" t="str">
        <f>IF(ISNUMBER('25-J-Filter'!AH41),('Data-Input'!AH40-'25-J-Filter'!AH41),"")</f>
        <v/>
      </c>
      <c r="AI41" s="5" t="str">
        <f>IF(ISNUMBER('25-J-Filter'!AI41),('Data-Input'!AI40-'25-J-Filter'!AI41),"")</f>
        <v/>
      </c>
      <c r="AJ41" s="5" t="str">
        <f>IF(ISNUMBER('25-J-Filter'!AJ41),('Data-Input'!AJ40-'25-J-Filter'!AJ41),"")</f>
        <v/>
      </c>
      <c r="AK41" s="5" t="str">
        <f>IF(ISNUMBER('25-J-Filter'!AK41),('Data-Input'!AK40-'25-J-Filter'!AK41),"")</f>
        <v/>
      </c>
      <c r="AL41" s="5" t="str">
        <f>IF(ISNUMBER('25-J-Filter'!AL41),('Data-Input'!AL40-'25-J-Filter'!AL41),"")</f>
        <v/>
      </c>
      <c r="AM41" s="5" t="str">
        <f>IF(ISNUMBER('25-J-Filter'!AM41),('Data-Input'!AM40-'25-J-Filter'!AM41),"")</f>
        <v/>
      </c>
      <c r="AN41" s="5" t="str">
        <f>IF(ISNUMBER('25-J-Filter'!AN41),('Data-Input'!AN40-'25-J-Filter'!AN41),"")</f>
        <v/>
      </c>
      <c r="AO41" s="5" t="str">
        <f>IF(ISNUMBER('25-J-Filter'!AO41),('Data-Input'!AO40-'25-J-Filter'!AO41),"")</f>
        <v/>
      </c>
      <c r="AP41" s="5" t="str">
        <f>IF(ISNUMBER('25-J-Filter'!AP41),('Data-Input'!AP40-'25-J-Filter'!AP41),"")</f>
        <v/>
      </c>
      <c r="AQ41" s="5" t="str">
        <f>IF(ISNUMBER('25-J-Filter'!AQ41),('Data-Input'!AQ40-'25-J-Filter'!AQ41),"")</f>
        <v/>
      </c>
      <c r="AR41" s="5" t="str">
        <f>IF(ISNUMBER('25-J-Filter'!AR41),('Data-Input'!AR40-'25-J-Filter'!AR41),"")</f>
        <v/>
      </c>
      <c r="AS41" s="5" t="str">
        <f>IF(ISNUMBER('25-J-Filter'!AS41),('Data-Input'!AS40-'25-J-Filter'!AS41),"")</f>
        <v/>
      </c>
      <c r="AT41" s="5" t="str">
        <f>IF(ISNUMBER('25-J-Filter'!AT41),('Data-Input'!AT40-'25-J-Filter'!AT41),"")</f>
        <v/>
      </c>
      <c r="AU41" s="5" t="str">
        <f>IF(ISNUMBER('25-J-Filter'!AU41),('Data-Input'!AU40-'25-J-Filter'!AU41),"")</f>
        <v/>
      </c>
      <c r="AV41" s="5" t="str">
        <f>IF(ISNUMBER('25-J-Filter'!AV41),('Data-Input'!AV40-'25-J-Filter'!AV41),"")</f>
        <v/>
      </c>
      <c r="AW41" s="5" t="str">
        <f>IF(ISNUMBER('25-J-Filter'!AW41),('Data-Input'!AW40-'25-J-Filter'!AW41),"")</f>
        <v/>
      </c>
      <c r="AX41" s="5" t="str">
        <f>IF(ISNUMBER('25-J-Filter'!AX41),('Data-Input'!AX40-'25-J-Filter'!AX41),"")</f>
        <v/>
      </c>
      <c r="AY41" s="5" t="str">
        <f>IF(ISNUMBER('25-J-Filter'!AY41),('Data-Input'!AY40-'25-J-Filter'!AY41),"")</f>
        <v/>
      </c>
      <c r="AZ41" s="5" t="str">
        <f>IF(ISNUMBER('25-J-Filter'!AZ41),('Data-Input'!AZ40-'25-J-Filter'!AZ41),"")</f>
        <v/>
      </c>
      <c r="BA41" s="5" t="str">
        <f>IF(ISNUMBER('25-J-Filter'!BA41),('Data-Input'!BA40-'25-J-Filter'!BA41),"")</f>
        <v/>
      </c>
    </row>
    <row r="42" spans="1:53">
      <c r="A42" s="3">
        <v>1877</v>
      </c>
      <c r="B42" s="4">
        <f t="shared" si="2"/>
        <v>12</v>
      </c>
      <c r="C42" s="10">
        <f t="shared" si="3"/>
        <v>-15.212031558185407</v>
      </c>
      <c r="D42" s="5">
        <f>IF(ISNUMBER('25-J-Filter'!D42),('Data-Input'!D41-'25-J-Filter'!D42),"")</f>
        <v>-13.331360946745562</v>
      </c>
      <c r="E42" s="5">
        <f>IF(ISNUMBER('25-J-Filter'!E42),('Data-Input'!E41-'25-J-Filter'!E42),"")</f>
        <v>-19.751479289940832</v>
      </c>
      <c r="F42" s="5">
        <f>IF(ISNUMBER('25-J-Filter'!F42),('Data-Input'!F41-'25-J-Filter'!F42),"")</f>
        <v>-28.751479289940832</v>
      </c>
      <c r="G42" s="5" t="str">
        <f>IF(ISNUMBER('25-J-Filter'!G42),('Data-Input'!G41-'25-J-Filter'!G42),"")</f>
        <v/>
      </c>
      <c r="H42" s="5">
        <f>IF(ISNUMBER('25-J-Filter'!H42),('Data-Input'!H41-'25-J-Filter'!H42),"")</f>
        <v>1.7751479289941585E-2</v>
      </c>
      <c r="I42" s="5">
        <f>IF(ISNUMBER('25-J-Filter'!I42),('Data-Input'!I41-'25-J-Filter'!I42),"")</f>
        <v>-3.8461538461538396</v>
      </c>
      <c r="J42" s="5" t="str">
        <f>IF(ISNUMBER('25-J-Filter'!J42),('Data-Input'!J41-'25-J-Filter'!J42),"")</f>
        <v/>
      </c>
      <c r="K42" s="5">
        <f>IF(ISNUMBER('25-J-Filter'!K42),('Data-Input'!K41-'25-J-Filter'!K42),"")</f>
        <v>-36.047337278106511</v>
      </c>
      <c r="L42" s="5">
        <f>IF(ISNUMBER('25-J-Filter'!L42),('Data-Input'!L41-'25-J-Filter'!L42),"")</f>
        <v>-35.230769230769226</v>
      </c>
      <c r="M42" s="5">
        <f>IF(ISNUMBER('25-J-Filter'!M42),('Data-Input'!M41-'25-J-Filter'!M42),"")</f>
        <v>-23.556213017751475</v>
      </c>
      <c r="N42" s="5" t="str">
        <f>IF(ISNUMBER('25-J-Filter'!N42),('Data-Input'!N41-'25-J-Filter'!N42),"")</f>
        <v/>
      </c>
      <c r="O42" s="5">
        <f>IF(ISNUMBER('25-J-Filter'!O42),('Data-Input'!O41-'25-J-Filter'!O42),"")</f>
        <v>-8.4497041420118393</v>
      </c>
      <c r="P42" s="5">
        <f>IF(ISNUMBER('25-J-Filter'!P42),('Data-Input'!P41-'25-J-Filter'!P42),"")</f>
        <v>-11.615384615384613</v>
      </c>
      <c r="Q42" s="5" t="str">
        <f>IF(ISNUMBER('25-J-Filter'!Q42),('Data-Input'!Q41-'25-J-Filter'!Q42),"")</f>
        <v/>
      </c>
      <c r="R42" s="5">
        <f>IF(ISNUMBER('25-J-Filter'!R42),('Data-Input'!R41-'25-J-Filter'!R42),"")</f>
        <v>9.5147928994082775</v>
      </c>
      <c r="S42" s="5">
        <f>IF(ISNUMBER('25-J-Filter'!S42),('Data-Input'!S41-'25-J-Filter'!S42),"")</f>
        <v>-11.49704142011835</v>
      </c>
      <c r="T42" s="5" t="str">
        <f>IF(ISNUMBER('25-J-Filter'!T42),('Data-Input'!T41-'25-J-Filter'!T42),"")</f>
        <v/>
      </c>
      <c r="U42" s="5" t="str">
        <f>IF(ISNUMBER('25-J-Filter'!U42),('Data-Input'!U41-'25-J-Filter'!U42),"")</f>
        <v/>
      </c>
      <c r="V42" s="5" t="str">
        <f>IF(ISNUMBER('25-J-Filter'!V42),('Data-Input'!V41-'25-J-Filter'!V42),"")</f>
        <v/>
      </c>
      <c r="W42" s="5" t="str">
        <f>IF(ISNUMBER('25-J-Filter'!W42),('Data-Input'!W41-'25-J-Filter'!W42),"")</f>
        <v/>
      </c>
      <c r="X42" s="5" t="str">
        <f>IF(ISNUMBER('25-J-Filter'!X42),('Data-Input'!X41-'25-J-Filter'!X42),"")</f>
        <v/>
      </c>
      <c r="Y42" s="5" t="str">
        <f>IF(ISNUMBER('25-J-Filter'!Y42),('Data-Input'!Y41-'25-J-Filter'!Y42),"")</f>
        <v/>
      </c>
      <c r="Z42" s="5" t="str">
        <f>IF(ISNUMBER('25-J-Filter'!Z42),('Data-Input'!Z41-'25-J-Filter'!Z42),"")</f>
        <v/>
      </c>
      <c r="AA42" s="5" t="str">
        <f>IF(ISNUMBER('25-J-Filter'!AA42),('Data-Input'!AA41-'25-J-Filter'!AA42),"")</f>
        <v/>
      </c>
      <c r="AB42" s="5" t="str">
        <f>IF(ISNUMBER('25-J-Filter'!AB42),('Data-Input'!AB41-'25-J-Filter'!AB42),"")</f>
        <v/>
      </c>
      <c r="AC42" s="5" t="str">
        <f>IF(ISNUMBER('25-J-Filter'!AC42),('Data-Input'!AC41-'25-J-Filter'!AC42),"")</f>
        <v/>
      </c>
      <c r="AD42" s="5" t="str">
        <f>IF(ISNUMBER('25-J-Filter'!AD42),('Data-Input'!AD41-'25-J-Filter'!AD42),"")</f>
        <v/>
      </c>
      <c r="AE42" s="5" t="str">
        <f>IF(ISNUMBER('25-J-Filter'!AE42),('Data-Input'!AE41-'25-J-Filter'!AE42),"")</f>
        <v/>
      </c>
      <c r="AF42" s="5" t="str">
        <f>IF(ISNUMBER('25-J-Filter'!AF42),('Data-Input'!AF41-'25-J-Filter'!AF42),"")</f>
        <v/>
      </c>
      <c r="AG42" s="5" t="str">
        <f>IF(ISNUMBER('25-J-Filter'!AG42),('Data-Input'!AG41-'25-J-Filter'!AG42),"")</f>
        <v/>
      </c>
      <c r="AH42" s="5" t="str">
        <f>IF(ISNUMBER('25-J-Filter'!AH42),('Data-Input'!AH41-'25-J-Filter'!AH42),"")</f>
        <v/>
      </c>
      <c r="AI42" s="5" t="str">
        <f>IF(ISNUMBER('25-J-Filter'!AI42),('Data-Input'!AI41-'25-J-Filter'!AI42),"")</f>
        <v/>
      </c>
      <c r="AJ42" s="5" t="str">
        <f>IF(ISNUMBER('25-J-Filter'!AJ42),('Data-Input'!AJ41-'25-J-Filter'!AJ42),"")</f>
        <v/>
      </c>
      <c r="AK42" s="5" t="str">
        <f>IF(ISNUMBER('25-J-Filter'!AK42),('Data-Input'!AK41-'25-J-Filter'!AK42),"")</f>
        <v/>
      </c>
      <c r="AL42" s="5" t="str">
        <f>IF(ISNUMBER('25-J-Filter'!AL42),('Data-Input'!AL41-'25-J-Filter'!AL42),"")</f>
        <v/>
      </c>
      <c r="AM42" s="5" t="str">
        <f>IF(ISNUMBER('25-J-Filter'!AM42),('Data-Input'!AM41-'25-J-Filter'!AM42),"")</f>
        <v/>
      </c>
      <c r="AN42" s="5" t="str">
        <f>IF(ISNUMBER('25-J-Filter'!AN42),('Data-Input'!AN41-'25-J-Filter'!AN42),"")</f>
        <v/>
      </c>
      <c r="AO42" s="5" t="str">
        <f>IF(ISNUMBER('25-J-Filter'!AO42),('Data-Input'!AO41-'25-J-Filter'!AO42),"")</f>
        <v/>
      </c>
      <c r="AP42" s="5" t="str">
        <f>IF(ISNUMBER('25-J-Filter'!AP42),('Data-Input'!AP41-'25-J-Filter'!AP42),"")</f>
        <v/>
      </c>
      <c r="AQ42" s="5" t="str">
        <f>IF(ISNUMBER('25-J-Filter'!AQ42),('Data-Input'!AQ41-'25-J-Filter'!AQ42),"")</f>
        <v/>
      </c>
      <c r="AR42" s="5" t="str">
        <f>IF(ISNUMBER('25-J-Filter'!AR42),('Data-Input'!AR41-'25-J-Filter'!AR42),"")</f>
        <v/>
      </c>
      <c r="AS42" s="5" t="str">
        <f>IF(ISNUMBER('25-J-Filter'!AS42),('Data-Input'!AS41-'25-J-Filter'!AS42),"")</f>
        <v/>
      </c>
      <c r="AT42" s="5" t="str">
        <f>IF(ISNUMBER('25-J-Filter'!AT42),('Data-Input'!AT41-'25-J-Filter'!AT42),"")</f>
        <v/>
      </c>
      <c r="AU42" s="5" t="str">
        <f>IF(ISNUMBER('25-J-Filter'!AU42),('Data-Input'!AU41-'25-J-Filter'!AU42),"")</f>
        <v/>
      </c>
      <c r="AV42" s="5" t="str">
        <f>IF(ISNUMBER('25-J-Filter'!AV42),('Data-Input'!AV41-'25-J-Filter'!AV42),"")</f>
        <v/>
      </c>
      <c r="AW42" s="5" t="str">
        <f>IF(ISNUMBER('25-J-Filter'!AW42),('Data-Input'!AW41-'25-J-Filter'!AW42),"")</f>
        <v/>
      </c>
      <c r="AX42" s="5" t="str">
        <f>IF(ISNUMBER('25-J-Filter'!AX42),('Data-Input'!AX41-'25-J-Filter'!AX42),"")</f>
        <v/>
      </c>
      <c r="AY42" s="5" t="str">
        <f>IF(ISNUMBER('25-J-Filter'!AY42),('Data-Input'!AY41-'25-J-Filter'!AY42),"")</f>
        <v/>
      </c>
      <c r="AZ42" s="5" t="str">
        <f>IF(ISNUMBER('25-J-Filter'!AZ42),('Data-Input'!AZ41-'25-J-Filter'!AZ42),"")</f>
        <v/>
      </c>
      <c r="BA42" s="5" t="str">
        <f>IF(ISNUMBER('25-J-Filter'!BA42),('Data-Input'!BA41-'25-J-Filter'!BA42),"")</f>
        <v/>
      </c>
    </row>
    <row r="43" spans="1:53">
      <c r="A43" s="3">
        <v>1878</v>
      </c>
      <c r="B43" s="4">
        <f t="shared" si="2"/>
        <v>12</v>
      </c>
      <c r="C43" s="10">
        <f t="shared" si="3"/>
        <v>-21.96055226824458</v>
      </c>
      <c r="D43" s="5">
        <f>IF(ISNUMBER('25-J-Filter'!D43),('Data-Input'!D42-'25-J-Filter'!D43),"")</f>
        <v>-20.934911242603548</v>
      </c>
      <c r="E43" s="5">
        <f>IF(ISNUMBER('25-J-Filter'!E43),('Data-Input'!E42-'25-J-Filter'!E43),"")</f>
        <v>-28.852071005917153</v>
      </c>
      <c r="F43" s="5">
        <f>IF(ISNUMBER('25-J-Filter'!F43),('Data-Input'!F42-'25-J-Filter'!F43),"")</f>
        <v>-15.710059171597635</v>
      </c>
      <c r="G43" s="5" t="str">
        <f>IF(ISNUMBER('25-J-Filter'!G43),('Data-Input'!G42-'25-J-Filter'!G43),"")</f>
        <v/>
      </c>
      <c r="H43" s="5">
        <f>IF(ISNUMBER('25-J-Filter'!H43),('Data-Input'!H42-'25-J-Filter'!H43),"")</f>
        <v>13.307692307692307</v>
      </c>
      <c r="I43" s="5">
        <f>IF(ISNUMBER('25-J-Filter'!I43),('Data-Input'!I42-'25-J-Filter'!I43),"")</f>
        <v>-8.8284023668639122</v>
      </c>
      <c r="J43" s="5" t="str">
        <f>IF(ISNUMBER('25-J-Filter'!J43),('Data-Input'!J42-'25-J-Filter'!J43),"")</f>
        <v/>
      </c>
      <c r="K43" s="5">
        <f>IF(ISNUMBER('25-J-Filter'!K43),('Data-Input'!K42-'25-J-Filter'!K43),"")</f>
        <v>-31.905325443786978</v>
      </c>
      <c r="L43" s="5">
        <f>IF(ISNUMBER('25-J-Filter'!L43),('Data-Input'!L42-'25-J-Filter'!L43),"")</f>
        <v>-35.668639053254438</v>
      </c>
      <c r="M43" s="5">
        <f>IF(ISNUMBER('25-J-Filter'!M43),('Data-Input'!M42-'25-J-Filter'!M43),"")</f>
        <v>-18.775147928994087</v>
      </c>
      <c r="N43" s="5" t="str">
        <f>IF(ISNUMBER('25-J-Filter'!N43),('Data-Input'!N42-'25-J-Filter'!N43),"")</f>
        <v/>
      </c>
      <c r="O43" s="5">
        <f>IF(ISNUMBER('25-J-Filter'!O43),('Data-Input'!O42-'25-J-Filter'!O43),"")</f>
        <v>-12.147928994082847</v>
      </c>
      <c r="P43" s="5">
        <f>IF(ISNUMBER('25-J-Filter'!P43),('Data-Input'!P42-'25-J-Filter'!P43),"")</f>
        <v>-34.100591715976336</v>
      </c>
      <c r="Q43" s="5" t="str">
        <f>IF(ISNUMBER('25-J-Filter'!Q43),('Data-Input'!Q42-'25-J-Filter'!Q43),"")</f>
        <v/>
      </c>
      <c r="R43" s="5">
        <f>IF(ISNUMBER('25-J-Filter'!R43),('Data-Input'!R42-'25-J-Filter'!R43),"")</f>
        <v>-23.473372781065095</v>
      </c>
      <c r="S43" s="5">
        <f>IF(ISNUMBER('25-J-Filter'!S43),('Data-Input'!S42-'25-J-Filter'!S43),"")</f>
        <v>-46.437869822485212</v>
      </c>
      <c r="T43" s="5" t="str">
        <f>IF(ISNUMBER('25-J-Filter'!T43),('Data-Input'!T42-'25-J-Filter'!T43),"")</f>
        <v/>
      </c>
      <c r="U43" s="5" t="str">
        <f>IF(ISNUMBER('25-J-Filter'!U43),('Data-Input'!U42-'25-J-Filter'!U43),"")</f>
        <v/>
      </c>
      <c r="V43" s="5" t="str">
        <f>IF(ISNUMBER('25-J-Filter'!V43),('Data-Input'!V42-'25-J-Filter'!V43),"")</f>
        <v/>
      </c>
      <c r="W43" s="5" t="str">
        <f>IF(ISNUMBER('25-J-Filter'!W43),('Data-Input'!W42-'25-J-Filter'!W43),"")</f>
        <v/>
      </c>
      <c r="X43" s="5" t="str">
        <f>IF(ISNUMBER('25-J-Filter'!X43),('Data-Input'!X42-'25-J-Filter'!X43),"")</f>
        <v/>
      </c>
      <c r="Y43" s="5" t="str">
        <f>IF(ISNUMBER('25-J-Filter'!Y43),('Data-Input'!Y42-'25-J-Filter'!Y43),"")</f>
        <v/>
      </c>
      <c r="Z43" s="5" t="str">
        <f>IF(ISNUMBER('25-J-Filter'!Z43),('Data-Input'!Z42-'25-J-Filter'!Z43),"")</f>
        <v/>
      </c>
      <c r="AA43" s="5" t="str">
        <f>IF(ISNUMBER('25-J-Filter'!AA43),('Data-Input'!AA42-'25-J-Filter'!AA43),"")</f>
        <v/>
      </c>
      <c r="AB43" s="5" t="str">
        <f>IF(ISNUMBER('25-J-Filter'!AB43),('Data-Input'!AB42-'25-J-Filter'!AB43),"")</f>
        <v/>
      </c>
      <c r="AC43" s="5" t="str">
        <f>IF(ISNUMBER('25-J-Filter'!AC43),('Data-Input'!AC42-'25-J-Filter'!AC43),"")</f>
        <v/>
      </c>
      <c r="AD43" s="5" t="str">
        <f>IF(ISNUMBER('25-J-Filter'!AD43),('Data-Input'!AD42-'25-J-Filter'!AD43),"")</f>
        <v/>
      </c>
      <c r="AE43" s="5" t="str">
        <f>IF(ISNUMBER('25-J-Filter'!AE43),('Data-Input'!AE42-'25-J-Filter'!AE43),"")</f>
        <v/>
      </c>
      <c r="AF43" s="5" t="str">
        <f>IF(ISNUMBER('25-J-Filter'!AF43),('Data-Input'!AF42-'25-J-Filter'!AF43),"")</f>
        <v/>
      </c>
      <c r="AG43" s="5" t="str">
        <f>IF(ISNUMBER('25-J-Filter'!AG43),('Data-Input'!AG42-'25-J-Filter'!AG43),"")</f>
        <v/>
      </c>
      <c r="AH43" s="5" t="str">
        <f>IF(ISNUMBER('25-J-Filter'!AH43),('Data-Input'!AH42-'25-J-Filter'!AH43),"")</f>
        <v/>
      </c>
      <c r="AI43" s="5" t="str">
        <f>IF(ISNUMBER('25-J-Filter'!AI43),('Data-Input'!AI42-'25-J-Filter'!AI43),"")</f>
        <v/>
      </c>
      <c r="AJ43" s="5" t="str">
        <f>IF(ISNUMBER('25-J-Filter'!AJ43),('Data-Input'!AJ42-'25-J-Filter'!AJ43),"")</f>
        <v/>
      </c>
      <c r="AK43" s="5" t="str">
        <f>IF(ISNUMBER('25-J-Filter'!AK43),('Data-Input'!AK42-'25-J-Filter'!AK43),"")</f>
        <v/>
      </c>
      <c r="AL43" s="5" t="str">
        <f>IF(ISNUMBER('25-J-Filter'!AL43),('Data-Input'!AL42-'25-J-Filter'!AL43),"")</f>
        <v/>
      </c>
      <c r="AM43" s="5" t="str">
        <f>IF(ISNUMBER('25-J-Filter'!AM43),('Data-Input'!AM42-'25-J-Filter'!AM43),"")</f>
        <v/>
      </c>
      <c r="AN43" s="5" t="str">
        <f>IF(ISNUMBER('25-J-Filter'!AN43),('Data-Input'!AN42-'25-J-Filter'!AN43),"")</f>
        <v/>
      </c>
      <c r="AO43" s="5" t="str">
        <f>IF(ISNUMBER('25-J-Filter'!AO43),('Data-Input'!AO42-'25-J-Filter'!AO43),"")</f>
        <v/>
      </c>
      <c r="AP43" s="5" t="str">
        <f>IF(ISNUMBER('25-J-Filter'!AP43),('Data-Input'!AP42-'25-J-Filter'!AP43),"")</f>
        <v/>
      </c>
      <c r="AQ43" s="5" t="str">
        <f>IF(ISNUMBER('25-J-Filter'!AQ43),('Data-Input'!AQ42-'25-J-Filter'!AQ43),"")</f>
        <v/>
      </c>
      <c r="AR43" s="5" t="str">
        <f>IF(ISNUMBER('25-J-Filter'!AR43),('Data-Input'!AR42-'25-J-Filter'!AR43),"")</f>
        <v/>
      </c>
      <c r="AS43" s="5" t="str">
        <f>IF(ISNUMBER('25-J-Filter'!AS43),('Data-Input'!AS42-'25-J-Filter'!AS43),"")</f>
        <v/>
      </c>
      <c r="AT43" s="5" t="str">
        <f>IF(ISNUMBER('25-J-Filter'!AT43),('Data-Input'!AT42-'25-J-Filter'!AT43),"")</f>
        <v/>
      </c>
      <c r="AU43" s="5" t="str">
        <f>IF(ISNUMBER('25-J-Filter'!AU43),('Data-Input'!AU42-'25-J-Filter'!AU43),"")</f>
        <v/>
      </c>
      <c r="AV43" s="5" t="str">
        <f>IF(ISNUMBER('25-J-Filter'!AV43),('Data-Input'!AV42-'25-J-Filter'!AV43),"")</f>
        <v/>
      </c>
      <c r="AW43" s="5" t="str">
        <f>IF(ISNUMBER('25-J-Filter'!AW43),('Data-Input'!AW42-'25-J-Filter'!AW43),"")</f>
        <v/>
      </c>
      <c r="AX43" s="5" t="str">
        <f>IF(ISNUMBER('25-J-Filter'!AX43),('Data-Input'!AX42-'25-J-Filter'!AX43),"")</f>
        <v/>
      </c>
      <c r="AY43" s="5" t="str">
        <f>IF(ISNUMBER('25-J-Filter'!AY43),('Data-Input'!AY42-'25-J-Filter'!AY43),"")</f>
        <v/>
      </c>
      <c r="AZ43" s="5" t="str">
        <f>IF(ISNUMBER('25-J-Filter'!AZ43),('Data-Input'!AZ42-'25-J-Filter'!AZ43),"")</f>
        <v/>
      </c>
      <c r="BA43" s="5" t="str">
        <f>IF(ISNUMBER('25-J-Filter'!BA43),('Data-Input'!BA42-'25-J-Filter'!BA43),"")</f>
        <v/>
      </c>
    </row>
    <row r="44" spans="1:53">
      <c r="A44" s="3">
        <v>1879</v>
      </c>
      <c r="B44" s="4">
        <f t="shared" si="2"/>
        <v>13</v>
      </c>
      <c r="C44" s="10">
        <f t="shared" si="3"/>
        <v>18.673190714610833</v>
      </c>
      <c r="D44" s="5">
        <f>IF(ISNUMBER('25-J-Filter'!D44),('Data-Input'!D43-'25-J-Filter'!D44),"")</f>
        <v>15.011834319526628</v>
      </c>
      <c r="E44" s="5">
        <f>IF(ISNUMBER('25-J-Filter'!E44),('Data-Input'!E43-'25-J-Filter'!E44),"")</f>
        <v>-2.5917159763313578</v>
      </c>
      <c r="F44" s="5">
        <f>IF(ISNUMBER('25-J-Filter'!F44),('Data-Input'!F43-'25-J-Filter'!F44),"")</f>
        <v>17.082840236686394</v>
      </c>
      <c r="G44" s="5">
        <f>IF(ISNUMBER('25-J-Filter'!G44),('Data-Input'!G43-'25-J-Filter'!G44),"")</f>
        <v>20.053254437869825</v>
      </c>
      <c r="H44" s="5">
        <f>IF(ISNUMBER('25-J-Filter'!H44),('Data-Input'!H43-'25-J-Filter'!H44),"")</f>
        <v>77.597633136094672</v>
      </c>
      <c r="I44" s="5">
        <f>IF(ISNUMBER('25-J-Filter'!I44),('Data-Input'!I43-'25-J-Filter'!I44),"")</f>
        <v>48.597633136094686</v>
      </c>
      <c r="J44" s="5" t="str">
        <f>IF(ISNUMBER('25-J-Filter'!J44),('Data-Input'!J43-'25-J-Filter'!J44),"")</f>
        <v/>
      </c>
      <c r="K44" s="5">
        <f>IF(ISNUMBER('25-J-Filter'!K44),('Data-Input'!K43-'25-J-Filter'!K44),"")</f>
        <v>2.0532544378698248</v>
      </c>
      <c r="L44" s="5">
        <f>IF(ISNUMBER('25-J-Filter'!L44),('Data-Input'!L43-'25-J-Filter'!L44),"")</f>
        <v>25.964497041420117</v>
      </c>
      <c r="M44" s="5">
        <f>IF(ISNUMBER('25-J-Filter'!M44),('Data-Input'!M43-'25-J-Filter'!M44),"")</f>
        <v>-3.461538461538467</v>
      </c>
      <c r="N44" s="5" t="str">
        <f>IF(ISNUMBER('25-J-Filter'!N44),('Data-Input'!N43-'25-J-Filter'!N44),"")</f>
        <v/>
      </c>
      <c r="O44" s="5">
        <f>IF(ISNUMBER('25-J-Filter'!O44),('Data-Input'!O43-'25-J-Filter'!O44),"")</f>
        <v>-7.8757396449704089</v>
      </c>
      <c r="P44" s="5">
        <f>IF(ISNUMBER('25-J-Filter'!P44),('Data-Input'!P43-'25-J-Filter'!P44),"")</f>
        <v>28.124260355029591</v>
      </c>
      <c r="Q44" s="5" t="str">
        <f>IF(ISNUMBER('25-J-Filter'!Q44),('Data-Input'!Q43-'25-J-Filter'!Q44),"")</f>
        <v/>
      </c>
      <c r="R44" s="5">
        <f>IF(ISNUMBER('25-J-Filter'!R44),('Data-Input'!R43-'25-J-Filter'!R44),"")</f>
        <v>22.295857988165679</v>
      </c>
      <c r="S44" s="5">
        <f>IF(ISNUMBER('25-J-Filter'!S44),('Data-Input'!S43-'25-J-Filter'!S44),"")</f>
        <v>-0.10059171597633565</v>
      </c>
      <c r="T44" s="5" t="str">
        <f>IF(ISNUMBER('25-J-Filter'!T44),('Data-Input'!T43-'25-J-Filter'!T44),"")</f>
        <v/>
      </c>
      <c r="U44" s="5" t="str">
        <f>IF(ISNUMBER('25-J-Filter'!U44),('Data-Input'!U43-'25-J-Filter'!U44),"")</f>
        <v/>
      </c>
      <c r="V44" s="5" t="str">
        <f>IF(ISNUMBER('25-J-Filter'!V44),('Data-Input'!V43-'25-J-Filter'!V44),"")</f>
        <v/>
      </c>
      <c r="W44" s="5" t="str">
        <f>IF(ISNUMBER('25-J-Filter'!W44),('Data-Input'!W43-'25-J-Filter'!W44),"")</f>
        <v/>
      </c>
      <c r="X44" s="5" t="str">
        <f>IF(ISNUMBER('25-J-Filter'!X44),('Data-Input'!X43-'25-J-Filter'!X44),"")</f>
        <v/>
      </c>
      <c r="Y44" s="5" t="str">
        <f>IF(ISNUMBER('25-J-Filter'!Y44),('Data-Input'!Y43-'25-J-Filter'!Y44),"")</f>
        <v/>
      </c>
      <c r="Z44" s="5" t="str">
        <f>IF(ISNUMBER('25-J-Filter'!Z44),('Data-Input'!Z43-'25-J-Filter'!Z44),"")</f>
        <v/>
      </c>
      <c r="AA44" s="5" t="str">
        <f>IF(ISNUMBER('25-J-Filter'!AA44),('Data-Input'!AA43-'25-J-Filter'!AA44),"")</f>
        <v/>
      </c>
      <c r="AB44" s="5" t="str">
        <f>IF(ISNUMBER('25-J-Filter'!AB44),('Data-Input'!AB43-'25-J-Filter'!AB44),"")</f>
        <v/>
      </c>
      <c r="AC44" s="5" t="str">
        <f>IF(ISNUMBER('25-J-Filter'!AC44),('Data-Input'!AC43-'25-J-Filter'!AC44),"")</f>
        <v/>
      </c>
      <c r="AD44" s="5" t="str">
        <f>IF(ISNUMBER('25-J-Filter'!AD44),('Data-Input'!AD43-'25-J-Filter'!AD44),"")</f>
        <v/>
      </c>
      <c r="AE44" s="5" t="str">
        <f>IF(ISNUMBER('25-J-Filter'!AE44),('Data-Input'!AE43-'25-J-Filter'!AE44),"")</f>
        <v/>
      </c>
      <c r="AF44" s="5" t="str">
        <f>IF(ISNUMBER('25-J-Filter'!AF44),('Data-Input'!AF43-'25-J-Filter'!AF44),"")</f>
        <v/>
      </c>
      <c r="AG44" s="5" t="str">
        <f>IF(ISNUMBER('25-J-Filter'!AG44),('Data-Input'!AG43-'25-J-Filter'!AG44),"")</f>
        <v/>
      </c>
      <c r="AH44" s="5" t="str">
        <f>IF(ISNUMBER('25-J-Filter'!AH44),('Data-Input'!AH43-'25-J-Filter'!AH44),"")</f>
        <v/>
      </c>
      <c r="AI44" s="5" t="str">
        <f>IF(ISNUMBER('25-J-Filter'!AI44),('Data-Input'!AI43-'25-J-Filter'!AI44),"")</f>
        <v/>
      </c>
      <c r="AJ44" s="5" t="str">
        <f>IF(ISNUMBER('25-J-Filter'!AJ44),('Data-Input'!AJ43-'25-J-Filter'!AJ44),"")</f>
        <v/>
      </c>
      <c r="AK44" s="5" t="str">
        <f>IF(ISNUMBER('25-J-Filter'!AK44),('Data-Input'!AK43-'25-J-Filter'!AK44),"")</f>
        <v/>
      </c>
      <c r="AL44" s="5" t="str">
        <f>IF(ISNUMBER('25-J-Filter'!AL44),('Data-Input'!AL43-'25-J-Filter'!AL44),"")</f>
        <v/>
      </c>
      <c r="AM44" s="5" t="str">
        <f>IF(ISNUMBER('25-J-Filter'!AM44),('Data-Input'!AM43-'25-J-Filter'!AM44),"")</f>
        <v/>
      </c>
      <c r="AN44" s="5" t="str">
        <f>IF(ISNUMBER('25-J-Filter'!AN44),('Data-Input'!AN43-'25-J-Filter'!AN44),"")</f>
        <v/>
      </c>
      <c r="AO44" s="5" t="str">
        <f>IF(ISNUMBER('25-J-Filter'!AO44),('Data-Input'!AO43-'25-J-Filter'!AO44),"")</f>
        <v/>
      </c>
      <c r="AP44" s="5" t="str">
        <f>IF(ISNUMBER('25-J-Filter'!AP44),('Data-Input'!AP43-'25-J-Filter'!AP44),"")</f>
        <v/>
      </c>
      <c r="AQ44" s="5" t="str">
        <f>IF(ISNUMBER('25-J-Filter'!AQ44),('Data-Input'!AQ43-'25-J-Filter'!AQ44),"")</f>
        <v/>
      </c>
      <c r="AR44" s="5" t="str">
        <f>IF(ISNUMBER('25-J-Filter'!AR44),('Data-Input'!AR43-'25-J-Filter'!AR44),"")</f>
        <v/>
      </c>
      <c r="AS44" s="5" t="str">
        <f>IF(ISNUMBER('25-J-Filter'!AS44),('Data-Input'!AS43-'25-J-Filter'!AS44),"")</f>
        <v/>
      </c>
      <c r="AT44" s="5" t="str">
        <f>IF(ISNUMBER('25-J-Filter'!AT44),('Data-Input'!AT43-'25-J-Filter'!AT44),"")</f>
        <v/>
      </c>
      <c r="AU44" s="5" t="str">
        <f>IF(ISNUMBER('25-J-Filter'!AU44),('Data-Input'!AU43-'25-J-Filter'!AU44),"")</f>
        <v/>
      </c>
      <c r="AV44" s="5" t="str">
        <f>IF(ISNUMBER('25-J-Filter'!AV44),('Data-Input'!AV43-'25-J-Filter'!AV44),"")</f>
        <v/>
      </c>
      <c r="AW44" s="5" t="str">
        <f>IF(ISNUMBER('25-J-Filter'!AW44),('Data-Input'!AW43-'25-J-Filter'!AW44),"")</f>
        <v/>
      </c>
      <c r="AX44" s="5" t="str">
        <f>IF(ISNUMBER('25-J-Filter'!AX44),('Data-Input'!AX43-'25-J-Filter'!AX44),"")</f>
        <v/>
      </c>
      <c r="AY44" s="5" t="str">
        <f>IF(ISNUMBER('25-J-Filter'!AY44),('Data-Input'!AY43-'25-J-Filter'!AY44),"")</f>
        <v/>
      </c>
      <c r="AZ44" s="5" t="str">
        <f>IF(ISNUMBER('25-J-Filter'!AZ44),('Data-Input'!AZ43-'25-J-Filter'!AZ44),"")</f>
        <v/>
      </c>
      <c r="BA44" s="5" t="str">
        <f>IF(ISNUMBER('25-J-Filter'!BA44),('Data-Input'!BA43-'25-J-Filter'!BA44),"")</f>
        <v/>
      </c>
    </row>
    <row r="45" spans="1:53">
      <c r="A45" s="3">
        <v>1880</v>
      </c>
      <c r="B45" s="4">
        <f t="shared" si="2"/>
        <v>13</v>
      </c>
      <c r="C45" s="10">
        <f t="shared" si="3"/>
        <v>33.459717796995911</v>
      </c>
      <c r="D45" s="5">
        <f>IF(ISNUMBER('25-J-Filter'!D45),('Data-Input'!D44-'25-J-Filter'!D45),"")</f>
        <v>25.094674556213015</v>
      </c>
      <c r="E45" s="5">
        <f>IF(ISNUMBER('25-J-Filter'!E45),('Data-Input'!E44-'25-J-Filter'!E45),"")</f>
        <v>13.905325443786978</v>
      </c>
      <c r="F45" s="5">
        <f>IF(ISNUMBER('25-J-Filter'!F45),('Data-Input'!F44-'25-J-Filter'!F45),"")</f>
        <v>28.349112426035504</v>
      </c>
      <c r="G45" s="5">
        <f>IF(ISNUMBER('25-J-Filter'!G45),('Data-Input'!G44-'25-J-Filter'!G45),"")</f>
        <v>18.958579881656803</v>
      </c>
      <c r="H45" s="5">
        <f>IF(ISNUMBER('25-J-Filter'!H45),('Data-Input'!H44-'25-J-Filter'!H45),"")</f>
        <v>55.857988165680467</v>
      </c>
      <c r="I45" s="5">
        <f>IF(ISNUMBER('25-J-Filter'!I45),('Data-Input'!I44-'25-J-Filter'!I45),"")</f>
        <v>86.165680473372788</v>
      </c>
      <c r="J45" s="5" t="str">
        <f>IF(ISNUMBER('25-J-Filter'!J45),('Data-Input'!J44-'25-J-Filter'!J45),"")</f>
        <v/>
      </c>
      <c r="K45" s="5">
        <f>IF(ISNUMBER('25-J-Filter'!K45),('Data-Input'!K44-'25-J-Filter'!K45),"")</f>
        <v>4.6153846153846132</v>
      </c>
      <c r="L45" s="5">
        <f>IF(ISNUMBER('25-J-Filter'!L45),('Data-Input'!L44-'25-J-Filter'!L45),"")</f>
        <v>26.573964497041416</v>
      </c>
      <c r="M45" s="5">
        <f>IF(ISNUMBER('25-J-Filter'!M45),('Data-Input'!M44-'25-J-Filter'!M45),"")</f>
        <v>29.017751479289942</v>
      </c>
      <c r="N45" s="5" t="str">
        <f>IF(ISNUMBER('25-J-Filter'!N45),('Data-Input'!N44-'25-J-Filter'!N45),"")</f>
        <v/>
      </c>
      <c r="O45" s="5">
        <f>IF(ISNUMBER('25-J-Filter'!O45),('Data-Input'!O44-'25-J-Filter'!O45),"")</f>
        <v>26.57988165680473</v>
      </c>
      <c r="P45" s="5">
        <f>IF(ISNUMBER('25-J-Filter'!P45),('Data-Input'!P44-'25-J-Filter'!P45),"")</f>
        <v>25.828402366863912</v>
      </c>
      <c r="Q45" s="5" t="str">
        <f>IF(ISNUMBER('25-J-Filter'!Q45),('Data-Input'!Q44-'25-J-Filter'!Q45),"")</f>
        <v/>
      </c>
      <c r="R45" s="5">
        <f>IF(ISNUMBER('25-J-Filter'!R45),('Data-Input'!R44-'25-J-Filter'!R45),"")</f>
        <v>36.31360946745562</v>
      </c>
      <c r="S45" s="5">
        <f>IF(ISNUMBER('25-J-Filter'!S45),('Data-Input'!S44-'25-J-Filter'!S45),"")</f>
        <v>57.715976331360949</v>
      </c>
      <c r="T45" s="5" t="str">
        <f>IF(ISNUMBER('25-J-Filter'!T45),('Data-Input'!T44-'25-J-Filter'!T45),"")</f>
        <v/>
      </c>
      <c r="U45" s="5" t="str">
        <f>IF(ISNUMBER('25-J-Filter'!U45),('Data-Input'!U44-'25-J-Filter'!U45),"")</f>
        <v/>
      </c>
      <c r="V45" s="5" t="str">
        <f>IF(ISNUMBER('25-J-Filter'!V45),('Data-Input'!V44-'25-J-Filter'!V45),"")</f>
        <v/>
      </c>
      <c r="W45" s="5" t="str">
        <f>IF(ISNUMBER('25-J-Filter'!W45),('Data-Input'!W44-'25-J-Filter'!W45),"")</f>
        <v/>
      </c>
      <c r="X45" s="5" t="str">
        <f>IF(ISNUMBER('25-J-Filter'!X45),('Data-Input'!X44-'25-J-Filter'!X45),"")</f>
        <v/>
      </c>
      <c r="Y45" s="5" t="str">
        <f>IF(ISNUMBER('25-J-Filter'!Y45),('Data-Input'!Y44-'25-J-Filter'!Y45),"")</f>
        <v/>
      </c>
      <c r="Z45" s="5" t="str">
        <f>IF(ISNUMBER('25-J-Filter'!Z45),('Data-Input'!Z44-'25-J-Filter'!Z45),"")</f>
        <v/>
      </c>
      <c r="AA45" s="5" t="str">
        <f>IF(ISNUMBER('25-J-Filter'!AA45),('Data-Input'!AA44-'25-J-Filter'!AA45),"")</f>
        <v/>
      </c>
      <c r="AB45" s="5" t="str">
        <f>IF(ISNUMBER('25-J-Filter'!AB45),('Data-Input'!AB44-'25-J-Filter'!AB45),"")</f>
        <v/>
      </c>
      <c r="AC45" s="5" t="str">
        <f>IF(ISNUMBER('25-J-Filter'!AC45),('Data-Input'!AC44-'25-J-Filter'!AC45),"")</f>
        <v/>
      </c>
      <c r="AD45" s="5" t="str">
        <f>IF(ISNUMBER('25-J-Filter'!AD45),('Data-Input'!AD44-'25-J-Filter'!AD45),"")</f>
        <v/>
      </c>
      <c r="AE45" s="5" t="str">
        <f>IF(ISNUMBER('25-J-Filter'!AE45),('Data-Input'!AE44-'25-J-Filter'!AE45),"")</f>
        <v/>
      </c>
      <c r="AF45" s="5" t="str">
        <f>IF(ISNUMBER('25-J-Filter'!AF45),('Data-Input'!AF44-'25-J-Filter'!AF45),"")</f>
        <v/>
      </c>
      <c r="AG45" s="5" t="str">
        <f>IF(ISNUMBER('25-J-Filter'!AG45),('Data-Input'!AG44-'25-J-Filter'!AG45),"")</f>
        <v/>
      </c>
      <c r="AH45" s="5" t="str">
        <f>IF(ISNUMBER('25-J-Filter'!AH45),('Data-Input'!AH44-'25-J-Filter'!AH45),"")</f>
        <v/>
      </c>
      <c r="AI45" s="5" t="str">
        <f>IF(ISNUMBER('25-J-Filter'!AI45),('Data-Input'!AI44-'25-J-Filter'!AI45),"")</f>
        <v/>
      </c>
      <c r="AJ45" s="5" t="str">
        <f>IF(ISNUMBER('25-J-Filter'!AJ45),('Data-Input'!AJ44-'25-J-Filter'!AJ45),"")</f>
        <v/>
      </c>
      <c r="AK45" s="5" t="str">
        <f>IF(ISNUMBER('25-J-Filter'!AK45),('Data-Input'!AK44-'25-J-Filter'!AK45),"")</f>
        <v/>
      </c>
      <c r="AL45" s="5" t="str">
        <f>IF(ISNUMBER('25-J-Filter'!AL45),('Data-Input'!AL44-'25-J-Filter'!AL45),"")</f>
        <v/>
      </c>
      <c r="AM45" s="5" t="str">
        <f>IF(ISNUMBER('25-J-Filter'!AM45),('Data-Input'!AM44-'25-J-Filter'!AM45),"")</f>
        <v/>
      </c>
      <c r="AN45" s="5" t="str">
        <f>IF(ISNUMBER('25-J-Filter'!AN45),('Data-Input'!AN44-'25-J-Filter'!AN45),"")</f>
        <v/>
      </c>
      <c r="AO45" s="5" t="str">
        <f>IF(ISNUMBER('25-J-Filter'!AO45),('Data-Input'!AO44-'25-J-Filter'!AO45),"")</f>
        <v/>
      </c>
      <c r="AP45" s="5" t="str">
        <f>IF(ISNUMBER('25-J-Filter'!AP45),('Data-Input'!AP44-'25-J-Filter'!AP45),"")</f>
        <v/>
      </c>
      <c r="AQ45" s="5" t="str">
        <f>IF(ISNUMBER('25-J-Filter'!AQ45),('Data-Input'!AQ44-'25-J-Filter'!AQ45),"")</f>
        <v/>
      </c>
      <c r="AR45" s="5" t="str">
        <f>IF(ISNUMBER('25-J-Filter'!AR45),('Data-Input'!AR44-'25-J-Filter'!AR45),"")</f>
        <v/>
      </c>
      <c r="AS45" s="5" t="str">
        <f>IF(ISNUMBER('25-J-Filter'!AS45),('Data-Input'!AS44-'25-J-Filter'!AS45),"")</f>
        <v/>
      </c>
      <c r="AT45" s="5" t="str">
        <f>IF(ISNUMBER('25-J-Filter'!AT45),('Data-Input'!AT44-'25-J-Filter'!AT45),"")</f>
        <v/>
      </c>
      <c r="AU45" s="5" t="str">
        <f>IF(ISNUMBER('25-J-Filter'!AU45),('Data-Input'!AU44-'25-J-Filter'!AU45),"")</f>
        <v/>
      </c>
      <c r="AV45" s="5" t="str">
        <f>IF(ISNUMBER('25-J-Filter'!AV45),('Data-Input'!AV44-'25-J-Filter'!AV45),"")</f>
        <v/>
      </c>
      <c r="AW45" s="5" t="str">
        <f>IF(ISNUMBER('25-J-Filter'!AW45),('Data-Input'!AW44-'25-J-Filter'!AW45),"")</f>
        <v/>
      </c>
      <c r="AX45" s="5" t="str">
        <f>IF(ISNUMBER('25-J-Filter'!AX45),('Data-Input'!AX44-'25-J-Filter'!AX45),"")</f>
        <v/>
      </c>
      <c r="AY45" s="5" t="str">
        <f>IF(ISNUMBER('25-J-Filter'!AY45),('Data-Input'!AY44-'25-J-Filter'!AY45),"")</f>
        <v/>
      </c>
      <c r="AZ45" s="5" t="str">
        <f>IF(ISNUMBER('25-J-Filter'!AZ45),('Data-Input'!AZ44-'25-J-Filter'!AZ45),"")</f>
        <v/>
      </c>
      <c r="BA45" s="5" t="str">
        <f>IF(ISNUMBER('25-J-Filter'!BA45),('Data-Input'!BA44-'25-J-Filter'!BA45),"")</f>
        <v/>
      </c>
    </row>
    <row r="46" spans="1:53">
      <c r="A46" s="3">
        <v>1881</v>
      </c>
      <c r="B46" s="4">
        <f t="shared" si="2"/>
        <v>13</v>
      </c>
      <c r="C46" s="10">
        <f t="shared" si="3"/>
        <v>0.6440600819299056</v>
      </c>
      <c r="D46" s="5">
        <f>IF(ISNUMBER('25-J-Filter'!D46),('Data-Input'!D45-'25-J-Filter'!D46),"")</f>
        <v>15.46153846153846</v>
      </c>
      <c r="E46" s="5">
        <f>IF(ISNUMBER('25-J-Filter'!E46),('Data-Input'!E45-'25-J-Filter'!E46),"")</f>
        <v>6.7988165680473429</v>
      </c>
      <c r="F46" s="5">
        <f>IF(ISNUMBER('25-J-Filter'!F46),('Data-Input'!F45-'25-J-Filter'!F46),"")</f>
        <v>11.994082840236686</v>
      </c>
      <c r="G46" s="5">
        <f>IF(ISNUMBER('25-J-Filter'!G46),('Data-Input'!G45-'25-J-Filter'!G46),"")</f>
        <v>-6.8284023668639051</v>
      </c>
      <c r="H46" s="5">
        <f>IF(ISNUMBER('25-J-Filter'!H46),('Data-Input'!H45-'25-J-Filter'!H46),"")</f>
        <v>-13.284023668639051</v>
      </c>
      <c r="I46" s="5">
        <f>IF(ISNUMBER('25-J-Filter'!I46),('Data-Input'!I45-'25-J-Filter'!I46),"")</f>
        <v>13.42011834319527</v>
      </c>
      <c r="J46" s="5" t="str">
        <f>IF(ISNUMBER('25-J-Filter'!J46),('Data-Input'!J45-'25-J-Filter'!J46),"")</f>
        <v/>
      </c>
      <c r="K46" s="5">
        <f>IF(ISNUMBER('25-J-Filter'!K46),('Data-Input'!K45-'25-J-Filter'!K46),"")</f>
        <v>-25.852071005917153</v>
      </c>
      <c r="L46" s="5">
        <f>IF(ISNUMBER('25-J-Filter'!L46),('Data-Input'!L45-'25-J-Filter'!L46),"")</f>
        <v>-54.402366863905328</v>
      </c>
      <c r="M46" s="5">
        <f>IF(ISNUMBER('25-J-Filter'!M46),('Data-Input'!M45-'25-J-Filter'!M46),"")</f>
        <v>-6.5088757396452479E-2</v>
      </c>
      <c r="N46" s="5" t="str">
        <f>IF(ISNUMBER('25-J-Filter'!N46),('Data-Input'!N45-'25-J-Filter'!N46),"")</f>
        <v/>
      </c>
      <c r="O46" s="5">
        <f>IF(ISNUMBER('25-J-Filter'!O46),('Data-Input'!O45-'25-J-Filter'!O46),"")</f>
        <v>-5.2248520710059125</v>
      </c>
      <c r="P46" s="5">
        <f>IF(ISNUMBER('25-J-Filter'!P46),('Data-Input'!P45-'25-J-Filter'!P46),"")</f>
        <v>26.917159763313606</v>
      </c>
      <c r="Q46" s="5" t="str">
        <f>IF(ISNUMBER('25-J-Filter'!Q46),('Data-Input'!Q45-'25-J-Filter'!Q46),"")</f>
        <v/>
      </c>
      <c r="R46" s="5">
        <f>IF(ISNUMBER('25-J-Filter'!R46),('Data-Input'!R45-'25-J-Filter'!R46),"")</f>
        <v>17.810650887573971</v>
      </c>
      <c r="S46" s="5">
        <f>IF(ISNUMBER('25-J-Filter'!S46),('Data-Input'!S45-'25-J-Filter'!S46),"")</f>
        <v>21.627218934911241</v>
      </c>
      <c r="T46" s="5" t="str">
        <f>IF(ISNUMBER('25-J-Filter'!T46),('Data-Input'!T45-'25-J-Filter'!T46),"")</f>
        <v/>
      </c>
      <c r="U46" s="5" t="str">
        <f>IF(ISNUMBER('25-J-Filter'!U46),('Data-Input'!U45-'25-J-Filter'!U46),"")</f>
        <v/>
      </c>
      <c r="V46" s="5" t="str">
        <f>IF(ISNUMBER('25-J-Filter'!V46),('Data-Input'!V45-'25-J-Filter'!V46),"")</f>
        <v/>
      </c>
      <c r="W46" s="5" t="str">
        <f>IF(ISNUMBER('25-J-Filter'!W46),('Data-Input'!W45-'25-J-Filter'!W46),"")</f>
        <v/>
      </c>
      <c r="X46" s="5" t="str">
        <f>IF(ISNUMBER('25-J-Filter'!X46),('Data-Input'!X45-'25-J-Filter'!X46),"")</f>
        <v/>
      </c>
      <c r="Y46" s="5" t="str">
        <f>IF(ISNUMBER('25-J-Filter'!Y46),('Data-Input'!Y45-'25-J-Filter'!Y46),"")</f>
        <v/>
      </c>
      <c r="Z46" s="5" t="str">
        <f>IF(ISNUMBER('25-J-Filter'!Z46),('Data-Input'!Z45-'25-J-Filter'!Z46),"")</f>
        <v/>
      </c>
      <c r="AA46" s="5" t="str">
        <f>IF(ISNUMBER('25-J-Filter'!AA46),('Data-Input'!AA45-'25-J-Filter'!AA46),"")</f>
        <v/>
      </c>
      <c r="AB46" s="5" t="str">
        <f>IF(ISNUMBER('25-J-Filter'!AB46),('Data-Input'!AB45-'25-J-Filter'!AB46),"")</f>
        <v/>
      </c>
      <c r="AC46" s="5" t="str">
        <f>IF(ISNUMBER('25-J-Filter'!AC46),('Data-Input'!AC45-'25-J-Filter'!AC46),"")</f>
        <v/>
      </c>
      <c r="AD46" s="5" t="str">
        <f>IF(ISNUMBER('25-J-Filter'!AD46),('Data-Input'!AD45-'25-J-Filter'!AD46),"")</f>
        <v/>
      </c>
      <c r="AE46" s="5" t="str">
        <f>IF(ISNUMBER('25-J-Filter'!AE46),('Data-Input'!AE45-'25-J-Filter'!AE46),"")</f>
        <v/>
      </c>
      <c r="AF46" s="5" t="str">
        <f>IF(ISNUMBER('25-J-Filter'!AF46),('Data-Input'!AF45-'25-J-Filter'!AF46),"")</f>
        <v/>
      </c>
      <c r="AG46" s="5" t="str">
        <f>IF(ISNUMBER('25-J-Filter'!AG46),('Data-Input'!AG45-'25-J-Filter'!AG46),"")</f>
        <v/>
      </c>
      <c r="AH46" s="5" t="str">
        <f>IF(ISNUMBER('25-J-Filter'!AH46),('Data-Input'!AH45-'25-J-Filter'!AH46),"")</f>
        <v/>
      </c>
      <c r="AI46" s="5" t="str">
        <f>IF(ISNUMBER('25-J-Filter'!AI46),('Data-Input'!AI45-'25-J-Filter'!AI46),"")</f>
        <v/>
      </c>
      <c r="AJ46" s="5" t="str">
        <f>IF(ISNUMBER('25-J-Filter'!AJ46),('Data-Input'!AJ45-'25-J-Filter'!AJ46),"")</f>
        <v/>
      </c>
      <c r="AK46" s="5" t="str">
        <f>IF(ISNUMBER('25-J-Filter'!AK46),('Data-Input'!AK45-'25-J-Filter'!AK46),"")</f>
        <v/>
      </c>
      <c r="AL46" s="5" t="str">
        <f>IF(ISNUMBER('25-J-Filter'!AL46),('Data-Input'!AL45-'25-J-Filter'!AL46),"")</f>
        <v/>
      </c>
      <c r="AM46" s="5" t="str">
        <f>IF(ISNUMBER('25-J-Filter'!AM46),('Data-Input'!AM45-'25-J-Filter'!AM46),"")</f>
        <v/>
      </c>
      <c r="AN46" s="5" t="str">
        <f>IF(ISNUMBER('25-J-Filter'!AN46),('Data-Input'!AN45-'25-J-Filter'!AN46),"")</f>
        <v/>
      </c>
      <c r="AO46" s="5" t="str">
        <f>IF(ISNUMBER('25-J-Filter'!AO46),('Data-Input'!AO45-'25-J-Filter'!AO46),"")</f>
        <v/>
      </c>
      <c r="AP46" s="5" t="str">
        <f>IF(ISNUMBER('25-J-Filter'!AP46),('Data-Input'!AP45-'25-J-Filter'!AP46),"")</f>
        <v/>
      </c>
      <c r="AQ46" s="5" t="str">
        <f>IF(ISNUMBER('25-J-Filter'!AQ46),('Data-Input'!AQ45-'25-J-Filter'!AQ46),"")</f>
        <v/>
      </c>
      <c r="AR46" s="5" t="str">
        <f>IF(ISNUMBER('25-J-Filter'!AR46),('Data-Input'!AR45-'25-J-Filter'!AR46),"")</f>
        <v/>
      </c>
      <c r="AS46" s="5" t="str">
        <f>IF(ISNUMBER('25-J-Filter'!AS46),('Data-Input'!AS45-'25-J-Filter'!AS46),"")</f>
        <v/>
      </c>
      <c r="AT46" s="5" t="str">
        <f>IF(ISNUMBER('25-J-Filter'!AT46),('Data-Input'!AT45-'25-J-Filter'!AT46),"")</f>
        <v/>
      </c>
      <c r="AU46" s="5" t="str">
        <f>IF(ISNUMBER('25-J-Filter'!AU46),('Data-Input'!AU45-'25-J-Filter'!AU46),"")</f>
        <v/>
      </c>
      <c r="AV46" s="5" t="str">
        <f>IF(ISNUMBER('25-J-Filter'!AV46),('Data-Input'!AV45-'25-J-Filter'!AV46),"")</f>
        <v/>
      </c>
      <c r="AW46" s="5" t="str">
        <f>IF(ISNUMBER('25-J-Filter'!AW46),('Data-Input'!AW45-'25-J-Filter'!AW46),"")</f>
        <v/>
      </c>
      <c r="AX46" s="5" t="str">
        <f>IF(ISNUMBER('25-J-Filter'!AX46),('Data-Input'!AX45-'25-J-Filter'!AX46),"")</f>
        <v/>
      </c>
      <c r="AY46" s="5" t="str">
        <f>IF(ISNUMBER('25-J-Filter'!AY46),('Data-Input'!AY45-'25-J-Filter'!AY46),"")</f>
        <v/>
      </c>
      <c r="AZ46" s="5" t="str">
        <f>IF(ISNUMBER('25-J-Filter'!AZ46),('Data-Input'!AZ45-'25-J-Filter'!AZ46),"")</f>
        <v/>
      </c>
      <c r="BA46" s="5" t="str">
        <f>IF(ISNUMBER('25-J-Filter'!BA46),('Data-Input'!BA45-'25-J-Filter'!BA46),"")</f>
        <v/>
      </c>
    </row>
    <row r="47" spans="1:53">
      <c r="A47" s="3">
        <v>1882</v>
      </c>
      <c r="B47" s="4">
        <f t="shared" si="2"/>
        <v>13</v>
      </c>
      <c r="C47" s="10">
        <f t="shared" si="3"/>
        <v>-13.684569868001818</v>
      </c>
      <c r="D47" s="5">
        <f>IF(ISNUMBER('25-J-Filter'!D47),('Data-Input'!D46-'25-J-Filter'!D47),"")</f>
        <v>-5.958579881656803</v>
      </c>
      <c r="E47" s="5">
        <f>IF(ISNUMBER('25-J-Filter'!E47),('Data-Input'!E46-'25-J-Filter'!E47),"")</f>
        <v>-10.136094674556219</v>
      </c>
      <c r="F47" s="5">
        <f>IF(ISNUMBER('25-J-Filter'!F47),('Data-Input'!F46-'25-J-Filter'!F47),"")</f>
        <v>-12.248520710059168</v>
      </c>
      <c r="G47" s="5">
        <f>IF(ISNUMBER('25-J-Filter'!G47),('Data-Input'!G46-'25-J-Filter'!G47),"")</f>
        <v>-15.650887573964496</v>
      </c>
      <c r="H47" s="5">
        <f>IF(ISNUMBER('25-J-Filter'!H47),('Data-Input'!H46-'25-J-Filter'!H47),"")</f>
        <v>-13.449704142011839</v>
      </c>
      <c r="I47" s="5">
        <f>IF(ISNUMBER('25-J-Filter'!I47),('Data-Input'!I46-'25-J-Filter'!I47),"")</f>
        <v>-15.57988165680473</v>
      </c>
      <c r="J47" s="5" t="str">
        <f>IF(ISNUMBER('25-J-Filter'!J47),('Data-Input'!J46-'25-J-Filter'!J47),"")</f>
        <v/>
      </c>
      <c r="K47" s="5">
        <f>IF(ISNUMBER('25-J-Filter'!K47),('Data-Input'!K46-'25-J-Filter'!K47),"")</f>
        <v>-17.195266272189343</v>
      </c>
      <c r="L47" s="5">
        <f>IF(ISNUMBER('25-J-Filter'!L47),('Data-Input'!L46-'25-J-Filter'!L47),"")</f>
        <v>-38.798816568047343</v>
      </c>
      <c r="M47" s="5">
        <f>IF(ISNUMBER('25-J-Filter'!M47),('Data-Input'!M46-'25-J-Filter'!M47),"")</f>
        <v>4.8579881656804673</v>
      </c>
      <c r="N47" s="5" t="str">
        <f>IF(ISNUMBER('25-J-Filter'!N47),('Data-Input'!N46-'25-J-Filter'!N47),"")</f>
        <v/>
      </c>
      <c r="O47" s="5">
        <f>IF(ISNUMBER('25-J-Filter'!O47),('Data-Input'!O46-'25-J-Filter'!O47),"")</f>
        <v>-23.639053254437869</v>
      </c>
      <c r="P47" s="5">
        <f>IF(ISNUMBER('25-J-Filter'!P47),('Data-Input'!P46-'25-J-Filter'!P47),"")</f>
        <v>-15.514792899408278</v>
      </c>
      <c r="Q47" s="5" t="str">
        <f>IF(ISNUMBER('25-J-Filter'!Q47),('Data-Input'!Q46-'25-J-Filter'!Q47),"")</f>
        <v/>
      </c>
      <c r="R47" s="5">
        <f>IF(ISNUMBER('25-J-Filter'!R47),('Data-Input'!R46-'25-J-Filter'!R47),"")</f>
        <v>-7.5029585798816498</v>
      </c>
      <c r="S47" s="5">
        <f>IF(ISNUMBER('25-J-Filter'!S47),('Data-Input'!S46-'25-J-Filter'!S47),"")</f>
        <v>-7.0828402366863941</v>
      </c>
      <c r="T47" s="5" t="str">
        <f>IF(ISNUMBER('25-J-Filter'!T47),('Data-Input'!T46-'25-J-Filter'!T47),"")</f>
        <v/>
      </c>
      <c r="U47" s="5" t="str">
        <f>IF(ISNUMBER('25-J-Filter'!U47),('Data-Input'!U46-'25-J-Filter'!U47),"")</f>
        <v/>
      </c>
      <c r="V47" s="5" t="str">
        <f>IF(ISNUMBER('25-J-Filter'!V47),('Data-Input'!V46-'25-J-Filter'!V47),"")</f>
        <v/>
      </c>
      <c r="W47" s="5" t="str">
        <f>IF(ISNUMBER('25-J-Filter'!W47),('Data-Input'!W46-'25-J-Filter'!W47),"")</f>
        <v/>
      </c>
      <c r="X47" s="5" t="str">
        <f>IF(ISNUMBER('25-J-Filter'!X47),('Data-Input'!X46-'25-J-Filter'!X47),"")</f>
        <v/>
      </c>
      <c r="Y47" s="5" t="str">
        <f>IF(ISNUMBER('25-J-Filter'!Y47),('Data-Input'!Y46-'25-J-Filter'!Y47),"")</f>
        <v/>
      </c>
      <c r="Z47" s="5" t="str">
        <f>IF(ISNUMBER('25-J-Filter'!Z47),('Data-Input'!Z46-'25-J-Filter'!Z47),"")</f>
        <v/>
      </c>
      <c r="AA47" s="5" t="str">
        <f>IF(ISNUMBER('25-J-Filter'!AA47),('Data-Input'!AA46-'25-J-Filter'!AA47),"")</f>
        <v/>
      </c>
      <c r="AB47" s="5" t="str">
        <f>IF(ISNUMBER('25-J-Filter'!AB47),('Data-Input'!AB46-'25-J-Filter'!AB47),"")</f>
        <v/>
      </c>
      <c r="AC47" s="5" t="str">
        <f>IF(ISNUMBER('25-J-Filter'!AC47),('Data-Input'!AC46-'25-J-Filter'!AC47),"")</f>
        <v/>
      </c>
      <c r="AD47" s="5" t="str">
        <f>IF(ISNUMBER('25-J-Filter'!AD47),('Data-Input'!AD46-'25-J-Filter'!AD47),"")</f>
        <v/>
      </c>
      <c r="AE47" s="5" t="str">
        <f>IF(ISNUMBER('25-J-Filter'!AE47),('Data-Input'!AE46-'25-J-Filter'!AE47),"")</f>
        <v/>
      </c>
      <c r="AF47" s="5" t="str">
        <f>IF(ISNUMBER('25-J-Filter'!AF47),('Data-Input'!AF46-'25-J-Filter'!AF47),"")</f>
        <v/>
      </c>
      <c r="AG47" s="5" t="str">
        <f>IF(ISNUMBER('25-J-Filter'!AG47),('Data-Input'!AG46-'25-J-Filter'!AG47),"")</f>
        <v/>
      </c>
      <c r="AH47" s="5" t="str">
        <f>IF(ISNUMBER('25-J-Filter'!AH47),('Data-Input'!AH46-'25-J-Filter'!AH47),"")</f>
        <v/>
      </c>
      <c r="AI47" s="5" t="str">
        <f>IF(ISNUMBER('25-J-Filter'!AI47),('Data-Input'!AI46-'25-J-Filter'!AI47),"")</f>
        <v/>
      </c>
      <c r="AJ47" s="5" t="str">
        <f>IF(ISNUMBER('25-J-Filter'!AJ47),('Data-Input'!AJ46-'25-J-Filter'!AJ47),"")</f>
        <v/>
      </c>
      <c r="AK47" s="5" t="str">
        <f>IF(ISNUMBER('25-J-Filter'!AK47),('Data-Input'!AK46-'25-J-Filter'!AK47),"")</f>
        <v/>
      </c>
      <c r="AL47" s="5" t="str">
        <f>IF(ISNUMBER('25-J-Filter'!AL47),('Data-Input'!AL46-'25-J-Filter'!AL47),"")</f>
        <v/>
      </c>
      <c r="AM47" s="5" t="str">
        <f>IF(ISNUMBER('25-J-Filter'!AM47),('Data-Input'!AM46-'25-J-Filter'!AM47),"")</f>
        <v/>
      </c>
      <c r="AN47" s="5" t="str">
        <f>IF(ISNUMBER('25-J-Filter'!AN47),('Data-Input'!AN46-'25-J-Filter'!AN47),"")</f>
        <v/>
      </c>
      <c r="AO47" s="5" t="str">
        <f>IF(ISNUMBER('25-J-Filter'!AO47),('Data-Input'!AO46-'25-J-Filter'!AO47),"")</f>
        <v/>
      </c>
      <c r="AP47" s="5" t="str">
        <f>IF(ISNUMBER('25-J-Filter'!AP47),('Data-Input'!AP46-'25-J-Filter'!AP47),"")</f>
        <v/>
      </c>
      <c r="AQ47" s="5" t="str">
        <f>IF(ISNUMBER('25-J-Filter'!AQ47),('Data-Input'!AQ46-'25-J-Filter'!AQ47),"")</f>
        <v/>
      </c>
      <c r="AR47" s="5" t="str">
        <f>IF(ISNUMBER('25-J-Filter'!AR47),('Data-Input'!AR46-'25-J-Filter'!AR47),"")</f>
        <v/>
      </c>
      <c r="AS47" s="5" t="str">
        <f>IF(ISNUMBER('25-J-Filter'!AS47),('Data-Input'!AS46-'25-J-Filter'!AS47),"")</f>
        <v/>
      </c>
      <c r="AT47" s="5" t="str">
        <f>IF(ISNUMBER('25-J-Filter'!AT47),('Data-Input'!AT46-'25-J-Filter'!AT47),"")</f>
        <v/>
      </c>
      <c r="AU47" s="5" t="str">
        <f>IF(ISNUMBER('25-J-Filter'!AU47),('Data-Input'!AU46-'25-J-Filter'!AU47),"")</f>
        <v/>
      </c>
      <c r="AV47" s="5" t="str">
        <f>IF(ISNUMBER('25-J-Filter'!AV47),('Data-Input'!AV46-'25-J-Filter'!AV47),"")</f>
        <v/>
      </c>
      <c r="AW47" s="5" t="str">
        <f>IF(ISNUMBER('25-J-Filter'!AW47),('Data-Input'!AW46-'25-J-Filter'!AW47),"")</f>
        <v/>
      </c>
      <c r="AX47" s="5" t="str">
        <f>IF(ISNUMBER('25-J-Filter'!AX47),('Data-Input'!AX46-'25-J-Filter'!AX47),"")</f>
        <v/>
      </c>
      <c r="AY47" s="5" t="str">
        <f>IF(ISNUMBER('25-J-Filter'!AY47),('Data-Input'!AY46-'25-J-Filter'!AY47),"")</f>
        <v/>
      </c>
      <c r="AZ47" s="5" t="str">
        <f>IF(ISNUMBER('25-J-Filter'!AZ47),('Data-Input'!AZ46-'25-J-Filter'!AZ47),"")</f>
        <v/>
      </c>
      <c r="BA47" s="5" t="str">
        <f>IF(ISNUMBER('25-J-Filter'!BA47),('Data-Input'!BA46-'25-J-Filter'!BA47),"")</f>
        <v/>
      </c>
    </row>
    <row r="48" spans="1:53">
      <c r="A48" s="3">
        <v>1883</v>
      </c>
      <c r="B48" s="4">
        <f t="shared" si="2"/>
        <v>13</v>
      </c>
      <c r="C48" s="10">
        <f t="shared" si="3"/>
        <v>16.494310423304508</v>
      </c>
      <c r="D48" s="5">
        <f>IF(ISNUMBER('25-J-Filter'!D48),('Data-Input'!D47-'25-J-Filter'!D48),"")</f>
        <v>21.668639053254438</v>
      </c>
      <c r="E48" s="5">
        <f>IF(ISNUMBER('25-J-Filter'!E48),('Data-Input'!E47-'25-J-Filter'!E48),"")</f>
        <v>24.934911242603548</v>
      </c>
      <c r="F48" s="5">
        <f>IF(ISNUMBER('25-J-Filter'!F48),('Data-Input'!F47-'25-J-Filter'!F48),"")</f>
        <v>23.479289940828401</v>
      </c>
      <c r="G48" s="5">
        <f>IF(ISNUMBER('25-J-Filter'!G48),('Data-Input'!G47-'25-J-Filter'!G48),"")</f>
        <v>22.289940828402365</v>
      </c>
      <c r="H48" s="5">
        <f>IF(ISNUMBER('25-J-Filter'!H48),('Data-Input'!H47-'25-J-Filter'!H48),"")</f>
        <v>10.331360946745562</v>
      </c>
      <c r="I48" s="5">
        <f>IF(ISNUMBER('25-J-Filter'!I48),('Data-Input'!I47-'25-J-Filter'!I48),"")</f>
        <v>29.857988165680467</v>
      </c>
      <c r="J48" s="5" t="str">
        <f>IF(ISNUMBER('25-J-Filter'!J48),('Data-Input'!J47-'25-J-Filter'!J48),"")</f>
        <v/>
      </c>
      <c r="K48" s="5">
        <f>IF(ISNUMBER('25-J-Filter'!K48),('Data-Input'!K47-'25-J-Filter'!K48),"")</f>
        <v>2.6331360946745548</v>
      </c>
      <c r="L48" s="5">
        <f>IF(ISNUMBER('25-J-Filter'!L48),('Data-Input'!L47-'25-J-Filter'!L48),"")</f>
        <v>-3.1124260355029634</v>
      </c>
      <c r="M48" s="5">
        <f>IF(ISNUMBER('25-J-Filter'!M48),('Data-Input'!M47-'25-J-Filter'!M48),"")</f>
        <v>48.781065088757401</v>
      </c>
      <c r="N48" s="5" t="str">
        <f>IF(ISNUMBER('25-J-Filter'!N48),('Data-Input'!N47-'25-J-Filter'!N48),"")</f>
        <v/>
      </c>
      <c r="O48" s="5">
        <f>IF(ISNUMBER('25-J-Filter'!O48),('Data-Input'!O47-'25-J-Filter'!O48),"")</f>
        <v>58.875739644970409</v>
      </c>
      <c r="P48" s="5">
        <f>IF(ISNUMBER('25-J-Filter'!P48),('Data-Input'!P47-'25-J-Filter'!P48),"")</f>
        <v>28.230769230769226</v>
      </c>
      <c r="Q48" s="5" t="str">
        <f>IF(ISNUMBER('25-J-Filter'!Q48),('Data-Input'!Q47-'25-J-Filter'!Q48),"")</f>
        <v/>
      </c>
      <c r="R48" s="5">
        <f>IF(ISNUMBER('25-J-Filter'!R48),('Data-Input'!R47-'25-J-Filter'!R48),"")</f>
        <v>-33.84615384615384</v>
      </c>
      <c r="S48" s="5">
        <f>IF(ISNUMBER('25-J-Filter'!S48),('Data-Input'!S47-'25-J-Filter'!S48),"")</f>
        <v>-19.698224852071007</v>
      </c>
      <c r="T48" s="5" t="str">
        <f>IF(ISNUMBER('25-J-Filter'!T48),('Data-Input'!T47-'25-J-Filter'!T48),"")</f>
        <v/>
      </c>
      <c r="U48" s="5" t="str">
        <f>IF(ISNUMBER('25-J-Filter'!U48),('Data-Input'!U47-'25-J-Filter'!U48),"")</f>
        <v/>
      </c>
      <c r="V48" s="5" t="str">
        <f>IF(ISNUMBER('25-J-Filter'!V48),('Data-Input'!V47-'25-J-Filter'!V48),"")</f>
        <v/>
      </c>
      <c r="W48" s="5" t="str">
        <f>IF(ISNUMBER('25-J-Filter'!W48),('Data-Input'!W47-'25-J-Filter'!W48),"")</f>
        <v/>
      </c>
      <c r="X48" s="5" t="str">
        <f>IF(ISNUMBER('25-J-Filter'!X48),('Data-Input'!X47-'25-J-Filter'!X48),"")</f>
        <v/>
      </c>
      <c r="Y48" s="5" t="str">
        <f>IF(ISNUMBER('25-J-Filter'!Y48),('Data-Input'!Y47-'25-J-Filter'!Y48),"")</f>
        <v/>
      </c>
      <c r="Z48" s="5" t="str">
        <f>IF(ISNUMBER('25-J-Filter'!Z48),('Data-Input'!Z47-'25-J-Filter'!Z48),"")</f>
        <v/>
      </c>
      <c r="AA48" s="5" t="str">
        <f>IF(ISNUMBER('25-J-Filter'!AA48),('Data-Input'!AA47-'25-J-Filter'!AA48),"")</f>
        <v/>
      </c>
      <c r="AB48" s="5" t="str">
        <f>IF(ISNUMBER('25-J-Filter'!AB48),('Data-Input'!AB47-'25-J-Filter'!AB48),"")</f>
        <v/>
      </c>
      <c r="AC48" s="5" t="str">
        <f>IF(ISNUMBER('25-J-Filter'!AC48),('Data-Input'!AC47-'25-J-Filter'!AC48),"")</f>
        <v/>
      </c>
      <c r="AD48" s="5" t="str">
        <f>IF(ISNUMBER('25-J-Filter'!AD48),('Data-Input'!AD47-'25-J-Filter'!AD48),"")</f>
        <v/>
      </c>
      <c r="AE48" s="5" t="str">
        <f>IF(ISNUMBER('25-J-Filter'!AE48),('Data-Input'!AE47-'25-J-Filter'!AE48),"")</f>
        <v/>
      </c>
      <c r="AF48" s="5" t="str">
        <f>IF(ISNUMBER('25-J-Filter'!AF48),('Data-Input'!AF47-'25-J-Filter'!AF48),"")</f>
        <v/>
      </c>
      <c r="AG48" s="5" t="str">
        <f>IF(ISNUMBER('25-J-Filter'!AG48),('Data-Input'!AG47-'25-J-Filter'!AG48),"")</f>
        <v/>
      </c>
      <c r="AH48" s="5" t="str">
        <f>IF(ISNUMBER('25-J-Filter'!AH48),('Data-Input'!AH47-'25-J-Filter'!AH48),"")</f>
        <v/>
      </c>
      <c r="AI48" s="5" t="str">
        <f>IF(ISNUMBER('25-J-Filter'!AI48),('Data-Input'!AI47-'25-J-Filter'!AI48),"")</f>
        <v/>
      </c>
      <c r="AJ48" s="5" t="str">
        <f>IF(ISNUMBER('25-J-Filter'!AJ48),('Data-Input'!AJ47-'25-J-Filter'!AJ48),"")</f>
        <v/>
      </c>
      <c r="AK48" s="5" t="str">
        <f>IF(ISNUMBER('25-J-Filter'!AK48),('Data-Input'!AK47-'25-J-Filter'!AK48),"")</f>
        <v/>
      </c>
      <c r="AL48" s="5" t="str">
        <f>IF(ISNUMBER('25-J-Filter'!AL48),('Data-Input'!AL47-'25-J-Filter'!AL48),"")</f>
        <v/>
      </c>
      <c r="AM48" s="5" t="str">
        <f>IF(ISNUMBER('25-J-Filter'!AM48),('Data-Input'!AM47-'25-J-Filter'!AM48),"")</f>
        <v/>
      </c>
      <c r="AN48" s="5" t="str">
        <f>IF(ISNUMBER('25-J-Filter'!AN48),('Data-Input'!AN47-'25-J-Filter'!AN48),"")</f>
        <v/>
      </c>
      <c r="AO48" s="5" t="str">
        <f>IF(ISNUMBER('25-J-Filter'!AO48),('Data-Input'!AO47-'25-J-Filter'!AO48),"")</f>
        <v/>
      </c>
      <c r="AP48" s="5" t="str">
        <f>IF(ISNUMBER('25-J-Filter'!AP48),('Data-Input'!AP47-'25-J-Filter'!AP48),"")</f>
        <v/>
      </c>
      <c r="AQ48" s="5" t="str">
        <f>IF(ISNUMBER('25-J-Filter'!AQ48),('Data-Input'!AQ47-'25-J-Filter'!AQ48),"")</f>
        <v/>
      </c>
      <c r="AR48" s="5" t="str">
        <f>IF(ISNUMBER('25-J-Filter'!AR48),('Data-Input'!AR47-'25-J-Filter'!AR48),"")</f>
        <v/>
      </c>
      <c r="AS48" s="5" t="str">
        <f>IF(ISNUMBER('25-J-Filter'!AS48),('Data-Input'!AS47-'25-J-Filter'!AS48),"")</f>
        <v/>
      </c>
      <c r="AT48" s="5" t="str">
        <f>IF(ISNUMBER('25-J-Filter'!AT48),('Data-Input'!AT47-'25-J-Filter'!AT48),"")</f>
        <v/>
      </c>
      <c r="AU48" s="5" t="str">
        <f>IF(ISNUMBER('25-J-Filter'!AU48),('Data-Input'!AU47-'25-J-Filter'!AU48),"")</f>
        <v/>
      </c>
      <c r="AV48" s="5" t="str">
        <f>IF(ISNUMBER('25-J-Filter'!AV48),('Data-Input'!AV47-'25-J-Filter'!AV48),"")</f>
        <v/>
      </c>
      <c r="AW48" s="5" t="str">
        <f>IF(ISNUMBER('25-J-Filter'!AW48),('Data-Input'!AW47-'25-J-Filter'!AW48),"")</f>
        <v/>
      </c>
      <c r="AX48" s="5" t="str">
        <f>IF(ISNUMBER('25-J-Filter'!AX48),('Data-Input'!AX47-'25-J-Filter'!AX48),"")</f>
        <v/>
      </c>
      <c r="AY48" s="5" t="str">
        <f>IF(ISNUMBER('25-J-Filter'!AY48),('Data-Input'!AY47-'25-J-Filter'!AY48),"")</f>
        <v/>
      </c>
      <c r="AZ48" s="5" t="str">
        <f>IF(ISNUMBER('25-J-Filter'!AZ48),('Data-Input'!AZ47-'25-J-Filter'!AZ48),"")</f>
        <v/>
      </c>
      <c r="BA48" s="5" t="str">
        <f>IF(ISNUMBER('25-J-Filter'!BA48),('Data-Input'!BA47-'25-J-Filter'!BA48),"")</f>
        <v/>
      </c>
    </row>
    <row r="49" spans="1:53">
      <c r="A49" s="3">
        <v>1884</v>
      </c>
      <c r="B49" s="4">
        <f t="shared" si="2"/>
        <v>13</v>
      </c>
      <c r="C49" s="10">
        <f t="shared" si="3"/>
        <v>-11.90031861629495</v>
      </c>
      <c r="D49" s="5">
        <f>IF(ISNUMBER('25-J-Filter'!D49),('Data-Input'!D48-'25-J-Filter'!D49),"")</f>
        <v>-16.473372781065088</v>
      </c>
      <c r="E49" s="5">
        <f>IF(ISNUMBER('25-J-Filter'!E49),('Data-Input'!E48-'25-J-Filter'!E49),"")</f>
        <v>-19.745562130177518</v>
      </c>
      <c r="F49" s="5">
        <f>IF(ISNUMBER('25-J-Filter'!F49),('Data-Input'!F48-'25-J-Filter'!F49),"")</f>
        <v>-16.644970414201183</v>
      </c>
      <c r="G49" s="5">
        <f>IF(ISNUMBER('25-J-Filter'!G49),('Data-Input'!G48-'25-J-Filter'!G49),"")</f>
        <v>-23.485207100591715</v>
      </c>
      <c r="H49" s="5">
        <f>IF(ISNUMBER('25-J-Filter'!H49),('Data-Input'!H48-'25-J-Filter'!H49),"")</f>
        <v>-9.8047337278106568</v>
      </c>
      <c r="I49" s="5">
        <f>IF(ISNUMBER('25-J-Filter'!I49),('Data-Input'!I48-'25-J-Filter'!I49),"")</f>
        <v>-20.905325443786978</v>
      </c>
      <c r="J49" s="5" t="str">
        <f>IF(ISNUMBER('25-J-Filter'!J49),('Data-Input'!J48-'25-J-Filter'!J49),"")</f>
        <v/>
      </c>
      <c r="K49" s="5">
        <f>IF(ISNUMBER('25-J-Filter'!K49),('Data-Input'!K48-'25-J-Filter'!K49),"")</f>
        <v>-8.1597633136094743</v>
      </c>
      <c r="L49" s="5">
        <f>IF(ISNUMBER('25-J-Filter'!L49),('Data-Input'!L48-'25-J-Filter'!L49),"")</f>
        <v>-16.023668639053255</v>
      </c>
      <c r="M49" s="5">
        <f>IF(ISNUMBER('25-J-Filter'!M49),('Data-Input'!M48-'25-J-Filter'!M49),"")</f>
        <v>12.136094674556219</v>
      </c>
      <c r="N49" s="5" t="str">
        <f>IF(ISNUMBER('25-J-Filter'!N49),('Data-Input'!N48-'25-J-Filter'!N49),"")</f>
        <v/>
      </c>
      <c r="O49" s="5">
        <f>IF(ISNUMBER('25-J-Filter'!O49),('Data-Input'!O48-'25-J-Filter'!O49),"")</f>
        <v>7.2366863905325403</v>
      </c>
      <c r="P49" s="5">
        <f>IF(ISNUMBER('25-J-Filter'!P49),('Data-Input'!P48-'25-J-Filter'!P49),"")</f>
        <v>8.248520710059168</v>
      </c>
      <c r="Q49" s="5" t="str">
        <f>IF(ISNUMBER('25-J-Filter'!Q49),('Data-Input'!Q48-'25-J-Filter'!Q49),"")</f>
        <v/>
      </c>
      <c r="R49" s="5">
        <f>IF(ISNUMBER('25-J-Filter'!R49),('Data-Input'!R48-'25-J-Filter'!R49),"")</f>
        <v>-24.520710059171591</v>
      </c>
      <c r="S49" s="5">
        <f>IF(ISNUMBER('25-J-Filter'!S49),('Data-Input'!S48-'25-J-Filter'!S49),"")</f>
        <v>-26.562130177514788</v>
      </c>
      <c r="T49" s="5" t="str">
        <f>IF(ISNUMBER('25-J-Filter'!T49),('Data-Input'!T48-'25-J-Filter'!T49),"")</f>
        <v/>
      </c>
      <c r="U49" s="5" t="str">
        <f>IF(ISNUMBER('25-J-Filter'!U49),('Data-Input'!U48-'25-J-Filter'!U49),"")</f>
        <v/>
      </c>
      <c r="V49" s="5" t="str">
        <f>IF(ISNUMBER('25-J-Filter'!V49),('Data-Input'!V48-'25-J-Filter'!V49),"")</f>
        <v/>
      </c>
      <c r="W49" s="5" t="str">
        <f>IF(ISNUMBER('25-J-Filter'!W49),('Data-Input'!W48-'25-J-Filter'!W49),"")</f>
        <v/>
      </c>
      <c r="X49" s="5" t="str">
        <f>IF(ISNUMBER('25-J-Filter'!X49),('Data-Input'!X48-'25-J-Filter'!X49),"")</f>
        <v/>
      </c>
      <c r="Y49" s="5" t="str">
        <f>IF(ISNUMBER('25-J-Filter'!Y49),('Data-Input'!Y48-'25-J-Filter'!Y49),"")</f>
        <v/>
      </c>
      <c r="Z49" s="5" t="str">
        <f>IF(ISNUMBER('25-J-Filter'!Z49),('Data-Input'!Z48-'25-J-Filter'!Z49),"")</f>
        <v/>
      </c>
      <c r="AA49" s="5" t="str">
        <f>IF(ISNUMBER('25-J-Filter'!AA49),('Data-Input'!AA48-'25-J-Filter'!AA49),"")</f>
        <v/>
      </c>
      <c r="AB49" s="5" t="str">
        <f>IF(ISNUMBER('25-J-Filter'!AB49),('Data-Input'!AB48-'25-J-Filter'!AB49),"")</f>
        <v/>
      </c>
      <c r="AC49" s="5" t="str">
        <f>IF(ISNUMBER('25-J-Filter'!AC49),('Data-Input'!AC48-'25-J-Filter'!AC49),"")</f>
        <v/>
      </c>
      <c r="AD49" s="5" t="str">
        <f>IF(ISNUMBER('25-J-Filter'!AD49),('Data-Input'!AD48-'25-J-Filter'!AD49),"")</f>
        <v/>
      </c>
      <c r="AE49" s="5" t="str">
        <f>IF(ISNUMBER('25-J-Filter'!AE49),('Data-Input'!AE48-'25-J-Filter'!AE49),"")</f>
        <v/>
      </c>
      <c r="AF49" s="5" t="str">
        <f>IF(ISNUMBER('25-J-Filter'!AF49),('Data-Input'!AF48-'25-J-Filter'!AF49),"")</f>
        <v/>
      </c>
      <c r="AG49" s="5" t="str">
        <f>IF(ISNUMBER('25-J-Filter'!AG49),('Data-Input'!AG48-'25-J-Filter'!AG49),"")</f>
        <v/>
      </c>
      <c r="AH49" s="5" t="str">
        <f>IF(ISNUMBER('25-J-Filter'!AH49),('Data-Input'!AH48-'25-J-Filter'!AH49),"")</f>
        <v/>
      </c>
      <c r="AI49" s="5" t="str">
        <f>IF(ISNUMBER('25-J-Filter'!AI49),('Data-Input'!AI48-'25-J-Filter'!AI49),"")</f>
        <v/>
      </c>
      <c r="AJ49" s="5" t="str">
        <f>IF(ISNUMBER('25-J-Filter'!AJ49),('Data-Input'!AJ48-'25-J-Filter'!AJ49),"")</f>
        <v/>
      </c>
      <c r="AK49" s="5" t="str">
        <f>IF(ISNUMBER('25-J-Filter'!AK49),('Data-Input'!AK48-'25-J-Filter'!AK49),"")</f>
        <v/>
      </c>
      <c r="AL49" s="5" t="str">
        <f>IF(ISNUMBER('25-J-Filter'!AL49),('Data-Input'!AL48-'25-J-Filter'!AL49),"")</f>
        <v/>
      </c>
      <c r="AM49" s="5" t="str">
        <f>IF(ISNUMBER('25-J-Filter'!AM49),('Data-Input'!AM48-'25-J-Filter'!AM49),"")</f>
        <v/>
      </c>
      <c r="AN49" s="5" t="str">
        <f>IF(ISNUMBER('25-J-Filter'!AN49),('Data-Input'!AN48-'25-J-Filter'!AN49),"")</f>
        <v/>
      </c>
      <c r="AO49" s="5" t="str">
        <f>IF(ISNUMBER('25-J-Filter'!AO49),('Data-Input'!AO48-'25-J-Filter'!AO49),"")</f>
        <v/>
      </c>
      <c r="AP49" s="5" t="str">
        <f>IF(ISNUMBER('25-J-Filter'!AP49),('Data-Input'!AP48-'25-J-Filter'!AP49),"")</f>
        <v/>
      </c>
      <c r="AQ49" s="5" t="str">
        <f>IF(ISNUMBER('25-J-Filter'!AQ49),('Data-Input'!AQ48-'25-J-Filter'!AQ49),"")</f>
        <v/>
      </c>
      <c r="AR49" s="5" t="str">
        <f>IF(ISNUMBER('25-J-Filter'!AR49),('Data-Input'!AR48-'25-J-Filter'!AR49),"")</f>
        <v/>
      </c>
      <c r="AS49" s="5" t="str">
        <f>IF(ISNUMBER('25-J-Filter'!AS49),('Data-Input'!AS48-'25-J-Filter'!AS49),"")</f>
        <v/>
      </c>
      <c r="AT49" s="5" t="str">
        <f>IF(ISNUMBER('25-J-Filter'!AT49),('Data-Input'!AT48-'25-J-Filter'!AT49),"")</f>
        <v/>
      </c>
      <c r="AU49" s="5" t="str">
        <f>IF(ISNUMBER('25-J-Filter'!AU49),('Data-Input'!AU48-'25-J-Filter'!AU49),"")</f>
        <v/>
      </c>
      <c r="AV49" s="5" t="str">
        <f>IF(ISNUMBER('25-J-Filter'!AV49),('Data-Input'!AV48-'25-J-Filter'!AV49),"")</f>
        <v/>
      </c>
      <c r="AW49" s="5" t="str">
        <f>IF(ISNUMBER('25-J-Filter'!AW49),('Data-Input'!AW48-'25-J-Filter'!AW49),"")</f>
        <v/>
      </c>
      <c r="AX49" s="5" t="str">
        <f>IF(ISNUMBER('25-J-Filter'!AX49),('Data-Input'!AX48-'25-J-Filter'!AX49),"")</f>
        <v/>
      </c>
      <c r="AY49" s="5" t="str">
        <f>IF(ISNUMBER('25-J-Filter'!AY49),('Data-Input'!AY48-'25-J-Filter'!AY49),"")</f>
        <v/>
      </c>
      <c r="AZ49" s="5" t="str">
        <f>IF(ISNUMBER('25-J-Filter'!AZ49),('Data-Input'!AZ48-'25-J-Filter'!AZ49),"")</f>
        <v/>
      </c>
      <c r="BA49" s="5" t="str">
        <f>IF(ISNUMBER('25-J-Filter'!BA49),('Data-Input'!BA48-'25-J-Filter'!BA49),"")</f>
        <v/>
      </c>
    </row>
    <row r="50" spans="1:53">
      <c r="A50" s="3">
        <v>1885</v>
      </c>
      <c r="B50" s="4">
        <f t="shared" si="2"/>
        <v>13</v>
      </c>
      <c r="C50" s="10">
        <f t="shared" si="3"/>
        <v>10.167956304050978</v>
      </c>
      <c r="D50" s="5">
        <f>IF(ISNUMBER('25-J-Filter'!D50),('Data-Input'!D49-'25-J-Filter'!D50),"")</f>
        <v>-2.5621301775147955</v>
      </c>
      <c r="E50" s="5">
        <f>IF(ISNUMBER('25-J-Filter'!E50),('Data-Input'!E49-'25-J-Filter'!E50),"")</f>
        <v>7.5562130177514746</v>
      </c>
      <c r="F50" s="5">
        <f>IF(ISNUMBER('25-J-Filter'!F50),('Data-Input'!F49-'25-J-Filter'!F50),"")</f>
        <v>7.0473372781065109</v>
      </c>
      <c r="G50" s="5">
        <f>IF(ISNUMBER('25-J-Filter'!G50),('Data-Input'!G49-'25-J-Filter'!G50),"")</f>
        <v>12.674556213017752</v>
      </c>
      <c r="H50" s="5">
        <f>IF(ISNUMBER('25-J-Filter'!H50),('Data-Input'!H49-'25-J-Filter'!H50),"")</f>
        <v>-1.8461538461538396</v>
      </c>
      <c r="I50" s="5">
        <f>IF(ISNUMBER('25-J-Filter'!I50),('Data-Input'!I49-'25-J-Filter'!I50),"")</f>
        <v>-4.4437869822485254</v>
      </c>
      <c r="J50" s="5" t="str">
        <f>IF(ISNUMBER('25-J-Filter'!J50),('Data-Input'!J49-'25-J-Filter'!J50),"")</f>
        <v/>
      </c>
      <c r="K50" s="5">
        <f>IF(ISNUMBER('25-J-Filter'!K50),('Data-Input'!K49-'25-J-Filter'!K50),"")</f>
        <v>10.42011834319527</v>
      </c>
      <c r="L50" s="5">
        <f>IF(ISNUMBER('25-J-Filter'!L50),('Data-Input'!L49-'25-J-Filter'!L50),"")</f>
        <v>1.6153846153846132</v>
      </c>
      <c r="M50" s="5">
        <f>IF(ISNUMBER('25-J-Filter'!M50),('Data-Input'!M49-'25-J-Filter'!M50),"")</f>
        <v>43.585798816568044</v>
      </c>
      <c r="N50" s="5" t="str">
        <f>IF(ISNUMBER('25-J-Filter'!N50),('Data-Input'!N49-'25-J-Filter'!N50),"")</f>
        <v/>
      </c>
      <c r="O50" s="5">
        <f>IF(ISNUMBER('25-J-Filter'!O50),('Data-Input'!O49-'25-J-Filter'!O50),"")</f>
        <v>31.76331360946746</v>
      </c>
      <c r="P50" s="5">
        <f>IF(ISNUMBER('25-J-Filter'!P50),('Data-Input'!P49-'25-J-Filter'!P50),"")</f>
        <v>6.3136094674556205</v>
      </c>
      <c r="Q50" s="5" t="str">
        <f>IF(ISNUMBER('25-J-Filter'!Q50),('Data-Input'!Q49-'25-J-Filter'!Q50),"")</f>
        <v/>
      </c>
      <c r="R50" s="5">
        <f>IF(ISNUMBER('25-J-Filter'!R50),('Data-Input'!R49-'25-J-Filter'!R50),"")</f>
        <v>-10.355029585798817</v>
      </c>
      <c r="S50" s="5">
        <f>IF(ISNUMBER('25-J-Filter'!S50),('Data-Input'!S49-'25-J-Filter'!S50),"")</f>
        <v>30.414201183431956</v>
      </c>
      <c r="T50" s="5" t="str">
        <f>IF(ISNUMBER('25-J-Filter'!T50),('Data-Input'!T49-'25-J-Filter'!T50),"")</f>
        <v/>
      </c>
      <c r="U50" s="5" t="str">
        <f>IF(ISNUMBER('25-J-Filter'!U50),('Data-Input'!U49-'25-J-Filter'!U50),"")</f>
        <v/>
      </c>
      <c r="V50" s="5" t="str">
        <f>IF(ISNUMBER('25-J-Filter'!V50),('Data-Input'!V49-'25-J-Filter'!V50),"")</f>
        <v/>
      </c>
      <c r="W50" s="5" t="str">
        <f>IF(ISNUMBER('25-J-Filter'!W50),('Data-Input'!W49-'25-J-Filter'!W50),"")</f>
        <v/>
      </c>
      <c r="X50" s="5" t="str">
        <f>IF(ISNUMBER('25-J-Filter'!X50),('Data-Input'!X49-'25-J-Filter'!X50),"")</f>
        <v/>
      </c>
      <c r="Y50" s="5" t="str">
        <f>IF(ISNUMBER('25-J-Filter'!Y50),('Data-Input'!Y49-'25-J-Filter'!Y50),"")</f>
        <v/>
      </c>
      <c r="Z50" s="5" t="str">
        <f>IF(ISNUMBER('25-J-Filter'!Z50),('Data-Input'!Z49-'25-J-Filter'!Z50),"")</f>
        <v/>
      </c>
      <c r="AA50" s="5" t="str">
        <f>IF(ISNUMBER('25-J-Filter'!AA50),('Data-Input'!AA49-'25-J-Filter'!AA50),"")</f>
        <v/>
      </c>
      <c r="AB50" s="5" t="str">
        <f>IF(ISNUMBER('25-J-Filter'!AB50),('Data-Input'!AB49-'25-J-Filter'!AB50),"")</f>
        <v/>
      </c>
      <c r="AC50" s="5" t="str">
        <f>IF(ISNUMBER('25-J-Filter'!AC50),('Data-Input'!AC49-'25-J-Filter'!AC50),"")</f>
        <v/>
      </c>
      <c r="AD50" s="5" t="str">
        <f>IF(ISNUMBER('25-J-Filter'!AD50),('Data-Input'!AD49-'25-J-Filter'!AD50),"")</f>
        <v/>
      </c>
      <c r="AE50" s="5" t="str">
        <f>IF(ISNUMBER('25-J-Filter'!AE50),('Data-Input'!AE49-'25-J-Filter'!AE50),"")</f>
        <v/>
      </c>
      <c r="AF50" s="5" t="str">
        <f>IF(ISNUMBER('25-J-Filter'!AF50),('Data-Input'!AF49-'25-J-Filter'!AF50),"")</f>
        <v/>
      </c>
      <c r="AG50" s="5" t="str">
        <f>IF(ISNUMBER('25-J-Filter'!AG50),('Data-Input'!AG49-'25-J-Filter'!AG50),"")</f>
        <v/>
      </c>
      <c r="AH50" s="5" t="str">
        <f>IF(ISNUMBER('25-J-Filter'!AH50),('Data-Input'!AH49-'25-J-Filter'!AH50),"")</f>
        <v/>
      </c>
      <c r="AI50" s="5" t="str">
        <f>IF(ISNUMBER('25-J-Filter'!AI50),('Data-Input'!AI49-'25-J-Filter'!AI50),"")</f>
        <v/>
      </c>
      <c r="AJ50" s="5" t="str">
        <f>IF(ISNUMBER('25-J-Filter'!AJ50),('Data-Input'!AJ49-'25-J-Filter'!AJ50),"")</f>
        <v/>
      </c>
      <c r="AK50" s="5" t="str">
        <f>IF(ISNUMBER('25-J-Filter'!AK50),('Data-Input'!AK49-'25-J-Filter'!AK50),"")</f>
        <v/>
      </c>
      <c r="AL50" s="5" t="str">
        <f>IF(ISNUMBER('25-J-Filter'!AL50),('Data-Input'!AL49-'25-J-Filter'!AL50),"")</f>
        <v/>
      </c>
      <c r="AM50" s="5" t="str">
        <f>IF(ISNUMBER('25-J-Filter'!AM50),('Data-Input'!AM49-'25-J-Filter'!AM50),"")</f>
        <v/>
      </c>
      <c r="AN50" s="5" t="str">
        <f>IF(ISNUMBER('25-J-Filter'!AN50),('Data-Input'!AN49-'25-J-Filter'!AN50),"")</f>
        <v/>
      </c>
      <c r="AO50" s="5" t="str">
        <f>IF(ISNUMBER('25-J-Filter'!AO50),('Data-Input'!AO49-'25-J-Filter'!AO50),"")</f>
        <v/>
      </c>
      <c r="AP50" s="5" t="str">
        <f>IF(ISNUMBER('25-J-Filter'!AP50),('Data-Input'!AP49-'25-J-Filter'!AP50),"")</f>
        <v/>
      </c>
      <c r="AQ50" s="5" t="str">
        <f>IF(ISNUMBER('25-J-Filter'!AQ50),('Data-Input'!AQ49-'25-J-Filter'!AQ50),"")</f>
        <v/>
      </c>
      <c r="AR50" s="5" t="str">
        <f>IF(ISNUMBER('25-J-Filter'!AR50),('Data-Input'!AR49-'25-J-Filter'!AR50),"")</f>
        <v/>
      </c>
      <c r="AS50" s="5" t="str">
        <f>IF(ISNUMBER('25-J-Filter'!AS50),('Data-Input'!AS49-'25-J-Filter'!AS50),"")</f>
        <v/>
      </c>
      <c r="AT50" s="5" t="str">
        <f>IF(ISNUMBER('25-J-Filter'!AT50),('Data-Input'!AT49-'25-J-Filter'!AT50),"")</f>
        <v/>
      </c>
      <c r="AU50" s="5" t="str">
        <f>IF(ISNUMBER('25-J-Filter'!AU50),('Data-Input'!AU49-'25-J-Filter'!AU50),"")</f>
        <v/>
      </c>
      <c r="AV50" s="5" t="str">
        <f>IF(ISNUMBER('25-J-Filter'!AV50),('Data-Input'!AV49-'25-J-Filter'!AV50),"")</f>
        <v/>
      </c>
      <c r="AW50" s="5" t="str">
        <f>IF(ISNUMBER('25-J-Filter'!AW50),('Data-Input'!AW49-'25-J-Filter'!AW50),"")</f>
        <v/>
      </c>
      <c r="AX50" s="5" t="str">
        <f>IF(ISNUMBER('25-J-Filter'!AX50),('Data-Input'!AX49-'25-J-Filter'!AX50),"")</f>
        <v/>
      </c>
      <c r="AY50" s="5" t="str">
        <f>IF(ISNUMBER('25-J-Filter'!AY50),('Data-Input'!AY49-'25-J-Filter'!AY50),"")</f>
        <v/>
      </c>
      <c r="AZ50" s="5" t="str">
        <f>IF(ISNUMBER('25-J-Filter'!AZ50),('Data-Input'!AZ49-'25-J-Filter'!AZ50),"")</f>
        <v/>
      </c>
      <c r="BA50" s="5" t="str">
        <f>IF(ISNUMBER('25-J-Filter'!BA50),('Data-Input'!BA49-'25-J-Filter'!BA50),"")</f>
        <v/>
      </c>
    </row>
    <row r="51" spans="1:53">
      <c r="A51" s="3">
        <v>1886</v>
      </c>
      <c r="B51" s="4">
        <f t="shared" si="2"/>
        <v>13</v>
      </c>
      <c r="C51" s="10">
        <f t="shared" si="3"/>
        <v>-3.3800637232589894</v>
      </c>
      <c r="D51" s="5">
        <f>IF(ISNUMBER('25-J-Filter'!D51),('Data-Input'!D50-'25-J-Filter'!D51),"")</f>
        <v>-16.786982248520708</v>
      </c>
      <c r="E51" s="5">
        <f>IF(ISNUMBER('25-J-Filter'!E51),('Data-Input'!E50-'25-J-Filter'!E51),"")</f>
        <v>-7.4674556213017809</v>
      </c>
      <c r="F51" s="5">
        <f>IF(ISNUMBER('25-J-Filter'!F51),('Data-Input'!F50-'25-J-Filter'!F51),"")</f>
        <v>-7.455621301775146</v>
      </c>
      <c r="G51" s="5">
        <f>IF(ISNUMBER('25-J-Filter'!G51),('Data-Input'!G50-'25-J-Filter'!G51),"")</f>
        <v>6.2071005917159781</v>
      </c>
      <c r="H51" s="5">
        <f>IF(ISNUMBER('25-J-Filter'!H51),('Data-Input'!H50-'25-J-Filter'!H51),"")</f>
        <v>8.0177514792899416</v>
      </c>
      <c r="I51" s="5">
        <f>IF(ISNUMBER('25-J-Filter'!I51),('Data-Input'!I50-'25-J-Filter'!I51),"")</f>
        <v>-21.325443786982248</v>
      </c>
      <c r="J51" s="5" t="str">
        <f>IF(ISNUMBER('25-J-Filter'!J51),('Data-Input'!J50-'25-J-Filter'!J51),"")</f>
        <v/>
      </c>
      <c r="K51" s="5">
        <f>IF(ISNUMBER('25-J-Filter'!K51),('Data-Input'!K50-'25-J-Filter'!K51),"")</f>
        <v>6.0887573964497079</v>
      </c>
      <c r="L51" s="5">
        <f>IF(ISNUMBER('25-J-Filter'!L51),('Data-Input'!L50-'25-J-Filter'!L51),"")</f>
        <v>-1.4911242603550292</v>
      </c>
      <c r="M51" s="5">
        <f>IF(ISNUMBER('25-J-Filter'!M51),('Data-Input'!M50-'25-J-Filter'!M51),"")</f>
        <v>16.319526627218934</v>
      </c>
      <c r="N51" s="5" t="str">
        <f>IF(ISNUMBER('25-J-Filter'!N51),('Data-Input'!N50-'25-J-Filter'!N51),"")</f>
        <v/>
      </c>
      <c r="O51" s="5">
        <f>IF(ISNUMBER('25-J-Filter'!O51),('Data-Input'!O50-'25-J-Filter'!O51),"")</f>
        <v>-1.4378698224852116</v>
      </c>
      <c r="P51" s="5">
        <f>IF(ISNUMBER('25-J-Filter'!P51),('Data-Input'!P50-'25-J-Filter'!P51),"")</f>
        <v>-6.9822485207100584</v>
      </c>
      <c r="Q51" s="5" t="str">
        <f>IF(ISNUMBER('25-J-Filter'!Q51),('Data-Input'!Q50-'25-J-Filter'!Q51),"")</f>
        <v/>
      </c>
      <c r="R51" s="5">
        <f>IF(ISNUMBER('25-J-Filter'!R51),('Data-Input'!R50-'25-J-Filter'!R51),"")</f>
        <v>-13.739644970414204</v>
      </c>
      <c r="S51" s="5">
        <f>IF(ISNUMBER('25-J-Filter'!S51),('Data-Input'!S50-'25-J-Filter'!S51),"")</f>
        <v>-3.8875739644970366</v>
      </c>
      <c r="T51" s="5" t="str">
        <f>IF(ISNUMBER('25-J-Filter'!T51),('Data-Input'!T50-'25-J-Filter'!T51),"")</f>
        <v/>
      </c>
      <c r="U51" s="5" t="str">
        <f>IF(ISNUMBER('25-J-Filter'!U51),('Data-Input'!U50-'25-J-Filter'!U51),"")</f>
        <v/>
      </c>
      <c r="V51" s="5" t="str">
        <f>IF(ISNUMBER('25-J-Filter'!V51),('Data-Input'!V50-'25-J-Filter'!V51),"")</f>
        <v/>
      </c>
      <c r="W51" s="5" t="str">
        <f>IF(ISNUMBER('25-J-Filter'!W51),('Data-Input'!W50-'25-J-Filter'!W51),"")</f>
        <v/>
      </c>
      <c r="X51" s="5" t="str">
        <f>IF(ISNUMBER('25-J-Filter'!X51),('Data-Input'!X50-'25-J-Filter'!X51),"")</f>
        <v/>
      </c>
      <c r="Y51" s="5" t="str">
        <f>IF(ISNUMBER('25-J-Filter'!Y51),('Data-Input'!Y50-'25-J-Filter'!Y51),"")</f>
        <v/>
      </c>
      <c r="Z51" s="5" t="str">
        <f>IF(ISNUMBER('25-J-Filter'!Z51),('Data-Input'!Z50-'25-J-Filter'!Z51),"")</f>
        <v/>
      </c>
      <c r="AA51" s="5" t="str">
        <f>IF(ISNUMBER('25-J-Filter'!AA51),('Data-Input'!AA50-'25-J-Filter'!AA51),"")</f>
        <v/>
      </c>
      <c r="AB51" s="5" t="str">
        <f>IF(ISNUMBER('25-J-Filter'!AB51),('Data-Input'!AB50-'25-J-Filter'!AB51),"")</f>
        <v/>
      </c>
      <c r="AC51" s="5" t="str">
        <f>IF(ISNUMBER('25-J-Filter'!AC51),('Data-Input'!AC50-'25-J-Filter'!AC51),"")</f>
        <v/>
      </c>
      <c r="AD51" s="5" t="str">
        <f>IF(ISNUMBER('25-J-Filter'!AD51),('Data-Input'!AD50-'25-J-Filter'!AD51),"")</f>
        <v/>
      </c>
      <c r="AE51" s="5" t="str">
        <f>IF(ISNUMBER('25-J-Filter'!AE51),('Data-Input'!AE50-'25-J-Filter'!AE51),"")</f>
        <v/>
      </c>
      <c r="AF51" s="5" t="str">
        <f>IF(ISNUMBER('25-J-Filter'!AF51),('Data-Input'!AF50-'25-J-Filter'!AF51),"")</f>
        <v/>
      </c>
      <c r="AG51" s="5" t="str">
        <f>IF(ISNUMBER('25-J-Filter'!AG51),('Data-Input'!AG50-'25-J-Filter'!AG51),"")</f>
        <v/>
      </c>
      <c r="AH51" s="5" t="str">
        <f>IF(ISNUMBER('25-J-Filter'!AH51),('Data-Input'!AH50-'25-J-Filter'!AH51),"")</f>
        <v/>
      </c>
      <c r="AI51" s="5" t="str">
        <f>IF(ISNUMBER('25-J-Filter'!AI51),('Data-Input'!AI50-'25-J-Filter'!AI51),"")</f>
        <v/>
      </c>
      <c r="AJ51" s="5" t="str">
        <f>IF(ISNUMBER('25-J-Filter'!AJ51),('Data-Input'!AJ50-'25-J-Filter'!AJ51),"")</f>
        <v/>
      </c>
      <c r="AK51" s="5" t="str">
        <f>IF(ISNUMBER('25-J-Filter'!AK51),('Data-Input'!AK50-'25-J-Filter'!AK51),"")</f>
        <v/>
      </c>
      <c r="AL51" s="5" t="str">
        <f>IF(ISNUMBER('25-J-Filter'!AL51),('Data-Input'!AL50-'25-J-Filter'!AL51),"")</f>
        <v/>
      </c>
      <c r="AM51" s="5" t="str">
        <f>IF(ISNUMBER('25-J-Filter'!AM51),('Data-Input'!AM50-'25-J-Filter'!AM51),"")</f>
        <v/>
      </c>
      <c r="AN51" s="5" t="str">
        <f>IF(ISNUMBER('25-J-Filter'!AN51),('Data-Input'!AN50-'25-J-Filter'!AN51),"")</f>
        <v/>
      </c>
      <c r="AO51" s="5" t="str">
        <f>IF(ISNUMBER('25-J-Filter'!AO51),('Data-Input'!AO50-'25-J-Filter'!AO51),"")</f>
        <v/>
      </c>
      <c r="AP51" s="5" t="str">
        <f>IF(ISNUMBER('25-J-Filter'!AP51),('Data-Input'!AP50-'25-J-Filter'!AP51),"")</f>
        <v/>
      </c>
      <c r="AQ51" s="5" t="str">
        <f>IF(ISNUMBER('25-J-Filter'!AQ51),('Data-Input'!AQ50-'25-J-Filter'!AQ51),"")</f>
        <v/>
      </c>
      <c r="AR51" s="5" t="str">
        <f>IF(ISNUMBER('25-J-Filter'!AR51),('Data-Input'!AR50-'25-J-Filter'!AR51),"")</f>
        <v/>
      </c>
      <c r="AS51" s="5" t="str">
        <f>IF(ISNUMBER('25-J-Filter'!AS51),('Data-Input'!AS50-'25-J-Filter'!AS51),"")</f>
        <v/>
      </c>
      <c r="AT51" s="5" t="str">
        <f>IF(ISNUMBER('25-J-Filter'!AT51),('Data-Input'!AT50-'25-J-Filter'!AT51),"")</f>
        <v/>
      </c>
      <c r="AU51" s="5" t="str">
        <f>IF(ISNUMBER('25-J-Filter'!AU51),('Data-Input'!AU50-'25-J-Filter'!AU51),"")</f>
        <v/>
      </c>
      <c r="AV51" s="5" t="str">
        <f>IF(ISNUMBER('25-J-Filter'!AV51),('Data-Input'!AV50-'25-J-Filter'!AV51),"")</f>
        <v/>
      </c>
      <c r="AW51" s="5" t="str">
        <f>IF(ISNUMBER('25-J-Filter'!AW51),('Data-Input'!AW50-'25-J-Filter'!AW51),"")</f>
        <v/>
      </c>
      <c r="AX51" s="5" t="str">
        <f>IF(ISNUMBER('25-J-Filter'!AX51),('Data-Input'!AX50-'25-J-Filter'!AX51),"")</f>
        <v/>
      </c>
      <c r="AY51" s="5" t="str">
        <f>IF(ISNUMBER('25-J-Filter'!AY51),('Data-Input'!AY50-'25-J-Filter'!AY51),"")</f>
        <v/>
      </c>
      <c r="AZ51" s="5" t="str">
        <f>IF(ISNUMBER('25-J-Filter'!AZ51),('Data-Input'!AZ50-'25-J-Filter'!AZ51),"")</f>
        <v/>
      </c>
      <c r="BA51" s="5" t="str">
        <f>IF(ISNUMBER('25-J-Filter'!BA51),('Data-Input'!BA50-'25-J-Filter'!BA51),"")</f>
        <v/>
      </c>
    </row>
    <row r="52" spans="1:53">
      <c r="A52" s="3">
        <v>1887</v>
      </c>
      <c r="B52" s="4">
        <f t="shared" si="2"/>
        <v>14</v>
      </c>
      <c r="C52" s="10">
        <f t="shared" si="3"/>
        <v>-10.986897717666951</v>
      </c>
      <c r="D52" s="5">
        <f>IF(ISNUMBER('25-J-Filter'!D52),('Data-Input'!D51-'25-J-Filter'!D52),"")</f>
        <v>-0.39053254437870066</v>
      </c>
      <c r="E52" s="5">
        <f>IF(ISNUMBER('25-J-Filter'!E52),('Data-Input'!E51-'25-J-Filter'!E52),"")</f>
        <v>19.112426035502963</v>
      </c>
      <c r="F52" s="5">
        <f>IF(ISNUMBER('25-J-Filter'!F52),('Data-Input'!F51-'25-J-Filter'!F52),"")</f>
        <v>-6.2130177514792919</v>
      </c>
      <c r="G52" s="5">
        <f>IF(ISNUMBER('25-J-Filter'!G52),('Data-Input'!G51-'25-J-Filter'!G52),"")</f>
        <v>18.035502958579883</v>
      </c>
      <c r="H52" s="5">
        <f>IF(ISNUMBER('25-J-Filter'!H52),('Data-Input'!H51-'25-J-Filter'!H52),"")</f>
        <v>-50.289940828402365</v>
      </c>
      <c r="I52" s="5">
        <f>IF(ISNUMBER('25-J-Filter'!I52),('Data-Input'!I51-'25-J-Filter'!I52),"")</f>
        <v>-60.053254437869825</v>
      </c>
      <c r="J52" s="5" t="str">
        <f>IF(ISNUMBER('25-J-Filter'!J52),('Data-Input'!J51-'25-J-Filter'!J52),"")</f>
        <v/>
      </c>
      <c r="K52" s="5">
        <f>IF(ISNUMBER('25-J-Filter'!K52),('Data-Input'!K51-'25-J-Filter'!K52),"")</f>
        <v>-46.573964497041423</v>
      </c>
      <c r="L52" s="5">
        <f>IF(ISNUMBER('25-J-Filter'!L52),('Data-Input'!L51-'25-J-Filter'!L52),"")</f>
        <v>-46.680473372781066</v>
      </c>
      <c r="M52" s="5">
        <f>IF(ISNUMBER('25-J-Filter'!M52),('Data-Input'!M51-'25-J-Filter'!M52),"")</f>
        <v>-43.10650887573965</v>
      </c>
      <c r="N52" s="5">
        <f>IF(ISNUMBER('25-J-Filter'!N52),('Data-Input'!N51-'25-J-Filter'!N52),"")</f>
        <v>79.863905325443781</v>
      </c>
      <c r="O52" s="5">
        <f>IF(ISNUMBER('25-J-Filter'!O52),('Data-Input'!O51-'25-J-Filter'!O52),"")</f>
        <v>-68.715976331360949</v>
      </c>
      <c r="P52" s="5">
        <f>IF(ISNUMBER('25-J-Filter'!P52),('Data-Input'!P51-'25-J-Filter'!P52),"")</f>
        <v>34.195266272189343</v>
      </c>
      <c r="Q52" s="5" t="str">
        <f>IF(ISNUMBER('25-J-Filter'!Q52),('Data-Input'!Q51-'25-J-Filter'!Q52),"")</f>
        <v/>
      </c>
      <c r="R52" s="5">
        <f>IF(ISNUMBER('25-J-Filter'!R52),('Data-Input'!R51-'25-J-Filter'!R52),"")</f>
        <v>6.9644970414201168</v>
      </c>
      <c r="S52" s="5">
        <f>IF(ISNUMBER('25-J-Filter'!S52),('Data-Input'!S51-'25-J-Filter'!S52),"")</f>
        <v>10.035502958579883</v>
      </c>
      <c r="T52" s="5" t="str">
        <f>IF(ISNUMBER('25-J-Filter'!T52),('Data-Input'!T51-'25-J-Filter'!T52),"")</f>
        <v/>
      </c>
      <c r="U52" s="5" t="str">
        <f>IF(ISNUMBER('25-J-Filter'!U52),('Data-Input'!U51-'25-J-Filter'!U52),"")</f>
        <v/>
      </c>
      <c r="V52" s="5" t="str">
        <f>IF(ISNUMBER('25-J-Filter'!V52),('Data-Input'!V51-'25-J-Filter'!V52),"")</f>
        <v/>
      </c>
      <c r="W52" s="5" t="str">
        <f>IF(ISNUMBER('25-J-Filter'!W52),('Data-Input'!W51-'25-J-Filter'!W52),"")</f>
        <v/>
      </c>
      <c r="X52" s="5" t="str">
        <f>IF(ISNUMBER('25-J-Filter'!X52),('Data-Input'!X51-'25-J-Filter'!X52),"")</f>
        <v/>
      </c>
      <c r="Y52" s="5" t="str">
        <f>IF(ISNUMBER('25-J-Filter'!Y52),('Data-Input'!Y51-'25-J-Filter'!Y52),"")</f>
        <v/>
      </c>
      <c r="Z52" s="5" t="str">
        <f>IF(ISNUMBER('25-J-Filter'!Z52),('Data-Input'!Z51-'25-J-Filter'!Z52),"")</f>
        <v/>
      </c>
      <c r="AA52" s="5" t="str">
        <f>IF(ISNUMBER('25-J-Filter'!AA52),('Data-Input'!AA51-'25-J-Filter'!AA52),"")</f>
        <v/>
      </c>
      <c r="AB52" s="5" t="str">
        <f>IF(ISNUMBER('25-J-Filter'!AB52),('Data-Input'!AB51-'25-J-Filter'!AB52),"")</f>
        <v/>
      </c>
      <c r="AC52" s="5" t="str">
        <f>IF(ISNUMBER('25-J-Filter'!AC52),('Data-Input'!AC51-'25-J-Filter'!AC52),"")</f>
        <v/>
      </c>
      <c r="AD52" s="5" t="str">
        <f>IF(ISNUMBER('25-J-Filter'!AD52),('Data-Input'!AD51-'25-J-Filter'!AD52),"")</f>
        <v/>
      </c>
      <c r="AE52" s="5" t="str">
        <f>IF(ISNUMBER('25-J-Filter'!AE52),('Data-Input'!AE51-'25-J-Filter'!AE52),"")</f>
        <v/>
      </c>
      <c r="AF52" s="5" t="str">
        <f>IF(ISNUMBER('25-J-Filter'!AF52),('Data-Input'!AF51-'25-J-Filter'!AF52),"")</f>
        <v/>
      </c>
      <c r="AG52" s="5" t="str">
        <f>IF(ISNUMBER('25-J-Filter'!AG52),('Data-Input'!AG51-'25-J-Filter'!AG52),"")</f>
        <v/>
      </c>
      <c r="AH52" s="5" t="str">
        <f>IF(ISNUMBER('25-J-Filter'!AH52),('Data-Input'!AH51-'25-J-Filter'!AH52),"")</f>
        <v/>
      </c>
      <c r="AI52" s="5" t="str">
        <f>IF(ISNUMBER('25-J-Filter'!AI52),('Data-Input'!AI51-'25-J-Filter'!AI52),"")</f>
        <v/>
      </c>
      <c r="AJ52" s="5" t="str">
        <f>IF(ISNUMBER('25-J-Filter'!AJ52),('Data-Input'!AJ51-'25-J-Filter'!AJ52),"")</f>
        <v/>
      </c>
      <c r="AK52" s="5" t="str">
        <f>IF(ISNUMBER('25-J-Filter'!AK52),('Data-Input'!AK51-'25-J-Filter'!AK52),"")</f>
        <v/>
      </c>
      <c r="AL52" s="5" t="str">
        <f>IF(ISNUMBER('25-J-Filter'!AL52),('Data-Input'!AL51-'25-J-Filter'!AL52),"")</f>
        <v/>
      </c>
      <c r="AM52" s="5" t="str">
        <f>IF(ISNUMBER('25-J-Filter'!AM52),('Data-Input'!AM51-'25-J-Filter'!AM52),"")</f>
        <v/>
      </c>
      <c r="AN52" s="5" t="str">
        <f>IF(ISNUMBER('25-J-Filter'!AN52),('Data-Input'!AN51-'25-J-Filter'!AN52),"")</f>
        <v/>
      </c>
      <c r="AO52" s="5" t="str">
        <f>IF(ISNUMBER('25-J-Filter'!AO52),('Data-Input'!AO51-'25-J-Filter'!AO52),"")</f>
        <v/>
      </c>
      <c r="AP52" s="5" t="str">
        <f>IF(ISNUMBER('25-J-Filter'!AP52),('Data-Input'!AP51-'25-J-Filter'!AP52),"")</f>
        <v/>
      </c>
      <c r="AQ52" s="5" t="str">
        <f>IF(ISNUMBER('25-J-Filter'!AQ52),('Data-Input'!AQ51-'25-J-Filter'!AQ52),"")</f>
        <v/>
      </c>
      <c r="AR52" s="5" t="str">
        <f>IF(ISNUMBER('25-J-Filter'!AR52),('Data-Input'!AR51-'25-J-Filter'!AR52),"")</f>
        <v/>
      </c>
      <c r="AS52" s="5" t="str">
        <f>IF(ISNUMBER('25-J-Filter'!AS52),('Data-Input'!AS51-'25-J-Filter'!AS52),"")</f>
        <v/>
      </c>
      <c r="AT52" s="5" t="str">
        <f>IF(ISNUMBER('25-J-Filter'!AT52),('Data-Input'!AT51-'25-J-Filter'!AT52),"")</f>
        <v/>
      </c>
      <c r="AU52" s="5" t="str">
        <f>IF(ISNUMBER('25-J-Filter'!AU52),('Data-Input'!AU51-'25-J-Filter'!AU52),"")</f>
        <v/>
      </c>
      <c r="AV52" s="5" t="str">
        <f>IF(ISNUMBER('25-J-Filter'!AV52),('Data-Input'!AV51-'25-J-Filter'!AV52),"")</f>
        <v/>
      </c>
      <c r="AW52" s="5" t="str">
        <f>IF(ISNUMBER('25-J-Filter'!AW52),('Data-Input'!AW51-'25-J-Filter'!AW52),"")</f>
        <v/>
      </c>
      <c r="AX52" s="5" t="str">
        <f>IF(ISNUMBER('25-J-Filter'!AX52),('Data-Input'!AX51-'25-J-Filter'!AX52),"")</f>
        <v/>
      </c>
      <c r="AY52" s="5" t="str">
        <f>IF(ISNUMBER('25-J-Filter'!AY52),('Data-Input'!AY51-'25-J-Filter'!AY52),"")</f>
        <v/>
      </c>
      <c r="AZ52" s="5" t="str">
        <f>IF(ISNUMBER('25-J-Filter'!AZ52),('Data-Input'!AZ51-'25-J-Filter'!AZ52),"")</f>
        <v/>
      </c>
      <c r="BA52" s="5" t="str">
        <f>IF(ISNUMBER('25-J-Filter'!BA52),('Data-Input'!BA51-'25-J-Filter'!BA52),"")</f>
        <v/>
      </c>
    </row>
    <row r="53" spans="1:53">
      <c r="A53" s="3">
        <v>1888</v>
      </c>
      <c r="B53" s="4">
        <f t="shared" si="2"/>
        <v>14</v>
      </c>
      <c r="C53" s="10">
        <f t="shared" si="3"/>
        <v>-15.745984784446321</v>
      </c>
      <c r="D53" s="5">
        <f>IF(ISNUMBER('25-J-Filter'!D53),('Data-Input'!D52-'25-J-Filter'!D53),"")</f>
        <v>-16.153846153846153</v>
      </c>
      <c r="E53" s="5">
        <f>IF(ISNUMBER('25-J-Filter'!E53),('Data-Input'!E52-'25-J-Filter'!E53),"")</f>
        <v>-24.396449704142015</v>
      </c>
      <c r="F53" s="5">
        <f>IF(ISNUMBER('25-J-Filter'!F53),('Data-Input'!F52-'25-J-Filter'!F53),"")</f>
        <v>-7.2189349112426058</v>
      </c>
      <c r="G53" s="5">
        <f>IF(ISNUMBER('25-J-Filter'!G53),('Data-Input'!G52-'25-J-Filter'!G53),"")</f>
        <v>-7.6094674556212993</v>
      </c>
      <c r="H53" s="5">
        <f>IF(ISNUMBER('25-J-Filter'!H53),('Data-Input'!H52-'25-J-Filter'!H53),"")</f>
        <v>-35.07692307692308</v>
      </c>
      <c r="I53" s="5">
        <f>IF(ISNUMBER('25-J-Filter'!I53),('Data-Input'!I52-'25-J-Filter'!I53),"")</f>
        <v>-26.224852071005913</v>
      </c>
      <c r="J53" s="5" t="str">
        <f>IF(ISNUMBER('25-J-Filter'!J53),('Data-Input'!J52-'25-J-Filter'!J53),"")</f>
        <v/>
      </c>
      <c r="K53" s="5">
        <f>IF(ISNUMBER('25-J-Filter'!K53),('Data-Input'!K52-'25-J-Filter'!K53),"")</f>
        <v>-0.18934911242603647</v>
      </c>
      <c r="L53" s="5">
        <f>IF(ISNUMBER('25-J-Filter'!L53),('Data-Input'!L52-'25-J-Filter'!L53),"")</f>
        <v>-21.420118343195263</v>
      </c>
      <c r="M53" s="5">
        <f>IF(ISNUMBER('25-J-Filter'!M53),('Data-Input'!M52-'25-J-Filter'!M53),"")</f>
        <v>-28.852071005917153</v>
      </c>
      <c r="N53" s="5">
        <f>IF(ISNUMBER('25-J-Filter'!N53),('Data-Input'!N52-'25-J-Filter'!N53),"")</f>
        <v>4.1005917159763356</v>
      </c>
      <c r="O53" s="5">
        <f>IF(ISNUMBER('25-J-Filter'!O53),('Data-Input'!O52-'25-J-Filter'!O53),"")</f>
        <v>-40.384615384615387</v>
      </c>
      <c r="P53" s="5">
        <f>IF(ISNUMBER('25-J-Filter'!P53),('Data-Input'!P52-'25-J-Filter'!P53),"")</f>
        <v>-18.355029585798817</v>
      </c>
      <c r="Q53" s="5" t="str">
        <f>IF(ISNUMBER('25-J-Filter'!Q53),('Data-Input'!Q52-'25-J-Filter'!Q53),"")</f>
        <v/>
      </c>
      <c r="R53" s="5">
        <f>IF(ISNUMBER('25-J-Filter'!R53),('Data-Input'!R52-'25-J-Filter'!R53),"")</f>
        <v>4.1420118343195327</v>
      </c>
      <c r="S53" s="5">
        <f>IF(ISNUMBER('25-J-Filter'!S53),('Data-Input'!S52-'25-J-Filter'!S53),"")</f>
        <v>-2.8047337278106568</v>
      </c>
      <c r="T53" s="5" t="str">
        <f>IF(ISNUMBER('25-J-Filter'!T53),('Data-Input'!T52-'25-J-Filter'!T53),"")</f>
        <v/>
      </c>
      <c r="U53" s="5" t="str">
        <f>IF(ISNUMBER('25-J-Filter'!U53),('Data-Input'!U52-'25-J-Filter'!U53),"")</f>
        <v/>
      </c>
      <c r="V53" s="5" t="str">
        <f>IF(ISNUMBER('25-J-Filter'!V53),('Data-Input'!V52-'25-J-Filter'!V53),"")</f>
        <v/>
      </c>
      <c r="W53" s="5" t="str">
        <f>IF(ISNUMBER('25-J-Filter'!W53),('Data-Input'!W52-'25-J-Filter'!W53),"")</f>
        <v/>
      </c>
      <c r="X53" s="5" t="str">
        <f>IF(ISNUMBER('25-J-Filter'!X53),('Data-Input'!X52-'25-J-Filter'!X53),"")</f>
        <v/>
      </c>
      <c r="Y53" s="5" t="str">
        <f>IF(ISNUMBER('25-J-Filter'!Y53),('Data-Input'!Y52-'25-J-Filter'!Y53),"")</f>
        <v/>
      </c>
      <c r="Z53" s="5" t="str">
        <f>IF(ISNUMBER('25-J-Filter'!Z53),('Data-Input'!Z52-'25-J-Filter'!Z53),"")</f>
        <v/>
      </c>
      <c r="AA53" s="5" t="str">
        <f>IF(ISNUMBER('25-J-Filter'!AA53),('Data-Input'!AA52-'25-J-Filter'!AA53),"")</f>
        <v/>
      </c>
      <c r="AB53" s="5" t="str">
        <f>IF(ISNUMBER('25-J-Filter'!AB53),('Data-Input'!AB52-'25-J-Filter'!AB53),"")</f>
        <v/>
      </c>
      <c r="AC53" s="5" t="str">
        <f>IF(ISNUMBER('25-J-Filter'!AC53),('Data-Input'!AC52-'25-J-Filter'!AC53),"")</f>
        <v/>
      </c>
      <c r="AD53" s="5" t="str">
        <f>IF(ISNUMBER('25-J-Filter'!AD53),('Data-Input'!AD52-'25-J-Filter'!AD53),"")</f>
        <v/>
      </c>
      <c r="AE53" s="5" t="str">
        <f>IF(ISNUMBER('25-J-Filter'!AE53),('Data-Input'!AE52-'25-J-Filter'!AE53),"")</f>
        <v/>
      </c>
      <c r="AF53" s="5" t="str">
        <f>IF(ISNUMBER('25-J-Filter'!AF53),('Data-Input'!AF52-'25-J-Filter'!AF53),"")</f>
        <v/>
      </c>
      <c r="AG53" s="5" t="str">
        <f>IF(ISNUMBER('25-J-Filter'!AG53),('Data-Input'!AG52-'25-J-Filter'!AG53),"")</f>
        <v/>
      </c>
      <c r="AH53" s="5" t="str">
        <f>IF(ISNUMBER('25-J-Filter'!AH53),('Data-Input'!AH52-'25-J-Filter'!AH53),"")</f>
        <v/>
      </c>
      <c r="AI53" s="5" t="str">
        <f>IF(ISNUMBER('25-J-Filter'!AI53),('Data-Input'!AI52-'25-J-Filter'!AI53),"")</f>
        <v/>
      </c>
      <c r="AJ53" s="5" t="str">
        <f>IF(ISNUMBER('25-J-Filter'!AJ53),('Data-Input'!AJ52-'25-J-Filter'!AJ53),"")</f>
        <v/>
      </c>
      <c r="AK53" s="5" t="str">
        <f>IF(ISNUMBER('25-J-Filter'!AK53),('Data-Input'!AK52-'25-J-Filter'!AK53),"")</f>
        <v/>
      </c>
      <c r="AL53" s="5" t="str">
        <f>IF(ISNUMBER('25-J-Filter'!AL53),('Data-Input'!AL52-'25-J-Filter'!AL53),"")</f>
        <v/>
      </c>
      <c r="AM53" s="5" t="str">
        <f>IF(ISNUMBER('25-J-Filter'!AM53),('Data-Input'!AM52-'25-J-Filter'!AM53),"")</f>
        <v/>
      </c>
      <c r="AN53" s="5" t="str">
        <f>IF(ISNUMBER('25-J-Filter'!AN53),('Data-Input'!AN52-'25-J-Filter'!AN53),"")</f>
        <v/>
      </c>
      <c r="AO53" s="5" t="str">
        <f>IF(ISNUMBER('25-J-Filter'!AO53),('Data-Input'!AO52-'25-J-Filter'!AO53),"")</f>
        <v/>
      </c>
      <c r="AP53" s="5" t="str">
        <f>IF(ISNUMBER('25-J-Filter'!AP53),('Data-Input'!AP52-'25-J-Filter'!AP53),"")</f>
        <v/>
      </c>
      <c r="AQ53" s="5" t="str">
        <f>IF(ISNUMBER('25-J-Filter'!AQ53),('Data-Input'!AQ52-'25-J-Filter'!AQ53),"")</f>
        <v/>
      </c>
      <c r="AR53" s="5" t="str">
        <f>IF(ISNUMBER('25-J-Filter'!AR53),('Data-Input'!AR52-'25-J-Filter'!AR53),"")</f>
        <v/>
      </c>
      <c r="AS53" s="5" t="str">
        <f>IF(ISNUMBER('25-J-Filter'!AS53),('Data-Input'!AS52-'25-J-Filter'!AS53),"")</f>
        <v/>
      </c>
      <c r="AT53" s="5" t="str">
        <f>IF(ISNUMBER('25-J-Filter'!AT53),('Data-Input'!AT52-'25-J-Filter'!AT53),"")</f>
        <v/>
      </c>
      <c r="AU53" s="5" t="str">
        <f>IF(ISNUMBER('25-J-Filter'!AU53),('Data-Input'!AU52-'25-J-Filter'!AU53),"")</f>
        <v/>
      </c>
      <c r="AV53" s="5" t="str">
        <f>IF(ISNUMBER('25-J-Filter'!AV53),('Data-Input'!AV52-'25-J-Filter'!AV53),"")</f>
        <v/>
      </c>
      <c r="AW53" s="5" t="str">
        <f>IF(ISNUMBER('25-J-Filter'!AW53),('Data-Input'!AW52-'25-J-Filter'!AW53),"")</f>
        <v/>
      </c>
      <c r="AX53" s="5" t="str">
        <f>IF(ISNUMBER('25-J-Filter'!AX53),('Data-Input'!AX52-'25-J-Filter'!AX53),"")</f>
        <v/>
      </c>
      <c r="AY53" s="5" t="str">
        <f>IF(ISNUMBER('25-J-Filter'!AY53),('Data-Input'!AY52-'25-J-Filter'!AY53),"")</f>
        <v/>
      </c>
      <c r="AZ53" s="5" t="str">
        <f>IF(ISNUMBER('25-J-Filter'!AZ53),('Data-Input'!AZ52-'25-J-Filter'!AZ53),"")</f>
        <v/>
      </c>
      <c r="BA53" s="5" t="str">
        <f>IF(ISNUMBER('25-J-Filter'!BA53),('Data-Input'!BA52-'25-J-Filter'!BA53),"")</f>
        <v/>
      </c>
    </row>
    <row r="54" spans="1:53">
      <c r="A54" s="3">
        <v>1889</v>
      </c>
      <c r="B54" s="4">
        <f t="shared" si="2"/>
        <v>14</v>
      </c>
      <c r="C54" s="10">
        <f t="shared" si="3"/>
        <v>-10.55409974640744</v>
      </c>
      <c r="D54" s="5">
        <f>IF(ISNUMBER('25-J-Filter'!D54),('Data-Input'!D53-'25-J-Filter'!D54),"")</f>
        <v>-10.023668639053255</v>
      </c>
      <c r="E54" s="5">
        <f>IF(ISNUMBER('25-J-Filter'!E54),('Data-Input'!E53-'25-J-Filter'!E54),"")</f>
        <v>3.7159763313609488</v>
      </c>
      <c r="F54" s="5">
        <f>IF(ISNUMBER('25-J-Filter'!F54),('Data-Input'!F53-'25-J-Filter'!F54),"")</f>
        <v>1.8284023668639051</v>
      </c>
      <c r="G54" s="5">
        <f>IF(ISNUMBER('25-J-Filter'!G54),('Data-Input'!G53-'25-J-Filter'!G54),"")</f>
        <v>31.994082840236686</v>
      </c>
      <c r="H54" s="5">
        <f>IF(ISNUMBER('25-J-Filter'!H54),('Data-Input'!H53-'25-J-Filter'!H54),"")</f>
        <v>-25.976331360946745</v>
      </c>
      <c r="I54" s="5">
        <f>IF(ISNUMBER('25-J-Filter'!I54),('Data-Input'!I53-'25-J-Filter'!I54),"")</f>
        <v>-17.059171597633139</v>
      </c>
      <c r="J54" s="5" t="str">
        <f>IF(ISNUMBER('25-J-Filter'!J54),('Data-Input'!J53-'25-J-Filter'!J54),"")</f>
        <v/>
      </c>
      <c r="K54" s="5">
        <f>IF(ISNUMBER('25-J-Filter'!K54),('Data-Input'!K53-'25-J-Filter'!K54),"")</f>
        <v>7.0177514792899416</v>
      </c>
      <c r="L54" s="5">
        <f>IF(ISNUMBER('25-J-Filter'!L54),('Data-Input'!L53-'25-J-Filter'!L54),"")</f>
        <v>-17.798816568047336</v>
      </c>
      <c r="M54" s="5">
        <f>IF(ISNUMBER('25-J-Filter'!M54),('Data-Input'!M53-'25-J-Filter'!M54),"")</f>
        <v>-16.680473372781066</v>
      </c>
      <c r="N54" s="5">
        <f>IF(ISNUMBER('25-J-Filter'!N54),('Data-Input'!N53-'25-J-Filter'!N54),"")</f>
        <v>7.0177514792899416</v>
      </c>
      <c r="O54" s="5">
        <f>IF(ISNUMBER('25-J-Filter'!O54),('Data-Input'!O53-'25-J-Filter'!O54),"")</f>
        <v>10.325443786982248</v>
      </c>
      <c r="P54" s="5">
        <f>IF(ISNUMBER('25-J-Filter'!P54),('Data-Input'!P53-'25-J-Filter'!P54),"")</f>
        <v>-48.171597633136088</v>
      </c>
      <c r="Q54" s="5" t="str">
        <f>IF(ISNUMBER('25-J-Filter'!Q54),('Data-Input'!Q53-'25-J-Filter'!Q54),"")</f>
        <v/>
      </c>
      <c r="R54" s="5">
        <f>IF(ISNUMBER('25-J-Filter'!R54),('Data-Input'!R53-'25-J-Filter'!R54),"")</f>
        <v>-35.792899408284029</v>
      </c>
      <c r="S54" s="5">
        <f>IF(ISNUMBER('25-J-Filter'!S54),('Data-Input'!S53-'25-J-Filter'!S54),"")</f>
        <v>-38.15384615384616</v>
      </c>
      <c r="T54" s="5" t="str">
        <f>IF(ISNUMBER('25-J-Filter'!T54),('Data-Input'!T53-'25-J-Filter'!T54),"")</f>
        <v/>
      </c>
      <c r="U54" s="5" t="str">
        <f>IF(ISNUMBER('25-J-Filter'!U54),('Data-Input'!U53-'25-J-Filter'!U54),"")</f>
        <v/>
      </c>
      <c r="V54" s="5" t="str">
        <f>IF(ISNUMBER('25-J-Filter'!V54),('Data-Input'!V53-'25-J-Filter'!V54),"")</f>
        <v/>
      </c>
      <c r="W54" s="5" t="str">
        <f>IF(ISNUMBER('25-J-Filter'!W54),('Data-Input'!W53-'25-J-Filter'!W54),"")</f>
        <v/>
      </c>
      <c r="X54" s="5" t="str">
        <f>IF(ISNUMBER('25-J-Filter'!X54),('Data-Input'!X53-'25-J-Filter'!X54),"")</f>
        <v/>
      </c>
      <c r="Y54" s="5" t="str">
        <f>IF(ISNUMBER('25-J-Filter'!Y54),('Data-Input'!Y53-'25-J-Filter'!Y54),"")</f>
        <v/>
      </c>
      <c r="Z54" s="5" t="str">
        <f>IF(ISNUMBER('25-J-Filter'!Z54),('Data-Input'!Z53-'25-J-Filter'!Z54),"")</f>
        <v/>
      </c>
      <c r="AA54" s="5" t="str">
        <f>IF(ISNUMBER('25-J-Filter'!AA54),('Data-Input'!AA53-'25-J-Filter'!AA54),"")</f>
        <v/>
      </c>
      <c r="AB54" s="5" t="str">
        <f>IF(ISNUMBER('25-J-Filter'!AB54),('Data-Input'!AB53-'25-J-Filter'!AB54),"")</f>
        <v/>
      </c>
      <c r="AC54" s="5" t="str">
        <f>IF(ISNUMBER('25-J-Filter'!AC54),('Data-Input'!AC53-'25-J-Filter'!AC54),"")</f>
        <v/>
      </c>
      <c r="AD54" s="5" t="str">
        <f>IF(ISNUMBER('25-J-Filter'!AD54),('Data-Input'!AD53-'25-J-Filter'!AD54),"")</f>
        <v/>
      </c>
      <c r="AE54" s="5" t="str">
        <f>IF(ISNUMBER('25-J-Filter'!AE54),('Data-Input'!AE53-'25-J-Filter'!AE54),"")</f>
        <v/>
      </c>
      <c r="AF54" s="5" t="str">
        <f>IF(ISNUMBER('25-J-Filter'!AF54),('Data-Input'!AF53-'25-J-Filter'!AF54),"")</f>
        <v/>
      </c>
      <c r="AG54" s="5" t="str">
        <f>IF(ISNUMBER('25-J-Filter'!AG54),('Data-Input'!AG53-'25-J-Filter'!AG54),"")</f>
        <v/>
      </c>
      <c r="AH54" s="5" t="str">
        <f>IF(ISNUMBER('25-J-Filter'!AH54),('Data-Input'!AH53-'25-J-Filter'!AH54),"")</f>
        <v/>
      </c>
      <c r="AI54" s="5" t="str">
        <f>IF(ISNUMBER('25-J-Filter'!AI54),('Data-Input'!AI53-'25-J-Filter'!AI54),"")</f>
        <v/>
      </c>
      <c r="AJ54" s="5" t="str">
        <f>IF(ISNUMBER('25-J-Filter'!AJ54),('Data-Input'!AJ53-'25-J-Filter'!AJ54),"")</f>
        <v/>
      </c>
      <c r="AK54" s="5" t="str">
        <f>IF(ISNUMBER('25-J-Filter'!AK54),('Data-Input'!AK53-'25-J-Filter'!AK54),"")</f>
        <v/>
      </c>
      <c r="AL54" s="5" t="str">
        <f>IF(ISNUMBER('25-J-Filter'!AL54),('Data-Input'!AL53-'25-J-Filter'!AL54),"")</f>
        <v/>
      </c>
      <c r="AM54" s="5" t="str">
        <f>IF(ISNUMBER('25-J-Filter'!AM54),('Data-Input'!AM53-'25-J-Filter'!AM54),"")</f>
        <v/>
      </c>
      <c r="AN54" s="5" t="str">
        <f>IF(ISNUMBER('25-J-Filter'!AN54),('Data-Input'!AN53-'25-J-Filter'!AN54),"")</f>
        <v/>
      </c>
      <c r="AO54" s="5" t="str">
        <f>IF(ISNUMBER('25-J-Filter'!AO54),('Data-Input'!AO53-'25-J-Filter'!AO54),"")</f>
        <v/>
      </c>
      <c r="AP54" s="5" t="str">
        <f>IF(ISNUMBER('25-J-Filter'!AP54),('Data-Input'!AP53-'25-J-Filter'!AP54),"")</f>
        <v/>
      </c>
      <c r="AQ54" s="5" t="str">
        <f>IF(ISNUMBER('25-J-Filter'!AQ54),('Data-Input'!AQ53-'25-J-Filter'!AQ54),"")</f>
        <v/>
      </c>
      <c r="AR54" s="5" t="str">
        <f>IF(ISNUMBER('25-J-Filter'!AR54),('Data-Input'!AR53-'25-J-Filter'!AR54),"")</f>
        <v/>
      </c>
      <c r="AS54" s="5" t="str">
        <f>IF(ISNUMBER('25-J-Filter'!AS54),('Data-Input'!AS53-'25-J-Filter'!AS54),"")</f>
        <v/>
      </c>
      <c r="AT54" s="5" t="str">
        <f>IF(ISNUMBER('25-J-Filter'!AT54),('Data-Input'!AT53-'25-J-Filter'!AT54),"")</f>
        <v/>
      </c>
      <c r="AU54" s="5" t="str">
        <f>IF(ISNUMBER('25-J-Filter'!AU54),('Data-Input'!AU53-'25-J-Filter'!AU54),"")</f>
        <v/>
      </c>
      <c r="AV54" s="5" t="str">
        <f>IF(ISNUMBER('25-J-Filter'!AV54),('Data-Input'!AV53-'25-J-Filter'!AV54),"")</f>
        <v/>
      </c>
      <c r="AW54" s="5" t="str">
        <f>IF(ISNUMBER('25-J-Filter'!AW54),('Data-Input'!AW53-'25-J-Filter'!AW54),"")</f>
        <v/>
      </c>
      <c r="AX54" s="5" t="str">
        <f>IF(ISNUMBER('25-J-Filter'!AX54),('Data-Input'!AX53-'25-J-Filter'!AX54),"")</f>
        <v/>
      </c>
      <c r="AY54" s="5" t="str">
        <f>IF(ISNUMBER('25-J-Filter'!AY54),('Data-Input'!AY53-'25-J-Filter'!AY54),"")</f>
        <v/>
      </c>
      <c r="AZ54" s="5" t="str">
        <f>IF(ISNUMBER('25-J-Filter'!AZ54),('Data-Input'!AZ53-'25-J-Filter'!AZ54),"")</f>
        <v/>
      </c>
      <c r="BA54" s="5" t="str">
        <f>IF(ISNUMBER('25-J-Filter'!BA54),('Data-Input'!BA53-'25-J-Filter'!BA54),"")</f>
        <v/>
      </c>
    </row>
    <row r="55" spans="1:53">
      <c r="A55" s="3">
        <v>1890</v>
      </c>
      <c r="B55" s="4">
        <f t="shared" si="2"/>
        <v>14</v>
      </c>
      <c r="C55" s="10">
        <f t="shared" si="3"/>
        <v>-1.6483516483516496</v>
      </c>
      <c r="D55" s="5">
        <f>IF(ISNUMBER('25-J-Filter'!D55),('Data-Input'!D54-'25-J-Filter'!D55),"")</f>
        <v>3.9171597633136059</v>
      </c>
      <c r="E55" s="5">
        <f>IF(ISNUMBER('25-J-Filter'!E55),('Data-Input'!E54-'25-J-Filter'!E55),"")</f>
        <v>11.911242603550292</v>
      </c>
      <c r="F55" s="5">
        <f>IF(ISNUMBER('25-J-Filter'!F55),('Data-Input'!F54-'25-J-Filter'!F55),"")</f>
        <v>5</v>
      </c>
      <c r="G55" s="5">
        <f>IF(ISNUMBER('25-J-Filter'!G55),('Data-Input'!G54-'25-J-Filter'!G55),"")</f>
        <v>16.254437869822482</v>
      </c>
      <c r="H55" s="5">
        <f>IF(ISNUMBER('25-J-Filter'!H55),('Data-Input'!H54-'25-J-Filter'!H55),"")</f>
        <v>16.89349112426035</v>
      </c>
      <c r="I55" s="5">
        <f>IF(ISNUMBER('25-J-Filter'!I55),('Data-Input'!I54-'25-J-Filter'!I55),"")</f>
        <v>-1.4260355029585838</v>
      </c>
      <c r="J55" s="5" t="str">
        <f>IF(ISNUMBER('25-J-Filter'!J55),('Data-Input'!J54-'25-J-Filter'!J55),"")</f>
        <v/>
      </c>
      <c r="K55" s="5">
        <f>IF(ISNUMBER('25-J-Filter'!K55),('Data-Input'!K54-'25-J-Filter'!K55),"")</f>
        <v>4</v>
      </c>
      <c r="L55" s="5">
        <f>IF(ISNUMBER('25-J-Filter'!L55),('Data-Input'!L54-'25-J-Filter'!L55),"")</f>
        <v>-0.71597633136094885</v>
      </c>
      <c r="M55" s="5">
        <f>IF(ISNUMBER('25-J-Filter'!M55),('Data-Input'!M54-'25-J-Filter'!M55),"")</f>
        <v>-16.597633136094672</v>
      </c>
      <c r="N55" s="5">
        <f>IF(ISNUMBER('25-J-Filter'!N55),('Data-Input'!N54-'25-J-Filter'!N55),"")</f>
        <v>-18.349112426035504</v>
      </c>
      <c r="O55" s="5">
        <f>IF(ISNUMBER('25-J-Filter'!O55),('Data-Input'!O54-'25-J-Filter'!O55),"")</f>
        <v>42.355029585798817</v>
      </c>
      <c r="P55" s="5">
        <f>IF(ISNUMBER('25-J-Filter'!P55),('Data-Input'!P54-'25-J-Filter'!P55),"")</f>
        <v>-50.68639053254438</v>
      </c>
      <c r="Q55" s="5" t="str">
        <f>IF(ISNUMBER('25-J-Filter'!Q55),('Data-Input'!Q54-'25-J-Filter'!Q55),"")</f>
        <v/>
      </c>
      <c r="R55" s="5">
        <f>IF(ISNUMBER('25-J-Filter'!R55),('Data-Input'!R54-'25-J-Filter'!R55),"")</f>
        <v>-8.2781065088757373</v>
      </c>
      <c r="S55" s="5">
        <f>IF(ISNUMBER('25-J-Filter'!S55),('Data-Input'!S54-'25-J-Filter'!S55),"")</f>
        <v>-27.355029585798817</v>
      </c>
      <c r="T55" s="5" t="str">
        <f>IF(ISNUMBER('25-J-Filter'!T55),('Data-Input'!T54-'25-J-Filter'!T55),"")</f>
        <v/>
      </c>
      <c r="U55" s="5" t="str">
        <f>IF(ISNUMBER('25-J-Filter'!U55),('Data-Input'!U54-'25-J-Filter'!U55),"")</f>
        <v/>
      </c>
      <c r="V55" s="5" t="str">
        <f>IF(ISNUMBER('25-J-Filter'!V55),('Data-Input'!V54-'25-J-Filter'!V55),"")</f>
        <v/>
      </c>
      <c r="W55" s="5" t="str">
        <f>IF(ISNUMBER('25-J-Filter'!W55),('Data-Input'!W54-'25-J-Filter'!W55),"")</f>
        <v/>
      </c>
      <c r="X55" s="5" t="str">
        <f>IF(ISNUMBER('25-J-Filter'!X55),('Data-Input'!X54-'25-J-Filter'!X55),"")</f>
        <v/>
      </c>
      <c r="Y55" s="5" t="str">
        <f>IF(ISNUMBER('25-J-Filter'!Y55),('Data-Input'!Y54-'25-J-Filter'!Y55),"")</f>
        <v/>
      </c>
      <c r="Z55" s="5" t="str">
        <f>IF(ISNUMBER('25-J-Filter'!Z55),('Data-Input'!Z54-'25-J-Filter'!Z55),"")</f>
        <v/>
      </c>
      <c r="AA55" s="5" t="str">
        <f>IF(ISNUMBER('25-J-Filter'!AA55),('Data-Input'!AA54-'25-J-Filter'!AA55),"")</f>
        <v/>
      </c>
      <c r="AB55" s="5" t="str">
        <f>IF(ISNUMBER('25-J-Filter'!AB55),('Data-Input'!AB54-'25-J-Filter'!AB55),"")</f>
        <v/>
      </c>
      <c r="AC55" s="5" t="str">
        <f>IF(ISNUMBER('25-J-Filter'!AC55),('Data-Input'!AC54-'25-J-Filter'!AC55),"")</f>
        <v/>
      </c>
      <c r="AD55" s="5" t="str">
        <f>IF(ISNUMBER('25-J-Filter'!AD55),('Data-Input'!AD54-'25-J-Filter'!AD55),"")</f>
        <v/>
      </c>
      <c r="AE55" s="5" t="str">
        <f>IF(ISNUMBER('25-J-Filter'!AE55),('Data-Input'!AE54-'25-J-Filter'!AE55),"")</f>
        <v/>
      </c>
      <c r="AF55" s="5" t="str">
        <f>IF(ISNUMBER('25-J-Filter'!AF55),('Data-Input'!AF54-'25-J-Filter'!AF55),"")</f>
        <v/>
      </c>
      <c r="AG55" s="5" t="str">
        <f>IF(ISNUMBER('25-J-Filter'!AG55),('Data-Input'!AG54-'25-J-Filter'!AG55),"")</f>
        <v/>
      </c>
      <c r="AH55" s="5" t="str">
        <f>IF(ISNUMBER('25-J-Filter'!AH55),('Data-Input'!AH54-'25-J-Filter'!AH55),"")</f>
        <v/>
      </c>
      <c r="AI55" s="5" t="str">
        <f>IF(ISNUMBER('25-J-Filter'!AI55),('Data-Input'!AI54-'25-J-Filter'!AI55),"")</f>
        <v/>
      </c>
      <c r="AJ55" s="5" t="str">
        <f>IF(ISNUMBER('25-J-Filter'!AJ55),('Data-Input'!AJ54-'25-J-Filter'!AJ55),"")</f>
        <v/>
      </c>
      <c r="AK55" s="5" t="str">
        <f>IF(ISNUMBER('25-J-Filter'!AK55),('Data-Input'!AK54-'25-J-Filter'!AK55),"")</f>
        <v/>
      </c>
      <c r="AL55" s="5" t="str">
        <f>IF(ISNUMBER('25-J-Filter'!AL55),('Data-Input'!AL54-'25-J-Filter'!AL55),"")</f>
        <v/>
      </c>
      <c r="AM55" s="5" t="str">
        <f>IF(ISNUMBER('25-J-Filter'!AM55),('Data-Input'!AM54-'25-J-Filter'!AM55),"")</f>
        <v/>
      </c>
      <c r="AN55" s="5" t="str">
        <f>IF(ISNUMBER('25-J-Filter'!AN55),('Data-Input'!AN54-'25-J-Filter'!AN55),"")</f>
        <v/>
      </c>
      <c r="AO55" s="5" t="str">
        <f>IF(ISNUMBER('25-J-Filter'!AO55),('Data-Input'!AO54-'25-J-Filter'!AO55),"")</f>
        <v/>
      </c>
      <c r="AP55" s="5" t="str">
        <f>IF(ISNUMBER('25-J-Filter'!AP55),('Data-Input'!AP54-'25-J-Filter'!AP55),"")</f>
        <v/>
      </c>
      <c r="AQ55" s="5" t="str">
        <f>IF(ISNUMBER('25-J-Filter'!AQ55),('Data-Input'!AQ54-'25-J-Filter'!AQ55),"")</f>
        <v/>
      </c>
      <c r="AR55" s="5" t="str">
        <f>IF(ISNUMBER('25-J-Filter'!AR55),('Data-Input'!AR54-'25-J-Filter'!AR55),"")</f>
        <v/>
      </c>
      <c r="AS55" s="5" t="str">
        <f>IF(ISNUMBER('25-J-Filter'!AS55),('Data-Input'!AS54-'25-J-Filter'!AS55),"")</f>
        <v/>
      </c>
      <c r="AT55" s="5" t="str">
        <f>IF(ISNUMBER('25-J-Filter'!AT55),('Data-Input'!AT54-'25-J-Filter'!AT55),"")</f>
        <v/>
      </c>
      <c r="AU55" s="5" t="str">
        <f>IF(ISNUMBER('25-J-Filter'!AU55),('Data-Input'!AU54-'25-J-Filter'!AU55),"")</f>
        <v/>
      </c>
      <c r="AV55" s="5" t="str">
        <f>IF(ISNUMBER('25-J-Filter'!AV55),('Data-Input'!AV54-'25-J-Filter'!AV55),"")</f>
        <v/>
      </c>
      <c r="AW55" s="5" t="str">
        <f>IF(ISNUMBER('25-J-Filter'!AW55),('Data-Input'!AW54-'25-J-Filter'!AW55),"")</f>
        <v/>
      </c>
      <c r="AX55" s="5" t="str">
        <f>IF(ISNUMBER('25-J-Filter'!AX55),('Data-Input'!AX54-'25-J-Filter'!AX55),"")</f>
        <v/>
      </c>
      <c r="AY55" s="5" t="str">
        <f>IF(ISNUMBER('25-J-Filter'!AY55),('Data-Input'!AY54-'25-J-Filter'!AY55),"")</f>
        <v/>
      </c>
      <c r="AZ55" s="5" t="str">
        <f>IF(ISNUMBER('25-J-Filter'!AZ55),('Data-Input'!AZ54-'25-J-Filter'!AZ55),"")</f>
        <v/>
      </c>
      <c r="BA55" s="5" t="str">
        <f>IF(ISNUMBER('25-J-Filter'!BA55),('Data-Input'!BA54-'25-J-Filter'!BA55),"")</f>
        <v/>
      </c>
    </row>
    <row r="56" spans="1:53">
      <c r="A56" s="3">
        <v>1891</v>
      </c>
      <c r="B56" s="4">
        <f t="shared" si="2"/>
        <v>14</v>
      </c>
      <c r="C56" s="10">
        <f t="shared" si="3"/>
        <v>-0.63060016906170702</v>
      </c>
      <c r="D56" s="5">
        <f>IF(ISNUMBER('25-J-Filter'!D56),('Data-Input'!D55-'25-J-Filter'!D56),"")</f>
        <v>12.035502958579883</v>
      </c>
      <c r="E56" s="5">
        <f>IF(ISNUMBER('25-J-Filter'!E56),('Data-Input'!E55-'25-J-Filter'!E56),"")</f>
        <v>2.3550295857988175</v>
      </c>
      <c r="F56" s="5">
        <f>IF(ISNUMBER('25-J-Filter'!F56),('Data-Input'!F55-'25-J-Filter'!F56),"")</f>
        <v>-3.9467455621301752</v>
      </c>
      <c r="G56" s="5">
        <f>IF(ISNUMBER('25-J-Filter'!G56),('Data-Input'!G55-'25-J-Filter'!G56),"")</f>
        <v>3.0355029585798832</v>
      </c>
      <c r="H56" s="5">
        <f>IF(ISNUMBER('25-J-Filter'!H56),('Data-Input'!H55-'25-J-Filter'!H56),"")</f>
        <v>3.2781065088757373</v>
      </c>
      <c r="I56" s="5">
        <f>IF(ISNUMBER('25-J-Filter'!I56),('Data-Input'!I55-'25-J-Filter'!I56),"")</f>
        <v>-10.994082840236686</v>
      </c>
      <c r="J56" s="5" t="str">
        <f>IF(ISNUMBER('25-J-Filter'!J56),('Data-Input'!J55-'25-J-Filter'!J56),"")</f>
        <v/>
      </c>
      <c r="K56" s="5">
        <f>IF(ISNUMBER('25-J-Filter'!K56),('Data-Input'!K55-'25-J-Filter'!K56),"")</f>
        <v>-9.9230769230769198</v>
      </c>
      <c r="L56" s="5">
        <f>IF(ISNUMBER('25-J-Filter'!L56),('Data-Input'!L55-'25-J-Filter'!L56),"")</f>
        <v>0.35502958579881749</v>
      </c>
      <c r="M56" s="5">
        <f>IF(ISNUMBER('25-J-Filter'!M56),('Data-Input'!M55-'25-J-Filter'!M56),"")</f>
        <v>-7.3431952662721898</v>
      </c>
      <c r="N56" s="5">
        <f>IF(ISNUMBER('25-J-Filter'!N56),('Data-Input'!N55-'25-J-Filter'!N56),"")</f>
        <v>-8.7692307692307736</v>
      </c>
      <c r="O56" s="5">
        <f>IF(ISNUMBER('25-J-Filter'!O56),('Data-Input'!O55-'25-J-Filter'!O56),"")</f>
        <v>30.10650887573965</v>
      </c>
      <c r="P56" s="5">
        <f>IF(ISNUMBER('25-J-Filter'!P56),('Data-Input'!P55-'25-J-Filter'!P56),"")</f>
        <v>-6.0355029585798832</v>
      </c>
      <c r="Q56" s="5" t="str">
        <f>IF(ISNUMBER('25-J-Filter'!Q56),('Data-Input'!Q55-'25-J-Filter'!Q56),"")</f>
        <v/>
      </c>
      <c r="R56" s="5">
        <f>IF(ISNUMBER('25-J-Filter'!R56),('Data-Input'!R55-'25-J-Filter'!R56),"")</f>
        <v>-2.8343195266272119</v>
      </c>
      <c r="S56" s="5">
        <f>IF(ISNUMBER('25-J-Filter'!S56),('Data-Input'!S55-'25-J-Filter'!S56),"")</f>
        <v>-10.147928994082847</v>
      </c>
      <c r="T56" s="5" t="str">
        <f>IF(ISNUMBER('25-J-Filter'!T56),('Data-Input'!T55-'25-J-Filter'!T56),"")</f>
        <v/>
      </c>
      <c r="U56" s="5" t="str">
        <f>IF(ISNUMBER('25-J-Filter'!U56),('Data-Input'!U55-'25-J-Filter'!U56),"")</f>
        <v/>
      </c>
      <c r="V56" s="5" t="str">
        <f>IF(ISNUMBER('25-J-Filter'!V56),('Data-Input'!V55-'25-J-Filter'!V56),"")</f>
        <v/>
      </c>
      <c r="W56" s="5" t="str">
        <f>IF(ISNUMBER('25-J-Filter'!W56),('Data-Input'!W55-'25-J-Filter'!W56),"")</f>
        <v/>
      </c>
      <c r="X56" s="5" t="str">
        <f>IF(ISNUMBER('25-J-Filter'!X56),('Data-Input'!X55-'25-J-Filter'!X56),"")</f>
        <v/>
      </c>
      <c r="Y56" s="5" t="str">
        <f>IF(ISNUMBER('25-J-Filter'!Y56),('Data-Input'!Y55-'25-J-Filter'!Y56),"")</f>
        <v/>
      </c>
      <c r="Z56" s="5" t="str">
        <f>IF(ISNUMBER('25-J-Filter'!Z56),('Data-Input'!Z55-'25-J-Filter'!Z56),"")</f>
        <v/>
      </c>
      <c r="AA56" s="5" t="str">
        <f>IF(ISNUMBER('25-J-Filter'!AA56),('Data-Input'!AA55-'25-J-Filter'!AA56),"")</f>
        <v/>
      </c>
      <c r="AB56" s="5" t="str">
        <f>IF(ISNUMBER('25-J-Filter'!AB56),('Data-Input'!AB55-'25-J-Filter'!AB56),"")</f>
        <v/>
      </c>
      <c r="AC56" s="5" t="str">
        <f>IF(ISNUMBER('25-J-Filter'!AC56),('Data-Input'!AC55-'25-J-Filter'!AC56),"")</f>
        <v/>
      </c>
      <c r="AD56" s="5" t="str">
        <f>IF(ISNUMBER('25-J-Filter'!AD56),('Data-Input'!AD55-'25-J-Filter'!AD56),"")</f>
        <v/>
      </c>
      <c r="AE56" s="5" t="str">
        <f>IF(ISNUMBER('25-J-Filter'!AE56),('Data-Input'!AE55-'25-J-Filter'!AE56),"")</f>
        <v/>
      </c>
      <c r="AF56" s="5" t="str">
        <f>IF(ISNUMBER('25-J-Filter'!AF56),('Data-Input'!AF55-'25-J-Filter'!AF56),"")</f>
        <v/>
      </c>
      <c r="AG56" s="5" t="str">
        <f>IF(ISNUMBER('25-J-Filter'!AG56),('Data-Input'!AG55-'25-J-Filter'!AG56),"")</f>
        <v/>
      </c>
      <c r="AH56" s="5" t="str">
        <f>IF(ISNUMBER('25-J-Filter'!AH56),('Data-Input'!AH55-'25-J-Filter'!AH56),"")</f>
        <v/>
      </c>
      <c r="AI56" s="5" t="str">
        <f>IF(ISNUMBER('25-J-Filter'!AI56),('Data-Input'!AI55-'25-J-Filter'!AI56),"")</f>
        <v/>
      </c>
      <c r="AJ56" s="5" t="str">
        <f>IF(ISNUMBER('25-J-Filter'!AJ56),('Data-Input'!AJ55-'25-J-Filter'!AJ56),"")</f>
        <v/>
      </c>
      <c r="AK56" s="5" t="str">
        <f>IF(ISNUMBER('25-J-Filter'!AK56),('Data-Input'!AK55-'25-J-Filter'!AK56),"")</f>
        <v/>
      </c>
      <c r="AL56" s="5" t="str">
        <f>IF(ISNUMBER('25-J-Filter'!AL56),('Data-Input'!AL55-'25-J-Filter'!AL56),"")</f>
        <v/>
      </c>
      <c r="AM56" s="5" t="str">
        <f>IF(ISNUMBER('25-J-Filter'!AM56),('Data-Input'!AM55-'25-J-Filter'!AM56),"")</f>
        <v/>
      </c>
      <c r="AN56" s="5" t="str">
        <f>IF(ISNUMBER('25-J-Filter'!AN56),('Data-Input'!AN55-'25-J-Filter'!AN56),"")</f>
        <v/>
      </c>
      <c r="AO56" s="5" t="str">
        <f>IF(ISNUMBER('25-J-Filter'!AO56),('Data-Input'!AO55-'25-J-Filter'!AO56),"")</f>
        <v/>
      </c>
      <c r="AP56" s="5" t="str">
        <f>IF(ISNUMBER('25-J-Filter'!AP56),('Data-Input'!AP55-'25-J-Filter'!AP56),"")</f>
        <v/>
      </c>
      <c r="AQ56" s="5" t="str">
        <f>IF(ISNUMBER('25-J-Filter'!AQ56),('Data-Input'!AQ55-'25-J-Filter'!AQ56),"")</f>
        <v/>
      </c>
      <c r="AR56" s="5" t="str">
        <f>IF(ISNUMBER('25-J-Filter'!AR56),('Data-Input'!AR55-'25-J-Filter'!AR56),"")</f>
        <v/>
      </c>
      <c r="AS56" s="5" t="str">
        <f>IF(ISNUMBER('25-J-Filter'!AS56),('Data-Input'!AS55-'25-J-Filter'!AS56),"")</f>
        <v/>
      </c>
      <c r="AT56" s="5" t="str">
        <f>IF(ISNUMBER('25-J-Filter'!AT56),('Data-Input'!AT55-'25-J-Filter'!AT56),"")</f>
        <v/>
      </c>
      <c r="AU56" s="5" t="str">
        <f>IF(ISNUMBER('25-J-Filter'!AU56),('Data-Input'!AU55-'25-J-Filter'!AU56),"")</f>
        <v/>
      </c>
      <c r="AV56" s="5" t="str">
        <f>IF(ISNUMBER('25-J-Filter'!AV56),('Data-Input'!AV55-'25-J-Filter'!AV56),"")</f>
        <v/>
      </c>
      <c r="AW56" s="5" t="str">
        <f>IF(ISNUMBER('25-J-Filter'!AW56),('Data-Input'!AW55-'25-J-Filter'!AW56),"")</f>
        <v/>
      </c>
      <c r="AX56" s="5" t="str">
        <f>IF(ISNUMBER('25-J-Filter'!AX56),('Data-Input'!AX55-'25-J-Filter'!AX56),"")</f>
        <v/>
      </c>
      <c r="AY56" s="5" t="str">
        <f>IF(ISNUMBER('25-J-Filter'!AY56),('Data-Input'!AY55-'25-J-Filter'!AY56),"")</f>
        <v/>
      </c>
      <c r="AZ56" s="5" t="str">
        <f>IF(ISNUMBER('25-J-Filter'!AZ56),('Data-Input'!AZ55-'25-J-Filter'!AZ56),"")</f>
        <v/>
      </c>
      <c r="BA56" s="5" t="str">
        <f>IF(ISNUMBER('25-J-Filter'!BA56),('Data-Input'!BA55-'25-J-Filter'!BA56),"")</f>
        <v/>
      </c>
    </row>
    <row r="57" spans="1:53">
      <c r="A57" s="3">
        <v>1892</v>
      </c>
      <c r="B57" s="4">
        <f t="shared" si="2"/>
        <v>14</v>
      </c>
      <c r="C57" s="10">
        <f t="shared" si="3"/>
        <v>18.176246830092982</v>
      </c>
      <c r="D57" s="5">
        <f>IF(ISNUMBER('25-J-Filter'!D57),('Data-Input'!D56-'25-J-Filter'!D57),"")</f>
        <v>23.295857988165679</v>
      </c>
      <c r="E57" s="5">
        <f>IF(ISNUMBER('25-J-Filter'!E57),('Data-Input'!E56-'25-J-Filter'!E57),"")</f>
        <v>22.798816568047343</v>
      </c>
      <c r="F57" s="5">
        <f>IF(ISNUMBER('25-J-Filter'!F57),('Data-Input'!F56-'25-J-Filter'!F57),"")</f>
        <v>8.0355029585798832</v>
      </c>
      <c r="G57" s="5">
        <f>IF(ISNUMBER('25-J-Filter'!G57),('Data-Input'!G56-'25-J-Filter'!G57),"")</f>
        <v>9</v>
      </c>
      <c r="H57" s="5">
        <f>IF(ISNUMBER('25-J-Filter'!H57),('Data-Input'!H56-'25-J-Filter'!H57),"")</f>
        <v>34.786982248520715</v>
      </c>
      <c r="I57" s="5">
        <f>IF(ISNUMBER('25-J-Filter'!I57),('Data-Input'!I56-'25-J-Filter'!I57),"")</f>
        <v>24.165680473372788</v>
      </c>
      <c r="J57" s="5" t="str">
        <f>IF(ISNUMBER('25-J-Filter'!J57),('Data-Input'!J56-'25-J-Filter'!J57),"")</f>
        <v/>
      </c>
      <c r="K57" s="5">
        <f>IF(ISNUMBER('25-J-Filter'!K57),('Data-Input'!K56-'25-J-Filter'!K57),"")</f>
        <v>6.9171597633136059</v>
      </c>
      <c r="L57" s="5">
        <f>IF(ISNUMBER('25-J-Filter'!L57),('Data-Input'!L56-'25-J-Filter'!L57),"")</f>
        <v>27.437869822485204</v>
      </c>
      <c r="M57" s="5">
        <f>IF(ISNUMBER('25-J-Filter'!M57),('Data-Input'!M56-'25-J-Filter'!M57),"")</f>
        <v>17.035502958579883</v>
      </c>
      <c r="N57" s="5">
        <f>IF(ISNUMBER('25-J-Filter'!N57),('Data-Input'!N56-'25-J-Filter'!N57),"")</f>
        <v>3.6804733727810657</v>
      </c>
      <c r="O57" s="5">
        <f>IF(ISNUMBER('25-J-Filter'!O57),('Data-Input'!O56-'25-J-Filter'!O57),"")</f>
        <v>18.408284023668642</v>
      </c>
      <c r="P57" s="5">
        <f>IF(ISNUMBER('25-J-Filter'!P57),('Data-Input'!P56-'25-J-Filter'!P57),"")</f>
        <v>2.6331360946745548</v>
      </c>
      <c r="Q57" s="5" t="str">
        <f>IF(ISNUMBER('25-J-Filter'!Q57),('Data-Input'!Q56-'25-J-Filter'!Q57),"")</f>
        <v/>
      </c>
      <c r="R57" s="5">
        <f>IF(ISNUMBER('25-J-Filter'!R57),('Data-Input'!R56-'25-J-Filter'!R57),"")</f>
        <v>31.633136094674555</v>
      </c>
      <c r="S57" s="5">
        <f>IF(ISNUMBER('25-J-Filter'!S57),('Data-Input'!S56-'25-J-Filter'!S57),"")</f>
        <v>24.639053254437869</v>
      </c>
      <c r="T57" s="5" t="str">
        <f>IF(ISNUMBER('25-J-Filter'!T57),('Data-Input'!T56-'25-J-Filter'!T57),"")</f>
        <v/>
      </c>
      <c r="U57" s="5" t="str">
        <f>IF(ISNUMBER('25-J-Filter'!U57),('Data-Input'!U56-'25-J-Filter'!U57),"")</f>
        <v/>
      </c>
      <c r="V57" s="5" t="str">
        <f>IF(ISNUMBER('25-J-Filter'!V57),('Data-Input'!V56-'25-J-Filter'!V57),"")</f>
        <v/>
      </c>
      <c r="W57" s="5" t="str">
        <f>IF(ISNUMBER('25-J-Filter'!W57),('Data-Input'!W56-'25-J-Filter'!W57),"")</f>
        <v/>
      </c>
      <c r="X57" s="5" t="str">
        <f>IF(ISNUMBER('25-J-Filter'!X57),('Data-Input'!X56-'25-J-Filter'!X57),"")</f>
        <v/>
      </c>
      <c r="Y57" s="5" t="str">
        <f>IF(ISNUMBER('25-J-Filter'!Y57),('Data-Input'!Y56-'25-J-Filter'!Y57),"")</f>
        <v/>
      </c>
      <c r="Z57" s="5" t="str">
        <f>IF(ISNUMBER('25-J-Filter'!Z57),('Data-Input'!Z56-'25-J-Filter'!Z57),"")</f>
        <v/>
      </c>
      <c r="AA57" s="5" t="str">
        <f>IF(ISNUMBER('25-J-Filter'!AA57),('Data-Input'!AA56-'25-J-Filter'!AA57),"")</f>
        <v/>
      </c>
      <c r="AB57" s="5" t="str">
        <f>IF(ISNUMBER('25-J-Filter'!AB57),('Data-Input'!AB56-'25-J-Filter'!AB57),"")</f>
        <v/>
      </c>
      <c r="AC57" s="5" t="str">
        <f>IF(ISNUMBER('25-J-Filter'!AC57),('Data-Input'!AC56-'25-J-Filter'!AC57),"")</f>
        <v/>
      </c>
      <c r="AD57" s="5" t="str">
        <f>IF(ISNUMBER('25-J-Filter'!AD57),('Data-Input'!AD56-'25-J-Filter'!AD57),"")</f>
        <v/>
      </c>
      <c r="AE57" s="5" t="str">
        <f>IF(ISNUMBER('25-J-Filter'!AE57),('Data-Input'!AE56-'25-J-Filter'!AE57),"")</f>
        <v/>
      </c>
      <c r="AF57" s="5" t="str">
        <f>IF(ISNUMBER('25-J-Filter'!AF57),('Data-Input'!AF56-'25-J-Filter'!AF57),"")</f>
        <v/>
      </c>
      <c r="AG57" s="5" t="str">
        <f>IF(ISNUMBER('25-J-Filter'!AG57),('Data-Input'!AG56-'25-J-Filter'!AG57),"")</f>
        <v/>
      </c>
      <c r="AH57" s="5" t="str">
        <f>IF(ISNUMBER('25-J-Filter'!AH57),('Data-Input'!AH56-'25-J-Filter'!AH57),"")</f>
        <v/>
      </c>
      <c r="AI57" s="5" t="str">
        <f>IF(ISNUMBER('25-J-Filter'!AI57),('Data-Input'!AI56-'25-J-Filter'!AI57),"")</f>
        <v/>
      </c>
      <c r="AJ57" s="5" t="str">
        <f>IF(ISNUMBER('25-J-Filter'!AJ57),('Data-Input'!AJ56-'25-J-Filter'!AJ57),"")</f>
        <v/>
      </c>
      <c r="AK57" s="5" t="str">
        <f>IF(ISNUMBER('25-J-Filter'!AK57),('Data-Input'!AK56-'25-J-Filter'!AK57),"")</f>
        <v/>
      </c>
      <c r="AL57" s="5" t="str">
        <f>IF(ISNUMBER('25-J-Filter'!AL57),('Data-Input'!AL56-'25-J-Filter'!AL57),"")</f>
        <v/>
      </c>
      <c r="AM57" s="5" t="str">
        <f>IF(ISNUMBER('25-J-Filter'!AM57),('Data-Input'!AM56-'25-J-Filter'!AM57),"")</f>
        <v/>
      </c>
      <c r="AN57" s="5" t="str">
        <f>IF(ISNUMBER('25-J-Filter'!AN57),('Data-Input'!AN56-'25-J-Filter'!AN57),"")</f>
        <v/>
      </c>
      <c r="AO57" s="5" t="str">
        <f>IF(ISNUMBER('25-J-Filter'!AO57),('Data-Input'!AO56-'25-J-Filter'!AO57),"")</f>
        <v/>
      </c>
      <c r="AP57" s="5" t="str">
        <f>IF(ISNUMBER('25-J-Filter'!AP57),('Data-Input'!AP56-'25-J-Filter'!AP57),"")</f>
        <v/>
      </c>
      <c r="AQ57" s="5" t="str">
        <f>IF(ISNUMBER('25-J-Filter'!AQ57),('Data-Input'!AQ56-'25-J-Filter'!AQ57),"")</f>
        <v/>
      </c>
      <c r="AR57" s="5" t="str">
        <f>IF(ISNUMBER('25-J-Filter'!AR57),('Data-Input'!AR56-'25-J-Filter'!AR57),"")</f>
        <v/>
      </c>
      <c r="AS57" s="5" t="str">
        <f>IF(ISNUMBER('25-J-Filter'!AS57),('Data-Input'!AS56-'25-J-Filter'!AS57),"")</f>
        <v/>
      </c>
      <c r="AT57" s="5" t="str">
        <f>IF(ISNUMBER('25-J-Filter'!AT57),('Data-Input'!AT56-'25-J-Filter'!AT57),"")</f>
        <v/>
      </c>
      <c r="AU57" s="5" t="str">
        <f>IF(ISNUMBER('25-J-Filter'!AU57),('Data-Input'!AU56-'25-J-Filter'!AU57),"")</f>
        <v/>
      </c>
      <c r="AV57" s="5" t="str">
        <f>IF(ISNUMBER('25-J-Filter'!AV57),('Data-Input'!AV56-'25-J-Filter'!AV57),"")</f>
        <v/>
      </c>
      <c r="AW57" s="5" t="str">
        <f>IF(ISNUMBER('25-J-Filter'!AW57),('Data-Input'!AW56-'25-J-Filter'!AW57),"")</f>
        <v/>
      </c>
      <c r="AX57" s="5" t="str">
        <f>IF(ISNUMBER('25-J-Filter'!AX57),('Data-Input'!AX56-'25-J-Filter'!AX57),"")</f>
        <v/>
      </c>
      <c r="AY57" s="5" t="str">
        <f>IF(ISNUMBER('25-J-Filter'!AY57),('Data-Input'!AY56-'25-J-Filter'!AY57),"")</f>
        <v/>
      </c>
      <c r="AZ57" s="5" t="str">
        <f>IF(ISNUMBER('25-J-Filter'!AZ57),('Data-Input'!AZ56-'25-J-Filter'!AZ57),"")</f>
        <v/>
      </c>
      <c r="BA57" s="5" t="str">
        <f>IF(ISNUMBER('25-J-Filter'!BA57),('Data-Input'!BA56-'25-J-Filter'!BA57),"")</f>
        <v/>
      </c>
    </row>
    <row r="58" spans="1:53">
      <c r="A58" s="3">
        <v>1893</v>
      </c>
      <c r="B58" s="4">
        <f t="shared" si="2"/>
        <v>14</v>
      </c>
      <c r="C58" s="10">
        <f t="shared" si="3"/>
        <v>-13.436601859678783</v>
      </c>
      <c r="D58" s="5">
        <f>IF(ISNUMBER('25-J-Filter'!D58),('Data-Input'!D57-'25-J-Filter'!D58),"")</f>
        <v>-3.4201183431952629</v>
      </c>
      <c r="E58" s="5">
        <f>IF(ISNUMBER('25-J-Filter'!E58),('Data-Input'!E57-'25-J-Filter'!E58),"")</f>
        <v>-19.775147928994087</v>
      </c>
      <c r="F58" s="5">
        <f>IF(ISNUMBER('25-J-Filter'!F58),('Data-Input'!F57-'25-J-Filter'!F58),"")</f>
        <v>-14.976331360946745</v>
      </c>
      <c r="G58" s="5">
        <f>IF(ISNUMBER('25-J-Filter'!G58),('Data-Input'!G57-'25-J-Filter'!G58),"")</f>
        <v>-21.940828402366861</v>
      </c>
      <c r="H58" s="5">
        <f>IF(ISNUMBER('25-J-Filter'!H58),('Data-Input'!H57-'25-J-Filter'!H58),"")</f>
        <v>3.3786982248520729</v>
      </c>
      <c r="I58" s="5">
        <f>IF(ISNUMBER('25-J-Filter'!I58),('Data-Input'!I57-'25-J-Filter'!I58),"")</f>
        <v>-20.934911242603548</v>
      </c>
      <c r="J58" s="5" t="str">
        <f>IF(ISNUMBER('25-J-Filter'!J58),('Data-Input'!J57-'25-J-Filter'!J58),"")</f>
        <v/>
      </c>
      <c r="K58" s="5">
        <f>IF(ISNUMBER('25-J-Filter'!K58),('Data-Input'!K57-'25-J-Filter'!K58),"")</f>
        <v>-11.497041420118343</v>
      </c>
      <c r="L58" s="5">
        <f>IF(ISNUMBER('25-J-Filter'!L58),('Data-Input'!L57-'25-J-Filter'!L58),"")</f>
        <v>0.4615384615384599</v>
      </c>
      <c r="M58" s="5">
        <f>IF(ISNUMBER('25-J-Filter'!M58),('Data-Input'!M57-'25-J-Filter'!M58),"")</f>
        <v>-13.378698224852073</v>
      </c>
      <c r="N58" s="5">
        <f>IF(ISNUMBER('25-J-Filter'!N58),('Data-Input'!N57-'25-J-Filter'!N58),"")</f>
        <v>-19.029585798816569</v>
      </c>
      <c r="O58" s="5">
        <f>IF(ISNUMBER('25-J-Filter'!O58),('Data-Input'!O57-'25-J-Filter'!O58),"")</f>
        <v>-33.142011834319533</v>
      </c>
      <c r="P58" s="5">
        <f>IF(ISNUMBER('25-J-Filter'!P58),('Data-Input'!P57-'25-J-Filter'!P58),"")</f>
        <v>-15.035502958579883</v>
      </c>
      <c r="Q58" s="5" t="str">
        <f>IF(ISNUMBER('25-J-Filter'!Q58),('Data-Input'!Q57-'25-J-Filter'!Q58),"")</f>
        <v/>
      </c>
      <c r="R58" s="5">
        <f>IF(ISNUMBER('25-J-Filter'!R58),('Data-Input'!R57-'25-J-Filter'!R58),"")</f>
        <v>-3.8934911242603505</v>
      </c>
      <c r="S58" s="5">
        <f>IF(ISNUMBER('25-J-Filter'!S58),('Data-Input'!S57-'25-J-Filter'!S58),"")</f>
        <v>-14.928994082840234</v>
      </c>
      <c r="T58" s="5" t="str">
        <f>IF(ISNUMBER('25-J-Filter'!T58),('Data-Input'!T57-'25-J-Filter'!T58),"")</f>
        <v/>
      </c>
      <c r="U58" s="5" t="str">
        <f>IF(ISNUMBER('25-J-Filter'!U58),('Data-Input'!U57-'25-J-Filter'!U58),"")</f>
        <v/>
      </c>
      <c r="V58" s="5" t="str">
        <f>IF(ISNUMBER('25-J-Filter'!V58),('Data-Input'!V57-'25-J-Filter'!V58),"")</f>
        <v/>
      </c>
      <c r="W58" s="5" t="str">
        <f>IF(ISNUMBER('25-J-Filter'!W58),('Data-Input'!W57-'25-J-Filter'!W58),"")</f>
        <v/>
      </c>
      <c r="X58" s="5" t="str">
        <f>IF(ISNUMBER('25-J-Filter'!X58),('Data-Input'!X57-'25-J-Filter'!X58),"")</f>
        <v/>
      </c>
      <c r="Y58" s="5" t="str">
        <f>IF(ISNUMBER('25-J-Filter'!Y58),('Data-Input'!Y57-'25-J-Filter'!Y58),"")</f>
        <v/>
      </c>
      <c r="Z58" s="5" t="str">
        <f>IF(ISNUMBER('25-J-Filter'!Z58),('Data-Input'!Z57-'25-J-Filter'!Z58),"")</f>
        <v/>
      </c>
      <c r="AA58" s="5" t="str">
        <f>IF(ISNUMBER('25-J-Filter'!AA58),('Data-Input'!AA57-'25-J-Filter'!AA58),"")</f>
        <v/>
      </c>
      <c r="AB58" s="5" t="str">
        <f>IF(ISNUMBER('25-J-Filter'!AB58),('Data-Input'!AB57-'25-J-Filter'!AB58),"")</f>
        <v/>
      </c>
      <c r="AC58" s="5" t="str">
        <f>IF(ISNUMBER('25-J-Filter'!AC58),('Data-Input'!AC57-'25-J-Filter'!AC58),"")</f>
        <v/>
      </c>
      <c r="AD58" s="5" t="str">
        <f>IF(ISNUMBER('25-J-Filter'!AD58),('Data-Input'!AD57-'25-J-Filter'!AD58),"")</f>
        <v/>
      </c>
      <c r="AE58" s="5" t="str">
        <f>IF(ISNUMBER('25-J-Filter'!AE58),('Data-Input'!AE57-'25-J-Filter'!AE58),"")</f>
        <v/>
      </c>
      <c r="AF58" s="5" t="str">
        <f>IF(ISNUMBER('25-J-Filter'!AF58),('Data-Input'!AF57-'25-J-Filter'!AF58),"")</f>
        <v/>
      </c>
      <c r="AG58" s="5" t="str">
        <f>IF(ISNUMBER('25-J-Filter'!AG58),('Data-Input'!AG57-'25-J-Filter'!AG58),"")</f>
        <v/>
      </c>
      <c r="AH58" s="5" t="str">
        <f>IF(ISNUMBER('25-J-Filter'!AH58),('Data-Input'!AH57-'25-J-Filter'!AH58),"")</f>
        <v/>
      </c>
      <c r="AI58" s="5" t="str">
        <f>IF(ISNUMBER('25-J-Filter'!AI58),('Data-Input'!AI57-'25-J-Filter'!AI58),"")</f>
        <v/>
      </c>
      <c r="AJ58" s="5" t="str">
        <f>IF(ISNUMBER('25-J-Filter'!AJ58),('Data-Input'!AJ57-'25-J-Filter'!AJ58),"")</f>
        <v/>
      </c>
      <c r="AK58" s="5" t="str">
        <f>IF(ISNUMBER('25-J-Filter'!AK58),('Data-Input'!AK57-'25-J-Filter'!AK58),"")</f>
        <v/>
      </c>
      <c r="AL58" s="5" t="str">
        <f>IF(ISNUMBER('25-J-Filter'!AL58),('Data-Input'!AL57-'25-J-Filter'!AL58),"")</f>
        <v/>
      </c>
      <c r="AM58" s="5" t="str">
        <f>IF(ISNUMBER('25-J-Filter'!AM58),('Data-Input'!AM57-'25-J-Filter'!AM58),"")</f>
        <v/>
      </c>
      <c r="AN58" s="5" t="str">
        <f>IF(ISNUMBER('25-J-Filter'!AN58),('Data-Input'!AN57-'25-J-Filter'!AN58),"")</f>
        <v/>
      </c>
      <c r="AO58" s="5" t="str">
        <f>IF(ISNUMBER('25-J-Filter'!AO58),('Data-Input'!AO57-'25-J-Filter'!AO58),"")</f>
        <v/>
      </c>
      <c r="AP58" s="5" t="str">
        <f>IF(ISNUMBER('25-J-Filter'!AP58),('Data-Input'!AP57-'25-J-Filter'!AP58),"")</f>
        <v/>
      </c>
      <c r="AQ58" s="5" t="str">
        <f>IF(ISNUMBER('25-J-Filter'!AQ58),('Data-Input'!AQ57-'25-J-Filter'!AQ58),"")</f>
        <v/>
      </c>
      <c r="AR58" s="5" t="str">
        <f>IF(ISNUMBER('25-J-Filter'!AR58),('Data-Input'!AR57-'25-J-Filter'!AR58),"")</f>
        <v/>
      </c>
      <c r="AS58" s="5" t="str">
        <f>IF(ISNUMBER('25-J-Filter'!AS58),('Data-Input'!AS57-'25-J-Filter'!AS58),"")</f>
        <v/>
      </c>
      <c r="AT58" s="5" t="str">
        <f>IF(ISNUMBER('25-J-Filter'!AT58),('Data-Input'!AT57-'25-J-Filter'!AT58),"")</f>
        <v/>
      </c>
      <c r="AU58" s="5" t="str">
        <f>IF(ISNUMBER('25-J-Filter'!AU58),('Data-Input'!AU57-'25-J-Filter'!AU58),"")</f>
        <v/>
      </c>
      <c r="AV58" s="5" t="str">
        <f>IF(ISNUMBER('25-J-Filter'!AV58),('Data-Input'!AV57-'25-J-Filter'!AV58),"")</f>
        <v/>
      </c>
      <c r="AW58" s="5" t="str">
        <f>IF(ISNUMBER('25-J-Filter'!AW58),('Data-Input'!AW57-'25-J-Filter'!AW58),"")</f>
        <v/>
      </c>
      <c r="AX58" s="5" t="str">
        <f>IF(ISNUMBER('25-J-Filter'!AX58),('Data-Input'!AX57-'25-J-Filter'!AX58),"")</f>
        <v/>
      </c>
      <c r="AY58" s="5" t="str">
        <f>IF(ISNUMBER('25-J-Filter'!AY58),('Data-Input'!AY57-'25-J-Filter'!AY58),"")</f>
        <v/>
      </c>
      <c r="AZ58" s="5" t="str">
        <f>IF(ISNUMBER('25-J-Filter'!AZ58),('Data-Input'!AZ57-'25-J-Filter'!AZ58),"")</f>
        <v/>
      </c>
      <c r="BA58" s="5" t="str">
        <f>IF(ISNUMBER('25-J-Filter'!BA58),('Data-Input'!BA57-'25-J-Filter'!BA58),"")</f>
        <v/>
      </c>
    </row>
    <row r="59" spans="1:53">
      <c r="A59" s="3">
        <v>1894</v>
      </c>
      <c r="B59" s="4">
        <f t="shared" si="2"/>
        <v>14</v>
      </c>
      <c r="C59" s="10">
        <f t="shared" si="3"/>
        <v>-34.15680473372781</v>
      </c>
      <c r="D59" s="5">
        <f>IF(ISNUMBER('25-J-Filter'!D59),('Data-Input'!D58-'25-J-Filter'!D59),"")</f>
        <v>-23.532544378698226</v>
      </c>
      <c r="E59" s="5">
        <f>IF(ISNUMBER('25-J-Filter'!E59),('Data-Input'!E58-'25-J-Filter'!E59),"")</f>
        <v>-36.952662721893489</v>
      </c>
      <c r="F59" s="5">
        <f>IF(ISNUMBER('25-J-Filter'!F59),('Data-Input'!F58-'25-J-Filter'!F59),"")</f>
        <v>-25.230769230769234</v>
      </c>
      <c r="G59" s="5">
        <f>IF(ISNUMBER('25-J-Filter'!G59),('Data-Input'!G58-'25-J-Filter'!G59),"")</f>
        <v>-26.485207100591715</v>
      </c>
      <c r="H59" s="5">
        <f>IF(ISNUMBER('25-J-Filter'!H59),('Data-Input'!H58-'25-J-Filter'!H59),"")</f>
        <v>-30.213017751479285</v>
      </c>
      <c r="I59" s="5">
        <f>IF(ISNUMBER('25-J-Filter'!I59),('Data-Input'!I58-'25-J-Filter'!I59),"")</f>
        <v>-45.059171597633139</v>
      </c>
      <c r="J59" s="5" t="str">
        <f>IF(ISNUMBER('25-J-Filter'!J59),('Data-Input'!J58-'25-J-Filter'!J59),"")</f>
        <v/>
      </c>
      <c r="K59" s="5">
        <f>IF(ISNUMBER('25-J-Filter'!K59),('Data-Input'!K58-'25-J-Filter'!K59),"")</f>
        <v>-15.455621301775146</v>
      </c>
      <c r="L59" s="5">
        <f>IF(ISNUMBER('25-J-Filter'!L59),('Data-Input'!L58-'25-J-Filter'!L59),"")</f>
        <v>-6.9112426035502992</v>
      </c>
      <c r="M59" s="5">
        <f>IF(ISNUMBER('25-J-Filter'!M59),('Data-Input'!M58-'25-J-Filter'!M59),"")</f>
        <v>-18.26627218934911</v>
      </c>
      <c r="N59" s="5">
        <f>IF(ISNUMBER('25-J-Filter'!N59),('Data-Input'!N58-'25-J-Filter'!N59),"")</f>
        <v>-51.355029585798817</v>
      </c>
      <c r="O59" s="5">
        <f>IF(ISNUMBER('25-J-Filter'!O59),('Data-Input'!O58-'25-J-Filter'!O59),"")</f>
        <v>-59.390532544378701</v>
      </c>
      <c r="P59" s="5">
        <f>IF(ISNUMBER('25-J-Filter'!P59),('Data-Input'!P58-'25-J-Filter'!P59),"")</f>
        <v>-43.112426035502963</v>
      </c>
      <c r="Q59" s="5" t="str">
        <f>IF(ISNUMBER('25-J-Filter'!Q59),('Data-Input'!Q58-'25-J-Filter'!Q59),"")</f>
        <v/>
      </c>
      <c r="R59" s="5">
        <f>IF(ISNUMBER('25-J-Filter'!R59),('Data-Input'!R58-'25-J-Filter'!R59),"")</f>
        <v>-40.751479289940832</v>
      </c>
      <c r="S59" s="5">
        <f>IF(ISNUMBER('25-J-Filter'!S59),('Data-Input'!S58-'25-J-Filter'!S59),"")</f>
        <v>-55.479289940828409</v>
      </c>
      <c r="T59" s="5" t="str">
        <f>IF(ISNUMBER('25-J-Filter'!T59),('Data-Input'!T58-'25-J-Filter'!T59),"")</f>
        <v/>
      </c>
      <c r="U59" s="5" t="str">
        <f>IF(ISNUMBER('25-J-Filter'!U59),('Data-Input'!U58-'25-J-Filter'!U59),"")</f>
        <v/>
      </c>
      <c r="V59" s="5" t="str">
        <f>IF(ISNUMBER('25-J-Filter'!V59),('Data-Input'!V58-'25-J-Filter'!V59),"")</f>
        <v/>
      </c>
      <c r="W59" s="5" t="str">
        <f>IF(ISNUMBER('25-J-Filter'!W59),('Data-Input'!W58-'25-J-Filter'!W59),"")</f>
        <v/>
      </c>
      <c r="X59" s="5" t="str">
        <f>IF(ISNUMBER('25-J-Filter'!X59),('Data-Input'!X58-'25-J-Filter'!X59),"")</f>
        <v/>
      </c>
      <c r="Y59" s="5" t="str">
        <f>IF(ISNUMBER('25-J-Filter'!Y59),('Data-Input'!Y58-'25-J-Filter'!Y59),"")</f>
        <v/>
      </c>
      <c r="Z59" s="5" t="str">
        <f>IF(ISNUMBER('25-J-Filter'!Z59),('Data-Input'!Z58-'25-J-Filter'!Z59),"")</f>
        <v/>
      </c>
      <c r="AA59" s="5" t="str">
        <f>IF(ISNUMBER('25-J-Filter'!AA59),('Data-Input'!AA58-'25-J-Filter'!AA59),"")</f>
        <v/>
      </c>
      <c r="AB59" s="5" t="str">
        <f>IF(ISNUMBER('25-J-Filter'!AB59),('Data-Input'!AB58-'25-J-Filter'!AB59),"")</f>
        <v/>
      </c>
      <c r="AC59" s="5" t="str">
        <f>IF(ISNUMBER('25-J-Filter'!AC59),('Data-Input'!AC58-'25-J-Filter'!AC59),"")</f>
        <v/>
      </c>
      <c r="AD59" s="5" t="str">
        <f>IF(ISNUMBER('25-J-Filter'!AD59),('Data-Input'!AD58-'25-J-Filter'!AD59),"")</f>
        <v/>
      </c>
      <c r="AE59" s="5" t="str">
        <f>IF(ISNUMBER('25-J-Filter'!AE59),('Data-Input'!AE58-'25-J-Filter'!AE59),"")</f>
        <v/>
      </c>
      <c r="AF59" s="5" t="str">
        <f>IF(ISNUMBER('25-J-Filter'!AF59),('Data-Input'!AF58-'25-J-Filter'!AF59),"")</f>
        <v/>
      </c>
      <c r="AG59" s="5" t="str">
        <f>IF(ISNUMBER('25-J-Filter'!AG59),('Data-Input'!AG58-'25-J-Filter'!AG59),"")</f>
        <v/>
      </c>
      <c r="AH59" s="5" t="str">
        <f>IF(ISNUMBER('25-J-Filter'!AH59),('Data-Input'!AH58-'25-J-Filter'!AH59),"")</f>
        <v/>
      </c>
      <c r="AI59" s="5" t="str">
        <f>IF(ISNUMBER('25-J-Filter'!AI59),('Data-Input'!AI58-'25-J-Filter'!AI59),"")</f>
        <v/>
      </c>
      <c r="AJ59" s="5" t="str">
        <f>IF(ISNUMBER('25-J-Filter'!AJ59),('Data-Input'!AJ58-'25-J-Filter'!AJ59),"")</f>
        <v/>
      </c>
      <c r="AK59" s="5" t="str">
        <f>IF(ISNUMBER('25-J-Filter'!AK59),('Data-Input'!AK58-'25-J-Filter'!AK59),"")</f>
        <v/>
      </c>
      <c r="AL59" s="5" t="str">
        <f>IF(ISNUMBER('25-J-Filter'!AL59),('Data-Input'!AL58-'25-J-Filter'!AL59),"")</f>
        <v/>
      </c>
      <c r="AM59" s="5" t="str">
        <f>IF(ISNUMBER('25-J-Filter'!AM59),('Data-Input'!AM58-'25-J-Filter'!AM59),"")</f>
        <v/>
      </c>
      <c r="AN59" s="5" t="str">
        <f>IF(ISNUMBER('25-J-Filter'!AN59),('Data-Input'!AN58-'25-J-Filter'!AN59),"")</f>
        <v/>
      </c>
      <c r="AO59" s="5" t="str">
        <f>IF(ISNUMBER('25-J-Filter'!AO59),('Data-Input'!AO58-'25-J-Filter'!AO59),"")</f>
        <v/>
      </c>
      <c r="AP59" s="5" t="str">
        <f>IF(ISNUMBER('25-J-Filter'!AP59),('Data-Input'!AP58-'25-J-Filter'!AP59),"")</f>
        <v/>
      </c>
      <c r="AQ59" s="5" t="str">
        <f>IF(ISNUMBER('25-J-Filter'!AQ59),('Data-Input'!AQ58-'25-J-Filter'!AQ59),"")</f>
        <v/>
      </c>
      <c r="AR59" s="5" t="str">
        <f>IF(ISNUMBER('25-J-Filter'!AR59),('Data-Input'!AR58-'25-J-Filter'!AR59),"")</f>
        <v/>
      </c>
      <c r="AS59" s="5" t="str">
        <f>IF(ISNUMBER('25-J-Filter'!AS59),('Data-Input'!AS58-'25-J-Filter'!AS59),"")</f>
        <v/>
      </c>
      <c r="AT59" s="5" t="str">
        <f>IF(ISNUMBER('25-J-Filter'!AT59),('Data-Input'!AT58-'25-J-Filter'!AT59),"")</f>
        <v/>
      </c>
      <c r="AU59" s="5" t="str">
        <f>IF(ISNUMBER('25-J-Filter'!AU59),('Data-Input'!AU58-'25-J-Filter'!AU59),"")</f>
        <v/>
      </c>
      <c r="AV59" s="5" t="str">
        <f>IF(ISNUMBER('25-J-Filter'!AV59),('Data-Input'!AV58-'25-J-Filter'!AV59),"")</f>
        <v/>
      </c>
      <c r="AW59" s="5" t="str">
        <f>IF(ISNUMBER('25-J-Filter'!AW59),('Data-Input'!AW58-'25-J-Filter'!AW59),"")</f>
        <v/>
      </c>
      <c r="AX59" s="5" t="str">
        <f>IF(ISNUMBER('25-J-Filter'!AX59),('Data-Input'!AX58-'25-J-Filter'!AX59),"")</f>
        <v/>
      </c>
      <c r="AY59" s="5" t="str">
        <f>IF(ISNUMBER('25-J-Filter'!AY59),('Data-Input'!AY58-'25-J-Filter'!AY59),"")</f>
        <v/>
      </c>
      <c r="AZ59" s="5" t="str">
        <f>IF(ISNUMBER('25-J-Filter'!AZ59),('Data-Input'!AZ58-'25-J-Filter'!AZ59),"")</f>
        <v/>
      </c>
      <c r="BA59" s="5" t="str">
        <f>IF(ISNUMBER('25-J-Filter'!BA59),('Data-Input'!BA58-'25-J-Filter'!BA59),"")</f>
        <v/>
      </c>
    </row>
    <row r="60" spans="1:53">
      <c r="A60" s="3">
        <v>1895</v>
      </c>
      <c r="B60" s="4">
        <f t="shared" si="2"/>
        <v>15</v>
      </c>
      <c r="C60" s="10">
        <f t="shared" si="3"/>
        <v>-13.717948717948719</v>
      </c>
      <c r="D60" s="5">
        <f>IF(ISNUMBER('25-J-Filter'!D60),('Data-Input'!D59-'25-J-Filter'!D60),"")</f>
        <v>-10.307692307692307</v>
      </c>
      <c r="E60" s="5">
        <f>IF(ISNUMBER('25-J-Filter'!E60),('Data-Input'!E59-'25-J-Filter'!E60),"")</f>
        <v>-19.017751479289942</v>
      </c>
      <c r="F60" s="5">
        <f>IF(ISNUMBER('25-J-Filter'!F60),('Data-Input'!F59-'25-J-Filter'!F60),"")</f>
        <v>-20.53846153846154</v>
      </c>
      <c r="G60" s="5">
        <f>IF(ISNUMBER('25-J-Filter'!G60),('Data-Input'!G59-'25-J-Filter'!G60),"")</f>
        <v>-1.7396449704142043</v>
      </c>
      <c r="H60" s="5">
        <f>IF(ISNUMBER('25-J-Filter'!H60),('Data-Input'!H59-'25-J-Filter'!H60),"")</f>
        <v>6.0650887573964525</v>
      </c>
      <c r="I60" s="5">
        <f>IF(ISNUMBER('25-J-Filter'!I60),('Data-Input'!I59-'25-J-Filter'!I60),"")</f>
        <v>-5.1124260355029634</v>
      </c>
      <c r="J60" s="5">
        <f>IF(ISNUMBER('25-J-Filter'!J60),('Data-Input'!J59-'25-J-Filter'!J60),"")</f>
        <v>-27.278106508875737</v>
      </c>
      <c r="K60" s="5">
        <f>IF(ISNUMBER('25-J-Filter'!K60),('Data-Input'!K59-'25-J-Filter'!K60),"")</f>
        <v>5.1597633136094672</v>
      </c>
      <c r="L60" s="5">
        <f>IF(ISNUMBER('25-J-Filter'!L60),('Data-Input'!L59-'25-J-Filter'!L60),"")</f>
        <v>9.7633136094674526</v>
      </c>
      <c r="M60" s="5">
        <f>IF(ISNUMBER('25-J-Filter'!M60),('Data-Input'!M59-'25-J-Filter'!M60),"")</f>
        <v>8.3786982248520729</v>
      </c>
      <c r="N60" s="5">
        <f>IF(ISNUMBER('25-J-Filter'!N60),('Data-Input'!N59-'25-J-Filter'!N60),"")</f>
        <v>-20.585798816568044</v>
      </c>
      <c r="O60" s="5">
        <f>IF(ISNUMBER('25-J-Filter'!O60),('Data-Input'!O59-'25-J-Filter'!O60),"")</f>
        <v>-20.355029585798817</v>
      </c>
      <c r="P60" s="5">
        <f>IF(ISNUMBER('25-J-Filter'!P60),('Data-Input'!P59-'25-J-Filter'!P60),"")</f>
        <v>-47.136094674556219</v>
      </c>
      <c r="Q60" s="5" t="str">
        <f>IF(ISNUMBER('25-J-Filter'!Q60),('Data-Input'!Q59-'25-J-Filter'!Q60),"")</f>
        <v/>
      </c>
      <c r="R60" s="5">
        <f>IF(ISNUMBER('25-J-Filter'!R60),('Data-Input'!R59-'25-J-Filter'!R60),"")</f>
        <v>-23.644970414201183</v>
      </c>
      <c r="S60" s="5">
        <f>IF(ISNUMBER('25-J-Filter'!S60),('Data-Input'!S59-'25-J-Filter'!S60),"")</f>
        <v>-39.42011834319527</v>
      </c>
      <c r="T60" s="5" t="str">
        <f>IF(ISNUMBER('25-J-Filter'!T60),('Data-Input'!T59-'25-J-Filter'!T60),"")</f>
        <v/>
      </c>
      <c r="U60" s="5" t="str">
        <f>IF(ISNUMBER('25-J-Filter'!U60),('Data-Input'!U59-'25-J-Filter'!U60),"")</f>
        <v/>
      </c>
      <c r="V60" s="5" t="str">
        <f>IF(ISNUMBER('25-J-Filter'!V60),('Data-Input'!V59-'25-J-Filter'!V60),"")</f>
        <v/>
      </c>
      <c r="W60" s="5" t="str">
        <f>IF(ISNUMBER('25-J-Filter'!W60),('Data-Input'!W59-'25-J-Filter'!W60),"")</f>
        <v/>
      </c>
      <c r="X60" s="5" t="str">
        <f>IF(ISNUMBER('25-J-Filter'!X60),('Data-Input'!X59-'25-J-Filter'!X60),"")</f>
        <v/>
      </c>
      <c r="Y60" s="5" t="str">
        <f>IF(ISNUMBER('25-J-Filter'!Y60),('Data-Input'!Y59-'25-J-Filter'!Y60),"")</f>
        <v/>
      </c>
      <c r="Z60" s="5" t="str">
        <f>IF(ISNUMBER('25-J-Filter'!Z60),('Data-Input'!Z59-'25-J-Filter'!Z60),"")</f>
        <v/>
      </c>
      <c r="AA60" s="5" t="str">
        <f>IF(ISNUMBER('25-J-Filter'!AA60),('Data-Input'!AA59-'25-J-Filter'!AA60),"")</f>
        <v/>
      </c>
      <c r="AB60" s="5" t="str">
        <f>IF(ISNUMBER('25-J-Filter'!AB60),('Data-Input'!AB59-'25-J-Filter'!AB60),"")</f>
        <v/>
      </c>
      <c r="AC60" s="5" t="str">
        <f>IF(ISNUMBER('25-J-Filter'!AC60),('Data-Input'!AC59-'25-J-Filter'!AC60),"")</f>
        <v/>
      </c>
      <c r="AD60" s="5" t="str">
        <f>IF(ISNUMBER('25-J-Filter'!AD60),('Data-Input'!AD59-'25-J-Filter'!AD60),"")</f>
        <v/>
      </c>
      <c r="AE60" s="5" t="str">
        <f>IF(ISNUMBER('25-J-Filter'!AE60),('Data-Input'!AE59-'25-J-Filter'!AE60),"")</f>
        <v/>
      </c>
      <c r="AF60" s="5" t="str">
        <f>IF(ISNUMBER('25-J-Filter'!AF60),('Data-Input'!AF59-'25-J-Filter'!AF60),"")</f>
        <v/>
      </c>
      <c r="AG60" s="5" t="str">
        <f>IF(ISNUMBER('25-J-Filter'!AG60),('Data-Input'!AG59-'25-J-Filter'!AG60),"")</f>
        <v/>
      </c>
      <c r="AH60" s="5" t="str">
        <f>IF(ISNUMBER('25-J-Filter'!AH60),('Data-Input'!AH59-'25-J-Filter'!AH60),"")</f>
        <v/>
      </c>
      <c r="AI60" s="5" t="str">
        <f>IF(ISNUMBER('25-J-Filter'!AI60),('Data-Input'!AI59-'25-J-Filter'!AI60),"")</f>
        <v/>
      </c>
      <c r="AJ60" s="5" t="str">
        <f>IF(ISNUMBER('25-J-Filter'!AJ60),('Data-Input'!AJ59-'25-J-Filter'!AJ60),"")</f>
        <v/>
      </c>
      <c r="AK60" s="5" t="str">
        <f>IF(ISNUMBER('25-J-Filter'!AK60),('Data-Input'!AK59-'25-J-Filter'!AK60),"")</f>
        <v/>
      </c>
      <c r="AL60" s="5" t="str">
        <f>IF(ISNUMBER('25-J-Filter'!AL60),('Data-Input'!AL59-'25-J-Filter'!AL60),"")</f>
        <v/>
      </c>
      <c r="AM60" s="5" t="str">
        <f>IF(ISNUMBER('25-J-Filter'!AM60),('Data-Input'!AM59-'25-J-Filter'!AM60),"")</f>
        <v/>
      </c>
      <c r="AN60" s="5" t="str">
        <f>IF(ISNUMBER('25-J-Filter'!AN60),('Data-Input'!AN59-'25-J-Filter'!AN60),"")</f>
        <v/>
      </c>
      <c r="AO60" s="5" t="str">
        <f>IF(ISNUMBER('25-J-Filter'!AO60),('Data-Input'!AO59-'25-J-Filter'!AO60),"")</f>
        <v/>
      </c>
      <c r="AP60" s="5" t="str">
        <f>IF(ISNUMBER('25-J-Filter'!AP60),('Data-Input'!AP59-'25-J-Filter'!AP60),"")</f>
        <v/>
      </c>
      <c r="AQ60" s="5" t="str">
        <f>IF(ISNUMBER('25-J-Filter'!AQ60),('Data-Input'!AQ59-'25-J-Filter'!AQ60),"")</f>
        <v/>
      </c>
      <c r="AR60" s="5" t="str">
        <f>IF(ISNUMBER('25-J-Filter'!AR60),('Data-Input'!AR59-'25-J-Filter'!AR60),"")</f>
        <v/>
      </c>
      <c r="AS60" s="5" t="str">
        <f>IF(ISNUMBER('25-J-Filter'!AS60),('Data-Input'!AS59-'25-J-Filter'!AS60),"")</f>
        <v/>
      </c>
      <c r="AT60" s="5" t="str">
        <f>IF(ISNUMBER('25-J-Filter'!AT60),('Data-Input'!AT59-'25-J-Filter'!AT60),"")</f>
        <v/>
      </c>
      <c r="AU60" s="5" t="str">
        <f>IF(ISNUMBER('25-J-Filter'!AU60),('Data-Input'!AU59-'25-J-Filter'!AU60),"")</f>
        <v/>
      </c>
      <c r="AV60" s="5" t="str">
        <f>IF(ISNUMBER('25-J-Filter'!AV60),('Data-Input'!AV59-'25-J-Filter'!AV60),"")</f>
        <v/>
      </c>
      <c r="AW60" s="5" t="str">
        <f>IF(ISNUMBER('25-J-Filter'!AW60),('Data-Input'!AW59-'25-J-Filter'!AW60),"")</f>
        <v/>
      </c>
      <c r="AX60" s="5" t="str">
        <f>IF(ISNUMBER('25-J-Filter'!AX60),('Data-Input'!AX59-'25-J-Filter'!AX60),"")</f>
        <v/>
      </c>
      <c r="AY60" s="5" t="str">
        <f>IF(ISNUMBER('25-J-Filter'!AY60),('Data-Input'!AY59-'25-J-Filter'!AY60),"")</f>
        <v/>
      </c>
      <c r="AZ60" s="5" t="str">
        <f>IF(ISNUMBER('25-J-Filter'!AZ60),('Data-Input'!AZ59-'25-J-Filter'!AZ60),"")</f>
        <v/>
      </c>
      <c r="BA60" s="5" t="str">
        <f>IF(ISNUMBER('25-J-Filter'!BA60),('Data-Input'!BA59-'25-J-Filter'!BA60),"")</f>
        <v/>
      </c>
    </row>
    <row r="61" spans="1:53">
      <c r="A61" s="3">
        <v>1896</v>
      </c>
      <c r="B61" s="4">
        <f t="shared" si="2"/>
        <v>15</v>
      </c>
      <c r="C61" s="10">
        <f t="shared" si="3"/>
        <v>4.1534516765285989</v>
      </c>
      <c r="D61" s="5">
        <f>IF(ISNUMBER('25-J-Filter'!D61),('Data-Input'!D60-'25-J-Filter'!D61),"")</f>
        <v>3.6804733727810657</v>
      </c>
      <c r="E61" s="5">
        <f>IF(ISNUMBER('25-J-Filter'!E61),('Data-Input'!E60-'25-J-Filter'!E61),"")</f>
        <v>-1.5207100591715914</v>
      </c>
      <c r="F61" s="5">
        <f>IF(ISNUMBER('25-J-Filter'!F61),('Data-Input'!F60-'25-J-Filter'!F61),"")</f>
        <v>-14.479289940828401</v>
      </c>
      <c r="G61" s="5">
        <f>IF(ISNUMBER('25-J-Filter'!G61),('Data-Input'!G60-'25-J-Filter'!G61),"")</f>
        <v>7.8106508875739635</v>
      </c>
      <c r="H61" s="5">
        <f>IF(ISNUMBER('25-J-Filter'!H61),('Data-Input'!H60-'25-J-Filter'!H61),"")</f>
        <v>43.538461538461533</v>
      </c>
      <c r="I61" s="5">
        <f>IF(ISNUMBER('25-J-Filter'!I61),('Data-Input'!I60-'25-J-Filter'!I61),"")</f>
        <v>9.6804733727810657</v>
      </c>
      <c r="J61" s="5">
        <f>IF(ISNUMBER('25-J-Filter'!J61),('Data-Input'!J60-'25-J-Filter'!J61),"")</f>
        <v>1.3846153846153868</v>
      </c>
      <c r="K61" s="5">
        <f>IF(ISNUMBER('25-J-Filter'!K61),('Data-Input'!K60-'25-J-Filter'!K61),"")</f>
        <v>-10.402366863905328</v>
      </c>
      <c r="L61" s="5">
        <f>IF(ISNUMBER('25-J-Filter'!L61),('Data-Input'!L60-'25-J-Filter'!L61),"")</f>
        <v>3.5798816568047371</v>
      </c>
      <c r="M61" s="5">
        <f>IF(ISNUMBER('25-J-Filter'!M61),('Data-Input'!M60-'25-J-Filter'!M61),"")</f>
        <v>4.8579881656804673</v>
      </c>
      <c r="N61" s="5">
        <f>IF(ISNUMBER('25-J-Filter'!N61),('Data-Input'!N60-'25-J-Filter'!N61),"")</f>
        <v>3.9349112426035475</v>
      </c>
      <c r="O61" s="5">
        <f>IF(ISNUMBER('25-J-Filter'!O61),('Data-Input'!O60-'25-J-Filter'!O61),"")</f>
        <v>-5.5739644970414162</v>
      </c>
      <c r="P61" s="5">
        <f>IF(ISNUMBER('25-J-Filter'!P61),('Data-Input'!P60-'25-J-Filter'!P61),"")</f>
        <v>14.183431952662716</v>
      </c>
      <c r="Q61" s="5" t="str">
        <f>IF(ISNUMBER('25-J-Filter'!Q61),('Data-Input'!Q60-'25-J-Filter'!Q61),"")</f>
        <v/>
      </c>
      <c r="R61" s="5">
        <f>IF(ISNUMBER('25-J-Filter'!R61),('Data-Input'!R60-'25-J-Filter'!R61),"")</f>
        <v>9.9112426035502921</v>
      </c>
      <c r="S61" s="5">
        <f>IF(ISNUMBER('25-J-Filter'!S61),('Data-Input'!S60-'25-J-Filter'!S61),"")</f>
        <v>-8.2840236686390512</v>
      </c>
      <c r="T61" s="5" t="str">
        <f>IF(ISNUMBER('25-J-Filter'!T61),('Data-Input'!T60-'25-J-Filter'!T61),"")</f>
        <v/>
      </c>
      <c r="U61" s="5" t="str">
        <f>IF(ISNUMBER('25-J-Filter'!U61),('Data-Input'!U60-'25-J-Filter'!U61),"")</f>
        <v/>
      </c>
      <c r="V61" s="5" t="str">
        <f>IF(ISNUMBER('25-J-Filter'!V61),('Data-Input'!V60-'25-J-Filter'!V61),"")</f>
        <v/>
      </c>
      <c r="W61" s="5" t="str">
        <f>IF(ISNUMBER('25-J-Filter'!W61),('Data-Input'!W60-'25-J-Filter'!W61),"")</f>
        <v/>
      </c>
      <c r="X61" s="5" t="str">
        <f>IF(ISNUMBER('25-J-Filter'!X61),('Data-Input'!X60-'25-J-Filter'!X61),"")</f>
        <v/>
      </c>
      <c r="Y61" s="5" t="str">
        <f>IF(ISNUMBER('25-J-Filter'!Y61),('Data-Input'!Y60-'25-J-Filter'!Y61),"")</f>
        <v/>
      </c>
      <c r="Z61" s="5" t="str">
        <f>IF(ISNUMBER('25-J-Filter'!Z61),('Data-Input'!Z60-'25-J-Filter'!Z61),"")</f>
        <v/>
      </c>
      <c r="AA61" s="5" t="str">
        <f>IF(ISNUMBER('25-J-Filter'!AA61),('Data-Input'!AA60-'25-J-Filter'!AA61),"")</f>
        <v/>
      </c>
      <c r="AB61" s="5" t="str">
        <f>IF(ISNUMBER('25-J-Filter'!AB61),('Data-Input'!AB60-'25-J-Filter'!AB61),"")</f>
        <v/>
      </c>
      <c r="AC61" s="5" t="str">
        <f>IF(ISNUMBER('25-J-Filter'!AC61),('Data-Input'!AC60-'25-J-Filter'!AC61),"")</f>
        <v/>
      </c>
      <c r="AD61" s="5" t="str">
        <f>IF(ISNUMBER('25-J-Filter'!AD61),('Data-Input'!AD60-'25-J-Filter'!AD61),"")</f>
        <v/>
      </c>
      <c r="AE61" s="5" t="str">
        <f>IF(ISNUMBER('25-J-Filter'!AE61),('Data-Input'!AE60-'25-J-Filter'!AE61),"")</f>
        <v/>
      </c>
      <c r="AF61" s="5" t="str">
        <f>IF(ISNUMBER('25-J-Filter'!AF61),('Data-Input'!AF60-'25-J-Filter'!AF61),"")</f>
        <v/>
      </c>
      <c r="AG61" s="5" t="str">
        <f>IF(ISNUMBER('25-J-Filter'!AG61),('Data-Input'!AG60-'25-J-Filter'!AG61),"")</f>
        <v/>
      </c>
      <c r="AH61" s="5" t="str">
        <f>IF(ISNUMBER('25-J-Filter'!AH61),('Data-Input'!AH60-'25-J-Filter'!AH61),"")</f>
        <v/>
      </c>
      <c r="AI61" s="5" t="str">
        <f>IF(ISNUMBER('25-J-Filter'!AI61),('Data-Input'!AI60-'25-J-Filter'!AI61),"")</f>
        <v/>
      </c>
      <c r="AJ61" s="5" t="str">
        <f>IF(ISNUMBER('25-J-Filter'!AJ61),('Data-Input'!AJ60-'25-J-Filter'!AJ61),"")</f>
        <v/>
      </c>
      <c r="AK61" s="5" t="str">
        <f>IF(ISNUMBER('25-J-Filter'!AK61),('Data-Input'!AK60-'25-J-Filter'!AK61),"")</f>
        <v/>
      </c>
      <c r="AL61" s="5" t="str">
        <f>IF(ISNUMBER('25-J-Filter'!AL61),('Data-Input'!AL60-'25-J-Filter'!AL61),"")</f>
        <v/>
      </c>
      <c r="AM61" s="5" t="str">
        <f>IF(ISNUMBER('25-J-Filter'!AM61),('Data-Input'!AM60-'25-J-Filter'!AM61),"")</f>
        <v/>
      </c>
      <c r="AN61" s="5" t="str">
        <f>IF(ISNUMBER('25-J-Filter'!AN61),('Data-Input'!AN60-'25-J-Filter'!AN61),"")</f>
        <v/>
      </c>
      <c r="AO61" s="5" t="str">
        <f>IF(ISNUMBER('25-J-Filter'!AO61),('Data-Input'!AO60-'25-J-Filter'!AO61),"")</f>
        <v/>
      </c>
      <c r="AP61" s="5" t="str">
        <f>IF(ISNUMBER('25-J-Filter'!AP61),('Data-Input'!AP60-'25-J-Filter'!AP61),"")</f>
        <v/>
      </c>
      <c r="AQ61" s="5" t="str">
        <f>IF(ISNUMBER('25-J-Filter'!AQ61),('Data-Input'!AQ60-'25-J-Filter'!AQ61),"")</f>
        <v/>
      </c>
      <c r="AR61" s="5" t="str">
        <f>IF(ISNUMBER('25-J-Filter'!AR61),('Data-Input'!AR60-'25-J-Filter'!AR61),"")</f>
        <v/>
      </c>
      <c r="AS61" s="5" t="str">
        <f>IF(ISNUMBER('25-J-Filter'!AS61),('Data-Input'!AS60-'25-J-Filter'!AS61),"")</f>
        <v/>
      </c>
      <c r="AT61" s="5" t="str">
        <f>IF(ISNUMBER('25-J-Filter'!AT61),('Data-Input'!AT60-'25-J-Filter'!AT61),"")</f>
        <v/>
      </c>
      <c r="AU61" s="5" t="str">
        <f>IF(ISNUMBER('25-J-Filter'!AU61),('Data-Input'!AU60-'25-J-Filter'!AU61),"")</f>
        <v/>
      </c>
      <c r="AV61" s="5" t="str">
        <f>IF(ISNUMBER('25-J-Filter'!AV61),('Data-Input'!AV60-'25-J-Filter'!AV61),"")</f>
        <v/>
      </c>
      <c r="AW61" s="5" t="str">
        <f>IF(ISNUMBER('25-J-Filter'!AW61),('Data-Input'!AW60-'25-J-Filter'!AW61),"")</f>
        <v/>
      </c>
      <c r="AX61" s="5" t="str">
        <f>IF(ISNUMBER('25-J-Filter'!AX61),('Data-Input'!AX60-'25-J-Filter'!AX61),"")</f>
        <v/>
      </c>
      <c r="AY61" s="5" t="str">
        <f>IF(ISNUMBER('25-J-Filter'!AY61),('Data-Input'!AY60-'25-J-Filter'!AY61),"")</f>
        <v/>
      </c>
      <c r="AZ61" s="5" t="str">
        <f>IF(ISNUMBER('25-J-Filter'!AZ61),('Data-Input'!AZ60-'25-J-Filter'!AZ61),"")</f>
        <v/>
      </c>
      <c r="BA61" s="5" t="str">
        <f>IF(ISNUMBER('25-J-Filter'!BA61),('Data-Input'!BA60-'25-J-Filter'!BA61),"")</f>
        <v/>
      </c>
    </row>
    <row r="62" spans="1:53">
      <c r="A62" s="3">
        <v>1897</v>
      </c>
      <c r="B62" s="4">
        <f t="shared" si="2"/>
        <v>15</v>
      </c>
      <c r="C62" s="10">
        <f t="shared" si="3"/>
        <v>-5.9755424063116367</v>
      </c>
      <c r="D62" s="5">
        <f>IF(ISNUMBER('25-J-Filter'!D62),('Data-Input'!D61-'25-J-Filter'!D62),"")</f>
        <v>-12.65680473372781</v>
      </c>
      <c r="E62" s="5">
        <f>IF(ISNUMBER('25-J-Filter'!E62),('Data-Input'!E61-'25-J-Filter'!E62),"")</f>
        <v>-19.449704142011839</v>
      </c>
      <c r="F62" s="5">
        <f>IF(ISNUMBER('25-J-Filter'!F62),('Data-Input'!F61-'25-J-Filter'!F62),"")</f>
        <v>-17.260355029585796</v>
      </c>
      <c r="G62" s="5">
        <f>IF(ISNUMBER('25-J-Filter'!G62),('Data-Input'!G61-'25-J-Filter'!G62),"")</f>
        <v>-1.8047337278106497</v>
      </c>
      <c r="H62" s="5">
        <f>IF(ISNUMBER('25-J-Filter'!H62),('Data-Input'!H61-'25-J-Filter'!H62),"")</f>
        <v>-10.585798816568044</v>
      </c>
      <c r="I62" s="5">
        <f>IF(ISNUMBER('25-J-Filter'!I62),('Data-Input'!I61-'25-J-Filter'!I62),"")</f>
        <v>-5.7455621301775182</v>
      </c>
      <c r="J62" s="5">
        <f>IF(ISNUMBER('25-J-Filter'!J62),('Data-Input'!J61-'25-J-Filter'!J62),"")</f>
        <v>-12.621301775147927</v>
      </c>
      <c r="K62" s="5">
        <f>IF(ISNUMBER('25-J-Filter'!K62),('Data-Input'!K61-'25-J-Filter'!K62),"")</f>
        <v>6.5976331360946716</v>
      </c>
      <c r="L62" s="5">
        <f>IF(ISNUMBER('25-J-Filter'!L62),('Data-Input'!L61-'25-J-Filter'!L62),"")</f>
        <v>10.19526627218935</v>
      </c>
      <c r="M62" s="5">
        <f>IF(ISNUMBER('25-J-Filter'!M62),('Data-Input'!M61-'25-J-Filter'!M62),"")</f>
        <v>0.8165680473372845</v>
      </c>
      <c r="N62" s="5">
        <f>IF(ISNUMBER('25-J-Filter'!N62),('Data-Input'!N61-'25-J-Filter'!N62),"")</f>
        <v>-13.92307692307692</v>
      </c>
      <c r="O62" s="5">
        <f>IF(ISNUMBER('25-J-Filter'!O62),('Data-Input'!O61-'25-J-Filter'!O62),"")</f>
        <v>3.6153846153846132</v>
      </c>
      <c r="P62" s="5">
        <f>IF(ISNUMBER('25-J-Filter'!P62),('Data-Input'!P61-'25-J-Filter'!P62),"")</f>
        <v>14.319526627218934</v>
      </c>
      <c r="Q62" s="5" t="str">
        <f>IF(ISNUMBER('25-J-Filter'!Q62),('Data-Input'!Q61-'25-J-Filter'!Q62),"")</f>
        <v/>
      </c>
      <c r="R62" s="5">
        <f>IF(ISNUMBER('25-J-Filter'!R62),('Data-Input'!R61-'25-J-Filter'!R62),"")</f>
        <v>1.538461538461533</v>
      </c>
      <c r="S62" s="5">
        <f>IF(ISNUMBER('25-J-Filter'!S62),('Data-Input'!S61-'25-J-Filter'!S62),"")</f>
        <v>-32.668639053254438</v>
      </c>
      <c r="T62" s="5" t="str">
        <f>IF(ISNUMBER('25-J-Filter'!T62),('Data-Input'!T61-'25-J-Filter'!T62),"")</f>
        <v/>
      </c>
      <c r="U62" s="5" t="str">
        <f>IF(ISNUMBER('25-J-Filter'!U62),('Data-Input'!U61-'25-J-Filter'!U62),"")</f>
        <v/>
      </c>
      <c r="V62" s="5" t="str">
        <f>IF(ISNUMBER('25-J-Filter'!V62),('Data-Input'!V61-'25-J-Filter'!V62),"")</f>
        <v/>
      </c>
      <c r="W62" s="5" t="str">
        <f>IF(ISNUMBER('25-J-Filter'!W62),('Data-Input'!W61-'25-J-Filter'!W62),"")</f>
        <v/>
      </c>
      <c r="X62" s="5" t="str">
        <f>IF(ISNUMBER('25-J-Filter'!X62),('Data-Input'!X61-'25-J-Filter'!X62),"")</f>
        <v/>
      </c>
      <c r="Y62" s="5" t="str">
        <f>IF(ISNUMBER('25-J-Filter'!Y62),('Data-Input'!Y61-'25-J-Filter'!Y62),"")</f>
        <v/>
      </c>
      <c r="Z62" s="5" t="str">
        <f>IF(ISNUMBER('25-J-Filter'!Z62),('Data-Input'!Z61-'25-J-Filter'!Z62),"")</f>
        <v/>
      </c>
      <c r="AA62" s="5" t="str">
        <f>IF(ISNUMBER('25-J-Filter'!AA62),('Data-Input'!AA61-'25-J-Filter'!AA62),"")</f>
        <v/>
      </c>
      <c r="AB62" s="5" t="str">
        <f>IF(ISNUMBER('25-J-Filter'!AB62),('Data-Input'!AB61-'25-J-Filter'!AB62),"")</f>
        <v/>
      </c>
      <c r="AC62" s="5" t="str">
        <f>IF(ISNUMBER('25-J-Filter'!AC62),('Data-Input'!AC61-'25-J-Filter'!AC62),"")</f>
        <v/>
      </c>
      <c r="AD62" s="5" t="str">
        <f>IF(ISNUMBER('25-J-Filter'!AD62),('Data-Input'!AD61-'25-J-Filter'!AD62),"")</f>
        <v/>
      </c>
      <c r="AE62" s="5" t="str">
        <f>IF(ISNUMBER('25-J-Filter'!AE62),('Data-Input'!AE61-'25-J-Filter'!AE62),"")</f>
        <v/>
      </c>
      <c r="AF62" s="5" t="str">
        <f>IF(ISNUMBER('25-J-Filter'!AF62),('Data-Input'!AF61-'25-J-Filter'!AF62),"")</f>
        <v/>
      </c>
      <c r="AG62" s="5" t="str">
        <f>IF(ISNUMBER('25-J-Filter'!AG62),('Data-Input'!AG61-'25-J-Filter'!AG62),"")</f>
        <v/>
      </c>
      <c r="AH62" s="5" t="str">
        <f>IF(ISNUMBER('25-J-Filter'!AH62),('Data-Input'!AH61-'25-J-Filter'!AH62),"")</f>
        <v/>
      </c>
      <c r="AI62" s="5" t="str">
        <f>IF(ISNUMBER('25-J-Filter'!AI62),('Data-Input'!AI61-'25-J-Filter'!AI62),"")</f>
        <v/>
      </c>
      <c r="AJ62" s="5" t="str">
        <f>IF(ISNUMBER('25-J-Filter'!AJ62),('Data-Input'!AJ61-'25-J-Filter'!AJ62),"")</f>
        <v/>
      </c>
      <c r="AK62" s="5" t="str">
        <f>IF(ISNUMBER('25-J-Filter'!AK62),('Data-Input'!AK61-'25-J-Filter'!AK62),"")</f>
        <v/>
      </c>
      <c r="AL62" s="5" t="str">
        <f>IF(ISNUMBER('25-J-Filter'!AL62),('Data-Input'!AL61-'25-J-Filter'!AL62),"")</f>
        <v/>
      </c>
      <c r="AM62" s="5" t="str">
        <f>IF(ISNUMBER('25-J-Filter'!AM62),('Data-Input'!AM61-'25-J-Filter'!AM62),"")</f>
        <v/>
      </c>
      <c r="AN62" s="5" t="str">
        <f>IF(ISNUMBER('25-J-Filter'!AN62),('Data-Input'!AN61-'25-J-Filter'!AN62),"")</f>
        <v/>
      </c>
      <c r="AO62" s="5" t="str">
        <f>IF(ISNUMBER('25-J-Filter'!AO62),('Data-Input'!AO61-'25-J-Filter'!AO62),"")</f>
        <v/>
      </c>
      <c r="AP62" s="5" t="str">
        <f>IF(ISNUMBER('25-J-Filter'!AP62),('Data-Input'!AP61-'25-J-Filter'!AP62),"")</f>
        <v/>
      </c>
      <c r="AQ62" s="5" t="str">
        <f>IF(ISNUMBER('25-J-Filter'!AQ62),('Data-Input'!AQ61-'25-J-Filter'!AQ62),"")</f>
        <v/>
      </c>
      <c r="AR62" s="5" t="str">
        <f>IF(ISNUMBER('25-J-Filter'!AR62),('Data-Input'!AR61-'25-J-Filter'!AR62),"")</f>
        <v/>
      </c>
      <c r="AS62" s="5" t="str">
        <f>IF(ISNUMBER('25-J-Filter'!AS62),('Data-Input'!AS61-'25-J-Filter'!AS62),"")</f>
        <v/>
      </c>
      <c r="AT62" s="5" t="str">
        <f>IF(ISNUMBER('25-J-Filter'!AT62),('Data-Input'!AT61-'25-J-Filter'!AT62),"")</f>
        <v/>
      </c>
      <c r="AU62" s="5" t="str">
        <f>IF(ISNUMBER('25-J-Filter'!AU62),('Data-Input'!AU61-'25-J-Filter'!AU62),"")</f>
        <v/>
      </c>
      <c r="AV62" s="5" t="str">
        <f>IF(ISNUMBER('25-J-Filter'!AV62),('Data-Input'!AV61-'25-J-Filter'!AV62),"")</f>
        <v/>
      </c>
      <c r="AW62" s="5" t="str">
        <f>IF(ISNUMBER('25-J-Filter'!AW62),('Data-Input'!AW61-'25-J-Filter'!AW62),"")</f>
        <v/>
      </c>
      <c r="AX62" s="5" t="str">
        <f>IF(ISNUMBER('25-J-Filter'!AX62),('Data-Input'!AX61-'25-J-Filter'!AX62),"")</f>
        <v/>
      </c>
      <c r="AY62" s="5" t="str">
        <f>IF(ISNUMBER('25-J-Filter'!AY62),('Data-Input'!AY61-'25-J-Filter'!AY62),"")</f>
        <v/>
      </c>
      <c r="AZ62" s="5" t="str">
        <f>IF(ISNUMBER('25-J-Filter'!AZ62),('Data-Input'!AZ61-'25-J-Filter'!AZ62),"")</f>
        <v/>
      </c>
      <c r="BA62" s="5" t="str">
        <f>IF(ISNUMBER('25-J-Filter'!BA62),('Data-Input'!BA61-'25-J-Filter'!BA62),"")</f>
        <v/>
      </c>
    </row>
    <row r="63" spans="1:53">
      <c r="A63" s="3">
        <v>1898</v>
      </c>
      <c r="B63" s="4">
        <f t="shared" si="2"/>
        <v>15</v>
      </c>
      <c r="C63" s="10">
        <f t="shared" si="3"/>
        <v>12.416568047337277</v>
      </c>
      <c r="D63" s="5">
        <f>IF(ISNUMBER('25-J-Filter'!D63),('Data-Input'!D62-'25-J-Filter'!D63),"")</f>
        <v>1.6508875739644964</v>
      </c>
      <c r="E63" s="5">
        <f>IF(ISNUMBER('25-J-Filter'!E63),('Data-Input'!E62-'25-J-Filter'!E63),"")</f>
        <v>5.1952662721893432</v>
      </c>
      <c r="F63" s="5">
        <f>IF(ISNUMBER('25-J-Filter'!F63),('Data-Input'!F62-'25-J-Filter'!F63),"")</f>
        <v>-15.485207100591722</v>
      </c>
      <c r="G63" s="5">
        <f>IF(ISNUMBER('25-J-Filter'!G63),('Data-Input'!G62-'25-J-Filter'!G63),"")</f>
        <v>-5.3786982248520729</v>
      </c>
      <c r="H63" s="5">
        <f>IF(ISNUMBER('25-J-Filter'!H63),('Data-Input'!H62-'25-J-Filter'!H63),"")</f>
        <v>23.331360946745562</v>
      </c>
      <c r="I63" s="5">
        <f>IF(ISNUMBER('25-J-Filter'!I63),('Data-Input'!I62-'25-J-Filter'!I63),"")</f>
        <v>21.911242603550292</v>
      </c>
      <c r="J63" s="5">
        <f>IF(ISNUMBER('25-J-Filter'!J63),('Data-Input'!J62-'25-J-Filter'!J63),"")</f>
        <v>4.8106508875739706</v>
      </c>
      <c r="K63" s="5">
        <f>IF(ISNUMBER('25-J-Filter'!K63),('Data-Input'!K62-'25-J-Filter'!K63),"")</f>
        <v>2.4260355029585767</v>
      </c>
      <c r="L63" s="5">
        <f>IF(ISNUMBER('25-J-Filter'!L63),('Data-Input'!L62-'25-J-Filter'!L63),"")</f>
        <v>5.7869822485207081</v>
      </c>
      <c r="M63" s="5">
        <f>IF(ISNUMBER('25-J-Filter'!M63),('Data-Input'!M62-'25-J-Filter'!M63),"")</f>
        <v>15.461538461538467</v>
      </c>
      <c r="N63" s="5">
        <f>IF(ISNUMBER('25-J-Filter'!N63),('Data-Input'!N62-'25-J-Filter'!N63),"")</f>
        <v>13.852071005917153</v>
      </c>
      <c r="O63" s="5">
        <f>IF(ISNUMBER('25-J-Filter'!O63),('Data-Input'!O62-'25-J-Filter'!O63),"")</f>
        <v>30.698224852071007</v>
      </c>
      <c r="P63" s="5">
        <f>IF(ISNUMBER('25-J-Filter'!P63),('Data-Input'!P62-'25-J-Filter'!P63),"")</f>
        <v>55.467455621301781</v>
      </c>
      <c r="Q63" s="5" t="str">
        <f>IF(ISNUMBER('25-J-Filter'!Q63),('Data-Input'!Q62-'25-J-Filter'!Q63),"")</f>
        <v/>
      </c>
      <c r="R63" s="5">
        <f>IF(ISNUMBER('25-J-Filter'!R63),('Data-Input'!R62-'25-J-Filter'!R63),"")</f>
        <v>25.183431952662716</v>
      </c>
      <c r="S63" s="5">
        <f>IF(ISNUMBER('25-J-Filter'!S63),('Data-Input'!S62-'25-J-Filter'!S63),"")</f>
        <v>1.3372781065088759</v>
      </c>
      <c r="T63" s="5" t="str">
        <f>IF(ISNUMBER('25-J-Filter'!T63),('Data-Input'!T62-'25-J-Filter'!T63),"")</f>
        <v/>
      </c>
      <c r="U63" s="5" t="str">
        <f>IF(ISNUMBER('25-J-Filter'!U63),('Data-Input'!U62-'25-J-Filter'!U63),"")</f>
        <v/>
      </c>
      <c r="V63" s="5" t="str">
        <f>IF(ISNUMBER('25-J-Filter'!V63),('Data-Input'!V62-'25-J-Filter'!V63),"")</f>
        <v/>
      </c>
      <c r="W63" s="5" t="str">
        <f>IF(ISNUMBER('25-J-Filter'!W63),('Data-Input'!W62-'25-J-Filter'!W63),"")</f>
        <v/>
      </c>
      <c r="X63" s="5" t="str">
        <f>IF(ISNUMBER('25-J-Filter'!X63),('Data-Input'!X62-'25-J-Filter'!X63),"")</f>
        <v/>
      </c>
      <c r="Y63" s="5" t="str">
        <f>IF(ISNUMBER('25-J-Filter'!Y63),('Data-Input'!Y62-'25-J-Filter'!Y63),"")</f>
        <v/>
      </c>
      <c r="Z63" s="5" t="str">
        <f>IF(ISNUMBER('25-J-Filter'!Z63),('Data-Input'!Z62-'25-J-Filter'!Z63),"")</f>
        <v/>
      </c>
      <c r="AA63" s="5" t="str">
        <f>IF(ISNUMBER('25-J-Filter'!AA63),('Data-Input'!AA62-'25-J-Filter'!AA63),"")</f>
        <v/>
      </c>
      <c r="AB63" s="5" t="str">
        <f>IF(ISNUMBER('25-J-Filter'!AB63),('Data-Input'!AB62-'25-J-Filter'!AB63),"")</f>
        <v/>
      </c>
      <c r="AC63" s="5" t="str">
        <f>IF(ISNUMBER('25-J-Filter'!AC63),('Data-Input'!AC62-'25-J-Filter'!AC63),"")</f>
        <v/>
      </c>
      <c r="AD63" s="5" t="str">
        <f>IF(ISNUMBER('25-J-Filter'!AD63),('Data-Input'!AD62-'25-J-Filter'!AD63),"")</f>
        <v/>
      </c>
      <c r="AE63" s="5" t="str">
        <f>IF(ISNUMBER('25-J-Filter'!AE63),('Data-Input'!AE62-'25-J-Filter'!AE63),"")</f>
        <v/>
      </c>
      <c r="AF63" s="5" t="str">
        <f>IF(ISNUMBER('25-J-Filter'!AF63),('Data-Input'!AF62-'25-J-Filter'!AF63),"")</f>
        <v/>
      </c>
      <c r="AG63" s="5" t="str">
        <f>IF(ISNUMBER('25-J-Filter'!AG63),('Data-Input'!AG62-'25-J-Filter'!AG63),"")</f>
        <v/>
      </c>
      <c r="AH63" s="5" t="str">
        <f>IF(ISNUMBER('25-J-Filter'!AH63),('Data-Input'!AH62-'25-J-Filter'!AH63),"")</f>
        <v/>
      </c>
      <c r="AI63" s="5" t="str">
        <f>IF(ISNUMBER('25-J-Filter'!AI63),('Data-Input'!AI62-'25-J-Filter'!AI63),"")</f>
        <v/>
      </c>
      <c r="AJ63" s="5" t="str">
        <f>IF(ISNUMBER('25-J-Filter'!AJ63),('Data-Input'!AJ62-'25-J-Filter'!AJ63),"")</f>
        <v/>
      </c>
      <c r="AK63" s="5" t="str">
        <f>IF(ISNUMBER('25-J-Filter'!AK63),('Data-Input'!AK62-'25-J-Filter'!AK63),"")</f>
        <v/>
      </c>
      <c r="AL63" s="5" t="str">
        <f>IF(ISNUMBER('25-J-Filter'!AL63),('Data-Input'!AL62-'25-J-Filter'!AL63),"")</f>
        <v/>
      </c>
      <c r="AM63" s="5" t="str">
        <f>IF(ISNUMBER('25-J-Filter'!AM63),('Data-Input'!AM62-'25-J-Filter'!AM63),"")</f>
        <v/>
      </c>
      <c r="AN63" s="5" t="str">
        <f>IF(ISNUMBER('25-J-Filter'!AN63),('Data-Input'!AN62-'25-J-Filter'!AN63),"")</f>
        <v/>
      </c>
      <c r="AO63" s="5" t="str">
        <f>IF(ISNUMBER('25-J-Filter'!AO63),('Data-Input'!AO62-'25-J-Filter'!AO63),"")</f>
        <v/>
      </c>
      <c r="AP63" s="5" t="str">
        <f>IF(ISNUMBER('25-J-Filter'!AP63),('Data-Input'!AP62-'25-J-Filter'!AP63),"")</f>
        <v/>
      </c>
      <c r="AQ63" s="5" t="str">
        <f>IF(ISNUMBER('25-J-Filter'!AQ63),('Data-Input'!AQ62-'25-J-Filter'!AQ63),"")</f>
        <v/>
      </c>
      <c r="AR63" s="5" t="str">
        <f>IF(ISNUMBER('25-J-Filter'!AR63),('Data-Input'!AR62-'25-J-Filter'!AR63),"")</f>
        <v/>
      </c>
      <c r="AS63" s="5" t="str">
        <f>IF(ISNUMBER('25-J-Filter'!AS63),('Data-Input'!AS62-'25-J-Filter'!AS63),"")</f>
        <v/>
      </c>
      <c r="AT63" s="5" t="str">
        <f>IF(ISNUMBER('25-J-Filter'!AT63),('Data-Input'!AT62-'25-J-Filter'!AT63),"")</f>
        <v/>
      </c>
      <c r="AU63" s="5" t="str">
        <f>IF(ISNUMBER('25-J-Filter'!AU63),('Data-Input'!AU62-'25-J-Filter'!AU63),"")</f>
        <v/>
      </c>
      <c r="AV63" s="5" t="str">
        <f>IF(ISNUMBER('25-J-Filter'!AV63),('Data-Input'!AV62-'25-J-Filter'!AV63),"")</f>
        <v/>
      </c>
      <c r="AW63" s="5" t="str">
        <f>IF(ISNUMBER('25-J-Filter'!AW63),('Data-Input'!AW62-'25-J-Filter'!AW63),"")</f>
        <v/>
      </c>
      <c r="AX63" s="5" t="str">
        <f>IF(ISNUMBER('25-J-Filter'!AX63),('Data-Input'!AX62-'25-J-Filter'!AX63),"")</f>
        <v/>
      </c>
      <c r="AY63" s="5" t="str">
        <f>IF(ISNUMBER('25-J-Filter'!AY63),('Data-Input'!AY62-'25-J-Filter'!AY63),"")</f>
        <v/>
      </c>
      <c r="AZ63" s="5" t="str">
        <f>IF(ISNUMBER('25-J-Filter'!AZ63),('Data-Input'!AZ62-'25-J-Filter'!AZ63),"")</f>
        <v/>
      </c>
      <c r="BA63" s="5" t="str">
        <f>IF(ISNUMBER('25-J-Filter'!BA63),('Data-Input'!BA62-'25-J-Filter'!BA63),"")</f>
        <v/>
      </c>
    </row>
    <row r="64" spans="1:53">
      <c r="A64" s="3">
        <v>1899</v>
      </c>
      <c r="B64" s="4">
        <f t="shared" si="2"/>
        <v>15</v>
      </c>
      <c r="C64" s="10">
        <f t="shared" si="3"/>
        <v>22.923865877712032</v>
      </c>
      <c r="D64" s="5">
        <f>IF(ISNUMBER('25-J-Filter'!D64),('Data-Input'!D63-'25-J-Filter'!D64),"")</f>
        <v>23.53846153846154</v>
      </c>
      <c r="E64" s="5">
        <f>IF(ISNUMBER('25-J-Filter'!E64),('Data-Input'!E63-'25-J-Filter'!E64),"")</f>
        <v>21.402366863905328</v>
      </c>
      <c r="F64" s="5">
        <f>IF(ISNUMBER('25-J-Filter'!F64),('Data-Input'!F63-'25-J-Filter'!F64),"")</f>
        <v>-18.207100591715971</v>
      </c>
      <c r="G64" s="5">
        <f>IF(ISNUMBER('25-J-Filter'!G64),('Data-Input'!G63-'25-J-Filter'!G64),"")</f>
        <v>3.8402366863905328</v>
      </c>
      <c r="H64" s="5">
        <f>IF(ISNUMBER('25-J-Filter'!H64),('Data-Input'!H63-'25-J-Filter'!H64),"")</f>
        <v>35.650887573964496</v>
      </c>
      <c r="I64" s="5">
        <f>IF(ISNUMBER('25-J-Filter'!I64),('Data-Input'!I63-'25-J-Filter'!I64),"")</f>
        <v>39.875739644970409</v>
      </c>
      <c r="J64" s="5">
        <f>IF(ISNUMBER('25-J-Filter'!J64),('Data-Input'!J63-'25-J-Filter'!J64),"")</f>
        <v>42.798816568047343</v>
      </c>
      <c r="K64" s="5">
        <f>IF(ISNUMBER('25-J-Filter'!K64),('Data-Input'!K63-'25-J-Filter'!K64),"")</f>
        <v>-9.0118343195266277</v>
      </c>
      <c r="L64" s="5">
        <f>IF(ISNUMBER('25-J-Filter'!L64),('Data-Input'!L63-'25-J-Filter'!L64),"")</f>
        <v>11.272189349112423</v>
      </c>
      <c r="M64" s="5">
        <f>IF(ISNUMBER('25-J-Filter'!M64),('Data-Input'!M63-'25-J-Filter'!M64),"")</f>
        <v>23.798816568047343</v>
      </c>
      <c r="N64" s="5">
        <f>IF(ISNUMBER('25-J-Filter'!N64),('Data-Input'!N63-'25-J-Filter'!N64),"")</f>
        <v>15.147928994082847</v>
      </c>
      <c r="O64" s="5">
        <f>IF(ISNUMBER('25-J-Filter'!O64),('Data-Input'!O63-'25-J-Filter'!O64),"")</f>
        <v>26.792899408284029</v>
      </c>
      <c r="P64" s="5">
        <f>IF(ISNUMBER('25-J-Filter'!P64),('Data-Input'!P63-'25-J-Filter'!P64),"")</f>
        <v>53.692307692307679</v>
      </c>
      <c r="Q64" s="5" t="str">
        <f>IF(ISNUMBER('25-J-Filter'!Q64),('Data-Input'!Q63-'25-J-Filter'!Q64),"")</f>
        <v/>
      </c>
      <c r="R64" s="5">
        <f>IF(ISNUMBER('25-J-Filter'!R64),('Data-Input'!R63-'25-J-Filter'!R64),"")</f>
        <v>46.615384615384613</v>
      </c>
      <c r="S64" s="5">
        <f>IF(ISNUMBER('25-J-Filter'!S64),('Data-Input'!S63-'25-J-Filter'!S64),"")</f>
        <v>26.650887573964496</v>
      </c>
      <c r="T64" s="5" t="str">
        <f>IF(ISNUMBER('25-J-Filter'!T64),('Data-Input'!T63-'25-J-Filter'!T64),"")</f>
        <v/>
      </c>
      <c r="U64" s="5" t="str">
        <f>IF(ISNUMBER('25-J-Filter'!U64),('Data-Input'!U63-'25-J-Filter'!U64),"")</f>
        <v/>
      </c>
      <c r="V64" s="5" t="str">
        <f>IF(ISNUMBER('25-J-Filter'!V64),('Data-Input'!V63-'25-J-Filter'!V64),"")</f>
        <v/>
      </c>
      <c r="W64" s="5" t="str">
        <f>IF(ISNUMBER('25-J-Filter'!W64),('Data-Input'!W63-'25-J-Filter'!W64),"")</f>
        <v/>
      </c>
      <c r="X64" s="5" t="str">
        <f>IF(ISNUMBER('25-J-Filter'!X64),('Data-Input'!X63-'25-J-Filter'!X64),"")</f>
        <v/>
      </c>
      <c r="Y64" s="5" t="str">
        <f>IF(ISNUMBER('25-J-Filter'!Y64),('Data-Input'!Y63-'25-J-Filter'!Y64),"")</f>
        <v/>
      </c>
      <c r="Z64" s="5" t="str">
        <f>IF(ISNUMBER('25-J-Filter'!Z64),('Data-Input'!Z63-'25-J-Filter'!Z64),"")</f>
        <v/>
      </c>
      <c r="AA64" s="5" t="str">
        <f>IF(ISNUMBER('25-J-Filter'!AA64),('Data-Input'!AA63-'25-J-Filter'!AA64),"")</f>
        <v/>
      </c>
      <c r="AB64" s="5" t="str">
        <f>IF(ISNUMBER('25-J-Filter'!AB64),('Data-Input'!AB63-'25-J-Filter'!AB64),"")</f>
        <v/>
      </c>
      <c r="AC64" s="5" t="str">
        <f>IF(ISNUMBER('25-J-Filter'!AC64),('Data-Input'!AC63-'25-J-Filter'!AC64),"")</f>
        <v/>
      </c>
      <c r="AD64" s="5" t="str">
        <f>IF(ISNUMBER('25-J-Filter'!AD64),('Data-Input'!AD63-'25-J-Filter'!AD64),"")</f>
        <v/>
      </c>
      <c r="AE64" s="5" t="str">
        <f>IF(ISNUMBER('25-J-Filter'!AE64),('Data-Input'!AE63-'25-J-Filter'!AE64),"")</f>
        <v/>
      </c>
      <c r="AF64" s="5" t="str">
        <f>IF(ISNUMBER('25-J-Filter'!AF64),('Data-Input'!AF63-'25-J-Filter'!AF64),"")</f>
        <v/>
      </c>
      <c r="AG64" s="5" t="str">
        <f>IF(ISNUMBER('25-J-Filter'!AG64),('Data-Input'!AG63-'25-J-Filter'!AG64),"")</f>
        <v/>
      </c>
      <c r="AH64" s="5" t="str">
        <f>IF(ISNUMBER('25-J-Filter'!AH64),('Data-Input'!AH63-'25-J-Filter'!AH64),"")</f>
        <v/>
      </c>
      <c r="AI64" s="5" t="str">
        <f>IF(ISNUMBER('25-J-Filter'!AI64),('Data-Input'!AI63-'25-J-Filter'!AI64),"")</f>
        <v/>
      </c>
      <c r="AJ64" s="5" t="str">
        <f>IF(ISNUMBER('25-J-Filter'!AJ64),('Data-Input'!AJ63-'25-J-Filter'!AJ64),"")</f>
        <v/>
      </c>
      <c r="AK64" s="5" t="str">
        <f>IF(ISNUMBER('25-J-Filter'!AK64),('Data-Input'!AK63-'25-J-Filter'!AK64),"")</f>
        <v/>
      </c>
      <c r="AL64" s="5" t="str">
        <f>IF(ISNUMBER('25-J-Filter'!AL64),('Data-Input'!AL63-'25-J-Filter'!AL64),"")</f>
        <v/>
      </c>
      <c r="AM64" s="5" t="str">
        <f>IF(ISNUMBER('25-J-Filter'!AM64),('Data-Input'!AM63-'25-J-Filter'!AM64),"")</f>
        <v/>
      </c>
      <c r="AN64" s="5" t="str">
        <f>IF(ISNUMBER('25-J-Filter'!AN64),('Data-Input'!AN63-'25-J-Filter'!AN64),"")</f>
        <v/>
      </c>
      <c r="AO64" s="5" t="str">
        <f>IF(ISNUMBER('25-J-Filter'!AO64),('Data-Input'!AO63-'25-J-Filter'!AO64),"")</f>
        <v/>
      </c>
      <c r="AP64" s="5" t="str">
        <f>IF(ISNUMBER('25-J-Filter'!AP64),('Data-Input'!AP63-'25-J-Filter'!AP64),"")</f>
        <v/>
      </c>
      <c r="AQ64" s="5" t="str">
        <f>IF(ISNUMBER('25-J-Filter'!AQ64),('Data-Input'!AQ63-'25-J-Filter'!AQ64),"")</f>
        <v/>
      </c>
      <c r="AR64" s="5" t="str">
        <f>IF(ISNUMBER('25-J-Filter'!AR64),('Data-Input'!AR63-'25-J-Filter'!AR64),"")</f>
        <v/>
      </c>
      <c r="AS64" s="5" t="str">
        <f>IF(ISNUMBER('25-J-Filter'!AS64),('Data-Input'!AS63-'25-J-Filter'!AS64),"")</f>
        <v/>
      </c>
      <c r="AT64" s="5" t="str">
        <f>IF(ISNUMBER('25-J-Filter'!AT64),('Data-Input'!AT63-'25-J-Filter'!AT64),"")</f>
        <v/>
      </c>
      <c r="AU64" s="5" t="str">
        <f>IF(ISNUMBER('25-J-Filter'!AU64),('Data-Input'!AU63-'25-J-Filter'!AU64),"")</f>
        <v/>
      </c>
      <c r="AV64" s="5" t="str">
        <f>IF(ISNUMBER('25-J-Filter'!AV64),('Data-Input'!AV63-'25-J-Filter'!AV64),"")</f>
        <v/>
      </c>
      <c r="AW64" s="5" t="str">
        <f>IF(ISNUMBER('25-J-Filter'!AW64),('Data-Input'!AW63-'25-J-Filter'!AW64),"")</f>
        <v/>
      </c>
      <c r="AX64" s="5" t="str">
        <f>IF(ISNUMBER('25-J-Filter'!AX64),('Data-Input'!AX63-'25-J-Filter'!AX64),"")</f>
        <v/>
      </c>
      <c r="AY64" s="5" t="str">
        <f>IF(ISNUMBER('25-J-Filter'!AY64),('Data-Input'!AY63-'25-J-Filter'!AY64),"")</f>
        <v/>
      </c>
      <c r="AZ64" s="5" t="str">
        <f>IF(ISNUMBER('25-J-Filter'!AZ64),('Data-Input'!AZ63-'25-J-Filter'!AZ64),"")</f>
        <v/>
      </c>
      <c r="BA64" s="5" t="str">
        <f>IF(ISNUMBER('25-J-Filter'!BA64),('Data-Input'!BA63-'25-J-Filter'!BA64),"")</f>
        <v/>
      </c>
    </row>
    <row r="65" spans="1:53">
      <c r="A65" s="3">
        <v>1900</v>
      </c>
      <c r="B65" s="4">
        <f t="shared" si="2"/>
        <v>15</v>
      </c>
      <c r="C65" s="10">
        <f t="shared" si="3"/>
        <v>9.8571992110453639</v>
      </c>
      <c r="D65" s="5">
        <f>IF(ISNUMBER('25-J-Filter'!D65),('Data-Input'!D64-'25-J-Filter'!D65),"")</f>
        <v>-4.5976331360946716</v>
      </c>
      <c r="E65" s="5">
        <f>IF(ISNUMBER('25-J-Filter'!E65),('Data-Input'!E64-'25-J-Filter'!E65),"")</f>
        <v>2.7278106508875766</v>
      </c>
      <c r="F65" s="5">
        <f>IF(ISNUMBER('25-J-Filter'!F65),('Data-Input'!F64-'25-J-Filter'!F65),"")</f>
        <v>-34.189349112426029</v>
      </c>
      <c r="G65" s="5">
        <f>IF(ISNUMBER('25-J-Filter'!G65),('Data-Input'!G64-'25-J-Filter'!G65),"")</f>
        <v>-2.0591715976331386</v>
      </c>
      <c r="H65" s="5">
        <f>IF(ISNUMBER('25-J-Filter'!H65),('Data-Input'!H64-'25-J-Filter'!H65),"")</f>
        <v>18.491124260355036</v>
      </c>
      <c r="I65" s="5">
        <f>IF(ISNUMBER('25-J-Filter'!I65),('Data-Input'!I64-'25-J-Filter'!I65),"")</f>
        <v>30.508875739644964</v>
      </c>
      <c r="J65" s="5">
        <f>IF(ISNUMBER('25-J-Filter'!J65),('Data-Input'!J64-'25-J-Filter'!J65),"")</f>
        <v>2.9112426035502921</v>
      </c>
      <c r="K65" s="5">
        <f>IF(ISNUMBER('25-J-Filter'!K65),('Data-Input'!K64-'25-J-Filter'!K65),"")</f>
        <v>12.094674556213015</v>
      </c>
      <c r="L65" s="5">
        <f>IF(ISNUMBER('25-J-Filter'!L65),('Data-Input'!L64-'25-J-Filter'!L65),"")</f>
        <v>-3.3136094674556205</v>
      </c>
      <c r="M65" s="5">
        <f>IF(ISNUMBER('25-J-Filter'!M65),('Data-Input'!M64-'25-J-Filter'!M65),"")</f>
        <v>12.136094674556219</v>
      </c>
      <c r="N65" s="5">
        <f>IF(ISNUMBER('25-J-Filter'!N65),('Data-Input'!N64-'25-J-Filter'!N65),"")</f>
        <v>12.213017751479285</v>
      </c>
      <c r="O65" s="5">
        <f>IF(ISNUMBER('25-J-Filter'!O65),('Data-Input'!O64-'25-J-Filter'!O65),"")</f>
        <v>39.159763313609474</v>
      </c>
      <c r="P65" s="5">
        <f>IF(ISNUMBER('25-J-Filter'!P65),('Data-Input'!P64-'25-J-Filter'!P65),"")</f>
        <v>-10.396449704142015</v>
      </c>
      <c r="Q65" s="5" t="str">
        <f>IF(ISNUMBER('25-J-Filter'!Q65),('Data-Input'!Q64-'25-J-Filter'!Q65),"")</f>
        <v/>
      </c>
      <c r="R65" s="5">
        <f>IF(ISNUMBER('25-J-Filter'!R65),('Data-Input'!R64-'25-J-Filter'!R65),"")</f>
        <v>38.384615384615387</v>
      </c>
      <c r="S65" s="5">
        <f>IF(ISNUMBER('25-J-Filter'!S65),('Data-Input'!S64-'25-J-Filter'!S65),"")</f>
        <v>33.786982248520715</v>
      </c>
      <c r="T65" s="5" t="str">
        <f>IF(ISNUMBER('25-J-Filter'!T65),('Data-Input'!T64-'25-J-Filter'!T65),"")</f>
        <v/>
      </c>
      <c r="U65" s="5" t="str">
        <f>IF(ISNUMBER('25-J-Filter'!U65),('Data-Input'!U64-'25-J-Filter'!U65),"")</f>
        <v/>
      </c>
      <c r="V65" s="5" t="str">
        <f>IF(ISNUMBER('25-J-Filter'!V65),('Data-Input'!V64-'25-J-Filter'!V65),"")</f>
        <v/>
      </c>
      <c r="W65" s="5" t="str">
        <f>IF(ISNUMBER('25-J-Filter'!W65),('Data-Input'!W64-'25-J-Filter'!W65),"")</f>
        <v/>
      </c>
      <c r="X65" s="5" t="str">
        <f>IF(ISNUMBER('25-J-Filter'!X65),('Data-Input'!X64-'25-J-Filter'!X65),"")</f>
        <v/>
      </c>
      <c r="Y65" s="5" t="str">
        <f>IF(ISNUMBER('25-J-Filter'!Y65),('Data-Input'!Y64-'25-J-Filter'!Y65),"")</f>
        <v/>
      </c>
      <c r="Z65" s="5" t="str">
        <f>IF(ISNUMBER('25-J-Filter'!Z65),('Data-Input'!Z64-'25-J-Filter'!Z65),"")</f>
        <v/>
      </c>
      <c r="AA65" s="5" t="str">
        <f>IF(ISNUMBER('25-J-Filter'!AA65),('Data-Input'!AA64-'25-J-Filter'!AA65),"")</f>
        <v/>
      </c>
      <c r="AB65" s="5" t="str">
        <f>IF(ISNUMBER('25-J-Filter'!AB65),('Data-Input'!AB64-'25-J-Filter'!AB65),"")</f>
        <v/>
      </c>
      <c r="AC65" s="5" t="str">
        <f>IF(ISNUMBER('25-J-Filter'!AC65),('Data-Input'!AC64-'25-J-Filter'!AC65),"")</f>
        <v/>
      </c>
      <c r="AD65" s="5" t="str">
        <f>IF(ISNUMBER('25-J-Filter'!AD65),('Data-Input'!AD64-'25-J-Filter'!AD65),"")</f>
        <v/>
      </c>
      <c r="AE65" s="5" t="str">
        <f>IF(ISNUMBER('25-J-Filter'!AE65),('Data-Input'!AE64-'25-J-Filter'!AE65),"")</f>
        <v/>
      </c>
      <c r="AF65" s="5" t="str">
        <f>IF(ISNUMBER('25-J-Filter'!AF65),('Data-Input'!AF64-'25-J-Filter'!AF65),"")</f>
        <v/>
      </c>
      <c r="AG65" s="5" t="str">
        <f>IF(ISNUMBER('25-J-Filter'!AG65),('Data-Input'!AG64-'25-J-Filter'!AG65),"")</f>
        <v/>
      </c>
      <c r="AH65" s="5" t="str">
        <f>IF(ISNUMBER('25-J-Filter'!AH65),('Data-Input'!AH64-'25-J-Filter'!AH65),"")</f>
        <v/>
      </c>
      <c r="AI65" s="5" t="str">
        <f>IF(ISNUMBER('25-J-Filter'!AI65),('Data-Input'!AI64-'25-J-Filter'!AI65),"")</f>
        <v/>
      </c>
      <c r="AJ65" s="5" t="str">
        <f>IF(ISNUMBER('25-J-Filter'!AJ65),('Data-Input'!AJ64-'25-J-Filter'!AJ65),"")</f>
        <v/>
      </c>
      <c r="AK65" s="5" t="str">
        <f>IF(ISNUMBER('25-J-Filter'!AK65),('Data-Input'!AK64-'25-J-Filter'!AK65),"")</f>
        <v/>
      </c>
      <c r="AL65" s="5" t="str">
        <f>IF(ISNUMBER('25-J-Filter'!AL65),('Data-Input'!AL64-'25-J-Filter'!AL65),"")</f>
        <v/>
      </c>
      <c r="AM65" s="5" t="str">
        <f>IF(ISNUMBER('25-J-Filter'!AM65),('Data-Input'!AM64-'25-J-Filter'!AM65),"")</f>
        <v/>
      </c>
      <c r="AN65" s="5" t="str">
        <f>IF(ISNUMBER('25-J-Filter'!AN65),('Data-Input'!AN64-'25-J-Filter'!AN65),"")</f>
        <v/>
      </c>
      <c r="AO65" s="5" t="str">
        <f>IF(ISNUMBER('25-J-Filter'!AO65),('Data-Input'!AO64-'25-J-Filter'!AO65),"")</f>
        <v/>
      </c>
      <c r="AP65" s="5" t="str">
        <f>IF(ISNUMBER('25-J-Filter'!AP65),('Data-Input'!AP64-'25-J-Filter'!AP65),"")</f>
        <v/>
      </c>
      <c r="AQ65" s="5" t="str">
        <f>IF(ISNUMBER('25-J-Filter'!AQ65),('Data-Input'!AQ64-'25-J-Filter'!AQ65),"")</f>
        <v/>
      </c>
      <c r="AR65" s="5" t="str">
        <f>IF(ISNUMBER('25-J-Filter'!AR65),('Data-Input'!AR64-'25-J-Filter'!AR65),"")</f>
        <v/>
      </c>
      <c r="AS65" s="5" t="str">
        <f>IF(ISNUMBER('25-J-Filter'!AS65),('Data-Input'!AS64-'25-J-Filter'!AS65),"")</f>
        <v/>
      </c>
      <c r="AT65" s="5" t="str">
        <f>IF(ISNUMBER('25-J-Filter'!AT65),('Data-Input'!AT64-'25-J-Filter'!AT65),"")</f>
        <v/>
      </c>
      <c r="AU65" s="5" t="str">
        <f>IF(ISNUMBER('25-J-Filter'!AU65),('Data-Input'!AU64-'25-J-Filter'!AU65),"")</f>
        <v/>
      </c>
      <c r="AV65" s="5" t="str">
        <f>IF(ISNUMBER('25-J-Filter'!AV65),('Data-Input'!AV64-'25-J-Filter'!AV65),"")</f>
        <v/>
      </c>
      <c r="AW65" s="5" t="str">
        <f>IF(ISNUMBER('25-J-Filter'!AW65),('Data-Input'!AW64-'25-J-Filter'!AW65),"")</f>
        <v/>
      </c>
      <c r="AX65" s="5" t="str">
        <f>IF(ISNUMBER('25-J-Filter'!AX65),('Data-Input'!AX64-'25-J-Filter'!AX65),"")</f>
        <v/>
      </c>
      <c r="AY65" s="5" t="str">
        <f>IF(ISNUMBER('25-J-Filter'!AY65),('Data-Input'!AY64-'25-J-Filter'!AY65),"")</f>
        <v/>
      </c>
      <c r="AZ65" s="5" t="str">
        <f>IF(ISNUMBER('25-J-Filter'!AZ65),('Data-Input'!AZ64-'25-J-Filter'!AZ65),"")</f>
        <v/>
      </c>
      <c r="BA65" s="5" t="str">
        <f>IF(ISNUMBER('25-J-Filter'!BA65),('Data-Input'!BA64-'25-J-Filter'!BA65),"")</f>
        <v/>
      </c>
    </row>
    <row r="66" spans="1:53">
      <c r="A66" s="3">
        <v>1901</v>
      </c>
      <c r="B66" s="4">
        <f t="shared" si="2"/>
        <v>15</v>
      </c>
      <c r="C66" s="10">
        <f t="shared" si="3"/>
        <v>-7.0031558185404315</v>
      </c>
      <c r="D66" s="5">
        <f>IF(ISNUMBER('25-J-Filter'!D66),('Data-Input'!D65-'25-J-Filter'!D66),"")</f>
        <v>-20.710059171597635</v>
      </c>
      <c r="E66" s="5">
        <f>IF(ISNUMBER('25-J-Filter'!E66),('Data-Input'!E65-'25-J-Filter'!E66),"")</f>
        <v>-6.0887573964497079</v>
      </c>
      <c r="F66" s="5">
        <f>IF(ISNUMBER('25-J-Filter'!F66),('Data-Input'!F65-'25-J-Filter'!F66),"")</f>
        <v>-49.50295857988165</v>
      </c>
      <c r="G66" s="5">
        <f>IF(ISNUMBER('25-J-Filter'!G66),('Data-Input'!G65-'25-J-Filter'!G66),"")</f>
        <v>-14.136094674556212</v>
      </c>
      <c r="H66" s="5">
        <f>IF(ISNUMBER('25-J-Filter'!H66),('Data-Input'!H65-'25-J-Filter'!H66),"")</f>
        <v>2.1005917159763356</v>
      </c>
      <c r="I66" s="5">
        <f>IF(ISNUMBER('25-J-Filter'!I66),('Data-Input'!I65-'25-J-Filter'!I66),"")</f>
        <v>14.053254437869825</v>
      </c>
      <c r="J66" s="5">
        <f>IF(ISNUMBER('25-J-Filter'!J66),('Data-Input'!J65-'25-J-Filter'!J66),"")</f>
        <v>7.1538461538461604</v>
      </c>
      <c r="K66" s="5">
        <f>IF(ISNUMBER('25-J-Filter'!K66),('Data-Input'!K65-'25-J-Filter'!K66),"")</f>
        <v>-10.905325443786978</v>
      </c>
      <c r="L66" s="5">
        <f>IF(ISNUMBER('25-J-Filter'!L66),('Data-Input'!L65-'25-J-Filter'!L66),"")</f>
        <v>3.2840236686390512</v>
      </c>
      <c r="M66" s="5">
        <f>IF(ISNUMBER('25-J-Filter'!M66),('Data-Input'!M65-'25-J-Filter'!M66),"")</f>
        <v>-7.1775147928994016</v>
      </c>
      <c r="N66" s="5">
        <f>IF(ISNUMBER('25-J-Filter'!N66),('Data-Input'!N65-'25-J-Filter'!N66),"")</f>
        <v>-4.3076923076923066</v>
      </c>
      <c r="O66" s="5">
        <f>IF(ISNUMBER('25-J-Filter'!O66),('Data-Input'!O65-'25-J-Filter'!O66),"")</f>
        <v>9.4260355029585838</v>
      </c>
      <c r="P66" s="5">
        <f>IF(ISNUMBER('25-J-Filter'!P66),('Data-Input'!P65-'25-J-Filter'!P66),"")</f>
        <v>-28.497041420118336</v>
      </c>
      <c r="Q66" s="5" t="str">
        <f>IF(ISNUMBER('25-J-Filter'!Q66),('Data-Input'!Q65-'25-J-Filter'!Q66),"")</f>
        <v/>
      </c>
      <c r="R66" s="5">
        <f>IF(ISNUMBER('25-J-Filter'!R66),('Data-Input'!R65-'25-J-Filter'!R66),"")</f>
        <v>-17.295857988165679</v>
      </c>
      <c r="S66" s="5">
        <f>IF(ISNUMBER('25-J-Filter'!S66),('Data-Input'!S65-'25-J-Filter'!S66),"")</f>
        <v>17.556213017751475</v>
      </c>
      <c r="T66" s="5" t="str">
        <f>IF(ISNUMBER('25-J-Filter'!T66),('Data-Input'!T65-'25-J-Filter'!T66),"")</f>
        <v/>
      </c>
      <c r="U66" s="5" t="str">
        <f>IF(ISNUMBER('25-J-Filter'!U66),('Data-Input'!U65-'25-J-Filter'!U66),"")</f>
        <v/>
      </c>
      <c r="V66" s="5" t="str">
        <f>IF(ISNUMBER('25-J-Filter'!V66),('Data-Input'!V65-'25-J-Filter'!V66),"")</f>
        <v/>
      </c>
      <c r="W66" s="5" t="str">
        <f>IF(ISNUMBER('25-J-Filter'!W66),('Data-Input'!W65-'25-J-Filter'!W66),"")</f>
        <v/>
      </c>
      <c r="X66" s="5" t="str">
        <f>IF(ISNUMBER('25-J-Filter'!X66),('Data-Input'!X65-'25-J-Filter'!X66),"")</f>
        <v/>
      </c>
      <c r="Y66" s="5" t="str">
        <f>IF(ISNUMBER('25-J-Filter'!Y66),('Data-Input'!Y65-'25-J-Filter'!Y66),"")</f>
        <v/>
      </c>
      <c r="Z66" s="5" t="str">
        <f>IF(ISNUMBER('25-J-Filter'!Z66),('Data-Input'!Z65-'25-J-Filter'!Z66),"")</f>
        <v/>
      </c>
      <c r="AA66" s="5" t="str">
        <f>IF(ISNUMBER('25-J-Filter'!AA66),('Data-Input'!AA65-'25-J-Filter'!AA66),"")</f>
        <v/>
      </c>
      <c r="AB66" s="5" t="str">
        <f>IF(ISNUMBER('25-J-Filter'!AB66),('Data-Input'!AB65-'25-J-Filter'!AB66),"")</f>
        <v/>
      </c>
      <c r="AC66" s="5" t="str">
        <f>IF(ISNUMBER('25-J-Filter'!AC66),('Data-Input'!AC65-'25-J-Filter'!AC66),"")</f>
        <v/>
      </c>
      <c r="AD66" s="5" t="str">
        <f>IF(ISNUMBER('25-J-Filter'!AD66),('Data-Input'!AD65-'25-J-Filter'!AD66),"")</f>
        <v/>
      </c>
      <c r="AE66" s="5" t="str">
        <f>IF(ISNUMBER('25-J-Filter'!AE66),('Data-Input'!AE65-'25-J-Filter'!AE66),"")</f>
        <v/>
      </c>
      <c r="AF66" s="5" t="str">
        <f>IF(ISNUMBER('25-J-Filter'!AF66),('Data-Input'!AF65-'25-J-Filter'!AF66),"")</f>
        <v/>
      </c>
      <c r="AG66" s="5" t="str">
        <f>IF(ISNUMBER('25-J-Filter'!AG66),('Data-Input'!AG65-'25-J-Filter'!AG66),"")</f>
        <v/>
      </c>
      <c r="AH66" s="5" t="str">
        <f>IF(ISNUMBER('25-J-Filter'!AH66),('Data-Input'!AH65-'25-J-Filter'!AH66),"")</f>
        <v/>
      </c>
      <c r="AI66" s="5" t="str">
        <f>IF(ISNUMBER('25-J-Filter'!AI66),('Data-Input'!AI65-'25-J-Filter'!AI66),"")</f>
        <v/>
      </c>
      <c r="AJ66" s="5" t="str">
        <f>IF(ISNUMBER('25-J-Filter'!AJ66),('Data-Input'!AJ65-'25-J-Filter'!AJ66),"")</f>
        <v/>
      </c>
      <c r="AK66" s="5" t="str">
        <f>IF(ISNUMBER('25-J-Filter'!AK66),('Data-Input'!AK65-'25-J-Filter'!AK66),"")</f>
        <v/>
      </c>
      <c r="AL66" s="5" t="str">
        <f>IF(ISNUMBER('25-J-Filter'!AL66),('Data-Input'!AL65-'25-J-Filter'!AL66),"")</f>
        <v/>
      </c>
      <c r="AM66" s="5" t="str">
        <f>IF(ISNUMBER('25-J-Filter'!AM66),('Data-Input'!AM65-'25-J-Filter'!AM66),"")</f>
        <v/>
      </c>
      <c r="AN66" s="5" t="str">
        <f>IF(ISNUMBER('25-J-Filter'!AN66),('Data-Input'!AN65-'25-J-Filter'!AN66),"")</f>
        <v/>
      </c>
      <c r="AO66" s="5" t="str">
        <f>IF(ISNUMBER('25-J-Filter'!AO66),('Data-Input'!AO65-'25-J-Filter'!AO66),"")</f>
        <v/>
      </c>
      <c r="AP66" s="5" t="str">
        <f>IF(ISNUMBER('25-J-Filter'!AP66),('Data-Input'!AP65-'25-J-Filter'!AP66),"")</f>
        <v/>
      </c>
      <c r="AQ66" s="5" t="str">
        <f>IF(ISNUMBER('25-J-Filter'!AQ66),('Data-Input'!AQ65-'25-J-Filter'!AQ66),"")</f>
        <v/>
      </c>
      <c r="AR66" s="5" t="str">
        <f>IF(ISNUMBER('25-J-Filter'!AR66),('Data-Input'!AR65-'25-J-Filter'!AR66),"")</f>
        <v/>
      </c>
      <c r="AS66" s="5" t="str">
        <f>IF(ISNUMBER('25-J-Filter'!AS66),('Data-Input'!AS65-'25-J-Filter'!AS66),"")</f>
        <v/>
      </c>
      <c r="AT66" s="5" t="str">
        <f>IF(ISNUMBER('25-J-Filter'!AT66),('Data-Input'!AT65-'25-J-Filter'!AT66),"")</f>
        <v/>
      </c>
      <c r="AU66" s="5" t="str">
        <f>IF(ISNUMBER('25-J-Filter'!AU66),('Data-Input'!AU65-'25-J-Filter'!AU66),"")</f>
        <v/>
      </c>
      <c r="AV66" s="5" t="str">
        <f>IF(ISNUMBER('25-J-Filter'!AV66),('Data-Input'!AV65-'25-J-Filter'!AV66),"")</f>
        <v/>
      </c>
      <c r="AW66" s="5" t="str">
        <f>IF(ISNUMBER('25-J-Filter'!AW66),('Data-Input'!AW65-'25-J-Filter'!AW66),"")</f>
        <v/>
      </c>
      <c r="AX66" s="5" t="str">
        <f>IF(ISNUMBER('25-J-Filter'!AX66),('Data-Input'!AX65-'25-J-Filter'!AX66),"")</f>
        <v/>
      </c>
      <c r="AY66" s="5" t="str">
        <f>IF(ISNUMBER('25-J-Filter'!AY66),('Data-Input'!AY65-'25-J-Filter'!AY66),"")</f>
        <v/>
      </c>
      <c r="AZ66" s="5" t="str">
        <f>IF(ISNUMBER('25-J-Filter'!AZ66),('Data-Input'!AZ65-'25-J-Filter'!AZ66),"")</f>
        <v/>
      </c>
      <c r="BA66" s="5" t="str">
        <f>IF(ISNUMBER('25-J-Filter'!BA66),('Data-Input'!BA65-'25-J-Filter'!BA66),"")</f>
        <v/>
      </c>
    </row>
    <row r="67" spans="1:53">
      <c r="A67" s="3">
        <v>1902</v>
      </c>
      <c r="B67" s="4">
        <f t="shared" si="2"/>
        <v>15</v>
      </c>
      <c r="C67" s="10">
        <f t="shared" si="3"/>
        <v>-24.45759368836292</v>
      </c>
      <c r="D67" s="5">
        <f>IF(ISNUMBER('25-J-Filter'!D67),('Data-Input'!D66-'25-J-Filter'!D67),"")</f>
        <v>-17.035502958579883</v>
      </c>
      <c r="E67" s="5">
        <f>IF(ISNUMBER('25-J-Filter'!E67),('Data-Input'!E66-'25-J-Filter'!E67),"")</f>
        <v>-28.57988165680473</v>
      </c>
      <c r="F67" s="5">
        <f>IF(ISNUMBER('25-J-Filter'!F67),('Data-Input'!F66-'25-J-Filter'!F67),"")</f>
        <v>-65.118343195266277</v>
      </c>
      <c r="G67" s="5">
        <f>IF(ISNUMBER('25-J-Filter'!G67),('Data-Input'!G66-'25-J-Filter'!G67),"")</f>
        <v>-28.485207100591715</v>
      </c>
      <c r="H67" s="5">
        <f>IF(ISNUMBER('25-J-Filter'!H67),('Data-Input'!H66-'25-J-Filter'!H67),"")</f>
        <v>-13.875739644970409</v>
      </c>
      <c r="I67" s="5">
        <f>IF(ISNUMBER('25-J-Filter'!I67),('Data-Input'!I66-'25-J-Filter'!I67),"")</f>
        <v>-11.905325443786978</v>
      </c>
      <c r="J67" s="5">
        <f>IF(ISNUMBER('25-J-Filter'!J67),('Data-Input'!J66-'25-J-Filter'!J67),"")</f>
        <v>-14.378698224852073</v>
      </c>
      <c r="K67" s="5">
        <f>IF(ISNUMBER('25-J-Filter'!K67),('Data-Input'!K66-'25-J-Filter'!K67),"")</f>
        <v>-8.4437869822485254</v>
      </c>
      <c r="L67" s="5">
        <f>IF(ISNUMBER('25-J-Filter'!L67),('Data-Input'!L66-'25-J-Filter'!L67),"")</f>
        <v>-6.0887573964497008</v>
      </c>
      <c r="M67" s="5">
        <f>IF(ISNUMBER('25-J-Filter'!M67),('Data-Input'!M66-'25-J-Filter'!M67),"")</f>
        <v>-14.49704142011835</v>
      </c>
      <c r="N67" s="5">
        <f>IF(ISNUMBER('25-J-Filter'!N67),('Data-Input'!N66-'25-J-Filter'!N67),"")</f>
        <v>-30.147928994082847</v>
      </c>
      <c r="O67" s="5">
        <f>IF(ISNUMBER('25-J-Filter'!O67),('Data-Input'!O66-'25-J-Filter'!O67),"")</f>
        <v>-31.92307692307692</v>
      </c>
      <c r="P67" s="5">
        <f>IF(ISNUMBER('25-J-Filter'!P67),('Data-Input'!P66-'25-J-Filter'!P67),"")</f>
        <v>-58.633136094674569</v>
      </c>
      <c r="Q67" s="5" t="str">
        <f>IF(ISNUMBER('25-J-Filter'!Q67),('Data-Input'!Q66-'25-J-Filter'!Q67),"")</f>
        <v/>
      </c>
      <c r="R67" s="5">
        <f>IF(ISNUMBER('25-J-Filter'!R67),('Data-Input'!R66-'25-J-Filter'!R67),"")</f>
        <v>-30.408284023668642</v>
      </c>
      <c r="S67" s="5">
        <f>IF(ISNUMBER('25-J-Filter'!S67),('Data-Input'!S66-'25-J-Filter'!S67),"")</f>
        <v>-7.3431952662721898</v>
      </c>
      <c r="T67" s="5" t="str">
        <f>IF(ISNUMBER('25-J-Filter'!T67),('Data-Input'!T66-'25-J-Filter'!T67),"")</f>
        <v/>
      </c>
      <c r="U67" s="5" t="str">
        <f>IF(ISNUMBER('25-J-Filter'!U67),('Data-Input'!U66-'25-J-Filter'!U67),"")</f>
        <v/>
      </c>
      <c r="V67" s="5" t="str">
        <f>IF(ISNUMBER('25-J-Filter'!V67),('Data-Input'!V66-'25-J-Filter'!V67),"")</f>
        <v/>
      </c>
      <c r="W67" s="5" t="str">
        <f>IF(ISNUMBER('25-J-Filter'!W67),('Data-Input'!W66-'25-J-Filter'!W67),"")</f>
        <v/>
      </c>
      <c r="X67" s="5" t="str">
        <f>IF(ISNUMBER('25-J-Filter'!X67),('Data-Input'!X66-'25-J-Filter'!X67),"")</f>
        <v/>
      </c>
      <c r="Y67" s="5" t="str">
        <f>IF(ISNUMBER('25-J-Filter'!Y67),('Data-Input'!Y66-'25-J-Filter'!Y67),"")</f>
        <v/>
      </c>
      <c r="Z67" s="5" t="str">
        <f>IF(ISNUMBER('25-J-Filter'!Z67),('Data-Input'!Z66-'25-J-Filter'!Z67),"")</f>
        <v/>
      </c>
      <c r="AA67" s="5" t="str">
        <f>IF(ISNUMBER('25-J-Filter'!AA67),('Data-Input'!AA66-'25-J-Filter'!AA67),"")</f>
        <v/>
      </c>
      <c r="AB67" s="5" t="str">
        <f>IF(ISNUMBER('25-J-Filter'!AB67),('Data-Input'!AB66-'25-J-Filter'!AB67),"")</f>
        <v/>
      </c>
      <c r="AC67" s="5" t="str">
        <f>IF(ISNUMBER('25-J-Filter'!AC67),('Data-Input'!AC66-'25-J-Filter'!AC67),"")</f>
        <v/>
      </c>
      <c r="AD67" s="5" t="str">
        <f>IF(ISNUMBER('25-J-Filter'!AD67),('Data-Input'!AD66-'25-J-Filter'!AD67),"")</f>
        <v/>
      </c>
      <c r="AE67" s="5" t="str">
        <f>IF(ISNUMBER('25-J-Filter'!AE67),('Data-Input'!AE66-'25-J-Filter'!AE67),"")</f>
        <v/>
      </c>
      <c r="AF67" s="5" t="str">
        <f>IF(ISNUMBER('25-J-Filter'!AF67),('Data-Input'!AF66-'25-J-Filter'!AF67),"")</f>
        <v/>
      </c>
      <c r="AG67" s="5" t="str">
        <f>IF(ISNUMBER('25-J-Filter'!AG67),('Data-Input'!AG66-'25-J-Filter'!AG67),"")</f>
        <v/>
      </c>
      <c r="AH67" s="5" t="str">
        <f>IF(ISNUMBER('25-J-Filter'!AH67),('Data-Input'!AH66-'25-J-Filter'!AH67),"")</f>
        <v/>
      </c>
      <c r="AI67" s="5" t="str">
        <f>IF(ISNUMBER('25-J-Filter'!AI67),('Data-Input'!AI66-'25-J-Filter'!AI67),"")</f>
        <v/>
      </c>
      <c r="AJ67" s="5" t="str">
        <f>IF(ISNUMBER('25-J-Filter'!AJ67),('Data-Input'!AJ66-'25-J-Filter'!AJ67),"")</f>
        <v/>
      </c>
      <c r="AK67" s="5" t="str">
        <f>IF(ISNUMBER('25-J-Filter'!AK67),('Data-Input'!AK66-'25-J-Filter'!AK67),"")</f>
        <v/>
      </c>
      <c r="AL67" s="5" t="str">
        <f>IF(ISNUMBER('25-J-Filter'!AL67),('Data-Input'!AL66-'25-J-Filter'!AL67),"")</f>
        <v/>
      </c>
      <c r="AM67" s="5" t="str">
        <f>IF(ISNUMBER('25-J-Filter'!AM67),('Data-Input'!AM66-'25-J-Filter'!AM67),"")</f>
        <v/>
      </c>
      <c r="AN67" s="5" t="str">
        <f>IF(ISNUMBER('25-J-Filter'!AN67),('Data-Input'!AN66-'25-J-Filter'!AN67),"")</f>
        <v/>
      </c>
      <c r="AO67" s="5" t="str">
        <f>IF(ISNUMBER('25-J-Filter'!AO67),('Data-Input'!AO66-'25-J-Filter'!AO67),"")</f>
        <v/>
      </c>
      <c r="AP67" s="5" t="str">
        <f>IF(ISNUMBER('25-J-Filter'!AP67),('Data-Input'!AP66-'25-J-Filter'!AP67),"")</f>
        <v/>
      </c>
      <c r="AQ67" s="5" t="str">
        <f>IF(ISNUMBER('25-J-Filter'!AQ67),('Data-Input'!AQ66-'25-J-Filter'!AQ67),"")</f>
        <v/>
      </c>
      <c r="AR67" s="5" t="str">
        <f>IF(ISNUMBER('25-J-Filter'!AR67),('Data-Input'!AR66-'25-J-Filter'!AR67),"")</f>
        <v/>
      </c>
      <c r="AS67" s="5" t="str">
        <f>IF(ISNUMBER('25-J-Filter'!AS67),('Data-Input'!AS66-'25-J-Filter'!AS67),"")</f>
        <v/>
      </c>
      <c r="AT67" s="5" t="str">
        <f>IF(ISNUMBER('25-J-Filter'!AT67),('Data-Input'!AT66-'25-J-Filter'!AT67),"")</f>
        <v/>
      </c>
      <c r="AU67" s="5" t="str">
        <f>IF(ISNUMBER('25-J-Filter'!AU67),('Data-Input'!AU66-'25-J-Filter'!AU67),"")</f>
        <v/>
      </c>
      <c r="AV67" s="5" t="str">
        <f>IF(ISNUMBER('25-J-Filter'!AV67),('Data-Input'!AV66-'25-J-Filter'!AV67),"")</f>
        <v/>
      </c>
      <c r="AW67" s="5" t="str">
        <f>IF(ISNUMBER('25-J-Filter'!AW67),('Data-Input'!AW66-'25-J-Filter'!AW67),"")</f>
        <v/>
      </c>
      <c r="AX67" s="5" t="str">
        <f>IF(ISNUMBER('25-J-Filter'!AX67),('Data-Input'!AX66-'25-J-Filter'!AX67),"")</f>
        <v/>
      </c>
      <c r="AY67" s="5" t="str">
        <f>IF(ISNUMBER('25-J-Filter'!AY67),('Data-Input'!AY66-'25-J-Filter'!AY67),"")</f>
        <v/>
      </c>
      <c r="AZ67" s="5" t="str">
        <f>IF(ISNUMBER('25-J-Filter'!AZ67),('Data-Input'!AZ66-'25-J-Filter'!AZ67),"")</f>
        <v/>
      </c>
      <c r="BA67" s="5" t="str">
        <f>IF(ISNUMBER('25-J-Filter'!BA67),('Data-Input'!BA66-'25-J-Filter'!BA67),"")</f>
        <v/>
      </c>
    </row>
    <row r="68" spans="1:53">
      <c r="A68" s="3">
        <v>1903</v>
      </c>
      <c r="B68" s="4">
        <f t="shared" si="2"/>
        <v>15</v>
      </c>
      <c r="C68" s="10">
        <f t="shared" si="3"/>
        <v>-28.273767258382644</v>
      </c>
      <c r="D68" s="5">
        <f>IF(ISNUMBER('25-J-Filter'!D68),('Data-Input'!D67-'25-J-Filter'!D68),"")</f>
        <v>-29.278106508875737</v>
      </c>
      <c r="E68" s="5">
        <f>IF(ISNUMBER('25-J-Filter'!E68),('Data-Input'!E67-'25-J-Filter'!E68),"")</f>
        <v>-26.905325443786978</v>
      </c>
      <c r="F68" s="5">
        <f>IF(ISNUMBER('25-J-Filter'!F68),('Data-Input'!F67-'25-J-Filter'!F68),"")</f>
        <v>-10.165680473372788</v>
      </c>
      <c r="G68" s="5">
        <f>IF(ISNUMBER('25-J-Filter'!G68),('Data-Input'!G67-'25-J-Filter'!G68),"")</f>
        <v>-31.254437869822482</v>
      </c>
      <c r="H68" s="5">
        <f>IF(ISNUMBER('25-J-Filter'!H68),('Data-Input'!H67-'25-J-Filter'!H68),"")</f>
        <v>-41.591715976331358</v>
      </c>
      <c r="I68" s="5">
        <f>IF(ISNUMBER('25-J-Filter'!I68),('Data-Input'!I67-'25-J-Filter'!I68),"")</f>
        <v>-5.7218934911242627</v>
      </c>
      <c r="J68" s="5">
        <f>IF(ISNUMBER('25-J-Filter'!J68),('Data-Input'!J67-'25-J-Filter'!J68),"")</f>
        <v>-22.165680473372788</v>
      </c>
      <c r="K68" s="5">
        <f>IF(ISNUMBER('25-J-Filter'!K68),('Data-Input'!K67-'25-J-Filter'!K68),"")</f>
        <v>-35.130177514792905</v>
      </c>
      <c r="L68" s="5">
        <f>IF(ISNUMBER('25-J-Filter'!L68),('Data-Input'!L67-'25-J-Filter'!L68),"")</f>
        <v>-27.526627218934912</v>
      </c>
      <c r="M68" s="5">
        <f>IF(ISNUMBER('25-J-Filter'!M68),('Data-Input'!M67-'25-J-Filter'!M68),"")</f>
        <v>-48.84615384615384</v>
      </c>
      <c r="N68" s="5">
        <f>IF(ISNUMBER('25-J-Filter'!N68),('Data-Input'!N67-'25-J-Filter'!N68),"")</f>
        <v>-26.544378698224847</v>
      </c>
      <c r="O68" s="5">
        <f>IF(ISNUMBER('25-J-Filter'!O68),('Data-Input'!O67-'25-J-Filter'!O68),"")</f>
        <v>-32.520710059171591</v>
      </c>
      <c r="P68" s="5">
        <f>IF(ISNUMBER('25-J-Filter'!P68),('Data-Input'!P67-'25-J-Filter'!P68),"")</f>
        <v>-1.4556213017751531</v>
      </c>
      <c r="Q68" s="5" t="str">
        <f>IF(ISNUMBER('25-J-Filter'!Q68),('Data-Input'!Q67-'25-J-Filter'!Q68),"")</f>
        <v/>
      </c>
      <c r="R68" s="5">
        <f>IF(ISNUMBER('25-J-Filter'!R68),('Data-Input'!R67-'25-J-Filter'!R68),"")</f>
        <v>-57.005917159763314</v>
      </c>
      <c r="S68" s="5">
        <f>IF(ISNUMBER('25-J-Filter'!S68),('Data-Input'!S67-'25-J-Filter'!S68),"")</f>
        <v>-27.9940828402367</v>
      </c>
      <c r="T68" s="5" t="str">
        <f>IF(ISNUMBER('25-J-Filter'!T68),('Data-Input'!T67-'25-J-Filter'!T68),"")</f>
        <v/>
      </c>
      <c r="U68" s="5" t="str">
        <f>IF(ISNUMBER('25-J-Filter'!U68),('Data-Input'!U67-'25-J-Filter'!U68),"")</f>
        <v/>
      </c>
      <c r="V68" s="5" t="str">
        <f>IF(ISNUMBER('25-J-Filter'!V68),('Data-Input'!V67-'25-J-Filter'!V68),"")</f>
        <v/>
      </c>
      <c r="W68" s="5" t="str">
        <f>IF(ISNUMBER('25-J-Filter'!W68),('Data-Input'!W67-'25-J-Filter'!W68),"")</f>
        <v/>
      </c>
      <c r="X68" s="5" t="str">
        <f>IF(ISNUMBER('25-J-Filter'!X68),('Data-Input'!X67-'25-J-Filter'!X68),"")</f>
        <v/>
      </c>
      <c r="Y68" s="5" t="str">
        <f>IF(ISNUMBER('25-J-Filter'!Y68),('Data-Input'!Y67-'25-J-Filter'!Y68),"")</f>
        <v/>
      </c>
      <c r="Z68" s="5" t="str">
        <f>IF(ISNUMBER('25-J-Filter'!Z68),('Data-Input'!Z67-'25-J-Filter'!Z68),"")</f>
        <v/>
      </c>
      <c r="AA68" s="5" t="str">
        <f>IF(ISNUMBER('25-J-Filter'!AA68),('Data-Input'!AA67-'25-J-Filter'!AA68),"")</f>
        <v/>
      </c>
      <c r="AB68" s="5" t="str">
        <f>IF(ISNUMBER('25-J-Filter'!AB68),('Data-Input'!AB67-'25-J-Filter'!AB68),"")</f>
        <v/>
      </c>
      <c r="AC68" s="5" t="str">
        <f>IF(ISNUMBER('25-J-Filter'!AC68),('Data-Input'!AC67-'25-J-Filter'!AC68),"")</f>
        <v/>
      </c>
      <c r="AD68" s="5" t="str">
        <f>IF(ISNUMBER('25-J-Filter'!AD68),('Data-Input'!AD67-'25-J-Filter'!AD68),"")</f>
        <v/>
      </c>
      <c r="AE68" s="5" t="str">
        <f>IF(ISNUMBER('25-J-Filter'!AE68),('Data-Input'!AE67-'25-J-Filter'!AE68),"")</f>
        <v/>
      </c>
      <c r="AF68" s="5" t="str">
        <f>IF(ISNUMBER('25-J-Filter'!AF68),('Data-Input'!AF67-'25-J-Filter'!AF68),"")</f>
        <v/>
      </c>
      <c r="AG68" s="5" t="str">
        <f>IF(ISNUMBER('25-J-Filter'!AG68),('Data-Input'!AG67-'25-J-Filter'!AG68),"")</f>
        <v/>
      </c>
      <c r="AH68" s="5" t="str">
        <f>IF(ISNUMBER('25-J-Filter'!AH68),('Data-Input'!AH67-'25-J-Filter'!AH68),"")</f>
        <v/>
      </c>
      <c r="AI68" s="5" t="str">
        <f>IF(ISNUMBER('25-J-Filter'!AI68),('Data-Input'!AI67-'25-J-Filter'!AI68),"")</f>
        <v/>
      </c>
      <c r="AJ68" s="5" t="str">
        <f>IF(ISNUMBER('25-J-Filter'!AJ68),('Data-Input'!AJ67-'25-J-Filter'!AJ68),"")</f>
        <v/>
      </c>
      <c r="AK68" s="5" t="str">
        <f>IF(ISNUMBER('25-J-Filter'!AK68),('Data-Input'!AK67-'25-J-Filter'!AK68),"")</f>
        <v/>
      </c>
      <c r="AL68" s="5" t="str">
        <f>IF(ISNUMBER('25-J-Filter'!AL68),('Data-Input'!AL67-'25-J-Filter'!AL68),"")</f>
        <v/>
      </c>
      <c r="AM68" s="5" t="str">
        <f>IF(ISNUMBER('25-J-Filter'!AM68),('Data-Input'!AM67-'25-J-Filter'!AM68),"")</f>
        <v/>
      </c>
      <c r="AN68" s="5" t="str">
        <f>IF(ISNUMBER('25-J-Filter'!AN68),('Data-Input'!AN67-'25-J-Filter'!AN68),"")</f>
        <v/>
      </c>
      <c r="AO68" s="5" t="str">
        <f>IF(ISNUMBER('25-J-Filter'!AO68),('Data-Input'!AO67-'25-J-Filter'!AO68),"")</f>
        <v/>
      </c>
      <c r="AP68" s="5" t="str">
        <f>IF(ISNUMBER('25-J-Filter'!AP68),('Data-Input'!AP67-'25-J-Filter'!AP68),"")</f>
        <v/>
      </c>
      <c r="AQ68" s="5" t="str">
        <f>IF(ISNUMBER('25-J-Filter'!AQ68),('Data-Input'!AQ67-'25-J-Filter'!AQ68),"")</f>
        <v/>
      </c>
      <c r="AR68" s="5" t="str">
        <f>IF(ISNUMBER('25-J-Filter'!AR68),('Data-Input'!AR67-'25-J-Filter'!AR68),"")</f>
        <v/>
      </c>
      <c r="AS68" s="5" t="str">
        <f>IF(ISNUMBER('25-J-Filter'!AS68),('Data-Input'!AS67-'25-J-Filter'!AS68),"")</f>
        <v/>
      </c>
      <c r="AT68" s="5" t="str">
        <f>IF(ISNUMBER('25-J-Filter'!AT68),('Data-Input'!AT67-'25-J-Filter'!AT68),"")</f>
        <v/>
      </c>
      <c r="AU68" s="5" t="str">
        <f>IF(ISNUMBER('25-J-Filter'!AU68),('Data-Input'!AU67-'25-J-Filter'!AU68),"")</f>
        <v/>
      </c>
      <c r="AV68" s="5" t="str">
        <f>IF(ISNUMBER('25-J-Filter'!AV68),('Data-Input'!AV67-'25-J-Filter'!AV68),"")</f>
        <v/>
      </c>
      <c r="AW68" s="5" t="str">
        <f>IF(ISNUMBER('25-J-Filter'!AW68),('Data-Input'!AW67-'25-J-Filter'!AW68),"")</f>
        <v/>
      </c>
      <c r="AX68" s="5" t="str">
        <f>IF(ISNUMBER('25-J-Filter'!AX68),('Data-Input'!AX67-'25-J-Filter'!AX68),"")</f>
        <v/>
      </c>
      <c r="AY68" s="5" t="str">
        <f>IF(ISNUMBER('25-J-Filter'!AY68),('Data-Input'!AY67-'25-J-Filter'!AY68),"")</f>
        <v/>
      </c>
      <c r="AZ68" s="5" t="str">
        <f>IF(ISNUMBER('25-J-Filter'!AZ68),('Data-Input'!AZ67-'25-J-Filter'!AZ68),"")</f>
        <v/>
      </c>
      <c r="BA68" s="5" t="str">
        <f>IF(ISNUMBER('25-J-Filter'!BA68),('Data-Input'!BA67-'25-J-Filter'!BA68),"")</f>
        <v/>
      </c>
    </row>
    <row r="69" spans="1:53">
      <c r="A69" s="3">
        <v>1904</v>
      </c>
      <c r="B69" s="4">
        <f t="shared" si="2"/>
        <v>15</v>
      </c>
      <c r="C69" s="10">
        <f t="shared" si="3"/>
        <v>4.6666666666666687</v>
      </c>
      <c r="D69" s="5">
        <f>IF(ISNUMBER('25-J-Filter'!D69),('Data-Input'!D68-'25-J-Filter'!D69),"")</f>
        <v>-1.8994082840236715</v>
      </c>
      <c r="E69" s="5">
        <f>IF(ISNUMBER('25-J-Filter'!E69),('Data-Input'!E68-'25-J-Filter'!E69),"")</f>
        <v>2.6272189349112409</v>
      </c>
      <c r="F69" s="5">
        <f>IF(ISNUMBER('25-J-Filter'!F69),('Data-Input'!F68-'25-J-Filter'!F69),"")</f>
        <v>112.02958579881657</v>
      </c>
      <c r="G69" s="5">
        <f>IF(ISNUMBER('25-J-Filter'!G69),('Data-Input'!G68-'25-J-Filter'!G69),"")</f>
        <v>-19.508875739644971</v>
      </c>
      <c r="H69" s="5">
        <f>IF(ISNUMBER('25-J-Filter'!H69),('Data-Input'!H68-'25-J-Filter'!H69),"")</f>
        <v>-14.757396449704146</v>
      </c>
      <c r="I69" s="5">
        <f>IF(ISNUMBER('25-J-Filter'!I69),('Data-Input'!I68-'25-J-Filter'!I69),"")</f>
        <v>-9.3846153846153868</v>
      </c>
      <c r="J69" s="5">
        <f>IF(ISNUMBER('25-J-Filter'!J69),('Data-Input'!J68-'25-J-Filter'!J69),"")</f>
        <v>-27.508875739644964</v>
      </c>
      <c r="K69" s="5">
        <f>IF(ISNUMBER('25-J-Filter'!K69),('Data-Input'!K68-'25-J-Filter'!K69),"")</f>
        <v>-10.443786982248525</v>
      </c>
      <c r="L69" s="5">
        <f>IF(ISNUMBER('25-J-Filter'!L69),('Data-Input'!L68-'25-J-Filter'!L69),"")</f>
        <v>-23.325443786982248</v>
      </c>
      <c r="M69" s="5">
        <f>IF(ISNUMBER('25-J-Filter'!M69),('Data-Input'!M68-'25-J-Filter'!M69),"")</f>
        <v>-29.544378698224847</v>
      </c>
      <c r="N69" s="5">
        <f>IF(ISNUMBER('25-J-Filter'!N69),('Data-Input'!N68-'25-J-Filter'!N69),"")</f>
        <v>5.5739644970414162</v>
      </c>
      <c r="O69" s="5">
        <f>IF(ISNUMBER('25-J-Filter'!O69),('Data-Input'!O68-'25-J-Filter'!O69),"")</f>
        <v>-26.721893491124263</v>
      </c>
      <c r="P69" s="5">
        <f>IF(ISNUMBER('25-J-Filter'!P69),('Data-Input'!P68-'25-J-Filter'!P69),"")</f>
        <v>132.49112426035504</v>
      </c>
      <c r="Q69" s="5" t="str">
        <f>IF(ISNUMBER('25-J-Filter'!Q69),('Data-Input'!Q68-'25-J-Filter'!Q69),"")</f>
        <v/>
      </c>
      <c r="R69" s="5">
        <f>IF(ISNUMBER('25-J-Filter'!R69),('Data-Input'!R68-'25-J-Filter'!R69),"")</f>
        <v>-29.852071005917153</v>
      </c>
      <c r="S69" s="5">
        <f>IF(ISNUMBER('25-J-Filter'!S69),('Data-Input'!S68-'25-J-Filter'!S69),"")</f>
        <v>10.224852071005927</v>
      </c>
      <c r="T69" s="5" t="str">
        <f>IF(ISNUMBER('25-J-Filter'!T69),('Data-Input'!T68-'25-J-Filter'!T69),"")</f>
        <v/>
      </c>
      <c r="U69" s="5" t="str">
        <f>IF(ISNUMBER('25-J-Filter'!U69),('Data-Input'!U68-'25-J-Filter'!U69),"")</f>
        <v/>
      </c>
      <c r="V69" s="5" t="str">
        <f>IF(ISNUMBER('25-J-Filter'!V69),('Data-Input'!V68-'25-J-Filter'!V69),"")</f>
        <v/>
      </c>
      <c r="W69" s="5" t="str">
        <f>IF(ISNUMBER('25-J-Filter'!W69),('Data-Input'!W68-'25-J-Filter'!W69),"")</f>
        <v/>
      </c>
      <c r="X69" s="5" t="str">
        <f>IF(ISNUMBER('25-J-Filter'!X69),('Data-Input'!X68-'25-J-Filter'!X69),"")</f>
        <v/>
      </c>
      <c r="Y69" s="5" t="str">
        <f>IF(ISNUMBER('25-J-Filter'!Y69),('Data-Input'!Y68-'25-J-Filter'!Y69),"")</f>
        <v/>
      </c>
      <c r="Z69" s="5" t="str">
        <f>IF(ISNUMBER('25-J-Filter'!Z69),('Data-Input'!Z68-'25-J-Filter'!Z69),"")</f>
        <v/>
      </c>
      <c r="AA69" s="5" t="str">
        <f>IF(ISNUMBER('25-J-Filter'!AA69),('Data-Input'!AA68-'25-J-Filter'!AA69),"")</f>
        <v/>
      </c>
      <c r="AB69" s="5" t="str">
        <f>IF(ISNUMBER('25-J-Filter'!AB69),('Data-Input'!AB68-'25-J-Filter'!AB69),"")</f>
        <v/>
      </c>
      <c r="AC69" s="5" t="str">
        <f>IF(ISNUMBER('25-J-Filter'!AC69),('Data-Input'!AC68-'25-J-Filter'!AC69),"")</f>
        <v/>
      </c>
      <c r="AD69" s="5" t="str">
        <f>IF(ISNUMBER('25-J-Filter'!AD69),('Data-Input'!AD68-'25-J-Filter'!AD69),"")</f>
        <v/>
      </c>
      <c r="AE69" s="5" t="str">
        <f>IF(ISNUMBER('25-J-Filter'!AE69),('Data-Input'!AE68-'25-J-Filter'!AE69),"")</f>
        <v/>
      </c>
      <c r="AF69" s="5" t="str">
        <f>IF(ISNUMBER('25-J-Filter'!AF69),('Data-Input'!AF68-'25-J-Filter'!AF69),"")</f>
        <v/>
      </c>
      <c r="AG69" s="5" t="str">
        <f>IF(ISNUMBER('25-J-Filter'!AG69),('Data-Input'!AG68-'25-J-Filter'!AG69),"")</f>
        <v/>
      </c>
      <c r="AH69" s="5" t="str">
        <f>IF(ISNUMBER('25-J-Filter'!AH69),('Data-Input'!AH68-'25-J-Filter'!AH69),"")</f>
        <v/>
      </c>
      <c r="AI69" s="5" t="str">
        <f>IF(ISNUMBER('25-J-Filter'!AI69),('Data-Input'!AI68-'25-J-Filter'!AI69),"")</f>
        <v/>
      </c>
      <c r="AJ69" s="5" t="str">
        <f>IF(ISNUMBER('25-J-Filter'!AJ69),('Data-Input'!AJ68-'25-J-Filter'!AJ69),"")</f>
        <v/>
      </c>
      <c r="AK69" s="5" t="str">
        <f>IF(ISNUMBER('25-J-Filter'!AK69),('Data-Input'!AK68-'25-J-Filter'!AK69),"")</f>
        <v/>
      </c>
      <c r="AL69" s="5" t="str">
        <f>IF(ISNUMBER('25-J-Filter'!AL69),('Data-Input'!AL68-'25-J-Filter'!AL69),"")</f>
        <v/>
      </c>
      <c r="AM69" s="5" t="str">
        <f>IF(ISNUMBER('25-J-Filter'!AM69),('Data-Input'!AM68-'25-J-Filter'!AM69),"")</f>
        <v/>
      </c>
      <c r="AN69" s="5" t="str">
        <f>IF(ISNUMBER('25-J-Filter'!AN69),('Data-Input'!AN68-'25-J-Filter'!AN69),"")</f>
        <v/>
      </c>
      <c r="AO69" s="5" t="str">
        <f>IF(ISNUMBER('25-J-Filter'!AO69),('Data-Input'!AO68-'25-J-Filter'!AO69),"")</f>
        <v/>
      </c>
      <c r="AP69" s="5" t="str">
        <f>IF(ISNUMBER('25-J-Filter'!AP69),('Data-Input'!AP68-'25-J-Filter'!AP69),"")</f>
        <v/>
      </c>
      <c r="AQ69" s="5" t="str">
        <f>IF(ISNUMBER('25-J-Filter'!AQ69),('Data-Input'!AQ68-'25-J-Filter'!AQ69),"")</f>
        <v/>
      </c>
      <c r="AR69" s="5" t="str">
        <f>IF(ISNUMBER('25-J-Filter'!AR69),('Data-Input'!AR68-'25-J-Filter'!AR69),"")</f>
        <v/>
      </c>
      <c r="AS69" s="5" t="str">
        <f>IF(ISNUMBER('25-J-Filter'!AS69),('Data-Input'!AS68-'25-J-Filter'!AS69),"")</f>
        <v/>
      </c>
      <c r="AT69" s="5" t="str">
        <f>IF(ISNUMBER('25-J-Filter'!AT69),('Data-Input'!AT68-'25-J-Filter'!AT69),"")</f>
        <v/>
      </c>
      <c r="AU69" s="5" t="str">
        <f>IF(ISNUMBER('25-J-Filter'!AU69),('Data-Input'!AU68-'25-J-Filter'!AU69),"")</f>
        <v/>
      </c>
      <c r="AV69" s="5" t="str">
        <f>IF(ISNUMBER('25-J-Filter'!AV69),('Data-Input'!AV68-'25-J-Filter'!AV69),"")</f>
        <v/>
      </c>
      <c r="AW69" s="5" t="str">
        <f>IF(ISNUMBER('25-J-Filter'!AW69),('Data-Input'!AW68-'25-J-Filter'!AW69),"")</f>
        <v/>
      </c>
      <c r="AX69" s="5" t="str">
        <f>IF(ISNUMBER('25-J-Filter'!AX69),('Data-Input'!AX68-'25-J-Filter'!AX69),"")</f>
        <v/>
      </c>
      <c r="AY69" s="5" t="str">
        <f>IF(ISNUMBER('25-J-Filter'!AY69),('Data-Input'!AY68-'25-J-Filter'!AY69),"")</f>
        <v/>
      </c>
      <c r="AZ69" s="5" t="str">
        <f>IF(ISNUMBER('25-J-Filter'!AZ69),('Data-Input'!AZ68-'25-J-Filter'!AZ69),"")</f>
        <v/>
      </c>
      <c r="BA69" s="5" t="str">
        <f>IF(ISNUMBER('25-J-Filter'!BA69),('Data-Input'!BA68-'25-J-Filter'!BA69),"")</f>
        <v/>
      </c>
    </row>
    <row r="70" spans="1:53">
      <c r="A70" s="3">
        <v>1905</v>
      </c>
      <c r="B70" s="4">
        <f t="shared" si="2"/>
        <v>15</v>
      </c>
      <c r="C70" s="10">
        <f t="shared" si="3"/>
        <v>3.9207100591715971</v>
      </c>
      <c r="D70" s="5">
        <f>IF(ISNUMBER('25-J-Filter'!D70),('Data-Input'!D69-'25-J-Filter'!D70),"")</f>
        <v>1.3136094674556205</v>
      </c>
      <c r="E70" s="5">
        <f>IF(ISNUMBER('25-J-Filter'!E70),('Data-Input'!E69-'25-J-Filter'!E70),"")</f>
        <v>17.147928994082847</v>
      </c>
      <c r="F70" s="5">
        <f>IF(ISNUMBER('25-J-Filter'!F70),('Data-Input'!F69-'25-J-Filter'!F70),"")</f>
        <v>85.928994082840234</v>
      </c>
      <c r="G70" s="5">
        <f>IF(ISNUMBER('25-J-Filter'!G70),('Data-Input'!G69-'25-J-Filter'!G70),"")</f>
        <v>-15.92307692307692</v>
      </c>
      <c r="H70" s="5">
        <f>IF(ISNUMBER('25-J-Filter'!H70),('Data-Input'!H69-'25-J-Filter'!H70),"")</f>
        <v>-8.0118343195266277</v>
      </c>
      <c r="I70" s="5">
        <f>IF(ISNUMBER('25-J-Filter'!I70),('Data-Input'!I69-'25-J-Filter'!I70),"")</f>
        <v>1.1005917159763356</v>
      </c>
      <c r="J70" s="5">
        <f>IF(ISNUMBER('25-J-Filter'!J70),('Data-Input'!J69-'25-J-Filter'!J70),"")</f>
        <v>5.5562130177514746</v>
      </c>
      <c r="K70" s="5">
        <f>IF(ISNUMBER('25-J-Filter'!K70),('Data-Input'!K69-'25-J-Filter'!K70),"")</f>
        <v>-7.0473372781065109</v>
      </c>
      <c r="L70" s="5">
        <f>IF(ISNUMBER('25-J-Filter'!L70),('Data-Input'!L69-'25-J-Filter'!L70),"")</f>
        <v>-13.715976331360949</v>
      </c>
      <c r="M70" s="5">
        <f>IF(ISNUMBER('25-J-Filter'!M70),('Data-Input'!M69-'25-J-Filter'!M70),"")</f>
        <v>-13.532544378698219</v>
      </c>
      <c r="N70" s="5">
        <f>IF(ISNUMBER('25-J-Filter'!N70),('Data-Input'!N69-'25-J-Filter'!N70),"")</f>
        <v>2.4378698224852116</v>
      </c>
      <c r="O70" s="5">
        <f>IF(ISNUMBER('25-J-Filter'!O70),('Data-Input'!O69-'25-J-Filter'!O70),"")</f>
        <v>9.4970414201183502</v>
      </c>
      <c r="P70" s="5">
        <f>IF(ISNUMBER('25-J-Filter'!P70),('Data-Input'!P69-'25-J-Filter'!P70),"")</f>
        <v>-21.15384615384616</v>
      </c>
      <c r="Q70" s="5" t="str">
        <f>IF(ISNUMBER('25-J-Filter'!Q70),('Data-Input'!Q69-'25-J-Filter'!Q70),"")</f>
        <v/>
      </c>
      <c r="R70" s="5">
        <f>IF(ISNUMBER('25-J-Filter'!R70),('Data-Input'!R69-'25-J-Filter'!R70),"")</f>
        <v>-5.4911242603550363</v>
      </c>
      <c r="S70" s="5">
        <f>IF(ISNUMBER('25-J-Filter'!S70),('Data-Input'!S69-'25-J-Filter'!S70),"")</f>
        <v>20.704142011834307</v>
      </c>
      <c r="T70" s="5" t="str">
        <f>IF(ISNUMBER('25-J-Filter'!T70),('Data-Input'!T69-'25-J-Filter'!T70),"")</f>
        <v/>
      </c>
      <c r="U70" s="5" t="str">
        <f>IF(ISNUMBER('25-J-Filter'!U70),('Data-Input'!U69-'25-J-Filter'!U70),"")</f>
        <v/>
      </c>
      <c r="V70" s="5" t="str">
        <f>IF(ISNUMBER('25-J-Filter'!V70),('Data-Input'!V69-'25-J-Filter'!V70),"")</f>
        <v/>
      </c>
      <c r="W70" s="5" t="str">
        <f>IF(ISNUMBER('25-J-Filter'!W70),('Data-Input'!W69-'25-J-Filter'!W70),"")</f>
        <v/>
      </c>
      <c r="X70" s="5" t="str">
        <f>IF(ISNUMBER('25-J-Filter'!X70),('Data-Input'!X69-'25-J-Filter'!X70),"")</f>
        <v/>
      </c>
      <c r="Y70" s="5" t="str">
        <f>IF(ISNUMBER('25-J-Filter'!Y70),('Data-Input'!Y69-'25-J-Filter'!Y70),"")</f>
        <v/>
      </c>
      <c r="Z70" s="5" t="str">
        <f>IF(ISNUMBER('25-J-Filter'!Z70),('Data-Input'!Z69-'25-J-Filter'!Z70),"")</f>
        <v/>
      </c>
      <c r="AA70" s="5" t="str">
        <f>IF(ISNUMBER('25-J-Filter'!AA70),('Data-Input'!AA69-'25-J-Filter'!AA70),"")</f>
        <v/>
      </c>
      <c r="AB70" s="5" t="str">
        <f>IF(ISNUMBER('25-J-Filter'!AB70),('Data-Input'!AB69-'25-J-Filter'!AB70),"")</f>
        <v/>
      </c>
      <c r="AC70" s="5" t="str">
        <f>IF(ISNUMBER('25-J-Filter'!AC70),('Data-Input'!AC69-'25-J-Filter'!AC70),"")</f>
        <v/>
      </c>
      <c r="AD70" s="5" t="str">
        <f>IF(ISNUMBER('25-J-Filter'!AD70),('Data-Input'!AD69-'25-J-Filter'!AD70),"")</f>
        <v/>
      </c>
      <c r="AE70" s="5" t="str">
        <f>IF(ISNUMBER('25-J-Filter'!AE70),('Data-Input'!AE69-'25-J-Filter'!AE70),"")</f>
        <v/>
      </c>
      <c r="AF70" s="5" t="str">
        <f>IF(ISNUMBER('25-J-Filter'!AF70),('Data-Input'!AF69-'25-J-Filter'!AF70),"")</f>
        <v/>
      </c>
      <c r="AG70" s="5" t="str">
        <f>IF(ISNUMBER('25-J-Filter'!AG70),('Data-Input'!AG69-'25-J-Filter'!AG70),"")</f>
        <v/>
      </c>
      <c r="AH70" s="5" t="str">
        <f>IF(ISNUMBER('25-J-Filter'!AH70),('Data-Input'!AH69-'25-J-Filter'!AH70),"")</f>
        <v/>
      </c>
      <c r="AI70" s="5" t="str">
        <f>IF(ISNUMBER('25-J-Filter'!AI70),('Data-Input'!AI69-'25-J-Filter'!AI70),"")</f>
        <v/>
      </c>
      <c r="AJ70" s="5" t="str">
        <f>IF(ISNUMBER('25-J-Filter'!AJ70),('Data-Input'!AJ69-'25-J-Filter'!AJ70),"")</f>
        <v/>
      </c>
      <c r="AK70" s="5" t="str">
        <f>IF(ISNUMBER('25-J-Filter'!AK70),('Data-Input'!AK69-'25-J-Filter'!AK70),"")</f>
        <v/>
      </c>
      <c r="AL70" s="5" t="str">
        <f>IF(ISNUMBER('25-J-Filter'!AL70),('Data-Input'!AL69-'25-J-Filter'!AL70),"")</f>
        <v/>
      </c>
      <c r="AM70" s="5" t="str">
        <f>IF(ISNUMBER('25-J-Filter'!AM70),('Data-Input'!AM69-'25-J-Filter'!AM70),"")</f>
        <v/>
      </c>
      <c r="AN70" s="5" t="str">
        <f>IF(ISNUMBER('25-J-Filter'!AN70),('Data-Input'!AN69-'25-J-Filter'!AN70),"")</f>
        <v/>
      </c>
      <c r="AO70" s="5" t="str">
        <f>IF(ISNUMBER('25-J-Filter'!AO70),('Data-Input'!AO69-'25-J-Filter'!AO70),"")</f>
        <v/>
      </c>
      <c r="AP70" s="5" t="str">
        <f>IF(ISNUMBER('25-J-Filter'!AP70),('Data-Input'!AP69-'25-J-Filter'!AP70),"")</f>
        <v/>
      </c>
      <c r="AQ70" s="5" t="str">
        <f>IF(ISNUMBER('25-J-Filter'!AQ70),('Data-Input'!AQ69-'25-J-Filter'!AQ70),"")</f>
        <v/>
      </c>
      <c r="AR70" s="5" t="str">
        <f>IF(ISNUMBER('25-J-Filter'!AR70),('Data-Input'!AR69-'25-J-Filter'!AR70),"")</f>
        <v/>
      </c>
      <c r="AS70" s="5" t="str">
        <f>IF(ISNUMBER('25-J-Filter'!AS70),('Data-Input'!AS69-'25-J-Filter'!AS70),"")</f>
        <v/>
      </c>
      <c r="AT70" s="5" t="str">
        <f>IF(ISNUMBER('25-J-Filter'!AT70),('Data-Input'!AT69-'25-J-Filter'!AT70),"")</f>
        <v/>
      </c>
      <c r="AU70" s="5" t="str">
        <f>IF(ISNUMBER('25-J-Filter'!AU70),('Data-Input'!AU69-'25-J-Filter'!AU70),"")</f>
        <v/>
      </c>
      <c r="AV70" s="5" t="str">
        <f>IF(ISNUMBER('25-J-Filter'!AV70),('Data-Input'!AV69-'25-J-Filter'!AV70),"")</f>
        <v/>
      </c>
      <c r="AW70" s="5" t="str">
        <f>IF(ISNUMBER('25-J-Filter'!AW70),('Data-Input'!AW69-'25-J-Filter'!AW70),"")</f>
        <v/>
      </c>
      <c r="AX70" s="5" t="str">
        <f>IF(ISNUMBER('25-J-Filter'!AX70),('Data-Input'!AX69-'25-J-Filter'!AX70),"")</f>
        <v/>
      </c>
      <c r="AY70" s="5" t="str">
        <f>IF(ISNUMBER('25-J-Filter'!AY70),('Data-Input'!AY69-'25-J-Filter'!AY70),"")</f>
        <v/>
      </c>
      <c r="AZ70" s="5" t="str">
        <f>IF(ISNUMBER('25-J-Filter'!AZ70),('Data-Input'!AZ69-'25-J-Filter'!AZ70),"")</f>
        <v/>
      </c>
      <c r="BA70" s="5" t="str">
        <f>IF(ISNUMBER('25-J-Filter'!BA70),('Data-Input'!BA69-'25-J-Filter'!BA70),"")</f>
        <v/>
      </c>
    </row>
    <row r="71" spans="1:53">
      <c r="A71" s="3">
        <v>1906</v>
      </c>
      <c r="B71" s="4">
        <f t="shared" ref="B71:B134" si="4">COUNT(D71:IV71)</f>
        <v>15</v>
      </c>
      <c r="C71" s="10">
        <f t="shared" si="3"/>
        <v>2.4954635108481265</v>
      </c>
      <c r="D71" s="5">
        <f>IF(ISNUMBER('25-J-Filter'!D71),('Data-Input'!D70-'25-J-Filter'!D71),"")</f>
        <v>5.3136094674556205</v>
      </c>
      <c r="E71" s="5">
        <f>IF(ISNUMBER('25-J-Filter'!E71),('Data-Input'!E70-'25-J-Filter'!E71),"")</f>
        <v>11.911242603550292</v>
      </c>
      <c r="F71" s="5">
        <f>IF(ISNUMBER('25-J-Filter'!F71),('Data-Input'!F70-'25-J-Filter'!F71),"")</f>
        <v>70.34319526627219</v>
      </c>
      <c r="G71" s="5">
        <f>IF(ISNUMBER('25-J-Filter'!G71),('Data-Input'!G70-'25-J-Filter'!G71),"")</f>
        <v>34.609467455621299</v>
      </c>
      <c r="H71" s="5">
        <f>IF(ISNUMBER('25-J-Filter'!H71),('Data-Input'!H70-'25-J-Filter'!H71),"")</f>
        <v>-2.5680473372781023</v>
      </c>
      <c r="I71" s="5">
        <f>IF(ISNUMBER('25-J-Filter'!I71),('Data-Input'!I70-'25-J-Filter'!I71),"")</f>
        <v>3.6213017751479271</v>
      </c>
      <c r="J71" s="5">
        <f>IF(ISNUMBER('25-J-Filter'!J71),('Data-Input'!J70-'25-J-Filter'!J71),"")</f>
        <v>-5.6449704142011825</v>
      </c>
      <c r="K71" s="5">
        <f>IF(ISNUMBER('25-J-Filter'!K71),('Data-Input'!K70-'25-J-Filter'!K71),"")</f>
        <v>4.0059171597633139</v>
      </c>
      <c r="L71" s="5">
        <f>IF(ISNUMBER('25-J-Filter'!L71),('Data-Input'!L70-'25-J-Filter'!L71),"")</f>
        <v>-5.6331360946745548</v>
      </c>
      <c r="M71" s="5">
        <f>IF(ISNUMBER('25-J-Filter'!M71),('Data-Input'!M70-'25-J-Filter'!M71),"")</f>
        <v>4.3786982248520729</v>
      </c>
      <c r="N71" s="5">
        <f>IF(ISNUMBER('25-J-Filter'!N71),('Data-Input'!N70-'25-J-Filter'!N71),"")</f>
        <v>-6.0236686390532554</v>
      </c>
      <c r="O71" s="5">
        <f>IF(ISNUMBER('25-J-Filter'!O71),('Data-Input'!O70-'25-J-Filter'!O71),"")</f>
        <v>10.715976331360949</v>
      </c>
      <c r="P71" s="5">
        <f>IF(ISNUMBER('25-J-Filter'!P71),('Data-Input'!P70-'25-J-Filter'!P71),"")</f>
        <v>-41.142011834319533</v>
      </c>
      <c r="Q71" s="5" t="str">
        <f>IF(ISNUMBER('25-J-Filter'!Q71),('Data-Input'!Q70-'25-J-Filter'!Q71),"")</f>
        <v/>
      </c>
      <c r="R71" s="5">
        <f>IF(ISNUMBER('25-J-Filter'!R71),('Data-Input'!R70-'25-J-Filter'!R71),"")</f>
        <v>-35.727810650887577</v>
      </c>
      <c r="S71" s="5">
        <f>IF(ISNUMBER('25-J-Filter'!S71),('Data-Input'!S70-'25-J-Filter'!S71),"")</f>
        <v>-10.727810650887562</v>
      </c>
      <c r="T71" s="5" t="str">
        <f>IF(ISNUMBER('25-J-Filter'!T71),('Data-Input'!T70-'25-J-Filter'!T71),"")</f>
        <v/>
      </c>
      <c r="U71" s="5" t="str">
        <f>IF(ISNUMBER('25-J-Filter'!U71),('Data-Input'!U70-'25-J-Filter'!U71),"")</f>
        <v/>
      </c>
      <c r="V71" s="5" t="str">
        <f>IF(ISNUMBER('25-J-Filter'!V71),('Data-Input'!V70-'25-J-Filter'!V71),"")</f>
        <v/>
      </c>
      <c r="W71" s="5" t="str">
        <f>IF(ISNUMBER('25-J-Filter'!W71),('Data-Input'!W70-'25-J-Filter'!W71),"")</f>
        <v/>
      </c>
      <c r="X71" s="5" t="str">
        <f>IF(ISNUMBER('25-J-Filter'!X71),('Data-Input'!X70-'25-J-Filter'!X71),"")</f>
        <v/>
      </c>
      <c r="Y71" s="5" t="str">
        <f>IF(ISNUMBER('25-J-Filter'!Y71),('Data-Input'!Y70-'25-J-Filter'!Y71),"")</f>
        <v/>
      </c>
      <c r="Z71" s="5" t="str">
        <f>IF(ISNUMBER('25-J-Filter'!Z71),('Data-Input'!Z70-'25-J-Filter'!Z71),"")</f>
        <v/>
      </c>
      <c r="AA71" s="5" t="str">
        <f>IF(ISNUMBER('25-J-Filter'!AA71),('Data-Input'!AA70-'25-J-Filter'!AA71),"")</f>
        <v/>
      </c>
      <c r="AB71" s="5" t="str">
        <f>IF(ISNUMBER('25-J-Filter'!AB71),('Data-Input'!AB70-'25-J-Filter'!AB71),"")</f>
        <v/>
      </c>
      <c r="AC71" s="5" t="str">
        <f>IF(ISNUMBER('25-J-Filter'!AC71),('Data-Input'!AC70-'25-J-Filter'!AC71),"")</f>
        <v/>
      </c>
      <c r="AD71" s="5" t="str">
        <f>IF(ISNUMBER('25-J-Filter'!AD71),('Data-Input'!AD70-'25-J-Filter'!AD71),"")</f>
        <v/>
      </c>
      <c r="AE71" s="5" t="str">
        <f>IF(ISNUMBER('25-J-Filter'!AE71),('Data-Input'!AE70-'25-J-Filter'!AE71),"")</f>
        <v/>
      </c>
      <c r="AF71" s="5" t="str">
        <f>IF(ISNUMBER('25-J-Filter'!AF71),('Data-Input'!AF70-'25-J-Filter'!AF71),"")</f>
        <v/>
      </c>
      <c r="AG71" s="5" t="str">
        <f>IF(ISNUMBER('25-J-Filter'!AG71),('Data-Input'!AG70-'25-J-Filter'!AG71),"")</f>
        <v/>
      </c>
      <c r="AH71" s="5" t="str">
        <f>IF(ISNUMBER('25-J-Filter'!AH71),('Data-Input'!AH70-'25-J-Filter'!AH71),"")</f>
        <v/>
      </c>
      <c r="AI71" s="5" t="str">
        <f>IF(ISNUMBER('25-J-Filter'!AI71),('Data-Input'!AI70-'25-J-Filter'!AI71),"")</f>
        <v/>
      </c>
      <c r="AJ71" s="5" t="str">
        <f>IF(ISNUMBER('25-J-Filter'!AJ71),('Data-Input'!AJ70-'25-J-Filter'!AJ71),"")</f>
        <v/>
      </c>
      <c r="AK71" s="5" t="str">
        <f>IF(ISNUMBER('25-J-Filter'!AK71),('Data-Input'!AK70-'25-J-Filter'!AK71),"")</f>
        <v/>
      </c>
      <c r="AL71" s="5" t="str">
        <f>IF(ISNUMBER('25-J-Filter'!AL71),('Data-Input'!AL70-'25-J-Filter'!AL71),"")</f>
        <v/>
      </c>
      <c r="AM71" s="5" t="str">
        <f>IF(ISNUMBER('25-J-Filter'!AM71),('Data-Input'!AM70-'25-J-Filter'!AM71),"")</f>
        <v/>
      </c>
      <c r="AN71" s="5" t="str">
        <f>IF(ISNUMBER('25-J-Filter'!AN71),('Data-Input'!AN70-'25-J-Filter'!AN71),"")</f>
        <v/>
      </c>
      <c r="AO71" s="5" t="str">
        <f>IF(ISNUMBER('25-J-Filter'!AO71),('Data-Input'!AO70-'25-J-Filter'!AO71),"")</f>
        <v/>
      </c>
      <c r="AP71" s="5" t="str">
        <f>IF(ISNUMBER('25-J-Filter'!AP71),('Data-Input'!AP70-'25-J-Filter'!AP71),"")</f>
        <v/>
      </c>
      <c r="AQ71" s="5" t="str">
        <f>IF(ISNUMBER('25-J-Filter'!AQ71),('Data-Input'!AQ70-'25-J-Filter'!AQ71),"")</f>
        <v/>
      </c>
      <c r="AR71" s="5" t="str">
        <f>IF(ISNUMBER('25-J-Filter'!AR71),('Data-Input'!AR70-'25-J-Filter'!AR71),"")</f>
        <v/>
      </c>
      <c r="AS71" s="5" t="str">
        <f>IF(ISNUMBER('25-J-Filter'!AS71),('Data-Input'!AS70-'25-J-Filter'!AS71),"")</f>
        <v/>
      </c>
      <c r="AT71" s="5" t="str">
        <f>IF(ISNUMBER('25-J-Filter'!AT71),('Data-Input'!AT70-'25-J-Filter'!AT71),"")</f>
        <v/>
      </c>
      <c r="AU71" s="5" t="str">
        <f>IF(ISNUMBER('25-J-Filter'!AU71),('Data-Input'!AU70-'25-J-Filter'!AU71),"")</f>
        <v/>
      </c>
      <c r="AV71" s="5" t="str">
        <f>IF(ISNUMBER('25-J-Filter'!AV71),('Data-Input'!AV70-'25-J-Filter'!AV71),"")</f>
        <v/>
      </c>
      <c r="AW71" s="5" t="str">
        <f>IF(ISNUMBER('25-J-Filter'!AW71),('Data-Input'!AW70-'25-J-Filter'!AW71),"")</f>
        <v/>
      </c>
      <c r="AX71" s="5" t="str">
        <f>IF(ISNUMBER('25-J-Filter'!AX71),('Data-Input'!AX70-'25-J-Filter'!AX71),"")</f>
        <v/>
      </c>
      <c r="AY71" s="5" t="str">
        <f>IF(ISNUMBER('25-J-Filter'!AY71),('Data-Input'!AY70-'25-J-Filter'!AY71),"")</f>
        <v/>
      </c>
      <c r="AZ71" s="5" t="str">
        <f>IF(ISNUMBER('25-J-Filter'!AZ71),('Data-Input'!AZ70-'25-J-Filter'!AZ71),"")</f>
        <v/>
      </c>
      <c r="BA71" s="5" t="str">
        <f>IF(ISNUMBER('25-J-Filter'!BA71),('Data-Input'!BA70-'25-J-Filter'!BA71),"")</f>
        <v/>
      </c>
    </row>
    <row r="72" spans="1:53">
      <c r="A72" s="3">
        <v>1907</v>
      </c>
      <c r="B72" s="4">
        <f t="shared" si="4"/>
        <v>15</v>
      </c>
      <c r="C72" s="10">
        <f t="shared" ref="C72:C135" si="5">IF(B72&gt;2,AVERAGE(D72:IV72),"")</f>
        <v>14.706114398422091</v>
      </c>
      <c r="D72" s="5">
        <f>IF(ISNUMBER('25-J-Filter'!D72),('Data-Input'!D71-'25-J-Filter'!D72),"")</f>
        <v>17.65680473372781</v>
      </c>
      <c r="E72" s="5">
        <f>IF(ISNUMBER('25-J-Filter'!E72),('Data-Input'!E71-'25-J-Filter'!E72),"")</f>
        <v>32.295857988165679</v>
      </c>
      <c r="F72" s="5">
        <f>IF(ISNUMBER('25-J-Filter'!F72),('Data-Input'!F71-'25-J-Filter'!F72),"")</f>
        <v>38.42011834319527</v>
      </c>
      <c r="G72" s="5">
        <f>IF(ISNUMBER('25-J-Filter'!G72),('Data-Input'!G71-'25-J-Filter'!G72),"")</f>
        <v>64.899408284023679</v>
      </c>
      <c r="H72" s="5">
        <f>IF(ISNUMBER('25-J-Filter'!H72),('Data-Input'!H71-'25-J-Filter'!H72),"")</f>
        <v>-7.0295857988165693</v>
      </c>
      <c r="I72" s="5">
        <f>IF(ISNUMBER('25-J-Filter'!I72),('Data-Input'!I71-'25-J-Filter'!I72),"")</f>
        <v>17.491124260355029</v>
      </c>
      <c r="J72" s="5">
        <f>IF(ISNUMBER('25-J-Filter'!J72),('Data-Input'!J71-'25-J-Filter'!J72),"")</f>
        <v>9.2426035502958541</v>
      </c>
      <c r="K72" s="5">
        <f>IF(ISNUMBER('25-J-Filter'!K72),('Data-Input'!K71-'25-J-Filter'!K72),"")</f>
        <v>9.2366863905325403</v>
      </c>
      <c r="L72" s="5">
        <f>IF(ISNUMBER('25-J-Filter'!L72),('Data-Input'!L71-'25-J-Filter'!L72),"")</f>
        <v>-7.668639053254438</v>
      </c>
      <c r="M72" s="5">
        <f>IF(ISNUMBER('25-J-Filter'!M72),('Data-Input'!M71-'25-J-Filter'!M72),"")</f>
        <v>20.715976331360949</v>
      </c>
      <c r="N72" s="5">
        <f>IF(ISNUMBER('25-J-Filter'!N72),('Data-Input'!N71-'25-J-Filter'!N72),"")</f>
        <v>-4.4260355029585838</v>
      </c>
      <c r="O72" s="5">
        <f>IF(ISNUMBER('25-J-Filter'!O72),('Data-Input'!O71-'25-J-Filter'!O72),"")</f>
        <v>-8.3905325443787007</v>
      </c>
      <c r="P72" s="5">
        <f>IF(ISNUMBER('25-J-Filter'!P72),('Data-Input'!P71-'25-J-Filter'!P72),"")</f>
        <v>-4.9704142011834449</v>
      </c>
      <c r="Q72" s="5" t="str">
        <f>IF(ISNUMBER('25-J-Filter'!Q72),('Data-Input'!Q71-'25-J-Filter'!Q72),"")</f>
        <v/>
      </c>
      <c r="R72" s="5">
        <f>IF(ISNUMBER('25-J-Filter'!R72),('Data-Input'!R71-'25-J-Filter'!R72),"")</f>
        <v>26.828402366863912</v>
      </c>
      <c r="S72" s="5">
        <f>IF(ISNUMBER('25-J-Filter'!S72),('Data-Input'!S71-'25-J-Filter'!S72),"")</f>
        <v>16.289940828402365</v>
      </c>
      <c r="T72" s="5" t="str">
        <f>IF(ISNUMBER('25-J-Filter'!T72),('Data-Input'!T71-'25-J-Filter'!T72),"")</f>
        <v/>
      </c>
      <c r="U72" s="5" t="str">
        <f>IF(ISNUMBER('25-J-Filter'!U72),('Data-Input'!U71-'25-J-Filter'!U72),"")</f>
        <v/>
      </c>
      <c r="V72" s="5" t="str">
        <f>IF(ISNUMBER('25-J-Filter'!V72),('Data-Input'!V71-'25-J-Filter'!V72),"")</f>
        <v/>
      </c>
      <c r="W72" s="5" t="str">
        <f>IF(ISNUMBER('25-J-Filter'!W72),('Data-Input'!W71-'25-J-Filter'!W72),"")</f>
        <v/>
      </c>
      <c r="X72" s="5" t="str">
        <f>IF(ISNUMBER('25-J-Filter'!X72),('Data-Input'!X71-'25-J-Filter'!X72),"")</f>
        <v/>
      </c>
      <c r="Y72" s="5" t="str">
        <f>IF(ISNUMBER('25-J-Filter'!Y72),('Data-Input'!Y71-'25-J-Filter'!Y72),"")</f>
        <v/>
      </c>
      <c r="Z72" s="5" t="str">
        <f>IF(ISNUMBER('25-J-Filter'!Z72),('Data-Input'!Z71-'25-J-Filter'!Z72),"")</f>
        <v/>
      </c>
      <c r="AA72" s="5" t="str">
        <f>IF(ISNUMBER('25-J-Filter'!AA72),('Data-Input'!AA71-'25-J-Filter'!AA72),"")</f>
        <v/>
      </c>
      <c r="AB72" s="5" t="str">
        <f>IF(ISNUMBER('25-J-Filter'!AB72),('Data-Input'!AB71-'25-J-Filter'!AB72),"")</f>
        <v/>
      </c>
      <c r="AC72" s="5" t="str">
        <f>IF(ISNUMBER('25-J-Filter'!AC72),('Data-Input'!AC71-'25-J-Filter'!AC72),"")</f>
        <v/>
      </c>
      <c r="AD72" s="5" t="str">
        <f>IF(ISNUMBER('25-J-Filter'!AD72),('Data-Input'!AD71-'25-J-Filter'!AD72),"")</f>
        <v/>
      </c>
      <c r="AE72" s="5" t="str">
        <f>IF(ISNUMBER('25-J-Filter'!AE72),('Data-Input'!AE71-'25-J-Filter'!AE72),"")</f>
        <v/>
      </c>
      <c r="AF72" s="5" t="str">
        <f>IF(ISNUMBER('25-J-Filter'!AF72),('Data-Input'!AF71-'25-J-Filter'!AF72),"")</f>
        <v/>
      </c>
      <c r="AG72" s="5" t="str">
        <f>IF(ISNUMBER('25-J-Filter'!AG72),('Data-Input'!AG71-'25-J-Filter'!AG72),"")</f>
        <v/>
      </c>
      <c r="AH72" s="5" t="str">
        <f>IF(ISNUMBER('25-J-Filter'!AH72),('Data-Input'!AH71-'25-J-Filter'!AH72),"")</f>
        <v/>
      </c>
      <c r="AI72" s="5" t="str">
        <f>IF(ISNUMBER('25-J-Filter'!AI72),('Data-Input'!AI71-'25-J-Filter'!AI72),"")</f>
        <v/>
      </c>
      <c r="AJ72" s="5" t="str">
        <f>IF(ISNUMBER('25-J-Filter'!AJ72),('Data-Input'!AJ71-'25-J-Filter'!AJ72),"")</f>
        <v/>
      </c>
      <c r="AK72" s="5" t="str">
        <f>IF(ISNUMBER('25-J-Filter'!AK72),('Data-Input'!AK71-'25-J-Filter'!AK72),"")</f>
        <v/>
      </c>
      <c r="AL72" s="5" t="str">
        <f>IF(ISNUMBER('25-J-Filter'!AL72),('Data-Input'!AL71-'25-J-Filter'!AL72),"")</f>
        <v/>
      </c>
      <c r="AM72" s="5" t="str">
        <f>IF(ISNUMBER('25-J-Filter'!AM72),('Data-Input'!AM71-'25-J-Filter'!AM72),"")</f>
        <v/>
      </c>
      <c r="AN72" s="5" t="str">
        <f>IF(ISNUMBER('25-J-Filter'!AN72),('Data-Input'!AN71-'25-J-Filter'!AN72),"")</f>
        <v/>
      </c>
      <c r="AO72" s="5" t="str">
        <f>IF(ISNUMBER('25-J-Filter'!AO72),('Data-Input'!AO71-'25-J-Filter'!AO72),"")</f>
        <v/>
      </c>
      <c r="AP72" s="5" t="str">
        <f>IF(ISNUMBER('25-J-Filter'!AP72),('Data-Input'!AP71-'25-J-Filter'!AP72),"")</f>
        <v/>
      </c>
      <c r="AQ72" s="5" t="str">
        <f>IF(ISNUMBER('25-J-Filter'!AQ72),('Data-Input'!AQ71-'25-J-Filter'!AQ72),"")</f>
        <v/>
      </c>
      <c r="AR72" s="5" t="str">
        <f>IF(ISNUMBER('25-J-Filter'!AR72),('Data-Input'!AR71-'25-J-Filter'!AR72),"")</f>
        <v/>
      </c>
      <c r="AS72" s="5" t="str">
        <f>IF(ISNUMBER('25-J-Filter'!AS72),('Data-Input'!AS71-'25-J-Filter'!AS72),"")</f>
        <v/>
      </c>
      <c r="AT72" s="5" t="str">
        <f>IF(ISNUMBER('25-J-Filter'!AT72),('Data-Input'!AT71-'25-J-Filter'!AT72),"")</f>
        <v/>
      </c>
      <c r="AU72" s="5" t="str">
        <f>IF(ISNUMBER('25-J-Filter'!AU72),('Data-Input'!AU71-'25-J-Filter'!AU72),"")</f>
        <v/>
      </c>
      <c r="AV72" s="5" t="str">
        <f>IF(ISNUMBER('25-J-Filter'!AV72),('Data-Input'!AV71-'25-J-Filter'!AV72),"")</f>
        <v/>
      </c>
      <c r="AW72" s="5" t="str">
        <f>IF(ISNUMBER('25-J-Filter'!AW72),('Data-Input'!AW71-'25-J-Filter'!AW72),"")</f>
        <v/>
      </c>
      <c r="AX72" s="5" t="str">
        <f>IF(ISNUMBER('25-J-Filter'!AX72),('Data-Input'!AX71-'25-J-Filter'!AX72),"")</f>
        <v/>
      </c>
      <c r="AY72" s="5" t="str">
        <f>IF(ISNUMBER('25-J-Filter'!AY72),('Data-Input'!AY71-'25-J-Filter'!AY72),"")</f>
        <v/>
      </c>
      <c r="AZ72" s="5" t="str">
        <f>IF(ISNUMBER('25-J-Filter'!AZ72),('Data-Input'!AZ71-'25-J-Filter'!AZ72),"")</f>
        <v/>
      </c>
      <c r="BA72" s="5" t="str">
        <f>IF(ISNUMBER('25-J-Filter'!BA72),('Data-Input'!BA71-'25-J-Filter'!BA72),"")</f>
        <v/>
      </c>
    </row>
    <row r="73" spans="1:53">
      <c r="A73" s="3">
        <v>1908</v>
      </c>
      <c r="B73" s="4">
        <f t="shared" si="4"/>
        <v>15</v>
      </c>
      <c r="C73" s="10">
        <f t="shared" si="5"/>
        <v>4.098224852071005</v>
      </c>
      <c r="D73" s="5">
        <f>IF(ISNUMBER('25-J-Filter'!D73),('Data-Input'!D72-'25-J-Filter'!D73),"")</f>
        <v>-6.4023668639053284</v>
      </c>
      <c r="E73" s="5">
        <f>IF(ISNUMBER('25-J-Filter'!E73),('Data-Input'!E72-'25-J-Filter'!E73),"")</f>
        <v>11.650887573964496</v>
      </c>
      <c r="F73" s="5">
        <f>IF(ISNUMBER('25-J-Filter'!F73),('Data-Input'!F72-'25-J-Filter'!F73),"")</f>
        <v>8.9171597633136059</v>
      </c>
      <c r="G73" s="5">
        <f>IF(ISNUMBER('25-J-Filter'!G73),('Data-Input'!G72-'25-J-Filter'!G73),"")</f>
        <v>34.366863905325445</v>
      </c>
      <c r="H73" s="5">
        <f>IF(ISNUMBER('25-J-Filter'!H73),('Data-Input'!H72-'25-J-Filter'!H73),"")</f>
        <v>13.609467455621299</v>
      </c>
      <c r="I73" s="5">
        <f>IF(ISNUMBER('25-J-Filter'!I73),('Data-Input'!I72-'25-J-Filter'!I73),"")</f>
        <v>4.0118343195266277</v>
      </c>
      <c r="J73" s="5">
        <f>IF(ISNUMBER('25-J-Filter'!J73),('Data-Input'!J72-'25-J-Filter'!J73),"")</f>
        <v>-13.254437869822482</v>
      </c>
      <c r="K73" s="5">
        <f>IF(ISNUMBER('25-J-Filter'!K73),('Data-Input'!K72-'25-J-Filter'!K73),"")</f>
        <v>2.6804733727810657</v>
      </c>
      <c r="L73" s="5">
        <f>IF(ISNUMBER('25-J-Filter'!L73),('Data-Input'!L72-'25-J-Filter'!L73),"")</f>
        <v>-0.78106508875739422</v>
      </c>
      <c r="M73" s="5">
        <f>IF(ISNUMBER('25-J-Filter'!M73),('Data-Input'!M72-'25-J-Filter'!M73),"")</f>
        <v>17.627218934911241</v>
      </c>
      <c r="N73" s="5">
        <f>IF(ISNUMBER('25-J-Filter'!N73),('Data-Input'!N72-'25-J-Filter'!N73),"")</f>
        <v>-19.520710059171591</v>
      </c>
      <c r="O73" s="5">
        <f>IF(ISNUMBER('25-J-Filter'!O73),('Data-Input'!O72-'25-J-Filter'!O73),"")</f>
        <v>11.059171597633139</v>
      </c>
      <c r="P73" s="5">
        <f>IF(ISNUMBER('25-J-Filter'!P73),('Data-Input'!P72-'25-J-Filter'!P73),"")</f>
        <v>-13.781065088757401</v>
      </c>
      <c r="Q73" s="5" t="str">
        <f>IF(ISNUMBER('25-J-Filter'!Q73),('Data-Input'!Q72-'25-J-Filter'!Q73),"")</f>
        <v/>
      </c>
      <c r="R73" s="5">
        <f>IF(ISNUMBER('25-J-Filter'!R73),('Data-Input'!R72-'25-J-Filter'!R73),"")</f>
        <v>6</v>
      </c>
      <c r="S73" s="5">
        <f>IF(ISNUMBER('25-J-Filter'!S73),('Data-Input'!S72-'25-J-Filter'!S73),"")</f>
        <v>5.289940828402365</v>
      </c>
      <c r="T73" s="5" t="str">
        <f>IF(ISNUMBER('25-J-Filter'!T73),('Data-Input'!T72-'25-J-Filter'!T73),"")</f>
        <v/>
      </c>
      <c r="U73" s="5" t="str">
        <f>IF(ISNUMBER('25-J-Filter'!U73),('Data-Input'!U72-'25-J-Filter'!U73),"")</f>
        <v/>
      </c>
      <c r="V73" s="5" t="str">
        <f>IF(ISNUMBER('25-J-Filter'!V73),('Data-Input'!V72-'25-J-Filter'!V73),"")</f>
        <v/>
      </c>
      <c r="W73" s="5" t="str">
        <f>IF(ISNUMBER('25-J-Filter'!W73),('Data-Input'!W72-'25-J-Filter'!W73),"")</f>
        <v/>
      </c>
      <c r="X73" s="5" t="str">
        <f>IF(ISNUMBER('25-J-Filter'!X73),('Data-Input'!X72-'25-J-Filter'!X73),"")</f>
        <v/>
      </c>
      <c r="Y73" s="5" t="str">
        <f>IF(ISNUMBER('25-J-Filter'!Y73),('Data-Input'!Y72-'25-J-Filter'!Y73),"")</f>
        <v/>
      </c>
      <c r="Z73" s="5" t="str">
        <f>IF(ISNUMBER('25-J-Filter'!Z73),('Data-Input'!Z72-'25-J-Filter'!Z73),"")</f>
        <v/>
      </c>
      <c r="AA73" s="5" t="str">
        <f>IF(ISNUMBER('25-J-Filter'!AA73),('Data-Input'!AA72-'25-J-Filter'!AA73),"")</f>
        <v/>
      </c>
      <c r="AB73" s="5" t="str">
        <f>IF(ISNUMBER('25-J-Filter'!AB73),('Data-Input'!AB72-'25-J-Filter'!AB73),"")</f>
        <v/>
      </c>
      <c r="AC73" s="5" t="str">
        <f>IF(ISNUMBER('25-J-Filter'!AC73),('Data-Input'!AC72-'25-J-Filter'!AC73),"")</f>
        <v/>
      </c>
      <c r="AD73" s="5" t="str">
        <f>IF(ISNUMBER('25-J-Filter'!AD73),('Data-Input'!AD72-'25-J-Filter'!AD73),"")</f>
        <v/>
      </c>
      <c r="AE73" s="5" t="str">
        <f>IF(ISNUMBER('25-J-Filter'!AE73),('Data-Input'!AE72-'25-J-Filter'!AE73),"")</f>
        <v/>
      </c>
      <c r="AF73" s="5" t="str">
        <f>IF(ISNUMBER('25-J-Filter'!AF73),('Data-Input'!AF72-'25-J-Filter'!AF73),"")</f>
        <v/>
      </c>
      <c r="AG73" s="5" t="str">
        <f>IF(ISNUMBER('25-J-Filter'!AG73),('Data-Input'!AG72-'25-J-Filter'!AG73),"")</f>
        <v/>
      </c>
      <c r="AH73" s="5" t="str">
        <f>IF(ISNUMBER('25-J-Filter'!AH73),('Data-Input'!AH72-'25-J-Filter'!AH73),"")</f>
        <v/>
      </c>
      <c r="AI73" s="5" t="str">
        <f>IF(ISNUMBER('25-J-Filter'!AI73),('Data-Input'!AI72-'25-J-Filter'!AI73),"")</f>
        <v/>
      </c>
      <c r="AJ73" s="5" t="str">
        <f>IF(ISNUMBER('25-J-Filter'!AJ73),('Data-Input'!AJ72-'25-J-Filter'!AJ73),"")</f>
        <v/>
      </c>
      <c r="AK73" s="5" t="str">
        <f>IF(ISNUMBER('25-J-Filter'!AK73),('Data-Input'!AK72-'25-J-Filter'!AK73),"")</f>
        <v/>
      </c>
      <c r="AL73" s="5" t="str">
        <f>IF(ISNUMBER('25-J-Filter'!AL73),('Data-Input'!AL72-'25-J-Filter'!AL73),"")</f>
        <v/>
      </c>
      <c r="AM73" s="5" t="str">
        <f>IF(ISNUMBER('25-J-Filter'!AM73),('Data-Input'!AM72-'25-J-Filter'!AM73),"")</f>
        <v/>
      </c>
      <c r="AN73" s="5" t="str">
        <f>IF(ISNUMBER('25-J-Filter'!AN73),('Data-Input'!AN72-'25-J-Filter'!AN73),"")</f>
        <v/>
      </c>
      <c r="AO73" s="5" t="str">
        <f>IF(ISNUMBER('25-J-Filter'!AO73),('Data-Input'!AO72-'25-J-Filter'!AO73),"")</f>
        <v/>
      </c>
      <c r="AP73" s="5" t="str">
        <f>IF(ISNUMBER('25-J-Filter'!AP73),('Data-Input'!AP72-'25-J-Filter'!AP73),"")</f>
        <v/>
      </c>
      <c r="AQ73" s="5" t="str">
        <f>IF(ISNUMBER('25-J-Filter'!AQ73),('Data-Input'!AQ72-'25-J-Filter'!AQ73),"")</f>
        <v/>
      </c>
      <c r="AR73" s="5" t="str">
        <f>IF(ISNUMBER('25-J-Filter'!AR73),('Data-Input'!AR72-'25-J-Filter'!AR73),"")</f>
        <v/>
      </c>
      <c r="AS73" s="5" t="str">
        <f>IF(ISNUMBER('25-J-Filter'!AS73),('Data-Input'!AS72-'25-J-Filter'!AS73),"")</f>
        <v/>
      </c>
      <c r="AT73" s="5" t="str">
        <f>IF(ISNUMBER('25-J-Filter'!AT73),('Data-Input'!AT72-'25-J-Filter'!AT73),"")</f>
        <v/>
      </c>
      <c r="AU73" s="5" t="str">
        <f>IF(ISNUMBER('25-J-Filter'!AU73),('Data-Input'!AU72-'25-J-Filter'!AU73),"")</f>
        <v/>
      </c>
      <c r="AV73" s="5" t="str">
        <f>IF(ISNUMBER('25-J-Filter'!AV73),('Data-Input'!AV72-'25-J-Filter'!AV73),"")</f>
        <v/>
      </c>
      <c r="AW73" s="5" t="str">
        <f>IF(ISNUMBER('25-J-Filter'!AW73),('Data-Input'!AW72-'25-J-Filter'!AW73),"")</f>
        <v/>
      </c>
      <c r="AX73" s="5" t="str">
        <f>IF(ISNUMBER('25-J-Filter'!AX73),('Data-Input'!AX72-'25-J-Filter'!AX73),"")</f>
        <v/>
      </c>
      <c r="AY73" s="5" t="str">
        <f>IF(ISNUMBER('25-J-Filter'!AY73),('Data-Input'!AY72-'25-J-Filter'!AY73),"")</f>
        <v/>
      </c>
      <c r="AZ73" s="5" t="str">
        <f>IF(ISNUMBER('25-J-Filter'!AZ73),('Data-Input'!AZ72-'25-J-Filter'!AZ73),"")</f>
        <v/>
      </c>
      <c r="BA73" s="5" t="str">
        <f>IF(ISNUMBER('25-J-Filter'!BA73),('Data-Input'!BA72-'25-J-Filter'!BA73),"")</f>
        <v/>
      </c>
    </row>
    <row r="74" spans="1:53">
      <c r="A74" s="3">
        <v>1909</v>
      </c>
      <c r="B74" s="4">
        <f t="shared" si="4"/>
        <v>15</v>
      </c>
      <c r="C74" s="10">
        <f t="shared" si="5"/>
        <v>12.837869822485203</v>
      </c>
      <c r="D74" s="5">
        <f>IF(ISNUMBER('25-J-Filter'!D74),('Data-Input'!D73-'25-J-Filter'!D74),"")</f>
        <v>9.8402366863905257</v>
      </c>
      <c r="E74" s="5">
        <f>IF(ISNUMBER('25-J-Filter'!E74),('Data-Input'!E73-'25-J-Filter'!E74),"")</f>
        <v>13.698224852071007</v>
      </c>
      <c r="F74" s="5">
        <f>IF(ISNUMBER('25-J-Filter'!F74),('Data-Input'!F73-'25-J-Filter'!F74),"")</f>
        <v>30.526627218934905</v>
      </c>
      <c r="G74" s="5">
        <f>IF(ISNUMBER('25-J-Filter'!G74),('Data-Input'!G73-'25-J-Filter'!G74),"")</f>
        <v>9.5029585798816569</v>
      </c>
      <c r="H74" s="5">
        <f>IF(ISNUMBER('25-J-Filter'!H74),('Data-Input'!H73-'25-J-Filter'!H74),"")</f>
        <v>32.34319526627219</v>
      </c>
      <c r="I74" s="5">
        <f>IF(ISNUMBER('25-J-Filter'!I74),('Data-Input'!I73-'25-J-Filter'!I74),"")</f>
        <v>8.7278106508875766</v>
      </c>
      <c r="J74" s="5">
        <f>IF(ISNUMBER('25-J-Filter'!J74),('Data-Input'!J73-'25-J-Filter'!J74),"")</f>
        <v>13.57988165680473</v>
      </c>
      <c r="K74" s="5">
        <f>IF(ISNUMBER('25-J-Filter'!K74),('Data-Input'!K73-'25-J-Filter'!K74),"")</f>
        <v>-1.7633136094674597</v>
      </c>
      <c r="L74" s="5">
        <f>IF(ISNUMBER('25-J-Filter'!L74),('Data-Input'!L73-'25-J-Filter'!L74),"")</f>
        <v>13.047337278106511</v>
      </c>
      <c r="M74" s="5">
        <f>IF(ISNUMBER('25-J-Filter'!M74),('Data-Input'!M73-'25-J-Filter'!M74),"")</f>
        <v>26.970414201183431</v>
      </c>
      <c r="N74" s="5">
        <f>IF(ISNUMBER('25-J-Filter'!N74),('Data-Input'!N73-'25-J-Filter'!N74),"")</f>
        <v>5.5976331360946716</v>
      </c>
      <c r="O74" s="5">
        <f>IF(ISNUMBER('25-J-Filter'!O74),('Data-Input'!O73-'25-J-Filter'!O74),"")</f>
        <v>17.147928994082847</v>
      </c>
      <c r="P74" s="5">
        <f>IF(ISNUMBER('25-J-Filter'!P74),('Data-Input'!P73-'25-J-Filter'!P74),"")</f>
        <v>-6.6094674556213135</v>
      </c>
      <c r="Q74" s="5" t="str">
        <f>IF(ISNUMBER('25-J-Filter'!Q74),('Data-Input'!Q73-'25-J-Filter'!Q74),"")</f>
        <v/>
      </c>
      <c r="R74" s="5">
        <f>IF(ISNUMBER('25-J-Filter'!R74),('Data-Input'!R73-'25-J-Filter'!R74),"")</f>
        <v>-2.3550295857988175</v>
      </c>
      <c r="S74" s="5">
        <f>IF(ISNUMBER('25-J-Filter'!S74),('Data-Input'!S73-'25-J-Filter'!S74),"")</f>
        <v>22.31360946745562</v>
      </c>
      <c r="T74" s="5" t="str">
        <f>IF(ISNUMBER('25-J-Filter'!T74),('Data-Input'!T73-'25-J-Filter'!T74),"")</f>
        <v/>
      </c>
      <c r="U74" s="5" t="str">
        <f>IF(ISNUMBER('25-J-Filter'!U74),('Data-Input'!U73-'25-J-Filter'!U74),"")</f>
        <v/>
      </c>
      <c r="V74" s="5" t="str">
        <f>IF(ISNUMBER('25-J-Filter'!V74),('Data-Input'!V73-'25-J-Filter'!V74),"")</f>
        <v/>
      </c>
      <c r="W74" s="5" t="str">
        <f>IF(ISNUMBER('25-J-Filter'!W74),('Data-Input'!W73-'25-J-Filter'!W74),"")</f>
        <v/>
      </c>
      <c r="X74" s="5" t="str">
        <f>IF(ISNUMBER('25-J-Filter'!X74),('Data-Input'!X73-'25-J-Filter'!X74),"")</f>
        <v/>
      </c>
      <c r="Y74" s="5" t="str">
        <f>IF(ISNUMBER('25-J-Filter'!Y74),('Data-Input'!Y73-'25-J-Filter'!Y74),"")</f>
        <v/>
      </c>
      <c r="Z74" s="5" t="str">
        <f>IF(ISNUMBER('25-J-Filter'!Z74),('Data-Input'!Z73-'25-J-Filter'!Z74),"")</f>
        <v/>
      </c>
      <c r="AA74" s="5" t="str">
        <f>IF(ISNUMBER('25-J-Filter'!AA74),('Data-Input'!AA73-'25-J-Filter'!AA74),"")</f>
        <v/>
      </c>
      <c r="AB74" s="5" t="str">
        <f>IF(ISNUMBER('25-J-Filter'!AB74),('Data-Input'!AB73-'25-J-Filter'!AB74),"")</f>
        <v/>
      </c>
      <c r="AC74" s="5" t="str">
        <f>IF(ISNUMBER('25-J-Filter'!AC74),('Data-Input'!AC73-'25-J-Filter'!AC74),"")</f>
        <v/>
      </c>
      <c r="AD74" s="5" t="str">
        <f>IF(ISNUMBER('25-J-Filter'!AD74),('Data-Input'!AD73-'25-J-Filter'!AD74),"")</f>
        <v/>
      </c>
      <c r="AE74" s="5" t="str">
        <f>IF(ISNUMBER('25-J-Filter'!AE74),('Data-Input'!AE73-'25-J-Filter'!AE74),"")</f>
        <v/>
      </c>
      <c r="AF74" s="5" t="str">
        <f>IF(ISNUMBER('25-J-Filter'!AF74),('Data-Input'!AF73-'25-J-Filter'!AF74),"")</f>
        <v/>
      </c>
      <c r="AG74" s="5" t="str">
        <f>IF(ISNUMBER('25-J-Filter'!AG74),('Data-Input'!AG73-'25-J-Filter'!AG74),"")</f>
        <v/>
      </c>
      <c r="AH74" s="5" t="str">
        <f>IF(ISNUMBER('25-J-Filter'!AH74),('Data-Input'!AH73-'25-J-Filter'!AH74),"")</f>
        <v/>
      </c>
      <c r="AI74" s="5" t="str">
        <f>IF(ISNUMBER('25-J-Filter'!AI74),('Data-Input'!AI73-'25-J-Filter'!AI74),"")</f>
        <v/>
      </c>
      <c r="AJ74" s="5" t="str">
        <f>IF(ISNUMBER('25-J-Filter'!AJ74),('Data-Input'!AJ73-'25-J-Filter'!AJ74),"")</f>
        <v/>
      </c>
      <c r="AK74" s="5" t="str">
        <f>IF(ISNUMBER('25-J-Filter'!AK74),('Data-Input'!AK73-'25-J-Filter'!AK74),"")</f>
        <v/>
      </c>
      <c r="AL74" s="5" t="str">
        <f>IF(ISNUMBER('25-J-Filter'!AL74),('Data-Input'!AL73-'25-J-Filter'!AL74),"")</f>
        <v/>
      </c>
      <c r="AM74" s="5" t="str">
        <f>IF(ISNUMBER('25-J-Filter'!AM74),('Data-Input'!AM73-'25-J-Filter'!AM74),"")</f>
        <v/>
      </c>
      <c r="AN74" s="5" t="str">
        <f>IF(ISNUMBER('25-J-Filter'!AN74),('Data-Input'!AN73-'25-J-Filter'!AN74),"")</f>
        <v/>
      </c>
      <c r="AO74" s="5" t="str">
        <f>IF(ISNUMBER('25-J-Filter'!AO74),('Data-Input'!AO73-'25-J-Filter'!AO74),"")</f>
        <v/>
      </c>
      <c r="AP74" s="5" t="str">
        <f>IF(ISNUMBER('25-J-Filter'!AP74),('Data-Input'!AP73-'25-J-Filter'!AP74),"")</f>
        <v/>
      </c>
      <c r="AQ74" s="5" t="str">
        <f>IF(ISNUMBER('25-J-Filter'!AQ74),('Data-Input'!AQ73-'25-J-Filter'!AQ74),"")</f>
        <v/>
      </c>
      <c r="AR74" s="5" t="str">
        <f>IF(ISNUMBER('25-J-Filter'!AR74),('Data-Input'!AR73-'25-J-Filter'!AR74),"")</f>
        <v/>
      </c>
      <c r="AS74" s="5" t="str">
        <f>IF(ISNUMBER('25-J-Filter'!AS74),('Data-Input'!AS73-'25-J-Filter'!AS74),"")</f>
        <v/>
      </c>
      <c r="AT74" s="5" t="str">
        <f>IF(ISNUMBER('25-J-Filter'!AT74),('Data-Input'!AT73-'25-J-Filter'!AT74),"")</f>
        <v/>
      </c>
      <c r="AU74" s="5" t="str">
        <f>IF(ISNUMBER('25-J-Filter'!AU74),('Data-Input'!AU73-'25-J-Filter'!AU74),"")</f>
        <v/>
      </c>
      <c r="AV74" s="5" t="str">
        <f>IF(ISNUMBER('25-J-Filter'!AV74),('Data-Input'!AV73-'25-J-Filter'!AV74),"")</f>
        <v/>
      </c>
      <c r="AW74" s="5" t="str">
        <f>IF(ISNUMBER('25-J-Filter'!AW74),('Data-Input'!AW73-'25-J-Filter'!AW74),"")</f>
        <v/>
      </c>
      <c r="AX74" s="5" t="str">
        <f>IF(ISNUMBER('25-J-Filter'!AX74),('Data-Input'!AX73-'25-J-Filter'!AX74),"")</f>
        <v/>
      </c>
      <c r="AY74" s="5" t="str">
        <f>IF(ISNUMBER('25-J-Filter'!AY74),('Data-Input'!AY73-'25-J-Filter'!AY74),"")</f>
        <v/>
      </c>
      <c r="AZ74" s="5" t="str">
        <f>IF(ISNUMBER('25-J-Filter'!AZ74),('Data-Input'!AZ73-'25-J-Filter'!AZ74),"")</f>
        <v/>
      </c>
      <c r="BA74" s="5" t="str">
        <f>IF(ISNUMBER('25-J-Filter'!BA74),('Data-Input'!BA73-'25-J-Filter'!BA74),"")</f>
        <v/>
      </c>
    </row>
    <row r="75" spans="1:53">
      <c r="A75" s="3">
        <v>1910</v>
      </c>
      <c r="B75" s="4">
        <f t="shared" si="4"/>
        <v>15</v>
      </c>
      <c r="C75" s="10">
        <f t="shared" si="5"/>
        <v>5.9132149901380666</v>
      </c>
      <c r="D75" s="5">
        <f>IF(ISNUMBER('25-J-Filter'!D75),('Data-Input'!D74-'25-J-Filter'!D75),"")</f>
        <v>22.50295857988165</v>
      </c>
      <c r="E75" s="5">
        <f>IF(ISNUMBER('25-J-Filter'!E75),('Data-Input'!E74-'25-J-Filter'!E75),"")</f>
        <v>28.26627218934911</v>
      </c>
      <c r="F75" s="5">
        <f>IF(ISNUMBER('25-J-Filter'!F75),('Data-Input'!F74-'25-J-Filter'!F75),"")</f>
        <v>11.461538461538467</v>
      </c>
      <c r="G75" s="5">
        <f>IF(ISNUMBER('25-J-Filter'!G75),('Data-Input'!G74-'25-J-Filter'!G75),"")</f>
        <v>0.9230769230769198</v>
      </c>
      <c r="H75" s="5">
        <f>IF(ISNUMBER('25-J-Filter'!H75),('Data-Input'!H74-'25-J-Filter'!H75),"")</f>
        <v>7.289940828402365</v>
      </c>
      <c r="I75" s="5">
        <f>IF(ISNUMBER('25-J-Filter'!I75),('Data-Input'!I74-'25-J-Filter'!I75),"")</f>
        <v>-11.479289940828401</v>
      </c>
      <c r="J75" s="5">
        <f>IF(ISNUMBER('25-J-Filter'!J75),('Data-Input'!J74-'25-J-Filter'!J75),"")</f>
        <v>3.8284023668639122</v>
      </c>
      <c r="K75" s="5">
        <f>IF(ISNUMBER('25-J-Filter'!K75),('Data-Input'!K74-'25-J-Filter'!K75),"")</f>
        <v>1.0710059171597663</v>
      </c>
      <c r="L75" s="5">
        <f>IF(ISNUMBER('25-J-Filter'!L75),('Data-Input'!L74-'25-J-Filter'!L75),"")</f>
        <v>13.142011834319526</v>
      </c>
      <c r="M75" s="5">
        <f>IF(ISNUMBER('25-J-Filter'!M75),('Data-Input'!M74-'25-J-Filter'!M75),"")</f>
        <v>23.035502958579883</v>
      </c>
      <c r="N75" s="5">
        <f>IF(ISNUMBER('25-J-Filter'!N75),('Data-Input'!N74-'25-J-Filter'!N75),"")</f>
        <v>-2.8106508875739706</v>
      </c>
      <c r="O75" s="5">
        <f>IF(ISNUMBER('25-J-Filter'!O75),('Data-Input'!O74-'25-J-Filter'!O75),"")</f>
        <v>9.8224852071005984</v>
      </c>
      <c r="P75" s="5">
        <f>IF(ISNUMBER('25-J-Filter'!P75),('Data-Input'!P74-'25-J-Filter'!P75),"")</f>
        <v>-9.42011834319527</v>
      </c>
      <c r="Q75" s="5" t="str">
        <f>IF(ISNUMBER('25-J-Filter'!Q75),('Data-Input'!Q74-'25-J-Filter'!Q75),"")</f>
        <v/>
      </c>
      <c r="R75" s="5">
        <f>IF(ISNUMBER('25-J-Filter'!R75),('Data-Input'!R74-'25-J-Filter'!R75),"")</f>
        <v>-16.372781065088759</v>
      </c>
      <c r="S75" s="5">
        <f>IF(ISNUMBER('25-J-Filter'!S75),('Data-Input'!S74-'25-J-Filter'!S75),"")</f>
        <v>7.4378698224851973</v>
      </c>
      <c r="T75" s="5" t="str">
        <f>IF(ISNUMBER('25-J-Filter'!T75),('Data-Input'!T74-'25-J-Filter'!T75),"")</f>
        <v/>
      </c>
      <c r="U75" s="5" t="str">
        <f>IF(ISNUMBER('25-J-Filter'!U75),('Data-Input'!U74-'25-J-Filter'!U75),"")</f>
        <v/>
      </c>
      <c r="V75" s="5" t="str">
        <f>IF(ISNUMBER('25-J-Filter'!V75),('Data-Input'!V74-'25-J-Filter'!V75),"")</f>
        <v/>
      </c>
      <c r="W75" s="5" t="str">
        <f>IF(ISNUMBER('25-J-Filter'!W75),('Data-Input'!W74-'25-J-Filter'!W75),"")</f>
        <v/>
      </c>
      <c r="X75" s="5" t="str">
        <f>IF(ISNUMBER('25-J-Filter'!X75),('Data-Input'!X74-'25-J-Filter'!X75),"")</f>
        <v/>
      </c>
      <c r="Y75" s="5" t="str">
        <f>IF(ISNUMBER('25-J-Filter'!Y75),('Data-Input'!Y74-'25-J-Filter'!Y75),"")</f>
        <v/>
      </c>
      <c r="Z75" s="5" t="str">
        <f>IF(ISNUMBER('25-J-Filter'!Z75),('Data-Input'!Z74-'25-J-Filter'!Z75),"")</f>
        <v/>
      </c>
      <c r="AA75" s="5" t="str">
        <f>IF(ISNUMBER('25-J-Filter'!AA75),('Data-Input'!AA74-'25-J-Filter'!AA75),"")</f>
        <v/>
      </c>
      <c r="AB75" s="5" t="str">
        <f>IF(ISNUMBER('25-J-Filter'!AB75),('Data-Input'!AB74-'25-J-Filter'!AB75),"")</f>
        <v/>
      </c>
      <c r="AC75" s="5" t="str">
        <f>IF(ISNUMBER('25-J-Filter'!AC75),('Data-Input'!AC74-'25-J-Filter'!AC75),"")</f>
        <v/>
      </c>
      <c r="AD75" s="5" t="str">
        <f>IF(ISNUMBER('25-J-Filter'!AD75),('Data-Input'!AD74-'25-J-Filter'!AD75),"")</f>
        <v/>
      </c>
      <c r="AE75" s="5" t="str">
        <f>IF(ISNUMBER('25-J-Filter'!AE75),('Data-Input'!AE74-'25-J-Filter'!AE75),"")</f>
        <v/>
      </c>
      <c r="AF75" s="5" t="str">
        <f>IF(ISNUMBER('25-J-Filter'!AF75),('Data-Input'!AF74-'25-J-Filter'!AF75),"")</f>
        <v/>
      </c>
      <c r="AG75" s="5" t="str">
        <f>IF(ISNUMBER('25-J-Filter'!AG75),('Data-Input'!AG74-'25-J-Filter'!AG75),"")</f>
        <v/>
      </c>
      <c r="AH75" s="5" t="str">
        <f>IF(ISNUMBER('25-J-Filter'!AH75),('Data-Input'!AH74-'25-J-Filter'!AH75),"")</f>
        <v/>
      </c>
      <c r="AI75" s="5" t="str">
        <f>IF(ISNUMBER('25-J-Filter'!AI75),('Data-Input'!AI74-'25-J-Filter'!AI75),"")</f>
        <v/>
      </c>
      <c r="AJ75" s="5" t="str">
        <f>IF(ISNUMBER('25-J-Filter'!AJ75),('Data-Input'!AJ74-'25-J-Filter'!AJ75),"")</f>
        <v/>
      </c>
      <c r="AK75" s="5" t="str">
        <f>IF(ISNUMBER('25-J-Filter'!AK75),('Data-Input'!AK74-'25-J-Filter'!AK75),"")</f>
        <v/>
      </c>
      <c r="AL75" s="5" t="str">
        <f>IF(ISNUMBER('25-J-Filter'!AL75),('Data-Input'!AL74-'25-J-Filter'!AL75),"")</f>
        <v/>
      </c>
      <c r="AM75" s="5" t="str">
        <f>IF(ISNUMBER('25-J-Filter'!AM75),('Data-Input'!AM74-'25-J-Filter'!AM75),"")</f>
        <v/>
      </c>
      <c r="AN75" s="5" t="str">
        <f>IF(ISNUMBER('25-J-Filter'!AN75),('Data-Input'!AN74-'25-J-Filter'!AN75),"")</f>
        <v/>
      </c>
      <c r="AO75" s="5" t="str">
        <f>IF(ISNUMBER('25-J-Filter'!AO75),('Data-Input'!AO74-'25-J-Filter'!AO75),"")</f>
        <v/>
      </c>
      <c r="AP75" s="5" t="str">
        <f>IF(ISNUMBER('25-J-Filter'!AP75),('Data-Input'!AP74-'25-J-Filter'!AP75),"")</f>
        <v/>
      </c>
      <c r="AQ75" s="5" t="str">
        <f>IF(ISNUMBER('25-J-Filter'!AQ75),('Data-Input'!AQ74-'25-J-Filter'!AQ75),"")</f>
        <v/>
      </c>
      <c r="AR75" s="5" t="str">
        <f>IF(ISNUMBER('25-J-Filter'!AR75),('Data-Input'!AR74-'25-J-Filter'!AR75),"")</f>
        <v/>
      </c>
      <c r="AS75" s="5" t="str">
        <f>IF(ISNUMBER('25-J-Filter'!AS75),('Data-Input'!AS74-'25-J-Filter'!AS75),"")</f>
        <v/>
      </c>
      <c r="AT75" s="5" t="str">
        <f>IF(ISNUMBER('25-J-Filter'!AT75),('Data-Input'!AT74-'25-J-Filter'!AT75),"")</f>
        <v/>
      </c>
      <c r="AU75" s="5" t="str">
        <f>IF(ISNUMBER('25-J-Filter'!AU75),('Data-Input'!AU74-'25-J-Filter'!AU75),"")</f>
        <v/>
      </c>
      <c r="AV75" s="5" t="str">
        <f>IF(ISNUMBER('25-J-Filter'!AV75),('Data-Input'!AV74-'25-J-Filter'!AV75),"")</f>
        <v/>
      </c>
      <c r="AW75" s="5" t="str">
        <f>IF(ISNUMBER('25-J-Filter'!AW75),('Data-Input'!AW74-'25-J-Filter'!AW75),"")</f>
        <v/>
      </c>
      <c r="AX75" s="5" t="str">
        <f>IF(ISNUMBER('25-J-Filter'!AX75),('Data-Input'!AX74-'25-J-Filter'!AX75),"")</f>
        <v/>
      </c>
      <c r="AY75" s="5" t="str">
        <f>IF(ISNUMBER('25-J-Filter'!AY75),('Data-Input'!AY74-'25-J-Filter'!AY75),"")</f>
        <v/>
      </c>
      <c r="AZ75" s="5" t="str">
        <f>IF(ISNUMBER('25-J-Filter'!AZ75),('Data-Input'!AZ74-'25-J-Filter'!AZ75),"")</f>
        <v/>
      </c>
      <c r="BA75" s="5" t="str">
        <f>IF(ISNUMBER('25-J-Filter'!BA75),('Data-Input'!BA74-'25-J-Filter'!BA75),"")</f>
        <v/>
      </c>
    </row>
    <row r="76" spans="1:53">
      <c r="A76" s="3">
        <v>1911</v>
      </c>
      <c r="B76" s="4">
        <f t="shared" si="4"/>
        <v>15</v>
      </c>
      <c r="C76" s="10">
        <f t="shared" si="5"/>
        <v>28.284023668639062</v>
      </c>
      <c r="D76" s="5">
        <f>IF(ISNUMBER('25-J-Filter'!D76),('Data-Input'!D75-'25-J-Filter'!D76),"")</f>
        <v>51.887573964497037</v>
      </c>
      <c r="E76" s="5">
        <f>IF(ISNUMBER('25-J-Filter'!E76),('Data-Input'!E75-'25-J-Filter'!E76),"")</f>
        <v>59.680473372781066</v>
      </c>
      <c r="F76" s="5">
        <f>IF(ISNUMBER('25-J-Filter'!F76),('Data-Input'!F75-'25-J-Filter'!F76),"")</f>
        <v>15.49704142011835</v>
      </c>
      <c r="G76" s="5">
        <f>IF(ISNUMBER('25-J-Filter'!G76),('Data-Input'!G75-'25-J-Filter'!G76),"")</f>
        <v>-0.43786982248520445</v>
      </c>
      <c r="H76" s="5">
        <f>IF(ISNUMBER('25-J-Filter'!H76),('Data-Input'!H75-'25-J-Filter'!H76),"")</f>
        <v>8.455621301775146</v>
      </c>
      <c r="I76" s="5">
        <f>IF(ISNUMBER('25-J-Filter'!I76),('Data-Input'!I75-'25-J-Filter'!I76),"")</f>
        <v>0.12426035502958399</v>
      </c>
      <c r="J76" s="5">
        <f>IF(ISNUMBER('25-J-Filter'!J76),('Data-Input'!J75-'25-J-Filter'!J76),"")</f>
        <v>21.49704142011835</v>
      </c>
      <c r="K76" s="5">
        <f>IF(ISNUMBER('25-J-Filter'!K76),('Data-Input'!K75-'25-J-Filter'!K76),"")</f>
        <v>-6.9171597633136059</v>
      </c>
      <c r="L76" s="5">
        <f>IF(ISNUMBER('25-J-Filter'!L76),('Data-Input'!L75-'25-J-Filter'!L76),"")</f>
        <v>4.455621301775146</v>
      </c>
      <c r="M76" s="5">
        <f>IF(ISNUMBER('25-J-Filter'!M76),('Data-Input'!M75-'25-J-Filter'!M76),"")</f>
        <v>23.798816568047343</v>
      </c>
      <c r="N76" s="5">
        <f>IF(ISNUMBER('25-J-Filter'!N76),('Data-Input'!N75-'25-J-Filter'!N76),"")</f>
        <v>41.307692307692307</v>
      </c>
      <c r="O76" s="5">
        <f>IF(ISNUMBER('25-J-Filter'!O76),('Data-Input'!O75-'25-J-Filter'!O76),"")</f>
        <v>24.751479289940832</v>
      </c>
      <c r="P76" s="5">
        <f>IF(ISNUMBER('25-J-Filter'!P76),('Data-Input'!P75-'25-J-Filter'!P76),"")</f>
        <v>74.467455621301781</v>
      </c>
      <c r="Q76" s="5" t="str">
        <f>IF(ISNUMBER('25-J-Filter'!Q76),('Data-Input'!Q75-'25-J-Filter'!Q76),"")</f>
        <v/>
      </c>
      <c r="R76" s="5">
        <f>IF(ISNUMBER('25-J-Filter'!R76),('Data-Input'!R75-'25-J-Filter'!R76),"")</f>
        <v>59.035502958579883</v>
      </c>
      <c r="S76" s="5">
        <f>IF(ISNUMBER('25-J-Filter'!S76),('Data-Input'!S75-'25-J-Filter'!S76),"")</f>
        <v>46.656804733727824</v>
      </c>
      <c r="T76" s="5" t="str">
        <f>IF(ISNUMBER('25-J-Filter'!T76),('Data-Input'!T75-'25-J-Filter'!T76),"")</f>
        <v/>
      </c>
      <c r="U76" s="5" t="str">
        <f>IF(ISNUMBER('25-J-Filter'!U76),('Data-Input'!U75-'25-J-Filter'!U76),"")</f>
        <v/>
      </c>
      <c r="V76" s="5" t="str">
        <f>IF(ISNUMBER('25-J-Filter'!V76),('Data-Input'!V75-'25-J-Filter'!V76),"")</f>
        <v/>
      </c>
      <c r="W76" s="5" t="str">
        <f>IF(ISNUMBER('25-J-Filter'!W76),('Data-Input'!W75-'25-J-Filter'!W76),"")</f>
        <v/>
      </c>
      <c r="X76" s="5" t="str">
        <f>IF(ISNUMBER('25-J-Filter'!X76),('Data-Input'!X75-'25-J-Filter'!X76),"")</f>
        <v/>
      </c>
      <c r="Y76" s="5" t="str">
        <f>IF(ISNUMBER('25-J-Filter'!Y76),('Data-Input'!Y75-'25-J-Filter'!Y76),"")</f>
        <v/>
      </c>
      <c r="Z76" s="5" t="str">
        <f>IF(ISNUMBER('25-J-Filter'!Z76),('Data-Input'!Z75-'25-J-Filter'!Z76),"")</f>
        <v/>
      </c>
      <c r="AA76" s="5" t="str">
        <f>IF(ISNUMBER('25-J-Filter'!AA76),('Data-Input'!AA75-'25-J-Filter'!AA76),"")</f>
        <v/>
      </c>
      <c r="AB76" s="5" t="str">
        <f>IF(ISNUMBER('25-J-Filter'!AB76),('Data-Input'!AB75-'25-J-Filter'!AB76),"")</f>
        <v/>
      </c>
      <c r="AC76" s="5" t="str">
        <f>IF(ISNUMBER('25-J-Filter'!AC76),('Data-Input'!AC75-'25-J-Filter'!AC76),"")</f>
        <v/>
      </c>
      <c r="AD76" s="5" t="str">
        <f>IF(ISNUMBER('25-J-Filter'!AD76),('Data-Input'!AD75-'25-J-Filter'!AD76),"")</f>
        <v/>
      </c>
      <c r="AE76" s="5" t="str">
        <f>IF(ISNUMBER('25-J-Filter'!AE76),('Data-Input'!AE75-'25-J-Filter'!AE76),"")</f>
        <v/>
      </c>
      <c r="AF76" s="5" t="str">
        <f>IF(ISNUMBER('25-J-Filter'!AF76),('Data-Input'!AF75-'25-J-Filter'!AF76),"")</f>
        <v/>
      </c>
      <c r="AG76" s="5" t="str">
        <f>IF(ISNUMBER('25-J-Filter'!AG76),('Data-Input'!AG75-'25-J-Filter'!AG76),"")</f>
        <v/>
      </c>
      <c r="AH76" s="5" t="str">
        <f>IF(ISNUMBER('25-J-Filter'!AH76),('Data-Input'!AH75-'25-J-Filter'!AH76),"")</f>
        <v/>
      </c>
      <c r="AI76" s="5" t="str">
        <f>IF(ISNUMBER('25-J-Filter'!AI76),('Data-Input'!AI75-'25-J-Filter'!AI76),"")</f>
        <v/>
      </c>
      <c r="AJ76" s="5" t="str">
        <f>IF(ISNUMBER('25-J-Filter'!AJ76),('Data-Input'!AJ75-'25-J-Filter'!AJ76),"")</f>
        <v/>
      </c>
      <c r="AK76" s="5" t="str">
        <f>IF(ISNUMBER('25-J-Filter'!AK76),('Data-Input'!AK75-'25-J-Filter'!AK76),"")</f>
        <v/>
      </c>
      <c r="AL76" s="5" t="str">
        <f>IF(ISNUMBER('25-J-Filter'!AL76),('Data-Input'!AL75-'25-J-Filter'!AL76),"")</f>
        <v/>
      </c>
      <c r="AM76" s="5" t="str">
        <f>IF(ISNUMBER('25-J-Filter'!AM76),('Data-Input'!AM75-'25-J-Filter'!AM76),"")</f>
        <v/>
      </c>
      <c r="AN76" s="5" t="str">
        <f>IF(ISNUMBER('25-J-Filter'!AN76),('Data-Input'!AN75-'25-J-Filter'!AN76),"")</f>
        <v/>
      </c>
      <c r="AO76" s="5" t="str">
        <f>IF(ISNUMBER('25-J-Filter'!AO76),('Data-Input'!AO75-'25-J-Filter'!AO76),"")</f>
        <v/>
      </c>
      <c r="AP76" s="5" t="str">
        <f>IF(ISNUMBER('25-J-Filter'!AP76),('Data-Input'!AP75-'25-J-Filter'!AP76),"")</f>
        <v/>
      </c>
      <c r="AQ76" s="5" t="str">
        <f>IF(ISNUMBER('25-J-Filter'!AQ76),('Data-Input'!AQ75-'25-J-Filter'!AQ76),"")</f>
        <v/>
      </c>
      <c r="AR76" s="5" t="str">
        <f>IF(ISNUMBER('25-J-Filter'!AR76),('Data-Input'!AR75-'25-J-Filter'!AR76),"")</f>
        <v/>
      </c>
      <c r="AS76" s="5" t="str">
        <f>IF(ISNUMBER('25-J-Filter'!AS76),('Data-Input'!AS75-'25-J-Filter'!AS76),"")</f>
        <v/>
      </c>
      <c r="AT76" s="5" t="str">
        <f>IF(ISNUMBER('25-J-Filter'!AT76),('Data-Input'!AT75-'25-J-Filter'!AT76),"")</f>
        <v/>
      </c>
      <c r="AU76" s="5" t="str">
        <f>IF(ISNUMBER('25-J-Filter'!AU76),('Data-Input'!AU75-'25-J-Filter'!AU76),"")</f>
        <v/>
      </c>
      <c r="AV76" s="5" t="str">
        <f>IF(ISNUMBER('25-J-Filter'!AV76),('Data-Input'!AV75-'25-J-Filter'!AV76),"")</f>
        <v/>
      </c>
      <c r="AW76" s="5" t="str">
        <f>IF(ISNUMBER('25-J-Filter'!AW76),('Data-Input'!AW75-'25-J-Filter'!AW76),"")</f>
        <v/>
      </c>
      <c r="AX76" s="5" t="str">
        <f>IF(ISNUMBER('25-J-Filter'!AX76),('Data-Input'!AX75-'25-J-Filter'!AX76),"")</f>
        <v/>
      </c>
      <c r="AY76" s="5" t="str">
        <f>IF(ISNUMBER('25-J-Filter'!AY76),('Data-Input'!AY75-'25-J-Filter'!AY76),"")</f>
        <v/>
      </c>
      <c r="AZ76" s="5" t="str">
        <f>IF(ISNUMBER('25-J-Filter'!AZ76),('Data-Input'!AZ75-'25-J-Filter'!AZ76),"")</f>
        <v/>
      </c>
      <c r="BA76" s="5" t="str">
        <f>IF(ISNUMBER('25-J-Filter'!BA76),('Data-Input'!BA75-'25-J-Filter'!BA76),"")</f>
        <v/>
      </c>
    </row>
    <row r="77" spans="1:53">
      <c r="A77" s="3">
        <v>1912</v>
      </c>
      <c r="B77" s="4">
        <f t="shared" si="4"/>
        <v>15</v>
      </c>
      <c r="C77" s="10">
        <f t="shared" si="5"/>
        <v>18.206706114398425</v>
      </c>
      <c r="D77" s="5">
        <f>IF(ISNUMBER('25-J-Filter'!D77),('Data-Input'!D76-'25-J-Filter'!D77),"")</f>
        <v>47.757396449704146</v>
      </c>
      <c r="E77" s="5">
        <f>IF(ISNUMBER('25-J-Filter'!E77),('Data-Input'!E76-'25-J-Filter'!E77),"")</f>
        <v>21.857988165680467</v>
      </c>
      <c r="F77" s="5">
        <f>IF(ISNUMBER('25-J-Filter'!F77),('Data-Input'!F76-'25-J-Filter'!F77),"")</f>
        <v>1.461538461538467</v>
      </c>
      <c r="G77" s="5">
        <f>IF(ISNUMBER('25-J-Filter'!G77),('Data-Input'!G76-'25-J-Filter'!G77),"")</f>
        <v>10.396449704142015</v>
      </c>
      <c r="H77" s="5">
        <f>IF(ISNUMBER('25-J-Filter'!H77),('Data-Input'!H76-'25-J-Filter'!H77),"")</f>
        <v>4.455621301775146</v>
      </c>
      <c r="I77" s="5">
        <f>IF(ISNUMBER('25-J-Filter'!I77),('Data-Input'!I76-'25-J-Filter'!I77),"")</f>
        <v>1.4437869822485183</v>
      </c>
      <c r="J77" s="5">
        <f>IF(ISNUMBER('25-J-Filter'!J77),('Data-Input'!J76-'25-J-Filter'!J77),"")</f>
        <v>21.431952662721898</v>
      </c>
      <c r="K77" s="5">
        <f>IF(ISNUMBER('25-J-Filter'!K77),('Data-Input'!K76-'25-J-Filter'!K77),"")</f>
        <v>8.8520710059171535</v>
      </c>
      <c r="L77" s="5">
        <f>IF(ISNUMBER('25-J-Filter'!L77),('Data-Input'!L76-'25-J-Filter'!L77),"")</f>
        <v>15.893491124260358</v>
      </c>
      <c r="M77" s="5">
        <f>IF(ISNUMBER('25-J-Filter'!M77),('Data-Input'!M76-'25-J-Filter'!M77),"")</f>
        <v>21.059171597633139</v>
      </c>
      <c r="N77" s="5">
        <f>IF(ISNUMBER('25-J-Filter'!N77),('Data-Input'!N76-'25-J-Filter'!N77),"")</f>
        <v>37.07692307692308</v>
      </c>
      <c r="O77" s="5">
        <f>IF(ISNUMBER('25-J-Filter'!O77),('Data-Input'!O76-'25-J-Filter'!O77),"")</f>
        <v>11.633136094674555</v>
      </c>
      <c r="P77" s="5">
        <f>IF(ISNUMBER('25-J-Filter'!P77),('Data-Input'!P76-'25-J-Filter'!P77),"")</f>
        <v>-7.4378698224851973</v>
      </c>
      <c r="Q77" s="5" t="str">
        <f>IF(ISNUMBER('25-J-Filter'!Q77),('Data-Input'!Q76-'25-J-Filter'!Q77),"")</f>
        <v/>
      </c>
      <c r="R77" s="5">
        <f>IF(ISNUMBER('25-J-Filter'!R77),('Data-Input'!R76-'25-J-Filter'!R77),"")</f>
        <v>16.289940828402365</v>
      </c>
      <c r="S77" s="5">
        <f>IF(ISNUMBER('25-J-Filter'!S77),('Data-Input'!S76-'25-J-Filter'!S77),"")</f>
        <v>60.928994082840234</v>
      </c>
      <c r="T77" s="5" t="str">
        <f>IF(ISNUMBER('25-J-Filter'!T77),('Data-Input'!T76-'25-J-Filter'!T77),"")</f>
        <v/>
      </c>
      <c r="U77" s="5" t="str">
        <f>IF(ISNUMBER('25-J-Filter'!U77),('Data-Input'!U76-'25-J-Filter'!U77),"")</f>
        <v/>
      </c>
      <c r="V77" s="5" t="str">
        <f>IF(ISNUMBER('25-J-Filter'!V77),('Data-Input'!V76-'25-J-Filter'!V77),"")</f>
        <v/>
      </c>
      <c r="W77" s="5" t="str">
        <f>IF(ISNUMBER('25-J-Filter'!W77),('Data-Input'!W76-'25-J-Filter'!W77),"")</f>
        <v/>
      </c>
      <c r="X77" s="5" t="str">
        <f>IF(ISNUMBER('25-J-Filter'!X77),('Data-Input'!X76-'25-J-Filter'!X77),"")</f>
        <v/>
      </c>
      <c r="Y77" s="5" t="str">
        <f>IF(ISNUMBER('25-J-Filter'!Y77),('Data-Input'!Y76-'25-J-Filter'!Y77),"")</f>
        <v/>
      </c>
      <c r="Z77" s="5" t="str">
        <f>IF(ISNUMBER('25-J-Filter'!Z77),('Data-Input'!Z76-'25-J-Filter'!Z77),"")</f>
        <v/>
      </c>
      <c r="AA77" s="5" t="str">
        <f>IF(ISNUMBER('25-J-Filter'!AA77),('Data-Input'!AA76-'25-J-Filter'!AA77),"")</f>
        <v/>
      </c>
      <c r="AB77" s="5" t="str">
        <f>IF(ISNUMBER('25-J-Filter'!AB77),('Data-Input'!AB76-'25-J-Filter'!AB77),"")</f>
        <v/>
      </c>
      <c r="AC77" s="5" t="str">
        <f>IF(ISNUMBER('25-J-Filter'!AC77),('Data-Input'!AC76-'25-J-Filter'!AC77),"")</f>
        <v/>
      </c>
      <c r="AD77" s="5" t="str">
        <f>IF(ISNUMBER('25-J-Filter'!AD77),('Data-Input'!AD76-'25-J-Filter'!AD77),"")</f>
        <v/>
      </c>
      <c r="AE77" s="5" t="str">
        <f>IF(ISNUMBER('25-J-Filter'!AE77),('Data-Input'!AE76-'25-J-Filter'!AE77),"")</f>
        <v/>
      </c>
      <c r="AF77" s="5" t="str">
        <f>IF(ISNUMBER('25-J-Filter'!AF77),('Data-Input'!AF76-'25-J-Filter'!AF77),"")</f>
        <v/>
      </c>
      <c r="AG77" s="5" t="str">
        <f>IF(ISNUMBER('25-J-Filter'!AG77),('Data-Input'!AG76-'25-J-Filter'!AG77),"")</f>
        <v/>
      </c>
      <c r="AH77" s="5" t="str">
        <f>IF(ISNUMBER('25-J-Filter'!AH77),('Data-Input'!AH76-'25-J-Filter'!AH77),"")</f>
        <v/>
      </c>
      <c r="AI77" s="5" t="str">
        <f>IF(ISNUMBER('25-J-Filter'!AI77),('Data-Input'!AI76-'25-J-Filter'!AI77),"")</f>
        <v/>
      </c>
      <c r="AJ77" s="5" t="str">
        <f>IF(ISNUMBER('25-J-Filter'!AJ77),('Data-Input'!AJ76-'25-J-Filter'!AJ77),"")</f>
        <v/>
      </c>
      <c r="AK77" s="5" t="str">
        <f>IF(ISNUMBER('25-J-Filter'!AK77),('Data-Input'!AK76-'25-J-Filter'!AK77),"")</f>
        <v/>
      </c>
      <c r="AL77" s="5" t="str">
        <f>IF(ISNUMBER('25-J-Filter'!AL77),('Data-Input'!AL76-'25-J-Filter'!AL77),"")</f>
        <v/>
      </c>
      <c r="AM77" s="5" t="str">
        <f>IF(ISNUMBER('25-J-Filter'!AM77),('Data-Input'!AM76-'25-J-Filter'!AM77),"")</f>
        <v/>
      </c>
      <c r="AN77" s="5" t="str">
        <f>IF(ISNUMBER('25-J-Filter'!AN77),('Data-Input'!AN76-'25-J-Filter'!AN77),"")</f>
        <v/>
      </c>
      <c r="AO77" s="5" t="str">
        <f>IF(ISNUMBER('25-J-Filter'!AO77),('Data-Input'!AO76-'25-J-Filter'!AO77),"")</f>
        <v/>
      </c>
      <c r="AP77" s="5" t="str">
        <f>IF(ISNUMBER('25-J-Filter'!AP77),('Data-Input'!AP76-'25-J-Filter'!AP77),"")</f>
        <v/>
      </c>
      <c r="AQ77" s="5" t="str">
        <f>IF(ISNUMBER('25-J-Filter'!AQ77),('Data-Input'!AQ76-'25-J-Filter'!AQ77),"")</f>
        <v/>
      </c>
      <c r="AR77" s="5" t="str">
        <f>IF(ISNUMBER('25-J-Filter'!AR77),('Data-Input'!AR76-'25-J-Filter'!AR77),"")</f>
        <v/>
      </c>
      <c r="AS77" s="5" t="str">
        <f>IF(ISNUMBER('25-J-Filter'!AS77),('Data-Input'!AS76-'25-J-Filter'!AS77),"")</f>
        <v/>
      </c>
      <c r="AT77" s="5" t="str">
        <f>IF(ISNUMBER('25-J-Filter'!AT77),('Data-Input'!AT76-'25-J-Filter'!AT77),"")</f>
        <v/>
      </c>
      <c r="AU77" s="5" t="str">
        <f>IF(ISNUMBER('25-J-Filter'!AU77),('Data-Input'!AU76-'25-J-Filter'!AU77),"")</f>
        <v/>
      </c>
      <c r="AV77" s="5" t="str">
        <f>IF(ISNUMBER('25-J-Filter'!AV77),('Data-Input'!AV76-'25-J-Filter'!AV77),"")</f>
        <v/>
      </c>
      <c r="AW77" s="5" t="str">
        <f>IF(ISNUMBER('25-J-Filter'!AW77),('Data-Input'!AW76-'25-J-Filter'!AW77),"")</f>
        <v/>
      </c>
      <c r="AX77" s="5" t="str">
        <f>IF(ISNUMBER('25-J-Filter'!AX77),('Data-Input'!AX76-'25-J-Filter'!AX77),"")</f>
        <v/>
      </c>
      <c r="AY77" s="5" t="str">
        <f>IF(ISNUMBER('25-J-Filter'!AY77),('Data-Input'!AY76-'25-J-Filter'!AY77),"")</f>
        <v/>
      </c>
      <c r="AZ77" s="5" t="str">
        <f>IF(ISNUMBER('25-J-Filter'!AZ77),('Data-Input'!AZ76-'25-J-Filter'!AZ77),"")</f>
        <v/>
      </c>
      <c r="BA77" s="5" t="str">
        <f>IF(ISNUMBER('25-J-Filter'!BA77),('Data-Input'!BA76-'25-J-Filter'!BA77),"")</f>
        <v/>
      </c>
    </row>
    <row r="78" spans="1:53">
      <c r="A78" s="3">
        <v>1913</v>
      </c>
      <c r="B78" s="4">
        <f t="shared" si="4"/>
        <v>15</v>
      </c>
      <c r="C78" s="10">
        <f t="shared" si="5"/>
        <v>-12.116765285996054</v>
      </c>
      <c r="D78" s="5">
        <f>IF(ISNUMBER('25-J-Filter'!D78),('Data-Input'!D77-'25-J-Filter'!D78),"")</f>
        <v>-27.899408284023664</v>
      </c>
      <c r="E78" s="5">
        <f>IF(ISNUMBER('25-J-Filter'!E78),('Data-Input'!E77-'25-J-Filter'!E78),"")</f>
        <v>10.319526627218934</v>
      </c>
      <c r="F78" s="5">
        <f>IF(ISNUMBER('25-J-Filter'!F78),('Data-Input'!F77-'25-J-Filter'!F78),"")</f>
        <v>-1.958579881656803</v>
      </c>
      <c r="G78" s="5">
        <f>IF(ISNUMBER('25-J-Filter'!G78),('Data-Input'!G77-'25-J-Filter'!G78),"")</f>
        <v>-1.4733727810650876</v>
      </c>
      <c r="H78" s="5">
        <f>IF(ISNUMBER('25-J-Filter'!H78),('Data-Input'!H77-'25-J-Filter'!H78),"")</f>
        <v>-13.828402366863905</v>
      </c>
      <c r="I78" s="5">
        <f>IF(ISNUMBER('25-J-Filter'!I78),('Data-Input'!I77-'25-J-Filter'!I78),"")</f>
        <v>-12.65680473372781</v>
      </c>
      <c r="J78" s="5">
        <f>IF(ISNUMBER('25-J-Filter'!J78),('Data-Input'!J77-'25-J-Filter'!J78),"")</f>
        <v>-12.585798816568044</v>
      </c>
      <c r="K78" s="5">
        <f>IF(ISNUMBER('25-J-Filter'!K78),('Data-Input'!K77-'25-J-Filter'!K78),"")</f>
        <v>47.426035502958584</v>
      </c>
      <c r="L78" s="5">
        <f>IF(ISNUMBER('25-J-Filter'!L78),('Data-Input'!L77-'25-J-Filter'!L78),"")</f>
        <v>-8.5680473372781094</v>
      </c>
      <c r="M78" s="5">
        <f>IF(ISNUMBER('25-J-Filter'!M78),('Data-Input'!M77-'25-J-Filter'!M78),"")</f>
        <v>3.6390532544378686</v>
      </c>
      <c r="N78" s="5">
        <f>IF(ISNUMBER('25-J-Filter'!N78),('Data-Input'!N77-'25-J-Filter'!N78),"")</f>
        <v>-4.6627218934911241</v>
      </c>
      <c r="O78" s="5">
        <f>IF(ISNUMBER('25-J-Filter'!O78),('Data-Input'!O77-'25-J-Filter'!O78),"")</f>
        <v>2.2011834319526571</v>
      </c>
      <c r="P78" s="5">
        <f>IF(ISNUMBER('25-J-Filter'!P78),('Data-Input'!P77-'25-J-Filter'!P78),"")</f>
        <v>-48.905325443786978</v>
      </c>
      <c r="Q78" s="5" t="str">
        <f>IF(ISNUMBER('25-J-Filter'!Q78),('Data-Input'!Q77-'25-J-Filter'!Q78),"")</f>
        <v/>
      </c>
      <c r="R78" s="5">
        <f>IF(ISNUMBER('25-J-Filter'!R78),('Data-Input'!R77-'25-J-Filter'!R78),"")</f>
        <v>-54.147928994082832</v>
      </c>
      <c r="S78" s="5">
        <f>IF(ISNUMBER('25-J-Filter'!S78),('Data-Input'!S77-'25-J-Filter'!S78),"")</f>
        <v>-58.650887573964496</v>
      </c>
      <c r="T78" s="5" t="str">
        <f>IF(ISNUMBER('25-J-Filter'!T78),('Data-Input'!T77-'25-J-Filter'!T78),"")</f>
        <v/>
      </c>
      <c r="U78" s="5" t="str">
        <f>IF(ISNUMBER('25-J-Filter'!U78),('Data-Input'!U77-'25-J-Filter'!U78),"")</f>
        <v/>
      </c>
      <c r="V78" s="5" t="str">
        <f>IF(ISNUMBER('25-J-Filter'!V78),('Data-Input'!V77-'25-J-Filter'!V78),"")</f>
        <v/>
      </c>
      <c r="W78" s="5" t="str">
        <f>IF(ISNUMBER('25-J-Filter'!W78),('Data-Input'!W77-'25-J-Filter'!W78),"")</f>
        <v/>
      </c>
      <c r="X78" s="5" t="str">
        <f>IF(ISNUMBER('25-J-Filter'!X78),('Data-Input'!X77-'25-J-Filter'!X78),"")</f>
        <v/>
      </c>
      <c r="Y78" s="5" t="str">
        <f>IF(ISNUMBER('25-J-Filter'!Y78),('Data-Input'!Y77-'25-J-Filter'!Y78),"")</f>
        <v/>
      </c>
      <c r="Z78" s="5" t="str">
        <f>IF(ISNUMBER('25-J-Filter'!Z78),('Data-Input'!Z77-'25-J-Filter'!Z78),"")</f>
        <v/>
      </c>
      <c r="AA78" s="5" t="str">
        <f>IF(ISNUMBER('25-J-Filter'!AA78),('Data-Input'!AA77-'25-J-Filter'!AA78),"")</f>
        <v/>
      </c>
      <c r="AB78" s="5" t="str">
        <f>IF(ISNUMBER('25-J-Filter'!AB78),('Data-Input'!AB77-'25-J-Filter'!AB78),"")</f>
        <v/>
      </c>
      <c r="AC78" s="5" t="str">
        <f>IF(ISNUMBER('25-J-Filter'!AC78),('Data-Input'!AC77-'25-J-Filter'!AC78),"")</f>
        <v/>
      </c>
      <c r="AD78" s="5" t="str">
        <f>IF(ISNUMBER('25-J-Filter'!AD78),('Data-Input'!AD77-'25-J-Filter'!AD78),"")</f>
        <v/>
      </c>
      <c r="AE78" s="5" t="str">
        <f>IF(ISNUMBER('25-J-Filter'!AE78),('Data-Input'!AE77-'25-J-Filter'!AE78),"")</f>
        <v/>
      </c>
      <c r="AF78" s="5" t="str">
        <f>IF(ISNUMBER('25-J-Filter'!AF78),('Data-Input'!AF77-'25-J-Filter'!AF78),"")</f>
        <v/>
      </c>
      <c r="AG78" s="5" t="str">
        <f>IF(ISNUMBER('25-J-Filter'!AG78),('Data-Input'!AG77-'25-J-Filter'!AG78),"")</f>
        <v/>
      </c>
      <c r="AH78" s="5" t="str">
        <f>IF(ISNUMBER('25-J-Filter'!AH78),('Data-Input'!AH77-'25-J-Filter'!AH78),"")</f>
        <v/>
      </c>
      <c r="AI78" s="5" t="str">
        <f>IF(ISNUMBER('25-J-Filter'!AI78),('Data-Input'!AI77-'25-J-Filter'!AI78),"")</f>
        <v/>
      </c>
      <c r="AJ78" s="5" t="str">
        <f>IF(ISNUMBER('25-J-Filter'!AJ78),('Data-Input'!AJ77-'25-J-Filter'!AJ78),"")</f>
        <v/>
      </c>
      <c r="AK78" s="5" t="str">
        <f>IF(ISNUMBER('25-J-Filter'!AK78),('Data-Input'!AK77-'25-J-Filter'!AK78),"")</f>
        <v/>
      </c>
      <c r="AL78" s="5" t="str">
        <f>IF(ISNUMBER('25-J-Filter'!AL78),('Data-Input'!AL77-'25-J-Filter'!AL78),"")</f>
        <v/>
      </c>
      <c r="AM78" s="5" t="str">
        <f>IF(ISNUMBER('25-J-Filter'!AM78),('Data-Input'!AM77-'25-J-Filter'!AM78),"")</f>
        <v/>
      </c>
      <c r="AN78" s="5" t="str">
        <f>IF(ISNUMBER('25-J-Filter'!AN78),('Data-Input'!AN77-'25-J-Filter'!AN78),"")</f>
        <v/>
      </c>
      <c r="AO78" s="5" t="str">
        <f>IF(ISNUMBER('25-J-Filter'!AO78),('Data-Input'!AO77-'25-J-Filter'!AO78),"")</f>
        <v/>
      </c>
      <c r="AP78" s="5" t="str">
        <f>IF(ISNUMBER('25-J-Filter'!AP78),('Data-Input'!AP77-'25-J-Filter'!AP78),"")</f>
        <v/>
      </c>
      <c r="AQ78" s="5" t="str">
        <f>IF(ISNUMBER('25-J-Filter'!AQ78),('Data-Input'!AQ77-'25-J-Filter'!AQ78),"")</f>
        <v/>
      </c>
      <c r="AR78" s="5" t="str">
        <f>IF(ISNUMBER('25-J-Filter'!AR78),('Data-Input'!AR77-'25-J-Filter'!AR78),"")</f>
        <v/>
      </c>
      <c r="AS78" s="5" t="str">
        <f>IF(ISNUMBER('25-J-Filter'!AS78),('Data-Input'!AS77-'25-J-Filter'!AS78),"")</f>
        <v/>
      </c>
      <c r="AT78" s="5" t="str">
        <f>IF(ISNUMBER('25-J-Filter'!AT78),('Data-Input'!AT77-'25-J-Filter'!AT78),"")</f>
        <v/>
      </c>
      <c r="AU78" s="5" t="str">
        <f>IF(ISNUMBER('25-J-Filter'!AU78),('Data-Input'!AU77-'25-J-Filter'!AU78),"")</f>
        <v/>
      </c>
      <c r="AV78" s="5" t="str">
        <f>IF(ISNUMBER('25-J-Filter'!AV78),('Data-Input'!AV77-'25-J-Filter'!AV78),"")</f>
        <v/>
      </c>
      <c r="AW78" s="5" t="str">
        <f>IF(ISNUMBER('25-J-Filter'!AW78),('Data-Input'!AW77-'25-J-Filter'!AW78),"")</f>
        <v/>
      </c>
      <c r="AX78" s="5" t="str">
        <f>IF(ISNUMBER('25-J-Filter'!AX78),('Data-Input'!AX77-'25-J-Filter'!AX78),"")</f>
        <v/>
      </c>
      <c r="AY78" s="5" t="str">
        <f>IF(ISNUMBER('25-J-Filter'!AY78),('Data-Input'!AY77-'25-J-Filter'!AY78),"")</f>
        <v/>
      </c>
      <c r="AZ78" s="5" t="str">
        <f>IF(ISNUMBER('25-J-Filter'!AZ78),('Data-Input'!AZ77-'25-J-Filter'!AZ78),"")</f>
        <v/>
      </c>
      <c r="BA78" s="5" t="str">
        <f>IF(ISNUMBER('25-J-Filter'!BA78),('Data-Input'!BA77-'25-J-Filter'!BA78),"")</f>
        <v/>
      </c>
    </row>
    <row r="79" spans="1:53">
      <c r="A79" s="3">
        <v>1914</v>
      </c>
      <c r="B79" s="4">
        <f t="shared" si="4"/>
        <v>16</v>
      </c>
      <c r="C79" s="10">
        <f t="shared" si="5"/>
        <v>-0.84393491124260533</v>
      </c>
      <c r="D79" s="5">
        <f>IF(ISNUMBER('25-J-Filter'!D79),('Data-Input'!D78-'25-J-Filter'!D79),"")</f>
        <v>0.24260355029585412</v>
      </c>
      <c r="E79" s="5">
        <f>IF(ISNUMBER('25-J-Filter'!E79),('Data-Input'!E78-'25-J-Filter'!E79),"")</f>
        <v>-33.976331360946745</v>
      </c>
      <c r="F79" s="5">
        <f>IF(ISNUMBER('25-J-Filter'!F79),('Data-Input'!F78-'25-J-Filter'!F79),"")</f>
        <v>-17.769230769230774</v>
      </c>
      <c r="G79" s="5">
        <f>IF(ISNUMBER('25-J-Filter'!G79),('Data-Input'!G78-'25-J-Filter'!G79),"")</f>
        <v>18.857988165680474</v>
      </c>
      <c r="H79" s="5">
        <f>IF(ISNUMBER('25-J-Filter'!H79),('Data-Input'!H78-'25-J-Filter'!H79),"")</f>
        <v>-4.4437869822485183</v>
      </c>
      <c r="I79" s="5">
        <f>IF(ISNUMBER('25-J-Filter'!I79),('Data-Input'!I78-'25-J-Filter'!I79),"")</f>
        <v>-6.2544378698224818</v>
      </c>
      <c r="J79" s="5">
        <f>IF(ISNUMBER('25-J-Filter'!J79),('Data-Input'!J78-'25-J-Filter'!J79),"")</f>
        <v>0.17751479289940164</v>
      </c>
      <c r="K79" s="5">
        <f>IF(ISNUMBER('25-J-Filter'!K79),('Data-Input'!K78-'25-J-Filter'!K79),"")</f>
        <v>30.360946745562131</v>
      </c>
      <c r="L79" s="5">
        <f>IF(ISNUMBER('25-J-Filter'!L79),('Data-Input'!L78-'25-J-Filter'!L79),"")</f>
        <v>5.7751479289940804</v>
      </c>
      <c r="M79" s="5">
        <f>IF(ISNUMBER('25-J-Filter'!M79),('Data-Input'!M78-'25-J-Filter'!M79),"")</f>
        <v>15.278106508875737</v>
      </c>
      <c r="N79" s="5">
        <f>IF(ISNUMBER('25-J-Filter'!N79),('Data-Input'!N78-'25-J-Filter'!N79),"")</f>
        <v>-1.4970414201183502</v>
      </c>
      <c r="O79" s="5">
        <f>IF(ISNUMBER('25-J-Filter'!O79),('Data-Input'!O78-'25-J-Filter'!O79),"")</f>
        <v>2.3431952662721898</v>
      </c>
      <c r="P79" s="5">
        <f>IF(ISNUMBER('25-J-Filter'!P79),('Data-Input'!P78-'25-J-Filter'!P79),"")</f>
        <v>-18.201183431952671</v>
      </c>
      <c r="Q79" s="5">
        <f>IF(ISNUMBER('25-J-Filter'!Q79),('Data-Input'!Q78-'25-J-Filter'!Q79),"")</f>
        <v>4.1656804733727881</v>
      </c>
      <c r="R79" s="5">
        <f>IF(ISNUMBER('25-J-Filter'!R79),('Data-Input'!R78-'25-J-Filter'!R79),"")</f>
        <v>4.0295857988165551</v>
      </c>
      <c r="S79" s="5">
        <f>IF(ISNUMBER('25-J-Filter'!S79),('Data-Input'!S78-'25-J-Filter'!S79),"")</f>
        <v>-12.591715976331358</v>
      </c>
      <c r="T79" s="5" t="str">
        <f>IF(ISNUMBER('25-J-Filter'!T79),('Data-Input'!T78-'25-J-Filter'!T79),"")</f>
        <v/>
      </c>
      <c r="U79" s="5" t="str">
        <f>IF(ISNUMBER('25-J-Filter'!U79),('Data-Input'!U78-'25-J-Filter'!U79),"")</f>
        <v/>
      </c>
      <c r="V79" s="5" t="str">
        <f>IF(ISNUMBER('25-J-Filter'!V79),('Data-Input'!V78-'25-J-Filter'!V79),"")</f>
        <v/>
      </c>
      <c r="W79" s="5" t="str">
        <f>IF(ISNUMBER('25-J-Filter'!W79),('Data-Input'!W78-'25-J-Filter'!W79),"")</f>
        <v/>
      </c>
      <c r="X79" s="5" t="str">
        <f>IF(ISNUMBER('25-J-Filter'!X79),('Data-Input'!X78-'25-J-Filter'!X79),"")</f>
        <v/>
      </c>
      <c r="Y79" s="5" t="str">
        <f>IF(ISNUMBER('25-J-Filter'!Y79),('Data-Input'!Y78-'25-J-Filter'!Y79),"")</f>
        <v/>
      </c>
      <c r="Z79" s="5" t="str">
        <f>IF(ISNUMBER('25-J-Filter'!Z79),('Data-Input'!Z78-'25-J-Filter'!Z79),"")</f>
        <v/>
      </c>
      <c r="AA79" s="5" t="str">
        <f>IF(ISNUMBER('25-J-Filter'!AA79),('Data-Input'!AA78-'25-J-Filter'!AA79),"")</f>
        <v/>
      </c>
      <c r="AB79" s="5" t="str">
        <f>IF(ISNUMBER('25-J-Filter'!AB79),('Data-Input'!AB78-'25-J-Filter'!AB79),"")</f>
        <v/>
      </c>
      <c r="AC79" s="5" t="str">
        <f>IF(ISNUMBER('25-J-Filter'!AC79),('Data-Input'!AC78-'25-J-Filter'!AC79),"")</f>
        <v/>
      </c>
      <c r="AD79" s="5" t="str">
        <f>IF(ISNUMBER('25-J-Filter'!AD79),('Data-Input'!AD78-'25-J-Filter'!AD79),"")</f>
        <v/>
      </c>
      <c r="AE79" s="5" t="str">
        <f>IF(ISNUMBER('25-J-Filter'!AE79),('Data-Input'!AE78-'25-J-Filter'!AE79),"")</f>
        <v/>
      </c>
      <c r="AF79" s="5" t="str">
        <f>IF(ISNUMBER('25-J-Filter'!AF79),('Data-Input'!AF78-'25-J-Filter'!AF79),"")</f>
        <v/>
      </c>
      <c r="AG79" s="5" t="str">
        <f>IF(ISNUMBER('25-J-Filter'!AG79),('Data-Input'!AG78-'25-J-Filter'!AG79),"")</f>
        <v/>
      </c>
      <c r="AH79" s="5" t="str">
        <f>IF(ISNUMBER('25-J-Filter'!AH79),('Data-Input'!AH78-'25-J-Filter'!AH79),"")</f>
        <v/>
      </c>
      <c r="AI79" s="5" t="str">
        <f>IF(ISNUMBER('25-J-Filter'!AI79),('Data-Input'!AI78-'25-J-Filter'!AI79),"")</f>
        <v/>
      </c>
      <c r="AJ79" s="5" t="str">
        <f>IF(ISNUMBER('25-J-Filter'!AJ79),('Data-Input'!AJ78-'25-J-Filter'!AJ79),"")</f>
        <v/>
      </c>
      <c r="AK79" s="5" t="str">
        <f>IF(ISNUMBER('25-J-Filter'!AK79),('Data-Input'!AK78-'25-J-Filter'!AK79),"")</f>
        <v/>
      </c>
      <c r="AL79" s="5" t="str">
        <f>IF(ISNUMBER('25-J-Filter'!AL79),('Data-Input'!AL78-'25-J-Filter'!AL79),"")</f>
        <v/>
      </c>
      <c r="AM79" s="5" t="str">
        <f>IF(ISNUMBER('25-J-Filter'!AM79),('Data-Input'!AM78-'25-J-Filter'!AM79),"")</f>
        <v/>
      </c>
      <c r="AN79" s="5" t="str">
        <f>IF(ISNUMBER('25-J-Filter'!AN79),('Data-Input'!AN78-'25-J-Filter'!AN79),"")</f>
        <v/>
      </c>
      <c r="AO79" s="5" t="str">
        <f>IF(ISNUMBER('25-J-Filter'!AO79),('Data-Input'!AO78-'25-J-Filter'!AO79),"")</f>
        <v/>
      </c>
      <c r="AP79" s="5" t="str">
        <f>IF(ISNUMBER('25-J-Filter'!AP79),('Data-Input'!AP78-'25-J-Filter'!AP79),"")</f>
        <v/>
      </c>
      <c r="AQ79" s="5" t="str">
        <f>IF(ISNUMBER('25-J-Filter'!AQ79),('Data-Input'!AQ78-'25-J-Filter'!AQ79),"")</f>
        <v/>
      </c>
      <c r="AR79" s="5" t="str">
        <f>IF(ISNUMBER('25-J-Filter'!AR79),('Data-Input'!AR78-'25-J-Filter'!AR79),"")</f>
        <v/>
      </c>
      <c r="AS79" s="5" t="str">
        <f>IF(ISNUMBER('25-J-Filter'!AS79),('Data-Input'!AS78-'25-J-Filter'!AS79),"")</f>
        <v/>
      </c>
      <c r="AT79" s="5" t="str">
        <f>IF(ISNUMBER('25-J-Filter'!AT79),('Data-Input'!AT78-'25-J-Filter'!AT79),"")</f>
        <v/>
      </c>
      <c r="AU79" s="5" t="str">
        <f>IF(ISNUMBER('25-J-Filter'!AU79),('Data-Input'!AU78-'25-J-Filter'!AU79),"")</f>
        <v/>
      </c>
      <c r="AV79" s="5" t="str">
        <f>IF(ISNUMBER('25-J-Filter'!AV79),('Data-Input'!AV78-'25-J-Filter'!AV79),"")</f>
        <v/>
      </c>
      <c r="AW79" s="5" t="str">
        <f>IF(ISNUMBER('25-J-Filter'!AW79),('Data-Input'!AW78-'25-J-Filter'!AW79),"")</f>
        <v/>
      </c>
      <c r="AX79" s="5" t="str">
        <f>IF(ISNUMBER('25-J-Filter'!AX79),('Data-Input'!AX78-'25-J-Filter'!AX79),"")</f>
        <v/>
      </c>
      <c r="AY79" s="5" t="str">
        <f>IF(ISNUMBER('25-J-Filter'!AY79),('Data-Input'!AY78-'25-J-Filter'!AY79),"")</f>
        <v/>
      </c>
      <c r="AZ79" s="5" t="str">
        <f>IF(ISNUMBER('25-J-Filter'!AZ79),('Data-Input'!AZ78-'25-J-Filter'!AZ79),"")</f>
        <v/>
      </c>
      <c r="BA79" s="5" t="str">
        <f>IF(ISNUMBER('25-J-Filter'!BA79),('Data-Input'!BA78-'25-J-Filter'!BA79),"")</f>
        <v/>
      </c>
    </row>
    <row r="80" spans="1:53">
      <c r="A80" s="3">
        <v>1915</v>
      </c>
      <c r="B80" s="4">
        <f t="shared" si="4"/>
        <v>16</v>
      </c>
      <c r="C80" s="10">
        <f t="shared" si="5"/>
        <v>-10.366124260355029</v>
      </c>
      <c r="D80" s="5">
        <f>IF(ISNUMBER('25-J-Filter'!D80),('Data-Input'!D79-'25-J-Filter'!D80),"")</f>
        <v>-43.585798816568044</v>
      </c>
      <c r="E80" s="5">
        <f>IF(ISNUMBER('25-J-Filter'!E80),('Data-Input'!E79-'25-J-Filter'!E80),"")</f>
        <v>-72.769230769230774</v>
      </c>
      <c r="F80" s="5">
        <f>IF(ISNUMBER('25-J-Filter'!F80),('Data-Input'!F79-'25-J-Filter'!F80),"")</f>
        <v>-16.307692307692307</v>
      </c>
      <c r="G80" s="5">
        <f>IF(ISNUMBER('25-J-Filter'!G80),('Data-Input'!G79-'25-J-Filter'!G80),"")</f>
        <v>-20.349112426035504</v>
      </c>
      <c r="H80" s="5">
        <f>IF(ISNUMBER('25-J-Filter'!H80),('Data-Input'!H79-'25-J-Filter'!H80),"")</f>
        <v>-23.153846153846153</v>
      </c>
      <c r="I80" s="5">
        <f>IF(ISNUMBER('25-J-Filter'!I80),('Data-Input'!I79-'25-J-Filter'!I80),"")</f>
        <v>-6.124260355029584</v>
      </c>
      <c r="J80" s="5">
        <f>IF(ISNUMBER('25-J-Filter'!J80),('Data-Input'!J79-'25-J-Filter'!J80),"")</f>
        <v>17.603550295857985</v>
      </c>
      <c r="K80" s="5">
        <f>IF(ISNUMBER('25-J-Filter'!K80),('Data-Input'!K79-'25-J-Filter'!K80),"")</f>
        <v>-34.603550295857985</v>
      </c>
      <c r="L80" s="5">
        <f>IF(ISNUMBER('25-J-Filter'!L80),('Data-Input'!L79-'25-J-Filter'!L80),"")</f>
        <v>-0.83431952662721898</v>
      </c>
      <c r="M80" s="5">
        <f>IF(ISNUMBER('25-J-Filter'!M80),('Data-Input'!M79-'25-J-Filter'!M80),"")</f>
        <v>-2.7633136094674597</v>
      </c>
      <c r="N80" s="5">
        <f>IF(ISNUMBER('25-J-Filter'!N80),('Data-Input'!N79-'25-J-Filter'!N80),"")</f>
        <v>-10.242603550295854</v>
      </c>
      <c r="O80" s="5">
        <f>IF(ISNUMBER('25-J-Filter'!O80),('Data-Input'!O79-'25-J-Filter'!O80),"")</f>
        <v>-24.976331360946745</v>
      </c>
      <c r="P80" s="5">
        <f>IF(ISNUMBER('25-J-Filter'!P80),('Data-Input'!P79-'25-J-Filter'!P80),"")</f>
        <v>71.964497041420117</v>
      </c>
      <c r="Q80" s="5">
        <f>IF(ISNUMBER('25-J-Filter'!Q80),('Data-Input'!Q79-'25-J-Filter'!Q80),"")</f>
        <v>-28.946745562130175</v>
      </c>
      <c r="R80" s="5">
        <f>IF(ISNUMBER('25-J-Filter'!R80),('Data-Input'!R79-'25-J-Filter'!R80),"")</f>
        <v>28.757396449704146</v>
      </c>
      <c r="S80" s="5">
        <f>IF(ISNUMBER('25-J-Filter'!S80),('Data-Input'!S79-'25-J-Filter'!S80),"")</f>
        <v>0.47337278106508052</v>
      </c>
      <c r="T80" s="5" t="str">
        <f>IF(ISNUMBER('25-J-Filter'!T80),('Data-Input'!T79-'25-J-Filter'!T80),"")</f>
        <v/>
      </c>
      <c r="U80" s="5" t="str">
        <f>IF(ISNUMBER('25-J-Filter'!U80),('Data-Input'!U79-'25-J-Filter'!U80),"")</f>
        <v/>
      </c>
      <c r="V80" s="5" t="str">
        <f>IF(ISNUMBER('25-J-Filter'!V80),('Data-Input'!V79-'25-J-Filter'!V80),"")</f>
        <v/>
      </c>
      <c r="W80" s="5" t="str">
        <f>IF(ISNUMBER('25-J-Filter'!W80),('Data-Input'!W79-'25-J-Filter'!W80),"")</f>
        <v/>
      </c>
      <c r="X80" s="5" t="str">
        <f>IF(ISNUMBER('25-J-Filter'!X80),('Data-Input'!X79-'25-J-Filter'!X80),"")</f>
        <v/>
      </c>
      <c r="Y80" s="5" t="str">
        <f>IF(ISNUMBER('25-J-Filter'!Y80),('Data-Input'!Y79-'25-J-Filter'!Y80),"")</f>
        <v/>
      </c>
      <c r="Z80" s="5" t="str">
        <f>IF(ISNUMBER('25-J-Filter'!Z80),('Data-Input'!Z79-'25-J-Filter'!Z80),"")</f>
        <v/>
      </c>
      <c r="AA80" s="5" t="str">
        <f>IF(ISNUMBER('25-J-Filter'!AA80),('Data-Input'!AA79-'25-J-Filter'!AA80),"")</f>
        <v/>
      </c>
      <c r="AB80" s="5" t="str">
        <f>IF(ISNUMBER('25-J-Filter'!AB80),('Data-Input'!AB79-'25-J-Filter'!AB80),"")</f>
        <v/>
      </c>
      <c r="AC80" s="5" t="str">
        <f>IF(ISNUMBER('25-J-Filter'!AC80),('Data-Input'!AC79-'25-J-Filter'!AC80),"")</f>
        <v/>
      </c>
      <c r="AD80" s="5" t="str">
        <f>IF(ISNUMBER('25-J-Filter'!AD80),('Data-Input'!AD79-'25-J-Filter'!AD80),"")</f>
        <v/>
      </c>
      <c r="AE80" s="5" t="str">
        <f>IF(ISNUMBER('25-J-Filter'!AE80),('Data-Input'!AE79-'25-J-Filter'!AE80),"")</f>
        <v/>
      </c>
      <c r="AF80" s="5" t="str">
        <f>IF(ISNUMBER('25-J-Filter'!AF80),('Data-Input'!AF79-'25-J-Filter'!AF80),"")</f>
        <v/>
      </c>
      <c r="AG80" s="5" t="str">
        <f>IF(ISNUMBER('25-J-Filter'!AG80),('Data-Input'!AG79-'25-J-Filter'!AG80),"")</f>
        <v/>
      </c>
      <c r="AH80" s="5" t="str">
        <f>IF(ISNUMBER('25-J-Filter'!AH80),('Data-Input'!AH79-'25-J-Filter'!AH80),"")</f>
        <v/>
      </c>
      <c r="AI80" s="5" t="str">
        <f>IF(ISNUMBER('25-J-Filter'!AI80),('Data-Input'!AI79-'25-J-Filter'!AI80),"")</f>
        <v/>
      </c>
      <c r="AJ80" s="5" t="str">
        <f>IF(ISNUMBER('25-J-Filter'!AJ80),('Data-Input'!AJ79-'25-J-Filter'!AJ80),"")</f>
        <v/>
      </c>
      <c r="AK80" s="5" t="str">
        <f>IF(ISNUMBER('25-J-Filter'!AK80),('Data-Input'!AK79-'25-J-Filter'!AK80),"")</f>
        <v/>
      </c>
      <c r="AL80" s="5" t="str">
        <f>IF(ISNUMBER('25-J-Filter'!AL80),('Data-Input'!AL79-'25-J-Filter'!AL80),"")</f>
        <v/>
      </c>
      <c r="AM80" s="5" t="str">
        <f>IF(ISNUMBER('25-J-Filter'!AM80),('Data-Input'!AM79-'25-J-Filter'!AM80),"")</f>
        <v/>
      </c>
      <c r="AN80" s="5" t="str">
        <f>IF(ISNUMBER('25-J-Filter'!AN80),('Data-Input'!AN79-'25-J-Filter'!AN80),"")</f>
        <v/>
      </c>
      <c r="AO80" s="5" t="str">
        <f>IF(ISNUMBER('25-J-Filter'!AO80),('Data-Input'!AO79-'25-J-Filter'!AO80),"")</f>
        <v/>
      </c>
      <c r="AP80" s="5" t="str">
        <f>IF(ISNUMBER('25-J-Filter'!AP80),('Data-Input'!AP79-'25-J-Filter'!AP80),"")</f>
        <v/>
      </c>
      <c r="AQ80" s="5" t="str">
        <f>IF(ISNUMBER('25-J-Filter'!AQ80),('Data-Input'!AQ79-'25-J-Filter'!AQ80),"")</f>
        <v/>
      </c>
      <c r="AR80" s="5" t="str">
        <f>IF(ISNUMBER('25-J-Filter'!AR80),('Data-Input'!AR79-'25-J-Filter'!AR80),"")</f>
        <v/>
      </c>
      <c r="AS80" s="5" t="str">
        <f>IF(ISNUMBER('25-J-Filter'!AS80),('Data-Input'!AS79-'25-J-Filter'!AS80),"")</f>
        <v/>
      </c>
      <c r="AT80" s="5" t="str">
        <f>IF(ISNUMBER('25-J-Filter'!AT80),('Data-Input'!AT79-'25-J-Filter'!AT80),"")</f>
        <v/>
      </c>
      <c r="AU80" s="5" t="str">
        <f>IF(ISNUMBER('25-J-Filter'!AU80),('Data-Input'!AU79-'25-J-Filter'!AU80),"")</f>
        <v/>
      </c>
      <c r="AV80" s="5" t="str">
        <f>IF(ISNUMBER('25-J-Filter'!AV80),('Data-Input'!AV79-'25-J-Filter'!AV80),"")</f>
        <v/>
      </c>
      <c r="AW80" s="5" t="str">
        <f>IF(ISNUMBER('25-J-Filter'!AW80),('Data-Input'!AW79-'25-J-Filter'!AW80),"")</f>
        <v/>
      </c>
      <c r="AX80" s="5" t="str">
        <f>IF(ISNUMBER('25-J-Filter'!AX80),('Data-Input'!AX79-'25-J-Filter'!AX80),"")</f>
        <v/>
      </c>
      <c r="AY80" s="5" t="str">
        <f>IF(ISNUMBER('25-J-Filter'!AY80),('Data-Input'!AY79-'25-J-Filter'!AY80),"")</f>
        <v/>
      </c>
      <c r="AZ80" s="5" t="str">
        <f>IF(ISNUMBER('25-J-Filter'!AZ80),('Data-Input'!AZ79-'25-J-Filter'!AZ80),"")</f>
        <v/>
      </c>
      <c r="BA80" s="5" t="str">
        <f>IF(ISNUMBER('25-J-Filter'!BA80),('Data-Input'!BA79-'25-J-Filter'!BA80),"")</f>
        <v/>
      </c>
    </row>
    <row r="81" spans="1:53">
      <c r="A81" s="3">
        <v>1916</v>
      </c>
      <c r="B81" s="4">
        <f t="shared" si="4"/>
        <v>16</v>
      </c>
      <c r="C81" s="10">
        <f t="shared" si="5"/>
        <v>12.20007396449704</v>
      </c>
      <c r="D81" s="5">
        <f>IF(ISNUMBER('25-J-Filter'!D81),('Data-Input'!D80-'25-J-Filter'!D81),"")</f>
        <v>0.1834319526627155</v>
      </c>
      <c r="E81" s="5">
        <f>IF(ISNUMBER('25-J-Filter'!E81),('Data-Input'!E80-'25-J-Filter'!E81),"")</f>
        <v>-19.254437869822482</v>
      </c>
      <c r="F81" s="5">
        <f>IF(ISNUMBER('25-J-Filter'!F81),('Data-Input'!F80-'25-J-Filter'!F81),"")</f>
        <v>-2.5621301775147884</v>
      </c>
      <c r="G81" s="5">
        <f>IF(ISNUMBER('25-J-Filter'!G81),('Data-Input'!G80-'25-J-Filter'!G81),"")</f>
        <v>6.2485207100591751</v>
      </c>
      <c r="H81" s="5">
        <f>IF(ISNUMBER('25-J-Filter'!H81),('Data-Input'!H80-'25-J-Filter'!H81),"")</f>
        <v>-6.041420118343197</v>
      </c>
      <c r="I81" s="5">
        <f>IF(ISNUMBER('25-J-Filter'!I81),('Data-Input'!I80-'25-J-Filter'!I81),"")</f>
        <v>-11.124260355029584</v>
      </c>
      <c r="J81" s="5">
        <f>IF(ISNUMBER('25-J-Filter'!J81),('Data-Input'!J80-'25-J-Filter'!J81),"")</f>
        <v>9.8579881656804673</v>
      </c>
      <c r="K81" s="5">
        <f>IF(ISNUMBER('25-J-Filter'!K81),('Data-Input'!K80-'25-J-Filter'!K81),"")</f>
        <v>-1.1124260355029634</v>
      </c>
      <c r="L81" s="5">
        <f>IF(ISNUMBER('25-J-Filter'!L81),('Data-Input'!L80-'25-J-Filter'!L81),"")</f>
        <v>-11.431952662721891</v>
      </c>
      <c r="M81" s="5">
        <f>IF(ISNUMBER('25-J-Filter'!M81),('Data-Input'!M80-'25-J-Filter'!M81),"")</f>
        <v>-12.804733727810657</v>
      </c>
      <c r="N81" s="5">
        <f>IF(ISNUMBER('25-J-Filter'!N81),('Data-Input'!N80-'25-J-Filter'!N81),"")</f>
        <v>17.065088757396438</v>
      </c>
      <c r="O81" s="5">
        <f>IF(ISNUMBER('25-J-Filter'!O81),('Data-Input'!O80-'25-J-Filter'!O81),"")</f>
        <v>1.1893491124260294</v>
      </c>
      <c r="P81" s="5">
        <f>IF(ISNUMBER('25-J-Filter'!P81),('Data-Input'!P80-'25-J-Filter'!P81),"")</f>
        <v>124.32544378698225</v>
      </c>
      <c r="Q81" s="5">
        <f>IF(ISNUMBER('25-J-Filter'!Q81),('Data-Input'!Q80-'25-J-Filter'!Q81),"")</f>
        <v>-4.1834319526627155</v>
      </c>
      <c r="R81" s="5">
        <f>IF(ISNUMBER('25-J-Filter'!R81),('Data-Input'!R80-'25-J-Filter'!R81),"")</f>
        <v>80.402366863905314</v>
      </c>
      <c r="S81" s="5">
        <f>IF(ISNUMBER('25-J-Filter'!S81),('Data-Input'!S80-'25-J-Filter'!S81),"")</f>
        <v>24.443786982248525</v>
      </c>
      <c r="T81" s="5" t="str">
        <f>IF(ISNUMBER('25-J-Filter'!T81),('Data-Input'!T80-'25-J-Filter'!T81),"")</f>
        <v/>
      </c>
      <c r="U81" s="5" t="str">
        <f>IF(ISNUMBER('25-J-Filter'!U81),('Data-Input'!U80-'25-J-Filter'!U81),"")</f>
        <v/>
      </c>
      <c r="V81" s="5" t="str">
        <f>IF(ISNUMBER('25-J-Filter'!V81),('Data-Input'!V80-'25-J-Filter'!V81),"")</f>
        <v/>
      </c>
      <c r="W81" s="5" t="str">
        <f>IF(ISNUMBER('25-J-Filter'!W81),('Data-Input'!W80-'25-J-Filter'!W81),"")</f>
        <v/>
      </c>
      <c r="X81" s="5" t="str">
        <f>IF(ISNUMBER('25-J-Filter'!X81),('Data-Input'!X80-'25-J-Filter'!X81),"")</f>
        <v/>
      </c>
      <c r="Y81" s="5" t="str">
        <f>IF(ISNUMBER('25-J-Filter'!Y81),('Data-Input'!Y80-'25-J-Filter'!Y81),"")</f>
        <v/>
      </c>
      <c r="Z81" s="5" t="str">
        <f>IF(ISNUMBER('25-J-Filter'!Z81),('Data-Input'!Z80-'25-J-Filter'!Z81),"")</f>
        <v/>
      </c>
      <c r="AA81" s="5" t="str">
        <f>IF(ISNUMBER('25-J-Filter'!AA81),('Data-Input'!AA80-'25-J-Filter'!AA81),"")</f>
        <v/>
      </c>
      <c r="AB81" s="5" t="str">
        <f>IF(ISNUMBER('25-J-Filter'!AB81),('Data-Input'!AB80-'25-J-Filter'!AB81),"")</f>
        <v/>
      </c>
      <c r="AC81" s="5" t="str">
        <f>IF(ISNUMBER('25-J-Filter'!AC81),('Data-Input'!AC80-'25-J-Filter'!AC81),"")</f>
        <v/>
      </c>
      <c r="AD81" s="5" t="str">
        <f>IF(ISNUMBER('25-J-Filter'!AD81),('Data-Input'!AD80-'25-J-Filter'!AD81),"")</f>
        <v/>
      </c>
      <c r="AE81" s="5" t="str">
        <f>IF(ISNUMBER('25-J-Filter'!AE81),('Data-Input'!AE80-'25-J-Filter'!AE81),"")</f>
        <v/>
      </c>
      <c r="AF81" s="5" t="str">
        <f>IF(ISNUMBER('25-J-Filter'!AF81),('Data-Input'!AF80-'25-J-Filter'!AF81),"")</f>
        <v/>
      </c>
      <c r="AG81" s="5" t="str">
        <f>IF(ISNUMBER('25-J-Filter'!AG81),('Data-Input'!AG80-'25-J-Filter'!AG81),"")</f>
        <v/>
      </c>
      <c r="AH81" s="5" t="str">
        <f>IF(ISNUMBER('25-J-Filter'!AH81),('Data-Input'!AH80-'25-J-Filter'!AH81),"")</f>
        <v/>
      </c>
      <c r="AI81" s="5" t="str">
        <f>IF(ISNUMBER('25-J-Filter'!AI81),('Data-Input'!AI80-'25-J-Filter'!AI81),"")</f>
        <v/>
      </c>
      <c r="AJ81" s="5" t="str">
        <f>IF(ISNUMBER('25-J-Filter'!AJ81),('Data-Input'!AJ80-'25-J-Filter'!AJ81),"")</f>
        <v/>
      </c>
      <c r="AK81" s="5" t="str">
        <f>IF(ISNUMBER('25-J-Filter'!AK81),('Data-Input'!AK80-'25-J-Filter'!AK81),"")</f>
        <v/>
      </c>
      <c r="AL81" s="5" t="str">
        <f>IF(ISNUMBER('25-J-Filter'!AL81),('Data-Input'!AL80-'25-J-Filter'!AL81),"")</f>
        <v/>
      </c>
      <c r="AM81" s="5" t="str">
        <f>IF(ISNUMBER('25-J-Filter'!AM81),('Data-Input'!AM80-'25-J-Filter'!AM81),"")</f>
        <v/>
      </c>
      <c r="AN81" s="5" t="str">
        <f>IF(ISNUMBER('25-J-Filter'!AN81),('Data-Input'!AN80-'25-J-Filter'!AN81),"")</f>
        <v/>
      </c>
      <c r="AO81" s="5" t="str">
        <f>IF(ISNUMBER('25-J-Filter'!AO81),('Data-Input'!AO80-'25-J-Filter'!AO81),"")</f>
        <v/>
      </c>
      <c r="AP81" s="5" t="str">
        <f>IF(ISNUMBER('25-J-Filter'!AP81),('Data-Input'!AP80-'25-J-Filter'!AP81),"")</f>
        <v/>
      </c>
      <c r="AQ81" s="5" t="str">
        <f>IF(ISNUMBER('25-J-Filter'!AQ81),('Data-Input'!AQ80-'25-J-Filter'!AQ81),"")</f>
        <v/>
      </c>
      <c r="AR81" s="5" t="str">
        <f>IF(ISNUMBER('25-J-Filter'!AR81),('Data-Input'!AR80-'25-J-Filter'!AR81),"")</f>
        <v/>
      </c>
      <c r="AS81" s="5" t="str">
        <f>IF(ISNUMBER('25-J-Filter'!AS81),('Data-Input'!AS80-'25-J-Filter'!AS81),"")</f>
        <v/>
      </c>
      <c r="AT81" s="5" t="str">
        <f>IF(ISNUMBER('25-J-Filter'!AT81),('Data-Input'!AT80-'25-J-Filter'!AT81),"")</f>
        <v/>
      </c>
      <c r="AU81" s="5" t="str">
        <f>IF(ISNUMBER('25-J-Filter'!AU81),('Data-Input'!AU80-'25-J-Filter'!AU81),"")</f>
        <v/>
      </c>
      <c r="AV81" s="5" t="str">
        <f>IF(ISNUMBER('25-J-Filter'!AV81),('Data-Input'!AV80-'25-J-Filter'!AV81),"")</f>
        <v/>
      </c>
      <c r="AW81" s="5" t="str">
        <f>IF(ISNUMBER('25-J-Filter'!AW81),('Data-Input'!AW80-'25-J-Filter'!AW81),"")</f>
        <v/>
      </c>
      <c r="AX81" s="5" t="str">
        <f>IF(ISNUMBER('25-J-Filter'!AX81),('Data-Input'!AX80-'25-J-Filter'!AX81),"")</f>
        <v/>
      </c>
      <c r="AY81" s="5" t="str">
        <f>IF(ISNUMBER('25-J-Filter'!AY81),('Data-Input'!AY80-'25-J-Filter'!AY81),"")</f>
        <v/>
      </c>
      <c r="AZ81" s="5" t="str">
        <f>IF(ISNUMBER('25-J-Filter'!AZ81),('Data-Input'!AZ80-'25-J-Filter'!AZ81),"")</f>
        <v/>
      </c>
      <c r="BA81" s="5" t="str">
        <f>IF(ISNUMBER('25-J-Filter'!BA81),('Data-Input'!BA80-'25-J-Filter'!BA81),"")</f>
        <v/>
      </c>
    </row>
    <row r="82" spans="1:53">
      <c r="A82" s="3">
        <v>1917</v>
      </c>
      <c r="B82" s="4">
        <f t="shared" si="4"/>
        <v>16</v>
      </c>
      <c r="C82" s="10">
        <f t="shared" si="5"/>
        <v>23.907544378698226</v>
      </c>
      <c r="D82" s="5">
        <f>IF(ISNUMBER('25-J-Filter'!D82),('Data-Input'!D81-'25-J-Filter'!D82),"")</f>
        <v>16.177514792899402</v>
      </c>
      <c r="E82" s="5">
        <f>IF(ISNUMBER('25-J-Filter'!E82),('Data-Input'!E81-'25-J-Filter'!E82),"")</f>
        <v>34.23668639053254</v>
      </c>
      <c r="F82" s="5">
        <f>IF(ISNUMBER('25-J-Filter'!F82),('Data-Input'!F81-'25-J-Filter'!F82),"")</f>
        <v>23.84615384615384</v>
      </c>
      <c r="G82" s="5">
        <f>IF(ISNUMBER('25-J-Filter'!G82),('Data-Input'!G81-'25-J-Filter'!G82),"")</f>
        <v>-5.5917159763313578</v>
      </c>
      <c r="H82" s="5">
        <f>IF(ISNUMBER('25-J-Filter'!H82),('Data-Input'!H81-'25-J-Filter'!H82),"")</f>
        <v>-2.6923076923076934</v>
      </c>
      <c r="I82" s="5">
        <f>IF(ISNUMBER('25-J-Filter'!I82),('Data-Input'!I81-'25-J-Filter'!I82),"")</f>
        <v>-8.3254437869822482</v>
      </c>
      <c r="J82" s="5">
        <f>IF(ISNUMBER('25-J-Filter'!J82),('Data-Input'!J81-'25-J-Filter'!J82),"")</f>
        <v>19.378698224852073</v>
      </c>
      <c r="K82" s="5">
        <f>IF(ISNUMBER('25-J-Filter'!K82),('Data-Input'!K81-'25-J-Filter'!K82),"")</f>
        <v>9.5739644970414162</v>
      </c>
      <c r="L82" s="5">
        <f>IF(ISNUMBER('25-J-Filter'!L82),('Data-Input'!L81-'25-J-Filter'!L82),"")</f>
        <v>35.071005917159766</v>
      </c>
      <c r="M82" s="5">
        <f>IF(ISNUMBER('25-J-Filter'!M82),('Data-Input'!M81-'25-J-Filter'!M82),"")</f>
        <v>12.242603550295854</v>
      </c>
      <c r="N82" s="5">
        <f>IF(ISNUMBER('25-J-Filter'!N82),('Data-Input'!N81-'25-J-Filter'!N82),"")</f>
        <v>40.816568047337284</v>
      </c>
      <c r="O82" s="5">
        <f>IF(ISNUMBER('25-J-Filter'!O82),('Data-Input'!O81-'25-J-Filter'!O82),"")</f>
        <v>22.42011834319527</v>
      </c>
      <c r="P82" s="5">
        <f>IF(ISNUMBER('25-J-Filter'!P82),('Data-Input'!P81-'25-J-Filter'!P82),"")</f>
        <v>84.57396449704143</v>
      </c>
      <c r="Q82" s="5">
        <f>IF(ISNUMBER('25-J-Filter'!Q82),('Data-Input'!Q81-'25-J-Filter'!Q82),"")</f>
        <v>11.07692307692308</v>
      </c>
      <c r="R82" s="5">
        <f>IF(ISNUMBER('25-J-Filter'!R82),('Data-Input'!R81-'25-J-Filter'!R82),"")</f>
        <v>59.798816568047329</v>
      </c>
      <c r="S82" s="5">
        <f>IF(ISNUMBER('25-J-Filter'!S82),('Data-Input'!S81-'25-J-Filter'!S82),"")</f>
        <v>29.917159763313606</v>
      </c>
      <c r="T82" s="5" t="str">
        <f>IF(ISNUMBER('25-J-Filter'!T82),('Data-Input'!T81-'25-J-Filter'!T82),"")</f>
        <v/>
      </c>
      <c r="U82" s="5" t="str">
        <f>IF(ISNUMBER('25-J-Filter'!U82),('Data-Input'!U81-'25-J-Filter'!U82),"")</f>
        <v/>
      </c>
      <c r="V82" s="5" t="str">
        <f>IF(ISNUMBER('25-J-Filter'!V82),('Data-Input'!V81-'25-J-Filter'!V82),"")</f>
        <v/>
      </c>
      <c r="W82" s="5" t="str">
        <f>IF(ISNUMBER('25-J-Filter'!W82),('Data-Input'!W81-'25-J-Filter'!W82),"")</f>
        <v/>
      </c>
      <c r="X82" s="5" t="str">
        <f>IF(ISNUMBER('25-J-Filter'!X82),('Data-Input'!X81-'25-J-Filter'!X82),"")</f>
        <v/>
      </c>
      <c r="Y82" s="5" t="str">
        <f>IF(ISNUMBER('25-J-Filter'!Y82),('Data-Input'!Y81-'25-J-Filter'!Y82),"")</f>
        <v/>
      </c>
      <c r="Z82" s="5" t="str">
        <f>IF(ISNUMBER('25-J-Filter'!Z82),('Data-Input'!Z81-'25-J-Filter'!Z82),"")</f>
        <v/>
      </c>
      <c r="AA82" s="5" t="str">
        <f>IF(ISNUMBER('25-J-Filter'!AA82),('Data-Input'!AA81-'25-J-Filter'!AA82),"")</f>
        <v/>
      </c>
      <c r="AB82" s="5" t="str">
        <f>IF(ISNUMBER('25-J-Filter'!AB82),('Data-Input'!AB81-'25-J-Filter'!AB82),"")</f>
        <v/>
      </c>
      <c r="AC82" s="5" t="str">
        <f>IF(ISNUMBER('25-J-Filter'!AC82),('Data-Input'!AC81-'25-J-Filter'!AC82),"")</f>
        <v/>
      </c>
      <c r="AD82" s="5" t="str">
        <f>IF(ISNUMBER('25-J-Filter'!AD82),('Data-Input'!AD81-'25-J-Filter'!AD82),"")</f>
        <v/>
      </c>
      <c r="AE82" s="5" t="str">
        <f>IF(ISNUMBER('25-J-Filter'!AE82),('Data-Input'!AE81-'25-J-Filter'!AE82),"")</f>
        <v/>
      </c>
      <c r="AF82" s="5" t="str">
        <f>IF(ISNUMBER('25-J-Filter'!AF82),('Data-Input'!AF81-'25-J-Filter'!AF82),"")</f>
        <v/>
      </c>
      <c r="AG82" s="5" t="str">
        <f>IF(ISNUMBER('25-J-Filter'!AG82),('Data-Input'!AG81-'25-J-Filter'!AG82),"")</f>
        <v/>
      </c>
      <c r="AH82" s="5" t="str">
        <f>IF(ISNUMBER('25-J-Filter'!AH82),('Data-Input'!AH81-'25-J-Filter'!AH82),"")</f>
        <v/>
      </c>
      <c r="AI82" s="5" t="str">
        <f>IF(ISNUMBER('25-J-Filter'!AI82),('Data-Input'!AI81-'25-J-Filter'!AI82),"")</f>
        <v/>
      </c>
      <c r="AJ82" s="5" t="str">
        <f>IF(ISNUMBER('25-J-Filter'!AJ82),('Data-Input'!AJ81-'25-J-Filter'!AJ82),"")</f>
        <v/>
      </c>
      <c r="AK82" s="5" t="str">
        <f>IF(ISNUMBER('25-J-Filter'!AK82),('Data-Input'!AK81-'25-J-Filter'!AK82),"")</f>
        <v/>
      </c>
      <c r="AL82" s="5" t="str">
        <f>IF(ISNUMBER('25-J-Filter'!AL82),('Data-Input'!AL81-'25-J-Filter'!AL82),"")</f>
        <v/>
      </c>
      <c r="AM82" s="5" t="str">
        <f>IF(ISNUMBER('25-J-Filter'!AM82),('Data-Input'!AM81-'25-J-Filter'!AM82),"")</f>
        <v/>
      </c>
      <c r="AN82" s="5" t="str">
        <f>IF(ISNUMBER('25-J-Filter'!AN82),('Data-Input'!AN81-'25-J-Filter'!AN82),"")</f>
        <v/>
      </c>
      <c r="AO82" s="5" t="str">
        <f>IF(ISNUMBER('25-J-Filter'!AO82),('Data-Input'!AO81-'25-J-Filter'!AO82),"")</f>
        <v/>
      </c>
      <c r="AP82" s="5" t="str">
        <f>IF(ISNUMBER('25-J-Filter'!AP82),('Data-Input'!AP81-'25-J-Filter'!AP82),"")</f>
        <v/>
      </c>
      <c r="AQ82" s="5" t="str">
        <f>IF(ISNUMBER('25-J-Filter'!AQ82),('Data-Input'!AQ81-'25-J-Filter'!AQ82),"")</f>
        <v/>
      </c>
      <c r="AR82" s="5" t="str">
        <f>IF(ISNUMBER('25-J-Filter'!AR82),('Data-Input'!AR81-'25-J-Filter'!AR82),"")</f>
        <v/>
      </c>
      <c r="AS82" s="5" t="str">
        <f>IF(ISNUMBER('25-J-Filter'!AS82),('Data-Input'!AS81-'25-J-Filter'!AS82),"")</f>
        <v/>
      </c>
      <c r="AT82" s="5" t="str">
        <f>IF(ISNUMBER('25-J-Filter'!AT82),('Data-Input'!AT81-'25-J-Filter'!AT82),"")</f>
        <v/>
      </c>
      <c r="AU82" s="5" t="str">
        <f>IF(ISNUMBER('25-J-Filter'!AU82),('Data-Input'!AU81-'25-J-Filter'!AU82),"")</f>
        <v/>
      </c>
      <c r="AV82" s="5" t="str">
        <f>IF(ISNUMBER('25-J-Filter'!AV82),('Data-Input'!AV81-'25-J-Filter'!AV82),"")</f>
        <v/>
      </c>
      <c r="AW82" s="5" t="str">
        <f>IF(ISNUMBER('25-J-Filter'!AW82),('Data-Input'!AW81-'25-J-Filter'!AW82),"")</f>
        <v/>
      </c>
      <c r="AX82" s="5" t="str">
        <f>IF(ISNUMBER('25-J-Filter'!AX82),('Data-Input'!AX81-'25-J-Filter'!AX82),"")</f>
        <v/>
      </c>
      <c r="AY82" s="5" t="str">
        <f>IF(ISNUMBER('25-J-Filter'!AY82),('Data-Input'!AY81-'25-J-Filter'!AY82),"")</f>
        <v/>
      </c>
      <c r="AZ82" s="5" t="str">
        <f>IF(ISNUMBER('25-J-Filter'!AZ82),('Data-Input'!AZ81-'25-J-Filter'!AZ82),"")</f>
        <v/>
      </c>
      <c r="BA82" s="5" t="str">
        <f>IF(ISNUMBER('25-J-Filter'!BA82),('Data-Input'!BA81-'25-J-Filter'!BA82),"")</f>
        <v/>
      </c>
    </row>
    <row r="83" spans="1:53">
      <c r="A83" s="3">
        <v>1918</v>
      </c>
      <c r="B83" s="4">
        <f t="shared" si="4"/>
        <v>16</v>
      </c>
      <c r="C83" s="10">
        <f t="shared" si="5"/>
        <v>21.143860946745562</v>
      </c>
      <c r="D83" s="5">
        <f>IF(ISNUMBER('25-J-Filter'!D83),('Data-Input'!D82-'25-J-Filter'!D83),"")</f>
        <v>25.42011834319527</v>
      </c>
      <c r="E83" s="5">
        <f>IF(ISNUMBER('25-J-Filter'!E83),('Data-Input'!E82-'25-J-Filter'!E83),"")</f>
        <v>7</v>
      </c>
      <c r="F83" s="5">
        <f>IF(ISNUMBER('25-J-Filter'!F83),('Data-Input'!F82-'25-J-Filter'!F83),"")</f>
        <v>6.538461538461533</v>
      </c>
      <c r="G83" s="5">
        <f>IF(ISNUMBER('25-J-Filter'!G83),('Data-Input'!G82-'25-J-Filter'!G83),"")</f>
        <v>-16.147928994082839</v>
      </c>
      <c r="H83" s="5">
        <f>IF(ISNUMBER('25-J-Filter'!H83),('Data-Input'!H82-'25-J-Filter'!H83),"")</f>
        <v>12.769230769230766</v>
      </c>
      <c r="I83" s="5">
        <f>IF(ISNUMBER('25-J-Filter'!I83),('Data-Input'!I82-'25-J-Filter'!I83),"")</f>
        <v>-4.7041420118343211</v>
      </c>
      <c r="J83" s="5">
        <f>IF(ISNUMBER('25-J-Filter'!J83),('Data-Input'!J82-'25-J-Filter'!J83),"")</f>
        <v>23.473372781065081</v>
      </c>
      <c r="K83" s="5">
        <f>IF(ISNUMBER('25-J-Filter'!K83),('Data-Input'!K82-'25-J-Filter'!K83),"")</f>
        <v>13.520710059171591</v>
      </c>
      <c r="L83" s="5">
        <f>IF(ISNUMBER('25-J-Filter'!L83),('Data-Input'!L82-'25-J-Filter'!L83),"")</f>
        <v>18.130177514792898</v>
      </c>
      <c r="M83" s="5">
        <f>IF(ISNUMBER('25-J-Filter'!M83),('Data-Input'!M82-'25-J-Filter'!M83),"")</f>
        <v>-5.5207100591715914</v>
      </c>
      <c r="N83" s="5">
        <f>IF(ISNUMBER('25-J-Filter'!N83),('Data-Input'!N82-'25-J-Filter'!N83),"")</f>
        <v>43.147928994082832</v>
      </c>
      <c r="O83" s="5">
        <f>IF(ISNUMBER('25-J-Filter'!O83),('Data-Input'!O82-'25-J-Filter'!O83),"")</f>
        <v>12.011834319526628</v>
      </c>
      <c r="P83" s="5">
        <f>IF(ISNUMBER('25-J-Filter'!P83),('Data-Input'!P82-'25-J-Filter'!P83),"")</f>
        <v>75.284023668639065</v>
      </c>
      <c r="Q83" s="5">
        <f>IF(ISNUMBER('25-J-Filter'!Q83),('Data-Input'!Q82-'25-J-Filter'!Q83),"")</f>
        <v>18.828402366863912</v>
      </c>
      <c r="R83" s="5">
        <f>IF(ISNUMBER('25-J-Filter'!R83),('Data-Input'!R82-'25-J-Filter'!R83),"")</f>
        <v>51.73964497041419</v>
      </c>
      <c r="S83" s="5">
        <f>IF(ISNUMBER('25-J-Filter'!S83),('Data-Input'!S82-'25-J-Filter'!S83),"")</f>
        <v>56.810650887573956</v>
      </c>
      <c r="T83" s="5" t="str">
        <f>IF(ISNUMBER('25-J-Filter'!T83),('Data-Input'!T82-'25-J-Filter'!T83),"")</f>
        <v/>
      </c>
      <c r="U83" s="5" t="str">
        <f>IF(ISNUMBER('25-J-Filter'!U83),('Data-Input'!U82-'25-J-Filter'!U83),"")</f>
        <v/>
      </c>
      <c r="V83" s="5" t="str">
        <f>IF(ISNUMBER('25-J-Filter'!V83),('Data-Input'!V82-'25-J-Filter'!V83),"")</f>
        <v/>
      </c>
      <c r="W83" s="5" t="str">
        <f>IF(ISNUMBER('25-J-Filter'!W83),('Data-Input'!W82-'25-J-Filter'!W83),"")</f>
        <v/>
      </c>
      <c r="X83" s="5" t="str">
        <f>IF(ISNUMBER('25-J-Filter'!X83),('Data-Input'!X82-'25-J-Filter'!X83),"")</f>
        <v/>
      </c>
      <c r="Y83" s="5" t="str">
        <f>IF(ISNUMBER('25-J-Filter'!Y83),('Data-Input'!Y82-'25-J-Filter'!Y83),"")</f>
        <v/>
      </c>
      <c r="Z83" s="5" t="str">
        <f>IF(ISNUMBER('25-J-Filter'!Z83),('Data-Input'!Z82-'25-J-Filter'!Z83),"")</f>
        <v/>
      </c>
      <c r="AA83" s="5" t="str">
        <f>IF(ISNUMBER('25-J-Filter'!AA83),('Data-Input'!AA82-'25-J-Filter'!AA83),"")</f>
        <v/>
      </c>
      <c r="AB83" s="5" t="str">
        <f>IF(ISNUMBER('25-J-Filter'!AB83),('Data-Input'!AB82-'25-J-Filter'!AB83),"")</f>
        <v/>
      </c>
      <c r="AC83" s="5" t="str">
        <f>IF(ISNUMBER('25-J-Filter'!AC83),('Data-Input'!AC82-'25-J-Filter'!AC83),"")</f>
        <v/>
      </c>
      <c r="AD83" s="5" t="str">
        <f>IF(ISNUMBER('25-J-Filter'!AD83),('Data-Input'!AD82-'25-J-Filter'!AD83),"")</f>
        <v/>
      </c>
      <c r="AE83" s="5" t="str">
        <f>IF(ISNUMBER('25-J-Filter'!AE83),('Data-Input'!AE82-'25-J-Filter'!AE83),"")</f>
        <v/>
      </c>
      <c r="AF83" s="5" t="str">
        <f>IF(ISNUMBER('25-J-Filter'!AF83),('Data-Input'!AF82-'25-J-Filter'!AF83),"")</f>
        <v/>
      </c>
      <c r="AG83" s="5" t="str">
        <f>IF(ISNUMBER('25-J-Filter'!AG83),('Data-Input'!AG82-'25-J-Filter'!AG83),"")</f>
        <v/>
      </c>
      <c r="AH83" s="5" t="str">
        <f>IF(ISNUMBER('25-J-Filter'!AH83),('Data-Input'!AH82-'25-J-Filter'!AH83),"")</f>
        <v/>
      </c>
      <c r="AI83" s="5" t="str">
        <f>IF(ISNUMBER('25-J-Filter'!AI83),('Data-Input'!AI82-'25-J-Filter'!AI83),"")</f>
        <v/>
      </c>
      <c r="AJ83" s="5" t="str">
        <f>IF(ISNUMBER('25-J-Filter'!AJ83),('Data-Input'!AJ82-'25-J-Filter'!AJ83),"")</f>
        <v/>
      </c>
      <c r="AK83" s="5" t="str">
        <f>IF(ISNUMBER('25-J-Filter'!AK83),('Data-Input'!AK82-'25-J-Filter'!AK83),"")</f>
        <v/>
      </c>
      <c r="AL83" s="5" t="str">
        <f>IF(ISNUMBER('25-J-Filter'!AL83),('Data-Input'!AL82-'25-J-Filter'!AL83),"")</f>
        <v/>
      </c>
      <c r="AM83" s="5" t="str">
        <f>IF(ISNUMBER('25-J-Filter'!AM83),('Data-Input'!AM82-'25-J-Filter'!AM83),"")</f>
        <v/>
      </c>
      <c r="AN83" s="5" t="str">
        <f>IF(ISNUMBER('25-J-Filter'!AN83),('Data-Input'!AN82-'25-J-Filter'!AN83),"")</f>
        <v/>
      </c>
      <c r="AO83" s="5" t="str">
        <f>IF(ISNUMBER('25-J-Filter'!AO83),('Data-Input'!AO82-'25-J-Filter'!AO83),"")</f>
        <v/>
      </c>
      <c r="AP83" s="5" t="str">
        <f>IF(ISNUMBER('25-J-Filter'!AP83),('Data-Input'!AP82-'25-J-Filter'!AP83),"")</f>
        <v/>
      </c>
      <c r="AQ83" s="5" t="str">
        <f>IF(ISNUMBER('25-J-Filter'!AQ83),('Data-Input'!AQ82-'25-J-Filter'!AQ83),"")</f>
        <v/>
      </c>
      <c r="AR83" s="5" t="str">
        <f>IF(ISNUMBER('25-J-Filter'!AR83),('Data-Input'!AR82-'25-J-Filter'!AR83),"")</f>
        <v/>
      </c>
      <c r="AS83" s="5" t="str">
        <f>IF(ISNUMBER('25-J-Filter'!AS83),('Data-Input'!AS82-'25-J-Filter'!AS83),"")</f>
        <v/>
      </c>
      <c r="AT83" s="5" t="str">
        <f>IF(ISNUMBER('25-J-Filter'!AT83),('Data-Input'!AT82-'25-J-Filter'!AT83),"")</f>
        <v/>
      </c>
      <c r="AU83" s="5" t="str">
        <f>IF(ISNUMBER('25-J-Filter'!AU83),('Data-Input'!AU82-'25-J-Filter'!AU83),"")</f>
        <v/>
      </c>
      <c r="AV83" s="5" t="str">
        <f>IF(ISNUMBER('25-J-Filter'!AV83),('Data-Input'!AV82-'25-J-Filter'!AV83),"")</f>
        <v/>
      </c>
      <c r="AW83" s="5" t="str">
        <f>IF(ISNUMBER('25-J-Filter'!AW83),('Data-Input'!AW82-'25-J-Filter'!AW83),"")</f>
        <v/>
      </c>
      <c r="AX83" s="5" t="str">
        <f>IF(ISNUMBER('25-J-Filter'!AX83),('Data-Input'!AX82-'25-J-Filter'!AX83),"")</f>
        <v/>
      </c>
      <c r="AY83" s="5" t="str">
        <f>IF(ISNUMBER('25-J-Filter'!AY83),('Data-Input'!AY82-'25-J-Filter'!AY83),"")</f>
        <v/>
      </c>
      <c r="AZ83" s="5" t="str">
        <f>IF(ISNUMBER('25-J-Filter'!AZ83),('Data-Input'!AZ82-'25-J-Filter'!AZ83),"")</f>
        <v/>
      </c>
      <c r="BA83" s="5" t="str">
        <f>IF(ISNUMBER('25-J-Filter'!BA83),('Data-Input'!BA82-'25-J-Filter'!BA83),"")</f>
        <v/>
      </c>
    </row>
    <row r="84" spans="1:53">
      <c r="A84" s="3">
        <v>1919</v>
      </c>
      <c r="B84" s="4">
        <f t="shared" si="4"/>
        <v>16</v>
      </c>
      <c r="C84" s="10">
        <f t="shared" si="5"/>
        <v>-18.690088757396445</v>
      </c>
      <c r="D84" s="5">
        <f>IF(ISNUMBER('25-J-Filter'!D84),('Data-Input'!D83-'25-J-Filter'!D84),"")</f>
        <v>-26.887573964497037</v>
      </c>
      <c r="E84" s="5">
        <f>IF(ISNUMBER('25-J-Filter'!E84),('Data-Input'!E83-'25-J-Filter'!E84),"")</f>
        <v>-18.526627218934905</v>
      </c>
      <c r="F84" s="5">
        <f>IF(ISNUMBER('25-J-Filter'!F84),('Data-Input'!F83-'25-J-Filter'!F84),"")</f>
        <v>-16.544378698224847</v>
      </c>
      <c r="G84" s="5">
        <f>IF(ISNUMBER('25-J-Filter'!G84),('Data-Input'!G83-'25-J-Filter'!G84),"")</f>
        <v>-15.899408284023671</v>
      </c>
      <c r="H84" s="5">
        <f>IF(ISNUMBER('25-J-Filter'!H84),('Data-Input'!H83-'25-J-Filter'!H84),"")</f>
        <v>-13.508875739644971</v>
      </c>
      <c r="I84" s="5">
        <f>IF(ISNUMBER('25-J-Filter'!I84),('Data-Input'!I83-'25-J-Filter'!I84),"")</f>
        <v>-9.3254437869822482</v>
      </c>
      <c r="J84" s="5">
        <f>IF(ISNUMBER('25-J-Filter'!J84),('Data-Input'!J83-'25-J-Filter'!J84),"")</f>
        <v>-15.065088757396438</v>
      </c>
      <c r="K84" s="5">
        <f>IF(ISNUMBER('25-J-Filter'!K84),('Data-Input'!K83-'25-J-Filter'!K84),"")</f>
        <v>-28.112426035502963</v>
      </c>
      <c r="L84" s="5">
        <f>IF(ISNUMBER('25-J-Filter'!L84),('Data-Input'!L83-'25-J-Filter'!L84),"")</f>
        <v>-4.4674556213017738</v>
      </c>
      <c r="M84" s="5">
        <f>IF(ISNUMBER('25-J-Filter'!M84),('Data-Input'!M83-'25-J-Filter'!M84),"")</f>
        <v>-21.692307692307693</v>
      </c>
      <c r="N84" s="5">
        <f>IF(ISNUMBER('25-J-Filter'!N84),('Data-Input'!N83-'25-J-Filter'!N84),"")</f>
        <v>-5.8461538461538396</v>
      </c>
      <c r="O84" s="5">
        <f>IF(ISNUMBER('25-J-Filter'!O84),('Data-Input'!O83-'25-J-Filter'!O84),"")</f>
        <v>-44.301775147928993</v>
      </c>
      <c r="P84" s="5">
        <f>IF(ISNUMBER('25-J-Filter'!P84),('Data-Input'!P83-'25-J-Filter'!P84),"")</f>
        <v>-20.076923076923066</v>
      </c>
      <c r="Q84" s="5">
        <f>IF(ISNUMBER('25-J-Filter'!Q84),('Data-Input'!Q83-'25-J-Filter'!Q84),"")</f>
        <v>-16.863905325443781</v>
      </c>
      <c r="R84" s="5">
        <f>IF(ISNUMBER('25-J-Filter'!R84),('Data-Input'!R83-'25-J-Filter'!R84),"")</f>
        <v>-26.254437869822482</v>
      </c>
      <c r="S84" s="5">
        <f>IF(ISNUMBER('25-J-Filter'!S84),('Data-Input'!S83-'25-J-Filter'!S84),"")</f>
        <v>-15.668639053254424</v>
      </c>
      <c r="T84" s="5" t="str">
        <f>IF(ISNUMBER('25-J-Filter'!T84),('Data-Input'!T83-'25-J-Filter'!T84),"")</f>
        <v/>
      </c>
      <c r="U84" s="5" t="str">
        <f>IF(ISNUMBER('25-J-Filter'!U84),('Data-Input'!U83-'25-J-Filter'!U84),"")</f>
        <v/>
      </c>
      <c r="V84" s="5" t="str">
        <f>IF(ISNUMBER('25-J-Filter'!V84),('Data-Input'!V83-'25-J-Filter'!V84),"")</f>
        <v/>
      </c>
      <c r="W84" s="5" t="str">
        <f>IF(ISNUMBER('25-J-Filter'!W84),('Data-Input'!W83-'25-J-Filter'!W84),"")</f>
        <v/>
      </c>
      <c r="X84" s="5" t="str">
        <f>IF(ISNUMBER('25-J-Filter'!X84),('Data-Input'!X83-'25-J-Filter'!X84),"")</f>
        <v/>
      </c>
      <c r="Y84" s="5" t="str">
        <f>IF(ISNUMBER('25-J-Filter'!Y84),('Data-Input'!Y83-'25-J-Filter'!Y84),"")</f>
        <v/>
      </c>
      <c r="Z84" s="5" t="str">
        <f>IF(ISNUMBER('25-J-Filter'!Z84),('Data-Input'!Z83-'25-J-Filter'!Z84),"")</f>
        <v/>
      </c>
      <c r="AA84" s="5" t="str">
        <f>IF(ISNUMBER('25-J-Filter'!AA84),('Data-Input'!AA83-'25-J-Filter'!AA84),"")</f>
        <v/>
      </c>
      <c r="AB84" s="5" t="str">
        <f>IF(ISNUMBER('25-J-Filter'!AB84),('Data-Input'!AB83-'25-J-Filter'!AB84),"")</f>
        <v/>
      </c>
      <c r="AC84" s="5" t="str">
        <f>IF(ISNUMBER('25-J-Filter'!AC84),('Data-Input'!AC83-'25-J-Filter'!AC84),"")</f>
        <v/>
      </c>
      <c r="AD84" s="5" t="str">
        <f>IF(ISNUMBER('25-J-Filter'!AD84),('Data-Input'!AD83-'25-J-Filter'!AD84),"")</f>
        <v/>
      </c>
      <c r="AE84" s="5" t="str">
        <f>IF(ISNUMBER('25-J-Filter'!AE84),('Data-Input'!AE83-'25-J-Filter'!AE84),"")</f>
        <v/>
      </c>
      <c r="AF84" s="5" t="str">
        <f>IF(ISNUMBER('25-J-Filter'!AF84),('Data-Input'!AF83-'25-J-Filter'!AF84),"")</f>
        <v/>
      </c>
      <c r="AG84" s="5" t="str">
        <f>IF(ISNUMBER('25-J-Filter'!AG84),('Data-Input'!AG83-'25-J-Filter'!AG84),"")</f>
        <v/>
      </c>
      <c r="AH84" s="5" t="str">
        <f>IF(ISNUMBER('25-J-Filter'!AH84),('Data-Input'!AH83-'25-J-Filter'!AH84),"")</f>
        <v/>
      </c>
      <c r="AI84" s="5" t="str">
        <f>IF(ISNUMBER('25-J-Filter'!AI84),('Data-Input'!AI83-'25-J-Filter'!AI84),"")</f>
        <v/>
      </c>
      <c r="AJ84" s="5" t="str">
        <f>IF(ISNUMBER('25-J-Filter'!AJ84),('Data-Input'!AJ83-'25-J-Filter'!AJ84),"")</f>
        <v/>
      </c>
      <c r="AK84" s="5" t="str">
        <f>IF(ISNUMBER('25-J-Filter'!AK84),('Data-Input'!AK83-'25-J-Filter'!AK84),"")</f>
        <v/>
      </c>
      <c r="AL84" s="5" t="str">
        <f>IF(ISNUMBER('25-J-Filter'!AL84),('Data-Input'!AL83-'25-J-Filter'!AL84),"")</f>
        <v/>
      </c>
      <c r="AM84" s="5" t="str">
        <f>IF(ISNUMBER('25-J-Filter'!AM84),('Data-Input'!AM83-'25-J-Filter'!AM84),"")</f>
        <v/>
      </c>
      <c r="AN84" s="5" t="str">
        <f>IF(ISNUMBER('25-J-Filter'!AN84),('Data-Input'!AN83-'25-J-Filter'!AN84),"")</f>
        <v/>
      </c>
      <c r="AO84" s="5" t="str">
        <f>IF(ISNUMBER('25-J-Filter'!AO84),('Data-Input'!AO83-'25-J-Filter'!AO84),"")</f>
        <v/>
      </c>
      <c r="AP84" s="5" t="str">
        <f>IF(ISNUMBER('25-J-Filter'!AP84),('Data-Input'!AP83-'25-J-Filter'!AP84),"")</f>
        <v/>
      </c>
      <c r="AQ84" s="5" t="str">
        <f>IF(ISNUMBER('25-J-Filter'!AQ84),('Data-Input'!AQ83-'25-J-Filter'!AQ84),"")</f>
        <v/>
      </c>
      <c r="AR84" s="5" t="str">
        <f>IF(ISNUMBER('25-J-Filter'!AR84),('Data-Input'!AR83-'25-J-Filter'!AR84),"")</f>
        <v/>
      </c>
      <c r="AS84" s="5" t="str">
        <f>IF(ISNUMBER('25-J-Filter'!AS84),('Data-Input'!AS83-'25-J-Filter'!AS84),"")</f>
        <v/>
      </c>
      <c r="AT84" s="5" t="str">
        <f>IF(ISNUMBER('25-J-Filter'!AT84),('Data-Input'!AT83-'25-J-Filter'!AT84),"")</f>
        <v/>
      </c>
      <c r="AU84" s="5" t="str">
        <f>IF(ISNUMBER('25-J-Filter'!AU84),('Data-Input'!AU83-'25-J-Filter'!AU84),"")</f>
        <v/>
      </c>
      <c r="AV84" s="5" t="str">
        <f>IF(ISNUMBER('25-J-Filter'!AV84),('Data-Input'!AV83-'25-J-Filter'!AV84),"")</f>
        <v/>
      </c>
      <c r="AW84" s="5" t="str">
        <f>IF(ISNUMBER('25-J-Filter'!AW84),('Data-Input'!AW83-'25-J-Filter'!AW84),"")</f>
        <v/>
      </c>
      <c r="AX84" s="5" t="str">
        <f>IF(ISNUMBER('25-J-Filter'!AX84),('Data-Input'!AX83-'25-J-Filter'!AX84),"")</f>
        <v/>
      </c>
      <c r="AY84" s="5" t="str">
        <f>IF(ISNUMBER('25-J-Filter'!AY84),('Data-Input'!AY83-'25-J-Filter'!AY84),"")</f>
        <v/>
      </c>
      <c r="AZ84" s="5" t="str">
        <f>IF(ISNUMBER('25-J-Filter'!AZ84),('Data-Input'!AZ83-'25-J-Filter'!AZ84),"")</f>
        <v/>
      </c>
      <c r="BA84" s="5" t="str">
        <f>IF(ISNUMBER('25-J-Filter'!BA84),('Data-Input'!BA83-'25-J-Filter'!BA84),"")</f>
        <v/>
      </c>
    </row>
    <row r="85" spans="1:53">
      <c r="A85" s="3">
        <v>1920</v>
      </c>
      <c r="B85" s="4">
        <f t="shared" si="4"/>
        <v>16</v>
      </c>
      <c r="C85" s="10">
        <f t="shared" si="5"/>
        <v>-14.693786982248524</v>
      </c>
      <c r="D85" s="5">
        <f>IF(ISNUMBER('25-J-Filter'!D85),('Data-Input'!D84-'25-J-Filter'!D85),"")</f>
        <v>-19.556213017751475</v>
      </c>
      <c r="E85" s="5">
        <f>IF(ISNUMBER('25-J-Filter'!E85),('Data-Input'!E84-'25-J-Filter'!E85),"")</f>
        <v>-15.73372781065089</v>
      </c>
      <c r="F85" s="5">
        <f>IF(ISNUMBER('25-J-Filter'!F85),('Data-Input'!F84-'25-J-Filter'!F85),"")</f>
        <v>-25.041420118343197</v>
      </c>
      <c r="G85" s="5">
        <f>IF(ISNUMBER('25-J-Filter'!G85),('Data-Input'!G84-'25-J-Filter'!G85),"")</f>
        <v>-21.088757396449701</v>
      </c>
      <c r="H85" s="5">
        <f>IF(ISNUMBER('25-J-Filter'!H85),('Data-Input'!H84-'25-J-Filter'!H85),"")</f>
        <v>8.0710059171597663</v>
      </c>
      <c r="I85" s="5">
        <f>IF(ISNUMBER('25-J-Filter'!I85),('Data-Input'!I84-'25-J-Filter'!I85),"")</f>
        <v>-12.289940828402369</v>
      </c>
      <c r="J85" s="5">
        <f>IF(ISNUMBER('25-J-Filter'!J85),('Data-Input'!J84-'25-J-Filter'!J85),"")</f>
        <v>-32.988165680473372</v>
      </c>
      <c r="K85" s="5">
        <f>IF(ISNUMBER('25-J-Filter'!K85),('Data-Input'!K84-'25-J-Filter'!K85),"")</f>
        <v>-15.100591715976336</v>
      </c>
      <c r="L85" s="5">
        <f>IF(ISNUMBER('25-J-Filter'!L85),('Data-Input'!L84-'25-J-Filter'!L85),"")</f>
        <v>-5.2248520710059196</v>
      </c>
      <c r="M85" s="5">
        <f>IF(ISNUMBER('25-J-Filter'!M85),('Data-Input'!M84-'25-J-Filter'!M85),"")</f>
        <v>-4.9526627218934891</v>
      </c>
      <c r="N85" s="5">
        <f>IF(ISNUMBER('25-J-Filter'!N85),('Data-Input'!N84-'25-J-Filter'!N85),"")</f>
        <v>-3.1597633136094743</v>
      </c>
      <c r="O85" s="5">
        <f>IF(ISNUMBER('25-J-Filter'!O85),('Data-Input'!O84-'25-J-Filter'!O85),"")</f>
        <v>-35.491124260355036</v>
      </c>
      <c r="P85" s="5">
        <f>IF(ISNUMBER('25-J-Filter'!P85),('Data-Input'!P84-'25-J-Filter'!P85),"")</f>
        <v>-54.082840236686394</v>
      </c>
      <c r="Q85" s="5">
        <f>IF(ISNUMBER('25-J-Filter'!Q85),('Data-Input'!Q84-'25-J-Filter'!Q85),"")</f>
        <v>-6.8402366863905257</v>
      </c>
      <c r="R85" s="5">
        <f>IF(ISNUMBER('25-J-Filter'!R85),('Data-Input'!R84-'25-J-Filter'!R85),"")</f>
        <v>9.8934911242603505</v>
      </c>
      <c r="S85" s="5">
        <f>IF(ISNUMBER('25-J-Filter'!S85),('Data-Input'!S84-'25-J-Filter'!S85),"")</f>
        <v>-1.5147928994082918</v>
      </c>
      <c r="T85" s="5" t="str">
        <f>IF(ISNUMBER('25-J-Filter'!T85),('Data-Input'!T84-'25-J-Filter'!T85),"")</f>
        <v/>
      </c>
      <c r="U85" s="5" t="str">
        <f>IF(ISNUMBER('25-J-Filter'!U85),('Data-Input'!U84-'25-J-Filter'!U85),"")</f>
        <v/>
      </c>
      <c r="V85" s="5" t="str">
        <f>IF(ISNUMBER('25-J-Filter'!V85),('Data-Input'!V84-'25-J-Filter'!V85),"")</f>
        <v/>
      </c>
      <c r="W85" s="5" t="str">
        <f>IF(ISNUMBER('25-J-Filter'!W85),('Data-Input'!W84-'25-J-Filter'!W85),"")</f>
        <v/>
      </c>
      <c r="X85" s="5" t="str">
        <f>IF(ISNUMBER('25-J-Filter'!X85),('Data-Input'!X84-'25-J-Filter'!X85),"")</f>
        <v/>
      </c>
      <c r="Y85" s="5" t="str">
        <f>IF(ISNUMBER('25-J-Filter'!Y85),('Data-Input'!Y84-'25-J-Filter'!Y85),"")</f>
        <v/>
      </c>
      <c r="Z85" s="5" t="str">
        <f>IF(ISNUMBER('25-J-Filter'!Z85),('Data-Input'!Z84-'25-J-Filter'!Z85),"")</f>
        <v/>
      </c>
      <c r="AA85" s="5" t="str">
        <f>IF(ISNUMBER('25-J-Filter'!AA85),('Data-Input'!AA84-'25-J-Filter'!AA85),"")</f>
        <v/>
      </c>
      <c r="AB85" s="5" t="str">
        <f>IF(ISNUMBER('25-J-Filter'!AB85),('Data-Input'!AB84-'25-J-Filter'!AB85),"")</f>
        <v/>
      </c>
      <c r="AC85" s="5" t="str">
        <f>IF(ISNUMBER('25-J-Filter'!AC85),('Data-Input'!AC84-'25-J-Filter'!AC85),"")</f>
        <v/>
      </c>
      <c r="AD85" s="5" t="str">
        <f>IF(ISNUMBER('25-J-Filter'!AD85),('Data-Input'!AD84-'25-J-Filter'!AD85),"")</f>
        <v/>
      </c>
      <c r="AE85" s="5" t="str">
        <f>IF(ISNUMBER('25-J-Filter'!AE85),('Data-Input'!AE84-'25-J-Filter'!AE85),"")</f>
        <v/>
      </c>
      <c r="AF85" s="5" t="str">
        <f>IF(ISNUMBER('25-J-Filter'!AF85),('Data-Input'!AF84-'25-J-Filter'!AF85),"")</f>
        <v/>
      </c>
      <c r="AG85" s="5" t="str">
        <f>IF(ISNUMBER('25-J-Filter'!AG85),('Data-Input'!AG84-'25-J-Filter'!AG85),"")</f>
        <v/>
      </c>
      <c r="AH85" s="5" t="str">
        <f>IF(ISNUMBER('25-J-Filter'!AH85),('Data-Input'!AH84-'25-J-Filter'!AH85),"")</f>
        <v/>
      </c>
      <c r="AI85" s="5" t="str">
        <f>IF(ISNUMBER('25-J-Filter'!AI85),('Data-Input'!AI84-'25-J-Filter'!AI85),"")</f>
        <v/>
      </c>
      <c r="AJ85" s="5" t="str">
        <f>IF(ISNUMBER('25-J-Filter'!AJ85),('Data-Input'!AJ84-'25-J-Filter'!AJ85),"")</f>
        <v/>
      </c>
      <c r="AK85" s="5" t="str">
        <f>IF(ISNUMBER('25-J-Filter'!AK85),('Data-Input'!AK84-'25-J-Filter'!AK85),"")</f>
        <v/>
      </c>
      <c r="AL85" s="5" t="str">
        <f>IF(ISNUMBER('25-J-Filter'!AL85),('Data-Input'!AL84-'25-J-Filter'!AL85),"")</f>
        <v/>
      </c>
      <c r="AM85" s="5" t="str">
        <f>IF(ISNUMBER('25-J-Filter'!AM85),('Data-Input'!AM84-'25-J-Filter'!AM85),"")</f>
        <v/>
      </c>
      <c r="AN85" s="5" t="str">
        <f>IF(ISNUMBER('25-J-Filter'!AN85),('Data-Input'!AN84-'25-J-Filter'!AN85),"")</f>
        <v/>
      </c>
      <c r="AO85" s="5" t="str">
        <f>IF(ISNUMBER('25-J-Filter'!AO85),('Data-Input'!AO84-'25-J-Filter'!AO85),"")</f>
        <v/>
      </c>
      <c r="AP85" s="5" t="str">
        <f>IF(ISNUMBER('25-J-Filter'!AP85),('Data-Input'!AP84-'25-J-Filter'!AP85),"")</f>
        <v/>
      </c>
      <c r="AQ85" s="5" t="str">
        <f>IF(ISNUMBER('25-J-Filter'!AQ85),('Data-Input'!AQ84-'25-J-Filter'!AQ85),"")</f>
        <v/>
      </c>
      <c r="AR85" s="5" t="str">
        <f>IF(ISNUMBER('25-J-Filter'!AR85),('Data-Input'!AR84-'25-J-Filter'!AR85),"")</f>
        <v/>
      </c>
      <c r="AS85" s="5" t="str">
        <f>IF(ISNUMBER('25-J-Filter'!AS85),('Data-Input'!AS84-'25-J-Filter'!AS85),"")</f>
        <v/>
      </c>
      <c r="AT85" s="5" t="str">
        <f>IF(ISNUMBER('25-J-Filter'!AT85),('Data-Input'!AT84-'25-J-Filter'!AT85),"")</f>
        <v/>
      </c>
      <c r="AU85" s="5" t="str">
        <f>IF(ISNUMBER('25-J-Filter'!AU85),('Data-Input'!AU84-'25-J-Filter'!AU85),"")</f>
        <v/>
      </c>
      <c r="AV85" s="5" t="str">
        <f>IF(ISNUMBER('25-J-Filter'!AV85),('Data-Input'!AV84-'25-J-Filter'!AV85),"")</f>
        <v/>
      </c>
      <c r="AW85" s="5" t="str">
        <f>IF(ISNUMBER('25-J-Filter'!AW85),('Data-Input'!AW84-'25-J-Filter'!AW85),"")</f>
        <v/>
      </c>
      <c r="AX85" s="5" t="str">
        <f>IF(ISNUMBER('25-J-Filter'!AX85),('Data-Input'!AX84-'25-J-Filter'!AX85),"")</f>
        <v/>
      </c>
      <c r="AY85" s="5" t="str">
        <f>IF(ISNUMBER('25-J-Filter'!AY85),('Data-Input'!AY84-'25-J-Filter'!AY85),"")</f>
        <v/>
      </c>
      <c r="AZ85" s="5" t="str">
        <f>IF(ISNUMBER('25-J-Filter'!AZ85),('Data-Input'!AZ84-'25-J-Filter'!AZ85),"")</f>
        <v/>
      </c>
      <c r="BA85" s="5" t="str">
        <f>IF(ISNUMBER('25-J-Filter'!BA85),('Data-Input'!BA84-'25-J-Filter'!BA85),"")</f>
        <v/>
      </c>
    </row>
    <row r="86" spans="1:53">
      <c r="A86" s="3">
        <v>1921</v>
      </c>
      <c r="B86" s="4">
        <f t="shared" si="4"/>
        <v>16</v>
      </c>
      <c r="C86" s="10">
        <f t="shared" si="5"/>
        <v>-27.728550295857993</v>
      </c>
      <c r="D86" s="5">
        <f>IF(ISNUMBER('25-J-Filter'!D86),('Data-Input'!D85-'25-J-Filter'!D86),"")</f>
        <v>-28.112426035502963</v>
      </c>
      <c r="E86" s="5">
        <f>IF(ISNUMBER('25-J-Filter'!E86),('Data-Input'!E85-'25-J-Filter'!E86),"")</f>
        <v>-28.301775147928993</v>
      </c>
      <c r="F86" s="5">
        <f>IF(ISNUMBER('25-J-Filter'!F86),('Data-Input'!F85-'25-J-Filter'!F86),"")</f>
        <v>-38.461538461538467</v>
      </c>
      <c r="G86" s="5">
        <f>IF(ISNUMBER('25-J-Filter'!G86),('Data-Input'!G85-'25-J-Filter'!G86),"")</f>
        <v>-25.88165680473373</v>
      </c>
      <c r="H86" s="5">
        <f>IF(ISNUMBER('25-J-Filter'!H86),('Data-Input'!H85-'25-J-Filter'!H86),"")</f>
        <v>11.721893491124263</v>
      </c>
      <c r="I86" s="5">
        <f>IF(ISNUMBER('25-J-Filter'!I86),('Data-Input'!I85-'25-J-Filter'!I86),"")</f>
        <v>-8.6745562130177518</v>
      </c>
      <c r="J86" s="5">
        <f>IF(ISNUMBER('25-J-Filter'!J86),('Data-Input'!J85-'25-J-Filter'!J86),"")</f>
        <v>-47.059171597633139</v>
      </c>
      <c r="K86" s="5">
        <f>IF(ISNUMBER('25-J-Filter'!K86),('Data-Input'!K85-'25-J-Filter'!K86),"")</f>
        <v>-28.692307692307679</v>
      </c>
      <c r="L86" s="5">
        <f>IF(ISNUMBER('25-J-Filter'!L86),('Data-Input'!L85-'25-J-Filter'!L86),"")</f>
        <v>-8.3491124260355036</v>
      </c>
      <c r="M86" s="5">
        <f>IF(ISNUMBER('25-J-Filter'!M86),('Data-Input'!M85-'25-J-Filter'!M86),"")</f>
        <v>-12.834319526627212</v>
      </c>
      <c r="N86" s="5">
        <f>IF(ISNUMBER('25-J-Filter'!N86),('Data-Input'!N85-'25-J-Filter'!N86),"")</f>
        <v>-41.053254437869825</v>
      </c>
      <c r="O86" s="5">
        <f>IF(ISNUMBER('25-J-Filter'!O86),('Data-Input'!O85-'25-J-Filter'!O86),"")</f>
        <v>-51.544378698224847</v>
      </c>
      <c r="P86" s="5">
        <f>IF(ISNUMBER('25-J-Filter'!P86),('Data-Input'!P85-'25-J-Filter'!P86),"")</f>
        <v>-55.165680473372788</v>
      </c>
      <c r="Q86" s="5">
        <f>IF(ISNUMBER('25-J-Filter'!Q86),('Data-Input'!Q85-'25-J-Filter'!Q86),"")</f>
        <v>-26.426035502958584</v>
      </c>
      <c r="R86" s="5">
        <f>IF(ISNUMBER('25-J-Filter'!R86),('Data-Input'!R85-'25-J-Filter'!R86),"")</f>
        <v>-13.875739644970423</v>
      </c>
      <c r="S86" s="5">
        <f>IF(ISNUMBER('25-J-Filter'!S86),('Data-Input'!S85-'25-J-Filter'!S86),"")</f>
        <v>-40.946745562130189</v>
      </c>
      <c r="T86" s="5" t="str">
        <f>IF(ISNUMBER('25-J-Filter'!T86),('Data-Input'!T85-'25-J-Filter'!T86),"")</f>
        <v/>
      </c>
      <c r="U86" s="5" t="str">
        <f>IF(ISNUMBER('25-J-Filter'!U86),('Data-Input'!U85-'25-J-Filter'!U86),"")</f>
        <v/>
      </c>
      <c r="V86" s="5" t="str">
        <f>IF(ISNUMBER('25-J-Filter'!V86),('Data-Input'!V85-'25-J-Filter'!V86),"")</f>
        <v/>
      </c>
      <c r="W86" s="5" t="str">
        <f>IF(ISNUMBER('25-J-Filter'!W86),('Data-Input'!W85-'25-J-Filter'!W86),"")</f>
        <v/>
      </c>
      <c r="X86" s="5" t="str">
        <f>IF(ISNUMBER('25-J-Filter'!X86),('Data-Input'!X85-'25-J-Filter'!X86),"")</f>
        <v/>
      </c>
      <c r="Y86" s="5" t="str">
        <f>IF(ISNUMBER('25-J-Filter'!Y86),('Data-Input'!Y85-'25-J-Filter'!Y86),"")</f>
        <v/>
      </c>
      <c r="Z86" s="5" t="str">
        <f>IF(ISNUMBER('25-J-Filter'!Z86),('Data-Input'!Z85-'25-J-Filter'!Z86),"")</f>
        <v/>
      </c>
      <c r="AA86" s="5" t="str">
        <f>IF(ISNUMBER('25-J-Filter'!AA86),('Data-Input'!AA85-'25-J-Filter'!AA86),"")</f>
        <v/>
      </c>
      <c r="AB86" s="5" t="str">
        <f>IF(ISNUMBER('25-J-Filter'!AB86),('Data-Input'!AB85-'25-J-Filter'!AB86),"")</f>
        <v/>
      </c>
      <c r="AC86" s="5" t="str">
        <f>IF(ISNUMBER('25-J-Filter'!AC86),('Data-Input'!AC85-'25-J-Filter'!AC86),"")</f>
        <v/>
      </c>
      <c r="AD86" s="5" t="str">
        <f>IF(ISNUMBER('25-J-Filter'!AD86),('Data-Input'!AD85-'25-J-Filter'!AD86),"")</f>
        <v/>
      </c>
      <c r="AE86" s="5" t="str">
        <f>IF(ISNUMBER('25-J-Filter'!AE86),('Data-Input'!AE85-'25-J-Filter'!AE86),"")</f>
        <v/>
      </c>
      <c r="AF86" s="5" t="str">
        <f>IF(ISNUMBER('25-J-Filter'!AF86),('Data-Input'!AF85-'25-J-Filter'!AF86),"")</f>
        <v/>
      </c>
      <c r="AG86" s="5" t="str">
        <f>IF(ISNUMBER('25-J-Filter'!AG86),('Data-Input'!AG85-'25-J-Filter'!AG86),"")</f>
        <v/>
      </c>
      <c r="AH86" s="5" t="str">
        <f>IF(ISNUMBER('25-J-Filter'!AH86),('Data-Input'!AH85-'25-J-Filter'!AH86),"")</f>
        <v/>
      </c>
      <c r="AI86" s="5" t="str">
        <f>IF(ISNUMBER('25-J-Filter'!AI86),('Data-Input'!AI85-'25-J-Filter'!AI86),"")</f>
        <v/>
      </c>
      <c r="AJ86" s="5" t="str">
        <f>IF(ISNUMBER('25-J-Filter'!AJ86),('Data-Input'!AJ85-'25-J-Filter'!AJ86),"")</f>
        <v/>
      </c>
      <c r="AK86" s="5" t="str">
        <f>IF(ISNUMBER('25-J-Filter'!AK86),('Data-Input'!AK85-'25-J-Filter'!AK86),"")</f>
        <v/>
      </c>
      <c r="AL86" s="5" t="str">
        <f>IF(ISNUMBER('25-J-Filter'!AL86),('Data-Input'!AL85-'25-J-Filter'!AL86),"")</f>
        <v/>
      </c>
      <c r="AM86" s="5" t="str">
        <f>IF(ISNUMBER('25-J-Filter'!AM86),('Data-Input'!AM85-'25-J-Filter'!AM86),"")</f>
        <v/>
      </c>
      <c r="AN86" s="5" t="str">
        <f>IF(ISNUMBER('25-J-Filter'!AN86),('Data-Input'!AN85-'25-J-Filter'!AN86),"")</f>
        <v/>
      </c>
      <c r="AO86" s="5" t="str">
        <f>IF(ISNUMBER('25-J-Filter'!AO86),('Data-Input'!AO85-'25-J-Filter'!AO86),"")</f>
        <v/>
      </c>
      <c r="AP86" s="5" t="str">
        <f>IF(ISNUMBER('25-J-Filter'!AP86),('Data-Input'!AP85-'25-J-Filter'!AP86),"")</f>
        <v/>
      </c>
      <c r="AQ86" s="5" t="str">
        <f>IF(ISNUMBER('25-J-Filter'!AQ86),('Data-Input'!AQ85-'25-J-Filter'!AQ86),"")</f>
        <v/>
      </c>
      <c r="AR86" s="5" t="str">
        <f>IF(ISNUMBER('25-J-Filter'!AR86),('Data-Input'!AR85-'25-J-Filter'!AR86),"")</f>
        <v/>
      </c>
      <c r="AS86" s="5" t="str">
        <f>IF(ISNUMBER('25-J-Filter'!AS86),('Data-Input'!AS85-'25-J-Filter'!AS86),"")</f>
        <v/>
      </c>
      <c r="AT86" s="5" t="str">
        <f>IF(ISNUMBER('25-J-Filter'!AT86),('Data-Input'!AT85-'25-J-Filter'!AT86),"")</f>
        <v/>
      </c>
      <c r="AU86" s="5" t="str">
        <f>IF(ISNUMBER('25-J-Filter'!AU86),('Data-Input'!AU85-'25-J-Filter'!AU86),"")</f>
        <v/>
      </c>
      <c r="AV86" s="5" t="str">
        <f>IF(ISNUMBER('25-J-Filter'!AV86),('Data-Input'!AV85-'25-J-Filter'!AV86),"")</f>
        <v/>
      </c>
      <c r="AW86" s="5" t="str">
        <f>IF(ISNUMBER('25-J-Filter'!AW86),('Data-Input'!AW85-'25-J-Filter'!AW86),"")</f>
        <v/>
      </c>
      <c r="AX86" s="5" t="str">
        <f>IF(ISNUMBER('25-J-Filter'!AX86),('Data-Input'!AX85-'25-J-Filter'!AX86),"")</f>
        <v/>
      </c>
      <c r="AY86" s="5" t="str">
        <f>IF(ISNUMBER('25-J-Filter'!AY86),('Data-Input'!AY85-'25-J-Filter'!AY86),"")</f>
        <v/>
      </c>
      <c r="AZ86" s="5" t="str">
        <f>IF(ISNUMBER('25-J-Filter'!AZ86),('Data-Input'!AZ85-'25-J-Filter'!AZ86),"")</f>
        <v/>
      </c>
      <c r="BA86" s="5" t="str">
        <f>IF(ISNUMBER('25-J-Filter'!BA86),('Data-Input'!BA85-'25-J-Filter'!BA86),"")</f>
        <v/>
      </c>
    </row>
    <row r="87" spans="1:53">
      <c r="A87" s="3">
        <v>1922</v>
      </c>
      <c r="B87" s="4">
        <f t="shared" si="4"/>
        <v>16</v>
      </c>
      <c r="C87" s="10">
        <f t="shared" si="5"/>
        <v>-37.762573964497037</v>
      </c>
      <c r="D87" s="5">
        <f>IF(ISNUMBER('25-J-Filter'!D87),('Data-Input'!D86-'25-J-Filter'!D87),"")</f>
        <v>-28.50295857988165</v>
      </c>
      <c r="E87" s="5">
        <f>IF(ISNUMBER('25-J-Filter'!E87),('Data-Input'!E86-'25-J-Filter'!E87),"")</f>
        <v>-16.035502958579883</v>
      </c>
      <c r="F87" s="5">
        <f>IF(ISNUMBER('25-J-Filter'!F87),('Data-Input'!F86-'25-J-Filter'!F87),"")</f>
        <v>-43.49704142011835</v>
      </c>
      <c r="G87" s="5">
        <f>IF(ISNUMBER('25-J-Filter'!G87),('Data-Input'!G86-'25-J-Filter'!G87),"")</f>
        <v>-28.11834319526627</v>
      </c>
      <c r="H87" s="5">
        <f>IF(ISNUMBER('25-J-Filter'!H87),('Data-Input'!H86-'25-J-Filter'!H87),"")</f>
        <v>-10.633136094674555</v>
      </c>
      <c r="I87" s="5">
        <f>IF(ISNUMBER('25-J-Filter'!I87),('Data-Input'!I86-'25-J-Filter'!I87),"")</f>
        <v>-1.3195266272189343</v>
      </c>
      <c r="J87" s="5">
        <f>IF(ISNUMBER('25-J-Filter'!J87),('Data-Input'!J86-'25-J-Filter'!J87),"")</f>
        <v>-35.218934911242599</v>
      </c>
      <c r="K87" s="5">
        <f>IF(ISNUMBER('25-J-Filter'!K87),('Data-Input'!K86-'25-J-Filter'!K87),"")</f>
        <v>-47.757396449704146</v>
      </c>
      <c r="L87" s="5">
        <f>IF(ISNUMBER('25-J-Filter'!L87),('Data-Input'!L86-'25-J-Filter'!L87),"")</f>
        <v>-26.911242603550299</v>
      </c>
      <c r="M87" s="5">
        <f>IF(ISNUMBER('25-J-Filter'!M87),('Data-Input'!M86-'25-J-Filter'!M87),"")</f>
        <v>-41.005917159763314</v>
      </c>
      <c r="N87" s="5">
        <f>IF(ISNUMBER('25-J-Filter'!N87),('Data-Input'!N86-'25-J-Filter'!N87),"")</f>
        <v>-53.84615384615384</v>
      </c>
      <c r="O87" s="5">
        <f>IF(ISNUMBER('25-J-Filter'!O87),('Data-Input'!O86-'25-J-Filter'!O87),"")</f>
        <v>-49.42603550295857</v>
      </c>
      <c r="P87" s="5">
        <f>IF(ISNUMBER('25-J-Filter'!P87),('Data-Input'!P86-'25-J-Filter'!P87),"")</f>
        <v>-105.47928994082841</v>
      </c>
      <c r="Q87" s="5">
        <f>IF(ISNUMBER('25-J-Filter'!Q87),('Data-Input'!Q86-'25-J-Filter'!Q87),"")</f>
        <v>-34.940828402366861</v>
      </c>
      <c r="R87" s="5">
        <f>IF(ISNUMBER('25-J-Filter'!R87),('Data-Input'!R86-'25-J-Filter'!R87),"")</f>
        <v>-31.934911242603562</v>
      </c>
      <c r="S87" s="5">
        <f>IF(ISNUMBER('25-J-Filter'!S87),('Data-Input'!S86-'25-J-Filter'!S87),"")</f>
        <v>-49.57396449704143</v>
      </c>
      <c r="T87" s="5" t="str">
        <f>IF(ISNUMBER('25-J-Filter'!T87),('Data-Input'!T86-'25-J-Filter'!T87),"")</f>
        <v/>
      </c>
      <c r="U87" s="5" t="str">
        <f>IF(ISNUMBER('25-J-Filter'!U87),('Data-Input'!U86-'25-J-Filter'!U87),"")</f>
        <v/>
      </c>
      <c r="V87" s="5" t="str">
        <f>IF(ISNUMBER('25-J-Filter'!V87),('Data-Input'!V86-'25-J-Filter'!V87),"")</f>
        <v/>
      </c>
      <c r="W87" s="5" t="str">
        <f>IF(ISNUMBER('25-J-Filter'!W87),('Data-Input'!W86-'25-J-Filter'!W87),"")</f>
        <v/>
      </c>
      <c r="X87" s="5" t="str">
        <f>IF(ISNUMBER('25-J-Filter'!X87),('Data-Input'!X86-'25-J-Filter'!X87),"")</f>
        <v/>
      </c>
      <c r="Y87" s="5" t="str">
        <f>IF(ISNUMBER('25-J-Filter'!Y87),('Data-Input'!Y86-'25-J-Filter'!Y87),"")</f>
        <v/>
      </c>
      <c r="Z87" s="5" t="str">
        <f>IF(ISNUMBER('25-J-Filter'!Z87),('Data-Input'!Z86-'25-J-Filter'!Z87),"")</f>
        <v/>
      </c>
      <c r="AA87" s="5" t="str">
        <f>IF(ISNUMBER('25-J-Filter'!AA87),('Data-Input'!AA86-'25-J-Filter'!AA87),"")</f>
        <v/>
      </c>
      <c r="AB87" s="5" t="str">
        <f>IF(ISNUMBER('25-J-Filter'!AB87),('Data-Input'!AB86-'25-J-Filter'!AB87),"")</f>
        <v/>
      </c>
      <c r="AC87" s="5" t="str">
        <f>IF(ISNUMBER('25-J-Filter'!AC87),('Data-Input'!AC86-'25-J-Filter'!AC87),"")</f>
        <v/>
      </c>
      <c r="AD87" s="5" t="str">
        <f>IF(ISNUMBER('25-J-Filter'!AD87),('Data-Input'!AD86-'25-J-Filter'!AD87),"")</f>
        <v/>
      </c>
      <c r="AE87" s="5" t="str">
        <f>IF(ISNUMBER('25-J-Filter'!AE87),('Data-Input'!AE86-'25-J-Filter'!AE87),"")</f>
        <v/>
      </c>
      <c r="AF87" s="5" t="str">
        <f>IF(ISNUMBER('25-J-Filter'!AF87),('Data-Input'!AF86-'25-J-Filter'!AF87),"")</f>
        <v/>
      </c>
      <c r="AG87" s="5" t="str">
        <f>IF(ISNUMBER('25-J-Filter'!AG87),('Data-Input'!AG86-'25-J-Filter'!AG87),"")</f>
        <v/>
      </c>
      <c r="AH87" s="5" t="str">
        <f>IF(ISNUMBER('25-J-Filter'!AH87),('Data-Input'!AH86-'25-J-Filter'!AH87),"")</f>
        <v/>
      </c>
      <c r="AI87" s="5" t="str">
        <f>IF(ISNUMBER('25-J-Filter'!AI87),('Data-Input'!AI86-'25-J-Filter'!AI87),"")</f>
        <v/>
      </c>
      <c r="AJ87" s="5" t="str">
        <f>IF(ISNUMBER('25-J-Filter'!AJ87),('Data-Input'!AJ86-'25-J-Filter'!AJ87),"")</f>
        <v/>
      </c>
      <c r="AK87" s="5" t="str">
        <f>IF(ISNUMBER('25-J-Filter'!AK87),('Data-Input'!AK86-'25-J-Filter'!AK87),"")</f>
        <v/>
      </c>
      <c r="AL87" s="5" t="str">
        <f>IF(ISNUMBER('25-J-Filter'!AL87),('Data-Input'!AL86-'25-J-Filter'!AL87),"")</f>
        <v/>
      </c>
      <c r="AM87" s="5" t="str">
        <f>IF(ISNUMBER('25-J-Filter'!AM87),('Data-Input'!AM86-'25-J-Filter'!AM87),"")</f>
        <v/>
      </c>
      <c r="AN87" s="5" t="str">
        <f>IF(ISNUMBER('25-J-Filter'!AN87),('Data-Input'!AN86-'25-J-Filter'!AN87),"")</f>
        <v/>
      </c>
      <c r="AO87" s="5" t="str">
        <f>IF(ISNUMBER('25-J-Filter'!AO87),('Data-Input'!AO86-'25-J-Filter'!AO87),"")</f>
        <v/>
      </c>
      <c r="AP87" s="5" t="str">
        <f>IF(ISNUMBER('25-J-Filter'!AP87),('Data-Input'!AP86-'25-J-Filter'!AP87),"")</f>
        <v/>
      </c>
      <c r="AQ87" s="5" t="str">
        <f>IF(ISNUMBER('25-J-Filter'!AQ87),('Data-Input'!AQ86-'25-J-Filter'!AQ87),"")</f>
        <v/>
      </c>
      <c r="AR87" s="5" t="str">
        <f>IF(ISNUMBER('25-J-Filter'!AR87),('Data-Input'!AR86-'25-J-Filter'!AR87),"")</f>
        <v/>
      </c>
      <c r="AS87" s="5" t="str">
        <f>IF(ISNUMBER('25-J-Filter'!AS87),('Data-Input'!AS86-'25-J-Filter'!AS87),"")</f>
        <v/>
      </c>
      <c r="AT87" s="5" t="str">
        <f>IF(ISNUMBER('25-J-Filter'!AT87),('Data-Input'!AT86-'25-J-Filter'!AT87),"")</f>
        <v/>
      </c>
      <c r="AU87" s="5" t="str">
        <f>IF(ISNUMBER('25-J-Filter'!AU87),('Data-Input'!AU86-'25-J-Filter'!AU87),"")</f>
        <v/>
      </c>
      <c r="AV87" s="5" t="str">
        <f>IF(ISNUMBER('25-J-Filter'!AV87),('Data-Input'!AV86-'25-J-Filter'!AV87),"")</f>
        <v/>
      </c>
      <c r="AW87" s="5" t="str">
        <f>IF(ISNUMBER('25-J-Filter'!AW87),('Data-Input'!AW86-'25-J-Filter'!AW87),"")</f>
        <v/>
      </c>
      <c r="AX87" s="5" t="str">
        <f>IF(ISNUMBER('25-J-Filter'!AX87),('Data-Input'!AX86-'25-J-Filter'!AX87),"")</f>
        <v/>
      </c>
      <c r="AY87" s="5" t="str">
        <f>IF(ISNUMBER('25-J-Filter'!AY87),('Data-Input'!AY86-'25-J-Filter'!AY87),"")</f>
        <v/>
      </c>
      <c r="AZ87" s="5" t="str">
        <f>IF(ISNUMBER('25-J-Filter'!AZ87),('Data-Input'!AZ86-'25-J-Filter'!AZ87),"")</f>
        <v/>
      </c>
      <c r="BA87" s="5" t="str">
        <f>IF(ISNUMBER('25-J-Filter'!BA87),('Data-Input'!BA86-'25-J-Filter'!BA87),"")</f>
        <v/>
      </c>
    </row>
    <row r="88" spans="1:53">
      <c r="A88" s="3">
        <v>1923</v>
      </c>
      <c r="B88" s="4">
        <f t="shared" si="4"/>
        <v>16</v>
      </c>
      <c r="C88" s="10">
        <f t="shared" si="5"/>
        <v>-37.381656804733723</v>
      </c>
      <c r="D88" s="5">
        <f>IF(ISNUMBER('25-J-Filter'!D88),('Data-Input'!D87-'25-J-Filter'!D88),"")</f>
        <v>-38.461538461538467</v>
      </c>
      <c r="E88" s="5">
        <f>IF(ISNUMBER('25-J-Filter'!E88),('Data-Input'!E87-'25-J-Filter'!E88),"")</f>
        <v>-29.479289940828409</v>
      </c>
      <c r="F88" s="5">
        <f>IF(ISNUMBER('25-J-Filter'!F88),('Data-Input'!F87-'25-J-Filter'!F88),"")</f>
        <v>-51.952662721893489</v>
      </c>
      <c r="G88" s="5">
        <f>IF(ISNUMBER('25-J-Filter'!G88),('Data-Input'!G87-'25-J-Filter'!G88),"")</f>
        <v>-34.65680473372781</v>
      </c>
      <c r="H88" s="5">
        <f>IF(ISNUMBER('25-J-Filter'!H88),('Data-Input'!H87-'25-J-Filter'!H88),"")</f>
        <v>-10.355029585798817</v>
      </c>
      <c r="I88" s="5">
        <f>IF(ISNUMBER('25-J-Filter'!I88),('Data-Input'!I87-'25-J-Filter'!I88),"")</f>
        <v>10.828402366863905</v>
      </c>
      <c r="J88" s="5">
        <f>IF(ISNUMBER('25-J-Filter'!J88),('Data-Input'!J87-'25-J-Filter'!J88),"")</f>
        <v>-43.011834319526628</v>
      </c>
      <c r="K88" s="5">
        <f>IF(ISNUMBER('25-J-Filter'!K88),('Data-Input'!K87-'25-J-Filter'!K88),"")</f>
        <v>-41.414201183431942</v>
      </c>
      <c r="L88" s="5">
        <f>IF(ISNUMBER('25-J-Filter'!L88),('Data-Input'!L87-'25-J-Filter'!L88),"")</f>
        <v>-23.928994082840234</v>
      </c>
      <c r="M88" s="5">
        <f>IF(ISNUMBER('25-J-Filter'!M88),('Data-Input'!M87-'25-J-Filter'!M88),"")</f>
        <v>-45.573964497041416</v>
      </c>
      <c r="N88" s="5">
        <f>IF(ISNUMBER('25-J-Filter'!N88),('Data-Input'!N87-'25-J-Filter'!N88),"")</f>
        <v>-58.408284023668642</v>
      </c>
      <c r="O88" s="5">
        <f>IF(ISNUMBER('25-J-Filter'!O88),('Data-Input'!O87-'25-J-Filter'!O88),"")</f>
        <v>-23.982248520710073</v>
      </c>
      <c r="P88" s="5">
        <f>IF(ISNUMBER('25-J-Filter'!P88),('Data-Input'!P87-'25-J-Filter'!P88),"")</f>
        <v>-58.15976331360946</v>
      </c>
      <c r="Q88" s="5">
        <f>IF(ISNUMBER('25-J-Filter'!Q88),('Data-Input'!Q87-'25-J-Filter'!Q88),"")</f>
        <v>-35.301775147928993</v>
      </c>
      <c r="R88" s="5">
        <f>IF(ISNUMBER('25-J-Filter'!R88),('Data-Input'!R87-'25-J-Filter'!R88),"")</f>
        <v>-58.100591715976321</v>
      </c>
      <c r="S88" s="5">
        <f>IF(ISNUMBER('25-J-Filter'!S88),('Data-Input'!S87-'25-J-Filter'!S88),"")</f>
        <v>-56.147928994082832</v>
      </c>
      <c r="T88" s="5" t="str">
        <f>IF(ISNUMBER('25-J-Filter'!T88),('Data-Input'!T87-'25-J-Filter'!T88),"")</f>
        <v/>
      </c>
      <c r="U88" s="5" t="str">
        <f>IF(ISNUMBER('25-J-Filter'!U88),('Data-Input'!U87-'25-J-Filter'!U88),"")</f>
        <v/>
      </c>
      <c r="V88" s="5" t="str">
        <f>IF(ISNUMBER('25-J-Filter'!V88),('Data-Input'!V87-'25-J-Filter'!V88),"")</f>
        <v/>
      </c>
      <c r="W88" s="5" t="str">
        <f>IF(ISNUMBER('25-J-Filter'!W88),('Data-Input'!W87-'25-J-Filter'!W88),"")</f>
        <v/>
      </c>
      <c r="X88" s="5" t="str">
        <f>IF(ISNUMBER('25-J-Filter'!X88),('Data-Input'!X87-'25-J-Filter'!X88),"")</f>
        <v/>
      </c>
      <c r="Y88" s="5" t="str">
        <f>IF(ISNUMBER('25-J-Filter'!Y88),('Data-Input'!Y87-'25-J-Filter'!Y88),"")</f>
        <v/>
      </c>
      <c r="Z88" s="5" t="str">
        <f>IF(ISNUMBER('25-J-Filter'!Z88),('Data-Input'!Z87-'25-J-Filter'!Z88),"")</f>
        <v/>
      </c>
      <c r="AA88" s="5" t="str">
        <f>IF(ISNUMBER('25-J-Filter'!AA88),('Data-Input'!AA87-'25-J-Filter'!AA88),"")</f>
        <v/>
      </c>
      <c r="AB88" s="5" t="str">
        <f>IF(ISNUMBER('25-J-Filter'!AB88),('Data-Input'!AB87-'25-J-Filter'!AB88),"")</f>
        <v/>
      </c>
      <c r="AC88" s="5" t="str">
        <f>IF(ISNUMBER('25-J-Filter'!AC88),('Data-Input'!AC87-'25-J-Filter'!AC88),"")</f>
        <v/>
      </c>
      <c r="AD88" s="5" t="str">
        <f>IF(ISNUMBER('25-J-Filter'!AD88),('Data-Input'!AD87-'25-J-Filter'!AD88),"")</f>
        <v/>
      </c>
      <c r="AE88" s="5" t="str">
        <f>IF(ISNUMBER('25-J-Filter'!AE88),('Data-Input'!AE87-'25-J-Filter'!AE88),"")</f>
        <v/>
      </c>
      <c r="AF88" s="5" t="str">
        <f>IF(ISNUMBER('25-J-Filter'!AF88),('Data-Input'!AF87-'25-J-Filter'!AF88),"")</f>
        <v/>
      </c>
      <c r="AG88" s="5" t="str">
        <f>IF(ISNUMBER('25-J-Filter'!AG88),('Data-Input'!AG87-'25-J-Filter'!AG88),"")</f>
        <v/>
      </c>
      <c r="AH88" s="5" t="str">
        <f>IF(ISNUMBER('25-J-Filter'!AH88),('Data-Input'!AH87-'25-J-Filter'!AH88),"")</f>
        <v/>
      </c>
      <c r="AI88" s="5" t="str">
        <f>IF(ISNUMBER('25-J-Filter'!AI88),('Data-Input'!AI87-'25-J-Filter'!AI88),"")</f>
        <v/>
      </c>
      <c r="AJ88" s="5" t="str">
        <f>IF(ISNUMBER('25-J-Filter'!AJ88),('Data-Input'!AJ87-'25-J-Filter'!AJ88),"")</f>
        <v/>
      </c>
      <c r="AK88" s="5" t="str">
        <f>IF(ISNUMBER('25-J-Filter'!AK88),('Data-Input'!AK87-'25-J-Filter'!AK88),"")</f>
        <v/>
      </c>
      <c r="AL88" s="5" t="str">
        <f>IF(ISNUMBER('25-J-Filter'!AL88),('Data-Input'!AL87-'25-J-Filter'!AL88),"")</f>
        <v/>
      </c>
      <c r="AM88" s="5" t="str">
        <f>IF(ISNUMBER('25-J-Filter'!AM88),('Data-Input'!AM87-'25-J-Filter'!AM88),"")</f>
        <v/>
      </c>
      <c r="AN88" s="5" t="str">
        <f>IF(ISNUMBER('25-J-Filter'!AN88),('Data-Input'!AN87-'25-J-Filter'!AN88),"")</f>
        <v/>
      </c>
      <c r="AO88" s="5" t="str">
        <f>IF(ISNUMBER('25-J-Filter'!AO88),('Data-Input'!AO87-'25-J-Filter'!AO88),"")</f>
        <v/>
      </c>
      <c r="AP88" s="5" t="str">
        <f>IF(ISNUMBER('25-J-Filter'!AP88),('Data-Input'!AP87-'25-J-Filter'!AP88),"")</f>
        <v/>
      </c>
      <c r="AQ88" s="5" t="str">
        <f>IF(ISNUMBER('25-J-Filter'!AQ88),('Data-Input'!AQ87-'25-J-Filter'!AQ88),"")</f>
        <v/>
      </c>
      <c r="AR88" s="5" t="str">
        <f>IF(ISNUMBER('25-J-Filter'!AR88),('Data-Input'!AR87-'25-J-Filter'!AR88),"")</f>
        <v/>
      </c>
      <c r="AS88" s="5" t="str">
        <f>IF(ISNUMBER('25-J-Filter'!AS88),('Data-Input'!AS87-'25-J-Filter'!AS88),"")</f>
        <v/>
      </c>
      <c r="AT88" s="5" t="str">
        <f>IF(ISNUMBER('25-J-Filter'!AT88),('Data-Input'!AT87-'25-J-Filter'!AT88),"")</f>
        <v/>
      </c>
      <c r="AU88" s="5" t="str">
        <f>IF(ISNUMBER('25-J-Filter'!AU88),('Data-Input'!AU87-'25-J-Filter'!AU88),"")</f>
        <v/>
      </c>
      <c r="AV88" s="5" t="str">
        <f>IF(ISNUMBER('25-J-Filter'!AV88),('Data-Input'!AV87-'25-J-Filter'!AV88),"")</f>
        <v/>
      </c>
      <c r="AW88" s="5" t="str">
        <f>IF(ISNUMBER('25-J-Filter'!AW88),('Data-Input'!AW87-'25-J-Filter'!AW88),"")</f>
        <v/>
      </c>
      <c r="AX88" s="5" t="str">
        <f>IF(ISNUMBER('25-J-Filter'!AX88),('Data-Input'!AX87-'25-J-Filter'!AX88),"")</f>
        <v/>
      </c>
      <c r="AY88" s="5" t="str">
        <f>IF(ISNUMBER('25-J-Filter'!AY88),('Data-Input'!AY87-'25-J-Filter'!AY88),"")</f>
        <v/>
      </c>
      <c r="AZ88" s="5" t="str">
        <f>IF(ISNUMBER('25-J-Filter'!AZ88),('Data-Input'!AZ87-'25-J-Filter'!AZ88),"")</f>
        <v/>
      </c>
      <c r="BA88" s="5" t="str">
        <f>IF(ISNUMBER('25-J-Filter'!BA88),('Data-Input'!BA87-'25-J-Filter'!BA88),"")</f>
        <v/>
      </c>
    </row>
    <row r="89" spans="1:53">
      <c r="A89" s="3">
        <v>1924</v>
      </c>
      <c r="B89" s="4">
        <f t="shared" si="4"/>
        <v>16</v>
      </c>
      <c r="C89" s="10">
        <f t="shared" si="5"/>
        <v>-1.002958579881656</v>
      </c>
      <c r="D89" s="5">
        <f>IF(ISNUMBER('25-J-Filter'!D89),('Data-Input'!D88-'25-J-Filter'!D89),"")</f>
        <v>42.810650887573971</v>
      </c>
      <c r="E89" s="5">
        <f>IF(ISNUMBER('25-J-Filter'!E89),('Data-Input'!E88-'25-J-Filter'!E89),"")</f>
        <v>14.213017751479285</v>
      </c>
      <c r="F89" s="5">
        <f>IF(ISNUMBER('25-J-Filter'!F89),('Data-Input'!F88-'25-J-Filter'!F89),"")</f>
        <v>-31.65680473372781</v>
      </c>
      <c r="G89" s="5">
        <f>IF(ISNUMBER('25-J-Filter'!G89),('Data-Input'!G88-'25-J-Filter'!G89),"")</f>
        <v>-41.005917159763314</v>
      </c>
      <c r="H89" s="5">
        <f>IF(ISNUMBER('25-J-Filter'!H89),('Data-Input'!H88-'25-J-Filter'!H89),"")</f>
        <v>19.710059171597635</v>
      </c>
      <c r="I89" s="5">
        <f>IF(ISNUMBER('25-J-Filter'!I89),('Data-Input'!I88-'25-J-Filter'!I89),"")</f>
        <v>14.946745562130179</v>
      </c>
      <c r="J89" s="5">
        <f>IF(ISNUMBER('25-J-Filter'!J89),('Data-Input'!J88-'25-J-Filter'!J89),"")</f>
        <v>-2.3017751479289927</v>
      </c>
      <c r="K89" s="5">
        <f>IF(ISNUMBER('25-J-Filter'!K89),('Data-Input'!K88-'25-J-Filter'!K89),"")</f>
        <v>17.621301775147941</v>
      </c>
      <c r="L89" s="5">
        <f>IF(ISNUMBER('25-J-Filter'!L89),('Data-Input'!L88-'25-J-Filter'!L89),"")</f>
        <v>-20.278106508875737</v>
      </c>
      <c r="M89" s="5">
        <f>IF(ISNUMBER('25-J-Filter'!M89),('Data-Input'!M88-'25-J-Filter'!M89),"")</f>
        <v>-32.479289940828409</v>
      </c>
      <c r="N89" s="5">
        <f>IF(ISNUMBER('25-J-Filter'!N89),('Data-Input'!N88-'25-J-Filter'!N89),"")</f>
        <v>-17.639053254437869</v>
      </c>
      <c r="O89" s="5">
        <f>IF(ISNUMBER('25-J-Filter'!O89),('Data-Input'!O88-'25-J-Filter'!O89),"")</f>
        <v>22.189349112426044</v>
      </c>
      <c r="P89" s="5">
        <f>IF(ISNUMBER('25-J-Filter'!P89),('Data-Input'!P88-'25-J-Filter'!P89),"")</f>
        <v>-20.526627218934919</v>
      </c>
      <c r="Q89" s="5">
        <f>IF(ISNUMBER('25-J-Filter'!Q89),('Data-Input'!Q88-'25-J-Filter'!Q89),"")</f>
        <v>23.603550295857985</v>
      </c>
      <c r="R89" s="5">
        <f>IF(ISNUMBER('25-J-Filter'!R89),('Data-Input'!R88-'25-J-Filter'!R89),"")</f>
        <v>5.2544378698224818</v>
      </c>
      <c r="S89" s="5">
        <f>IF(ISNUMBER('25-J-Filter'!S89),('Data-Input'!S88-'25-J-Filter'!S89),"")</f>
        <v>-10.508875739644964</v>
      </c>
      <c r="T89" s="5" t="str">
        <f>IF(ISNUMBER('25-J-Filter'!T89),('Data-Input'!T88-'25-J-Filter'!T89),"")</f>
        <v/>
      </c>
      <c r="U89" s="5" t="str">
        <f>IF(ISNUMBER('25-J-Filter'!U89),('Data-Input'!U88-'25-J-Filter'!U89),"")</f>
        <v/>
      </c>
      <c r="V89" s="5" t="str">
        <f>IF(ISNUMBER('25-J-Filter'!V89),('Data-Input'!V88-'25-J-Filter'!V89),"")</f>
        <v/>
      </c>
      <c r="W89" s="5" t="str">
        <f>IF(ISNUMBER('25-J-Filter'!W89),('Data-Input'!W88-'25-J-Filter'!W89),"")</f>
        <v/>
      </c>
      <c r="X89" s="5" t="str">
        <f>IF(ISNUMBER('25-J-Filter'!X89),('Data-Input'!X88-'25-J-Filter'!X89),"")</f>
        <v/>
      </c>
      <c r="Y89" s="5" t="str">
        <f>IF(ISNUMBER('25-J-Filter'!Y89),('Data-Input'!Y88-'25-J-Filter'!Y89),"")</f>
        <v/>
      </c>
      <c r="Z89" s="5" t="str">
        <f>IF(ISNUMBER('25-J-Filter'!Z89),('Data-Input'!Z88-'25-J-Filter'!Z89),"")</f>
        <v/>
      </c>
      <c r="AA89" s="5" t="str">
        <f>IF(ISNUMBER('25-J-Filter'!AA89),('Data-Input'!AA88-'25-J-Filter'!AA89),"")</f>
        <v/>
      </c>
      <c r="AB89" s="5" t="str">
        <f>IF(ISNUMBER('25-J-Filter'!AB89),('Data-Input'!AB88-'25-J-Filter'!AB89),"")</f>
        <v/>
      </c>
      <c r="AC89" s="5" t="str">
        <f>IF(ISNUMBER('25-J-Filter'!AC89),('Data-Input'!AC88-'25-J-Filter'!AC89),"")</f>
        <v/>
      </c>
      <c r="AD89" s="5" t="str">
        <f>IF(ISNUMBER('25-J-Filter'!AD89),('Data-Input'!AD88-'25-J-Filter'!AD89),"")</f>
        <v/>
      </c>
      <c r="AE89" s="5" t="str">
        <f>IF(ISNUMBER('25-J-Filter'!AE89),('Data-Input'!AE88-'25-J-Filter'!AE89),"")</f>
        <v/>
      </c>
      <c r="AF89" s="5" t="str">
        <f>IF(ISNUMBER('25-J-Filter'!AF89),('Data-Input'!AF88-'25-J-Filter'!AF89),"")</f>
        <v/>
      </c>
      <c r="AG89" s="5" t="str">
        <f>IF(ISNUMBER('25-J-Filter'!AG89),('Data-Input'!AG88-'25-J-Filter'!AG89),"")</f>
        <v/>
      </c>
      <c r="AH89" s="5" t="str">
        <f>IF(ISNUMBER('25-J-Filter'!AH89),('Data-Input'!AH88-'25-J-Filter'!AH89),"")</f>
        <v/>
      </c>
      <c r="AI89" s="5" t="str">
        <f>IF(ISNUMBER('25-J-Filter'!AI89),('Data-Input'!AI88-'25-J-Filter'!AI89),"")</f>
        <v/>
      </c>
      <c r="AJ89" s="5" t="str">
        <f>IF(ISNUMBER('25-J-Filter'!AJ89),('Data-Input'!AJ88-'25-J-Filter'!AJ89),"")</f>
        <v/>
      </c>
      <c r="AK89" s="5" t="str">
        <f>IF(ISNUMBER('25-J-Filter'!AK89),('Data-Input'!AK88-'25-J-Filter'!AK89),"")</f>
        <v/>
      </c>
      <c r="AL89" s="5" t="str">
        <f>IF(ISNUMBER('25-J-Filter'!AL89),('Data-Input'!AL88-'25-J-Filter'!AL89),"")</f>
        <v/>
      </c>
      <c r="AM89" s="5" t="str">
        <f>IF(ISNUMBER('25-J-Filter'!AM89),('Data-Input'!AM88-'25-J-Filter'!AM89),"")</f>
        <v/>
      </c>
      <c r="AN89" s="5" t="str">
        <f>IF(ISNUMBER('25-J-Filter'!AN89),('Data-Input'!AN88-'25-J-Filter'!AN89),"")</f>
        <v/>
      </c>
      <c r="AO89" s="5" t="str">
        <f>IF(ISNUMBER('25-J-Filter'!AO89),('Data-Input'!AO88-'25-J-Filter'!AO89),"")</f>
        <v/>
      </c>
      <c r="AP89" s="5" t="str">
        <f>IF(ISNUMBER('25-J-Filter'!AP89),('Data-Input'!AP88-'25-J-Filter'!AP89),"")</f>
        <v/>
      </c>
      <c r="AQ89" s="5" t="str">
        <f>IF(ISNUMBER('25-J-Filter'!AQ89),('Data-Input'!AQ88-'25-J-Filter'!AQ89),"")</f>
        <v/>
      </c>
      <c r="AR89" s="5" t="str">
        <f>IF(ISNUMBER('25-J-Filter'!AR89),('Data-Input'!AR88-'25-J-Filter'!AR89),"")</f>
        <v/>
      </c>
      <c r="AS89" s="5" t="str">
        <f>IF(ISNUMBER('25-J-Filter'!AS89),('Data-Input'!AS88-'25-J-Filter'!AS89),"")</f>
        <v/>
      </c>
      <c r="AT89" s="5" t="str">
        <f>IF(ISNUMBER('25-J-Filter'!AT89),('Data-Input'!AT88-'25-J-Filter'!AT89),"")</f>
        <v/>
      </c>
      <c r="AU89" s="5" t="str">
        <f>IF(ISNUMBER('25-J-Filter'!AU89),('Data-Input'!AU88-'25-J-Filter'!AU89),"")</f>
        <v/>
      </c>
      <c r="AV89" s="5" t="str">
        <f>IF(ISNUMBER('25-J-Filter'!AV89),('Data-Input'!AV88-'25-J-Filter'!AV89),"")</f>
        <v/>
      </c>
      <c r="AW89" s="5" t="str">
        <f>IF(ISNUMBER('25-J-Filter'!AW89),('Data-Input'!AW88-'25-J-Filter'!AW89),"")</f>
        <v/>
      </c>
      <c r="AX89" s="5" t="str">
        <f>IF(ISNUMBER('25-J-Filter'!AX89),('Data-Input'!AX88-'25-J-Filter'!AX89),"")</f>
        <v/>
      </c>
      <c r="AY89" s="5" t="str">
        <f>IF(ISNUMBER('25-J-Filter'!AY89),('Data-Input'!AY88-'25-J-Filter'!AY89),"")</f>
        <v/>
      </c>
      <c r="AZ89" s="5" t="str">
        <f>IF(ISNUMBER('25-J-Filter'!AZ89),('Data-Input'!AZ88-'25-J-Filter'!AZ89),"")</f>
        <v/>
      </c>
      <c r="BA89" s="5" t="str">
        <f>IF(ISNUMBER('25-J-Filter'!BA89),('Data-Input'!BA88-'25-J-Filter'!BA89),"")</f>
        <v/>
      </c>
    </row>
    <row r="90" spans="1:53">
      <c r="A90" s="3">
        <v>1925</v>
      </c>
      <c r="B90" s="4">
        <f t="shared" si="4"/>
        <v>16</v>
      </c>
      <c r="C90" s="10">
        <f t="shared" si="5"/>
        <v>-5.6738165680473394</v>
      </c>
      <c r="D90" s="5">
        <f>IF(ISNUMBER('25-J-Filter'!D90),('Data-Input'!D89-'25-J-Filter'!D90),"")</f>
        <v>9.8461538461538396</v>
      </c>
      <c r="E90" s="5">
        <f>IF(ISNUMBER('25-J-Filter'!E90),('Data-Input'!E89-'25-J-Filter'!E90),"")</f>
        <v>-7.461538461538467</v>
      </c>
      <c r="F90" s="5">
        <f>IF(ISNUMBER('25-J-Filter'!F90),('Data-Input'!F89-'25-J-Filter'!F90),"")</f>
        <v>-22.337278106508876</v>
      </c>
      <c r="G90" s="5">
        <f>IF(ISNUMBER('25-J-Filter'!G90),('Data-Input'!G89-'25-J-Filter'!G90),"")</f>
        <v>-58.307692307692307</v>
      </c>
      <c r="H90" s="5">
        <f>IF(ISNUMBER('25-J-Filter'!H90),('Data-Input'!H89-'25-J-Filter'!H90),"")</f>
        <v>16.92307692307692</v>
      </c>
      <c r="I90" s="5">
        <f>IF(ISNUMBER('25-J-Filter'!I90),('Data-Input'!I89-'25-J-Filter'!I90),"")</f>
        <v>16.023668639053255</v>
      </c>
      <c r="J90" s="5">
        <f>IF(ISNUMBER('25-J-Filter'!J90),('Data-Input'!J89-'25-J-Filter'!J90),"")</f>
        <v>-7.786982248520701</v>
      </c>
      <c r="K90" s="5">
        <f>IF(ISNUMBER('25-J-Filter'!K90),('Data-Input'!K89-'25-J-Filter'!K90),"")</f>
        <v>52.928994082840234</v>
      </c>
      <c r="L90" s="5">
        <f>IF(ISNUMBER('25-J-Filter'!L90),('Data-Input'!L89-'25-J-Filter'!L90),"")</f>
        <v>1.0355029585798832</v>
      </c>
      <c r="M90" s="5">
        <f>IF(ISNUMBER('25-J-Filter'!M90),('Data-Input'!M89-'25-J-Filter'!M90),"")</f>
        <v>-26.68639053254438</v>
      </c>
      <c r="N90" s="5">
        <f>IF(ISNUMBER('25-J-Filter'!N90),('Data-Input'!N89-'25-J-Filter'!N90),"")</f>
        <v>-1.6508875739644964</v>
      </c>
      <c r="O90" s="5">
        <f>IF(ISNUMBER('25-J-Filter'!O90),('Data-Input'!O89-'25-J-Filter'!O90),"")</f>
        <v>37.485207100591708</v>
      </c>
      <c r="P90" s="5">
        <f>IF(ISNUMBER('25-J-Filter'!P90),('Data-Input'!P89-'25-J-Filter'!P90),"")</f>
        <v>-58.899408284023679</v>
      </c>
      <c r="Q90" s="5">
        <f>IF(ISNUMBER('25-J-Filter'!Q90),('Data-Input'!Q89-'25-J-Filter'!Q90),"")</f>
        <v>-4.0118343195266277</v>
      </c>
      <c r="R90" s="5">
        <f>IF(ISNUMBER('25-J-Filter'!R90),('Data-Input'!R89-'25-J-Filter'!R90),"")</f>
        <v>-5.4970414201183502</v>
      </c>
      <c r="S90" s="5">
        <f>IF(ISNUMBER('25-J-Filter'!S90),('Data-Input'!S89-'25-J-Filter'!S90),"")</f>
        <v>-32.384615384615387</v>
      </c>
      <c r="T90" s="5" t="str">
        <f>IF(ISNUMBER('25-J-Filter'!T90),('Data-Input'!T89-'25-J-Filter'!T90),"")</f>
        <v/>
      </c>
      <c r="U90" s="5" t="str">
        <f>IF(ISNUMBER('25-J-Filter'!U90),('Data-Input'!U89-'25-J-Filter'!U90),"")</f>
        <v/>
      </c>
      <c r="V90" s="5" t="str">
        <f>IF(ISNUMBER('25-J-Filter'!V90),('Data-Input'!V89-'25-J-Filter'!V90),"")</f>
        <v/>
      </c>
      <c r="W90" s="5" t="str">
        <f>IF(ISNUMBER('25-J-Filter'!W90),('Data-Input'!W89-'25-J-Filter'!W90),"")</f>
        <v/>
      </c>
      <c r="X90" s="5" t="str">
        <f>IF(ISNUMBER('25-J-Filter'!X90),('Data-Input'!X89-'25-J-Filter'!X90),"")</f>
        <v/>
      </c>
      <c r="Y90" s="5" t="str">
        <f>IF(ISNUMBER('25-J-Filter'!Y90),('Data-Input'!Y89-'25-J-Filter'!Y90),"")</f>
        <v/>
      </c>
      <c r="Z90" s="5" t="str">
        <f>IF(ISNUMBER('25-J-Filter'!Z90),('Data-Input'!Z89-'25-J-Filter'!Z90),"")</f>
        <v/>
      </c>
      <c r="AA90" s="5" t="str">
        <f>IF(ISNUMBER('25-J-Filter'!AA90),('Data-Input'!AA89-'25-J-Filter'!AA90),"")</f>
        <v/>
      </c>
      <c r="AB90" s="5" t="str">
        <f>IF(ISNUMBER('25-J-Filter'!AB90),('Data-Input'!AB89-'25-J-Filter'!AB90),"")</f>
        <v/>
      </c>
      <c r="AC90" s="5" t="str">
        <f>IF(ISNUMBER('25-J-Filter'!AC90),('Data-Input'!AC89-'25-J-Filter'!AC90),"")</f>
        <v/>
      </c>
      <c r="AD90" s="5" t="str">
        <f>IF(ISNUMBER('25-J-Filter'!AD90),('Data-Input'!AD89-'25-J-Filter'!AD90),"")</f>
        <v/>
      </c>
      <c r="AE90" s="5" t="str">
        <f>IF(ISNUMBER('25-J-Filter'!AE90),('Data-Input'!AE89-'25-J-Filter'!AE90),"")</f>
        <v/>
      </c>
      <c r="AF90" s="5" t="str">
        <f>IF(ISNUMBER('25-J-Filter'!AF90),('Data-Input'!AF89-'25-J-Filter'!AF90),"")</f>
        <v/>
      </c>
      <c r="AG90" s="5" t="str">
        <f>IF(ISNUMBER('25-J-Filter'!AG90),('Data-Input'!AG89-'25-J-Filter'!AG90),"")</f>
        <v/>
      </c>
      <c r="AH90" s="5" t="str">
        <f>IF(ISNUMBER('25-J-Filter'!AH90),('Data-Input'!AH89-'25-J-Filter'!AH90),"")</f>
        <v/>
      </c>
      <c r="AI90" s="5" t="str">
        <f>IF(ISNUMBER('25-J-Filter'!AI90),('Data-Input'!AI89-'25-J-Filter'!AI90),"")</f>
        <v/>
      </c>
      <c r="AJ90" s="5" t="str">
        <f>IF(ISNUMBER('25-J-Filter'!AJ90),('Data-Input'!AJ89-'25-J-Filter'!AJ90),"")</f>
        <v/>
      </c>
      <c r="AK90" s="5" t="str">
        <f>IF(ISNUMBER('25-J-Filter'!AK90),('Data-Input'!AK89-'25-J-Filter'!AK90),"")</f>
        <v/>
      </c>
      <c r="AL90" s="5" t="str">
        <f>IF(ISNUMBER('25-J-Filter'!AL90),('Data-Input'!AL89-'25-J-Filter'!AL90),"")</f>
        <v/>
      </c>
      <c r="AM90" s="5" t="str">
        <f>IF(ISNUMBER('25-J-Filter'!AM90),('Data-Input'!AM89-'25-J-Filter'!AM90),"")</f>
        <v/>
      </c>
      <c r="AN90" s="5" t="str">
        <f>IF(ISNUMBER('25-J-Filter'!AN90),('Data-Input'!AN89-'25-J-Filter'!AN90),"")</f>
        <v/>
      </c>
      <c r="AO90" s="5" t="str">
        <f>IF(ISNUMBER('25-J-Filter'!AO90),('Data-Input'!AO89-'25-J-Filter'!AO90),"")</f>
        <v/>
      </c>
      <c r="AP90" s="5" t="str">
        <f>IF(ISNUMBER('25-J-Filter'!AP90),('Data-Input'!AP89-'25-J-Filter'!AP90),"")</f>
        <v/>
      </c>
      <c r="AQ90" s="5" t="str">
        <f>IF(ISNUMBER('25-J-Filter'!AQ90),('Data-Input'!AQ89-'25-J-Filter'!AQ90),"")</f>
        <v/>
      </c>
      <c r="AR90" s="5" t="str">
        <f>IF(ISNUMBER('25-J-Filter'!AR90),('Data-Input'!AR89-'25-J-Filter'!AR90),"")</f>
        <v/>
      </c>
      <c r="AS90" s="5" t="str">
        <f>IF(ISNUMBER('25-J-Filter'!AS90),('Data-Input'!AS89-'25-J-Filter'!AS90),"")</f>
        <v/>
      </c>
      <c r="AT90" s="5" t="str">
        <f>IF(ISNUMBER('25-J-Filter'!AT90),('Data-Input'!AT89-'25-J-Filter'!AT90),"")</f>
        <v/>
      </c>
      <c r="AU90" s="5" t="str">
        <f>IF(ISNUMBER('25-J-Filter'!AU90),('Data-Input'!AU89-'25-J-Filter'!AU90),"")</f>
        <v/>
      </c>
      <c r="AV90" s="5" t="str">
        <f>IF(ISNUMBER('25-J-Filter'!AV90),('Data-Input'!AV89-'25-J-Filter'!AV90),"")</f>
        <v/>
      </c>
      <c r="AW90" s="5" t="str">
        <f>IF(ISNUMBER('25-J-Filter'!AW90),('Data-Input'!AW89-'25-J-Filter'!AW90),"")</f>
        <v/>
      </c>
      <c r="AX90" s="5" t="str">
        <f>IF(ISNUMBER('25-J-Filter'!AX90),('Data-Input'!AX89-'25-J-Filter'!AX90),"")</f>
        <v/>
      </c>
      <c r="AY90" s="5" t="str">
        <f>IF(ISNUMBER('25-J-Filter'!AY90),('Data-Input'!AY89-'25-J-Filter'!AY90),"")</f>
        <v/>
      </c>
      <c r="AZ90" s="5" t="str">
        <f>IF(ISNUMBER('25-J-Filter'!AZ90),('Data-Input'!AZ89-'25-J-Filter'!AZ90),"")</f>
        <v/>
      </c>
      <c r="BA90" s="5" t="str">
        <f>IF(ISNUMBER('25-J-Filter'!BA90),('Data-Input'!BA89-'25-J-Filter'!BA90),"")</f>
        <v/>
      </c>
    </row>
    <row r="91" spans="1:53">
      <c r="A91" s="3">
        <v>1926</v>
      </c>
      <c r="B91" s="4">
        <f t="shared" si="4"/>
        <v>16</v>
      </c>
      <c r="C91" s="10">
        <f t="shared" si="5"/>
        <v>-9.1937869822485183</v>
      </c>
      <c r="D91" s="5">
        <f>IF(ISNUMBER('25-J-Filter'!D91),('Data-Input'!D90-'25-J-Filter'!D91),"")</f>
        <v>-5.6449704142011825</v>
      </c>
      <c r="E91" s="5">
        <f>IF(ISNUMBER('25-J-Filter'!E91),('Data-Input'!E90-'25-J-Filter'!E91),"")</f>
        <v>-16.390532544378701</v>
      </c>
      <c r="F91" s="5">
        <f>IF(ISNUMBER('25-J-Filter'!F91),('Data-Input'!F90-'25-J-Filter'!F91),"")</f>
        <v>-32.644970414201183</v>
      </c>
      <c r="G91" s="5">
        <f>IF(ISNUMBER('25-J-Filter'!G91),('Data-Input'!G90-'25-J-Filter'!G91),"")</f>
        <v>-74.573964497041416</v>
      </c>
      <c r="H91" s="5">
        <f>IF(ISNUMBER('25-J-Filter'!H91),('Data-Input'!H90-'25-J-Filter'!H91),"")</f>
        <v>4.289940828402365</v>
      </c>
      <c r="I91" s="5">
        <f>IF(ISNUMBER('25-J-Filter'!I91),('Data-Input'!I90-'25-J-Filter'!I91),"")</f>
        <v>5.1183431952662737</v>
      </c>
      <c r="J91" s="5">
        <f>IF(ISNUMBER('25-J-Filter'!J91),('Data-Input'!J90-'25-J-Filter'!J91),"")</f>
        <v>4.502958579881664</v>
      </c>
      <c r="K91" s="5">
        <f>IF(ISNUMBER('25-J-Filter'!K91),('Data-Input'!K90-'25-J-Filter'!K91),"")</f>
        <v>15.923076923076934</v>
      </c>
      <c r="L91" s="5">
        <f>IF(ISNUMBER('25-J-Filter'!L91),('Data-Input'!L90-'25-J-Filter'!L91),"")</f>
        <v>16.337278106508876</v>
      </c>
      <c r="M91" s="5">
        <f>IF(ISNUMBER('25-J-Filter'!M91),('Data-Input'!M90-'25-J-Filter'!M91),"")</f>
        <v>-17.769230769230774</v>
      </c>
      <c r="N91" s="5">
        <f>IF(ISNUMBER('25-J-Filter'!N91),('Data-Input'!N90-'25-J-Filter'!N91),"")</f>
        <v>13.976331360946745</v>
      </c>
      <c r="O91" s="5">
        <f>IF(ISNUMBER('25-J-Filter'!O91),('Data-Input'!O90-'25-J-Filter'!O91),"")</f>
        <v>19.502958579881664</v>
      </c>
      <c r="P91" s="5">
        <f>IF(ISNUMBER('25-J-Filter'!P91),('Data-Input'!P90-'25-J-Filter'!P91),"")</f>
        <v>-40.100591715976321</v>
      </c>
      <c r="Q91" s="5">
        <f>IF(ISNUMBER('25-J-Filter'!Q91),('Data-Input'!Q90-'25-J-Filter'!Q91),"")</f>
        <v>12.804733727810657</v>
      </c>
      <c r="R91" s="5">
        <f>IF(ISNUMBER('25-J-Filter'!R91),('Data-Input'!R90-'25-J-Filter'!R91),"")</f>
        <v>-16.426035502958584</v>
      </c>
      <c r="S91" s="5">
        <f>IF(ISNUMBER('25-J-Filter'!S91),('Data-Input'!S90-'25-J-Filter'!S91),"")</f>
        <v>-36.0059171597633</v>
      </c>
      <c r="T91" s="5" t="str">
        <f>IF(ISNUMBER('25-J-Filter'!T91),('Data-Input'!T90-'25-J-Filter'!T91),"")</f>
        <v/>
      </c>
      <c r="U91" s="5" t="str">
        <f>IF(ISNUMBER('25-J-Filter'!U91),('Data-Input'!U90-'25-J-Filter'!U91),"")</f>
        <v/>
      </c>
      <c r="V91" s="5" t="str">
        <f>IF(ISNUMBER('25-J-Filter'!V91),('Data-Input'!V90-'25-J-Filter'!V91),"")</f>
        <v/>
      </c>
      <c r="W91" s="5" t="str">
        <f>IF(ISNUMBER('25-J-Filter'!W91),('Data-Input'!W90-'25-J-Filter'!W91),"")</f>
        <v/>
      </c>
      <c r="X91" s="5" t="str">
        <f>IF(ISNUMBER('25-J-Filter'!X91),('Data-Input'!X90-'25-J-Filter'!X91),"")</f>
        <v/>
      </c>
      <c r="Y91" s="5" t="str">
        <f>IF(ISNUMBER('25-J-Filter'!Y91),('Data-Input'!Y90-'25-J-Filter'!Y91),"")</f>
        <v/>
      </c>
      <c r="Z91" s="5" t="str">
        <f>IF(ISNUMBER('25-J-Filter'!Z91),('Data-Input'!Z90-'25-J-Filter'!Z91),"")</f>
        <v/>
      </c>
      <c r="AA91" s="5" t="str">
        <f>IF(ISNUMBER('25-J-Filter'!AA91),('Data-Input'!AA90-'25-J-Filter'!AA91),"")</f>
        <v/>
      </c>
      <c r="AB91" s="5" t="str">
        <f>IF(ISNUMBER('25-J-Filter'!AB91),('Data-Input'!AB90-'25-J-Filter'!AB91),"")</f>
        <v/>
      </c>
      <c r="AC91" s="5" t="str">
        <f>IF(ISNUMBER('25-J-Filter'!AC91),('Data-Input'!AC90-'25-J-Filter'!AC91),"")</f>
        <v/>
      </c>
      <c r="AD91" s="5" t="str">
        <f>IF(ISNUMBER('25-J-Filter'!AD91),('Data-Input'!AD90-'25-J-Filter'!AD91),"")</f>
        <v/>
      </c>
      <c r="AE91" s="5" t="str">
        <f>IF(ISNUMBER('25-J-Filter'!AE91),('Data-Input'!AE90-'25-J-Filter'!AE91),"")</f>
        <v/>
      </c>
      <c r="AF91" s="5" t="str">
        <f>IF(ISNUMBER('25-J-Filter'!AF91),('Data-Input'!AF90-'25-J-Filter'!AF91),"")</f>
        <v/>
      </c>
      <c r="AG91" s="5" t="str">
        <f>IF(ISNUMBER('25-J-Filter'!AG91),('Data-Input'!AG90-'25-J-Filter'!AG91),"")</f>
        <v/>
      </c>
      <c r="AH91" s="5" t="str">
        <f>IF(ISNUMBER('25-J-Filter'!AH91),('Data-Input'!AH90-'25-J-Filter'!AH91),"")</f>
        <v/>
      </c>
      <c r="AI91" s="5" t="str">
        <f>IF(ISNUMBER('25-J-Filter'!AI91),('Data-Input'!AI90-'25-J-Filter'!AI91),"")</f>
        <v/>
      </c>
      <c r="AJ91" s="5" t="str">
        <f>IF(ISNUMBER('25-J-Filter'!AJ91),('Data-Input'!AJ90-'25-J-Filter'!AJ91),"")</f>
        <v/>
      </c>
      <c r="AK91" s="5" t="str">
        <f>IF(ISNUMBER('25-J-Filter'!AK91),('Data-Input'!AK90-'25-J-Filter'!AK91),"")</f>
        <v/>
      </c>
      <c r="AL91" s="5" t="str">
        <f>IF(ISNUMBER('25-J-Filter'!AL91),('Data-Input'!AL90-'25-J-Filter'!AL91),"")</f>
        <v/>
      </c>
      <c r="AM91" s="5" t="str">
        <f>IF(ISNUMBER('25-J-Filter'!AM91),('Data-Input'!AM90-'25-J-Filter'!AM91),"")</f>
        <v/>
      </c>
      <c r="AN91" s="5" t="str">
        <f>IF(ISNUMBER('25-J-Filter'!AN91),('Data-Input'!AN90-'25-J-Filter'!AN91),"")</f>
        <v/>
      </c>
      <c r="AO91" s="5" t="str">
        <f>IF(ISNUMBER('25-J-Filter'!AO91),('Data-Input'!AO90-'25-J-Filter'!AO91),"")</f>
        <v/>
      </c>
      <c r="AP91" s="5" t="str">
        <f>IF(ISNUMBER('25-J-Filter'!AP91),('Data-Input'!AP90-'25-J-Filter'!AP91),"")</f>
        <v/>
      </c>
      <c r="AQ91" s="5" t="str">
        <f>IF(ISNUMBER('25-J-Filter'!AQ91),('Data-Input'!AQ90-'25-J-Filter'!AQ91),"")</f>
        <v/>
      </c>
      <c r="AR91" s="5" t="str">
        <f>IF(ISNUMBER('25-J-Filter'!AR91),('Data-Input'!AR90-'25-J-Filter'!AR91),"")</f>
        <v/>
      </c>
      <c r="AS91" s="5" t="str">
        <f>IF(ISNUMBER('25-J-Filter'!AS91),('Data-Input'!AS90-'25-J-Filter'!AS91),"")</f>
        <v/>
      </c>
      <c r="AT91" s="5" t="str">
        <f>IF(ISNUMBER('25-J-Filter'!AT91),('Data-Input'!AT90-'25-J-Filter'!AT91),"")</f>
        <v/>
      </c>
      <c r="AU91" s="5" t="str">
        <f>IF(ISNUMBER('25-J-Filter'!AU91),('Data-Input'!AU90-'25-J-Filter'!AU91),"")</f>
        <v/>
      </c>
      <c r="AV91" s="5" t="str">
        <f>IF(ISNUMBER('25-J-Filter'!AV91),('Data-Input'!AV90-'25-J-Filter'!AV91),"")</f>
        <v/>
      </c>
      <c r="AW91" s="5" t="str">
        <f>IF(ISNUMBER('25-J-Filter'!AW91),('Data-Input'!AW90-'25-J-Filter'!AW91),"")</f>
        <v/>
      </c>
      <c r="AX91" s="5" t="str">
        <f>IF(ISNUMBER('25-J-Filter'!AX91),('Data-Input'!AX90-'25-J-Filter'!AX91),"")</f>
        <v/>
      </c>
      <c r="AY91" s="5" t="str">
        <f>IF(ISNUMBER('25-J-Filter'!AY91),('Data-Input'!AY90-'25-J-Filter'!AY91),"")</f>
        <v/>
      </c>
      <c r="AZ91" s="5" t="str">
        <f>IF(ISNUMBER('25-J-Filter'!AZ91),('Data-Input'!AZ90-'25-J-Filter'!AZ91),"")</f>
        <v/>
      </c>
      <c r="BA91" s="5" t="str">
        <f>IF(ISNUMBER('25-J-Filter'!BA91),('Data-Input'!BA90-'25-J-Filter'!BA91),"")</f>
        <v/>
      </c>
    </row>
    <row r="92" spans="1:53">
      <c r="A92" s="3">
        <v>1927</v>
      </c>
      <c r="B92" s="4">
        <f t="shared" si="4"/>
        <v>16</v>
      </c>
      <c r="C92" s="10">
        <f t="shared" si="5"/>
        <v>2.1335059171597646</v>
      </c>
      <c r="D92" s="5">
        <f>IF(ISNUMBER('25-J-Filter'!D92),('Data-Input'!D91-'25-J-Filter'!D92),"")</f>
        <v>21.34319526627219</v>
      </c>
      <c r="E92" s="5">
        <f>IF(ISNUMBER('25-J-Filter'!E92),('Data-Input'!E91-'25-J-Filter'!E92),"")</f>
        <v>16.254437869822482</v>
      </c>
      <c r="F92" s="5">
        <f>IF(ISNUMBER('25-J-Filter'!F92),('Data-Input'!F91-'25-J-Filter'!F92),"")</f>
        <v>-14.899408284023664</v>
      </c>
      <c r="G92" s="5">
        <f>IF(ISNUMBER('25-J-Filter'!G92),('Data-Input'!G91-'25-J-Filter'!G92),"")</f>
        <v>-82.118343195266277</v>
      </c>
      <c r="H92" s="5">
        <f>IF(ISNUMBER('25-J-Filter'!H92),('Data-Input'!H91-'25-J-Filter'!H92),"")</f>
        <v>-0.23668639053254736</v>
      </c>
      <c r="I92" s="5">
        <f>IF(ISNUMBER('25-J-Filter'!I92),('Data-Input'!I91-'25-J-Filter'!I92),"")</f>
        <v>-6.8165680473372774</v>
      </c>
      <c r="J92" s="5">
        <f>IF(ISNUMBER('25-J-Filter'!J92),('Data-Input'!J91-'25-J-Filter'!J92),"")</f>
        <v>41.633136094674569</v>
      </c>
      <c r="K92" s="5">
        <f>IF(ISNUMBER('25-J-Filter'!K92),('Data-Input'!K91-'25-J-Filter'!K92),"")</f>
        <v>48.603550295857985</v>
      </c>
      <c r="L92" s="5">
        <f>IF(ISNUMBER('25-J-Filter'!L92),('Data-Input'!L91-'25-J-Filter'!L92),"")</f>
        <v>-2.0532544378698248</v>
      </c>
      <c r="M92" s="5">
        <f>IF(ISNUMBER('25-J-Filter'!M92),('Data-Input'!M91-'25-J-Filter'!M92),"")</f>
        <v>-31.887573964497037</v>
      </c>
      <c r="N92" s="5">
        <f>IF(ISNUMBER('25-J-Filter'!N92),('Data-Input'!N91-'25-J-Filter'!N92),"")</f>
        <v>2.3136094674556205</v>
      </c>
      <c r="O92" s="5">
        <f>IF(ISNUMBER('25-J-Filter'!O92),('Data-Input'!O91-'25-J-Filter'!O92),"")</f>
        <v>51.73372781065089</v>
      </c>
      <c r="P92" s="5">
        <f>IF(ISNUMBER('25-J-Filter'!P92),('Data-Input'!P91-'25-J-Filter'!P92),"")</f>
        <v>-17.934911242603562</v>
      </c>
      <c r="Q92" s="5">
        <f>IF(ISNUMBER('25-J-Filter'!Q92),('Data-Input'!Q91-'25-J-Filter'!Q92),"")</f>
        <v>5.7988165680473429</v>
      </c>
      <c r="R92" s="5">
        <f>IF(ISNUMBER('25-J-Filter'!R92),('Data-Input'!R91-'25-J-Filter'!R92),"")</f>
        <v>3.4319526627218977</v>
      </c>
      <c r="S92" s="5">
        <f>IF(ISNUMBER('25-J-Filter'!S92),('Data-Input'!S91-'25-J-Filter'!S92),"")</f>
        <v>-1.0295857988165551</v>
      </c>
      <c r="T92" s="5" t="str">
        <f>IF(ISNUMBER('25-J-Filter'!T92),('Data-Input'!T91-'25-J-Filter'!T92),"")</f>
        <v/>
      </c>
      <c r="U92" s="5" t="str">
        <f>IF(ISNUMBER('25-J-Filter'!U92),('Data-Input'!U91-'25-J-Filter'!U92),"")</f>
        <v/>
      </c>
      <c r="V92" s="5" t="str">
        <f>IF(ISNUMBER('25-J-Filter'!V92),('Data-Input'!V91-'25-J-Filter'!V92),"")</f>
        <v/>
      </c>
      <c r="W92" s="5" t="str">
        <f>IF(ISNUMBER('25-J-Filter'!W92),('Data-Input'!W91-'25-J-Filter'!W92),"")</f>
        <v/>
      </c>
      <c r="X92" s="5" t="str">
        <f>IF(ISNUMBER('25-J-Filter'!X92),('Data-Input'!X91-'25-J-Filter'!X92),"")</f>
        <v/>
      </c>
      <c r="Y92" s="5" t="str">
        <f>IF(ISNUMBER('25-J-Filter'!Y92),('Data-Input'!Y91-'25-J-Filter'!Y92),"")</f>
        <v/>
      </c>
      <c r="Z92" s="5" t="str">
        <f>IF(ISNUMBER('25-J-Filter'!Z92),('Data-Input'!Z91-'25-J-Filter'!Z92),"")</f>
        <v/>
      </c>
      <c r="AA92" s="5" t="str">
        <f>IF(ISNUMBER('25-J-Filter'!AA92),('Data-Input'!AA91-'25-J-Filter'!AA92),"")</f>
        <v/>
      </c>
      <c r="AB92" s="5" t="str">
        <f>IF(ISNUMBER('25-J-Filter'!AB92),('Data-Input'!AB91-'25-J-Filter'!AB92),"")</f>
        <v/>
      </c>
      <c r="AC92" s="5" t="str">
        <f>IF(ISNUMBER('25-J-Filter'!AC92),('Data-Input'!AC91-'25-J-Filter'!AC92),"")</f>
        <v/>
      </c>
      <c r="AD92" s="5" t="str">
        <f>IF(ISNUMBER('25-J-Filter'!AD92),('Data-Input'!AD91-'25-J-Filter'!AD92),"")</f>
        <v/>
      </c>
      <c r="AE92" s="5" t="str">
        <f>IF(ISNUMBER('25-J-Filter'!AE92),('Data-Input'!AE91-'25-J-Filter'!AE92),"")</f>
        <v/>
      </c>
      <c r="AF92" s="5" t="str">
        <f>IF(ISNUMBER('25-J-Filter'!AF92),('Data-Input'!AF91-'25-J-Filter'!AF92),"")</f>
        <v/>
      </c>
      <c r="AG92" s="5" t="str">
        <f>IF(ISNUMBER('25-J-Filter'!AG92),('Data-Input'!AG91-'25-J-Filter'!AG92),"")</f>
        <v/>
      </c>
      <c r="AH92" s="5" t="str">
        <f>IF(ISNUMBER('25-J-Filter'!AH92),('Data-Input'!AH91-'25-J-Filter'!AH92),"")</f>
        <v/>
      </c>
      <c r="AI92" s="5" t="str">
        <f>IF(ISNUMBER('25-J-Filter'!AI92),('Data-Input'!AI91-'25-J-Filter'!AI92),"")</f>
        <v/>
      </c>
      <c r="AJ92" s="5" t="str">
        <f>IF(ISNUMBER('25-J-Filter'!AJ92),('Data-Input'!AJ91-'25-J-Filter'!AJ92),"")</f>
        <v/>
      </c>
      <c r="AK92" s="5" t="str">
        <f>IF(ISNUMBER('25-J-Filter'!AK92),('Data-Input'!AK91-'25-J-Filter'!AK92),"")</f>
        <v/>
      </c>
      <c r="AL92" s="5" t="str">
        <f>IF(ISNUMBER('25-J-Filter'!AL92),('Data-Input'!AL91-'25-J-Filter'!AL92),"")</f>
        <v/>
      </c>
      <c r="AM92" s="5" t="str">
        <f>IF(ISNUMBER('25-J-Filter'!AM92),('Data-Input'!AM91-'25-J-Filter'!AM92),"")</f>
        <v/>
      </c>
      <c r="AN92" s="5" t="str">
        <f>IF(ISNUMBER('25-J-Filter'!AN92),('Data-Input'!AN91-'25-J-Filter'!AN92),"")</f>
        <v/>
      </c>
      <c r="AO92" s="5" t="str">
        <f>IF(ISNUMBER('25-J-Filter'!AO92),('Data-Input'!AO91-'25-J-Filter'!AO92),"")</f>
        <v/>
      </c>
      <c r="AP92" s="5" t="str">
        <f>IF(ISNUMBER('25-J-Filter'!AP92),('Data-Input'!AP91-'25-J-Filter'!AP92),"")</f>
        <v/>
      </c>
      <c r="AQ92" s="5" t="str">
        <f>IF(ISNUMBER('25-J-Filter'!AQ92),('Data-Input'!AQ91-'25-J-Filter'!AQ92),"")</f>
        <v/>
      </c>
      <c r="AR92" s="5" t="str">
        <f>IF(ISNUMBER('25-J-Filter'!AR92),('Data-Input'!AR91-'25-J-Filter'!AR92),"")</f>
        <v/>
      </c>
      <c r="AS92" s="5" t="str">
        <f>IF(ISNUMBER('25-J-Filter'!AS92),('Data-Input'!AS91-'25-J-Filter'!AS92),"")</f>
        <v/>
      </c>
      <c r="AT92" s="5" t="str">
        <f>IF(ISNUMBER('25-J-Filter'!AT92),('Data-Input'!AT91-'25-J-Filter'!AT92),"")</f>
        <v/>
      </c>
      <c r="AU92" s="5" t="str">
        <f>IF(ISNUMBER('25-J-Filter'!AU92),('Data-Input'!AU91-'25-J-Filter'!AU92),"")</f>
        <v/>
      </c>
      <c r="AV92" s="5" t="str">
        <f>IF(ISNUMBER('25-J-Filter'!AV92),('Data-Input'!AV91-'25-J-Filter'!AV92),"")</f>
        <v/>
      </c>
      <c r="AW92" s="5" t="str">
        <f>IF(ISNUMBER('25-J-Filter'!AW92),('Data-Input'!AW91-'25-J-Filter'!AW92),"")</f>
        <v/>
      </c>
      <c r="AX92" s="5" t="str">
        <f>IF(ISNUMBER('25-J-Filter'!AX92),('Data-Input'!AX91-'25-J-Filter'!AX92),"")</f>
        <v/>
      </c>
      <c r="AY92" s="5" t="str">
        <f>IF(ISNUMBER('25-J-Filter'!AY92),('Data-Input'!AY91-'25-J-Filter'!AY92),"")</f>
        <v/>
      </c>
      <c r="AZ92" s="5" t="str">
        <f>IF(ISNUMBER('25-J-Filter'!AZ92),('Data-Input'!AZ91-'25-J-Filter'!AZ92),"")</f>
        <v/>
      </c>
      <c r="BA92" s="5" t="str">
        <f>IF(ISNUMBER('25-J-Filter'!BA92),('Data-Input'!BA91-'25-J-Filter'!BA92),"")</f>
        <v/>
      </c>
    </row>
    <row r="93" spans="1:53">
      <c r="A93" s="3">
        <v>1928</v>
      </c>
      <c r="B93" s="4">
        <f t="shared" si="4"/>
        <v>16</v>
      </c>
      <c r="C93" s="10">
        <f t="shared" si="5"/>
        <v>8.9108727810650912</v>
      </c>
      <c r="D93" s="5">
        <f>IF(ISNUMBER('25-J-Filter'!D93),('Data-Input'!D92-'25-J-Filter'!D93),"")</f>
        <v>-3.7278106508875766</v>
      </c>
      <c r="E93" s="5">
        <f>IF(ISNUMBER('25-J-Filter'!E93),('Data-Input'!E92-'25-J-Filter'!E93),"")</f>
        <v>-16.615384615384613</v>
      </c>
      <c r="F93" s="5">
        <f>IF(ISNUMBER('25-J-Filter'!F93),('Data-Input'!F92-'25-J-Filter'!F93),"")</f>
        <v>-22.408284023668642</v>
      </c>
      <c r="G93" s="5">
        <f>IF(ISNUMBER('25-J-Filter'!G93),('Data-Input'!G92-'25-J-Filter'!G93),"")</f>
        <v>-53.609467455621299</v>
      </c>
      <c r="H93" s="5">
        <f>IF(ISNUMBER('25-J-Filter'!H93),('Data-Input'!H92-'25-J-Filter'!H93),"")</f>
        <v>-6.7455621301775146</v>
      </c>
      <c r="I93" s="5">
        <f>IF(ISNUMBER('25-J-Filter'!I93),('Data-Input'!I92-'25-J-Filter'!I93),"")</f>
        <v>-6.8757396449704125</v>
      </c>
      <c r="J93" s="5">
        <f>IF(ISNUMBER('25-J-Filter'!J93),('Data-Input'!J92-'25-J-Filter'!J93),"")</f>
        <v>67.201183431952671</v>
      </c>
      <c r="K93" s="5">
        <f>IF(ISNUMBER('25-J-Filter'!K93),('Data-Input'!K92-'25-J-Filter'!K93),"")</f>
        <v>24.863905325443795</v>
      </c>
      <c r="L93" s="5">
        <f>IF(ISNUMBER('25-J-Filter'!L93),('Data-Input'!L92-'25-J-Filter'!L93),"")</f>
        <v>0.65680473372781023</v>
      </c>
      <c r="M93" s="5">
        <f>IF(ISNUMBER('25-J-Filter'!M93),('Data-Input'!M92-'25-J-Filter'!M93),"")</f>
        <v>-20.863905325443781</v>
      </c>
      <c r="N93" s="5">
        <f>IF(ISNUMBER('25-J-Filter'!N93),('Data-Input'!N92-'25-J-Filter'!N93),"")</f>
        <v>12.42011834319527</v>
      </c>
      <c r="O93" s="5">
        <f>IF(ISNUMBER('25-J-Filter'!O93),('Data-Input'!O92-'25-J-Filter'!O93),"")</f>
        <v>45.68639053254438</v>
      </c>
      <c r="P93" s="5">
        <f>IF(ISNUMBER('25-J-Filter'!P93),('Data-Input'!P92-'25-J-Filter'!P93),"")</f>
        <v>58.810650887573956</v>
      </c>
      <c r="Q93" s="5">
        <f>IF(ISNUMBER('25-J-Filter'!Q93),('Data-Input'!Q92-'25-J-Filter'!Q93),"")</f>
        <v>-0.1242603550295911</v>
      </c>
      <c r="R93" s="5">
        <f>IF(ISNUMBER('25-J-Filter'!R93),('Data-Input'!R92-'25-J-Filter'!R93),"")</f>
        <v>8.0887573964497079</v>
      </c>
      <c r="S93" s="5">
        <f>IF(ISNUMBER('25-J-Filter'!S93),('Data-Input'!S92-'25-J-Filter'!S93),"")</f>
        <v>55.816568047337284</v>
      </c>
      <c r="T93" s="5" t="str">
        <f>IF(ISNUMBER('25-J-Filter'!T93),('Data-Input'!T92-'25-J-Filter'!T93),"")</f>
        <v/>
      </c>
      <c r="U93" s="5" t="str">
        <f>IF(ISNUMBER('25-J-Filter'!U93),('Data-Input'!U92-'25-J-Filter'!U93),"")</f>
        <v/>
      </c>
      <c r="V93" s="5" t="str">
        <f>IF(ISNUMBER('25-J-Filter'!V93),('Data-Input'!V92-'25-J-Filter'!V93),"")</f>
        <v/>
      </c>
      <c r="W93" s="5" t="str">
        <f>IF(ISNUMBER('25-J-Filter'!W93),('Data-Input'!W92-'25-J-Filter'!W93),"")</f>
        <v/>
      </c>
      <c r="X93" s="5" t="str">
        <f>IF(ISNUMBER('25-J-Filter'!X93),('Data-Input'!X92-'25-J-Filter'!X93),"")</f>
        <v/>
      </c>
      <c r="Y93" s="5" t="str">
        <f>IF(ISNUMBER('25-J-Filter'!Y93),('Data-Input'!Y92-'25-J-Filter'!Y93),"")</f>
        <v/>
      </c>
      <c r="Z93" s="5" t="str">
        <f>IF(ISNUMBER('25-J-Filter'!Z93),('Data-Input'!Z92-'25-J-Filter'!Z93),"")</f>
        <v/>
      </c>
      <c r="AA93" s="5" t="str">
        <f>IF(ISNUMBER('25-J-Filter'!AA93),('Data-Input'!AA92-'25-J-Filter'!AA93),"")</f>
        <v/>
      </c>
      <c r="AB93" s="5" t="str">
        <f>IF(ISNUMBER('25-J-Filter'!AB93),('Data-Input'!AB92-'25-J-Filter'!AB93),"")</f>
        <v/>
      </c>
      <c r="AC93" s="5" t="str">
        <f>IF(ISNUMBER('25-J-Filter'!AC93),('Data-Input'!AC92-'25-J-Filter'!AC93),"")</f>
        <v/>
      </c>
      <c r="AD93" s="5" t="str">
        <f>IF(ISNUMBER('25-J-Filter'!AD93),('Data-Input'!AD92-'25-J-Filter'!AD93),"")</f>
        <v/>
      </c>
      <c r="AE93" s="5" t="str">
        <f>IF(ISNUMBER('25-J-Filter'!AE93),('Data-Input'!AE92-'25-J-Filter'!AE93),"")</f>
        <v/>
      </c>
      <c r="AF93" s="5" t="str">
        <f>IF(ISNUMBER('25-J-Filter'!AF93),('Data-Input'!AF92-'25-J-Filter'!AF93),"")</f>
        <v/>
      </c>
      <c r="AG93" s="5" t="str">
        <f>IF(ISNUMBER('25-J-Filter'!AG93),('Data-Input'!AG92-'25-J-Filter'!AG93),"")</f>
        <v/>
      </c>
      <c r="AH93" s="5" t="str">
        <f>IF(ISNUMBER('25-J-Filter'!AH93),('Data-Input'!AH92-'25-J-Filter'!AH93),"")</f>
        <v/>
      </c>
      <c r="AI93" s="5" t="str">
        <f>IF(ISNUMBER('25-J-Filter'!AI93),('Data-Input'!AI92-'25-J-Filter'!AI93),"")</f>
        <v/>
      </c>
      <c r="AJ93" s="5" t="str">
        <f>IF(ISNUMBER('25-J-Filter'!AJ93),('Data-Input'!AJ92-'25-J-Filter'!AJ93),"")</f>
        <v/>
      </c>
      <c r="AK93" s="5" t="str">
        <f>IF(ISNUMBER('25-J-Filter'!AK93),('Data-Input'!AK92-'25-J-Filter'!AK93),"")</f>
        <v/>
      </c>
      <c r="AL93" s="5" t="str">
        <f>IF(ISNUMBER('25-J-Filter'!AL93),('Data-Input'!AL92-'25-J-Filter'!AL93),"")</f>
        <v/>
      </c>
      <c r="AM93" s="5" t="str">
        <f>IF(ISNUMBER('25-J-Filter'!AM93),('Data-Input'!AM92-'25-J-Filter'!AM93),"")</f>
        <v/>
      </c>
      <c r="AN93" s="5" t="str">
        <f>IF(ISNUMBER('25-J-Filter'!AN93),('Data-Input'!AN92-'25-J-Filter'!AN93),"")</f>
        <v/>
      </c>
      <c r="AO93" s="5" t="str">
        <f>IF(ISNUMBER('25-J-Filter'!AO93),('Data-Input'!AO92-'25-J-Filter'!AO93),"")</f>
        <v/>
      </c>
      <c r="AP93" s="5" t="str">
        <f>IF(ISNUMBER('25-J-Filter'!AP93),('Data-Input'!AP92-'25-J-Filter'!AP93),"")</f>
        <v/>
      </c>
      <c r="AQ93" s="5" t="str">
        <f>IF(ISNUMBER('25-J-Filter'!AQ93),('Data-Input'!AQ92-'25-J-Filter'!AQ93),"")</f>
        <v/>
      </c>
      <c r="AR93" s="5" t="str">
        <f>IF(ISNUMBER('25-J-Filter'!AR93),('Data-Input'!AR92-'25-J-Filter'!AR93),"")</f>
        <v/>
      </c>
      <c r="AS93" s="5" t="str">
        <f>IF(ISNUMBER('25-J-Filter'!AS93),('Data-Input'!AS92-'25-J-Filter'!AS93),"")</f>
        <v/>
      </c>
      <c r="AT93" s="5" t="str">
        <f>IF(ISNUMBER('25-J-Filter'!AT93),('Data-Input'!AT92-'25-J-Filter'!AT93),"")</f>
        <v/>
      </c>
      <c r="AU93" s="5" t="str">
        <f>IF(ISNUMBER('25-J-Filter'!AU93),('Data-Input'!AU92-'25-J-Filter'!AU93),"")</f>
        <v/>
      </c>
      <c r="AV93" s="5" t="str">
        <f>IF(ISNUMBER('25-J-Filter'!AV93),('Data-Input'!AV92-'25-J-Filter'!AV93),"")</f>
        <v/>
      </c>
      <c r="AW93" s="5" t="str">
        <f>IF(ISNUMBER('25-J-Filter'!AW93),('Data-Input'!AW92-'25-J-Filter'!AW93),"")</f>
        <v/>
      </c>
      <c r="AX93" s="5" t="str">
        <f>IF(ISNUMBER('25-J-Filter'!AX93),('Data-Input'!AX92-'25-J-Filter'!AX93),"")</f>
        <v/>
      </c>
      <c r="AY93" s="5" t="str">
        <f>IF(ISNUMBER('25-J-Filter'!AY93),('Data-Input'!AY92-'25-J-Filter'!AY93),"")</f>
        <v/>
      </c>
      <c r="AZ93" s="5" t="str">
        <f>IF(ISNUMBER('25-J-Filter'!AZ93),('Data-Input'!AZ92-'25-J-Filter'!AZ93),"")</f>
        <v/>
      </c>
      <c r="BA93" s="5" t="str">
        <f>IF(ISNUMBER('25-J-Filter'!BA93),('Data-Input'!BA92-'25-J-Filter'!BA93),"")</f>
        <v/>
      </c>
    </row>
    <row r="94" spans="1:53">
      <c r="A94" s="3">
        <v>1929</v>
      </c>
      <c r="B94" s="4">
        <f t="shared" si="4"/>
        <v>16</v>
      </c>
      <c r="C94" s="10">
        <f t="shared" si="5"/>
        <v>-9.0140532544378686</v>
      </c>
      <c r="D94" s="5">
        <f>IF(ISNUMBER('25-J-Filter'!D94),('Data-Input'!D93-'25-J-Filter'!D94),"")</f>
        <v>-16.189349112426029</v>
      </c>
      <c r="E94" s="5">
        <f>IF(ISNUMBER('25-J-Filter'!E94),('Data-Input'!E93-'25-J-Filter'!E94),"")</f>
        <v>-33.431952662721898</v>
      </c>
      <c r="F94" s="5">
        <f>IF(ISNUMBER('25-J-Filter'!F94),('Data-Input'!F93-'25-J-Filter'!F94),"")</f>
        <v>29.662721893491124</v>
      </c>
      <c r="G94" s="5">
        <f>IF(ISNUMBER('25-J-Filter'!G94),('Data-Input'!G93-'25-J-Filter'!G94),"")</f>
        <v>24.455621301775153</v>
      </c>
      <c r="H94" s="5">
        <f>IF(ISNUMBER('25-J-Filter'!H94),('Data-Input'!H93-'25-J-Filter'!H94),"")</f>
        <v>-13.31360946745562</v>
      </c>
      <c r="I94" s="5">
        <f>IF(ISNUMBER('25-J-Filter'!I94),('Data-Input'!I93-'25-J-Filter'!I94),"")</f>
        <v>-13.183431952662723</v>
      </c>
      <c r="J94" s="5">
        <f>IF(ISNUMBER('25-J-Filter'!J94),('Data-Input'!J93-'25-J-Filter'!J94),"")</f>
        <v>-16.940828402366861</v>
      </c>
      <c r="K94" s="5">
        <f>IF(ISNUMBER('25-J-Filter'!K94),('Data-Input'!K93-'25-J-Filter'!K94),"")</f>
        <v>-5.7810650887574013</v>
      </c>
      <c r="L94" s="5">
        <f>IF(ISNUMBER('25-J-Filter'!L94),('Data-Input'!L93-'25-J-Filter'!L94),"")</f>
        <v>-13.449704142011839</v>
      </c>
      <c r="M94" s="5">
        <f>IF(ISNUMBER('25-J-Filter'!M94),('Data-Input'!M93-'25-J-Filter'!M94),"")</f>
        <v>-36.520710059171591</v>
      </c>
      <c r="N94" s="5">
        <f>IF(ISNUMBER('25-J-Filter'!N94),('Data-Input'!N93-'25-J-Filter'!N94),"")</f>
        <v>-7.8757396449704231</v>
      </c>
      <c r="O94" s="5">
        <f>IF(ISNUMBER('25-J-Filter'!O94),('Data-Input'!O93-'25-J-Filter'!O94),"")</f>
        <v>0.30769230769232081</v>
      </c>
      <c r="P94" s="5">
        <f>IF(ISNUMBER('25-J-Filter'!P94),('Data-Input'!P93-'25-J-Filter'!P94),"")</f>
        <v>-23.988165680473372</v>
      </c>
      <c r="Q94" s="5">
        <f>IF(ISNUMBER('25-J-Filter'!Q94),('Data-Input'!Q93-'25-J-Filter'!Q94),"")</f>
        <v>-28.852071005917153</v>
      </c>
      <c r="R94" s="5">
        <f>IF(ISNUMBER('25-J-Filter'!R94),('Data-Input'!R93-'25-J-Filter'!R94),"")</f>
        <v>-2.1479289940828465</v>
      </c>
      <c r="S94" s="5">
        <f>IF(ISNUMBER('25-J-Filter'!S94),('Data-Input'!S93-'25-J-Filter'!S94),"")</f>
        <v>13.023668639053255</v>
      </c>
      <c r="T94" s="5" t="str">
        <f>IF(ISNUMBER('25-J-Filter'!T94),('Data-Input'!T93-'25-J-Filter'!T94),"")</f>
        <v/>
      </c>
      <c r="U94" s="5" t="str">
        <f>IF(ISNUMBER('25-J-Filter'!U94),('Data-Input'!U93-'25-J-Filter'!U94),"")</f>
        <v/>
      </c>
      <c r="V94" s="5" t="str">
        <f>IF(ISNUMBER('25-J-Filter'!V94),('Data-Input'!V93-'25-J-Filter'!V94),"")</f>
        <v/>
      </c>
      <c r="W94" s="5" t="str">
        <f>IF(ISNUMBER('25-J-Filter'!W94),('Data-Input'!W93-'25-J-Filter'!W94),"")</f>
        <v/>
      </c>
      <c r="X94" s="5" t="str">
        <f>IF(ISNUMBER('25-J-Filter'!X94),('Data-Input'!X93-'25-J-Filter'!X94),"")</f>
        <v/>
      </c>
      <c r="Y94" s="5" t="str">
        <f>IF(ISNUMBER('25-J-Filter'!Y94),('Data-Input'!Y93-'25-J-Filter'!Y94),"")</f>
        <v/>
      </c>
      <c r="Z94" s="5" t="str">
        <f>IF(ISNUMBER('25-J-Filter'!Z94),('Data-Input'!Z93-'25-J-Filter'!Z94),"")</f>
        <v/>
      </c>
      <c r="AA94" s="5" t="str">
        <f>IF(ISNUMBER('25-J-Filter'!AA94),('Data-Input'!AA93-'25-J-Filter'!AA94),"")</f>
        <v/>
      </c>
      <c r="AB94" s="5" t="str">
        <f>IF(ISNUMBER('25-J-Filter'!AB94),('Data-Input'!AB93-'25-J-Filter'!AB94),"")</f>
        <v/>
      </c>
      <c r="AC94" s="5" t="str">
        <f>IF(ISNUMBER('25-J-Filter'!AC94),('Data-Input'!AC93-'25-J-Filter'!AC94),"")</f>
        <v/>
      </c>
      <c r="AD94" s="5" t="str">
        <f>IF(ISNUMBER('25-J-Filter'!AD94),('Data-Input'!AD93-'25-J-Filter'!AD94),"")</f>
        <v/>
      </c>
      <c r="AE94" s="5" t="str">
        <f>IF(ISNUMBER('25-J-Filter'!AE94),('Data-Input'!AE93-'25-J-Filter'!AE94),"")</f>
        <v/>
      </c>
      <c r="AF94" s="5" t="str">
        <f>IF(ISNUMBER('25-J-Filter'!AF94),('Data-Input'!AF93-'25-J-Filter'!AF94),"")</f>
        <v/>
      </c>
      <c r="AG94" s="5" t="str">
        <f>IF(ISNUMBER('25-J-Filter'!AG94),('Data-Input'!AG93-'25-J-Filter'!AG94),"")</f>
        <v/>
      </c>
      <c r="AH94" s="5" t="str">
        <f>IF(ISNUMBER('25-J-Filter'!AH94),('Data-Input'!AH93-'25-J-Filter'!AH94),"")</f>
        <v/>
      </c>
      <c r="AI94" s="5" t="str">
        <f>IF(ISNUMBER('25-J-Filter'!AI94),('Data-Input'!AI93-'25-J-Filter'!AI94),"")</f>
        <v/>
      </c>
      <c r="AJ94" s="5" t="str">
        <f>IF(ISNUMBER('25-J-Filter'!AJ94),('Data-Input'!AJ93-'25-J-Filter'!AJ94),"")</f>
        <v/>
      </c>
      <c r="AK94" s="5" t="str">
        <f>IF(ISNUMBER('25-J-Filter'!AK94),('Data-Input'!AK93-'25-J-Filter'!AK94),"")</f>
        <v/>
      </c>
      <c r="AL94" s="5" t="str">
        <f>IF(ISNUMBER('25-J-Filter'!AL94),('Data-Input'!AL93-'25-J-Filter'!AL94),"")</f>
        <v/>
      </c>
      <c r="AM94" s="5" t="str">
        <f>IF(ISNUMBER('25-J-Filter'!AM94),('Data-Input'!AM93-'25-J-Filter'!AM94),"")</f>
        <v/>
      </c>
      <c r="AN94" s="5" t="str">
        <f>IF(ISNUMBER('25-J-Filter'!AN94),('Data-Input'!AN93-'25-J-Filter'!AN94),"")</f>
        <v/>
      </c>
      <c r="AO94" s="5" t="str">
        <f>IF(ISNUMBER('25-J-Filter'!AO94),('Data-Input'!AO93-'25-J-Filter'!AO94),"")</f>
        <v/>
      </c>
      <c r="AP94" s="5" t="str">
        <f>IF(ISNUMBER('25-J-Filter'!AP94),('Data-Input'!AP93-'25-J-Filter'!AP94),"")</f>
        <v/>
      </c>
      <c r="AQ94" s="5" t="str">
        <f>IF(ISNUMBER('25-J-Filter'!AQ94),('Data-Input'!AQ93-'25-J-Filter'!AQ94),"")</f>
        <v/>
      </c>
      <c r="AR94" s="5" t="str">
        <f>IF(ISNUMBER('25-J-Filter'!AR94),('Data-Input'!AR93-'25-J-Filter'!AR94),"")</f>
        <v/>
      </c>
      <c r="AS94" s="5" t="str">
        <f>IF(ISNUMBER('25-J-Filter'!AS94),('Data-Input'!AS93-'25-J-Filter'!AS94),"")</f>
        <v/>
      </c>
      <c r="AT94" s="5" t="str">
        <f>IF(ISNUMBER('25-J-Filter'!AT94),('Data-Input'!AT93-'25-J-Filter'!AT94),"")</f>
        <v/>
      </c>
      <c r="AU94" s="5" t="str">
        <f>IF(ISNUMBER('25-J-Filter'!AU94),('Data-Input'!AU93-'25-J-Filter'!AU94),"")</f>
        <v/>
      </c>
      <c r="AV94" s="5" t="str">
        <f>IF(ISNUMBER('25-J-Filter'!AV94),('Data-Input'!AV93-'25-J-Filter'!AV94),"")</f>
        <v/>
      </c>
      <c r="AW94" s="5" t="str">
        <f>IF(ISNUMBER('25-J-Filter'!AW94),('Data-Input'!AW93-'25-J-Filter'!AW94),"")</f>
        <v/>
      </c>
      <c r="AX94" s="5" t="str">
        <f>IF(ISNUMBER('25-J-Filter'!AX94),('Data-Input'!AX93-'25-J-Filter'!AX94),"")</f>
        <v/>
      </c>
      <c r="AY94" s="5" t="str">
        <f>IF(ISNUMBER('25-J-Filter'!AY94),('Data-Input'!AY93-'25-J-Filter'!AY94),"")</f>
        <v/>
      </c>
      <c r="AZ94" s="5" t="str">
        <f>IF(ISNUMBER('25-J-Filter'!AZ94),('Data-Input'!AZ93-'25-J-Filter'!AZ94),"")</f>
        <v/>
      </c>
      <c r="BA94" s="5" t="str">
        <f>IF(ISNUMBER('25-J-Filter'!BA94),('Data-Input'!BA93-'25-J-Filter'!BA94),"")</f>
        <v/>
      </c>
    </row>
    <row r="95" spans="1:53">
      <c r="A95" s="3">
        <v>1930</v>
      </c>
      <c r="B95" s="4">
        <f t="shared" si="4"/>
        <v>16</v>
      </c>
      <c r="C95" s="10">
        <f t="shared" si="5"/>
        <v>-19.031065088757394</v>
      </c>
      <c r="D95" s="5">
        <f>IF(ISNUMBER('25-J-Filter'!D95),('Data-Input'!D94-'25-J-Filter'!D95),"")</f>
        <v>-23.384615384615387</v>
      </c>
      <c r="E95" s="5">
        <f>IF(ISNUMBER('25-J-Filter'!E95),('Data-Input'!E94-'25-J-Filter'!E95),"")</f>
        <v>-15.698224852071007</v>
      </c>
      <c r="F95" s="5">
        <f>IF(ISNUMBER('25-J-Filter'!F95),('Data-Input'!F94-'25-J-Filter'!F95),"")</f>
        <v>-0.18934911242602936</v>
      </c>
      <c r="G95" s="5">
        <f>IF(ISNUMBER('25-J-Filter'!G95),('Data-Input'!G94-'25-J-Filter'!G95),"")</f>
        <v>18.029585798816555</v>
      </c>
      <c r="H95" s="5">
        <f>IF(ISNUMBER('25-J-Filter'!H95),('Data-Input'!H94-'25-J-Filter'!H95),"")</f>
        <v>-12.34319526627219</v>
      </c>
      <c r="I95" s="5">
        <f>IF(ISNUMBER('25-J-Filter'!I95),('Data-Input'!I94-'25-J-Filter'!I95),"")</f>
        <v>-9.7810650887573978</v>
      </c>
      <c r="J95" s="5">
        <f>IF(ISNUMBER('25-J-Filter'!J95),('Data-Input'!J94-'25-J-Filter'!J95),"")</f>
        <v>-48.372781065088759</v>
      </c>
      <c r="K95" s="5">
        <f>IF(ISNUMBER('25-J-Filter'!K95),('Data-Input'!K94-'25-J-Filter'!K95),"")</f>
        <v>-20.727810650887562</v>
      </c>
      <c r="L95" s="5">
        <f>IF(ISNUMBER('25-J-Filter'!L95),('Data-Input'!L94-'25-J-Filter'!L95),"")</f>
        <v>-1.5029585798816498</v>
      </c>
      <c r="M95" s="5">
        <f>IF(ISNUMBER('25-J-Filter'!M95),('Data-Input'!M94-'25-J-Filter'!M95),"")</f>
        <v>-38.798816568047329</v>
      </c>
      <c r="N95" s="5">
        <f>IF(ISNUMBER('25-J-Filter'!N95),('Data-Input'!N94-'25-J-Filter'!N95),"")</f>
        <v>-22.834319526627212</v>
      </c>
      <c r="O95" s="5">
        <f>IF(ISNUMBER('25-J-Filter'!O95),('Data-Input'!O94-'25-J-Filter'!O95),"")</f>
        <v>-14.011834319526628</v>
      </c>
      <c r="P95" s="5">
        <f>IF(ISNUMBER('25-J-Filter'!P95),('Data-Input'!P94-'25-J-Filter'!P95),"")</f>
        <v>-15.615384615384613</v>
      </c>
      <c r="Q95" s="5">
        <f>IF(ISNUMBER('25-J-Filter'!Q95),('Data-Input'!Q94-'25-J-Filter'!Q95),"")</f>
        <v>-46.840236686390526</v>
      </c>
      <c r="R95" s="5">
        <f>IF(ISNUMBER('25-J-Filter'!R95),('Data-Input'!R94-'25-J-Filter'!R95),"")</f>
        <v>-40.573964497041416</v>
      </c>
      <c r="S95" s="5">
        <f>IF(ISNUMBER('25-J-Filter'!S95),('Data-Input'!S94-'25-J-Filter'!S95),"")</f>
        <v>-11.852071005917168</v>
      </c>
      <c r="T95" s="5" t="str">
        <f>IF(ISNUMBER('25-J-Filter'!T95),('Data-Input'!T94-'25-J-Filter'!T95),"")</f>
        <v/>
      </c>
      <c r="U95" s="5" t="str">
        <f>IF(ISNUMBER('25-J-Filter'!U95),('Data-Input'!U94-'25-J-Filter'!U95),"")</f>
        <v/>
      </c>
      <c r="V95" s="5" t="str">
        <f>IF(ISNUMBER('25-J-Filter'!V95),('Data-Input'!V94-'25-J-Filter'!V95),"")</f>
        <v/>
      </c>
      <c r="W95" s="5" t="str">
        <f>IF(ISNUMBER('25-J-Filter'!W95),('Data-Input'!W94-'25-J-Filter'!W95),"")</f>
        <v/>
      </c>
      <c r="X95" s="5" t="str">
        <f>IF(ISNUMBER('25-J-Filter'!X95),('Data-Input'!X94-'25-J-Filter'!X95),"")</f>
        <v/>
      </c>
      <c r="Y95" s="5" t="str">
        <f>IF(ISNUMBER('25-J-Filter'!Y95),('Data-Input'!Y94-'25-J-Filter'!Y95),"")</f>
        <v/>
      </c>
      <c r="Z95" s="5" t="str">
        <f>IF(ISNUMBER('25-J-Filter'!Z95),('Data-Input'!Z94-'25-J-Filter'!Z95),"")</f>
        <v/>
      </c>
      <c r="AA95" s="5" t="str">
        <f>IF(ISNUMBER('25-J-Filter'!AA95),('Data-Input'!AA94-'25-J-Filter'!AA95),"")</f>
        <v/>
      </c>
      <c r="AB95" s="5" t="str">
        <f>IF(ISNUMBER('25-J-Filter'!AB95),('Data-Input'!AB94-'25-J-Filter'!AB95),"")</f>
        <v/>
      </c>
      <c r="AC95" s="5" t="str">
        <f>IF(ISNUMBER('25-J-Filter'!AC95),('Data-Input'!AC94-'25-J-Filter'!AC95),"")</f>
        <v/>
      </c>
      <c r="AD95" s="5" t="str">
        <f>IF(ISNUMBER('25-J-Filter'!AD95),('Data-Input'!AD94-'25-J-Filter'!AD95),"")</f>
        <v/>
      </c>
      <c r="AE95" s="5" t="str">
        <f>IF(ISNUMBER('25-J-Filter'!AE95),('Data-Input'!AE94-'25-J-Filter'!AE95),"")</f>
        <v/>
      </c>
      <c r="AF95" s="5" t="str">
        <f>IF(ISNUMBER('25-J-Filter'!AF95),('Data-Input'!AF94-'25-J-Filter'!AF95),"")</f>
        <v/>
      </c>
      <c r="AG95" s="5" t="str">
        <f>IF(ISNUMBER('25-J-Filter'!AG95),('Data-Input'!AG94-'25-J-Filter'!AG95),"")</f>
        <v/>
      </c>
      <c r="AH95" s="5" t="str">
        <f>IF(ISNUMBER('25-J-Filter'!AH95),('Data-Input'!AH94-'25-J-Filter'!AH95),"")</f>
        <v/>
      </c>
      <c r="AI95" s="5" t="str">
        <f>IF(ISNUMBER('25-J-Filter'!AI95),('Data-Input'!AI94-'25-J-Filter'!AI95),"")</f>
        <v/>
      </c>
      <c r="AJ95" s="5" t="str">
        <f>IF(ISNUMBER('25-J-Filter'!AJ95),('Data-Input'!AJ94-'25-J-Filter'!AJ95),"")</f>
        <v/>
      </c>
      <c r="AK95" s="5" t="str">
        <f>IF(ISNUMBER('25-J-Filter'!AK95),('Data-Input'!AK94-'25-J-Filter'!AK95),"")</f>
        <v/>
      </c>
      <c r="AL95" s="5" t="str">
        <f>IF(ISNUMBER('25-J-Filter'!AL95),('Data-Input'!AL94-'25-J-Filter'!AL95),"")</f>
        <v/>
      </c>
      <c r="AM95" s="5" t="str">
        <f>IF(ISNUMBER('25-J-Filter'!AM95),('Data-Input'!AM94-'25-J-Filter'!AM95),"")</f>
        <v/>
      </c>
      <c r="AN95" s="5" t="str">
        <f>IF(ISNUMBER('25-J-Filter'!AN95),('Data-Input'!AN94-'25-J-Filter'!AN95),"")</f>
        <v/>
      </c>
      <c r="AO95" s="5" t="str">
        <f>IF(ISNUMBER('25-J-Filter'!AO95),('Data-Input'!AO94-'25-J-Filter'!AO95),"")</f>
        <v/>
      </c>
      <c r="AP95" s="5" t="str">
        <f>IF(ISNUMBER('25-J-Filter'!AP95),('Data-Input'!AP94-'25-J-Filter'!AP95),"")</f>
        <v/>
      </c>
      <c r="AQ95" s="5" t="str">
        <f>IF(ISNUMBER('25-J-Filter'!AQ95),('Data-Input'!AQ94-'25-J-Filter'!AQ95),"")</f>
        <v/>
      </c>
      <c r="AR95" s="5" t="str">
        <f>IF(ISNUMBER('25-J-Filter'!AR95),('Data-Input'!AR94-'25-J-Filter'!AR95),"")</f>
        <v/>
      </c>
      <c r="AS95" s="5" t="str">
        <f>IF(ISNUMBER('25-J-Filter'!AS95),('Data-Input'!AS94-'25-J-Filter'!AS95),"")</f>
        <v/>
      </c>
      <c r="AT95" s="5" t="str">
        <f>IF(ISNUMBER('25-J-Filter'!AT95),('Data-Input'!AT94-'25-J-Filter'!AT95),"")</f>
        <v/>
      </c>
      <c r="AU95" s="5" t="str">
        <f>IF(ISNUMBER('25-J-Filter'!AU95),('Data-Input'!AU94-'25-J-Filter'!AU95),"")</f>
        <v/>
      </c>
      <c r="AV95" s="5" t="str">
        <f>IF(ISNUMBER('25-J-Filter'!AV95),('Data-Input'!AV94-'25-J-Filter'!AV95),"")</f>
        <v/>
      </c>
      <c r="AW95" s="5" t="str">
        <f>IF(ISNUMBER('25-J-Filter'!AW95),('Data-Input'!AW94-'25-J-Filter'!AW95),"")</f>
        <v/>
      </c>
      <c r="AX95" s="5" t="str">
        <f>IF(ISNUMBER('25-J-Filter'!AX95),('Data-Input'!AX94-'25-J-Filter'!AX95),"")</f>
        <v/>
      </c>
      <c r="AY95" s="5" t="str">
        <f>IF(ISNUMBER('25-J-Filter'!AY95),('Data-Input'!AY94-'25-J-Filter'!AY95),"")</f>
        <v/>
      </c>
      <c r="AZ95" s="5" t="str">
        <f>IF(ISNUMBER('25-J-Filter'!AZ95),('Data-Input'!AZ94-'25-J-Filter'!AZ95),"")</f>
        <v/>
      </c>
      <c r="BA95" s="5" t="str">
        <f>IF(ISNUMBER('25-J-Filter'!BA95),('Data-Input'!BA94-'25-J-Filter'!BA95),"")</f>
        <v/>
      </c>
    </row>
    <row r="96" spans="1:53">
      <c r="A96" s="3">
        <v>1931</v>
      </c>
      <c r="B96" s="4">
        <f t="shared" si="4"/>
        <v>16</v>
      </c>
      <c r="C96" s="10">
        <f t="shared" si="5"/>
        <v>-17.488535502958584</v>
      </c>
      <c r="D96" s="5">
        <f>IF(ISNUMBER('25-J-Filter'!D96),('Data-Input'!D95-'25-J-Filter'!D96),"")</f>
        <v>-51.668639053254438</v>
      </c>
      <c r="E96" s="5">
        <f>IF(ISNUMBER('25-J-Filter'!E96),('Data-Input'!E95-'25-J-Filter'!E96),"")</f>
        <v>-0.63313609467456899</v>
      </c>
      <c r="F96" s="5">
        <f>IF(ISNUMBER('25-J-Filter'!F96),('Data-Input'!F95-'25-J-Filter'!F96),"")</f>
        <v>-20.621301775147927</v>
      </c>
      <c r="G96" s="5">
        <f>IF(ISNUMBER('25-J-Filter'!G96),('Data-Input'!G95-'25-J-Filter'!G96),"")</f>
        <v>57.73372781065089</v>
      </c>
      <c r="H96" s="5">
        <f>IF(ISNUMBER('25-J-Filter'!H96),('Data-Input'!H95-'25-J-Filter'!H96),"")</f>
        <v>-14.047337278106507</v>
      </c>
      <c r="I96" s="5">
        <f>IF(ISNUMBER('25-J-Filter'!I96),('Data-Input'!I95-'25-J-Filter'!I96),"")</f>
        <v>-3.8047337278106497</v>
      </c>
      <c r="J96" s="5">
        <f>IF(ISNUMBER('25-J-Filter'!J96),('Data-Input'!J95-'25-J-Filter'!J96),"")</f>
        <v>-44.272189349112438</v>
      </c>
      <c r="K96" s="5">
        <f>IF(ISNUMBER('25-J-Filter'!K96),('Data-Input'!K95-'25-J-Filter'!K96),"")</f>
        <v>-45.254437869822482</v>
      </c>
      <c r="L96" s="5">
        <f>IF(ISNUMBER('25-J-Filter'!L96),('Data-Input'!L95-'25-J-Filter'!L96),"")</f>
        <v>-10.92307692307692</v>
      </c>
      <c r="M96" s="5">
        <f>IF(ISNUMBER('25-J-Filter'!M96),('Data-Input'!M95-'25-J-Filter'!M96),"")</f>
        <v>-7.0591715976331386</v>
      </c>
      <c r="N96" s="5">
        <f>IF(ISNUMBER('25-J-Filter'!N96),('Data-Input'!N95-'25-J-Filter'!N96),"")</f>
        <v>-41.035502958579883</v>
      </c>
      <c r="O96" s="5">
        <f>IF(ISNUMBER('25-J-Filter'!O96),('Data-Input'!O95-'25-J-Filter'!O96),"")</f>
        <v>-28.84023668639054</v>
      </c>
      <c r="P96" s="5">
        <f>IF(ISNUMBER('25-J-Filter'!P96),('Data-Input'!P95-'25-J-Filter'!P96),"")</f>
        <v>20.136094674556205</v>
      </c>
      <c r="Q96" s="5">
        <f>IF(ISNUMBER('25-J-Filter'!Q96),('Data-Input'!Q95-'25-J-Filter'!Q96),"")</f>
        <v>-62.745562130177518</v>
      </c>
      <c r="R96" s="5">
        <f>IF(ISNUMBER('25-J-Filter'!R96),('Data-Input'!R95-'25-J-Filter'!R96),"")</f>
        <v>-10.508875739644964</v>
      </c>
      <c r="S96" s="5">
        <f>IF(ISNUMBER('25-J-Filter'!S96),('Data-Input'!S95-'25-J-Filter'!S96),"")</f>
        <v>-16.272189349112438</v>
      </c>
      <c r="T96" s="5" t="str">
        <f>IF(ISNUMBER('25-J-Filter'!T96),('Data-Input'!T95-'25-J-Filter'!T96),"")</f>
        <v/>
      </c>
      <c r="U96" s="5" t="str">
        <f>IF(ISNUMBER('25-J-Filter'!U96),('Data-Input'!U95-'25-J-Filter'!U96),"")</f>
        <v/>
      </c>
      <c r="V96" s="5" t="str">
        <f>IF(ISNUMBER('25-J-Filter'!V96),('Data-Input'!V95-'25-J-Filter'!V96),"")</f>
        <v/>
      </c>
      <c r="W96" s="5" t="str">
        <f>IF(ISNUMBER('25-J-Filter'!W96),('Data-Input'!W95-'25-J-Filter'!W96),"")</f>
        <v/>
      </c>
      <c r="X96" s="5" t="str">
        <f>IF(ISNUMBER('25-J-Filter'!X96),('Data-Input'!X95-'25-J-Filter'!X96),"")</f>
        <v/>
      </c>
      <c r="Y96" s="5" t="str">
        <f>IF(ISNUMBER('25-J-Filter'!Y96),('Data-Input'!Y95-'25-J-Filter'!Y96),"")</f>
        <v/>
      </c>
      <c r="Z96" s="5" t="str">
        <f>IF(ISNUMBER('25-J-Filter'!Z96),('Data-Input'!Z95-'25-J-Filter'!Z96),"")</f>
        <v/>
      </c>
      <c r="AA96" s="5" t="str">
        <f>IF(ISNUMBER('25-J-Filter'!AA96),('Data-Input'!AA95-'25-J-Filter'!AA96),"")</f>
        <v/>
      </c>
      <c r="AB96" s="5" t="str">
        <f>IF(ISNUMBER('25-J-Filter'!AB96),('Data-Input'!AB95-'25-J-Filter'!AB96),"")</f>
        <v/>
      </c>
      <c r="AC96" s="5" t="str">
        <f>IF(ISNUMBER('25-J-Filter'!AC96),('Data-Input'!AC95-'25-J-Filter'!AC96),"")</f>
        <v/>
      </c>
      <c r="AD96" s="5" t="str">
        <f>IF(ISNUMBER('25-J-Filter'!AD96),('Data-Input'!AD95-'25-J-Filter'!AD96),"")</f>
        <v/>
      </c>
      <c r="AE96" s="5" t="str">
        <f>IF(ISNUMBER('25-J-Filter'!AE96),('Data-Input'!AE95-'25-J-Filter'!AE96),"")</f>
        <v/>
      </c>
      <c r="AF96" s="5" t="str">
        <f>IF(ISNUMBER('25-J-Filter'!AF96),('Data-Input'!AF95-'25-J-Filter'!AF96),"")</f>
        <v/>
      </c>
      <c r="AG96" s="5" t="str">
        <f>IF(ISNUMBER('25-J-Filter'!AG96),('Data-Input'!AG95-'25-J-Filter'!AG96),"")</f>
        <v/>
      </c>
      <c r="AH96" s="5" t="str">
        <f>IF(ISNUMBER('25-J-Filter'!AH96),('Data-Input'!AH95-'25-J-Filter'!AH96),"")</f>
        <v/>
      </c>
      <c r="AI96" s="5" t="str">
        <f>IF(ISNUMBER('25-J-Filter'!AI96),('Data-Input'!AI95-'25-J-Filter'!AI96),"")</f>
        <v/>
      </c>
      <c r="AJ96" s="5" t="str">
        <f>IF(ISNUMBER('25-J-Filter'!AJ96),('Data-Input'!AJ95-'25-J-Filter'!AJ96),"")</f>
        <v/>
      </c>
      <c r="AK96" s="5" t="str">
        <f>IF(ISNUMBER('25-J-Filter'!AK96),('Data-Input'!AK95-'25-J-Filter'!AK96),"")</f>
        <v/>
      </c>
      <c r="AL96" s="5" t="str">
        <f>IF(ISNUMBER('25-J-Filter'!AL96),('Data-Input'!AL95-'25-J-Filter'!AL96),"")</f>
        <v/>
      </c>
      <c r="AM96" s="5" t="str">
        <f>IF(ISNUMBER('25-J-Filter'!AM96),('Data-Input'!AM95-'25-J-Filter'!AM96),"")</f>
        <v/>
      </c>
      <c r="AN96" s="5" t="str">
        <f>IF(ISNUMBER('25-J-Filter'!AN96),('Data-Input'!AN95-'25-J-Filter'!AN96),"")</f>
        <v/>
      </c>
      <c r="AO96" s="5" t="str">
        <f>IF(ISNUMBER('25-J-Filter'!AO96),('Data-Input'!AO95-'25-J-Filter'!AO96),"")</f>
        <v/>
      </c>
      <c r="AP96" s="5" t="str">
        <f>IF(ISNUMBER('25-J-Filter'!AP96),('Data-Input'!AP95-'25-J-Filter'!AP96),"")</f>
        <v/>
      </c>
      <c r="AQ96" s="5" t="str">
        <f>IF(ISNUMBER('25-J-Filter'!AQ96),('Data-Input'!AQ95-'25-J-Filter'!AQ96),"")</f>
        <v/>
      </c>
      <c r="AR96" s="5" t="str">
        <f>IF(ISNUMBER('25-J-Filter'!AR96),('Data-Input'!AR95-'25-J-Filter'!AR96),"")</f>
        <v/>
      </c>
      <c r="AS96" s="5" t="str">
        <f>IF(ISNUMBER('25-J-Filter'!AS96),('Data-Input'!AS95-'25-J-Filter'!AS96),"")</f>
        <v/>
      </c>
      <c r="AT96" s="5" t="str">
        <f>IF(ISNUMBER('25-J-Filter'!AT96),('Data-Input'!AT95-'25-J-Filter'!AT96),"")</f>
        <v/>
      </c>
      <c r="AU96" s="5" t="str">
        <f>IF(ISNUMBER('25-J-Filter'!AU96),('Data-Input'!AU95-'25-J-Filter'!AU96),"")</f>
        <v/>
      </c>
      <c r="AV96" s="5" t="str">
        <f>IF(ISNUMBER('25-J-Filter'!AV96),('Data-Input'!AV95-'25-J-Filter'!AV96),"")</f>
        <v/>
      </c>
      <c r="AW96" s="5" t="str">
        <f>IF(ISNUMBER('25-J-Filter'!AW96),('Data-Input'!AW95-'25-J-Filter'!AW96),"")</f>
        <v/>
      </c>
      <c r="AX96" s="5" t="str">
        <f>IF(ISNUMBER('25-J-Filter'!AX96),('Data-Input'!AX95-'25-J-Filter'!AX96),"")</f>
        <v/>
      </c>
      <c r="AY96" s="5" t="str">
        <f>IF(ISNUMBER('25-J-Filter'!AY96),('Data-Input'!AY95-'25-J-Filter'!AY96),"")</f>
        <v/>
      </c>
      <c r="AZ96" s="5" t="str">
        <f>IF(ISNUMBER('25-J-Filter'!AZ96),('Data-Input'!AZ95-'25-J-Filter'!AZ96),"")</f>
        <v/>
      </c>
      <c r="BA96" s="5" t="str">
        <f>IF(ISNUMBER('25-J-Filter'!BA96),('Data-Input'!BA95-'25-J-Filter'!BA96),"")</f>
        <v/>
      </c>
    </row>
    <row r="97" spans="1:53">
      <c r="A97" s="3">
        <v>1932</v>
      </c>
      <c r="B97" s="4">
        <f t="shared" si="4"/>
        <v>16</v>
      </c>
      <c r="C97" s="10">
        <f t="shared" si="5"/>
        <v>23.895340236686394</v>
      </c>
      <c r="D97" s="5">
        <f>IF(ISNUMBER('25-J-Filter'!D97),('Data-Input'!D96-'25-J-Filter'!D97),"")</f>
        <v>-35.57988165680473</v>
      </c>
      <c r="E97" s="5">
        <f>IF(ISNUMBER('25-J-Filter'!E97),('Data-Input'!E96-'25-J-Filter'!E97),"")</f>
        <v>9.1538461538461604</v>
      </c>
      <c r="F97" s="5">
        <f>IF(ISNUMBER('25-J-Filter'!F97),('Data-Input'!F96-'25-J-Filter'!F97),"")</f>
        <v>37.360946745562131</v>
      </c>
      <c r="G97" s="5">
        <f>IF(ISNUMBER('25-J-Filter'!G97),('Data-Input'!G96-'25-J-Filter'!G97),"")</f>
        <v>204.66863905325442</v>
      </c>
      <c r="H97" s="5">
        <f>IF(ISNUMBER('25-J-Filter'!H97),('Data-Input'!H96-'25-J-Filter'!H97),"")</f>
        <v>-6.4852071005917153</v>
      </c>
      <c r="I97" s="5">
        <f>IF(ISNUMBER('25-J-Filter'!I97),('Data-Input'!I96-'25-J-Filter'!I97),"")</f>
        <v>-0.23076923076922995</v>
      </c>
      <c r="J97" s="5">
        <f>IF(ISNUMBER('25-J-Filter'!J97),('Data-Input'!J96-'25-J-Filter'!J97),"")</f>
        <v>9.2958579881656931</v>
      </c>
      <c r="K97" s="5">
        <f>IF(ISNUMBER('25-J-Filter'!K97),('Data-Input'!K96-'25-J-Filter'!K97),"")</f>
        <v>-12.745562130177518</v>
      </c>
      <c r="L97" s="5">
        <f>IF(ISNUMBER('25-J-Filter'!L97),('Data-Input'!L96-'25-J-Filter'!L97),"")</f>
        <v>17.224852071005913</v>
      </c>
      <c r="M97" s="5">
        <f>IF(ISNUMBER('25-J-Filter'!M97),('Data-Input'!M96-'25-J-Filter'!M97),"")</f>
        <v>40.834319526627212</v>
      </c>
      <c r="N97" s="5">
        <f>IF(ISNUMBER('25-J-Filter'!N97),('Data-Input'!N96-'25-J-Filter'!N97),"")</f>
        <v>24.57988165680473</v>
      </c>
      <c r="O97" s="5">
        <f>IF(ISNUMBER('25-J-Filter'!O97),('Data-Input'!O96-'25-J-Filter'!O97),"")</f>
        <v>17.633136094674569</v>
      </c>
      <c r="P97" s="5">
        <f>IF(ISNUMBER('25-J-Filter'!P97),('Data-Input'!P96-'25-J-Filter'!P97),"")</f>
        <v>92.242603550295854</v>
      </c>
      <c r="Q97" s="5">
        <f>IF(ISNUMBER('25-J-Filter'!Q97),('Data-Input'!Q96-'25-J-Filter'!Q97),"")</f>
        <v>-44.940828402366861</v>
      </c>
      <c r="R97" s="5">
        <f>IF(ISNUMBER('25-J-Filter'!R97),('Data-Input'!R96-'25-J-Filter'!R97),"")</f>
        <v>5.8047337278106568</v>
      </c>
      <c r="S97" s="5">
        <f>IF(ISNUMBER('25-J-Filter'!S97),('Data-Input'!S96-'25-J-Filter'!S97),"")</f>
        <v>23.508875739644964</v>
      </c>
      <c r="T97" s="5" t="str">
        <f>IF(ISNUMBER('25-J-Filter'!T97),('Data-Input'!T96-'25-J-Filter'!T97),"")</f>
        <v/>
      </c>
      <c r="U97" s="5" t="str">
        <f>IF(ISNUMBER('25-J-Filter'!U97),('Data-Input'!U96-'25-J-Filter'!U97),"")</f>
        <v/>
      </c>
      <c r="V97" s="5" t="str">
        <f>IF(ISNUMBER('25-J-Filter'!V97),('Data-Input'!V96-'25-J-Filter'!V97),"")</f>
        <v/>
      </c>
      <c r="W97" s="5" t="str">
        <f>IF(ISNUMBER('25-J-Filter'!W97),('Data-Input'!W96-'25-J-Filter'!W97),"")</f>
        <v/>
      </c>
      <c r="X97" s="5" t="str">
        <f>IF(ISNUMBER('25-J-Filter'!X97),('Data-Input'!X96-'25-J-Filter'!X97),"")</f>
        <v/>
      </c>
      <c r="Y97" s="5" t="str">
        <f>IF(ISNUMBER('25-J-Filter'!Y97),('Data-Input'!Y96-'25-J-Filter'!Y97),"")</f>
        <v/>
      </c>
      <c r="Z97" s="5" t="str">
        <f>IF(ISNUMBER('25-J-Filter'!Z97),('Data-Input'!Z96-'25-J-Filter'!Z97),"")</f>
        <v/>
      </c>
      <c r="AA97" s="5" t="str">
        <f>IF(ISNUMBER('25-J-Filter'!AA97),('Data-Input'!AA96-'25-J-Filter'!AA97),"")</f>
        <v/>
      </c>
      <c r="AB97" s="5" t="str">
        <f>IF(ISNUMBER('25-J-Filter'!AB97),('Data-Input'!AB96-'25-J-Filter'!AB97),"")</f>
        <v/>
      </c>
      <c r="AC97" s="5" t="str">
        <f>IF(ISNUMBER('25-J-Filter'!AC97),('Data-Input'!AC96-'25-J-Filter'!AC97),"")</f>
        <v/>
      </c>
      <c r="AD97" s="5" t="str">
        <f>IF(ISNUMBER('25-J-Filter'!AD97),('Data-Input'!AD96-'25-J-Filter'!AD97),"")</f>
        <v/>
      </c>
      <c r="AE97" s="5" t="str">
        <f>IF(ISNUMBER('25-J-Filter'!AE97),('Data-Input'!AE96-'25-J-Filter'!AE97),"")</f>
        <v/>
      </c>
      <c r="AF97" s="5" t="str">
        <f>IF(ISNUMBER('25-J-Filter'!AF97),('Data-Input'!AF96-'25-J-Filter'!AF97),"")</f>
        <v/>
      </c>
      <c r="AG97" s="5" t="str">
        <f>IF(ISNUMBER('25-J-Filter'!AG97),('Data-Input'!AG96-'25-J-Filter'!AG97),"")</f>
        <v/>
      </c>
      <c r="AH97" s="5" t="str">
        <f>IF(ISNUMBER('25-J-Filter'!AH97),('Data-Input'!AH96-'25-J-Filter'!AH97),"")</f>
        <v/>
      </c>
      <c r="AI97" s="5" t="str">
        <f>IF(ISNUMBER('25-J-Filter'!AI97),('Data-Input'!AI96-'25-J-Filter'!AI97),"")</f>
        <v/>
      </c>
      <c r="AJ97" s="5" t="str">
        <f>IF(ISNUMBER('25-J-Filter'!AJ97),('Data-Input'!AJ96-'25-J-Filter'!AJ97),"")</f>
        <v/>
      </c>
      <c r="AK97" s="5" t="str">
        <f>IF(ISNUMBER('25-J-Filter'!AK97),('Data-Input'!AK96-'25-J-Filter'!AK97),"")</f>
        <v/>
      </c>
      <c r="AL97" s="5" t="str">
        <f>IF(ISNUMBER('25-J-Filter'!AL97),('Data-Input'!AL96-'25-J-Filter'!AL97),"")</f>
        <v/>
      </c>
      <c r="AM97" s="5" t="str">
        <f>IF(ISNUMBER('25-J-Filter'!AM97),('Data-Input'!AM96-'25-J-Filter'!AM97),"")</f>
        <v/>
      </c>
      <c r="AN97" s="5" t="str">
        <f>IF(ISNUMBER('25-J-Filter'!AN97),('Data-Input'!AN96-'25-J-Filter'!AN97),"")</f>
        <v/>
      </c>
      <c r="AO97" s="5" t="str">
        <f>IF(ISNUMBER('25-J-Filter'!AO97),('Data-Input'!AO96-'25-J-Filter'!AO97),"")</f>
        <v/>
      </c>
      <c r="AP97" s="5" t="str">
        <f>IF(ISNUMBER('25-J-Filter'!AP97),('Data-Input'!AP96-'25-J-Filter'!AP97),"")</f>
        <v/>
      </c>
      <c r="AQ97" s="5" t="str">
        <f>IF(ISNUMBER('25-J-Filter'!AQ97),('Data-Input'!AQ96-'25-J-Filter'!AQ97),"")</f>
        <v/>
      </c>
      <c r="AR97" s="5" t="str">
        <f>IF(ISNUMBER('25-J-Filter'!AR97),('Data-Input'!AR96-'25-J-Filter'!AR97),"")</f>
        <v/>
      </c>
      <c r="AS97" s="5" t="str">
        <f>IF(ISNUMBER('25-J-Filter'!AS97),('Data-Input'!AS96-'25-J-Filter'!AS97),"")</f>
        <v/>
      </c>
      <c r="AT97" s="5" t="str">
        <f>IF(ISNUMBER('25-J-Filter'!AT97),('Data-Input'!AT96-'25-J-Filter'!AT97),"")</f>
        <v/>
      </c>
      <c r="AU97" s="5" t="str">
        <f>IF(ISNUMBER('25-J-Filter'!AU97),('Data-Input'!AU96-'25-J-Filter'!AU97),"")</f>
        <v/>
      </c>
      <c r="AV97" s="5" t="str">
        <f>IF(ISNUMBER('25-J-Filter'!AV97),('Data-Input'!AV96-'25-J-Filter'!AV97),"")</f>
        <v/>
      </c>
      <c r="AW97" s="5" t="str">
        <f>IF(ISNUMBER('25-J-Filter'!AW97),('Data-Input'!AW96-'25-J-Filter'!AW97),"")</f>
        <v/>
      </c>
      <c r="AX97" s="5" t="str">
        <f>IF(ISNUMBER('25-J-Filter'!AX97),('Data-Input'!AX96-'25-J-Filter'!AX97),"")</f>
        <v/>
      </c>
      <c r="AY97" s="5" t="str">
        <f>IF(ISNUMBER('25-J-Filter'!AY97),('Data-Input'!AY96-'25-J-Filter'!AY97),"")</f>
        <v/>
      </c>
      <c r="AZ97" s="5" t="str">
        <f>IF(ISNUMBER('25-J-Filter'!AZ97),('Data-Input'!AZ96-'25-J-Filter'!AZ97),"")</f>
        <v/>
      </c>
      <c r="BA97" s="5" t="str">
        <f>IF(ISNUMBER('25-J-Filter'!BA97),('Data-Input'!BA96-'25-J-Filter'!BA97),"")</f>
        <v/>
      </c>
    </row>
    <row r="98" spans="1:53">
      <c r="A98" s="3">
        <v>1933</v>
      </c>
      <c r="B98" s="4">
        <f t="shared" si="4"/>
        <v>16</v>
      </c>
      <c r="C98" s="10">
        <f t="shared" si="5"/>
        <v>59.494452662721891</v>
      </c>
      <c r="D98" s="5">
        <f>IF(ISNUMBER('25-J-Filter'!D98),('Data-Input'!D97-'25-J-Filter'!D98),"")</f>
        <v>43.644970414201197</v>
      </c>
      <c r="E98" s="5">
        <f>IF(ISNUMBER('25-J-Filter'!E98),('Data-Input'!E97-'25-J-Filter'!E98),"")</f>
        <v>100.97633136094674</v>
      </c>
      <c r="F98" s="5">
        <f>IF(ISNUMBER('25-J-Filter'!F98),('Data-Input'!F97-'25-J-Filter'!F98),"")</f>
        <v>123.88165680473372</v>
      </c>
      <c r="G98" s="5">
        <f>IF(ISNUMBER('25-J-Filter'!G98),('Data-Input'!G97-'25-J-Filter'!G98),"")</f>
        <v>187.60355029585799</v>
      </c>
      <c r="H98" s="5">
        <f>IF(ISNUMBER('25-J-Filter'!H98),('Data-Input'!H97-'25-J-Filter'!H98),"")</f>
        <v>2.8047337278106497</v>
      </c>
      <c r="I98" s="5">
        <f>IF(ISNUMBER('25-J-Filter'!I98),('Data-Input'!I97-'25-J-Filter'!I98),"")</f>
        <v>-7.9053254437869818</v>
      </c>
      <c r="J98" s="5">
        <f>IF(ISNUMBER('25-J-Filter'!J98),('Data-Input'!J97-'25-J-Filter'!J98),"")</f>
        <v>81.183431952662716</v>
      </c>
      <c r="K98" s="5">
        <f>IF(ISNUMBER('25-J-Filter'!K98),('Data-Input'!K97-'25-J-Filter'!K98),"")</f>
        <v>46.301775147928993</v>
      </c>
      <c r="L98" s="5">
        <f>IF(ISNUMBER('25-J-Filter'!L98),('Data-Input'!L97-'25-J-Filter'!L98),"")</f>
        <v>49.751479289940832</v>
      </c>
      <c r="M98" s="5">
        <f>IF(ISNUMBER('25-J-Filter'!M98),('Data-Input'!M97-'25-J-Filter'!M98),"")</f>
        <v>134.79289940828403</v>
      </c>
      <c r="N98" s="5">
        <f>IF(ISNUMBER('25-J-Filter'!N98),('Data-Input'!N97-'25-J-Filter'!N98),"")</f>
        <v>59.863905325443795</v>
      </c>
      <c r="O98" s="5">
        <f>IF(ISNUMBER('25-J-Filter'!O98),('Data-Input'!O97-'25-J-Filter'!O98),"")</f>
        <v>51.609467455621314</v>
      </c>
      <c r="P98" s="5">
        <f>IF(ISNUMBER('25-J-Filter'!P98),('Data-Input'!P97-'25-J-Filter'!P98),"")</f>
        <v>40.57396449704143</v>
      </c>
      <c r="Q98" s="5">
        <f>IF(ISNUMBER('25-J-Filter'!Q98),('Data-Input'!Q97-'25-J-Filter'!Q98),"")</f>
        <v>-22.461538461538453</v>
      </c>
      <c r="R98" s="5">
        <f>IF(ISNUMBER('25-J-Filter'!R98),('Data-Input'!R97-'25-J-Filter'!R98),"")</f>
        <v>11.035502958579883</v>
      </c>
      <c r="S98" s="5">
        <f>IF(ISNUMBER('25-J-Filter'!S98),('Data-Input'!S97-'25-J-Filter'!S98),"")</f>
        <v>48.254437869822482</v>
      </c>
      <c r="T98" s="5" t="str">
        <f>IF(ISNUMBER('25-J-Filter'!T98),('Data-Input'!T97-'25-J-Filter'!T98),"")</f>
        <v/>
      </c>
      <c r="U98" s="5" t="str">
        <f>IF(ISNUMBER('25-J-Filter'!U98),('Data-Input'!U97-'25-J-Filter'!U98),"")</f>
        <v/>
      </c>
      <c r="V98" s="5" t="str">
        <f>IF(ISNUMBER('25-J-Filter'!V98),('Data-Input'!V97-'25-J-Filter'!V98),"")</f>
        <v/>
      </c>
      <c r="W98" s="5" t="str">
        <f>IF(ISNUMBER('25-J-Filter'!W98),('Data-Input'!W97-'25-J-Filter'!W98),"")</f>
        <v/>
      </c>
      <c r="X98" s="5" t="str">
        <f>IF(ISNUMBER('25-J-Filter'!X98),('Data-Input'!X97-'25-J-Filter'!X98),"")</f>
        <v/>
      </c>
      <c r="Y98" s="5" t="str">
        <f>IF(ISNUMBER('25-J-Filter'!Y98),('Data-Input'!Y97-'25-J-Filter'!Y98),"")</f>
        <v/>
      </c>
      <c r="Z98" s="5" t="str">
        <f>IF(ISNUMBER('25-J-Filter'!Z98),('Data-Input'!Z97-'25-J-Filter'!Z98),"")</f>
        <v/>
      </c>
      <c r="AA98" s="5" t="str">
        <f>IF(ISNUMBER('25-J-Filter'!AA98),('Data-Input'!AA97-'25-J-Filter'!AA98),"")</f>
        <v/>
      </c>
      <c r="AB98" s="5" t="str">
        <f>IF(ISNUMBER('25-J-Filter'!AB98),('Data-Input'!AB97-'25-J-Filter'!AB98),"")</f>
        <v/>
      </c>
      <c r="AC98" s="5" t="str">
        <f>IF(ISNUMBER('25-J-Filter'!AC98),('Data-Input'!AC97-'25-J-Filter'!AC98),"")</f>
        <v/>
      </c>
      <c r="AD98" s="5" t="str">
        <f>IF(ISNUMBER('25-J-Filter'!AD98),('Data-Input'!AD97-'25-J-Filter'!AD98),"")</f>
        <v/>
      </c>
      <c r="AE98" s="5" t="str">
        <f>IF(ISNUMBER('25-J-Filter'!AE98),('Data-Input'!AE97-'25-J-Filter'!AE98),"")</f>
        <v/>
      </c>
      <c r="AF98" s="5" t="str">
        <f>IF(ISNUMBER('25-J-Filter'!AF98),('Data-Input'!AF97-'25-J-Filter'!AF98),"")</f>
        <v/>
      </c>
      <c r="AG98" s="5" t="str">
        <f>IF(ISNUMBER('25-J-Filter'!AG98),('Data-Input'!AG97-'25-J-Filter'!AG98),"")</f>
        <v/>
      </c>
      <c r="AH98" s="5" t="str">
        <f>IF(ISNUMBER('25-J-Filter'!AH98),('Data-Input'!AH97-'25-J-Filter'!AH98),"")</f>
        <v/>
      </c>
      <c r="AI98" s="5" t="str">
        <f>IF(ISNUMBER('25-J-Filter'!AI98),('Data-Input'!AI97-'25-J-Filter'!AI98),"")</f>
        <v/>
      </c>
      <c r="AJ98" s="5" t="str">
        <f>IF(ISNUMBER('25-J-Filter'!AJ98),('Data-Input'!AJ97-'25-J-Filter'!AJ98),"")</f>
        <v/>
      </c>
      <c r="AK98" s="5" t="str">
        <f>IF(ISNUMBER('25-J-Filter'!AK98),('Data-Input'!AK97-'25-J-Filter'!AK98),"")</f>
        <v/>
      </c>
      <c r="AL98" s="5" t="str">
        <f>IF(ISNUMBER('25-J-Filter'!AL98),('Data-Input'!AL97-'25-J-Filter'!AL98),"")</f>
        <v/>
      </c>
      <c r="AM98" s="5" t="str">
        <f>IF(ISNUMBER('25-J-Filter'!AM98),('Data-Input'!AM97-'25-J-Filter'!AM98),"")</f>
        <v/>
      </c>
      <c r="AN98" s="5" t="str">
        <f>IF(ISNUMBER('25-J-Filter'!AN98),('Data-Input'!AN97-'25-J-Filter'!AN98),"")</f>
        <v/>
      </c>
      <c r="AO98" s="5" t="str">
        <f>IF(ISNUMBER('25-J-Filter'!AO98),('Data-Input'!AO97-'25-J-Filter'!AO98),"")</f>
        <v/>
      </c>
      <c r="AP98" s="5" t="str">
        <f>IF(ISNUMBER('25-J-Filter'!AP98),('Data-Input'!AP97-'25-J-Filter'!AP98),"")</f>
        <v/>
      </c>
      <c r="AQ98" s="5" t="str">
        <f>IF(ISNUMBER('25-J-Filter'!AQ98),('Data-Input'!AQ97-'25-J-Filter'!AQ98),"")</f>
        <v/>
      </c>
      <c r="AR98" s="5" t="str">
        <f>IF(ISNUMBER('25-J-Filter'!AR98),('Data-Input'!AR97-'25-J-Filter'!AR98),"")</f>
        <v/>
      </c>
      <c r="AS98" s="5" t="str">
        <f>IF(ISNUMBER('25-J-Filter'!AS98),('Data-Input'!AS97-'25-J-Filter'!AS98),"")</f>
        <v/>
      </c>
      <c r="AT98" s="5" t="str">
        <f>IF(ISNUMBER('25-J-Filter'!AT98),('Data-Input'!AT97-'25-J-Filter'!AT98),"")</f>
        <v/>
      </c>
      <c r="AU98" s="5" t="str">
        <f>IF(ISNUMBER('25-J-Filter'!AU98),('Data-Input'!AU97-'25-J-Filter'!AU98),"")</f>
        <v/>
      </c>
      <c r="AV98" s="5" t="str">
        <f>IF(ISNUMBER('25-J-Filter'!AV98),('Data-Input'!AV97-'25-J-Filter'!AV98),"")</f>
        <v/>
      </c>
      <c r="AW98" s="5" t="str">
        <f>IF(ISNUMBER('25-J-Filter'!AW98),('Data-Input'!AW97-'25-J-Filter'!AW98),"")</f>
        <v/>
      </c>
      <c r="AX98" s="5" t="str">
        <f>IF(ISNUMBER('25-J-Filter'!AX98),('Data-Input'!AX97-'25-J-Filter'!AX98),"")</f>
        <v/>
      </c>
      <c r="AY98" s="5" t="str">
        <f>IF(ISNUMBER('25-J-Filter'!AY98),('Data-Input'!AY97-'25-J-Filter'!AY98),"")</f>
        <v/>
      </c>
      <c r="AZ98" s="5" t="str">
        <f>IF(ISNUMBER('25-J-Filter'!AZ98),('Data-Input'!AZ97-'25-J-Filter'!AZ98),"")</f>
        <v/>
      </c>
      <c r="BA98" s="5" t="str">
        <f>IF(ISNUMBER('25-J-Filter'!BA98),('Data-Input'!BA97-'25-J-Filter'!BA98),"")</f>
        <v/>
      </c>
    </row>
    <row r="99" spans="1:53">
      <c r="A99" s="3">
        <v>1934</v>
      </c>
      <c r="B99" s="4">
        <f t="shared" si="4"/>
        <v>16</v>
      </c>
      <c r="C99" s="10">
        <f t="shared" si="5"/>
        <v>32.407914201183431</v>
      </c>
      <c r="D99" s="5">
        <f>IF(ISNUMBER('25-J-Filter'!D99),('Data-Input'!D98-'25-J-Filter'!D99),"")</f>
        <v>32.319526627218949</v>
      </c>
      <c r="E99" s="5">
        <f>IF(ISNUMBER('25-J-Filter'!E99),('Data-Input'!E98-'25-J-Filter'!E99),"")</f>
        <v>60.171597633136088</v>
      </c>
      <c r="F99" s="5">
        <f>IF(ISNUMBER('25-J-Filter'!F99),('Data-Input'!F98-'25-J-Filter'!F99),"")</f>
        <v>67.307692307692321</v>
      </c>
      <c r="G99" s="5">
        <f>IF(ISNUMBER('25-J-Filter'!G99),('Data-Input'!G98-'25-J-Filter'!G99),"")</f>
        <v>17.881656804733723</v>
      </c>
      <c r="H99" s="5">
        <f>IF(ISNUMBER('25-J-Filter'!H99),('Data-Input'!H98-'25-J-Filter'!H99),"")</f>
        <v>-0.13017751479289785</v>
      </c>
      <c r="I99" s="5">
        <f>IF(ISNUMBER('25-J-Filter'!I99),('Data-Input'!I98-'25-J-Filter'!I99),"")</f>
        <v>-13.757396449704142</v>
      </c>
      <c r="J99" s="5">
        <f>IF(ISNUMBER('25-J-Filter'!J99),('Data-Input'!J98-'25-J-Filter'!J99),"")</f>
        <v>63.42011834319527</v>
      </c>
      <c r="K99" s="5">
        <f>IF(ISNUMBER('25-J-Filter'!K99),('Data-Input'!K98-'25-J-Filter'!K99),"")</f>
        <v>1.7514792899408178</v>
      </c>
      <c r="L99" s="5">
        <f>IF(ISNUMBER('25-J-Filter'!L99),('Data-Input'!L98-'25-J-Filter'!L99),"")</f>
        <v>47.195266272189343</v>
      </c>
      <c r="M99" s="5">
        <f>IF(ISNUMBER('25-J-Filter'!M99),('Data-Input'!M98-'25-J-Filter'!M99),"")</f>
        <v>59.272189349112438</v>
      </c>
      <c r="N99" s="5">
        <f>IF(ISNUMBER('25-J-Filter'!N99),('Data-Input'!N98-'25-J-Filter'!N99),"")</f>
        <v>42.455621301775153</v>
      </c>
      <c r="O99" s="5">
        <f>IF(ISNUMBER('25-J-Filter'!O99),('Data-Input'!O98-'25-J-Filter'!O99),"")</f>
        <v>-3.4674556213017809</v>
      </c>
      <c r="P99" s="5">
        <f>IF(ISNUMBER('25-J-Filter'!P99),('Data-Input'!P98-'25-J-Filter'!P99),"")</f>
        <v>56.550295857988175</v>
      </c>
      <c r="Q99" s="5">
        <f>IF(ISNUMBER('25-J-Filter'!Q99),('Data-Input'!Q98-'25-J-Filter'!Q99),"")</f>
        <v>-17.804733727810657</v>
      </c>
      <c r="R99" s="5">
        <f>IF(ISNUMBER('25-J-Filter'!R99),('Data-Input'!R98-'25-J-Filter'!R99),"")</f>
        <v>33.159763313609474</v>
      </c>
      <c r="S99" s="5">
        <f>IF(ISNUMBER('25-J-Filter'!S99),('Data-Input'!S98-'25-J-Filter'!S99),"")</f>
        <v>72.201183431952671</v>
      </c>
      <c r="T99" s="5" t="str">
        <f>IF(ISNUMBER('25-J-Filter'!T99),('Data-Input'!T98-'25-J-Filter'!T99),"")</f>
        <v/>
      </c>
      <c r="U99" s="5" t="str">
        <f>IF(ISNUMBER('25-J-Filter'!U99),('Data-Input'!U98-'25-J-Filter'!U99),"")</f>
        <v/>
      </c>
      <c r="V99" s="5" t="str">
        <f>IF(ISNUMBER('25-J-Filter'!V99),('Data-Input'!V98-'25-J-Filter'!V99),"")</f>
        <v/>
      </c>
      <c r="W99" s="5" t="str">
        <f>IF(ISNUMBER('25-J-Filter'!W99),('Data-Input'!W98-'25-J-Filter'!W99),"")</f>
        <v/>
      </c>
      <c r="X99" s="5" t="str">
        <f>IF(ISNUMBER('25-J-Filter'!X99),('Data-Input'!X98-'25-J-Filter'!X99),"")</f>
        <v/>
      </c>
      <c r="Y99" s="5" t="str">
        <f>IF(ISNUMBER('25-J-Filter'!Y99),('Data-Input'!Y98-'25-J-Filter'!Y99),"")</f>
        <v/>
      </c>
      <c r="Z99" s="5" t="str">
        <f>IF(ISNUMBER('25-J-Filter'!Z99),('Data-Input'!Z98-'25-J-Filter'!Z99),"")</f>
        <v/>
      </c>
      <c r="AA99" s="5" t="str">
        <f>IF(ISNUMBER('25-J-Filter'!AA99),('Data-Input'!AA98-'25-J-Filter'!AA99),"")</f>
        <v/>
      </c>
      <c r="AB99" s="5" t="str">
        <f>IF(ISNUMBER('25-J-Filter'!AB99),('Data-Input'!AB98-'25-J-Filter'!AB99),"")</f>
        <v/>
      </c>
      <c r="AC99" s="5" t="str">
        <f>IF(ISNUMBER('25-J-Filter'!AC99),('Data-Input'!AC98-'25-J-Filter'!AC99),"")</f>
        <v/>
      </c>
      <c r="AD99" s="5" t="str">
        <f>IF(ISNUMBER('25-J-Filter'!AD99),('Data-Input'!AD98-'25-J-Filter'!AD99),"")</f>
        <v/>
      </c>
      <c r="AE99" s="5" t="str">
        <f>IF(ISNUMBER('25-J-Filter'!AE99),('Data-Input'!AE98-'25-J-Filter'!AE99),"")</f>
        <v/>
      </c>
      <c r="AF99" s="5" t="str">
        <f>IF(ISNUMBER('25-J-Filter'!AF99),('Data-Input'!AF98-'25-J-Filter'!AF99),"")</f>
        <v/>
      </c>
      <c r="AG99" s="5" t="str">
        <f>IF(ISNUMBER('25-J-Filter'!AG99),('Data-Input'!AG98-'25-J-Filter'!AG99),"")</f>
        <v/>
      </c>
      <c r="AH99" s="5" t="str">
        <f>IF(ISNUMBER('25-J-Filter'!AH99),('Data-Input'!AH98-'25-J-Filter'!AH99),"")</f>
        <v/>
      </c>
      <c r="AI99" s="5" t="str">
        <f>IF(ISNUMBER('25-J-Filter'!AI99),('Data-Input'!AI98-'25-J-Filter'!AI99),"")</f>
        <v/>
      </c>
      <c r="AJ99" s="5" t="str">
        <f>IF(ISNUMBER('25-J-Filter'!AJ99),('Data-Input'!AJ98-'25-J-Filter'!AJ99),"")</f>
        <v/>
      </c>
      <c r="AK99" s="5" t="str">
        <f>IF(ISNUMBER('25-J-Filter'!AK99),('Data-Input'!AK98-'25-J-Filter'!AK99),"")</f>
        <v/>
      </c>
      <c r="AL99" s="5" t="str">
        <f>IF(ISNUMBER('25-J-Filter'!AL99),('Data-Input'!AL98-'25-J-Filter'!AL99),"")</f>
        <v/>
      </c>
      <c r="AM99" s="5" t="str">
        <f>IF(ISNUMBER('25-J-Filter'!AM99),('Data-Input'!AM98-'25-J-Filter'!AM99),"")</f>
        <v/>
      </c>
      <c r="AN99" s="5" t="str">
        <f>IF(ISNUMBER('25-J-Filter'!AN99),('Data-Input'!AN98-'25-J-Filter'!AN99),"")</f>
        <v/>
      </c>
      <c r="AO99" s="5" t="str">
        <f>IF(ISNUMBER('25-J-Filter'!AO99),('Data-Input'!AO98-'25-J-Filter'!AO99),"")</f>
        <v/>
      </c>
      <c r="AP99" s="5" t="str">
        <f>IF(ISNUMBER('25-J-Filter'!AP99),('Data-Input'!AP98-'25-J-Filter'!AP99),"")</f>
        <v/>
      </c>
      <c r="AQ99" s="5" t="str">
        <f>IF(ISNUMBER('25-J-Filter'!AQ99),('Data-Input'!AQ98-'25-J-Filter'!AQ99),"")</f>
        <v/>
      </c>
      <c r="AR99" s="5" t="str">
        <f>IF(ISNUMBER('25-J-Filter'!AR99),('Data-Input'!AR98-'25-J-Filter'!AR99),"")</f>
        <v/>
      </c>
      <c r="AS99" s="5" t="str">
        <f>IF(ISNUMBER('25-J-Filter'!AS99),('Data-Input'!AS98-'25-J-Filter'!AS99),"")</f>
        <v/>
      </c>
      <c r="AT99" s="5" t="str">
        <f>IF(ISNUMBER('25-J-Filter'!AT99),('Data-Input'!AT98-'25-J-Filter'!AT99),"")</f>
        <v/>
      </c>
      <c r="AU99" s="5" t="str">
        <f>IF(ISNUMBER('25-J-Filter'!AU99),('Data-Input'!AU98-'25-J-Filter'!AU99),"")</f>
        <v/>
      </c>
      <c r="AV99" s="5" t="str">
        <f>IF(ISNUMBER('25-J-Filter'!AV99),('Data-Input'!AV98-'25-J-Filter'!AV99),"")</f>
        <v/>
      </c>
      <c r="AW99" s="5" t="str">
        <f>IF(ISNUMBER('25-J-Filter'!AW99),('Data-Input'!AW98-'25-J-Filter'!AW99),"")</f>
        <v/>
      </c>
      <c r="AX99" s="5" t="str">
        <f>IF(ISNUMBER('25-J-Filter'!AX99),('Data-Input'!AX98-'25-J-Filter'!AX99),"")</f>
        <v/>
      </c>
      <c r="AY99" s="5" t="str">
        <f>IF(ISNUMBER('25-J-Filter'!AY99),('Data-Input'!AY98-'25-J-Filter'!AY99),"")</f>
        <v/>
      </c>
      <c r="AZ99" s="5" t="str">
        <f>IF(ISNUMBER('25-J-Filter'!AZ99),('Data-Input'!AZ98-'25-J-Filter'!AZ99),"")</f>
        <v/>
      </c>
      <c r="BA99" s="5" t="str">
        <f>IF(ISNUMBER('25-J-Filter'!BA99),('Data-Input'!BA98-'25-J-Filter'!BA99),"")</f>
        <v/>
      </c>
    </row>
    <row r="100" spans="1:53">
      <c r="A100" s="3">
        <v>1935</v>
      </c>
      <c r="B100" s="4">
        <f t="shared" si="4"/>
        <v>16</v>
      </c>
      <c r="C100" s="10">
        <f t="shared" si="5"/>
        <v>-16.592085798816569</v>
      </c>
      <c r="D100" s="5">
        <f>IF(ISNUMBER('25-J-Filter'!D100),('Data-Input'!D99-'25-J-Filter'!D100),"")</f>
        <v>-36.674556213017752</v>
      </c>
      <c r="E100" s="5">
        <f>IF(ISNUMBER('25-J-Filter'!E100),('Data-Input'!E99-'25-J-Filter'!E100),"")</f>
        <v>6.3254437869822482</v>
      </c>
      <c r="F100" s="5">
        <f>IF(ISNUMBER('25-J-Filter'!F100),('Data-Input'!F99-'25-J-Filter'!F100),"")</f>
        <v>0.89349112426035049</v>
      </c>
      <c r="G100" s="5">
        <f>IF(ISNUMBER('25-J-Filter'!G100),('Data-Input'!G99-'25-J-Filter'!G100),"")</f>
        <v>24.171597633136088</v>
      </c>
      <c r="H100" s="5">
        <f>IF(ISNUMBER('25-J-Filter'!H100),('Data-Input'!H99-'25-J-Filter'!H100),"")</f>
        <v>-5.3491124260355036</v>
      </c>
      <c r="I100" s="5">
        <f>IF(ISNUMBER('25-J-Filter'!I100),('Data-Input'!I99-'25-J-Filter'!I100),"")</f>
        <v>-11.958579881656803</v>
      </c>
      <c r="J100" s="5">
        <f>IF(ISNUMBER('25-J-Filter'!J100),('Data-Input'!J99-'25-J-Filter'!J100),"")</f>
        <v>-15.508875739644964</v>
      </c>
      <c r="K100" s="5">
        <f>IF(ISNUMBER('25-J-Filter'!K100),('Data-Input'!K99-'25-J-Filter'!K100),"")</f>
        <v>-12.946745562130189</v>
      </c>
      <c r="L100" s="5">
        <f>IF(ISNUMBER('25-J-Filter'!L100),('Data-Input'!L99-'25-J-Filter'!L100),"")</f>
        <v>-0.69822485207100726</v>
      </c>
      <c r="M100" s="5">
        <f>IF(ISNUMBER('25-J-Filter'!M100),('Data-Input'!M99-'25-J-Filter'!M100),"")</f>
        <v>9.2840236686390654</v>
      </c>
      <c r="N100" s="5">
        <f>IF(ISNUMBER('25-J-Filter'!N100),('Data-Input'!N99-'25-J-Filter'!N100),"")</f>
        <v>-38.514792899408292</v>
      </c>
      <c r="O100" s="5">
        <f>IF(ISNUMBER('25-J-Filter'!O100),('Data-Input'!O99-'25-J-Filter'!O100),"")</f>
        <v>-26.710059171597635</v>
      </c>
      <c r="P100" s="5">
        <f>IF(ISNUMBER('25-J-Filter'!P100),('Data-Input'!P99-'25-J-Filter'!P100),"")</f>
        <v>-40.485207100591708</v>
      </c>
      <c r="Q100" s="5">
        <f>IF(ISNUMBER('25-J-Filter'!Q100),('Data-Input'!Q99-'25-J-Filter'!Q100),"")</f>
        <v>-68.437869822485197</v>
      </c>
      <c r="R100" s="5">
        <f>IF(ISNUMBER('25-J-Filter'!R100),('Data-Input'!R99-'25-J-Filter'!R100),"")</f>
        <v>-38.278106508875737</v>
      </c>
      <c r="S100" s="5">
        <f>IF(ISNUMBER('25-J-Filter'!S100),('Data-Input'!S99-'25-J-Filter'!S100),"")</f>
        <v>-10.585798816568058</v>
      </c>
      <c r="T100" s="5" t="str">
        <f>IF(ISNUMBER('25-J-Filter'!T100),('Data-Input'!T99-'25-J-Filter'!T100),"")</f>
        <v/>
      </c>
      <c r="U100" s="5" t="str">
        <f>IF(ISNUMBER('25-J-Filter'!U100),('Data-Input'!U99-'25-J-Filter'!U100),"")</f>
        <v/>
      </c>
      <c r="V100" s="5" t="str">
        <f>IF(ISNUMBER('25-J-Filter'!V100),('Data-Input'!V99-'25-J-Filter'!V100),"")</f>
        <v/>
      </c>
      <c r="W100" s="5" t="str">
        <f>IF(ISNUMBER('25-J-Filter'!W100),('Data-Input'!W99-'25-J-Filter'!W100),"")</f>
        <v/>
      </c>
      <c r="X100" s="5" t="str">
        <f>IF(ISNUMBER('25-J-Filter'!X100),('Data-Input'!X99-'25-J-Filter'!X100),"")</f>
        <v/>
      </c>
      <c r="Y100" s="5" t="str">
        <f>IF(ISNUMBER('25-J-Filter'!Y100),('Data-Input'!Y99-'25-J-Filter'!Y100),"")</f>
        <v/>
      </c>
      <c r="Z100" s="5" t="str">
        <f>IF(ISNUMBER('25-J-Filter'!Z100),('Data-Input'!Z99-'25-J-Filter'!Z100),"")</f>
        <v/>
      </c>
      <c r="AA100" s="5" t="str">
        <f>IF(ISNUMBER('25-J-Filter'!AA100),('Data-Input'!AA99-'25-J-Filter'!AA100),"")</f>
        <v/>
      </c>
      <c r="AB100" s="5" t="str">
        <f>IF(ISNUMBER('25-J-Filter'!AB100),('Data-Input'!AB99-'25-J-Filter'!AB100),"")</f>
        <v/>
      </c>
      <c r="AC100" s="5" t="str">
        <f>IF(ISNUMBER('25-J-Filter'!AC100),('Data-Input'!AC99-'25-J-Filter'!AC100),"")</f>
        <v/>
      </c>
      <c r="AD100" s="5" t="str">
        <f>IF(ISNUMBER('25-J-Filter'!AD100),('Data-Input'!AD99-'25-J-Filter'!AD100),"")</f>
        <v/>
      </c>
      <c r="AE100" s="5" t="str">
        <f>IF(ISNUMBER('25-J-Filter'!AE100),('Data-Input'!AE99-'25-J-Filter'!AE100),"")</f>
        <v/>
      </c>
      <c r="AF100" s="5" t="str">
        <f>IF(ISNUMBER('25-J-Filter'!AF100),('Data-Input'!AF99-'25-J-Filter'!AF100),"")</f>
        <v/>
      </c>
      <c r="AG100" s="5" t="str">
        <f>IF(ISNUMBER('25-J-Filter'!AG100),('Data-Input'!AG99-'25-J-Filter'!AG100),"")</f>
        <v/>
      </c>
      <c r="AH100" s="5" t="str">
        <f>IF(ISNUMBER('25-J-Filter'!AH100),('Data-Input'!AH99-'25-J-Filter'!AH100),"")</f>
        <v/>
      </c>
      <c r="AI100" s="5" t="str">
        <f>IF(ISNUMBER('25-J-Filter'!AI100),('Data-Input'!AI99-'25-J-Filter'!AI100),"")</f>
        <v/>
      </c>
      <c r="AJ100" s="5" t="str">
        <f>IF(ISNUMBER('25-J-Filter'!AJ100),('Data-Input'!AJ99-'25-J-Filter'!AJ100),"")</f>
        <v/>
      </c>
      <c r="AK100" s="5" t="str">
        <f>IF(ISNUMBER('25-J-Filter'!AK100),('Data-Input'!AK99-'25-J-Filter'!AK100),"")</f>
        <v/>
      </c>
      <c r="AL100" s="5" t="str">
        <f>IF(ISNUMBER('25-J-Filter'!AL100),('Data-Input'!AL99-'25-J-Filter'!AL100),"")</f>
        <v/>
      </c>
      <c r="AM100" s="5" t="str">
        <f>IF(ISNUMBER('25-J-Filter'!AM100),('Data-Input'!AM99-'25-J-Filter'!AM100),"")</f>
        <v/>
      </c>
      <c r="AN100" s="5" t="str">
        <f>IF(ISNUMBER('25-J-Filter'!AN100),('Data-Input'!AN99-'25-J-Filter'!AN100),"")</f>
        <v/>
      </c>
      <c r="AO100" s="5" t="str">
        <f>IF(ISNUMBER('25-J-Filter'!AO100),('Data-Input'!AO99-'25-J-Filter'!AO100),"")</f>
        <v/>
      </c>
      <c r="AP100" s="5" t="str">
        <f>IF(ISNUMBER('25-J-Filter'!AP100),('Data-Input'!AP99-'25-J-Filter'!AP100),"")</f>
        <v/>
      </c>
      <c r="AQ100" s="5" t="str">
        <f>IF(ISNUMBER('25-J-Filter'!AQ100),('Data-Input'!AQ99-'25-J-Filter'!AQ100),"")</f>
        <v/>
      </c>
      <c r="AR100" s="5" t="str">
        <f>IF(ISNUMBER('25-J-Filter'!AR100),('Data-Input'!AR99-'25-J-Filter'!AR100),"")</f>
        <v/>
      </c>
      <c r="AS100" s="5" t="str">
        <f>IF(ISNUMBER('25-J-Filter'!AS100),('Data-Input'!AS99-'25-J-Filter'!AS100),"")</f>
        <v/>
      </c>
      <c r="AT100" s="5" t="str">
        <f>IF(ISNUMBER('25-J-Filter'!AT100),('Data-Input'!AT99-'25-J-Filter'!AT100),"")</f>
        <v/>
      </c>
      <c r="AU100" s="5" t="str">
        <f>IF(ISNUMBER('25-J-Filter'!AU100),('Data-Input'!AU99-'25-J-Filter'!AU100),"")</f>
        <v/>
      </c>
      <c r="AV100" s="5" t="str">
        <f>IF(ISNUMBER('25-J-Filter'!AV100),('Data-Input'!AV99-'25-J-Filter'!AV100),"")</f>
        <v/>
      </c>
      <c r="AW100" s="5" t="str">
        <f>IF(ISNUMBER('25-J-Filter'!AW100),('Data-Input'!AW99-'25-J-Filter'!AW100),"")</f>
        <v/>
      </c>
      <c r="AX100" s="5" t="str">
        <f>IF(ISNUMBER('25-J-Filter'!AX100),('Data-Input'!AX99-'25-J-Filter'!AX100),"")</f>
        <v/>
      </c>
      <c r="AY100" s="5" t="str">
        <f>IF(ISNUMBER('25-J-Filter'!AY100),('Data-Input'!AY99-'25-J-Filter'!AY100),"")</f>
        <v/>
      </c>
      <c r="AZ100" s="5" t="str">
        <f>IF(ISNUMBER('25-J-Filter'!AZ100),('Data-Input'!AZ99-'25-J-Filter'!AZ100),"")</f>
        <v/>
      </c>
      <c r="BA100" s="5" t="str">
        <f>IF(ISNUMBER('25-J-Filter'!BA100),('Data-Input'!BA99-'25-J-Filter'!BA100),"")</f>
        <v/>
      </c>
    </row>
    <row r="101" spans="1:53">
      <c r="A101" s="3">
        <v>1936</v>
      </c>
      <c r="B101" s="4">
        <f t="shared" si="4"/>
        <v>16</v>
      </c>
      <c r="C101" s="10">
        <f t="shared" si="5"/>
        <v>-33.805473372781059</v>
      </c>
      <c r="D101" s="5">
        <f>IF(ISNUMBER('25-J-Filter'!D101),('Data-Input'!D100-'25-J-Filter'!D101),"")</f>
        <v>-40.491124260355036</v>
      </c>
      <c r="E101" s="5">
        <f>IF(ISNUMBER('25-J-Filter'!E101),('Data-Input'!E100-'25-J-Filter'!E101),"")</f>
        <v>-5.8343195266272119</v>
      </c>
      <c r="F101" s="5">
        <f>IF(ISNUMBER('25-J-Filter'!F101),('Data-Input'!F100-'25-J-Filter'!F101),"")</f>
        <v>-22.562130177514803</v>
      </c>
      <c r="G101" s="5">
        <f>IF(ISNUMBER('25-J-Filter'!G101),('Data-Input'!G100-'25-J-Filter'!G101),"")</f>
        <v>-48.769230769230774</v>
      </c>
      <c r="H101" s="5">
        <f>IF(ISNUMBER('25-J-Filter'!H101),('Data-Input'!H100-'25-J-Filter'!H101),"")</f>
        <v>-7.7337278106508904</v>
      </c>
      <c r="I101" s="5">
        <f>IF(ISNUMBER('25-J-Filter'!I101),('Data-Input'!I100-'25-J-Filter'!I101),"")</f>
        <v>3.8106508875739635</v>
      </c>
      <c r="J101" s="5">
        <f>IF(ISNUMBER('25-J-Filter'!J101),('Data-Input'!J100-'25-J-Filter'!J101),"")</f>
        <v>-40.970414201183445</v>
      </c>
      <c r="K101" s="5">
        <f>IF(ISNUMBER('25-J-Filter'!K101),('Data-Input'!K100-'25-J-Filter'!K101),"")</f>
        <v>-50.118343195266277</v>
      </c>
      <c r="L101" s="5">
        <f>IF(ISNUMBER('25-J-Filter'!L101),('Data-Input'!L100-'25-J-Filter'!L101),"")</f>
        <v>-14.177514792899402</v>
      </c>
      <c r="M101" s="5">
        <f>IF(ISNUMBER('25-J-Filter'!M101),('Data-Input'!M100-'25-J-Filter'!M101),"")</f>
        <v>-3.076923076923066</v>
      </c>
      <c r="N101" s="5">
        <f>IF(ISNUMBER('25-J-Filter'!N101),('Data-Input'!N100-'25-J-Filter'!N101),"")</f>
        <v>-62.177514792899416</v>
      </c>
      <c r="O101" s="5">
        <f>IF(ISNUMBER('25-J-Filter'!O101),('Data-Input'!O100-'25-J-Filter'!O101),"")</f>
        <v>-29.615384615384613</v>
      </c>
      <c r="P101" s="5">
        <f>IF(ISNUMBER('25-J-Filter'!P101),('Data-Input'!P100-'25-J-Filter'!P101),"")</f>
        <v>-65.704142011834307</v>
      </c>
      <c r="Q101" s="5">
        <f>IF(ISNUMBER('25-J-Filter'!Q101),('Data-Input'!Q100-'25-J-Filter'!Q101),"")</f>
        <v>-88.834319526627212</v>
      </c>
      <c r="R101" s="5">
        <f>IF(ISNUMBER('25-J-Filter'!R101),('Data-Input'!R100-'25-J-Filter'!R101),"")</f>
        <v>-25.727810650887562</v>
      </c>
      <c r="S101" s="5">
        <f>IF(ISNUMBER('25-J-Filter'!S101),('Data-Input'!S100-'25-J-Filter'!S101),"")</f>
        <v>-38.905325443786978</v>
      </c>
      <c r="T101" s="5" t="str">
        <f>IF(ISNUMBER('25-J-Filter'!T101),('Data-Input'!T100-'25-J-Filter'!T101),"")</f>
        <v/>
      </c>
      <c r="U101" s="5" t="str">
        <f>IF(ISNUMBER('25-J-Filter'!U101),('Data-Input'!U100-'25-J-Filter'!U101),"")</f>
        <v/>
      </c>
      <c r="V101" s="5" t="str">
        <f>IF(ISNUMBER('25-J-Filter'!V101),('Data-Input'!V100-'25-J-Filter'!V101),"")</f>
        <v/>
      </c>
      <c r="W101" s="5" t="str">
        <f>IF(ISNUMBER('25-J-Filter'!W101),('Data-Input'!W100-'25-J-Filter'!W101),"")</f>
        <v/>
      </c>
      <c r="X101" s="5" t="str">
        <f>IF(ISNUMBER('25-J-Filter'!X101),('Data-Input'!X100-'25-J-Filter'!X101),"")</f>
        <v/>
      </c>
      <c r="Y101" s="5" t="str">
        <f>IF(ISNUMBER('25-J-Filter'!Y101),('Data-Input'!Y100-'25-J-Filter'!Y101),"")</f>
        <v/>
      </c>
      <c r="Z101" s="5" t="str">
        <f>IF(ISNUMBER('25-J-Filter'!Z101),('Data-Input'!Z100-'25-J-Filter'!Z101),"")</f>
        <v/>
      </c>
      <c r="AA101" s="5" t="str">
        <f>IF(ISNUMBER('25-J-Filter'!AA101),('Data-Input'!AA100-'25-J-Filter'!AA101),"")</f>
        <v/>
      </c>
      <c r="AB101" s="5" t="str">
        <f>IF(ISNUMBER('25-J-Filter'!AB101),('Data-Input'!AB100-'25-J-Filter'!AB101),"")</f>
        <v/>
      </c>
      <c r="AC101" s="5" t="str">
        <f>IF(ISNUMBER('25-J-Filter'!AC101),('Data-Input'!AC100-'25-J-Filter'!AC101),"")</f>
        <v/>
      </c>
      <c r="AD101" s="5" t="str">
        <f>IF(ISNUMBER('25-J-Filter'!AD101),('Data-Input'!AD100-'25-J-Filter'!AD101),"")</f>
        <v/>
      </c>
      <c r="AE101" s="5" t="str">
        <f>IF(ISNUMBER('25-J-Filter'!AE101),('Data-Input'!AE100-'25-J-Filter'!AE101),"")</f>
        <v/>
      </c>
      <c r="AF101" s="5" t="str">
        <f>IF(ISNUMBER('25-J-Filter'!AF101),('Data-Input'!AF100-'25-J-Filter'!AF101),"")</f>
        <v/>
      </c>
      <c r="AG101" s="5" t="str">
        <f>IF(ISNUMBER('25-J-Filter'!AG101),('Data-Input'!AG100-'25-J-Filter'!AG101),"")</f>
        <v/>
      </c>
      <c r="AH101" s="5" t="str">
        <f>IF(ISNUMBER('25-J-Filter'!AH101),('Data-Input'!AH100-'25-J-Filter'!AH101),"")</f>
        <v/>
      </c>
      <c r="AI101" s="5" t="str">
        <f>IF(ISNUMBER('25-J-Filter'!AI101),('Data-Input'!AI100-'25-J-Filter'!AI101),"")</f>
        <v/>
      </c>
      <c r="AJ101" s="5" t="str">
        <f>IF(ISNUMBER('25-J-Filter'!AJ101),('Data-Input'!AJ100-'25-J-Filter'!AJ101),"")</f>
        <v/>
      </c>
      <c r="AK101" s="5" t="str">
        <f>IF(ISNUMBER('25-J-Filter'!AK101),('Data-Input'!AK100-'25-J-Filter'!AK101),"")</f>
        <v/>
      </c>
      <c r="AL101" s="5" t="str">
        <f>IF(ISNUMBER('25-J-Filter'!AL101),('Data-Input'!AL100-'25-J-Filter'!AL101),"")</f>
        <v/>
      </c>
      <c r="AM101" s="5" t="str">
        <f>IF(ISNUMBER('25-J-Filter'!AM101),('Data-Input'!AM100-'25-J-Filter'!AM101),"")</f>
        <v/>
      </c>
      <c r="AN101" s="5" t="str">
        <f>IF(ISNUMBER('25-J-Filter'!AN101),('Data-Input'!AN100-'25-J-Filter'!AN101),"")</f>
        <v/>
      </c>
      <c r="AO101" s="5" t="str">
        <f>IF(ISNUMBER('25-J-Filter'!AO101),('Data-Input'!AO100-'25-J-Filter'!AO101),"")</f>
        <v/>
      </c>
      <c r="AP101" s="5" t="str">
        <f>IF(ISNUMBER('25-J-Filter'!AP101),('Data-Input'!AP100-'25-J-Filter'!AP101),"")</f>
        <v/>
      </c>
      <c r="AQ101" s="5" t="str">
        <f>IF(ISNUMBER('25-J-Filter'!AQ101),('Data-Input'!AQ100-'25-J-Filter'!AQ101),"")</f>
        <v/>
      </c>
      <c r="AR101" s="5" t="str">
        <f>IF(ISNUMBER('25-J-Filter'!AR101),('Data-Input'!AR100-'25-J-Filter'!AR101),"")</f>
        <v/>
      </c>
      <c r="AS101" s="5" t="str">
        <f>IF(ISNUMBER('25-J-Filter'!AS101),('Data-Input'!AS100-'25-J-Filter'!AS101),"")</f>
        <v/>
      </c>
      <c r="AT101" s="5" t="str">
        <f>IF(ISNUMBER('25-J-Filter'!AT101),('Data-Input'!AT100-'25-J-Filter'!AT101),"")</f>
        <v/>
      </c>
      <c r="AU101" s="5" t="str">
        <f>IF(ISNUMBER('25-J-Filter'!AU101),('Data-Input'!AU100-'25-J-Filter'!AU101),"")</f>
        <v/>
      </c>
      <c r="AV101" s="5" t="str">
        <f>IF(ISNUMBER('25-J-Filter'!AV101),('Data-Input'!AV100-'25-J-Filter'!AV101),"")</f>
        <v/>
      </c>
      <c r="AW101" s="5" t="str">
        <f>IF(ISNUMBER('25-J-Filter'!AW101),('Data-Input'!AW100-'25-J-Filter'!AW101),"")</f>
        <v/>
      </c>
      <c r="AX101" s="5" t="str">
        <f>IF(ISNUMBER('25-J-Filter'!AX101),('Data-Input'!AX100-'25-J-Filter'!AX101),"")</f>
        <v/>
      </c>
      <c r="AY101" s="5" t="str">
        <f>IF(ISNUMBER('25-J-Filter'!AY101),('Data-Input'!AY100-'25-J-Filter'!AY101),"")</f>
        <v/>
      </c>
      <c r="AZ101" s="5" t="str">
        <f>IF(ISNUMBER('25-J-Filter'!AZ101),('Data-Input'!AZ100-'25-J-Filter'!AZ101),"")</f>
        <v/>
      </c>
      <c r="BA101" s="5" t="str">
        <f>IF(ISNUMBER('25-J-Filter'!BA101),('Data-Input'!BA100-'25-J-Filter'!BA101),"")</f>
        <v/>
      </c>
    </row>
    <row r="102" spans="1:53">
      <c r="A102" s="3">
        <v>1937</v>
      </c>
      <c r="B102" s="4">
        <f t="shared" si="4"/>
        <v>16</v>
      </c>
      <c r="C102" s="10">
        <f t="shared" si="5"/>
        <v>-14.117973372781066</v>
      </c>
      <c r="D102" s="5">
        <f>IF(ISNUMBER('25-J-Filter'!D102),('Data-Input'!D101-'25-J-Filter'!D102),"")</f>
        <v>0.39053254437868645</v>
      </c>
      <c r="E102" s="5">
        <f>IF(ISNUMBER('25-J-Filter'!E102),('Data-Input'!E101-'25-J-Filter'!E102),"")</f>
        <v>-27.041420118343183</v>
      </c>
      <c r="F102" s="5">
        <f>IF(ISNUMBER('25-J-Filter'!F102),('Data-Input'!F101-'25-J-Filter'!F102),"")</f>
        <v>-23.869822485207095</v>
      </c>
      <c r="G102" s="5">
        <f>IF(ISNUMBER('25-J-Filter'!G102),('Data-Input'!G101-'25-J-Filter'!G102),"")</f>
        <v>-19.769230769230774</v>
      </c>
      <c r="H102" s="5">
        <f>IF(ISNUMBER('25-J-Filter'!H102),('Data-Input'!H101-'25-J-Filter'!H102),"")</f>
        <v>-11.19526627218935</v>
      </c>
      <c r="I102" s="5">
        <f>IF(ISNUMBER('25-J-Filter'!I102),('Data-Input'!I101-'25-J-Filter'!I102),"")</f>
        <v>3.7514792899408249</v>
      </c>
      <c r="J102" s="5">
        <f>IF(ISNUMBER('25-J-Filter'!J102),('Data-Input'!J101-'25-J-Filter'!J102),"")</f>
        <v>-22.550295857988175</v>
      </c>
      <c r="K102" s="5">
        <f>IF(ISNUMBER('25-J-Filter'!K102),('Data-Input'!K101-'25-J-Filter'!K102),"")</f>
        <v>-20.035502958579883</v>
      </c>
      <c r="L102" s="5">
        <f>IF(ISNUMBER('25-J-Filter'!L102),('Data-Input'!L101-'25-J-Filter'!L102),"")</f>
        <v>5.6272189349112409</v>
      </c>
      <c r="M102" s="5">
        <f>IF(ISNUMBER('25-J-Filter'!M102),('Data-Input'!M101-'25-J-Filter'!M102),"")</f>
        <v>24.213017751479299</v>
      </c>
      <c r="N102" s="5">
        <f>IF(ISNUMBER('25-J-Filter'!N102),('Data-Input'!N101-'25-J-Filter'!N102),"")</f>
        <v>-9.1834319526627155</v>
      </c>
      <c r="O102" s="5">
        <f>IF(ISNUMBER('25-J-Filter'!O102),('Data-Input'!O101-'25-J-Filter'!O102),"")</f>
        <v>-11.10650887573965</v>
      </c>
      <c r="P102" s="5">
        <f>IF(ISNUMBER('25-J-Filter'!P102),('Data-Input'!P101-'25-J-Filter'!P102),"")</f>
        <v>-25.325443786982248</v>
      </c>
      <c r="Q102" s="5">
        <f>IF(ISNUMBER('25-J-Filter'!Q102),('Data-Input'!Q101-'25-J-Filter'!Q102),"")</f>
        <v>-9.8106508875739564</v>
      </c>
      <c r="R102" s="5">
        <f>IF(ISNUMBER('25-J-Filter'!R102),('Data-Input'!R101-'25-J-Filter'!R102),"")</f>
        <v>-47.443786982248525</v>
      </c>
      <c r="S102" s="5">
        <f>IF(ISNUMBER('25-J-Filter'!S102),('Data-Input'!S101-'25-J-Filter'!S102),"")</f>
        <v>-32.538461538461547</v>
      </c>
      <c r="T102" s="5" t="str">
        <f>IF(ISNUMBER('25-J-Filter'!T102),('Data-Input'!T101-'25-J-Filter'!T102),"")</f>
        <v/>
      </c>
      <c r="U102" s="5" t="str">
        <f>IF(ISNUMBER('25-J-Filter'!U102),('Data-Input'!U101-'25-J-Filter'!U102),"")</f>
        <v/>
      </c>
      <c r="V102" s="5" t="str">
        <f>IF(ISNUMBER('25-J-Filter'!V102),('Data-Input'!V101-'25-J-Filter'!V102),"")</f>
        <v/>
      </c>
      <c r="W102" s="5" t="str">
        <f>IF(ISNUMBER('25-J-Filter'!W102),('Data-Input'!W101-'25-J-Filter'!W102),"")</f>
        <v/>
      </c>
      <c r="X102" s="5" t="str">
        <f>IF(ISNUMBER('25-J-Filter'!X102),('Data-Input'!X101-'25-J-Filter'!X102),"")</f>
        <v/>
      </c>
      <c r="Y102" s="5" t="str">
        <f>IF(ISNUMBER('25-J-Filter'!Y102),('Data-Input'!Y101-'25-J-Filter'!Y102),"")</f>
        <v/>
      </c>
      <c r="Z102" s="5" t="str">
        <f>IF(ISNUMBER('25-J-Filter'!Z102),('Data-Input'!Z101-'25-J-Filter'!Z102),"")</f>
        <v/>
      </c>
      <c r="AA102" s="5" t="str">
        <f>IF(ISNUMBER('25-J-Filter'!AA102),('Data-Input'!AA101-'25-J-Filter'!AA102),"")</f>
        <v/>
      </c>
      <c r="AB102" s="5" t="str">
        <f>IF(ISNUMBER('25-J-Filter'!AB102),('Data-Input'!AB101-'25-J-Filter'!AB102),"")</f>
        <v/>
      </c>
      <c r="AC102" s="5" t="str">
        <f>IF(ISNUMBER('25-J-Filter'!AC102),('Data-Input'!AC101-'25-J-Filter'!AC102),"")</f>
        <v/>
      </c>
      <c r="AD102" s="5" t="str">
        <f>IF(ISNUMBER('25-J-Filter'!AD102),('Data-Input'!AD101-'25-J-Filter'!AD102),"")</f>
        <v/>
      </c>
      <c r="AE102" s="5" t="str">
        <f>IF(ISNUMBER('25-J-Filter'!AE102),('Data-Input'!AE101-'25-J-Filter'!AE102),"")</f>
        <v/>
      </c>
      <c r="AF102" s="5" t="str">
        <f>IF(ISNUMBER('25-J-Filter'!AF102),('Data-Input'!AF101-'25-J-Filter'!AF102),"")</f>
        <v/>
      </c>
      <c r="AG102" s="5" t="str">
        <f>IF(ISNUMBER('25-J-Filter'!AG102),('Data-Input'!AG101-'25-J-Filter'!AG102),"")</f>
        <v/>
      </c>
      <c r="AH102" s="5" t="str">
        <f>IF(ISNUMBER('25-J-Filter'!AH102),('Data-Input'!AH101-'25-J-Filter'!AH102),"")</f>
        <v/>
      </c>
      <c r="AI102" s="5" t="str">
        <f>IF(ISNUMBER('25-J-Filter'!AI102),('Data-Input'!AI101-'25-J-Filter'!AI102),"")</f>
        <v/>
      </c>
      <c r="AJ102" s="5" t="str">
        <f>IF(ISNUMBER('25-J-Filter'!AJ102),('Data-Input'!AJ101-'25-J-Filter'!AJ102),"")</f>
        <v/>
      </c>
      <c r="AK102" s="5" t="str">
        <f>IF(ISNUMBER('25-J-Filter'!AK102),('Data-Input'!AK101-'25-J-Filter'!AK102),"")</f>
        <v/>
      </c>
      <c r="AL102" s="5" t="str">
        <f>IF(ISNUMBER('25-J-Filter'!AL102),('Data-Input'!AL101-'25-J-Filter'!AL102),"")</f>
        <v/>
      </c>
      <c r="AM102" s="5" t="str">
        <f>IF(ISNUMBER('25-J-Filter'!AM102),('Data-Input'!AM101-'25-J-Filter'!AM102),"")</f>
        <v/>
      </c>
      <c r="AN102" s="5" t="str">
        <f>IF(ISNUMBER('25-J-Filter'!AN102),('Data-Input'!AN101-'25-J-Filter'!AN102),"")</f>
        <v/>
      </c>
      <c r="AO102" s="5" t="str">
        <f>IF(ISNUMBER('25-J-Filter'!AO102),('Data-Input'!AO101-'25-J-Filter'!AO102),"")</f>
        <v/>
      </c>
      <c r="AP102" s="5" t="str">
        <f>IF(ISNUMBER('25-J-Filter'!AP102),('Data-Input'!AP101-'25-J-Filter'!AP102),"")</f>
        <v/>
      </c>
      <c r="AQ102" s="5" t="str">
        <f>IF(ISNUMBER('25-J-Filter'!AQ102),('Data-Input'!AQ101-'25-J-Filter'!AQ102),"")</f>
        <v/>
      </c>
      <c r="AR102" s="5" t="str">
        <f>IF(ISNUMBER('25-J-Filter'!AR102),('Data-Input'!AR101-'25-J-Filter'!AR102),"")</f>
        <v/>
      </c>
      <c r="AS102" s="5" t="str">
        <f>IF(ISNUMBER('25-J-Filter'!AS102),('Data-Input'!AS101-'25-J-Filter'!AS102),"")</f>
        <v/>
      </c>
      <c r="AT102" s="5" t="str">
        <f>IF(ISNUMBER('25-J-Filter'!AT102),('Data-Input'!AT101-'25-J-Filter'!AT102),"")</f>
        <v/>
      </c>
      <c r="AU102" s="5" t="str">
        <f>IF(ISNUMBER('25-J-Filter'!AU102),('Data-Input'!AU101-'25-J-Filter'!AU102),"")</f>
        <v/>
      </c>
      <c r="AV102" s="5" t="str">
        <f>IF(ISNUMBER('25-J-Filter'!AV102),('Data-Input'!AV101-'25-J-Filter'!AV102),"")</f>
        <v/>
      </c>
      <c r="AW102" s="5" t="str">
        <f>IF(ISNUMBER('25-J-Filter'!AW102),('Data-Input'!AW101-'25-J-Filter'!AW102),"")</f>
        <v/>
      </c>
      <c r="AX102" s="5" t="str">
        <f>IF(ISNUMBER('25-J-Filter'!AX102),('Data-Input'!AX101-'25-J-Filter'!AX102),"")</f>
        <v/>
      </c>
      <c r="AY102" s="5" t="str">
        <f>IF(ISNUMBER('25-J-Filter'!AY102),('Data-Input'!AY101-'25-J-Filter'!AY102),"")</f>
        <v/>
      </c>
      <c r="AZ102" s="5" t="str">
        <f>IF(ISNUMBER('25-J-Filter'!AZ102),('Data-Input'!AZ101-'25-J-Filter'!AZ102),"")</f>
        <v/>
      </c>
      <c r="BA102" s="5" t="str">
        <f>IF(ISNUMBER('25-J-Filter'!BA102),('Data-Input'!BA101-'25-J-Filter'!BA102),"")</f>
        <v/>
      </c>
    </row>
    <row r="103" spans="1:53">
      <c r="A103" s="3">
        <v>1938</v>
      </c>
      <c r="B103" s="4">
        <f t="shared" si="4"/>
        <v>16</v>
      </c>
      <c r="C103" s="10">
        <f t="shared" si="5"/>
        <v>-24.269230769230774</v>
      </c>
      <c r="D103" s="5">
        <f>IF(ISNUMBER('25-J-Filter'!D103),('Data-Input'!D102-'25-J-Filter'!D103),"")</f>
        <v>-13.390532544378686</v>
      </c>
      <c r="E103" s="5">
        <f>IF(ISNUMBER('25-J-Filter'!E103),('Data-Input'!E102-'25-J-Filter'!E103),"")</f>
        <v>-43.112426035502949</v>
      </c>
      <c r="F103" s="5">
        <f>IF(ISNUMBER('25-J-Filter'!F103),('Data-Input'!F102-'25-J-Filter'!F103),"")</f>
        <v>-38.491124260355036</v>
      </c>
      <c r="G103" s="5">
        <f>IF(ISNUMBER('25-J-Filter'!G103),('Data-Input'!G102-'25-J-Filter'!G103),"")</f>
        <v>-45.041420118343183</v>
      </c>
      <c r="H103" s="5">
        <f>IF(ISNUMBER('25-J-Filter'!H103),('Data-Input'!H102-'25-J-Filter'!H103),"")</f>
        <v>-16.005917159763314</v>
      </c>
      <c r="I103" s="5">
        <f>IF(ISNUMBER('25-J-Filter'!I103),('Data-Input'!I102-'25-J-Filter'!I103),"")</f>
        <v>-4.3786982248520729</v>
      </c>
      <c r="J103" s="5">
        <f>IF(ISNUMBER('25-J-Filter'!J103),('Data-Input'!J102-'25-J-Filter'!J103),"")</f>
        <v>-21.68639053254438</v>
      </c>
      <c r="K103" s="5">
        <f>IF(ISNUMBER('25-J-Filter'!K103),('Data-Input'!K102-'25-J-Filter'!K103),"")</f>
        <v>-34.076923076923066</v>
      </c>
      <c r="L103" s="5">
        <f>IF(ISNUMBER('25-J-Filter'!L103),('Data-Input'!L102-'25-J-Filter'!L103),"")</f>
        <v>-14.284023668639051</v>
      </c>
      <c r="M103" s="5">
        <f>IF(ISNUMBER('25-J-Filter'!M103),('Data-Input'!M102-'25-J-Filter'!M103),"")</f>
        <v>-20.9940828402367</v>
      </c>
      <c r="N103" s="5">
        <f>IF(ISNUMBER('25-J-Filter'!N103),('Data-Input'!N102-'25-J-Filter'!N103),"")</f>
        <v>-44.704142011834307</v>
      </c>
      <c r="O103" s="5">
        <f>IF(ISNUMBER('25-J-Filter'!O103),('Data-Input'!O102-'25-J-Filter'!O103),"")</f>
        <v>-60.84615384615384</v>
      </c>
      <c r="P103" s="5">
        <f>IF(ISNUMBER('25-J-Filter'!P103),('Data-Input'!P102-'25-J-Filter'!P103),"")</f>
        <v>-51.455621301775153</v>
      </c>
      <c r="Q103" s="5">
        <f>IF(ISNUMBER('25-J-Filter'!Q103),('Data-Input'!Q102-'25-J-Filter'!Q103),"")</f>
        <v>92.42011834319527</v>
      </c>
      <c r="R103" s="5">
        <f>IF(ISNUMBER('25-J-Filter'!R103),('Data-Input'!R102-'25-J-Filter'!R103),"")</f>
        <v>-23.26035502958581</v>
      </c>
      <c r="S103" s="5">
        <f>IF(ISNUMBER('25-J-Filter'!S103),('Data-Input'!S102-'25-J-Filter'!S103),"")</f>
        <v>-49</v>
      </c>
      <c r="T103" s="5" t="str">
        <f>IF(ISNUMBER('25-J-Filter'!T103),('Data-Input'!T102-'25-J-Filter'!T103),"")</f>
        <v/>
      </c>
      <c r="U103" s="5" t="str">
        <f>IF(ISNUMBER('25-J-Filter'!U103),('Data-Input'!U102-'25-J-Filter'!U103),"")</f>
        <v/>
      </c>
      <c r="V103" s="5" t="str">
        <f>IF(ISNUMBER('25-J-Filter'!V103),('Data-Input'!V102-'25-J-Filter'!V103),"")</f>
        <v/>
      </c>
      <c r="W103" s="5" t="str">
        <f>IF(ISNUMBER('25-J-Filter'!W103),('Data-Input'!W102-'25-J-Filter'!W103),"")</f>
        <v/>
      </c>
      <c r="X103" s="5" t="str">
        <f>IF(ISNUMBER('25-J-Filter'!X103),('Data-Input'!X102-'25-J-Filter'!X103),"")</f>
        <v/>
      </c>
      <c r="Y103" s="5" t="str">
        <f>IF(ISNUMBER('25-J-Filter'!Y103),('Data-Input'!Y102-'25-J-Filter'!Y103),"")</f>
        <v/>
      </c>
      <c r="Z103" s="5" t="str">
        <f>IF(ISNUMBER('25-J-Filter'!Z103),('Data-Input'!Z102-'25-J-Filter'!Z103),"")</f>
        <v/>
      </c>
      <c r="AA103" s="5" t="str">
        <f>IF(ISNUMBER('25-J-Filter'!AA103),('Data-Input'!AA102-'25-J-Filter'!AA103),"")</f>
        <v/>
      </c>
      <c r="AB103" s="5" t="str">
        <f>IF(ISNUMBER('25-J-Filter'!AB103),('Data-Input'!AB102-'25-J-Filter'!AB103),"")</f>
        <v/>
      </c>
      <c r="AC103" s="5" t="str">
        <f>IF(ISNUMBER('25-J-Filter'!AC103),('Data-Input'!AC102-'25-J-Filter'!AC103),"")</f>
        <v/>
      </c>
      <c r="AD103" s="5" t="str">
        <f>IF(ISNUMBER('25-J-Filter'!AD103),('Data-Input'!AD102-'25-J-Filter'!AD103),"")</f>
        <v/>
      </c>
      <c r="AE103" s="5" t="str">
        <f>IF(ISNUMBER('25-J-Filter'!AE103),('Data-Input'!AE102-'25-J-Filter'!AE103),"")</f>
        <v/>
      </c>
      <c r="AF103" s="5" t="str">
        <f>IF(ISNUMBER('25-J-Filter'!AF103),('Data-Input'!AF102-'25-J-Filter'!AF103),"")</f>
        <v/>
      </c>
      <c r="AG103" s="5" t="str">
        <f>IF(ISNUMBER('25-J-Filter'!AG103),('Data-Input'!AG102-'25-J-Filter'!AG103),"")</f>
        <v/>
      </c>
      <c r="AH103" s="5" t="str">
        <f>IF(ISNUMBER('25-J-Filter'!AH103),('Data-Input'!AH102-'25-J-Filter'!AH103),"")</f>
        <v/>
      </c>
      <c r="AI103" s="5" t="str">
        <f>IF(ISNUMBER('25-J-Filter'!AI103),('Data-Input'!AI102-'25-J-Filter'!AI103),"")</f>
        <v/>
      </c>
      <c r="AJ103" s="5" t="str">
        <f>IF(ISNUMBER('25-J-Filter'!AJ103),('Data-Input'!AJ102-'25-J-Filter'!AJ103),"")</f>
        <v/>
      </c>
      <c r="AK103" s="5" t="str">
        <f>IF(ISNUMBER('25-J-Filter'!AK103),('Data-Input'!AK102-'25-J-Filter'!AK103),"")</f>
        <v/>
      </c>
      <c r="AL103" s="5" t="str">
        <f>IF(ISNUMBER('25-J-Filter'!AL103),('Data-Input'!AL102-'25-J-Filter'!AL103),"")</f>
        <v/>
      </c>
      <c r="AM103" s="5" t="str">
        <f>IF(ISNUMBER('25-J-Filter'!AM103),('Data-Input'!AM102-'25-J-Filter'!AM103),"")</f>
        <v/>
      </c>
      <c r="AN103" s="5" t="str">
        <f>IF(ISNUMBER('25-J-Filter'!AN103),('Data-Input'!AN102-'25-J-Filter'!AN103),"")</f>
        <v/>
      </c>
      <c r="AO103" s="5" t="str">
        <f>IF(ISNUMBER('25-J-Filter'!AO103),('Data-Input'!AO102-'25-J-Filter'!AO103),"")</f>
        <v/>
      </c>
      <c r="AP103" s="5" t="str">
        <f>IF(ISNUMBER('25-J-Filter'!AP103),('Data-Input'!AP102-'25-J-Filter'!AP103),"")</f>
        <v/>
      </c>
      <c r="AQ103" s="5" t="str">
        <f>IF(ISNUMBER('25-J-Filter'!AQ103),('Data-Input'!AQ102-'25-J-Filter'!AQ103),"")</f>
        <v/>
      </c>
      <c r="AR103" s="5" t="str">
        <f>IF(ISNUMBER('25-J-Filter'!AR103),('Data-Input'!AR102-'25-J-Filter'!AR103),"")</f>
        <v/>
      </c>
      <c r="AS103" s="5" t="str">
        <f>IF(ISNUMBER('25-J-Filter'!AS103),('Data-Input'!AS102-'25-J-Filter'!AS103),"")</f>
        <v/>
      </c>
      <c r="AT103" s="5" t="str">
        <f>IF(ISNUMBER('25-J-Filter'!AT103),('Data-Input'!AT102-'25-J-Filter'!AT103),"")</f>
        <v/>
      </c>
      <c r="AU103" s="5" t="str">
        <f>IF(ISNUMBER('25-J-Filter'!AU103),('Data-Input'!AU102-'25-J-Filter'!AU103),"")</f>
        <v/>
      </c>
      <c r="AV103" s="5" t="str">
        <f>IF(ISNUMBER('25-J-Filter'!AV103),('Data-Input'!AV102-'25-J-Filter'!AV103),"")</f>
        <v/>
      </c>
      <c r="AW103" s="5" t="str">
        <f>IF(ISNUMBER('25-J-Filter'!AW103),('Data-Input'!AW102-'25-J-Filter'!AW103),"")</f>
        <v/>
      </c>
      <c r="AX103" s="5" t="str">
        <f>IF(ISNUMBER('25-J-Filter'!AX103),('Data-Input'!AX102-'25-J-Filter'!AX103),"")</f>
        <v/>
      </c>
      <c r="AY103" s="5" t="str">
        <f>IF(ISNUMBER('25-J-Filter'!AY103),('Data-Input'!AY102-'25-J-Filter'!AY103),"")</f>
        <v/>
      </c>
      <c r="AZ103" s="5" t="str">
        <f>IF(ISNUMBER('25-J-Filter'!AZ103),('Data-Input'!AZ102-'25-J-Filter'!AZ103),"")</f>
        <v/>
      </c>
      <c r="BA103" s="5" t="str">
        <f>IF(ISNUMBER('25-J-Filter'!BA103),('Data-Input'!BA102-'25-J-Filter'!BA103),"")</f>
        <v/>
      </c>
    </row>
    <row r="104" spans="1:53">
      <c r="A104" s="3">
        <v>1939</v>
      </c>
      <c r="B104" s="4">
        <f t="shared" si="4"/>
        <v>16</v>
      </c>
      <c r="C104" s="10">
        <f t="shared" si="5"/>
        <v>20.689718934911241</v>
      </c>
      <c r="D104" s="5">
        <f>IF(ISNUMBER('25-J-Filter'!D104),('Data-Input'!D103-'25-J-Filter'!D104),"")</f>
        <v>31.254437869822482</v>
      </c>
      <c r="E104" s="5">
        <f>IF(ISNUMBER('25-J-Filter'!E104),('Data-Input'!E103-'25-J-Filter'!E104),"")</f>
        <v>-11.26627218934911</v>
      </c>
      <c r="F104" s="5">
        <f>IF(ISNUMBER('25-J-Filter'!F104),('Data-Input'!F103-'25-J-Filter'!F104),"")</f>
        <v>12.100591715976321</v>
      </c>
      <c r="G104" s="5">
        <f>IF(ISNUMBER('25-J-Filter'!G104),('Data-Input'!G103-'25-J-Filter'!G104),"")</f>
        <v>7.0710059171597663</v>
      </c>
      <c r="H104" s="5">
        <f>IF(ISNUMBER('25-J-Filter'!H104),('Data-Input'!H103-'25-J-Filter'!H104),"")</f>
        <v>-18.207100591715978</v>
      </c>
      <c r="I104" s="5">
        <f>IF(ISNUMBER('25-J-Filter'!I104),('Data-Input'!I103-'25-J-Filter'!I104),"")</f>
        <v>-3.5857988165680439</v>
      </c>
      <c r="J104" s="5">
        <f>IF(ISNUMBER('25-J-Filter'!J104),('Data-Input'!J103-'25-J-Filter'!J104),"")</f>
        <v>33.207100591715971</v>
      </c>
      <c r="K104" s="5">
        <f>IF(ISNUMBER('25-J-Filter'!K104),('Data-Input'!K103-'25-J-Filter'!K104),"")</f>
        <v>21.331360946745576</v>
      </c>
      <c r="L104" s="5">
        <f>IF(ISNUMBER('25-J-Filter'!L104),('Data-Input'!L103-'25-J-Filter'!L104),"")</f>
        <v>-9.3727810650887591</v>
      </c>
      <c r="M104" s="5">
        <f>IF(ISNUMBER('25-J-Filter'!M104),('Data-Input'!M103-'25-J-Filter'!M104),"")</f>
        <v>56.473372781065081</v>
      </c>
      <c r="N104" s="5">
        <f>IF(ISNUMBER('25-J-Filter'!N104),('Data-Input'!N103-'25-J-Filter'!N104),"")</f>
        <v>16.757396449704146</v>
      </c>
      <c r="O104" s="5">
        <f>IF(ISNUMBER('25-J-Filter'!O104),('Data-Input'!O103-'25-J-Filter'!O104),"")</f>
        <v>3.5857988165680581</v>
      </c>
      <c r="P104" s="5">
        <f>IF(ISNUMBER('25-J-Filter'!P104),('Data-Input'!P103-'25-J-Filter'!P104),"")</f>
        <v>-4.3846153846153868</v>
      </c>
      <c r="Q104" s="5">
        <f>IF(ISNUMBER('25-J-Filter'!Q104),('Data-Input'!Q103-'25-J-Filter'!Q104),"")</f>
        <v>163.10059171597632</v>
      </c>
      <c r="R104" s="5">
        <f>IF(ISNUMBER('25-J-Filter'!R104),('Data-Input'!R103-'25-J-Filter'!R104),"")</f>
        <v>22.769230769230774</v>
      </c>
      <c r="S104" s="5">
        <f>IF(ISNUMBER('25-J-Filter'!S104),('Data-Input'!S103-'25-J-Filter'!S104),"")</f>
        <v>10.201183431952671</v>
      </c>
      <c r="T104" s="5" t="str">
        <f>IF(ISNUMBER('25-J-Filter'!T104),('Data-Input'!T103-'25-J-Filter'!T104),"")</f>
        <v/>
      </c>
      <c r="U104" s="5" t="str">
        <f>IF(ISNUMBER('25-J-Filter'!U104),('Data-Input'!U103-'25-J-Filter'!U104),"")</f>
        <v/>
      </c>
      <c r="V104" s="5" t="str">
        <f>IF(ISNUMBER('25-J-Filter'!V104),('Data-Input'!V103-'25-J-Filter'!V104),"")</f>
        <v/>
      </c>
      <c r="W104" s="5" t="str">
        <f>IF(ISNUMBER('25-J-Filter'!W104),('Data-Input'!W103-'25-J-Filter'!W104),"")</f>
        <v/>
      </c>
      <c r="X104" s="5" t="str">
        <f>IF(ISNUMBER('25-J-Filter'!X104),('Data-Input'!X103-'25-J-Filter'!X104),"")</f>
        <v/>
      </c>
      <c r="Y104" s="5" t="str">
        <f>IF(ISNUMBER('25-J-Filter'!Y104),('Data-Input'!Y103-'25-J-Filter'!Y104),"")</f>
        <v/>
      </c>
      <c r="Z104" s="5" t="str">
        <f>IF(ISNUMBER('25-J-Filter'!Z104),('Data-Input'!Z103-'25-J-Filter'!Z104),"")</f>
        <v/>
      </c>
      <c r="AA104" s="5" t="str">
        <f>IF(ISNUMBER('25-J-Filter'!AA104),('Data-Input'!AA103-'25-J-Filter'!AA104),"")</f>
        <v/>
      </c>
      <c r="AB104" s="5" t="str">
        <f>IF(ISNUMBER('25-J-Filter'!AB104),('Data-Input'!AB103-'25-J-Filter'!AB104),"")</f>
        <v/>
      </c>
      <c r="AC104" s="5" t="str">
        <f>IF(ISNUMBER('25-J-Filter'!AC104),('Data-Input'!AC103-'25-J-Filter'!AC104),"")</f>
        <v/>
      </c>
      <c r="AD104" s="5" t="str">
        <f>IF(ISNUMBER('25-J-Filter'!AD104),('Data-Input'!AD103-'25-J-Filter'!AD104),"")</f>
        <v/>
      </c>
      <c r="AE104" s="5" t="str">
        <f>IF(ISNUMBER('25-J-Filter'!AE104),('Data-Input'!AE103-'25-J-Filter'!AE104),"")</f>
        <v/>
      </c>
      <c r="AF104" s="5" t="str">
        <f>IF(ISNUMBER('25-J-Filter'!AF104),('Data-Input'!AF103-'25-J-Filter'!AF104),"")</f>
        <v/>
      </c>
      <c r="AG104" s="5" t="str">
        <f>IF(ISNUMBER('25-J-Filter'!AG104),('Data-Input'!AG103-'25-J-Filter'!AG104),"")</f>
        <v/>
      </c>
      <c r="AH104" s="5" t="str">
        <f>IF(ISNUMBER('25-J-Filter'!AH104),('Data-Input'!AH103-'25-J-Filter'!AH104),"")</f>
        <v/>
      </c>
      <c r="AI104" s="5" t="str">
        <f>IF(ISNUMBER('25-J-Filter'!AI104),('Data-Input'!AI103-'25-J-Filter'!AI104),"")</f>
        <v/>
      </c>
      <c r="AJ104" s="5" t="str">
        <f>IF(ISNUMBER('25-J-Filter'!AJ104),('Data-Input'!AJ103-'25-J-Filter'!AJ104),"")</f>
        <v/>
      </c>
      <c r="AK104" s="5" t="str">
        <f>IF(ISNUMBER('25-J-Filter'!AK104),('Data-Input'!AK103-'25-J-Filter'!AK104),"")</f>
        <v/>
      </c>
      <c r="AL104" s="5" t="str">
        <f>IF(ISNUMBER('25-J-Filter'!AL104),('Data-Input'!AL103-'25-J-Filter'!AL104),"")</f>
        <v/>
      </c>
      <c r="AM104" s="5" t="str">
        <f>IF(ISNUMBER('25-J-Filter'!AM104),('Data-Input'!AM103-'25-J-Filter'!AM104),"")</f>
        <v/>
      </c>
      <c r="AN104" s="5" t="str">
        <f>IF(ISNUMBER('25-J-Filter'!AN104),('Data-Input'!AN103-'25-J-Filter'!AN104),"")</f>
        <v/>
      </c>
      <c r="AO104" s="5" t="str">
        <f>IF(ISNUMBER('25-J-Filter'!AO104),('Data-Input'!AO103-'25-J-Filter'!AO104),"")</f>
        <v/>
      </c>
      <c r="AP104" s="5" t="str">
        <f>IF(ISNUMBER('25-J-Filter'!AP104),('Data-Input'!AP103-'25-J-Filter'!AP104),"")</f>
        <v/>
      </c>
      <c r="AQ104" s="5" t="str">
        <f>IF(ISNUMBER('25-J-Filter'!AQ104),('Data-Input'!AQ103-'25-J-Filter'!AQ104),"")</f>
        <v/>
      </c>
      <c r="AR104" s="5" t="str">
        <f>IF(ISNUMBER('25-J-Filter'!AR104),('Data-Input'!AR103-'25-J-Filter'!AR104),"")</f>
        <v/>
      </c>
      <c r="AS104" s="5" t="str">
        <f>IF(ISNUMBER('25-J-Filter'!AS104),('Data-Input'!AS103-'25-J-Filter'!AS104),"")</f>
        <v/>
      </c>
      <c r="AT104" s="5" t="str">
        <f>IF(ISNUMBER('25-J-Filter'!AT104),('Data-Input'!AT103-'25-J-Filter'!AT104),"")</f>
        <v/>
      </c>
      <c r="AU104" s="5" t="str">
        <f>IF(ISNUMBER('25-J-Filter'!AU104),('Data-Input'!AU103-'25-J-Filter'!AU104),"")</f>
        <v/>
      </c>
      <c r="AV104" s="5" t="str">
        <f>IF(ISNUMBER('25-J-Filter'!AV104),('Data-Input'!AV103-'25-J-Filter'!AV104),"")</f>
        <v/>
      </c>
      <c r="AW104" s="5" t="str">
        <f>IF(ISNUMBER('25-J-Filter'!AW104),('Data-Input'!AW103-'25-J-Filter'!AW104),"")</f>
        <v/>
      </c>
      <c r="AX104" s="5" t="str">
        <f>IF(ISNUMBER('25-J-Filter'!AX104),('Data-Input'!AX103-'25-J-Filter'!AX104),"")</f>
        <v/>
      </c>
      <c r="AY104" s="5" t="str">
        <f>IF(ISNUMBER('25-J-Filter'!AY104),('Data-Input'!AY103-'25-J-Filter'!AY104),"")</f>
        <v/>
      </c>
      <c r="AZ104" s="5" t="str">
        <f>IF(ISNUMBER('25-J-Filter'!AZ104),('Data-Input'!AZ103-'25-J-Filter'!AZ104),"")</f>
        <v/>
      </c>
      <c r="BA104" s="5" t="str">
        <f>IF(ISNUMBER('25-J-Filter'!BA104),('Data-Input'!BA103-'25-J-Filter'!BA104),"")</f>
        <v/>
      </c>
    </row>
    <row r="105" spans="1:53">
      <c r="A105" s="3">
        <v>1940</v>
      </c>
      <c r="B105" s="4">
        <f t="shared" si="4"/>
        <v>16</v>
      </c>
      <c r="C105" s="10">
        <f t="shared" si="5"/>
        <v>-20.210428994082847</v>
      </c>
      <c r="D105" s="5">
        <f>IF(ISNUMBER('25-J-Filter'!D105),('Data-Input'!D104-'25-J-Filter'!D105),"")</f>
        <v>-18.272189349112438</v>
      </c>
      <c r="E105" s="5">
        <f>IF(ISNUMBER('25-J-Filter'!E105),('Data-Input'!E104-'25-J-Filter'!E105),"")</f>
        <v>-45.236686390532554</v>
      </c>
      <c r="F105" s="5">
        <f>IF(ISNUMBER('25-J-Filter'!F105),('Data-Input'!F104-'25-J-Filter'!F105),"")</f>
        <v>-36.988165680473372</v>
      </c>
      <c r="G105" s="5">
        <f>IF(ISNUMBER('25-J-Filter'!G105),('Data-Input'!G104-'25-J-Filter'!G105),"")</f>
        <v>-62.360946745562131</v>
      </c>
      <c r="H105" s="5">
        <f>IF(ISNUMBER('25-J-Filter'!H105),('Data-Input'!H104-'25-J-Filter'!H105),"")</f>
        <v>-25.721893491124263</v>
      </c>
      <c r="I105" s="5">
        <f>IF(ISNUMBER('25-J-Filter'!I105),('Data-Input'!I104-'25-J-Filter'!I105),"")</f>
        <v>-17.934911242603548</v>
      </c>
      <c r="J105" s="5">
        <f>IF(ISNUMBER('25-J-Filter'!J105),('Data-Input'!J104-'25-J-Filter'!J105),"")</f>
        <v>1.5562130177514746</v>
      </c>
      <c r="K105" s="5">
        <f>IF(ISNUMBER('25-J-Filter'!K105),('Data-Input'!K104-'25-J-Filter'!K105),"")</f>
        <v>-47.307692307692321</v>
      </c>
      <c r="L105" s="5">
        <f>IF(ISNUMBER('25-J-Filter'!L105),('Data-Input'!L104-'25-J-Filter'!L105),"")</f>
        <v>-22.869822485207095</v>
      </c>
      <c r="M105" s="5">
        <f>IF(ISNUMBER('25-J-Filter'!M105),('Data-Input'!M104-'25-J-Filter'!M105),"")</f>
        <v>4.8875739644970508</v>
      </c>
      <c r="N105" s="5">
        <f>IF(ISNUMBER('25-J-Filter'!N105),('Data-Input'!N104-'25-J-Filter'!N105),"")</f>
        <v>-18.520710059171591</v>
      </c>
      <c r="O105" s="5">
        <f>IF(ISNUMBER('25-J-Filter'!O105),('Data-Input'!O104-'25-J-Filter'!O105),"")</f>
        <v>-14.171597633136088</v>
      </c>
      <c r="P105" s="5">
        <f>IF(ISNUMBER('25-J-Filter'!P105),('Data-Input'!P104-'25-J-Filter'!P105),"")</f>
        <v>-23.899408284023679</v>
      </c>
      <c r="Q105" s="5">
        <f>IF(ISNUMBER('25-J-Filter'!Q105),('Data-Input'!Q104-'25-J-Filter'!Q105),"")</f>
        <v>15.443786982248525</v>
      </c>
      <c r="R105" s="5">
        <f>IF(ISNUMBER('25-J-Filter'!R105),('Data-Input'!R104-'25-J-Filter'!R105),"")</f>
        <v>-5.7159763313609346</v>
      </c>
      <c r="S105" s="5">
        <f>IF(ISNUMBER('25-J-Filter'!S105),('Data-Input'!S104-'25-J-Filter'!S105),"")</f>
        <v>-6.2544378698224818</v>
      </c>
      <c r="T105" s="5" t="str">
        <f>IF(ISNUMBER('25-J-Filter'!T105),('Data-Input'!T104-'25-J-Filter'!T105),"")</f>
        <v/>
      </c>
      <c r="U105" s="5" t="str">
        <f>IF(ISNUMBER('25-J-Filter'!U105),('Data-Input'!U104-'25-J-Filter'!U105),"")</f>
        <v/>
      </c>
      <c r="V105" s="5" t="str">
        <f>IF(ISNUMBER('25-J-Filter'!V105),('Data-Input'!V104-'25-J-Filter'!V105),"")</f>
        <v/>
      </c>
      <c r="W105" s="5" t="str">
        <f>IF(ISNUMBER('25-J-Filter'!W105),('Data-Input'!W104-'25-J-Filter'!W105),"")</f>
        <v/>
      </c>
      <c r="X105" s="5" t="str">
        <f>IF(ISNUMBER('25-J-Filter'!X105),('Data-Input'!X104-'25-J-Filter'!X105),"")</f>
        <v/>
      </c>
      <c r="Y105" s="5" t="str">
        <f>IF(ISNUMBER('25-J-Filter'!Y105),('Data-Input'!Y104-'25-J-Filter'!Y105),"")</f>
        <v/>
      </c>
      <c r="Z105" s="5" t="str">
        <f>IF(ISNUMBER('25-J-Filter'!Z105),('Data-Input'!Z104-'25-J-Filter'!Z105),"")</f>
        <v/>
      </c>
      <c r="AA105" s="5" t="str">
        <f>IF(ISNUMBER('25-J-Filter'!AA105),('Data-Input'!AA104-'25-J-Filter'!AA105),"")</f>
        <v/>
      </c>
      <c r="AB105" s="5" t="str">
        <f>IF(ISNUMBER('25-J-Filter'!AB105),('Data-Input'!AB104-'25-J-Filter'!AB105),"")</f>
        <v/>
      </c>
      <c r="AC105" s="5" t="str">
        <f>IF(ISNUMBER('25-J-Filter'!AC105),('Data-Input'!AC104-'25-J-Filter'!AC105),"")</f>
        <v/>
      </c>
      <c r="AD105" s="5" t="str">
        <f>IF(ISNUMBER('25-J-Filter'!AD105),('Data-Input'!AD104-'25-J-Filter'!AD105),"")</f>
        <v/>
      </c>
      <c r="AE105" s="5" t="str">
        <f>IF(ISNUMBER('25-J-Filter'!AE105),('Data-Input'!AE104-'25-J-Filter'!AE105),"")</f>
        <v/>
      </c>
      <c r="AF105" s="5" t="str">
        <f>IF(ISNUMBER('25-J-Filter'!AF105),('Data-Input'!AF104-'25-J-Filter'!AF105),"")</f>
        <v/>
      </c>
      <c r="AG105" s="5" t="str">
        <f>IF(ISNUMBER('25-J-Filter'!AG105),('Data-Input'!AG104-'25-J-Filter'!AG105),"")</f>
        <v/>
      </c>
      <c r="AH105" s="5" t="str">
        <f>IF(ISNUMBER('25-J-Filter'!AH105),('Data-Input'!AH104-'25-J-Filter'!AH105),"")</f>
        <v/>
      </c>
      <c r="AI105" s="5" t="str">
        <f>IF(ISNUMBER('25-J-Filter'!AI105),('Data-Input'!AI104-'25-J-Filter'!AI105),"")</f>
        <v/>
      </c>
      <c r="AJ105" s="5" t="str">
        <f>IF(ISNUMBER('25-J-Filter'!AJ105),('Data-Input'!AJ104-'25-J-Filter'!AJ105),"")</f>
        <v/>
      </c>
      <c r="AK105" s="5" t="str">
        <f>IF(ISNUMBER('25-J-Filter'!AK105),('Data-Input'!AK104-'25-J-Filter'!AK105),"")</f>
        <v/>
      </c>
      <c r="AL105" s="5" t="str">
        <f>IF(ISNUMBER('25-J-Filter'!AL105),('Data-Input'!AL104-'25-J-Filter'!AL105),"")</f>
        <v/>
      </c>
      <c r="AM105" s="5" t="str">
        <f>IF(ISNUMBER('25-J-Filter'!AM105),('Data-Input'!AM104-'25-J-Filter'!AM105),"")</f>
        <v/>
      </c>
      <c r="AN105" s="5" t="str">
        <f>IF(ISNUMBER('25-J-Filter'!AN105),('Data-Input'!AN104-'25-J-Filter'!AN105),"")</f>
        <v/>
      </c>
      <c r="AO105" s="5" t="str">
        <f>IF(ISNUMBER('25-J-Filter'!AO105),('Data-Input'!AO104-'25-J-Filter'!AO105),"")</f>
        <v/>
      </c>
      <c r="AP105" s="5" t="str">
        <f>IF(ISNUMBER('25-J-Filter'!AP105),('Data-Input'!AP104-'25-J-Filter'!AP105),"")</f>
        <v/>
      </c>
      <c r="AQ105" s="5" t="str">
        <f>IF(ISNUMBER('25-J-Filter'!AQ105),('Data-Input'!AQ104-'25-J-Filter'!AQ105),"")</f>
        <v/>
      </c>
      <c r="AR105" s="5" t="str">
        <f>IF(ISNUMBER('25-J-Filter'!AR105),('Data-Input'!AR104-'25-J-Filter'!AR105),"")</f>
        <v/>
      </c>
      <c r="AS105" s="5" t="str">
        <f>IF(ISNUMBER('25-J-Filter'!AS105),('Data-Input'!AS104-'25-J-Filter'!AS105),"")</f>
        <v/>
      </c>
      <c r="AT105" s="5" t="str">
        <f>IF(ISNUMBER('25-J-Filter'!AT105),('Data-Input'!AT104-'25-J-Filter'!AT105),"")</f>
        <v/>
      </c>
      <c r="AU105" s="5" t="str">
        <f>IF(ISNUMBER('25-J-Filter'!AU105),('Data-Input'!AU104-'25-J-Filter'!AU105),"")</f>
        <v/>
      </c>
      <c r="AV105" s="5" t="str">
        <f>IF(ISNUMBER('25-J-Filter'!AV105),('Data-Input'!AV104-'25-J-Filter'!AV105),"")</f>
        <v/>
      </c>
      <c r="AW105" s="5" t="str">
        <f>IF(ISNUMBER('25-J-Filter'!AW105),('Data-Input'!AW104-'25-J-Filter'!AW105),"")</f>
        <v/>
      </c>
      <c r="AX105" s="5" t="str">
        <f>IF(ISNUMBER('25-J-Filter'!AX105),('Data-Input'!AX104-'25-J-Filter'!AX105),"")</f>
        <v/>
      </c>
      <c r="AY105" s="5" t="str">
        <f>IF(ISNUMBER('25-J-Filter'!AY105),('Data-Input'!AY104-'25-J-Filter'!AY105),"")</f>
        <v/>
      </c>
      <c r="AZ105" s="5" t="str">
        <f>IF(ISNUMBER('25-J-Filter'!AZ105),('Data-Input'!AZ104-'25-J-Filter'!AZ105),"")</f>
        <v/>
      </c>
      <c r="BA105" s="5" t="str">
        <f>IF(ISNUMBER('25-J-Filter'!BA105),('Data-Input'!BA104-'25-J-Filter'!BA105),"")</f>
        <v/>
      </c>
    </row>
    <row r="106" spans="1:53">
      <c r="A106" s="3">
        <v>1941</v>
      </c>
      <c r="B106" s="4">
        <f t="shared" si="4"/>
        <v>16</v>
      </c>
      <c r="C106" s="10">
        <f t="shared" si="5"/>
        <v>23.641642011834318</v>
      </c>
      <c r="D106" s="5">
        <f>IF(ISNUMBER('25-J-Filter'!D106),('Data-Input'!D105-'25-J-Filter'!D106),"")</f>
        <v>34.609467455621314</v>
      </c>
      <c r="E106" s="5">
        <f>IF(ISNUMBER('25-J-Filter'!E106),('Data-Input'!E105-'25-J-Filter'!E106),"")</f>
        <v>9.4852071005917082</v>
      </c>
      <c r="F106" s="5">
        <f>IF(ISNUMBER('25-J-Filter'!F106),('Data-Input'!F105-'25-J-Filter'!F106),"")</f>
        <v>-8.2366863905325545</v>
      </c>
      <c r="G106" s="5">
        <f>IF(ISNUMBER('25-J-Filter'!G106),('Data-Input'!G105-'25-J-Filter'!G106),"")</f>
        <v>-26.940828402366861</v>
      </c>
      <c r="H106" s="5">
        <f>IF(ISNUMBER('25-J-Filter'!H106),('Data-Input'!H105-'25-J-Filter'!H106),"")</f>
        <v>-11.485207100591715</v>
      </c>
      <c r="I106" s="5">
        <f>IF(ISNUMBER('25-J-Filter'!I106),('Data-Input'!I105-'25-J-Filter'!I106),"")</f>
        <v>2.6923076923076934</v>
      </c>
      <c r="J106" s="5">
        <f>IF(ISNUMBER('25-J-Filter'!J106),('Data-Input'!J105-'25-J-Filter'!J106),"")</f>
        <v>66.828402366863912</v>
      </c>
      <c r="K106" s="5">
        <f>IF(ISNUMBER('25-J-Filter'!K106),('Data-Input'!K105-'25-J-Filter'!K106),"")</f>
        <v>50.378698224852059</v>
      </c>
      <c r="L106" s="5">
        <f>IF(ISNUMBER('25-J-Filter'!L106),('Data-Input'!L105-'25-J-Filter'!L106),"")</f>
        <v>-22.650887573964496</v>
      </c>
      <c r="M106" s="5">
        <f>IF(ISNUMBER('25-J-Filter'!M106),('Data-Input'!M105-'25-J-Filter'!M106),"")</f>
        <v>35.869822485207095</v>
      </c>
      <c r="N106" s="5">
        <f>IF(ISNUMBER('25-J-Filter'!N106),('Data-Input'!N105-'25-J-Filter'!N106),"")</f>
        <v>41.532544378698219</v>
      </c>
      <c r="O106" s="5">
        <f>IF(ISNUMBER('25-J-Filter'!O106),('Data-Input'!O105-'25-J-Filter'!O106),"")</f>
        <v>11.745562130177518</v>
      </c>
      <c r="P106" s="5">
        <f>IF(ISNUMBER('25-J-Filter'!P106),('Data-Input'!P105-'25-J-Filter'!P106),"")</f>
        <v>64.940828402366861</v>
      </c>
      <c r="Q106" s="5">
        <f>IF(ISNUMBER('25-J-Filter'!Q106),('Data-Input'!Q105-'25-J-Filter'!Q106),"")</f>
        <v>22.852071005917168</v>
      </c>
      <c r="R106" s="5">
        <f>IF(ISNUMBER('25-J-Filter'!R106),('Data-Input'!R105-'25-J-Filter'!R106),"")</f>
        <v>89.136094674556205</v>
      </c>
      <c r="S106" s="5">
        <f>IF(ISNUMBER('25-J-Filter'!S106),('Data-Input'!S105-'25-J-Filter'!S106),"")</f>
        <v>17.508875739644964</v>
      </c>
      <c r="T106" s="5" t="str">
        <f>IF(ISNUMBER('25-J-Filter'!T106),('Data-Input'!T105-'25-J-Filter'!T106),"")</f>
        <v/>
      </c>
      <c r="U106" s="5" t="str">
        <f>IF(ISNUMBER('25-J-Filter'!U106),('Data-Input'!U105-'25-J-Filter'!U106),"")</f>
        <v/>
      </c>
      <c r="V106" s="5" t="str">
        <f>IF(ISNUMBER('25-J-Filter'!V106),('Data-Input'!V105-'25-J-Filter'!V106),"")</f>
        <v/>
      </c>
      <c r="W106" s="5" t="str">
        <f>IF(ISNUMBER('25-J-Filter'!W106),('Data-Input'!W105-'25-J-Filter'!W106),"")</f>
        <v/>
      </c>
      <c r="X106" s="5" t="str">
        <f>IF(ISNUMBER('25-J-Filter'!X106),('Data-Input'!X105-'25-J-Filter'!X106),"")</f>
        <v/>
      </c>
      <c r="Y106" s="5" t="str">
        <f>IF(ISNUMBER('25-J-Filter'!Y106),('Data-Input'!Y105-'25-J-Filter'!Y106),"")</f>
        <v/>
      </c>
      <c r="Z106" s="5" t="str">
        <f>IF(ISNUMBER('25-J-Filter'!Z106),('Data-Input'!Z105-'25-J-Filter'!Z106),"")</f>
        <v/>
      </c>
      <c r="AA106" s="5" t="str">
        <f>IF(ISNUMBER('25-J-Filter'!AA106),('Data-Input'!AA105-'25-J-Filter'!AA106),"")</f>
        <v/>
      </c>
      <c r="AB106" s="5" t="str">
        <f>IF(ISNUMBER('25-J-Filter'!AB106),('Data-Input'!AB105-'25-J-Filter'!AB106),"")</f>
        <v/>
      </c>
      <c r="AC106" s="5" t="str">
        <f>IF(ISNUMBER('25-J-Filter'!AC106),('Data-Input'!AC105-'25-J-Filter'!AC106),"")</f>
        <v/>
      </c>
      <c r="AD106" s="5" t="str">
        <f>IF(ISNUMBER('25-J-Filter'!AD106),('Data-Input'!AD105-'25-J-Filter'!AD106),"")</f>
        <v/>
      </c>
      <c r="AE106" s="5" t="str">
        <f>IF(ISNUMBER('25-J-Filter'!AE106),('Data-Input'!AE105-'25-J-Filter'!AE106),"")</f>
        <v/>
      </c>
      <c r="AF106" s="5" t="str">
        <f>IF(ISNUMBER('25-J-Filter'!AF106),('Data-Input'!AF105-'25-J-Filter'!AF106),"")</f>
        <v/>
      </c>
      <c r="AG106" s="5" t="str">
        <f>IF(ISNUMBER('25-J-Filter'!AG106),('Data-Input'!AG105-'25-J-Filter'!AG106),"")</f>
        <v/>
      </c>
      <c r="AH106" s="5" t="str">
        <f>IF(ISNUMBER('25-J-Filter'!AH106),('Data-Input'!AH105-'25-J-Filter'!AH106),"")</f>
        <v/>
      </c>
      <c r="AI106" s="5" t="str">
        <f>IF(ISNUMBER('25-J-Filter'!AI106),('Data-Input'!AI105-'25-J-Filter'!AI106),"")</f>
        <v/>
      </c>
      <c r="AJ106" s="5" t="str">
        <f>IF(ISNUMBER('25-J-Filter'!AJ106),('Data-Input'!AJ105-'25-J-Filter'!AJ106),"")</f>
        <v/>
      </c>
      <c r="AK106" s="5" t="str">
        <f>IF(ISNUMBER('25-J-Filter'!AK106),('Data-Input'!AK105-'25-J-Filter'!AK106),"")</f>
        <v/>
      </c>
      <c r="AL106" s="5" t="str">
        <f>IF(ISNUMBER('25-J-Filter'!AL106),('Data-Input'!AL105-'25-J-Filter'!AL106),"")</f>
        <v/>
      </c>
      <c r="AM106" s="5" t="str">
        <f>IF(ISNUMBER('25-J-Filter'!AM106),('Data-Input'!AM105-'25-J-Filter'!AM106),"")</f>
        <v/>
      </c>
      <c r="AN106" s="5" t="str">
        <f>IF(ISNUMBER('25-J-Filter'!AN106),('Data-Input'!AN105-'25-J-Filter'!AN106),"")</f>
        <v/>
      </c>
      <c r="AO106" s="5" t="str">
        <f>IF(ISNUMBER('25-J-Filter'!AO106),('Data-Input'!AO105-'25-J-Filter'!AO106),"")</f>
        <v/>
      </c>
      <c r="AP106" s="5" t="str">
        <f>IF(ISNUMBER('25-J-Filter'!AP106),('Data-Input'!AP105-'25-J-Filter'!AP106),"")</f>
        <v/>
      </c>
      <c r="AQ106" s="5" t="str">
        <f>IF(ISNUMBER('25-J-Filter'!AQ106),('Data-Input'!AQ105-'25-J-Filter'!AQ106),"")</f>
        <v/>
      </c>
      <c r="AR106" s="5" t="str">
        <f>IF(ISNUMBER('25-J-Filter'!AR106),('Data-Input'!AR105-'25-J-Filter'!AR106),"")</f>
        <v/>
      </c>
      <c r="AS106" s="5" t="str">
        <f>IF(ISNUMBER('25-J-Filter'!AS106),('Data-Input'!AS105-'25-J-Filter'!AS106),"")</f>
        <v/>
      </c>
      <c r="AT106" s="5" t="str">
        <f>IF(ISNUMBER('25-J-Filter'!AT106),('Data-Input'!AT105-'25-J-Filter'!AT106),"")</f>
        <v/>
      </c>
      <c r="AU106" s="5" t="str">
        <f>IF(ISNUMBER('25-J-Filter'!AU106),('Data-Input'!AU105-'25-J-Filter'!AU106),"")</f>
        <v/>
      </c>
      <c r="AV106" s="5" t="str">
        <f>IF(ISNUMBER('25-J-Filter'!AV106),('Data-Input'!AV105-'25-J-Filter'!AV106),"")</f>
        <v/>
      </c>
      <c r="AW106" s="5" t="str">
        <f>IF(ISNUMBER('25-J-Filter'!AW106),('Data-Input'!AW105-'25-J-Filter'!AW106),"")</f>
        <v/>
      </c>
      <c r="AX106" s="5" t="str">
        <f>IF(ISNUMBER('25-J-Filter'!AX106),('Data-Input'!AX105-'25-J-Filter'!AX106),"")</f>
        <v/>
      </c>
      <c r="AY106" s="5" t="str">
        <f>IF(ISNUMBER('25-J-Filter'!AY106),('Data-Input'!AY105-'25-J-Filter'!AY106),"")</f>
        <v/>
      </c>
      <c r="AZ106" s="5" t="str">
        <f>IF(ISNUMBER('25-J-Filter'!AZ106),('Data-Input'!AZ105-'25-J-Filter'!AZ106),"")</f>
        <v/>
      </c>
      <c r="BA106" s="5" t="str">
        <f>IF(ISNUMBER('25-J-Filter'!BA106),('Data-Input'!BA105-'25-J-Filter'!BA106),"")</f>
        <v/>
      </c>
    </row>
    <row r="107" spans="1:53">
      <c r="A107" s="3">
        <v>1942</v>
      </c>
      <c r="B107" s="4">
        <f t="shared" si="4"/>
        <v>16</v>
      </c>
      <c r="C107" s="10">
        <f t="shared" si="5"/>
        <v>16.146819526627219</v>
      </c>
      <c r="D107" s="5">
        <f>IF(ISNUMBER('25-J-Filter'!D107),('Data-Input'!D106-'25-J-Filter'!D107),"")</f>
        <v>28.343195266272176</v>
      </c>
      <c r="E107" s="5">
        <f>IF(ISNUMBER('25-J-Filter'!E107),('Data-Input'!E106-'25-J-Filter'!E107),"")</f>
        <v>15.627218934911241</v>
      </c>
      <c r="F107" s="5">
        <f>IF(ISNUMBER('25-J-Filter'!F107),('Data-Input'!F106-'25-J-Filter'!F107),"")</f>
        <v>16.491124260355036</v>
      </c>
      <c r="G107" s="5">
        <f>IF(ISNUMBER('25-J-Filter'!G107),('Data-Input'!G106-'25-J-Filter'!G107),"")</f>
        <v>-34.331360946745576</v>
      </c>
      <c r="H107" s="5">
        <f>IF(ISNUMBER('25-J-Filter'!H107),('Data-Input'!H106-'25-J-Filter'!H107),"")</f>
        <v>21.550295857988168</v>
      </c>
      <c r="I107" s="5">
        <f>IF(ISNUMBER('25-J-Filter'!I107),('Data-Input'!I106-'25-J-Filter'!I107),"")</f>
        <v>2.5857988165680439</v>
      </c>
      <c r="J107" s="5">
        <f>IF(ISNUMBER('25-J-Filter'!J107),('Data-Input'!J106-'25-J-Filter'!J107),"")</f>
        <v>10.349112426035504</v>
      </c>
      <c r="K107" s="5">
        <f>IF(ISNUMBER('25-J-Filter'!K107),('Data-Input'!K106-'25-J-Filter'!K107),"")</f>
        <v>19.988165680473372</v>
      </c>
      <c r="L107" s="5">
        <f>IF(ISNUMBER('25-J-Filter'!L107),('Data-Input'!L106-'25-J-Filter'!L107),"")</f>
        <v>-17.023668639053255</v>
      </c>
      <c r="M107" s="5">
        <f>IF(ISNUMBER('25-J-Filter'!M107),('Data-Input'!M106-'25-J-Filter'!M107),"")</f>
        <v>27.076923076923066</v>
      </c>
      <c r="N107" s="5">
        <f>IF(ISNUMBER('25-J-Filter'!N107),('Data-Input'!N106-'25-J-Filter'!N107),"")</f>
        <v>21.118343195266277</v>
      </c>
      <c r="O107" s="5">
        <f>IF(ISNUMBER('25-J-Filter'!O107),('Data-Input'!O106-'25-J-Filter'!O107),"")</f>
        <v>-2.8757396449704231</v>
      </c>
      <c r="P107" s="5">
        <f>IF(ISNUMBER('25-J-Filter'!P107),('Data-Input'!P106-'25-J-Filter'!P107),"")</f>
        <v>71.597633136094686</v>
      </c>
      <c r="Q107" s="5">
        <f>IF(ISNUMBER('25-J-Filter'!Q107),('Data-Input'!Q106-'25-J-Filter'!Q107),"")</f>
        <v>25.266272189349138</v>
      </c>
      <c r="R107" s="5">
        <f>IF(ISNUMBER('25-J-Filter'!R107),('Data-Input'!R106-'25-J-Filter'!R107),"")</f>
        <v>64.455621301775153</v>
      </c>
      <c r="S107" s="5">
        <f>IF(ISNUMBER('25-J-Filter'!S107),('Data-Input'!S106-'25-J-Filter'!S107),"")</f>
        <v>-11.869822485207095</v>
      </c>
      <c r="T107" s="5" t="str">
        <f>IF(ISNUMBER('25-J-Filter'!T107),('Data-Input'!T106-'25-J-Filter'!T107),"")</f>
        <v/>
      </c>
      <c r="U107" s="5" t="str">
        <f>IF(ISNUMBER('25-J-Filter'!U107),('Data-Input'!U106-'25-J-Filter'!U107),"")</f>
        <v/>
      </c>
      <c r="V107" s="5" t="str">
        <f>IF(ISNUMBER('25-J-Filter'!V107),('Data-Input'!V106-'25-J-Filter'!V107),"")</f>
        <v/>
      </c>
      <c r="W107" s="5" t="str">
        <f>IF(ISNUMBER('25-J-Filter'!W107),('Data-Input'!W106-'25-J-Filter'!W107),"")</f>
        <v/>
      </c>
      <c r="X107" s="5" t="str">
        <f>IF(ISNUMBER('25-J-Filter'!X107),('Data-Input'!X106-'25-J-Filter'!X107),"")</f>
        <v/>
      </c>
      <c r="Y107" s="5" t="str">
        <f>IF(ISNUMBER('25-J-Filter'!Y107),('Data-Input'!Y106-'25-J-Filter'!Y107),"")</f>
        <v/>
      </c>
      <c r="Z107" s="5" t="str">
        <f>IF(ISNUMBER('25-J-Filter'!Z107),('Data-Input'!Z106-'25-J-Filter'!Z107),"")</f>
        <v/>
      </c>
      <c r="AA107" s="5" t="str">
        <f>IF(ISNUMBER('25-J-Filter'!AA107),('Data-Input'!AA106-'25-J-Filter'!AA107),"")</f>
        <v/>
      </c>
      <c r="AB107" s="5" t="str">
        <f>IF(ISNUMBER('25-J-Filter'!AB107),('Data-Input'!AB106-'25-J-Filter'!AB107),"")</f>
        <v/>
      </c>
      <c r="AC107" s="5" t="str">
        <f>IF(ISNUMBER('25-J-Filter'!AC107),('Data-Input'!AC106-'25-J-Filter'!AC107),"")</f>
        <v/>
      </c>
      <c r="AD107" s="5" t="str">
        <f>IF(ISNUMBER('25-J-Filter'!AD107),('Data-Input'!AD106-'25-J-Filter'!AD107),"")</f>
        <v/>
      </c>
      <c r="AE107" s="5" t="str">
        <f>IF(ISNUMBER('25-J-Filter'!AE107),('Data-Input'!AE106-'25-J-Filter'!AE107),"")</f>
        <v/>
      </c>
      <c r="AF107" s="5" t="str">
        <f>IF(ISNUMBER('25-J-Filter'!AF107),('Data-Input'!AF106-'25-J-Filter'!AF107),"")</f>
        <v/>
      </c>
      <c r="AG107" s="5" t="str">
        <f>IF(ISNUMBER('25-J-Filter'!AG107),('Data-Input'!AG106-'25-J-Filter'!AG107),"")</f>
        <v/>
      </c>
      <c r="AH107" s="5" t="str">
        <f>IF(ISNUMBER('25-J-Filter'!AH107),('Data-Input'!AH106-'25-J-Filter'!AH107),"")</f>
        <v/>
      </c>
      <c r="AI107" s="5" t="str">
        <f>IF(ISNUMBER('25-J-Filter'!AI107),('Data-Input'!AI106-'25-J-Filter'!AI107),"")</f>
        <v/>
      </c>
      <c r="AJ107" s="5" t="str">
        <f>IF(ISNUMBER('25-J-Filter'!AJ107),('Data-Input'!AJ106-'25-J-Filter'!AJ107),"")</f>
        <v/>
      </c>
      <c r="AK107" s="5" t="str">
        <f>IF(ISNUMBER('25-J-Filter'!AK107),('Data-Input'!AK106-'25-J-Filter'!AK107),"")</f>
        <v/>
      </c>
      <c r="AL107" s="5" t="str">
        <f>IF(ISNUMBER('25-J-Filter'!AL107),('Data-Input'!AL106-'25-J-Filter'!AL107),"")</f>
        <v/>
      </c>
      <c r="AM107" s="5" t="str">
        <f>IF(ISNUMBER('25-J-Filter'!AM107),('Data-Input'!AM106-'25-J-Filter'!AM107),"")</f>
        <v/>
      </c>
      <c r="AN107" s="5" t="str">
        <f>IF(ISNUMBER('25-J-Filter'!AN107),('Data-Input'!AN106-'25-J-Filter'!AN107),"")</f>
        <v/>
      </c>
      <c r="AO107" s="5" t="str">
        <f>IF(ISNUMBER('25-J-Filter'!AO107),('Data-Input'!AO106-'25-J-Filter'!AO107),"")</f>
        <v/>
      </c>
      <c r="AP107" s="5" t="str">
        <f>IF(ISNUMBER('25-J-Filter'!AP107),('Data-Input'!AP106-'25-J-Filter'!AP107),"")</f>
        <v/>
      </c>
      <c r="AQ107" s="5" t="str">
        <f>IF(ISNUMBER('25-J-Filter'!AQ107),('Data-Input'!AQ106-'25-J-Filter'!AQ107),"")</f>
        <v/>
      </c>
      <c r="AR107" s="5" t="str">
        <f>IF(ISNUMBER('25-J-Filter'!AR107),('Data-Input'!AR106-'25-J-Filter'!AR107),"")</f>
        <v/>
      </c>
      <c r="AS107" s="5" t="str">
        <f>IF(ISNUMBER('25-J-Filter'!AS107),('Data-Input'!AS106-'25-J-Filter'!AS107),"")</f>
        <v/>
      </c>
      <c r="AT107" s="5" t="str">
        <f>IF(ISNUMBER('25-J-Filter'!AT107),('Data-Input'!AT106-'25-J-Filter'!AT107),"")</f>
        <v/>
      </c>
      <c r="AU107" s="5" t="str">
        <f>IF(ISNUMBER('25-J-Filter'!AU107),('Data-Input'!AU106-'25-J-Filter'!AU107),"")</f>
        <v/>
      </c>
      <c r="AV107" s="5" t="str">
        <f>IF(ISNUMBER('25-J-Filter'!AV107),('Data-Input'!AV106-'25-J-Filter'!AV107),"")</f>
        <v/>
      </c>
      <c r="AW107" s="5" t="str">
        <f>IF(ISNUMBER('25-J-Filter'!AW107),('Data-Input'!AW106-'25-J-Filter'!AW107),"")</f>
        <v/>
      </c>
      <c r="AX107" s="5" t="str">
        <f>IF(ISNUMBER('25-J-Filter'!AX107),('Data-Input'!AX106-'25-J-Filter'!AX107),"")</f>
        <v/>
      </c>
      <c r="AY107" s="5" t="str">
        <f>IF(ISNUMBER('25-J-Filter'!AY107),('Data-Input'!AY106-'25-J-Filter'!AY107),"")</f>
        <v/>
      </c>
      <c r="AZ107" s="5" t="str">
        <f>IF(ISNUMBER('25-J-Filter'!AZ107),('Data-Input'!AZ106-'25-J-Filter'!AZ107),"")</f>
        <v/>
      </c>
      <c r="BA107" s="5" t="str">
        <f>IF(ISNUMBER('25-J-Filter'!BA107),('Data-Input'!BA106-'25-J-Filter'!BA107),"")</f>
        <v/>
      </c>
    </row>
    <row r="108" spans="1:53">
      <c r="A108" s="3">
        <v>1943</v>
      </c>
      <c r="B108" s="4">
        <f t="shared" si="4"/>
        <v>16</v>
      </c>
      <c r="C108" s="10">
        <f t="shared" si="5"/>
        <v>50.934541420118336</v>
      </c>
      <c r="D108" s="5">
        <f>IF(ISNUMBER('25-J-Filter'!D108),('Data-Input'!D107-'25-J-Filter'!D108),"")</f>
        <v>64.928994082840234</v>
      </c>
      <c r="E108" s="5">
        <f>IF(ISNUMBER('25-J-Filter'!E108),('Data-Input'!E107-'25-J-Filter'!E108),"")</f>
        <v>44.165680473372788</v>
      </c>
      <c r="F108" s="5">
        <f>IF(ISNUMBER('25-J-Filter'!F108),('Data-Input'!F107-'25-J-Filter'!F108),"")</f>
        <v>58.680473372781051</v>
      </c>
      <c r="G108" s="5">
        <f>IF(ISNUMBER('25-J-Filter'!G108),('Data-Input'!G107-'25-J-Filter'!G108),"")</f>
        <v>49.923076923076934</v>
      </c>
      <c r="H108" s="5">
        <f>IF(ISNUMBER('25-J-Filter'!H108),('Data-Input'!H107-'25-J-Filter'!H108),"")</f>
        <v>52.940828402366861</v>
      </c>
      <c r="I108" s="5">
        <f>IF(ISNUMBER('25-J-Filter'!I108),('Data-Input'!I107-'25-J-Filter'!I108),"")</f>
        <v>30.73372781065089</v>
      </c>
      <c r="J108" s="5">
        <f>IF(ISNUMBER('25-J-Filter'!J108),('Data-Input'!J107-'25-J-Filter'!J108),"")</f>
        <v>-25.088757396449694</v>
      </c>
      <c r="K108" s="5">
        <f>IF(ISNUMBER('25-J-Filter'!K108),('Data-Input'!K107-'25-J-Filter'!K108),"")</f>
        <v>24.556213017751475</v>
      </c>
      <c r="L108" s="5">
        <f>IF(ISNUMBER('25-J-Filter'!L108),('Data-Input'!L107-'25-J-Filter'!L108),"")</f>
        <v>32.278106508875737</v>
      </c>
      <c r="M108" s="5">
        <f>IF(ISNUMBER('25-J-Filter'!M108),('Data-Input'!M107-'25-J-Filter'!M108),"")</f>
        <v>82.875739644970423</v>
      </c>
      <c r="N108" s="5">
        <f>IF(ISNUMBER('25-J-Filter'!N108),('Data-Input'!N107-'25-J-Filter'!N108),"")</f>
        <v>70.976331360946745</v>
      </c>
      <c r="O108" s="5">
        <f>IF(ISNUMBER('25-J-Filter'!O108),('Data-Input'!O107-'25-J-Filter'!O108),"")</f>
        <v>42.325443786982248</v>
      </c>
      <c r="P108" s="5">
        <f>IF(ISNUMBER('25-J-Filter'!P108),('Data-Input'!P107-'25-J-Filter'!P108),"")</f>
        <v>107.69822485207101</v>
      </c>
      <c r="Q108" s="5">
        <f>IF(ISNUMBER('25-J-Filter'!Q108),('Data-Input'!Q107-'25-J-Filter'!Q108),"")</f>
        <v>96.698224852071007</v>
      </c>
      <c r="R108" s="5">
        <f>IF(ISNUMBER('25-J-Filter'!R108),('Data-Input'!R107-'25-J-Filter'!R108),"")</f>
        <v>64.715976331360935</v>
      </c>
      <c r="S108" s="5">
        <f>IF(ISNUMBER('25-J-Filter'!S108),('Data-Input'!S107-'25-J-Filter'!S108),"")</f>
        <v>16.544378698224847</v>
      </c>
      <c r="T108" s="5" t="str">
        <f>IF(ISNUMBER('25-J-Filter'!T108),('Data-Input'!T107-'25-J-Filter'!T108),"")</f>
        <v/>
      </c>
      <c r="U108" s="5" t="str">
        <f>IF(ISNUMBER('25-J-Filter'!U108),('Data-Input'!U107-'25-J-Filter'!U108),"")</f>
        <v/>
      </c>
      <c r="V108" s="5" t="str">
        <f>IF(ISNUMBER('25-J-Filter'!V108),('Data-Input'!V107-'25-J-Filter'!V108),"")</f>
        <v/>
      </c>
      <c r="W108" s="5" t="str">
        <f>IF(ISNUMBER('25-J-Filter'!W108),('Data-Input'!W107-'25-J-Filter'!W108),"")</f>
        <v/>
      </c>
      <c r="X108" s="5" t="str">
        <f>IF(ISNUMBER('25-J-Filter'!X108),('Data-Input'!X107-'25-J-Filter'!X108),"")</f>
        <v/>
      </c>
      <c r="Y108" s="5" t="str">
        <f>IF(ISNUMBER('25-J-Filter'!Y108),('Data-Input'!Y107-'25-J-Filter'!Y108),"")</f>
        <v/>
      </c>
      <c r="Z108" s="5" t="str">
        <f>IF(ISNUMBER('25-J-Filter'!Z108),('Data-Input'!Z107-'25-J-Filter'!Z108),"")</f>
        <v/>
      </c>
      <c r="AA108" s="5" t="str">
        <f>IF(ISNUMBER('25-J-Filter'!AA108),('Data-Input'!AA107-'25-J-Filter'!AA108),"")</f>
        <v/>
      </c>
      <c r="AB108" s="5" t="str">
        <f>IF(ISNUMBER('25-J-Filter'!AB108),('Data-Input'!AB107-'25-J-Filter'!AB108),"")</f>
        <v/>
      </c>
      <c r="AC108" s="5" t="str">
        <f>IF(ISNUMBER('25-J-Filter'!AC108),('Data-Input'!AC107-'25-J-Filter'!AC108),"")</f>
        <v/>
      </c>
      <c r="AD108" s="5" t="str">
        <f>IF(ISNUMBER('25-J-Filter'!AD108),('Data-Input'!AD107-'25-J-Filter'!AD108),"")</f>
        <v/>
      </c>
      <c r="AE108" s="5" t="str">
        <f>IF(ISNUMBER('25-J-Filter'!AE108),('Data-Input'!AE107-'25-J-Filter'!AE108),"")</f>
        <v/>
      </c>
      <c r="AF108" s="5" t="str">
        <f>IF(ISNUMBER('25-J-Filter'!AF108),('Data-Input'!AF107-'25-J-Filter'!AF108),"")</f>
        <v/>
      </c>
      <c r="AG108" s="5" t="str">
        <f>IF(ISNUMBER('25-J-Filter'!AG108),('Data-Input'!AG107-'25-J-Filter'!AG108),"")</f>
        <v/>
      </c>
      <c r="AH108" s="5" t="str">
        <f>IF(ISNUMBER('25-J-Filter'!AH108),('Data-Input'!AH107-'25-J-Filter'!AH108),"")</f>
        <v/>
      </c>
      <c r="AI108" s="5" t="str">
        <f>IF(ISNUMBER('25-J-Filter'!AI108),('Data-Input'!AI107-'25-J-Filter'!AI108),"")</f>
        <v/>
      </c>
      <c r="AJ108" s="5" t="str">
        <f>IF(ISNUMBER('25-J-Filter'!AJ108),('Data-Input'!AJ107-'25-J-Filter'!AJ108),"")</f>
        <v/>
      </c>
      <c r="AK108" s="5" t="str">
        <f>IF(ISNUMBER('25-J-Filter'!AK108),('Data-Input'!AK107-'25-J-Filter'!AK108),"")</f>
        <v/>
      </c>
      <c r="AL108" s="5" t="str">
        <f>IF(ISNUMBER('25-J-Filter'!AL108),('Data-Input'!AL107-'25-J-Filter'!AL108),"")</f>
        <v/>
      </c>
      <c r="AM108" s="5" t="str">
        <f>IF(ISNUMBER('25-J-Filter'!AM108),('Data-Input'!AM107-'25-J-Filter'!AM108),"")</f>
        <v/>
      </c>
      <c r="AN108" s="5" t="str">
        <f>IF(ISNUMBER('25-J-Filter'!AN108),('Data-Input'!AN107-'25-J-Filter'!AN108),"")</f>
        <v/>
      </c>
      <c r="AO108" s="5" t="str">
        <f>IF(ISNUMBER('25-J-Filter'!AO108),('Data-Input'!AO107-'25-J-Filter'!AO108),"")</f>
        <v/>
      </c>
      <c r="AP108" s="5" t="str">
        <f>IF(ISNUMBER('25-J-Filter'!AP108),('Data-Input'!AP107-'25-J-Filter'!AP108),"")</f>
        <v/>
      </c>
      <c r="AQ108" s="5" t="str">
        <f>IF(ISNUMBER('25-J-Filter'!AQ108),('Data-Input'!AQ107-'25-J-Filter'!AQ108),"")</f>
        <v/>
      </c>
      <c r="AR108" s="5" t="str">
        <f>IF(ISNUMBER('25-J-Filter'!AR108),('Data-Input'!AR107-'25-J-Filter'!AR108),"")</f>
        <v/>
      </c>
      <c r="AS108" s="5" t="str">
        <f>IF(ISNUMBER('25-J-Filter'!AS108),('Data-Input'!AS107-'25-J-Filter'!AS108),"")</f>
        <v/>
      </c>
      <c r="AT108" s="5" t="str">
        <f>IF(ISNUMBER('25-J-Filter'!AT108),('Data-Input'!AT107-'25-J-Filter'!AT108),"")</f>
        <v/>
      </c>
      <c r="AU108" s="5" t="str">
        <f>IF(ISNUMBER('25-J-Filter'!AU108),('Data-Input'!AU107-'25-J-Filter'!AU108),"")</f>
        <v/>
      </c>
      <c r="AV108" s="5" t="str">
        <f>IF(ISNUMBER('25-J-Filter'!AV108),('Data-Input'!AV107-'25-J-Filter'!AV108),"")</f>
        <v/>
      </c>
      <c r="AW108" s="5" t="str">
        <f>IF(ISNUMBER('25-J-Filter'!AW108),('Data-Input'!AW107-'25-J-Filter'!AW108),"")</f>
        <v/>
      </c>
      <c r="AX108" s="5" t="str">
        <f>IF(ISNUMBER('25-J-Filter'!AX108),('Data-Input'!AX107-'25-J-Filter'!AX108),"")</f>
        <v/>
      </c>
      <c r="AY108" s="5" t="str">
        <f>IF(ISNUMBER('25-J-Filter'!AY108),('Data-Input'!AY107-'25-J-Filter'!AY108),"")</f>
        <v/>
      </c>
      <c r="AZ108" s="5" t="str">
        <f>IF(ISNUMBER('25-J-Filter'!AZ108),('Data-Input'!AZ107-'25-J-Filter'!AZ108),"")</f>
        <v/>
      </c>
      <c r="BA108" s="5" t="str">
        <f>IF(ISNUMBER('25-J-Filter'!BA108),('Data-Input'!BA107-'25-J-Filter'!BA108),"")</f>
        <v/>
      </c>
    </row>
    <row r="109" spans="1:53">
      <c r="A109" s="3">
        <v>1944</v>
      </c>
      <c r="B109" s="4">
        <f t="shared" si="4"/>
        <v>16</v>
      </c>
      <c r="C109" s="10">
        <f t="shared" si="5"/>
        <v>40.394230769230774</v>
      </c>
      <c r="D109" s="5">
        <f>IF(ISNUMBER('25-J-Filter'!D109),('Data-Input'!D108-'25-J-Filter'!D109),"")</f>
        <v>100.41420118343194</v>
      </c>
      <c r="E109" s="5">
        <f>IF(ISNUMBER('25-J-Filter'!E109),('Data-Input'!E108-'25-J-Filter'!E109),"")</f>
        <v>47.142011834319533</v>
      </c>
      <c r="F109" s="5">
        <f>IF(ISNUMBER('25-J-Filter'!F109),('Data-Input'!F108-'25-J-Filter'!F109),"")</f>
        <v>53.917159763313606</v>
      </c>
      <c r="G109" s="5">
        <f>IF(ISNUMBER('25-J-Filter'!G109),('Data-Input'!G108-'25-J-Filter'!G109),"")</f>
        <v>-26.047337278106511</v>
      </c>
      <c r="H109" s="5">
        <f>IF(ISNUMBER('25-J-Filter'!H109),('Data-Input'!H108-'25-J-Filter'!H109),"")</f>
        <v>42.650887573964496</v>
      </c>
      <c r="I109" s="5">
        <f>IF(ISNUMBER('25-J-Filter'!I109),('Data-Input'!I108-'25-J-Filter'!I109),"")</f>
        <v>37.189349112426036</v>
      </c>
      <c r="J109" s="5">
        <f>IF(ISNUMBER('25-J-Filter'!J109),('Data-Input'!J108-'25-J-Filter'!J109),"")</f>
        <v>-1.8284023668639122</v>
      </c>
      <c r="K109" s="5">
        <f>IF(ISNUMBER('25-J-Filter'!K109),('Data-Input'!K108-'25-J-Filter'!K109),"")</f>
        <v>35.946745562130189</v>
      </c>
      <c r="L109" s="5">
        <f>IF(ISNUMBER('25-J-Filter'!L109),('Data-Input'!L108-'25-J-Filter'!L109),"")</f>
        <v>43.721893491124263</v>
      </c>
      <c r="M109" s="5">
        <f>IF(ISNUMBER('25-J-Filter'!M109),('Data-Input'!M108-'25-J-Filter'!M109),"")</f>
        <v>-0.42603550295856962</v>
      </c>
      <c r="N109" s="5">
        <f>IF(ISNUMBER('25-J-Filter'!N109),('Data-Input'!N108-'25-J-Filter'!N109),"")</f>
        <v>31.792899408284029</v>
      </c>
      <c r="O109" s="5">
        <f>IF(ISNUMBER('25-J-Filter'!O109),('Data-Input'!O108-'25-J-Filter'!O109),"")</f>
        <v>56.035502958579883</v>
      </c>
      <c r="P109" s="5">
        <f>IF(ISNUMBER('25-J-Filter'!P109),('Data-Input'!P108-'25-J-Filter'!P109),"")</f>
        <v>43.656804733727824</v>
      </c>
      <c r="Q109" s="5">
        <f>IF(ISNUMBER('25-J-Filter'!Q109),('Data-Input'!Q108-'25-J-Filter'!Q109),"")</f>
        <v>138.47337278106511</v>
      </c>
      <c r="R109" s="5">
        <f>IF(ISNUMBER('25-J-Filter'!R109),('Data-Input'!R108-'25-J-Filter'!R109),"")</f>
        <v>12.804733727810657</v>
      </c>
      <c r="S109" s="5">
        <f>IF(ISNUMBER('25-J-Filter'!S109),('Data-Input'!S108-'25-J-Filter'!S109),"")</f>
        <v>30.863905325443795</v>
      </c>
      <c r="T109" s="5" t="str">
        <f>IF(ISNUMBER('25-J-Filter'!T109),('Data-Input'!T108-'25-J-Filter'!T109),"")</f>
        <v/>
      </c>
      <c r="U109" s="5" t="str">
        <f>IF(ISNUMBER('25-J-Filter'!U109),('Data-Input'!U108-'25-J-Filter'!U109),"")</f>
        <v/>
      </c>
      <c r="V109" s="5" t="str">
        <f>IF(ISNUMBER('25-J-Filter'!V109),('Data-Input'!V108-'25-J-Filter'!V109),"")</f>
        <v/>
      </c>
      <c r="W109" s="5" t="str">
        <f>IF(ISNUMBER('25-J-Filter'!W109),('Data-Input'!W108-'25-J-Filter'!W109),"")</f>
        <v/>
      </c>
      <c r="X109" s="5" t="str">
        <f>IF(ISNUMBER('25-J-Filter'!X109),('Data-Input'!X108-'25-J-Filter'!X109),"")</f>
        <v/>
      </c>
      <c r="Y109" s="5" t="str">
        <f>IF(ISNUMBER('25-J-Filter'!Y109),('Data-Input'!Y108-'25-J-Filter'!Y109),"")</f>
        <v/>
      </c>
      <c r="Z109" s="5" t="str">
        <f>IF(ISNUMBER('25-J-Filter'!Z109),('Data-Input'!Z108-'25-J-Filter'!Z109),"")</f>
        <v/>
      </c>
      <c r="AA109" s="5" t="str">
        <f>IF(ISNUMBER('25-J-Filter'!AA109),('Data-Input'!AA108-'25-J-Filter'!AA109),"")</f>
        <v/>
      </c>
      <c r="AB109" s="5" t="str">
        <f>IF(ISNUMBER('25-J-Filter'!AB109),('Data-Input'!AB108-'25-J-Filter'!AB109),"")</f>
        <v/>
      </c>
      <c r="AC109" s="5" t="str">
        <f>IF(ISNUMBER('25-J-Filter'!AC109),('Data-Input'!AC108-'25-J-Filter'!AC109),"")</f>
        <v/>
      </c>
      <c r="AD109" s="5" t="str">
        <f>IF(ISNUMBER('25-J-Filter'!AD109),('Data-Input'!AD108-'25-J-Filter'!AD109),"")</f>
        <v/>
      </c>
      <c r="AE109" s="5" t="str">
        <f>IF(ISNUMBER('25-J-Filter'!AE109),('Data-Input'!AE108-'25-J-Filter'!AE109),"")</f>
        <v/>
      </c>
      <c r="AF109" s="5" t="str">
        <f>IF(ISNUMBER('25-J-Filter'!AF109),('Data-Input'!AF108-'25-J-Filter'!AF109),"")</f>
        <v/>
      </c>
      <c r="AG109" s="5" t="str">
        <f>IF(ISNUMBER('25-J-Filter'!AG109),('Data-Input'!AG108-'25-J-Filter'!AG109),"")</f>
        <v/>
      </c>
      <c r="AH109" s="5" t="str">
        <f>IF(ISNUMBER('25-J-Filter'!AH109),('Data-Input'!AH108-'25-J-Filter'!AH109),"")</f>
        <v/>
      </c>
      <c r="AI109" s="5" t="str">
        <f>IF(ISNUMBER('25-J-Filter'!AI109),('Data-Input'!AI108-'25-J-Filter'!AI109),"")</f>
        <v/>
      </c>
      <c r="AJ109" s="5" t="str">
        <f>IF(ISNUMBER('25-J-Filter'!AJ109),('Data-Input'!AJ108-'25-J-Filter'!AJ109),"")</f>
        <v/>
      </c>
      <c r="AK109" s="5" t="str">
        <f>IF(ISNUMBER('25-J-Filter'!AK109),('Data-Input'!AK108-'25-J-Filter'!AK109),"")</f>
        <v/>
      </c>
      <c r="AL109" s="5" t="str">
        <f>IF(ISNUMBER('25-J-Filter'!AL109),('Data-Input'!AL108-'25-J-Filter'!AL109),"")</f>
        <v/>
      </c>
      <c r="AM109" s="5" t="str">
        <f>IF(ISNUMBER('25-J-Filter'!AM109),('Data-Input'!AM108-'25-J-Filter'!AM109),"")</f>
        <v/>
      </c>
      <c r="AN109" s="5" t="str">
        <f>IF(ISNUMBER('25-J-Filter'!AN109),('Data-Input'!AN108-'25-J-Filter'!AN109),"")</f>
        <v/>
      </c>
      <c r="AO109" s="5" t="str">
        <f>IF(ISNUMBER('25-J-Filter'!AO109),('Data-Input'!AO108-'25-J-Filter'!AO109),"")</f>
        <v/>
      </c>
      <c r="AP109" s="5" t="str">
        <f>IF(ISNUMBER('25-J-Filter'!AP109),('Data-Input'!AP108-'25-J-Filter'!AP109),"")</f>
        <v/>
      </c>
      <c r="AQ109" s="5" t="str">
        <f>IF(ISNUMBER('25-J-Filter'!AQ109),('Data-Input'!AQ108-'25-J-Filter'!AQ109),"")</f>
        <v/>
      </c>
      <c r="AR109" s="5" t="str">
        <f>IF(ISNUMBER('25-J-Filter'!AR109),('Data-Input'!AR108-'25-J-Filter'!AR109),"")</f>
        <v/>
      </c>
      <c r="AS109" s="5" t="str">
        <f>IF(ISNUMBER('25-J-Filter'!AS109),('Data-Input'!AS108-'25-J-Filter'!AS109),"")</f>
        <v/>
      </c>
      <c r="AT109" s="5" t="str">
        <f>IF(ISNUMBER('25-J-Filter'!AT109),('Data-Input'!AT108-'25-J-Filter'!AT109),"")</f>
        <v/>
      </c>
      <c r="AU109" s="5" t="str">
        <f>IF(ISNUMBER('25-J-Filter'!AU109),('Data-Input'!AU108-'25-J-Filter'!AU109),"")</f>
        <v/>
      </c>
      <c r="AV109" s="5" t="str">
        <f>IF(ISNUMBER('25-J-Filter'!AV109),('Data-Input'!AV108-'25-J-Filter'!AV109),"")</f>
        <v/>
      </c>
      <c r="AW109" s="5" t="str">
        <f>IF(ISNUMBER('25-J-Filter'!AW109),('Data-Input'!AW108-'25-J-Filter'!AW109),"")</f>
        <v/>
      </c>
      <c r="AX109" s="5" t="str">
        <f>IF(ISNUMBER('25-J-Filter'!AX109),('Data-Input'!AX108-'25-J-Filter'!AX109),"")</f>
        <v/>
      </c>
      <c r="AY109" s="5" t="str">
        <f>IF(ISNUMBER('25-J-Filter'!AY109),('Data-Input'!AY108-'25-J-Filter'!AY109),"")</f>
        <v/>
      </c>
      <c r="AZ109" s="5" t="str">
        <f>IF(ISNUMBER('25-J-Filter'!AZ109),('Data-Input'!AZ108-'25-J-Filter'!AZ109),"")</f>
        <v/>
      </c>
      <c r="BA109" s="5" t="str">
        <f>IF(ISNUMBER('25-J-Filter'!BA109),('Data-Input'!BA108-'25-J-Filter'!BA109),"")</f>
        <v/>
      </c>
    </row>
    <row r="110" spans="1:53">
      <c r="A110" s="3">
        <v>1945</v>
      </c>
      <c r="B110" s="4">
        <f t="shared" si="4"/>
        <v>16</v>
      </c>
      <c r="C110" s="10">
        <f t="shared" si="5"/>
        <v>27.495562130177511</v>
      </c>
      <c r="D110" s="5">
        <f>IF(ISNUMBER('25-J-Filter'!D110),('Data-Input'!D109-'25-J-Filter'!D110),"")</f>
        <v>71.710059171597635</v>
      </c>
      <c r="E110" s="5">
        <f>IF(ISNUMBER('25-J-Filter'!E110),('Data-Input'!E109-'25-J-Filter'!E110),"")</f>
        <v>51.520710059171591</v>
      </c>
      <c r="F110" s="5">
        <f>IF(ISNUMBER('25-J-Filter'!F110),('Data-Input'!F109-'25-J-Filter'!F110),"")</f>
        <v>21.355029585798803</v>
      </c>
      <c r="G110" s="5">
        <f>IF(ISNUMBER('25-J-Filter'!G110),('Data-Input'!G109-'25-J-Filter'!G110),"")</f>
        <v>-15.934911242603562</v>
      </c>
      <c r="H110" s="5">
        <f>IF(ISNUMBER('25-J-Filter'!H110),('Data-Input'!H109-'25-J-Filter'!H110),"")</f>
        <v>6.5325443786982262</v>
      </c>
      <c r="I110" s="5">
        <f>IF(ISNUMBER('25-J-Filter'!I110),('Data-Input'!I109-'25-J-Filter'!I110),"")</f>
        <v>25.946745562130175</v>
      </c>
      <c r="J110" s="5">
        <f>IF(ISNUMBER('25-J-Filter'!J110),('Data-Input'!J109-'25-J-Filter'!J110),"")</f>
        <v>9.6035502958579855</v>
      </c>
      <c r="K110" s="5">
        <f>IF(ISNUMBER('25-J-Filter'!K110),('Data-Input'!K109-'25-J-Filter'!K110),"")</f>
        <v>60.130177514792905</v>
      </c>
      <c r="L110" s="5">
        <f>IF(ISNUMBER('25-J-Filter'!L110),('Data-Input'!L109-'25-J-Filter'!L110),"")</f>
        <v>-10.272189349112423</v>
      </c>
      <c r="M110" s="5">
        <f>IF(ISNUMBER('25-J-Filter'!M110),('Data-Input'!M109-'25-J-Filter'!M110),"")</f>
        <v>-15.863905325443795</v>
      </c>
      <c r="N110" s="5">
        <f>IF(ISNUMBER('25-J-Filter'!N110),('Data-Input'!N109-'25-J-Filter'!N110),"")</f>
        <v>81.443786982248525</v>
      </c>
      <c r="O110" s="5">
        <f>IF(ISNUMBER('25-J-Filter'!O110),('Data-Input'!O109-'25-J-Filter'!O110),"")</f>
        <v>5.7455621301775182</v>
      </c>
      <c r="P110" s="5">
        <f>IF(ISNUMBER('25-J-Filter'!P110),('Data-Input'!P109-'25-J-Filter'!P110),"")</f>
        <v>-9.502958579881664</v>
      </c>
      <c r="Q110" s="5">
        <f>IF(ISNUMBER('25-J-Filter'!Q110),('Data-Input'!Q109-'25-J-Filter'!Q110),"")</f>
        <v>72.970414201183416</v>
      </c>
      <c r="R110" s="5">
        <f>IF(ISNUMBER('25-J-Filter'!R110),('Data-Input'!R109-'25-J-Filter'!R110),"")</f>
        <v>20.84615384615384</v>
      </c>
      <c r="S110" s="5">
        <f>IF(ISNUMBER('25-J-Filter'!S110),('Data-Input'!S109-'25-J-Filter'!S110),"")</f>
        <v>63.698224852071007</v>
      </c>
      <c r="T110" s="5" t="str">
        <f>IF(ISNUMBER('25-J-Filter'!T110),('Data-Input'!T109-'25-J-Filter'!T110),"")</f>
        <v/>
      </c>
      <c r="U110" s="5" t="str">
        <f>IF(ISNUMBER('25-J-Filter'!U110),('Data-Input'!U109-'25-J-Filter'!U110),"")</f>
        <v/>
      </c>
      <c r="V110" s="5" t="str">
        <f>IF(ISNUMBER('25-J-Filter'!V110),('Data-Input'!V109-'25-J-Filter'!V110),"")</f>
        <v/>
      </c>
      <c r="W110" s="5" t="str">
        <f>IF(ISNUMBER('25-J-Filter'!W110),('Data-Input'!W109-'25-J-Filter'!W110),"")</f>
        <v/>
      </c>
      <c r="X110" s="5" t="str">
        <f>IF(ISNUMBER('25-J-Filter'!X110),('Data-Input'!X109-'25-J-Filter'!X110),"")</f>
        <v/>
      </c>
      <c r="Y110" s="5" t="str">
        <f>IF(ISNUMBER('25-J-Filter'!Y110),('Data-Input'!Y109-'25-J-Filter'!Y110),"")</f>
        <v/>
      </c>
      <c r="Z110" s="5" t="str">
        <f>IF(ISNUMBER('25-J-Filter'!Z110),('Data-Input'!Z109-'25-J-Filter'!Z110),"")</f>
        <v/>
      </c>
      <c r="AA110" s="5" t="str">
        <f>IF(ISNUMBER('25-J-Filter'!AA110),('Data-Input'!AA109-'25-J-Filter'!AA110),"")</f>
        <v/>
      </c>
      <c r="AB110" s="5" t="str">
        <f>IF(ISNUMBER('25-J-Filter'!AB110),('Data-Input'!AB109-'25-J-Filter'!AB110),"")</f>
        <v/>
      </c>
      <c r="AC110" s="5" t="str">
        <f>IF(ISNUMBER('25-J-Filter'!AC110),('Data-Input'!AC109-'25-J-Filter'!AC110),"")</f>
        <v/>
      </c>
      <c r="AD110" s="5" t="str">
        <f>IF(ISNUMBER('25-J-Filter'!AD110),('Data-Input'!AD109-'25-J-Filter'!AD110),"")</f>
        <v/>
      </c>
      <c r="AE110" s="5" t="str">
        <f>IF(ISNUMBER('25-J-Filter'!AE110),('Data-Input'!AE109-'25-J-Filter'!AE110),"")</f>
        <v/>
      </c>
      <c r="AF110" s="5" t="str">
        <f>IF(ISNUMBER('25-J-Filter'!AF110),('Data-Input'!AF109-'25-J-Filter'!AF110),"")</f>
        <v/>
      </c>
      <c r="AG110" s="5" t="str">
        <f>IF(ISNUMBER('25-J-Filter'!AG110),('Data-Input'!AG109-'25-J-Filter'!AG110),"")</f>
        <v/>
      </c>
      <c r="AH110" s="5" t="str">
        <f>IF(ISNUMBER('25-J-Filter'!AH110),('Data-Input'!AH109-'25-J-Filter'!AH110),"")</f>
        <v/>
      </c>
      <c r="AI110" s="5" t="str">
        <f>IF(ISNUMBER('25-J-Filter'!AI110),('Data-Input'!AI109-'25-J-Filter'!AI110),"")</f>
        <v/>
      </c>
      <c r="AJ110" s="5" t="str">
        <f>IF(ISNUMBER('25-J-Filter'!AJ110),('Data-Input'!AJ109-'25-J-Filter'!AJ110),"")</f>
        <v/>
      </c>
      <c r="AK110" s="5" t="str">
        <f>IF(ISNUMBER('25-J-Filter'!AK110),('Data-Input'!AK109-'25-J-Filter'!AK110),"")</f>
        <v/>
      </c>
      <c r="AL110" s="5" t="str">
        <f>IF(ISNUMBER('25-J-Filter'!AL110),('Data-Input'!AL109-'25-J-Filter'!AL110),"")</f>
        <v/>
      </c>
      <c r="AM110" s="5" t="str">
        <f>IF(ISNUMBER('25-J-Filter'!AM110),('Data-Input'!AM109-'25-J-Filter'!AM110),"")</f>
        <v/>
      </c>
      <c r="AN110" s="5" t="str">
        <f>IF(ISNUMBER('25-J-Filter'!AN110),('Data-Input'!AN109-'25-J-Filter'!AN110),"")</f>
        <v/>
      </c>
      <c r="AO110" s="5" t="str">
        <f>IF(ISNUMBER('25-J-Filter'!AO110),('Data-Input'!AO109-'25-J-Filter'!AO110),"")</f>
        <v/>
      </c>
      <c r="AP110" s="5" t="str">
        <f>IF(ISNUMBER('25-J-Filter'!AP110),('Data-Input'!AP109-'25-J-Filter'!AP110),"")</f>
        <v/>
      </c>
      <c r="AQ110" s="5" t="str">
        <f>IF(ISNUMBER('25-J-Filter'!AQ110),('Data-Input'!AQ109-'25-J-Filter'!AQ110),"")</f>
        <v/>
      </c>
      <c r="AR110" s="5" t="str">
        <f>IF(ISNUMBER('25-J-Filter'!AR110),('Data-Input'!AR109-'25-J-Filter'!AR110),"")</f>
        <v/>
      </c>
      <c r="AS110" s="5" t="str">
        <f>IF(ISNUMBER('25-J-Filter'!AS110),('Data-Input'!AS109-'25-J-Filter'!AS110),"")</f>
        <v/>
      </c>
      <c r="AT110" s="5" t="str">
        <f>IF(ISNUMBER('25-J-Filter'!AT110),('Data-Input'!AT109-'25-J-Filter'!AT110),"")</f>
        <v/>
      </c>
      <c r="AU110" s="5" t="str">
        <f>IF(ISNUMBER('25-J-Filter'!AU110),('Data-Input'!AU109-'25-J-Filter'!AU110),"")</f>
        <v/>
      </c>
      <c r="AV110" s="5" t="str">
        <f>IF(ISNUMBER('25-J-Filter'!AV110),('Data-Input'!AV109-'25-J-Filter'!AV110),"")</f>
        <v/>
      </c>
      <c r="AW110" s="5" t="str">
        <f>IF(ISNUMBER('25-J-Filter'!AW110),('Data-Input'!AW109-'25-J-Filter'!AW110),"")</f>
        <v/>
      </c>
      <c r="AX110" s="5" t="str">
        <f>IF(ISNUMBER('25-J-Filter'!AX110),('Data-Input'!AX109-'25-J-Filter'!AX110),"")</f>
        <v/>
      </c>
      <c r="AY110" s="5" t="str">
        <f>IF(ISNUMBER('25-J-Filter'!AY110),('Data-Input'!AY109-'25-J-Filter'!AY110),"")</f>
        <v/>
      </c>
      <c r="AZ110" s="5" t="str">
        <f>IF(ISNUMBER('25-J-Filter'!AZ110),('Data-Input'!AZ109-'25-J-Filter'!AZ110),"")</f>
        <v/>
      </c>
      <c r="BA110" s="5" t="str">
        <f>IF(ISNUMBER('25-J-Filter'!BA110),('Data-Input'!BA109-'25-J-Filter'!BA110),"")</f>
        <v/>
      </c>
    </row>
    <row r="111" spans="1:53">
      <c r="A111" s="3">
        <v>1946</v>
      </c>
      <c r="B111" s="4">
        <f t="shared" si="4"/>
        <v>16</v>
      </c>
      <c r="C111" s="10">
        <f t="shared" si="5"/>
        <v>4.9068047337278102</v>
      </c>
      <c r="D111" s="5">
        <f>IF(ISNUMBER('25-J-Filter'!D111),('Data-Input'!D110-'25-J-Filter'!D111),"")</f>
        <v>19.295857988165693</v>
      </c>
      <c r="E111" s="5">
        <f>IF(ISNUMBER('25-J-Filter'!E111),('Data-Input'!E110-'25-J-Filter'!E111),"")</f>
        <v>18.331360946745576</v>
      </c>
      <c r="F111" s="5">
        <f>IF(ISNUMBER('25-J-Filter'!F111),('Data-Input'!F110-'25-J-Filter'!F111),"")</f>
        <v>-12.301775147928993</v>
      </c>
      <c r="G111" s="5">
        <f>IF(ISNUMBER('25-J-Filter'!G111),('Data-Input'!G110-'25-J-Filter'!G111),"")</f>
        <v>-97.31360946745562</v>
      </c>
      <c r="H111" s="5">
        <f>IF(ISNUMBER('25-J-Filter'!H111),('Data-Input'!H110-'25-J-Filter'!H111),"")</f>
        <v>-3.8639053254437883</v>
      </c>
      <c r="I111" s="5">
        <f>IF(ISNUMBER('25-J-Filter'!I111),('Data-Input'!I110-'25-J-Filter'!I111),"")</f>
        <v>4.8106508875739635</v>
      </c>
      <c r="J111" s="5">
        <f>IF(ISNUMBER('25-J-Filter'!J111),('Data-Input'!J110-'25-J-Filter'!J111),"")</f>
        <v>6.3195266272189485</v>
      </c>
      <c r="K111" s="5">
        <f>IF(ISNUMBER('25-J-Filter'!K111),('Data-Input'!K110-'25-J-Filter'!K111),"")</f>
        <v>23.295857988165665</v>
      </c>
      <c r="L111" s="5">
        <f>IF(ISNUMBER('25-J-Filter'!L111),('Data-Input'!L110-'25-J-Filter'!L111),"")</f>
        <v>-32.384615384615387</v>
      </c>
      <c r="M111" s="5">
        <f>IF(ISNUMBER('25-J-Filter'!M111),('Data-Input'!M110-'25-J-Filter'!M111),"")</f>
        <v>-67.775147928994073</v>
      </c>
      <c r="N111" s="5">
        <f>IF(ISNUMBER('25-J-Filter'!N111),('Data-Input'!N110-'25-J-Filter'!N111),"")</f>
        <v>56.414201183431942</v>
      </c>
      <c r="O111" s="5">
        <f>IF(ISNUMBER('25-J-Filter'!O111),('Data-Input'!O110-'25-J-Filter'!O111),"")</f>
        <v>-8.502958579881664</v>
      </c>
      <c r="P111" s="5">
        <f>IF(ISNUMBER('25-J-Filter'!P111),('Data-Input'!P110-'25-J-Filter'!P111),"")</f>
        <v>39.355029585798803</v>
      </c>
      <c r="Q111" s="5">
        <f>IF(ISNUMBER('25-J-Filter'!Q111),('Data-Input'!Q110-'25-J-Filter'!Q111),"")</f>
        <v>53.349112426035504</v>
      </c>
      <c r="R111" s="5">
        <f>IF(ISNUMBER('25-J-Filter'!R111),('Data-Input'!R110-'25-J-Filter'!R111),"")</f>
        <v>10.224852071005927</v>
      </c>
      <c r="S111" s="5">
        <f>IF(ISNUMBER('25-J-Filter'!S111),('Data-Input'!S110-'25-J-Filter'!S111),"")</f>
        <v>69.254437869822482</v>
      </c>
      <c r="T111" s="5" t="str">
        <f>IF(ISNUMBER('25-J-Filter'!T111),('Data-Input'!T110-'25-J-Filter'!T111),"")</f>
        <v/>
      </c>
      <c r="U111" s="5" t="str">
        <f>IF(ISNUMBER('25-J-Filter'!U111),('Data-Input'!U110-'25-J-Filter'!U111),"")</f>
        <v/>
      </c>
      <c r="V111" s="5" t="str">
        <f>IF(ISNUMBER('25-J-Filter'!V111),('Data-Input'!V110-'25-J-Filter'!V111),"")</f>
        <v/>
      </c>
      <c r="W111" s="5" t="str">
        <f>IF(ISNUMBER('25-J-Filter'!W111),('Data-Input'!W110-'25-J-Filter'!W111),"")</f>
        <v/>
      </c>
      <c r="X111" s="5" t="str">
        <f>IF(ISNUMBER('25-J-Filter'!X111),('Data-Input'!X110-'25-J-Filter'!X111),"")</f>
        <v/>
      </c>
      <c r="Y111" s="5" t="str">
        <f>IF(ISNUMBER('25-J-Filter'!Y111),('Data-Input'!Y110-'25-J-Filter'!Y111),"")</f>
        <v/>
      </c>
      <c r="Z111" s="5" t="str">
        <f>IF(ISNUMBER('25-J-Filter'!Z111),('Data-Input'!Z110-'25-J-Filter'!Z111),"")</f>
        <v/>
      </c>
      <c r="AA111" s="5" t="str">
        <f>IF(ISNUMBER('25-J-Filter'!AA111),('Data-Input'!AA110-'25-J-Filter'!AA111),"")</f>
        <v/>
      </c>
      <c r="AB111" s="5" t="str">
        <f>IF(ISNUMBER('25-J-Filter'!AB111),('Data-Input'!AB110-'25-J-Filter'!AB111),"")</f>
        <v/>
      </c>
      <c r="AC111" s="5" t="str">
        <f>IF(ISNUMBER('25-J-Filter'!AC111),('Data-Input'!AC110-'25-J-Filter'!AC111),"")</f>
        <v/>
      </c>
      <c r="AD111" s="5" t="str">
        <f>IF(ISNUMBER('25-J-Filter'!AD111),('Data-Input'!AD110-'25-J-Filter'!AD111),"")</f>
        <v/>
      </c>
      <c r="AE111" s="5" t="str">
        <f>IF(ISNUMBER('25-J-Filter'!AE111),('Data-Input'!AE110-'25-J-Filter'!AE111),"")</f>
        <v/>
      </c>
      <c r="AF111" s="5" t="str">
        <f>IF(ISNUMBER('25-J-Filter'!AF111),('Data-Input'!AF110-'25-J-Filter'!AF111),"")</f>
        <v/>
      </c>
      <c r="AG111" s="5" t="str">
        <f>IF(ISNUMBER('25-J-Filter'!AG111),('Data-Input'!AG110-'25-J-Filter'!AG111),"")</f>
        <v/>
      </c>
      <c r="AH111" s="5" t="str">
        <f>IF(ISNUMBER('25-J-Filter'!AH111),('Data-Input'!AH110-'25-J-Filter'!AH111),"")</f>
        <v/>
      </c>
      <c r="AI111" s="5" t="str">
        <f>IF(ISNUMBER('25-J-Filter'!AI111),('Data-Input'!AI110-'25-J-Filter'!AI111),"")</f>
        <v/>
      </c>
      <c r="AJ111" s="5" t="str">
        <f>IF(ISNUMBER('25-J-Filter'!AJ111),('Data-Input'!AJ110-'25-J-Filter'!AJ111),"")</f>
        <v/>
      </c>
      <c r="AK111" s="5" t="str">
        <f>IF(ISNUMBER('25-J-Filter'!AK111),('Data-Input'!AK110-'25-J-Filter'!AK111),"")</f>
        <v/>
      </c>
      <c r="AL111" s="5" t="str">
        <f>IF(ISNUMBER('25-J-Filter'!AL111),('Data-Input'!AL110-'25-J-Filter'!AL111),"")</f>
        <v/>
      </c>
      <c r="AM111" s="5" t="str">
        <f>IF(ISNUMBER('25-J-Filter'!AM111),('Data-Input'!AM110-'25-J-Filter'!AM111),"")</f>
        <v/>
      </c>
      <c r="AN111" s="5" t="str">
        <f>IF(ISNUMBER('25-J-Filter'!AN111),('Data-Input'!AN110-'25-J-Filter'!AN111),"")</f>
        <v/>
      </c>
      <c r="AO111" s="5" t="str">
        <f>IF(ISNUMBER('25-J-Filter'!AO111),('Data-Input'!AO110-'25-J-Filter'!AO111),"")</f>
        <v/>
      </c>
      <c r="AP111" s="5" t="str">
        <f>IF(ISNUMBER('25-J-Filter'!AP111),('Data-Input'!AP110-'25-J-Filter'!AP111),"")</f>
        <v/>
      </c>
      <c r="AQ111" s="5" t="str">
        <f>IF(ISNUMBER('25-J-Filter'!AQ111),('Data-Input'!AQ110-'25-J-Filter'!AQ111),"")</f>
        <v/>
      </c>
      <c r="AR111" s="5" t="str">
        <f>IF(ISNUMBER('25-J-Filter'!AR111),('Data-Input'!AR110-'25-J-Filter'!AR111),"")</f>
        <v/>
      </c>
      <c r="AS111" s="5" t="str">
        <f>IF(ISNUMBER('25-J-Filter'!AS111),('Data-Input'!AS110-'25-J-Filter'!AS111),"")</f>
        <v/>
      </c>
      <c r="AT111" s="5" t="str">
        <f>IF(ISNUMBER('25-J-Filter'!AT111),('Data-Input'!AT110-'25-J-Filter'!AT111),"")</f>
        <v/>
      </c>
      <c r="AU111" s="5" t="str">
        <f>IF(ISNUMBER('25-J-Filter'!AU111),('Data-Input'!AU110-'25-J-Filter'!AU111),"")</f>
        <v/>
      </c>
      <c r="AV111" s="5" t="str">
        <f>IF(ISNUMBER('25-J-Filter'!AV111),('Data-Input'!AV110-'25-J-Filter'!AV111),"")</f>
        <v/>
      </c>
      <c r="AW111" s="5" t="str">
        <f>IF(ISNUMBER('25-J-Filter'!AW111),('Data-Input'!AW110-'25-J-Filter'!AW111),"")</f>
        <v/>
      </c>
      <c r="AX111" s="5" t="str">
        <f>IF(ISNUMBER('25-J-Filter'!AX111),('Data-Input'!AX110-'25-J-Filter'!AX111),"")</f>
        <v/>
      </c>
      <c r="AY111" s="5" t="str">
        <f>IF(ISNUMBER('25-J-Filter'!AY111),('Data-Input'!AY110-'25-J-Filter'!AY111),"")</f>
        <v/>
      </c>
      <c r="AZ111" s="5" t="str">
        <f>IF(ISNUMBER('25-J-Filter'!AZ111),('Data-Input'!AZ110-'25-J-Filter'!AZ111),"")</f>
        <v/>
      </c>
      <c r="BA111" s="5" t="str">
        <f>IF(ISNUMBER('25-J-Filter'!BA111),('Data-Input'!BA110-'25-J-Filter'!BA111),"")</f>
        <v/>
      </c>
    </row>
    <row r="112" spans="1:53">
      <c r="A112" s="3">
        <v>1947</v>
      </c>
      <c r="B112" s="4">
        <f t="shared" si="4"/>
        <v>16</v>
      </c>
      <c r="C112" s="10">
        <f t="shared" si="5"/>
        <v>20.926405325443781</v>
      </c>
      <c r="D112" s="5">
        <f>IF(ISNUMBER('25-J-Filter'!D112),('Data-Input'!D111-'25-J-Filter'!D112),"")</f>
        <v>41.609467455621314</v>
      </c>
      <c r="E112" s="5">
        <f>IF(ISNUMBER('25-J-Filter'!E112),('Data-Input'!E111-'25-J-Filter'!E112),"")</f>
        <v>26.035502958579883</v>
      </c>
      <c r="F112" s="5">
        <f>IF(ISNUMBER('25-J-Filter'!F112),('Data-Input'!F111-'25-J-Filter'!F112),"")</f>
        <v>22.236686390532554</v>
      </c>
      <c r="G112" s="5">
        <f>IF(ISNUMBER('25-J-Filter'!G112),('Data-Input'!G111-'25-J-Filter'!G112),"")</f>
        <v>-44.644970414201197</v>
      </c>
      <c r="H112" s="5">
        <f>IF(ISNUMBER('25-J-Filter'!H112),('Data-Input'!H111-'25-J-Filter'!H112),"")</f>
        <v>-2.9644970414201168</v>
      </c>
      <c r="I112" s="5">
        <f>IF(ISNUMBER('25-J-Filter'!I112),('Data-Input'!I111-'25-J-Filter'!I112),"")</f>
        <v>21.159763313609467</v>
      </c>
      <c r="J112" s="5">
        <f>IF(ISNUMBER('25-J-Filter'!J112),('Data-Input'!J111-'25-J-Filter'!J112),"")</f>
        <v>76.041420118343183</v>
      </c>
      <c r="K112" s="5">
        <f>IF(ISNUMBER('25-J-Filter'!K112),('Data-Input'!K111-'25-J-Filter'!K112),"")</f>
        <v>42.532544378698219</v>
      </c>
      <c r="L112" s="5">
        <f>IF(ISNUMBER('25-J-Filter'!L112),('Data-Input'!L111-'25-J-Filter'!L112),"")</f>
        <v>8.3136094674556205</v>
      </c>
      <c r="M112" s="5">
        <f>IF(ISNUMBER('25-J-Filter'!M112),('Data-Input'!M111-'25-J-Filter'!M112),"")</f>
        <v>-30.349112426035504</v>
      </c>
      <c r="N112" s="5">
        <f>IF(ISNUMBER('25-J-Filter'!N112),('Data-Input'!N111-'25-J-Filter'!N112),"")</f>
        <v>51.272189349112438</v>
      </c>
      <c r="O112" s="5">
        <f>IF(ISNUMBER('25-J-Filter'!O112),('Data-Input'!O111-'25-J-Filter'!O112),"")</f>
        <v>83.337278106508876</v>
      </c>
      <c r="P112" s="5">
        <f>IF(ISNUMBER('25-J-Filter'!P112),('Data-Input'!P111-'25-J-Filter'!P112),"")</f>
        <v>32.615384615384613</v>
      </c>
      <c r="Q112" s="5">
        <f>IF(ISNUMBER('25-J-Filter'!Q112),('Data-Input'!Q111-'25-J-Filter'!Q112),"")</f>
        <v>24.508875739644964</v>
      </c>
      <c r="R112" s="5">
        <f>IF(ISNUMBER('25-J-Filter'!R112),('Data-Input'!R111-'25-J-Filter'!R112),"")</f>
        <v>-2.6804733727810515</v>
      </c>
      <c r="S112" s="5">
        <f>IF(ISNUMBER('25-J-Filter'!S112),('Data-Input'!S111-'25-J-Filter'!S112),"")</f>
        <v>-14.201183431952671</v>
      </c>
      <c r="T112" s="5" t="str">
        <f>IF(ISNUMBER('25-J-Filter'!T112),('Data-Input'!T111-'25-J-Filter'!T112),"")</f>
        <v/>
      </c>
      <c r="U112" s="5" t="str">
        <f>IF(ISNUMBER('25-J-Filter'!U112),('Data-Input'!U111-'25-J-Filter'!U112),"")</f>
        <v/>
      </c>
      <c r="V112" s="5" t="str">
        <f>IF(ISNUMBER('25-J-Filter'!V112),('Data-Input'!V111-'25-J-Filter'!V112),"")</f>
        <v/>
      </c>
      <c r="W112" s="5" t="str">
        <f>IF(ISNUMBER('25-J-Filter'!W112),('Data-Input'!W111-'25-J-Filter'!W112),"")</f>
        <v/>
      </c>
      <c r="X112" s="5" t="str">
        <f>IF(ISNUMBER('25-J-Filter'!X112),('Data-Input'!X111-'25-J-Filter'!X112),"")</f>
        <v/>
      </c>
      <c r="Y112" s="5" t="str">
        <f>IF(ISNUMBER('25-J-Filter'!Y112),('Data-Input'!Y111-'25-J-Filter'!Y112),"")</f>
        <v/>
      </c>
      <c r="Z112" s="5" t="str">
        <f>IF(ISNUMBER('25-J-Filter'!Z112),('Data-Input'!Z111-'25-J-Filter'!Z112),"")</f>
        <v/>
      </c>
      <c r="AA112" s="5" t="str">
        <f>IF(ISNUMBER('25-J-Filter'!AA112),('Data-Input'!AA111-'25-J-Filter'!AA112),"")</f>
        <v/>
      </c>
      <c r="AB112" s="5" t="str">
        <f>IF(ISNUMBER('25-J-Filter'!AB112),('Data-Input'!AB111-'25-J-Filter'!AB112),"")</f>
        <v/>
      </c>
      <c r="AC112" s="5" t="str">
        <f>IF(ISNUMBER('25-J-Filter'!AC112),('Data-Input'!AC111-'25-J-Filter'!AC112),"")</f>
        <v/>
      </c>
      <c r="AD112" s="5" t="str">
        <f>IF(ISNUMBER('25-J-Filter'!AD112),('Data-Input'!AD111-'25-J-Filter'!AD112),"")</f>
        <v/>
      </c>
      <c r="AE112" s="5" t="str">
        <f>IF(ISNUMBER('25-J-Filter'!AE112),('Data-Input'!AE111-'25-J-Filter'!AE112),"")</f>
        <v/>
      </c>
      <c r="AF112" s="5" t="str">
        <f>IF(ISNUMBER('25-J-Filter'!AF112),('Data-Input'!AF111-'25-J-Filter'!AF112),"")</f>
        <v/>
      </c>
      <c r="AG112" s="5" t="str">
        <f>IF(ISNUMBER('25-J-Filter'!AG112),('Data-Input'!AG111-'25-J-Filter'!AG112),"")</f>
        <v/>
      </c>
      <c r="AH112" s="5" t="str">
        <f>IF(ISNUMBER('25-J-Filter'!AH112),('Data-Input'!AH111-'25-J-Filter'!AH112),"")</f>
        <v/>
      </c>
      <c r="AI112" s="5" t="str">
        <f>IF(ISNUMBER('25-J-Filter'!AI112),('Data-Input'!AI111-'25-J-Filter'!AI112),"")</f>
        <v/>
      </c>
      <c r="AJ112" s="5" t="str">
        <f>IF(ISNUMBER('25-J-Filter'!AJ112),('Data-Input'!AJ111-'25-J-Filter'!AJ112),"")</f>
        <v/>
      </c>
      <c r="AK112" s="5" t="str">
        <f>IF(ISNUMBER('25-J-Filter'!AK112),('Data-Input'!AK111-'25-J-Filter'!AK112),"")</f>
        <v/>
      </c>
      <c r="AL112" s="5" t="str">
        <f>IF(ISNUMBER('25-J-Filter'!AL112),('Data-Input'!AL111-'25-J-Filter'!AL112),"")</f>
        <v/>
      </c>
      <c r="AM112" s="5" t="str">
        <f>IF(ISNUMBER('25-J-Filter'!AM112),('Data-Input'!AM111-'25-J-Filter'!AM112),"")</f>
        <v/>
      </c>
      <c r="AN112" s="5" t="str">
        <f>IF(ISNUMBER('25-J-Filter'!AN112),('Data-Input'!AN111-'25-J-Filter'!AN112),"")</f>
        <v/>
      </c>
      <c r="AO112" s="5" t="str">
        <f>IF(ISNUMBER('25-J-Filter'!AO112),('Data-Input'!AO111-'25-J-Filter'!AO112),"")</f>
        <v/>
      </c>
      <c r="AP112" s="5" t="str">
        <f>IF(ISNUMBER('25-J-Filter'!AP112),('Data-Input'!AP111-'25-J-Filter'!AP112),"")</f>
        <v/>
      </c>
      <c r="AQ112" s="5" t="str">
        <f>IF(ISNUMBER('25-J-Filter'!AQ112),('Data-Input'!AQ111-'25-J-Filter'!AQ112),"")</f>
        <v/>
      </c>
      <c r="AR112" s="5" t="str">
        <f>IF(ISNUMBER('25-J-Filter'!AR112),('Data-Input'!AR111-'25-J-Filter'!AR112),"")</f>
        <v/>
      </c>
      <c r="AS112" s="5" t="str">
        <f>IF(ISNUMBER('25-J-Filter'!AS112),('Data-Input'!AS111-'25-J-Filter'!AS112),"")</f>
        <v/>
      </c>
      <c r="AT112" s="5" t="str">
        <f>IF(ISNUMBER('25-J-Filter'!AT112),('Data-Input'!AT111-'25-J-Filter'!AT112),"")</f>
        <v/>
      </c>
      <c r="AU112" s="5" t="str">
        <f>IF(ISNUMBER('25-J-Filter'!AU112),('Data-Input'!AU111-'25-J-Filter'!AU112),"")</f>
        <v/>
      </c>
      <c r="AV112" s="5" t="str">
        <f>IF(ISNUMBER('25-J-Filter'!AV112),('Data-Input'!AV111-'25-J-Filter'!AV112),"")</f>
        <v/>
      </c>
      <c r="AW112" s="5" t="str">
        <f>IF(ISNUMBER('25-J-Filter'!AW112),('Data-Input'!AW111-'25-J-Filter'!AW112),"")</f>
        <v/>
      </c>
      <c r="AX112" s="5" t="str">
        <f>IF(ISNUMBER('25-J-Filter'!AX112),('Data-Input'!AX111-'25-J-Filter'!AX112),"")</f>
        <v/>
      </c>
      <c r="AY112" s="5" t="str">
        <f>IF(ISNUMBER('25-J-Filter'!AY112),('Data-Input'!AY111-'25-J-Filter'!AY112),"")</f>
        <v/>
      </c>
      <c r="AZ112" s="5" t="str">
        <f>IF(ISNUMBER('25-J-Filter'!AZ112),('Data-Input'!AZ111-'25-J-Filter'!AZ112),"")</f>
        <v/>
      </c>
      <c r="BA112" s="5" t="str">
        <f>IF(ISNUMBER('25-J-Filter'!BA112),('Data-Input'!BA111-'25-J-Filter'!BA112),"")</f>
        <v/>
      </c>
    </row>
    <row r="113" spans="1:53">
      <c r="A113" s="3">
        <v>1948</v>
      </c>
      <c r="B113" s="4">
        <f t="shared" si="4"/>
        <v>16</v>
      </c>
      <c r="C113" s="10">
        <f t="shared" si="5"/>
        <v>-62.732618343195263</v>
      </c>
      <c r="D113" s="5">
        <f>IF(ISNUMBER('25-J-Filter'!D113),('Data-Input'!D112-'25-J-Filter'!D113),"")</f>
        <v>-54.343195266272176</v>
      </c>
      <c r="E113" s="5">
        <f>IF(ISNUMBER('25-J-Filter'!E113),('Data-Input'!E112-'25-J-Filter'!E113),"")</f>
        <v>-44.325443786982248</v>
      </c>
      <c r="F113" s="5">
        <f>IF(ISNUMBER('25-J-Filter'!F113),('Data-Input'!F112-'25-J-Filter'!F113),"")</f>
        <v>-67.26035502958581</v>
      </c>
      <c r="G113" s="5">
        <f>IF(ISNUMBER('25-J-Filter'!G113),('Data-Input'!G112-'25-J-Filter'!G113),"")</f>
        <v>-167.88165680473372</v>
      </c>
      <c r="H113" s="5">
        <f>IF(ISNUMBER('25-J-Filter'!H113),('Data-Input'!H112-'25-J-Filter'!H113),"")</f>
        <v>-10.284023668639051</v>
      </c>
      <c r="I113" s="5">
        <f>IF(ISNUMBER('25-J-Filter'!I113),('Data-Input'!I112-'25-J-Filter'!I113),"")</f>
        <v>-33.248520710059175</v>
      </c>
      <c r="J113" s="5">
        <f>IF(ISNUMBER('25-J-Filter'!J113),('Data-Input'!J112-'25-J-Filter'!J113),"")</f>
        <v>-29.633136094674569</v>
      </c>
      <c r="K113" s="5">
        <f>IF(ISNUMBER('25-J-Filter'!K113),('Data-Input'!K112-'25-J-Filter'!K113),"")</f>
        <v>-79.26035502958581</v>
      </c>
      <c r="L113" s="5">
        <f>IF(ISNUMBER('25-J-Filter'!L113),('Data-Input'!L112-'25-J-Filter'!L113),"")</f>
        <v>-29.130177514792905</v>
      </c>
      <c r="M113" s="5">
        <f>IF(ISNUMBER('25-J-Filter'!M113),('Data-Input'!M112-'25-J-Filter'!M113),"")</f>
        <v>-109.57396449704143</v>
      </c>
      <c r="N113" s="5">
        <f>IF(ISNUMBER('25-J-Filter'!N113),('Data-Input'!N112-'25-J-Filter'!N113),"")</f>
        <v>-63.171597633136088</v>
      </c>
      <c r="O113" s="5">
        <f>IF(ISNUMBER('25-J-Filter'!O113),('Data-Input'!O112-'25-J-Filter'!O113),"")</f>
        <v>-51.556213017751475</v>
      </c>
      <c r="P113" s="5">
        <f>IF(ISNUMBER('25-J-Filter'!P113),('Data-Input'!P112-'25-J-Filter'!P113),"")</f>
        <v>-66.698224852071007</v>
      </c>
      <c r="Q113" s="5">
        <f>IF(ISNUMBER('25-J-Filter'!Q113),('Data-Input'!Q112-'25-J-Filter'!Q113),"")</f>
        <v>-123.95266272189349</v>
      </c>
      <c r="R113" s="5">
        <f>IF(ISNUMBER('25-J-Filter'!R113),('Data-Input'!R112-'25-J-Filter'!R113),"")</f>
        <v>-41.89349112426035</v>
      </c>
      <c r="S113" s="5">
        <f>IF(ISNUMBER('25-J-Filter'!S113),('Data-Input'!S112-'25-J-Filter'!S113),"")</f>
        <v>-31.508875739644964</v>
      </c>
      <c r="T113" s="5" t="str">
        <f>IF(ISNUMBER('25-J-Filter'!T113),('Data-Input'!T112-'25-J-Filter'!T113),"")</f>
        <v/>
      </c>
      <c r="U113" s="5" t="str">
        <f>IF(ISNUMBER('25-J-Filter'!U113),('Data-Input'!U112-'25-J-Filter'!U113),"")</f>
        <v/>
      </c>
      <c r="V113" s="5" t="str">
        <f>IF(ISNUMBER('25-J-Filter'!V113),('Data-Input'!V112-'25-J-Filter'!V113),"")</f>
        <v/>
      </c>
      <c r="W113" s="5" t="str">
        <f>IF(ISNUMBER('25-J-Filter'!W113),('Data-Input'!W112-'25-J-Filter'!W113),"")</f>
        <v/>
      </c>
      <c r="X113" s="5" t="str">
        <f>IF(ISNUMBER('25-J-Filter'!X113),('Data-Input'!X112-'25-J-Filter'!X113),"")</f>
        <v/>
      </c>
      <c r="Y113" s="5" t="str">
        <f>IF(ISNUMBER('25-J-Filter'!Y113),('Data-Input'!Y112-'25-J-Filter'!Y113),"")</f>
        <v/>
      </c>
      <c r="Z113" s="5" t="str">
        <f>IF(ISNUMBER('25-J-Filter'!Z113),('Data-Input'!Z112-'25-J-Filter'!Z113),"")</f>
        <v/>
      </c>
      <c r="AA113" s="5" t="str">
        <f>IF(ISNUMBER('25-J-Filter'!AA113),('Data-Input'!AA112-'25-J-Filter'!AA113),"")</f>
        <v/>
      </c>
      <c r="AB113" s="5" t="str">
        <f>IF(ISNUMBER('25-J-Filter'!AB113),('Data-Input'!AB112-'25-J-Filter'!AB113),"")</f>
        <v/>
      </c>
      <c r="AC113" s="5" t="str">
        <f>IF(ISNUMBER('25-J-Filter'!AC113),('Data-Input'!AC112-'25-J-Filter'!AC113),"")</f>
        <v/>
      </c>
      <c r="AD113" s="5" t="str">
        <f>IF(ISNUMBER('25-J-Filter'!AD113),('Data-Input'!AD112-'25-J-Filter'!AD113),"")</f>
        <v/>
      </c>
      <c r="AE113" s="5" t="str">
        <f>IF(ISNUMBER('25-J-Filter'!AE113),('Data-Input'!AE112-'25-J-Filter'!AE113),"")</f>
        <v/>
      </c>
      <c r="AF113" s="5" t="str">
        <f>IF(ISNUMBER('25-J-Filter'!AF113),('Data-Input'!AF112-'25-J-Filter'!AF113),"")</f>
        <v/>
      </c>
      <c r="AG113" s="5" t="str">
        <f>IF(ISNUMBER('25-J-Filter'!AG113),('Data-Input'!AG112-'25-J-Filter'!AG113),"")</f>
        <v/>
      </c>
      <c r="AH113" s="5" t="str">
        <f>IF(ISNUMBER('25-J-Filter'!AH113),('Data-Input'!AH112-'25-J-Filter'!AH113),"")</f>
        <v/>
      </c>
      <c r="AI113" s="5" t="str">
        <f>IF(ISNUMBER('25-J-Filter'!AI113),('Data-Input'!AI112-'25-J-Filter'!AI113),"")</f>
        <v/>
      </c>
      <c r="AJ113" s="5" t="str">
        <f>IF(ISNUMBER('25-J-Filter'!AJ113),('Data-Input'!AJ112-'25-J-Filter'!AJ113),"")</f>
        <v/>
      </c>
      <c r="AK113" s="5" t="str">
        <f>IF(ISNUMBER('25-J-Filter'!AK113),('Data-Input'!AK112-'25-J-Filter'!AK113),"")</f>
        <v/>
      </c>
      <c r="AL113" s="5" t="str">
        <f>IF(ISNUMBER('25-J-Filter'!AL113),('Data-Input'!AL112-'25-J-Filter'!AL113),"")</f>
        <v/>
      </c>
      <c r="AM113" s="5" t="str">
        <f>IF(ISNUMBER('25-J-Filter'!AM113),('Data-Input'!AM112-'25-J-Filter'!AM113),"")</f>
        <v/>
      </c>
      <c r="AN113" s="5" t="str">
        <f>IF(ISNUMBER('25-J-Filter'!AN113),('Data-Input'!AN112-'25-J-Filter'!AN113),"")</f>
        <v/>
      </c>
      <c r="AO113" s="5" t="str">
        <f>IF(ISNUMBER('25-J-Filter'!AO113),('Data-Input'!AO112-'25-J-Filter'!AO113),"")</f>
        <v/>
      </c>
      <c r="AP113" s="5" t="str">
        <f>IF(ISNUMBER('25-J-Filter'!AP113),('Data-Input'!AP112-'25-J-Filter'!AP113),"")</f>
        <v/>
      </c>
      <c r="AQ113" s="5" t="str">
        <f>IF(ISNUMBER('25-J-Filter'!AQ113),('Data-Input'!AQ112-'25-J-Filter'!AQ113),"")</f>
        <v/>
      </c>
      <c r="AR113" s="5" t="str">
        <f>IF(ISNUMBER('25-J-Filter'!AR113),('Data-Input'!AR112-'25-J-Filter'!AR113),"")</f>
        <v/>
      </c>
      <c r="AS113" s="5" t="str">
        <f>IF(ISNUMBER('25-J-Filter'!AS113),('Data-Input'!AS112-'25-J-Filter'!AS113),"")</f>
        <v/>
      </c>
      <c r="AT113" s="5" t="str">
        <f>IF(ISNUMBER('25-J-Filter'!AT113),('Data-Input'!AT112-'25-J-Filter'!AT113),"")</f>
        <v/>
      </c>
      <c r="AU113" s="5" t="str">
        <f>IF(ISNUMBER('25-J-Filter'!AU113),('Data-Input'!AU112-'25-J-Filter'!AU113),"")</f>
        <v/>
      </c>
      <c r="AV113" s="5" t="str">
        <f>IF(ISNUMBER('25-J-Filter'!AV113),('Data-Input'!AV112-'25-J-Filter'!AV113),"")</f>
        <v/>
      </c>
      <c r="AW113" s="5" t="str">
        <f>IF(ISNUMBER('25-J-Filter'!AW113),('Data-Input'!AW112-'25-J-Filter'!AW113),"")</f>
        <v/>
      </c>
      <c r="AX113" s="5" t="str">
        <f>IF(ISNUMBER('25-J-Filter'!AX113),('Data-Input'!AX112-'25-J-Filter'!AX113),"")</f>
        <v/>
      </c>
      <c r="AY113" s="5" t="str">
        <f>IF(ISNUMBER('25-J-Filter'!AY113),('Data-Input'!AY112-'25-J-Filter'!AY113),"")</f>
        <v/>
      </c>
      <c r="AZ113" s="5" t="str">
        <f>IF(ISNUMBER('25-J-Filter'!AZ113),('Data-Input'!AZ112-'25-J-Filter'!AZ113),"")</f>
        <v/>
      </c>
      <c r="BA113" s="5" t="str">
        <f>IF(ISNUMBER('25-J-Filter'!BA113),('Data-Input'!BA112-'25-J-Filter'!BA113),"")</f>
        <v/>
      </c>
    </row>
    <row r="114" spans="1:53">
      <c r="A114" s="3">
        <v>1949</v>
      </c>
      <c r="B114" s="4">
        <f t="shared" si="4"/>
        <v>16</v>
      </c>
      <c r="C114" s="10">
        <f t="shared" si="5"/>
        <v>-102.28439349112426</v>
      </c>
      <c r="D114" s="5">
        <f>IF(ISNUMBER('25-J-Filter'!D114),('Data-Input'!D113-'25-J-Filter'!D114),"")</f>
        <v>-125.70414201183431</v>
      </c>
      <c r="E114" s="5">
        <f>IF(ISNUMBER('25-J-Filter'!E114),('Data-Input'!E113-'25-J-Filter'!E114),"")</f>
        <v>-99.201183431952671</v>
      </c>
      <c r="F114" s="5">
        <f>IF(ISNUMBER('25-J-Filter'!F114),('Data-Input'!F113-'25-J-Filter'!F114),"")</f>
        <v>-137.08875739644969</v>
      </c>
      <c r="G114" s="5">
        <f>IF(ISNUMBER('25-J-Filter'!G114),('Data-Input'!G113-'25-J-Filter'!G114),"")</f>
        <v>-15.313609467455649</v>
      </c>
      <c r="H114" s="5">
        <f>IF(ISNUMBER('25-J-Filter'!H114),('Data-Input'!H113-'25-J-Filter'!H114),"")</f>
        <v>-29.899408284023664</v>
      </c>
      <c r="I114" s="5">
        <f>IF(ISNUMBER('25-J-Filter'!I114),('Data-Input'!I113-'25-J-Filter'!I114),"")</f>
        <v>-45.437869822485204</v>
      </c>
      <c r="J114" s="5">
        <f>IF(ISNUMBER('25-J-Filter'!J114),('Data-Input'!J113-'25-J-Filter'!J114),"")</f>
        <v>-142.03550295857988</v>
      </c>
      <c r="K114" s="5">
        <f>IF(ISNUMBER('25-J-Filter'!K114),('Data-Input'!K113-'25-J-Filter'!K114),"")</f>
        <v>-113.98224852071007</v>
      </c>
      <c r="L114" s="5">
        <f>IF(ISNUMBER('25-J-Filter'!L114),('Data-Input'!L113-'25-J-Filter'!L114),"")</f>
        <v>-40.76331360946746</v>
      </c>
      <c r="M114" s="5">
        <f>IF(ISNUMBER('25-J-Filter'!M114),('Data-Input'!M113-'25-J-Filter'!M114),"")</f>
        <v>-131.45562130177515</v>
      </c>
      <c r="N114" s="5">
        <f>IF(ISNUMBER('25-J-Filter'!N114),('Data-Input'!N113-'25-J-Filter'!N114),"")</f>
        <v>-153.93491124260356</v>
      </c>
      <c r="O114" s="5">
        <f>IF(ISNUMBER('25-J-Filter'!O114),('Data-Input'!O113-'25-J-Filter'!O114),"")</f>
        <v>-98.869822485207095</v>
      </c>
      <c r="P114" s="5">
        <f>IF(ISNUMBER('25-J-Filter'!P114),('Data-Input'!P113-'25-J-Filter'!P114),"")</f>
        <v>-115.80473372781066</v>
      </c>
      <c r="Q114" s="5">
        <f>IF(ISNUMBER('25-J-Filter'!Q114),('Data-Input'!Q113-'25-J-Filter'!Q114),"")</f>
        <v>-163.51479289940829</v>
      </c>
      <c r="R114" s="5">
        <f>IF(ISNUMBER('25-J-Filter'!R114),('Data-Input'!R113-'25-J-Filter'!R114),"")</f>
        <v>-107.47337278106509</v>
      </c>
      <c r="S114" s="5">
        <f>IF(ISNUMBER('25-J-Filter'!S114),('Data-Input'!S113-'25-J-Filter'!S114),"")</f>
        <v>-116.07100591715977</v>
      </c>
      <c r="T114" s="5" t="str">
        <f>IF(ISNUMBER('25-J-Filter'!T114),('Data-Input'!T113-'25-J-Filter'!T114),"")</f>
        <v/>
      </c>
      <c r="U114" s="5" t="str">
        <f>IF(ISNUMBER('25-J-Filter'!U114),('Data-Input'!U113-'25-J-Filter'!U114),"")</f>
        <v/>
      </c>
      <c r="V114" s="5" t="str">
        <f>IF(ISNUMBER('25-J-Filter'!V114),('Data-Input'!V113-'25-J-Filter'!V114),"")</f>
        <v/>
      </c>
      <c r="W114" s="5" t="str">
        <f>IF(ISNUMBER('25-J-Filter'!W114),('Data-Input'!W113-'25-J-Filter'!W114),"")</f>
        <v/>
      </c>
      <c r="X114" s="5" t="str">
        <f>IF(ISNUMBER('25-J-Filter'!X114),('Data-Input'!X113-'25-J-Filter'!X114),"")</f>
        <v/>
      </c>
      <c r="Y114" s="5" t="str">
        <f>IF(ISNUMBER('25-J-Filter'!Y114),('Data-Input'!Y113-'25-J-Filter'!Y114),"")</f>
        <v/>
      </c>
      <c r="Z114" s="5" t="str">
        <f>IF(ISNUMBER('25-J-Filter'!Z114),('Data-Input'!Z113-'25-J-Filter'!Z114),"")</f>
        <v/>
      </c>
      <c r="AA114" s="5" t="str">
        <f>IF(ISNUMBER('25-J-Filter'!AA114),('Data-Input'!AA113-'25-J-Filter'!AA114),"")</f>
        <v/>
      </c>
      <c r="AB114" s="5" t="str">
        <f>IF(ISNUMBER('25-J-Filter'!AB114),('Data-Input'!AB113-'25-J-Filter'!AB114),"")</f>
        <v/>
      </c>
      <c r="AC114" s="5" t="str">
        <f>IF(ISNUMBER('25-J-Filter'!AC114),('Data-Input'!AC113-'25-J-Filter'!AC114),"")</f>
        <v/>
      </c>
      <c r="AD114" s="5" t="str">
        <f>IF(ISNUMBER('25-J-Filter'!AD114),('Data-Input'!AD113-'25-J-Filter'!AD114),"")</f>
        <v/>
      </c>
      <c r="AE114" s="5" t="str">
        <f>IF(ISNUMBER('25-J-Filter'!AE114),('Data-Input'!AE113-'25-J-Filter'!AE114),"")</f>
        <v/>
      </c>
      <c r="AF114" s="5" t="str">
        <f>IF(ISNUMBER('25-J-Filter'!AF114),('Data-Input'!AF113-'25-J-Filter'!AF114),"")</f>
        <v/>
      </c>
      <c r="AG114" s="5" t="str">
        <f>IF(ISNUMBER('25-J-Filter'!AG114),('Data-Input'!AG113-'25-J-Filter'!AG114),"")</f>
        <v/>
      </c>
      <c r="AH114" s="5" t="str">
        <f>IF(ISNUMBER('25-J-Filter'!AH114),('Data-Input'!AH113-'25-J-Filter'!AH114),"")</f>
        <v/>
      </c>
      <c r="AI114" s="5" t="str">
        <f>IF(ISNUMBER('25-J-Filter'!AI114),('Data-Input'!AI113-'25-J-Filter'!AI114),"")</f>
        <v/>
      </c>
      <c r="AJ114" s="5" t="str">
        <f>IF(ISNUMBER('25-J-Filter'!AJ114),('Data-Input'!AJ113-'25-J-Filter'!AJ114),"")</f>
        <v/>
      </c>
      <c r="AK114" s="5" t="str">
        <f>IF(ISNUMBER('25-J-Filter'!AK114),('Data-Input'!AK113-'25-J-Filter'!AK114),"")</f>
        <v/>
      </c>
      <c r="AL114" s="5" t="str">
        <f>IF(ISNUMBER('25-J-Filter'!AL114),('Data-Input'!AL113-'25-J-Filter'!AL114),"")</f>
        <v/>
      </c>
      <c r="AM114" s="5" t="str">
        <f>IF(ISNUMBER('25-J-Filter'!AM114),('Data-Input'!AM113-'25-J-Filter'!AM114),"")</f>
        <v/>
      </c>
      <c r="AN114" s="5" t="str">
        <f>IF(ISNUMBER('25-J-Filter'!AN114),('Data-Input'!AN113-'25-J-Filter'!AN114),"")</f>
        <v/>
      </c>
      <c r="AO114" s="5" t="str">
        <f>IF(ISNUMBER('25-J-Filter'!AO114),('Data-Input'!AO113-'25-J-Filter'!AO114),"")</f>
        <v/>
      </c>
      <c r="AP114" s="5" t="str">
        <f>IF(ISNUMBER('25-J-Filter'!AP114),('Data-Input'!AP113-'25-J-Filter'!AP114),"")</f>
        <v/>
      </c>
      <c r="AQ114" s="5" t="str">
        <f>IF(ISNUMBER('25-J-Filter'!AQ114),('Data-Input'!AQ113-'25-J-Filter'!AQ114),"")</f>
        <v/>
      </c>
      <c r="AR114" s="5" t="str">
        <f>IF(ISNUMBER('25-J-Filter'!AR114),('Data-Input'!AR113-'25-J-Filter'!AR114),"")</f>
        <v/>
      </c>
      <c r="AS114" s="5" t="str">
        <f>IF(ISNUMBER('25-J-Filter'!AS114),('Data-Input'!AS113-'25-J-Filter'!AS114),"")</f>
        <v/>
      </c>
      <c r="AT114" s="5" t="str">
        <f>IF(ISNUMBER('25-J-Filter'!AT114),('Data-Input'!AT113-'25-J-Filter'!AT114),"")</f>
        <v/>
      </c>
      <c r="AU114" s="5" t="str">
        <f>IF(ISNUMBER('25-J-Filter'!AU114),('Data-Input'!AU113-'25-J-Filter'!AU114),"")</f>
        <v/>
      </c>
      <c r="AV114" s="5" t="str">
        <f>IF(ISNUMBER('25-J-Filter'!AV114),('Data-Input'!AV113-'25-J-Filter'!AV114),"")</f>
        <v/>
      </c>
      <c r="AW114" s="5" t="str">
        <f>IF(ISNUMBER('25-J-Filter'!AW114),('Data-Input'!AW113-'25-J-Filter'!AW114),"")</f>
        <v/>
      </c>
      <c r="AX114" s="5" t="str">
        <f>IF(ISNUMBER('25-J-Filter'!AX114),('Data-Input'!AX113-'25-J-Filter'!AX114),"")</f>
        <v/>
      </c>
      <c r="AY114" s="5" t="str">
        <f>IF(ISNUMBER('25-J-Filter'!AY114),('Data-Input'!AY113-'25-J-Filter'!AY114),"")</f>
        <v/>
      </c>
      <c r="AZ114" s="5" t="str">
        <f>IF(ISNUMBER('25-J-Filter'!AZ114),('Data-Input'!AZ113-'25-J-Filter'!AZ114),"")</f>
        <v/>
      </c>
      <c r="BA114" s="5" t="str">
        <f>IF(ISNUMBER('25-J-Filter'!BA114),('Data-Input'!BA113-'25-J-Filter'!BA114),"")</f>
        <v/>
      </c>
    </row>
    <row r="115" spans="1:53">
      <c r="A115" s="3">
        <v>1950</v>
      </c>
      <c r="B115" s="4">
        <f t="shared" si="4"/>
        <v>16</v>
      </c>
      <c r="C115" s="10">
        <f t="shared" si="5"/>
        <v>-36.76738165680473</v>
      </c>
      <c r="D115" s="5">
        <f>IF(ISNUMBER('25-J-Filter'!D115),('Data-Input'!D114-'25-J-Filter'!D115),"")</f>
        <v>-53.568047337278102</v>
      </c>
      <c r="E115" s="5">
        <f>IF(ISNUMBER('25-J-Filter'!E115),('Data-Input'!E114-'25-J-Filter'!E115),"")</f>
        <v>-50.639053254437869</v>
      </c>
      <c r="F115" s="5">
        <f>IF(ISNUMBER('25-J-Filter'!F115),('Data-Input'!F114-'25-J-Filter'!F115),"")</f>
        <v>-86.508875739644964</v>
      </c>
      <c r="G115" s="5">
        <f>IF(ISNUMBER('25-J-Filter'!G115),('Data-Input'!G114-'25-J-Filter'!G115),"")</f>
        <v>67.934911242603562</v>
      </c>
      <c r="H115" s="5">
        <f>IF(ISNUMBER('25-J-Filter'!H115),('Data-Input'!H114-'25-J-Filter'!H115),"")</f>
        <v>-21.201183431952657</v>
      </c>
      <c r="I115" s="5">
        <f>IF(ISNUMBER('25-J-Filter'!I115),('Data-Input'!I114-'25-J-Filter'!I115),"")</f>
        <v>-8.0355029585798832</v>
      </c>
      <c r="J115" s="5">
        <f>IF(ISNUMBER('25-J-Filter'!J115),('Data-Input'!J114-'25-J-Filter'!J115),"")</f>
        <v>-75.023668639053255</v>
      </c>
      <c r="K115" s="5">
        <f>IF(ISNUMBER('25-J-Filter'!K115),('Data-Input'!K114-'25-J-Filter'!K115),"")</f>
        <v>-51.094674556213022</v>
      </c>
      <c r="L115" s="5">
        <f>IF(ISNUMBER('25-J-Filter'!L115),('Data-Input'!L114-'25-J-Filter'!L115),"")</f>
        <v>-9.4378698224852116</v>
      </c>
      <c r="M115" s="5">
        <f>IF(ISNUMBER('25-J-Filter'!M115),('Data-Input'!M114-'25-J-Filter'!M115),"")</f>
        <v>-69.479289940828409</v>
      </c>
      <c r="N115" s="5">
        <f>IF(ISNUMBER('25-J-Filter'!N115),('Data-Input'!N114-'25-J-Filter'!N115),"")</f>
        <v>-52.656804733727824</v>
      </c>
      <c r="O115" s="5">
        <f>IF(ISNUMBER('25-J-Filter'!O115),('Data-Input'!O114-'25-J-Filter'!O115),"")</f>
        <v>-1.7573964497041459</v>
      </c>
      <c r="P115" s="5">
        <f>IF(ISNUMBER('25-J-Filter'!P115),('Data-Input'!P114-'25-J-Filter'!P115),"")</f>
        <v>-46.147928994082832</v>
      </c>
      <c r="Q115" s="5">
        <f>IF(ISNUMBER('25-J-Filter'!Q115),('Data-Input'!Q114-'25-J-Filter'!Q115),"")</f>
        <v>0.52662721893491948</v>
      </c>
      <c r="R115" s="5">
        <f>IF(ISNUMBER('25-J-Filter'!R115),('Data-Input'!R114-'25-J-Filter'!R115),"")</f>
        <v>-67.863905325443781</v>
      </c>
      <c r="S115" s="5">
        <f>IF(ISNUMBER('25-J-Filter'!S115),('Data-Input'!S114-'25-J-Filter'!S115),"")</f>
        <v>-63.325443786982248</v>
      </c>
      <c r="T115" s="5" t="str">
        <f>IF(ISNUMBER('25-J-Filter'!T115),('Data-Input'!T114-'25-J-Filter'!T115),"")</f>
        <v/>
      </c>
      <c r="U115" s="5" t="str">
        <f>IF(ISNUMBER('25-J-Filter'!U115),('Data-Input'!U114-'25-J-Filter'!U115),"")</f>
        <v/>
      </c>
      <c r="V115" s="5" t="str">
        <f>IF(ISNUMBER('25-J-Filter'!V115),('Data-Input'!V114-'25-J-Filter'!V115),"")</f>
        <v/>
      </c>
      <c r="W115" s="5" t="str">
        <f>IF(ISNUMBER('25-J-Filter'!W115),('Data-Input'!W114-'25-J-Filter'!W115),"")</f>
        <v/>
      </c>
      <c r="X115" s="5" t="str">
        <f>IF(ISNUMBER('25-J-Filter'!X115),('Data-Input'!X114-'25-J-Filter'!X115),"")</f>
        <v/>
      </c>
      <c r="Y115" s="5" t="str">
        <f>IF(ISNUMBER('25-J-Filter'!Y115),('Data-Input'!Y114-'25-J-Filter'!Y115),"")</f>
        <v/>
      </c>
      <c r="Z115" s="5" t="str">
        <f>IF(ISNUMBER('25-J-Filter'!Z115),('Data-Input'!Z114-'25-J-Filter'!Z115),"")</f>
        <v/>
      </c>
      <c r="AA115" s="5" t="str">
        <f>IF(ISNUMBER('25-J-Filter'!AA115),('Data-Input'!AA114-'25-J-Filter'!AA115),"")</f>
        <v/>
      </c>
      <c r="AB115" s="5" t="str">
        <f>IF(ISNUMBER('25-J-Filter'!AB115),('Data-Input'!AB114-'25-J-Filter'!AB115),"")</f>
        <v/>
      </c>
      <c r="AC115" s="5" t="str">
        <f>IF(ISNUMBER('25-J-Filter'!AC115),('Data-Input'!AC114-'25-J-Filter'!AC115),"")</f>
        <v/>
      </c>
      <c r="AD115" s="5" t="str">
        <f>IF(ISNUMBER('25-J-Filter'!AD115),('Data-Input'!AD114-'25-J-Filter'!AD115),"")</f>
        <v/>
      </c>
      <c r="AE115" s="5" t="str">
        <f>IF(ISNUMBER('25-J-Filter'!AE115),('Data-Input'!AE114-'25-J-Filter'!AE115),"")</f>
        <v/>
      </c>
      <c r="AF115" s="5" t="str">
        <f>IF(ISNUMBER('25-J-Filter'!AF115),('Data-Input'!AF114-'25-J-Filter'!AF115),"")</f>
        <v/>
      </c>
      <c r="AG115" s="5" t="str">
        <f>IF(ISNUMBER('25-J-Filter'!AG115),('Data-Input'!AG114-'25-J-Filter'!AG115),"")</f>
        <v/>
      </c>
      <c r="AH115" s="5" t="str">
        <f>IF(ISNUMBER('25-J-Filter'!AH115),('Data-Input'!AH114-'25-J-Filter'!AH115),"")</f>
        <v/>
      </c>
      <c r="AI115" s="5" t="str">
        <f>IF(ISNUMBER('25-J-Filter'!AI115),('Data-Input'!AI114-'25-J-Filter'!AI115),"")</f>
        <v/>
      </c>
      <c r="AJ115" s="5" t="str">
        <f>IF(ISNUMBER('25-J-Filter'!AJ115),('Data-Input'!AJ114-'25-J-Filter'!AJ115),"")</f>
        <v/>
      </c>
      <c r="AK115" s="5" t="str">
        <f>IF(ISNUMBER('25-J-Filter'!AK115),('Data-Input'!AK114-'25-J-Filter'!AK115),"")</f>
        <v/>
      </c>
      <c r="AL115" s="5" t="str">
        <f>IF(ISNUMBER('25-J-Filter'!AL115),('Data-Input'!AL114-'25-J-Filter'!AL115),"")</f>
        <v/>
      </c>
      <c r="AM115" s="5" t="str">
        <f>IF(ISNUMBER('25-J-Filter'!AM115),('Data-Input'!AM114-'25-J-Filter'!AM115),"")</f>
        <v/>
      </c>
      <c r="AN115" s="5" t="str">
        <f>IF(ISNUMBER('25-J-Filter'!AN115),('Data-Input'!AN114-'25-J-Filter'!AN115),"")</f>
        <v/>
      </c>
      <c r="AO115" s="5" t="str">
        <f>IF(ISNUMBER('25-J-Filter'!AO115),('Data-Input'!AO114-'25-J-Filter'!AO115),"")</f>
        <v/>
      </c>
      <c r="AP115" s="5" t="str">
        <f>IF(ISNUMBER('25-J-Filter'!AP115),('Data-Input'!AP114-'25-J-Filter'!AP115),"")</f>
        <v/>
      </c>
      <c r="AQ115" s="5" t="str">
        <f>IF(ISNUMBER('25-J-Filter'!AQ115),('Data-Input'!AQ114-'25-J-Filter'!AQ115),"")</f>
        <v/>
      </c>
      <c r="AR115" s="5" t="str">
        <f>IF(ISNUMBER('25-J-Filter'!AR115),('Data-Input'!AR114-'25-J-Filter'!AR115),"")</f>
        <v/>
      </c>
      <c r="AS115" s="5" t="str">
        <f>IF(ISNUMBER('25-J-Filter'!AS115),('Data-Input'!AS114-'25-J-Filter'!AS115),"")</f>
        <v/>
      </c>
      <c r="AT115" s="5" t="str">
        <f>IF(ISNUMBER('25-J-Filter'!AT115),('Data-Input'!AT114-'25-J-Filter'!AT115),"")</f>
        <v/>
      </c>
      <c r="AU115" s="5" t="str">
        <f>IF(ISNUMBER('25-J-Filter'!AU115),('Data-Input'!AU114-'25-J-Filter'!AU115),"")</f>
        <v/>
      </c>
      <c r="AV115" s="5" t="str">
        <f>IF(ISNUMBER('25-J-Filter'!AV115),('Data-Input'!AV114-'25-J-Filter'!AV115),"")</f>
        <v/>
      </c>
      <c r="AW115" s="5" t="str">
        <f>IF(ISNUMBER('25-J-Filter'!AW115),('Data-Input'!AW114-'25-J-Filter'!AW115),"")</f>
        <v/>
      </c>
      <c r="AX115" s="5" t="str">
        <f>IF(ISNUMBER('25-J-Filter'!AX115),('Data-Input'!AX114-'25-J-Filter'!AX115),"")</f>
        <v/>
      </c>
      <c r="AY115" s="5" t="str">
        <f>IF(ISNUMBER('25-J-Filter'!AY115),('Data-Input'!AY114-'25-J-Filter'!AY115),"")</f>
        <v/>
      </c>
      <c r="AZ115" s="5" t="str">
        <f>IF(ISNUMBER('25-J-Filter'!AZ115),('Data-Input'!AZ114-'25-J-Filter'!AZ115),"")</f>
        <v/>
      </c>
      <c r="BA115" s="5" t="str">
        <f>IF(ISNUMBER('25-J-Filter'!BA115),('Data-Input'!BA114-'25-J-Filter'!BA115),"")</f>
        <v/>
      </c>
    </row>
    <row r="116" spans="1:53">
      <c r="A116" s="3">
        <v>1951</v>
      </c>
      <c r="B116" s="4">
        <f t="shared" si="4"/>
        <v>16</v>
      </c>
      <c r="C116" s="10">
        <f t="shared" si="5"/>
        <v>-23.46930473372781</v>
      </c>
      <c r="D116" s="5">
        <f>IF(ISNUMBER('25-J-Filter'!D116),('Data-Input'!D115-'25-J-Filter'!D116),"")</f>
        <v>-54.443786982248525</v>
      </c>
      <c r="E116" s="5">
        <f>IF(ISNUMBER('25-J-Filter'!E116),('Data-Input'!E115-'25-J-Filter'!E116),"")</f>
        <v>-29.130177514792905</v>
      </c>
      <c r="F116" s="5">
        <f>IF(ISNUMBER('25-J-Filter'!F116),('Data-Input'!F115-'25-J-Filter'!F116),"")</f>
        <v>-53.165680473372788</v>
      </c>
      <c r="G116" s="5">
        <f>IF(ISNUMBER('25-J-Filter'!G116),('Data-Input'!G115-'25-J-Filter'!G116),"")</f>
        <v>76.071005917159766</v>
      </c>
      <c r="H116" s="5">
        <f>IF(ISNUMBER('25-J-Filter'!H116),('Data-Input'!H115-'25-J-Filter'!H116),"")</f>
        <v>-20.911242603550292</v>
      </c>
      <c r="I116" s="5">
        <f>IF(ISNUMBER('25-J-Filter'!I116),('Data-Input'!I115-'25-J-Filter'!I116),"")</f>
        <v>-24.875739644970409</v>
      </c>
      <c r="J116" s="5">
        <f>IF(ISNUMBER('25-J-Filter'!J116),('Data-Input'!J115-'25-J-Filter'!J116),"")</f>
        <v>-3.289940828402365</v>
      </c>
      <c r="K116" s="5">
        <f>IF(ISNUMBER('25-J-Filter'!K116),('Data-Input'!K115-'25-J-Filter'!K116),"")</f>
        <v>-45.331360946745576</v>
      </c>
      <c r="L116" s="5">
        <f>IF(ISNUMBER('25-J-Filter'!L116),('Data-Input'!L115-'25-J-Filter'!L116),"")</f>
        <v>2</v>
      </c>
      <c r="M116" s="5">
        <f>IF(ISNUMBER('25-J-Filter'!M116),('Data-Input'!M115-'25-J-Filter'!M116),"")</f>
        <v>-36.591715976331358</v>
      </c>
      <c r="N116" s="5">
        <f>IF(ISNUMBER('25-J-Filter'!N116),('Data-Input'!N115-'25-J-Filter'!N116),"")</f>
        <v>-50.680473372781051</v>
      </c>
      <c r="O116" s="5">
        <f>IF(ISNUMBER('25-J-Filter'!O116),('Data-Input'!O115-'25-J-Filter'!O116),"")</f>
        <v>-24.218934911242599</v>
      </c>
      <c r="P116" s="5">
        <f>IF(ISNUMBER('25-J-Filter'!P116),('Data-Input'!P115-'25-J-Filter'!P116),"")</f>
        <v>-5.0532544378698105</v>
      </c>
      <c r="Q116" s="5">
        <f>IF(ISNUMBER('25-J-Filter'!Q116),('Data-Input'!Q115-'25-J-Filter'!Q116),"")</f>
        <v>-118.39644970414201</v>
      </c>
      <c r="R116" s="5">
        <f>IF(ISNUMBER('25-J-Filter'!R116),('Data-Input'!R115-'25-J-Filter'!R116),"")</f>
        <v>4.2071005917159709</v>
      </c>
      <c r="S116" s="5">
        <f>IF(ISNUMBER('25-J-Filter'!S116),('Data-Input'!S115-'25-J-Filter'!S116),"")</f>
        <v>8.3017751479289927</v>
      </c>
      <c r="T116" s="5" t="str">
        <f>IF(ISNUMBER('25-J-Filter'!T116),('Data-Input'!T115-'25-J-Filter'!T116),"")</f>
        <v/>
      </c>
      <c r="U116" s="5" t="str">
        <f>IF(ISNUMBER('25-J-Filter'!U116),('Data-Input'!U115-'25-J-Filter'!U116),"")</f>
        <v/>
      </c>
      <c r="V116" s="5" t="str">
        <f>IF(ISNUMBER('25-J-Filter'!V116),('Data-Input'!V115-'25-J-Filter'!V116),"")</f>
        <v/>
      </c>
      <c r="W116" s="5" t="str">
        <f>IF(ISNUMBER('25-J-Filter'!W116),('Data-Input'!W115-'25-J-Filter'!W116),"")</f>
        <v/>
      </c>
      <c r="X116" s="5" t="str">
        <f>IF(ISNUMBER('25-J-Filter'!X116),('Data-Input'!X115-'25-J-Filter'!X116),"")</f>
        <v/>
      </c>
      <c r="Y116" s="5" t="str">
        <f>IF(ISNUMBER('25-J-Filter'!Y116),('Data-Input'!Y115-'25-J-Filter'!Y116),"")</f>
        <v/>
      </c>
      <c r="Z116" s="5" t="str">
        <f>IF(ISNUMBER('25-J-Filter'!Z116),('Data-Input'!Z115-'25-J-Filter'!Z116),"")</f>
        <v/>
      </c>
      <c r="AA116" s="5" t="str">
        <f>IF(ISNUMBER('25-J-Filter'!AA116),('Data-Input'!AA115-'25-J-Filter'!AA116),"")</f>
        <v/>
      </c>
      <c r="AB116" s="5" t="str">
        <f>IF(ISNUMBER('25-J-Filter'!AB116),('Data-Input'!AB115-'25-J-Filter'!AB116),"")</f>
        <v/>
      </c>
      <c r="AC116" s="5" t="str">
        <f>IF(ISNUMBER('25-J-Filter'!AC116),('Data-Input'!AC115-'25-J-Filter'!AC116),"")</f>
        <v/>
      </c>
      <c r="AD116" s="5" t="str">
        <f>IF(ISNUMBER('25-J-Filter'!AD116),('Data-Input'!AD115-'25-J-Filter'!AD116),"")</f>
        <v/>
      </c>
      <c r="AE116" s="5" t="str">
        <f>IF(ISNUMBER('25-J-Filter'!AE116),('Data-Input'!AE115-'25-J-Filter'!AE116),"")</f>
        <v/>
      </c>
      <c r="AF116" s="5" t="str">
        <f>IF(ISNUMBER('25-J-Filter'!AF116),('Data-Input'!AF115-'25-J-Filter'!AF116),"")</f>
        <v/>
      </c>
      <c r="AG116" s="5" t="str">
        <f>IF(ISNUMBER('25-J-Filter'!AG116),('Data-Input'!AG115-'25-J-Filter'!AG116),"")</f>
        <v/>
      </c>
      <c r="AH116" s="5" t="str">
        <f>IF(ISNUMBER('25-J-Filter'!AH116),('Data-Input'!AH115-'25-J-Filter'!AH116),"")</f>
        <v/>
      </c>
      <c r="AI116" s="5" t="str">
        <f>IF(ISNUMBER('25-J-Filter'!AI116),('Data-Input'!AI115-'25-J-Filter'!AI116),"")</f>
        <v/>
      </c>
      <c r="AJ116" s="5" t="str">
        <f>IF(ISNUMBER('25-J-Filter'!AJ116),('Data-Input'!AJ115-'25-J-Filter'!AJ116),"")</f>
        <v/>
      </c>
      <c r="AK116" s="5" t="str">
        <f>IF(ISNUMBER('25-J-Filter'!AK116),('Data-Input'!AK115-'25-J-Filter'!AK116),"")</f>
        <v/>
      </c>
      <c r="AL116" s="5" t="str">
        <f>IF(ISNUMBER('25-J-Filter'!AL116),('Data-Input'!AL115-'25-J-Filter'!AL116),"")</f>
        <v/>
      </c>
      <c r="AM116" s="5" t="str">
        <f>IF(ISNUMBER('25-J-Filter'!AM116),('Data-Input'!AM115-'25-J-Filter'!AM116),"")</f>
        <v/>
      </c>
      <c r="AN116" s="5" t="str">
        <f>IF(ISNUMBER('25-J-Filter'!AN116),('Data-Input'!AN115-'25-J-Filter'!AN116),"")</f>
        <v/>
      </c>
      <c r="AO116" s="5" t="str">
        <f>IF(ISNUMBER('25-J-Filter'!AO116),('Data-Input'!AO115-'25-J-Filter'!AO116),"")</f>
        <v/>
      </c>
      <c r="AP116" s="5" t="str">
        <f>IF(ISNUMBER('25-J-Filter'!AP116),('Data-Input'!AP115-'25-J-Filter'!AP116),"")</f>
        <v/>
      </c>
      <c r="AQ116" s="5" t="str">
        <f>IF(ISNUMBER('25-J-Filter'!AQ116),('Data-Input'!AQ115-'25-J-Filter'!AQ116),"")</f>
        <v/>
      </c>
      <c r="AR116" s="5" t="str">
        <f>IF(ISNUMBER('25-J-Filter'!AR116),('Data-Input'!AR115-'25-J-Filter'!AR116),"")</f>
        <v/>
      </c>
      <c r="AS116" s="5" t="str">
        <f>IF(ISNUMBER('25-J-Filter'!AS116),('Data-Input'!AS115-'25-J-Filter'!AS116),"")</f>
        <v/>
      </c>
      <c r="AT116" s="5" t="str">
        <f>IF(ISNUMBER('25-J-Filter'!AT116),('Data-Input'!AT115-'25-J-Filter'!AT116),"")</f>
        <v/>
      </c>
      <c r="AU116" s="5" t="str">
        <f>IF(ISNUMBER('25-J-Filter'!AU116),('Data-Input'!AU115-'25-J-Filter'!AU116),"")</f>
        <v/>
      </c>
      <c r="AV116" s="5" t="str">
        <f>IF(ISNUMBER('25-J-Filter'!AV116),('Data-Input'!AV115-'25-J-Filter'!AV116),"")</f>
        <v/>
      </c>
      <c r="AW116" s="5" t="str">
        <f>IF(ISNUMBER('25-J-Filter'!AW116),('Data-Input'!AW115-'25-J-Filter'!AW116),"")</f>
        <v/>
      </c>
      <c r="AX116" s="5" t="str">
        <f>IF(ISNUMBER('25-J-Filter'!AX116),('Data-Input'!AX115-'25-J-Filter'!AX116),"")</f>
        <v/>
      </c>
      <c r="AY116" s="5" t="str">
        <f>IF(ISNUMBER('25-J-Filter'!AY116),('Data-Input'!AY115-'25-J-Filter'!AY116),"")</f>
        <v/>
      </c>
      <c r="AZ116" s="5" t="str">
        <f>IF(ISNUMBER('25-J-Filter'!AZ116),('Data-Input'!AZ115-'25-J-Filter'!AZ116),"")</f>
        <v/>
      </c>
      <c r="BA116" s="5" t="str">
        <f>IF(ISNUMBER('25-J-Filter'!BA116),('Data-Input'!BA115-'25-J-Filter'!BA116),"")</f>
        <v/>
      </c>
    </row>
    <row r="117" spans="1:53">
      <c r="A117" s="3">
        <v>1952</v>
      </c>
      <c r="B117" s="4">
        <f t="shared" si="4"/>
        <v>16</v>
      </c>
      <c r="C117" s="10">
        <f t="shared" si="5"/>
        <v>20.779585798816569</v>
      </c>
      <c r="D117" s="5">
        <f>IF(ISNUMBER('25-J-Filter'!D117),('Data-Input'!D116-'25-J-Filter'!D117),"")</f>
        <v>-11.473372781065081</v>
      </c>
      <c r="E117" s="5">
        <f>IF(ISNUMBER('25-J-Filter'!E117),('Data-Input'!E116-'25-J-Filter'!E117),"")</f>
        <v>-7.289940828402365</v>
      </c>
      <c r="F117" s="5">
        <f>IF(ISNUMBER('25-J-Filter'!F117),('Data-Input'!F116-'25-J-Filter'!F117),"")</f>
        <v>30.550295857988175</v>
      </c>
      <c r="G117" s="5">
        <f>IF(ISNUMBER('25-J-Filter'!G117),('Data-Input'!G116-'25-J-Filter'!G117),"")</f>
        <v>169.60355029585799</v>
      </c>
      <c r="H117" s="5">
        <f>IF(ISNUMBER('25-J-Filter'!H117),('Data-Input'!H116-'25-J-Filter'!H117),"")</f>
        <v>-24.881656804733723</v>
      </c>
      <c r="I117" s="5">
        <f>IF(ISNUMBER('25-J-Filter'!I117),('Data-Input'!I116-'25-J-Filter'!I117),"")</f>
        <v>-2.7337278106508904</v>
      </c>
      <c r="J117" s="5">
        <f>IF(ISNUMBER('25-J-Filter'!J117),('Data-Input'!J116-'25-J-Filter'!J117),"")</f>
        <v>16.183431952662716</v>
      </c>
      <c r="K117" s="5">
        <f>IF(ISNUMBER('25-J-Filter'!K117),('Data-Input'!K116-'25-J-Filter'!K117),"")</f>
        <v>15.869822485207123</v>
      </c>
      <c r="L117" s="5">
        <f>IF(ISNUMBER('25-J-Filter'!L117),('Data-Input'!L116-'25-J-Filter'!L117),"")</f>
        <v>30.934911242603548</v>
      </c>
      <c r="M117" s="5">
        <f>IF(ISNUMBER('25-J-Filter'!M117),('Data-Input'!M116-'25-J-Filter'!M117),"")</f>
        <v>49.136094674556205</v>
      </c>
      <c r="N117" s="5">
        <f>IF(ISNUMBER('25-J-Filter'!N117),('Data-Input'!N116-'25-J-Filter'!N117),"")</f>
        <v>12.307692307692321</v>
      </c>
      <c r="O117" s="5">
        <f>IF(ISNUMBER('25-J-Filter'!O117),('Data-Input'!O116-'25-J-Filter'!O117),"")</f>
        <v>11.10650887573965</v>
      </c>
      <c r="P117" s="5">
        <f>IF(ISNUMBER('25-J-Filter'!P117),('Data-Input'!P116-'25-J-Filter'!P117),"")</f>
        <v>38.887573964497051</v>
      </c>
      <c r="Q117" s="5">
        <f>IF(ISNUMBER('25-J-Filter'!Q117),('Data-Input'!Q116-'25-J-Filter'!Q117),"")</f>
        <v>-10.378698224852059</v>
      </c>
      <c r="R117" s="5">
        <f>IF(ISNUMBER('25-J-Filter'!R117),('Data-Input'!R116-'25-J-Filter'!R117),"")</f>
        <v>2.7396449704141901</v>
      </c>
      <c r="S117" s="5">
        <f>IF(ISNUMBER('25-J-Filter'!S117),('Data-Input'!S116-'25-J-Filter'!S117),"")</f>
        <v>11.911242603550306</v>
      </c>
      <c r="T117" s="5" t="str">
        <f>IF(ISNUMBER('25-J-Filter'!T117),('Data-Input'!T116-'25-J-Filter'!T117),"")</f>
        <v/>
      </c>
      <c r="U117" s="5" t="str">
        <f>IF(ISNUMBER('25-J-Filter'!U117),('Data-Input'!U116-'25-J-Filter'!U117),"")</f>
        <v/>
      </c>
      <c r="V117" s="5" t="str">
        <f>IF(ISNUMBER('25-J-Filter'!V117),('Data-Input'!V116-'25-J-Filter'!V117),"")</f>
        <v/>
      </c>
      <c r="W117" s="5" t="str">
        <f>IF(ISNUMBER('25-J-Filter'!W117),('Data-Input'!W116-'25-J-Filter'!W117),"")</f>
        <v/>
      </c>
      <c r="X117" s="5" t="str">
        <f>IF(ISNUMBER('25-J-Filter'!X117),('Data-Input'!X116-'25-J-Filter'!X117),"")</f>
        <v/>
      </c>
      <c r="Y117" s="5" t="str">
        <f>IF(ISNUMBER('25-J-Filter'!Y117),('Data-Input'!Y116-'25-J-Filter'!Y117),"")</f>
        <v/>
      </c>
      <c r="Z117" s="5" t="str">
        <f>IF(ISNUMBER('25-J-Filter'!Z117),('Data-Input'!Z116-'25-J-Filter'!Z117),"")</f>
        <v/>
      </c>
      <c r="AA117" s="5" t="str">
        <f>IF(ISNUMBER('25-J-Filter'!AA117),('Data-Input'!AA116-'25-J-Filter'!AA117),"")</f>
        <v/>
      </c>
      <c r="AB117" s="5" t="str">
        <f>IF(ISNUMBER('25-J-Filter'!AB117),('Data-Input'!AB116-'25-J-Filter'!AB117),"")</f>
        <v/>
      </c>
      <c r="AC117" s="5" t="str">
        <f>IF(ISNUMBER('25-J-Filter'!AC117),('Data-Input'!AC116-'25-J-Filter'!AC117),"")</f>
        <v/>
      </c>
      <c r="AD117" s="5" t="str">
        <f>IF(ISNUMBER('25-J-Filter'!AD117),('Data-Input'!AD116-'25-J-Filter'!AD117),"")</f>
        <v/>
      </c>
      <c r="AE117" s="5" t="str">
        <f>IF(ISNUMBER('25-J-Filter'!AE117),('Data-Input'!AE116-'25-J-Filter'!AE117),"")</f>
        <v/>
      </c>
      <c r="AF117" s="5" t="str">
        <f>IF(ISNUMBER('25-J-Filter'!AF117),('Data-Input'!AF116-'25-J-Filter'!AF117),"")</f>
        <v/>
      </c>
      <c r="AG117" s="5" t="str">
        <f>IF(ISNUMBER('25-J-Filter'!AG117),('Data-Input'!AG116-'25-J-Filter'!AG117),"")</f>
        <v/>
      </c>
      <c r="AH117" s="5" t="str">
        <f>IF(ISNUMBER('25-J-Filter'!AH117),('Data-Input'!AH116-'25-J-Filter'!AH117),"")</f>
        <v/>
      </c>
      <c r="AI117" s="5" t="str">
        <f>IF(ISNUMBER('25-J-Filter'!AI117),('Data-Input'!AI116-'25-J-Filter'!AI117),"")</f>
        <v/>
      </c>
      <c r="AJ117" s="5" t="str">
        <f>IF(ISNUMBER('25-J-Filter'!AJ117),('Data-Input'!AJ116-'25-J-Filter'!AJ117),"")</f>
        <v/>
      </c>
      <c r="AK117" s="5" t="str">
        <f>IF(ISNUMBER('25-J-Filter'!AK117),('Data-Input'!AK116-'25-J-Filter'!AK117),"")</f>
        <v/>
      </c>
      <c r="AL117" s="5" t="str">
        <f>IF(ISNUMBER('25-J-Filter'!AL117),('Data-Input'!AL116-'25-J-Filter'!AL117),"")</f>
        <v/>
      </c>
      <c r="AM117" s="5" t="str">
        <f>IF(ISNUMBER('25-J-Filter'!AM117),('Data-Input'!AM116-'25-J-Filter'!AM117),"")</f>
        <v/>
      </c>
      <c r="AN117" s="5" t="str">
        <f>IF(ISNUMBER('25-J-Filter'!AN117),('Data-Input'!AN116-'25-J-Filter'!AN117),"")</f>
        <v/>
      </c>
      <c r="AO117" s="5" t="str">
        <f>IF(ISNUMBER('25-J-Filter'!AO117),('Data-Input'!AO116-'25-J-Filter'!AO117),"")</f>
        <v/>
      </c>
      <c r="AP117" s="5" t="str">
        <f>IF(ISNUMBER('25-J-Filter'!AP117),('Data-Input'!AP116-'25-J-Filter'!AP117),"")</f>
        <v/>
      </c>
      <c r="AQ117" s="5" t="str">
        <f>IF(ISNUMBER('25-J-Filter'!AQ117),('Data-Input'!AQ116-'25-J-Filter'!AQ117),"")</f>
        <v/>
      </c>
      <c r="AR117" s="5" t="str">
        <f>IF(ISNUMBER('25-J-Filter'!AR117),('Data-Input'!AR116-'25-J-Filter'!AR117),"")</f>
        <v/>
      </c>
      <c r="AS117" s="5" t="str">
        <f>IF(ISNUMBER('25-J-Filter'!AS117),('Data-Input'!AS116-'25-J-Filter'!AS117),"")</f>
        <v/>
      </c>
      <c r="AT117" s="5" t="str">
        <f>IF(ISNUMBER('25-J-Filter'!AT117),('Data-Input'!AT116-'25-J-Filter'!AT117),"")</f>
        <v/>
      </c>
      <c r="AU117" s="5" t="str">
        <f>IF(ISNUMBER('25-J-Filter'!AU117),('Data-Input'!AU116-'25-J-Filter'!AU117),"")</f>
        <v/>
      </c>
      <c r="AV117" s="5" t="str">
        <f>IF(ISNUMBER('25-J-Filter'!AV117),('Data-Input'!AV116-'25-J-Filter'!AV117),"")</f>
        <v/>
      </c>
      <c r="AW117" s="5" t="str">
        <f>IF(ISNUMBER('25-J-Filter'!AW117),('Data-Input'!AW116-'25-J-Filter'!AW117),"")</f>
        <v/>
      </c>
      <c r="AX117" s="5" t="str">
        <f>IF(ISNUMBER('25-J-Filter'!AX117),('Data-Input'!AX116-'25-J-Filter'!AX117),"")</f>
        <v/>
      </c>
      <c r="AY117" s="5" t="str">
        <f>IF(ISNUMBER('25-J-Filter'!AY117),('Data-Input'!AY116-'25-J-Filter'!AY117),"")</f>
        <v/>
      </c>
      <c r="AZ117" s="5" t="str">
        <f>IF(ISNUMBER('25-J-Filter'!AZ117),('Data-Input'!AZ116-'25-J-Filter'!AZ117),"")</f>
        <v/>
      </c>
      <c r="BA117" s="5" t="str">
        <f>IF(ISNUMBER('25-J-Filter'!BA117),('Data-Input'!BA116-'25-J-Filter'!BA117),"")</f>
        <v/>
      </c>
    </row>
    <row r="118" spans="1:53">
      <c r="A118" s="3">
        <v>1953</v>
      </c>
      <c r="B118" s="4">
        <f t="shared" si="4"/>
        <v>16</v>
      </c>
      <c r="C118" s="10">
        <f t="shared" si="5"/>
        <v>-30.573224852071007</v>
      </c>
      <c r="D118" s="5">
        <f>IF(ISNUMBER('25-J-Filter'!D118),('Data-Input'!D117-'25-J-Filter'!D118),"")</f>
        <v>-62.964497041420117</v>
      </c>
      <c r="E118" s="5">
        <f>IF(ISNUMBER('25-J-Filter'!E118),('Data-Input'!E117-'25-J-Filter'!E118),"")</f>
        <v>-31.769230769230774</v>
      </c>
      <c r="F118" s="5">
        <f>IF(ISNUMBER('25-J-Filter'!F118),('Data-Input'!F117-'25-J-Filter'!F118),"")</f>
        <v>-15.10650887573965</v>
      </c>
      <c r="G118" s="5">
        <f>IF(ISNUMBER('25-J-Filter'!G118),('Data-Input'!G117-'25-J-Filter'!G118),"")</f>
        <v>-40.798816568047357</v>
      </c>
      <c r="H118" s="5">
        <f>IF(ISNUMBER('25-J-Filter'!H118),('Data-Input'!H117-'25-J-Filter'!H118),"")</f>
        <v>-45</v>
      </c>
      <c r="I118" s="5">
        <f>IF(ISNUMBER('25-J-Filter'!I118),('Data-Input'!I117-'25-J-Filter'!I118),"")</f>
        <v>-41</v>
      </c>
      <c r="J118" s="5">
        <f>IF(ISNUMBER('25-J-Filter'!J118),('Data-Input'!J117-'25-J-Filter'!J118),"")</f>
        <v>-1.4852071005917082</v>
      </c>
      <c r="K118" s="5">
        <f>IF(ISNUMBER('25-J-Filter'!K118),('Data-Input'!K117-'25-J-Filter'!K118),"")</f>
        <v>-49.633136094674569</v>
      </c>
      <c r="L118" s="5">
        <f>IF(ISNUMBER('25-J-Filter'!L118),('Data-Input'!L117-'25-J-Filter'!L118),"")</f>
        <v>-1.3254437869822482</v>
      </c>
      <c r="M118" s="5">
        <f>IF(ISNUMBER('25-J-Filter'!M118),('Data-Input'!M117-'25-J-Filter'!M118),"")</f>
        <v>6.5088757396449637</v>
      </c>
      <c r="N118" s="5">
        <f>IF(ISNUMBER('25-J-Filter'!N118),('Data-Input'!N117-'25-J-Filter'!N118),"")</f>
        <v>-56.627218934911241</v>
      </c>
      <c r="O118" s="5">
        <f>IF(ISNUMBER('25-J-Filter'!O118),('Data-Input'!O117-'25-J-Filter'!O118),"")</f>
        <v>-36.485207100591708</v>
      </c>
      <c r="P118" s="5">
        <f>IF(ISNUMBER('25-J-Filter'!P118),('Data-Input'!P117-'25-J-Filter'!P118),"")</f>
        <v>-8.9112426035503063</v>
      </c>
      <c r="Q118" s="5">
        <f>IF(ISNUMBER('25-J-Filter'!Q118),('Data-Input'!Q117-'25-J-Filter'!Q118),"")</f>
        <v>-17.556213017751475</v>
      </c>
      <c r="R118" s="5">
        <f>IF(ISNUMBER('25-J-Filter'!R118),('Data-Input'!R117-'25-J-Filter'!R118),"")</f>
        <v>-47.272189349112438</v>
      </c>
      <c r="S118" s="5">
        <f>IF(ISNUMBER('25-J-Filter'!S118),('Data-Input'!S117-'25-J-Filter'!S118),"")</f>
        <v>-39.745562130177518</v>
      </c>
      <c r="T118" s="5" t="str">
        <f>IF(ISNUMBER('25-J-Filter'!T118),('Data-Input'!T117-'25-J-Filter'!T118),"")</f>
        <v/>
      </c>
      <c r="U118" s="5" t="str">
        <f>IF(ISNUMBER('25-J-Filter'!U118),('Data-Input'!U117-'25-J-Filter'!U118),"")</f>
        <v/>
      </c>
      <c r="V118" s="5" t="str">
        <f>IF(ISNUMBER('25-J-Filter'!V118),('Data-Input'!V117-'25-J-Filter'!V118),"")</f>
        <v/>
      </c>
      <c r="W118" s="5" t="str">
        <f>IF(ISNUMBER('25-J-Filter'!W118),('Data-Input'!W117-'25-J-Filter'!W118),"")</f>
        <v/>
      </c>
      <c r="X118" s="5" t="str">
        <f>IF(ISNUMBER('25-J-Filter'!X118),('Data-Input'!X117-'25-J-Filter'!X118),"")</f>
        <v/>
      </c>
      <c r="Y118" s="5" t="str">
        <f>IF(ISNUMBER('25-J-Filter'!Y118),('Data-Input'!Y117-'25-J-Filter'!Y118),"")</f>
        <v/>
      </c>
      <c r="Z118" s="5" t="str">
        <f>IF(ISNUMBER('25-J-Filter'!Z118),('Data-Input'!Z117-'25-J-Filter'!Z118),"")</f>
        <v/>
      </c>
      <c r="AA118" s="5" t="str">
        <f>IF(ISNUMBER('25-J-Filter'!AA118),('Data-Input'!AA117-'25-J-Filter'!AA118),"")</f>
        <v/>
      </c>
      <c r="AB118" s="5" t="str">
        <f>IF(ISNUMBER('25-J-Filter'!AB118),('Data-Input'!AB117-'25-J-Filter'!AB118),"")</f>
        <v/>
      </c>
      <c r="AC118" s="5" t="str">
        <f>IF(ISNUMBER('25-J-Filter'!AC118),('Data-Input'!AC117-'25-J-Filter'!AC118),"")</f>
        <v/>
      </c>
      <c r="AD118" s="5" t="str">
        <f>IF(ISNUMBER('25-J-Filter'!AD118),('Data-Input'!AD117-'25-J-Filter'!AD118),"")</f>
        <v/>
      </c>
      <c r="AE118" s="5" t="str">
        <f>IF(ISNUMBER('25-J-Filter'!AE118),('Data-Input'!AE117-'25-J-Filter'!AE118),"")</f>
        <v/>
      </c>
      <c r="AF118" s="5" t="str">
        <f>IF(ISNUMBER('25-J-Filter'!AF118),('Data-Input'!AF117-'25-J-Filter'!AF118),"")</f>
        <v/>
      </c>
      <c r="AG118" s="5" t="str">
        <f>IF(ISNUMBER('25-J-Filter'!AG118),('Data-Input'!AG117-'25-J-Filter'!AG118),"")</f>
        <v/>
      </c>
      <c r="AH118" s="5" t="str">
        <f>IF(ISNUMBER('25-J-Filter'!AH118),('Data-Input'!AH117-'25-J-Filter'!AH118),"")</f>
        <v/>
      </c>
      <c r="AI118" s="5" t="str">
        <f>IF(ISNUMBER('25-J-Filter'!AI118),('Data-Input'!AI117-'25-J-Filter'!AI118),"")</f>
        <v/>
      </c>
      <c r="AJ118" s="5" t="str">
        <f>IF(ISNUMBER('25-J-Filter'!AJ118),('Data-Input'!AJ117-'25-J-Filter'!AJ118),"")</f>
        <v/>
      </c>
      <c r="AK118" s="5" t="str">
        <f>IF(ISNUMBER('25-J-Filter'!AK118),('Data-Input'!AK117-'25-J-Filter'!AK118),"")</f>
        <v/>
      </c>
      <c r="AL118" s="5" t="str">
        <f>IF(ISNUMBER('25-J-Filter'!AL118),('Data-Input'!AL117-'25-J-Filter'!AL118),"")</f>
        <v/>
      </c>
      <c r="AM118" s="5" t="str">
        <f>IF(ISNUMBER('25-J-Filter'!AM118),('Data-Input'!AM117-'25-J-Filter'!AM118),"")</f>
        <v/>
      </c>
      <c r="AN118" s="5" t="str">
        <f>IF(ISNUMBER('25-J-Filter'!AN118),('Data-Input'!AN117-'25-J-Filter'!AN118),"")</f>
        <v/>
      </c>
      <c r="AO118" s="5" t="str">
        <f>IF(ISNUMBER('25-J-Filter'!AO118),('Data-Input'!AO117-'25-J-Filter'!AO118),"")</f>
        <v/>
      </c>
      <c r="AP118" s="5" t="str">
        <f>IF(ISNUMBER('25-J-Filter'!AP118),('Data-Input'!AP117-'25-J-Filter'!AP118),"")</f>
        <v/>
      </c>
      <c r="AQ118" s="5" t="str">
        <f>IF(ISNUMBER('25-J-Filter'!AQ118),('Data-Input'!AQ117-'25-J-Filter'!AQ118),"")</f>
        <v/>
      </c>
      <c r="AR118" s="5" t="str">
        <f>IF(ISNUMBER('25-J-Filter'!AR118),('Data-Input'!AR117-'25-J-Filter'!AR118),"")</f>
        <v/>
      </c>
      <c r="AS118" s="5" t="str">
        <f>IF(ISNUMBER('25-J-Filter'!AS118),('Data-Input'!AS117-'25-J-Filter'!AS118),"")</f>
        <v/>
      </c>
      <c r="AT118" s="5" t="str">
        <f>IF(ISNUMBER('25-J-Filter'!AT118),('Data-Input'!AT117-'25-J-Filter'!AT118),"")</f>
        <v/>
      </c>
      <c r="AU118" s="5" t="str">
        <f>IF(ISNUMBER('25-J-Filter'!AU118),('Data-Input'!AU117-'25-J-Filter'!AU118),"")</f>
        <v/>
      </c>
      <c r="AV118" s="5" t="str">
        <f>IF(ISNUMBER('25-J-Filter'!AV118),('Data-Input'!AV117-'25-J-Filter'!AV118),"")</f>
        <v/>
      </c>
      <c r="AW118" s="5" t="str">
        <f>IF(ISNUMBER('25-J-Filter'!AW118),('Data-Input'!AW117-'25-J-Filter'!AW118),"")</f>
        <v/>
      </c>
      <c r="AX118" s="5" t="str">
        <f>IF(ISNUMBER('25-J-Filter'!AX118),('Data-Input'!AX117-'25-J-Filter'!AX118),"")</f>
        <v/>
      </c>
      <c r="AY118" s="5" t="str">
        <f>IF(ISNUMBER('25-J-Filter'!AY118),('Data-Input'!AY117-'25-J-Filter'!AY118),"")</f>
        <v/>
      </c>
      <c r="AZ118" s="5" t="str">
        <f>IF(ISNUMBER('25-J-Filter'!AZ118),('Data-Input'!AZ117-'25-J-Filter'!AZ118),"")</f>
        <v/>
      </c>
      <c r="BA118" s="5" t="str">
        <f>IF(ISNUMBER('25-J-Filter'!BA118),('Data-Input'!BA117-'25-J-Filter'!BA118),"")</f>
        <v/>
      </c>
    </row>
    <row r="119" spans="1:53">
      <c r="A119" s="3">
        <v>1954</v>
      </c>
      <c r="B119" s="4">
        <f t="shared" si="4"/>
        <v>16</v>
      </c>
      <c r="C119" s="10">
        <f t="shared" si="5"/>
        <v>21.112426035502956</v>
      </c>
      <c r="D119" s="5">
        <f>IF(ISNUMBER('25-J-Filter'!D119),('Data-Input'!D118-'25-J-Filter'!D119),"")</f>
        <v>-5.7455621301775182</v>
      </c>
      <c r="E119" s="5">
        <f>IF(ISNUMBER('25-J-Filter'!E119),('Data-Input'!E118-'25-J-Filter'!E119),"")</f>
        <v>-19.112426035502949</v>
      </c>
      <c r="F119" s="5">
        <f>IF(ISNUMBER('25-J-Filter'!F119),('Data-Input'!F118-'25-J-Filter'!F119),"")</f>
        <v>15.810650887573956</v>
      </c>
      <c r="G119" s="5">
        <f>IF(ISNUMBER('25-J-Filter'!G119),('Data-Input'!G118-'25-J-Filter'!G119),"")</f>
        <v>101.04733727810651</v>
      </c>
      <c r="H119" s="5">
        <f>IF(ISNUMBER('25-J-Filter'!H119),('Data-Input'!H118-'25-J-Filter'!H119),"")</f>
        <v>-16.325443786982248</v>
      </c>
      <c r="I119" s="5">
        <f>IF(ISNUMBER('25-J-Filter'!I119),('Data-Input'!I118-'25-J-Filter'!I119),"")</f>
        <v>-50.89349112426035</v>
      </c>
      <c r="J119" s="5">
        <f>IF(ISNUMBER('25-J-Filter'!J119),('Data-Input'!J118-'25-J-Filter'!J119),"")</f>
        <v>41.213017751479299</v>
      </c>
      <c r="K119" s="5">
        <f>IF(ISNUMBER('25-J-Filter'!K119),('Data-Input'!K118-'25-J-Filter'!K119),"")</f>
        <v>68.213017751479299</v>
      </c>
      <c r="L119" s="5">
        <f>IF(ISNUMBER('25-J-Filter'!L119),('Data-Input'!L118-'25-J-Filter'!L119),"")</f>
        <v>46.816568047337284</v>
      </c>
      <c r="M119" s="5">
        <f>IF(ISNUMBER('25-J-Filter'!M119),('Data-Input'!M118-'25-J-Filter'!M119),"")</f>
        <v>95.017751479289927</v>
      </c>
      <c r="N119" s="5">
        <f>IF(ISNUMBER('25-J-Filter'!N119),('Data-Input'!N118-'25-J-Filter'!N119),"")</f>
        <v>19.177514792899387</v>
      </c>
      <c r="O119" s="5">
        <f>IF(ISNUMBER('25-J-Filter'!O119),('Data-Input'!O118-'25-J-Filter'!O119),"")</f>
        <v>54.964497041420117</v>
      </c>
      <c r="P119" s="5">
        <f>IF(ISNUMBER('25-J-Filter'!P119),('Data-Input'!P118-'25-J-Filter'!P119),"")</f>
        <v>15.42011834319527</v>
      </c>
      <c r="Q119" s="5">
        <f>IF(ISNUMBER('25-J-Filter'!Q119),('Data-Input'!Q118-'25-J-Filter'!Q119),"")</f>
        <v>20.680473372781051</v>
      </c>
      <c r="R119" s="5">
        <f>IF(ISNUMBER('25-J-Filter'!R119),('Data-Input'!R118-'25-J-Filter'!R119),"")</f>
        <v>-53.863905325443795</v>
      </c>
      <c r="S119" s="5">
        <f>IF(ISNUMBER('25-J-Filter'!S119),('Data-Input'!S118-'25-J-Filter'!S119),"")</f>
        <v>5.3786982248520587</v>
      </c>
      <c r="T119" s="5" t="str">
        <f>IF(ISNUMBER('25-J-Filter'!T119),('Data-Input'!T118-'25-J-Filter'!T119),"")</f>
        <v/>
      </c>
      <c r="U119" s="5" t="str">
        <f>IF(ISNUMBER('25-J-Filter'!U119),('Data-Input'!U118-'25-J-Filter'!U119),"")</f>
        <v/>
      </c>
      <c r="V119" s="5" t="str">
        <f>IF(ISNUMBER('25-J-Filter'!V119),('Data-Input'!V118-'25-J-Filter'!V119),"")</f>
        <v/>
      </c>
      <c r="W119" s="5" t="str">
        <f>IF(ISNUMBER('25-J-Filter'!W119),('Data-Input'!W118-'25-J-Filter'!W119),"")</f>
        <v/>
      </c>
      <c r="X119" s="5" t="str">
        <f>IF(ISNUMBER('25-J-Filter'!X119),('Data-Input'!X118-'25-J-Filter'!X119),"")</f>
        <v/>
      </c>
      <c r="Y119" s="5" t="str">
        <f>IF(ISNUMBER('25-J-Filter'!Y119),('Data-Input'!Y118-'25-J-Filter'!Y119),"")</f>
        <v/>
      </c>
      <c r="Z119" s="5" t="str">
        <f>IF(ISNUMBER('25-J-Filter'!Z119),('Data-Input'!Z118-'25-J-Filter'!Z119),"")</f>
        <v/>
      </c>
      <c r="AA119" s="5" t="str">
        <f>IF(ISNUMBER('25-J-Filter'!AA119),('Data-Input'!AA118-'25-J-Filter'!AA119),"")</f>
        <v/>
      </c>
      <c r="AB119" s="5" t="str">
        <f>IF(ISNUMBER('25-J-Filter'!AB119),('Data-Input'!AB118-'25-J-Filter'!AB119),"")</f>
        <v/>
      </c>
      <c r="AC119" s="5" t="str">
        <f>IF(ISNUMBER('25-J-Filter'!AC119),('Data-Input'!AC118-'25-J-Filter'!AC119),"")</f>
        <v/>
      </c>
      <c r="AD119" s="5" t="str">
        <f>IF(ISNUMBER('25-J-Filter'!AD119),('Data-Input'!AD118-'25-J-Filter'!AD119),"")</f>
        <v/>
      </c>
      <c r="AE119" s="5" t="str">
        <f>IF(ISNUMBER('25-J-Filter'!AE119),('Data-Input'!AE118-'25-J-Filter'!AE119),"")</f>
        <v/>
      </c>
      <c r="AF119" s="5" t="str">
        <f>IF(ISNUMBER('25-J-Filter'!AF119),('Data-Input'!AF118-'25-J-Filter'!AF119),"")</f>
        <v/>
      </c>
      <c r="AG119" s="5" t="str">
        <f>IF(ISNUMBER('25-J-Filter'!AG119),('Data-Input'!AG118-'25-J-Filter'!AG119),"")</f>
        <v/>
      </c>
      <c r="AH119" s="5" t="str">
        <f>IF(ISNUMBER('25-J-Filter'!AH119),('Data-Input'!AH118-'25-J-Filter'!AH119),"")</f>
        <v/>
      </c>
      <c r="AI119" s="5" t="str">
        <f>IF(ISNUMBER('25-J-Filter'!AI119),('Data-Input'!AI118-'25-J-Filter'!AI119),"")</f>
        <v/>
      </c>
      <c r="AJ119" s="5" t="str">
        <f>IF(ISNUMBER('25-J-Filter'!AJ119),('Data-Input'!AJ118-'25-J-Filter'!AJ119),"")</f>
        <v/>
      </c>
      <c r="AK119" s="5" t="str">
        <f>IF(ISNUMBER('25-J-Filter'!AK119),('Data-Input'!AK118-'25-J-Filter'!AK119),"")</f>
        <v/>
      </c>
      <c r="AL119" s="5" t="str">
        <f>IF(ISNUMBER('25-J-Filter'!AL119),('Data-Input'!AL118-'25-J-Filter'!AL119),"")</f>
        <v/>
      </c>
      <c r="AM119" s="5" t="str">
        <f>IF(ISNUMBER('25-J-Filter'!AM119),('Data-Input'!AM118-'25-J-Filter'!AM119),"")</f>
        <v/>
      </c>
      <c r="AN119" s="5" t="str">
        <f>IF(ISNUMBER('25-J-Filter'!AN119),('Data-Input'!AN118-'25-J-Filter'!AN119),"")</f>
        <v/>
      </c>
      <c r="AO119" s="5" t="str">
        <f>IF(ISNUMBER('25-J-Filter'!AO119),('Data-Input'!AO118-'25-J-Filter'!AO119),"")</f>
        <v/>
      </c>
      <c r="AP119" s="5" t="str">
        <f>IF(ISNUMBER('25-J-Filter'!AP119),('Data-Input'!AP118-'25-J-Filter'!AP119),"")</f>
        <v/>
      </c>
      <c r="AQ119" s="5" t="str">
        <f>IF(ISNUMBER('25-J-Filter'!AQ119),('Data-Input'!AQ118-'25-J-Filter'!AQ119),"")</f>
        <v/>
      </c>
      <c r="AR119" s="5" t="str">
        <f>IF(ISNUMBER('25-J-Filter'!AR119),('Data-Input'!AR118-'25-J-Filter'!AR119),"")</f>
        <v/>
      </c>
      <c r="AS119" s="5" t="str">
        <f>IF(ISNUMBER('25-J-Filter'!AS119),('Data-Input'!AS118-'25-J-Filter'!AS119),"")</f>
        <v/>
      </c>
      <c r="AT119" s="5" t="str">
        <f>IF(ISNUMBER('25-J-Filter'!AT119),('Data-Input'!AT118-'25-J-Filter'!AT119),"")</f>
        <v/>
      </c>
      <c r="AU119" s="5" t="str">
        <f>IF(ISNUMBER('25-J-Filter'!AU119),('Data-Input'!AU118-'25-J-Filter'!AU119),"")</f>
        <v/>
      </c>
      <c r="AV119" s="5" t="str">
        <f>IF(ISNUMBER('25-J-Filter'!AV119),('Data-Input'!AV118-'25-J-Filter'!AV119),"")</f>
        <v/>
      </c>
      <c r="AW119" s="5" t="str">
        <f>IF(ISNUMBER('25-J-Filter'!AW119),('Data-Input'!AW118-'25-J-Filter'!AW119),"")</f>
        <v/>
      </c>
      <c r="AX119" s="5" t="str">
        <f>IF(ISNUMBER('25-J-Filter'!AX119),('Data-Input'!AX118-'25-J-Filter'!AX119),"")</f>
        <v/>
      </c>
      <c r="AY119" s="5" t="str">
        <f>IF(ISNUMBER('25-J-Filter'!AY119),('Data-Input'!AY118-'25-J-Filter'!AY119),"")</f>
        <v/>
      </c>
      <c r="AZ119" s="5" t="str">
        <f>IF(ISNUMBER('25-J-Filter'!AZ119),('Data-Input'!AZ118-'25-J-Filter'!AZ119),"")</f>
        <v/>
      </c>
      <c r="BA119" s="5" t="str">
        <f>IF(ISNUMBER('25-J-Filter'!BA119),('Data-Input'!BA118-'25-J-Filter'!BA119),"")</f>
        <v/>
      </c>
    </row>
    <row r="120" spans="1:53">
      <c r="A120" s="3">
        <v>1955</v>
      </c>
      <c r="B120" s="4">
        <f t="shared" si="4"/>
        <v>16</v>
      </c>
      <c r="C120" s="10">
        <f t="shared" si="5"/>
        <v>18.770710059171599</v>
      </c>
      <c r="D120" s="5">
        <f>IF(ISNUMBER('25-J-Filter'!D120),('Data-Input'!D119-'25-J-Filter'!D120),"")</f>
        <v>-6.8047337278106568</v>
      </c>
      <c r="E120" s="5">
        <f>IF(ISNUMBER('25-J-Filter'!E120),('Data-Input'!E119-'25-J-Filter'!E120),"")</f>
        <v>5.7396449704141901</v>
      </c>
      <c r="F120" s="5">
        <f>IF(ISNUMBER('25-J-Filter'!F120),('Data-Input'!F119-'25-J-Filter'!F120),"")</f>
        <v>88.325443786982248</v>
      </c>
      <c r="G120" s="5">
        <f>IF(ISNUMBER('25-J-Filter'!G120),('Data-Input'!G119-'25-J-Filter'!G120),"")</f>
        <v>90.615384615384642</v>
      </c>
      <c r="H120" s="5">
        <f>IF(ISNUMBER('25-J-Filter'!H120),('Data-Input'!H119-'25-J-Filter'!H120),"")</f>
        <v>-35.49704142011835</v>
      </c>
      <c r="I120" s="5">
        <f>IF(ISNUMBER('25-J-Filter'!I120),('Data-Input'!I119-'25-J-Filter'!I120),"")</f>
        <v>-46.10650887573965</v>
      </c>
      <c r="J120" s="5">
        <f>IF(ISNUMBER('25-J-Filter'!J120),('Data-Input'!J119-'25-J-Filter'!J120),"")</f>
        <v>39.372781065088759</v>
      </c>
      <c r="K120" s="5">
        <f>IF(ISNUMBER('25-J-Filter'!K120),('Data-Input'!K119-'25-J-Filter'!K120),"")</f>
        <v>32.31952662721892</v>
      </c>
      <c r="L120" s="5">
        <f>IF(ISNUMBER('25-J-Filter'!L120),('Data-Input'!L119-'25-J-Filter'!L120),"")</f>
        <v>27.633136094674555</v>
      </c>
      <c r="M120" s="5">
        <f>IF(ISNUMBER('25-J-Filter'!M120),('Data-Input'!M119-'25-J-Filter'!M120),"")</f>
        <v>9.7988165680473287</v>
      </c>
      <c r="N120" s="5">
        <f>IF(ISNUMBER('25-J-Filter'!N120),('Data-Input'!N119-'25-J-Filter'!N120),"")</f>
        <v>40.52071005917162</v>
      </c>
      <c r="O120" s="5">
        <f>IF(ISNUMBER('25-J-Filter'!O120),('Data-Input'!O119-'25-J-Filter'!O120),"")</f>
        <v>9.5917159763313578</v>
      </c>
      <c r="P120" s="5">
        <f>IF(ISNUMBER('25-J-Filter'!P120),('Data-Input'!P119-'25-J-Filter'!P120),"")</f>
        <v>3.9644970414201168</v>
      </c>
      <c r="Q120" s="5">
        <f>IF(ISNUMBER('25-J-Filter'!Q120),('Data-Input'!Q119-'25-J-Filter'!Q120),"")</f>
        <v>56.905325443786978</v>
      </c>
      <c r="R120" s="5">
        <f>IF(ISNUMBER('25-J-Filter'!R120),('Data-Input'!R119-'25-J-Filter'!R120),"")</f>
        <v>-9.9408284023668614</v>
      </c>
      <c r="S120" s="5">
        <f>IF(ISNUMBER('25-J-Filter'!S120),('Data-Input'!S119-'25-J-Filter'!S120),"")</f>
        <v>-6.1065088757396495</v>
      </c>
      <c r="T120" s="5" t="str">
        <f>IF(ISNUMBER('25-J-Filter'!T120),('Data-Input'!T119-'25-J-Filter'!T120),"")</f>
        <v/>
      </c>
      <c r="U120" s="5" t="str">
        <f>IF(ISNUMBER('25-J-Filter'!U120),('Data-Input'!U119-'25-J-Filter'!U120),"")</f>
        <v/>
      </c>
      <c r="V120" s="5" t="str">
        <f>IF(ISNUMBER('25-J-Filter'!V120),('Data-Input'!V119-'25-J-Filter'!V120),"")</f>
        <v/>
      </c>
      <c r="W120" s="5" t="str">
        <f>IF(ISNUMBER('25-J-Filter'!W120),('Data-Input'!W119-'25-J-Filter'!W120),"")</f>
        <v/>
      </c>
      <c r="X120" s="5" t="str">
        <f>IF(ISNUMBER('25-J-Filter'!X120),('Data-Input'!X119-'25-J-Filter'!X120),"")</f>
        <v/>
      </c>
      <c r="Y120" s="5" t="str">
        <f>IF(ISNUMBER('25-J-Filter'!Y120),('Data-Input'!Y119-'25-J-Filter'!Y120),"")</f>
        <v/>
      </c>
      <c r="Z120" s="5" t="str">
        <f>IF(ISNUMBER('25-J-Filter'!Z120),('Data-Input'!Z119-'25-J-Filter'!Z120),"")</f>
        <v/>
      </c>
      <c r="AA120" s="5" t="str">
        <f>IF(ISNUMBER('25-J-Filter'!AA120),('Data-Input'!AA119-'25-J-Filter'!AA120),"")</f>
        <v/>
      </c>
      <c r="AB120" s="5" t="str">
        <f>IF(ISNUMBER('25-J-Filter'!AB120),('Data-Input'!AB119-'25-J-Filter'!AB120),"")</f>
        <v/>
      </c>
      <c r="AC120" s="5" t="str">
        <f>IF(ISNUMBER('25-J-Filter'!AC120),('Data-Input'!AC119-'25-J-Filter'!AC120),"")</f>
        <v/>
      </c>
      <c r="AD120" s="5" t="str">
        <f>IF(ISNUMBER('25-J-Filter'!AD120),('Data-Input'!AD119-'25-J-Filter'!AD120),"")</f>
        <v/>
      </c>
      <c r="AE120" s="5" t="str">
        <f>IF(ISNUMBER('25-J-Filter'!AE120),('Data-Input'!AE119-'25-J-Filter'!AE120),"")</f>
        <v/>
      </c>
      <c r="AF120" s="5" t="str">
        <f>IF(ISNUMBER('25-J-Filter'!AF120),('Data-Input'!AF119-'25-J-Filter'!AF120),"")</f>
        <v/>
      </c>
      <c r="AG120" s="5" t="str">
        <f>IF(ISNUMBER('25-J-Filter'!AG120),('Data-Input'!AG119-'25-J-Filter'!AG120),"")</f>
        <v/>
      </c>
      <c r="AH120" s="5" t="str">
        <f>IF(ISNUMBER('25-J-Filter'!AH120),('Data-Input'!AH119-'25-J-Filter'!AH120),"")</f>
        <v/>
      </c>
      <c r="AI120" s="5" t="str">
        <f>IF(ISNUMBER('25-J-Filter'!AI120),('Data-Input'!AI119-'25-J-Filter'!AI120),"")</f>
        <v/>
      </c>
      <c r="AJ120" s="5" t="str">
        <f>IF(ISNUMBER('25-J-Filter'!AJ120),('Data-Input'!AJ119-'25-J-Filter'!AJ120),"")</f>
        <v/>
      </c>
      <c r="AK120" s="5" t="str">
        <f>IF(ISNUMBER('25-J-Filter'!AK120),('Data-Input'!AK119-'25-J-Filter'!AK120),"")</f>
        <v/>
      </c>
      <c r="AL120" s="5" t="str">
        <f>IF(ISNUMBER('25-J-Filter'!AL120),('Data-Input'!AL119-'25-J-Filter'!AL120),"")</f>
        <v/>
      </c>
      <c r="AM120" s="5" t="str">
        <f>IF(ISNUMBER('25-J-Filter'!AM120),('Data-Input'!AM119-'25-J-Filter'!AM120),"")</f>
        <v/>
      </c>
      <c r="AN120" s="5" t="str">
        <f>IF(ISNUMBER('25-J-Filter'!AN120),('Data-Input'!AN119-'25-J-Filter'!AN120),"")</f>
        <v/>
      </c>
      <c r="AO120" s="5" t="str">
        <f>IF(ISNUMBER('25-J-Filter'!AO120),('Data-Input'!AO119-'25-J-Filter'!AO120),"")</f>
        <v/>
      </c>
      <c r="AP120" s="5" t="str">
        <f>IF(ISNUMBER('25-J-Filter'!AP120),('Data-Input'!AP119-'25-J-Filter'!AP120),"")</f>
        <v/>
      </c>
      <c r="AQ120" s="5" t="str">
        <f>IF(ISNUMBER('25-J-Filter'!AQ120),('Data-Input'!AQ119-'25-J-Filter'!AQ120),"")</f>
        <v/>
      </c>
      <c r="AR120" s="5" t="str">
        <f>IF(ISNUMBER('25-J-Filter'!AR120),('Data-Input'!AR119-'25-J-Filter'!AR120),"")</f>
        <v/>
      </c>
      <c r="AS120" s="5" t="str">
        <f>IF(ISNUMBER('25-J-Filter'!AS120),('Data-Input'!AS119-'25-J-Filter'!AS120),"")</f>
        <v/>
      </c>
      <c r="AT120" s="5" t="str">
        <f>IF(ISNUMBER('25-J-Filter'!AT120),('Data-Input'!AT119-'25-J-Filter'!AT120),"")</f>
        <v/>
      </c>
      <c r="AU120" s="5" t="str">
        <f>IF(ISNUMBER('25-J-Filter'!AU120),('Data-Input'!AU119-'25-J-Filter'!AU120),"")</f>
        <v/>
      </c>
      <c r="AV120" s="5" t="str">
        <f>IF(ISNUMBER('25-J-Filter'!AV120),('Data-Input'!AV119-'25-J-Filter'!AV120),"")</f>
        <v/>
      </c>
      <c r="AW120" s="5" t="str">
        <f>IF(ISNUMBER('25-J-Filter'!AW120),('Data-Input'!AW119-'25-J-Filter'!AW120),"")</f>
        <v/>
      </c>
      <c r="AX120" s="5" t="str">
        <f>IF(ISNUMBER('25-J-Filter'!AX120),('Data-Input'!AX119-'25-J-Filter'!AX120),"")</f>
        <v/>
      </c>
      <c r="AY120" s="5" t="str">
        <f>IF(ISNUMBER('25-J-Filter'!AY120),('Data-Input'!AY119-'25-J-Filter'!AY120),"")</f>
        <v/>
      </c>
      <c r="AZ120" s="5" t="str">
        <f>IF(ISNUMBER('25-J-Filter'!AZ120),('Data-Input'!AZ119-'25-J-Filter'!AZ120),"")</f>
        <v/>
      </c>
      <c r="BA120" s="5" t="str">
        <f>IF(ISNUMBER('25-J-Filter'!BA120),('Data-Input'!BA119-'25-J-Filter'!BA120),"")</f>
        <v/>
      </c>
    </row>
    <row r="121" spans="1:53">
      <c r="A121" s="3">
        <v>1956</v>
      </c>
      <c r="B121" s="4">
        <f t="shared" si="4"/>
        <v>16</v>
      </c>
      <c r="C121" s="10">
        <f t="shared" si="5"/>
        <v>37.75369822485208</v>
      </c>
      <c r="D121" s="5">
        <f>IF(ISNUMBER('25-J-Filter'!D121),('Data-Input'!D120-'25-J-Filter'!D121),"")</f>
        <v>62.059171597633139</v>
      </c>
      <c r="E121" s="5">
        <f>IF(ISNUMBER('25-J-Filter'!E121),('Data-Input'!E120-'25-J-Filter'!E121),"")</f>
        <v>28.414201183431942</v>
      </c>
      <c r="F121" s="5">
        <f>IF(ISNUMBER('25-J-Filter'!F121),('Data-Input'!F120-'25-J-Filter'!F121),"")</f>
        <v>93.727810650887562</v>
      </c>
      <c r="G121" s="5">
        <f>IF(ISNUMBER('25-J-Filter'!G121),('Data-Input'!G120-'25-J-Filter'!G121),"")</f>
        <v>70.372781065088759</v>
      </c>
      <c r="H121" s="5">
        <f>IF(ISNUMBER('25-J-Filter'!H121),('Data-Input'!H120-'25-J-Filter'!H121),"")</f>
        <v>32.775147928994087</v>
      </c>
      <c r="I121" s="5">
        <f>IF(ISNUMBER('25-J-Filter'!I121),('Data-Input'!I120-'25-J-Filter'!I121),"")</f>
        <v>-6.5325443786982191</v>
      </c>
      <c r="J121" s="5">
        <f>IF(ISNUMBER('25-J-Filter'!J121),('Data-Input'!J120-'25-J-Filter'!J121),"")</f>
        <v>49.928994082840234</v>
      </c>
      <c r="K121" s="5">
        <f>IF(ISNUMBER('25-J-Filter'!K121),('Data-Input'!K120-'25-J-Filter'!K121),"")</f>
        <v>79.786982248520701</v>
      </c>
      <c r="L121" s="5">
        <f>IF(ISNUMBER('25-J-Filter'!L121),('Data-Input'!L120-'25-J-Filter'!L121),"")</f>
        <v>36.692307692307693</v>
      </c>
      <c r="M121" s="5">
        <f>IF(ISNUMBER('25-J-Filter'!M121),('Data-Input'!M120-'25-J-Filter'!M121),"")</f>
        <v>48.42011834319527</v>
      </c>
      <c r="N121" s="5">
        <f>IF(ISNUMBER('25-J-Filter'!N121),('Data-Input'!N120-'25-J-Filter'!N121),"")</f>
        <v>36.337278106508847</v>
      </c>
      <c r="O121" s="5">
        <f>IF(ISNUMBER('25-J-Filter'!O121),('Data-Input'!O120-'25-J-Filter'!O121),"")</f>
        <v>-1.8816568047337228</v>
      </c>
      <c r="P121" s="5">
        <f>IF(ISNUMBER('25-J-Filter'!P121),('Data-Input'!P120-'25-J-Filter'!P121),"")</f>
        <v>-9.4319526627218977</v>
      </c>
      <c r="Q121" s="5">
        <f>IF(ISNUMBER('25-J-Filter'!Q121),('Data-Input'!Q120-'25-J-Filter'!Q121),"")</f>
        <v>-4.7159763313609346</v>
      </c>
      <c r="R121" s="5">
        <f>IF(ISNUMBER('25-J-Filter'!R121),('Data-Input'!R120-'25-J-Filter'!R121),"")</f>
        <v>38.254437869822482</v>
      </c>
      <c r="S121" s="5">
        <f>IF(ISNUMBER('25-J-Filter'!S121),('Data-Input'!S120-'25-J-Filter'!S121),"")</f>
        <v>49.852071005917168</v>
      </c>
      <c r="T121" s="5" t="str">
        <f>IF(ISNUMBER('25-J-Filter'!T121),('Data-Input'!T120-'25-J-Filter'!T121),"")</f>
        <v/>
      </c>
      <c r="U121" s="5" t="str">
        <f>IF(ISNUMBER('25-J-Filter'!U121),('Data-Input'!U120-'25-J-Filter'!U121),"")</f>
        <v/>
      </c>
      <c r="V121" s="5" t="str">
        <f>IF(ISNUMBER('25-J-Filter'!V121),('Data-Input'!V120-'25-J-Filter'!V121),"")</f>
        <v/>
      </c>
      <c r="W121" s="5" t="str">
        <f>IF(ISNUMBER('25-J-Filter'!W121),('Data-Input'!W120-'25-J-Filter'!W121),"")</f>
        <v/>
      </c>
      <c r="X121" s="5" t="str">
        <f>IF(ISNUMBER('25-J-Filter'!X121),('Data-Input'!X120-'25-J-Filter'!X121),"")</f>
        <v/>
      </c>
      <c r="Y121" s="5" t="str">
        <f>IF(ISNUMBER('25-J-Filter'!Y121),('Data-Input'!Y120-'25-J-Filter'!Y121),"")</f>
        <v/>
      </c>
      <c r="Z121" s="5" t="str">
        <f>IF(ISNUMBER('25-J-Filter'!Z121),('Data-Input'!Z120-'25-J-Filter'!Z121),"")</f>
        <v/>
      </c>
      <c r="AA121" s="5" t="str">
        <f>IF(ISNUMBER('25-J-Filter'!AA121),('Data-Input'!AA120-'25-J-Filter'!AA121),"")</f>
        <v/>
      </c>
      <c r="AB121" s="5" t="str">
        <f>IF(ISNUMBER('25-J-Filter'!AB121),('Data-Input'!AB120-'25-J-Filter'!AB121),"")</f>
        <v/>
      </c>
      <c r="AC121" s="5" t="str">
        <f>IF(ISNUMBER('25-J-Filter'!AC121),('Data-Input'!AC120-'25-J-Filter'!AC121),"")</f>
        <v/>
      </c>
      <c r="AD121" s="5" t="str">
        <f>IF(ISNUMBER('25-J-Filter'!AD121),('Data-Input'!AD120-'25-J-Filter'!AD121),"")</f>
        <v/>
      </c>
      <c r="AE121" s="5" t="str">
        <f>IF(ISNUMBER('25-J-Filter'!AE121),('Data-Input'!AE120-'25-J-Filter'!AE121),"")</f>
        <v/>
      </c>
      <c r="AF121" s="5" t="str">
        <f>IF(ISNUMBER('25-J-Filter'!AF121),('Data-Input'!AF120-'25-J-Filter'!AF121),"")</f>
        <v/>
      </c>
      <c r="AG121" s="5" t="str">
        <f>IF(ISNUMBER('25-J-Filter'!AG121),('Data-Input'!AG120-'25-J-Filter'!AG121),"")</f>
        <v/>
      </c>
      <c r="AH121" s="5" t="str">
        <f>IF(ISNUMBER('25-J-Filter'!AH121),('Data-Input'!AH120-'25-J-Filter'!AH121),"")</f>
        <v/>
      </c>
      <c r="AI121" s="5" t="str">
        <f>IF(ISNUMBER('25-J-Filter'!AI121),('Data-Input'!AI120-'25-J-Filter'!AI121),"")</f>
        <v/>
      </c>
      <c r="AJ121" s="5" t="str">
        <f>IF(ISNUMBER('25-J-Filter'!AJ121),('Data-Input'!AJ120-'25-J-Filter'!AJ121),"")</f>
        <v/>
      </c>
      <c r="AK121" s="5" t="str">
        <f>IF(ISNUMBER('25-J-Filter'!AK121),('Data-Input'!AK120-'25-J-Filter'!AK121),"")</f>
        <v/>
      </c>
      <c r="AL121" s="5" t="str">
        <f>IF(ISNUMBER('25-J-Filter'!AL121),('Data-Input'!AL120-'25-J-Filter'!AL121),"")</f>
        <v/>
      </c>
      <c r="AM121" s="5" t="str">
        <f>IF(ISNUMBER('25-J-Filter'!AM121),('Data-Input'!AM120-'25-J-Filter'!AM121),"")</f>
        <v/>
      </c>
      <c r="AN121" s="5" t="str">
        <f>IF(ISNUMBER('25-J-Filter'!AN121),('Data-Input'!AN120-'25-J-Filter'!AN121),"")</f>
        <v/>
      </c>
      <c r="AO121" s="5" t="str">
        <f>IF(ISNUMBER('25-J-Filter'!AO121),('Data-Input'!AO120-'25-J-Filter'!AO121),"")</f>
        <v/>
      </c>
      <c r="AP121" s="5" t="str">
        <f>IF(ISNUMBER('25-J-Filter'!AP121),('Data-Input'!AP120-'25-J-Filter'!AP121),"")</f>
        <v/>
      </c>
      <c r="AQ121" s="5" t="str">
        <f>IF(ISNUMBER('25-J-Filter'!AQ121),('Data-Input'!AQ120-'25-J-Filter'!AQ121),"")</f>
        <v/>
      </c>
      <c r="AR121" s="5" t="str">
        <f>IF(ISNUMBER('25-J-Filter'!AR121),('Data-Input'!AR120-'25-J-Filter'!AR121),"")</f>
        <v/>
      </c>
      <c r="AS121" s="5" t="str">
        <f>IF(ISNUMBER('25-J-Filter'!AS121),('Data-Input'!AS120-'25-J-Filter'!AS121),"")</f>
        <v/>
      </c>
      <c r="AT121" s="5" t="str">
        <f>IF(ISNUMBER('25-J-Filter'!AT121),('Data-Input'!AT120-'25-J-Filter'!AT121),"")</f>
        <v/>
      </c>
      <c r="AU121" s="5" t="str">
        <f>IF(ISNUMBER('25-J-Filter'!AU121),('Data-Input'!AU120-'25-J-Filter'!AU121),"")</f>
        <v/>
      </c>
      <c r="AV121" s="5" t="str">
        <f>IF(ISNUMBER('25-J-Filter'!AV121),('Data-Input'!AV120-'25-J-Filter'!AV121),"")</f>
        <v/>
      </c>
      <c r="AW121" s="5" t="str">
        <f>IF(ISNUMBER('25-J-Filter'!AW121),('Data-Input'!AW120-'25-J-Filter'!AW121),"")</f>
        <v/>
      </c>
      <c r="AX121" s="5" t="str">
        <f>IF(ISNUMBER('25-J-Filter'!AX121),('Data-Input'!AX120-'25-J-Filter'!AX121),"")</f>
        <v/>
      </c>
      <c r="AY121" s="5" t="str">
        <f>IF(ISNUMBER('25-J-Filter'!AY121),('Data-Input'!AY120-'25-J-Filter'!AY121),"")</f>
        <v/>
      </c>
      <c r="AZ121" s="5" t="str">
        <f>IF(ISNUMBER('25-J-Filter'!AZ121),('Data-Input'!AZ120-'25-J-Filter'!AZ121),"")</f>
        <v/>
      </c>
      <c r="BA121" s="5" t="str">
        <f>IF(ISNUMBER('25-J-Filter'!BA121),('Data-Input'!BA120-'25-J-Filter'!BA121),"")</f>
        <v/>
      </c>
    </row>
    <row r="122" spans="1:53">
      <c r="A122" s="3">
        <v>1957</v>
      </c>
      <c r="B122" s="4">
        <f t="shared" si="4"/>
        <v>16</v>
      </c>
      <c r="C122" s="10">
        <f t="shared" si="5"/>
        <v>2.2999260355029598</v>
      </c>
      <c r="D122" s="5">
        <f>IF(ISNUMBER('25-J-Filter'!D122),('Data-Input'!D121-'25-J-Filter'!D122),"")</f>
        <v>1.2071005917159709</v>
      </c>
      <c r="E122" s="5">
        <f>IF(ISNUMBER('25-J-Filter'!E122),('Data-Input'!E121-'25-J-Filter'!E122),"")</f>
        <v>13.988165680473372</v>
      </c>
      <c r="F122" s="5">
        <f>IF(ISNUMBER('25-J-Filter'!F122),('Data-Input'!F121-'25-J-Filter'!F122),"")</f>
        <v>68.568047337278102</v>
      </c>
      <c r="G122" s="5">
        <f>IF(ISNUMBER('25-J-Filter'!G122),('Data-Input'!G121-'25-J-Filter'!G122),"")</f>
        <v>-7.5502958579881465</v>
      </c>
      <c r="H122" s="5">
        <f>IF(ISNUMBER('25-J-Filter'!H122),('Data-Input'!H121-'25-J-Filter'!H122),"")</f>
        <v>38.136094674556219</v>
      </c>
      <c r="I122" s="5">
        <f>IF(ISNUMBER('25-J-Filter'!I122),('Data-Input'!I121-'25-J-Filter'!I122),"")</f>
        <v>-3.7928994082840291</v>
      </c>
      <c r="J122" s="5">
        <f>IF(ISNUMBER('25-J-Filter'!J122),('Data-Input'!J121-'25-J-Filter'!J122),"")</f>
        <v>5.3609467455621314</v>
      </c>
      <c r="K122" s="5">
        <f>IF(ISNUMBER('25-J-Filter'!K122),('Data-Input'!K121-'25-J-Filter'!K122),"")</f>
        <v>-36.556213017751475</v>
      </c>
      <c r="L122" s="5">
        <f>IF(ISNUMBER('25-J-Filter'!L122),('Data-Input'!L121-'25-J-Filter'!L122),"")</f>
        <v>-1.4260355029585838</v>
      </c>
      <c r="M122" s="5">
        <f>IF(ISNUMBER('25-J-Filter'!M122),('Data-Input'!M121-'25-J-Filter'!M122),"")</f>
        <v>-0.67455621301775182</v>
      </c>
      <c r="N122" s="5">
        <f>IF(ISNUMBER('25-J-Filter'!N122),('Data-Input'!N121-'25-J-Filter'!N122),"")</f>
        <v>-9.1893491124260436</v>
      </c>
      <c r="O122" s="5">
        <f>IF(ISNUMBER('25-J-Filter'!O122),('Data-Input'!O121-'25-J-Filter'!O122),"")</f>
        <v>-45.183431952662716</v>
      </c>
      <c r="P122" s="5">
        <f>IF(ISNUMBER('25-J-Filter'!P122),('Data-Input'!P121-'25-J-Filter'!P122),"")</f>
        <v>-22.272189349112438</v>
      </c>
      <c r="Q122" s="5">
        <f>IF(ISNUMBER('25-J-Filter'!Q122),('Data-Input'!Q121-'25-J-Filter'!Q122),"")</f>
        <v>24.266272189349138</v>
      </c>
      <c r="R122" s="5">
        <f>IF(ISNUMBER('25-J-Filter'!R122),('Data-Input'!R121-'25-J-Filter'!R122),"")</f>
        <v>39.408284023668642</v>
      </c>
      <c r="S122" s="5">
        <f>IF(ISNUMBER('25-J-Filter'!S122),('Data-Input'!S121-'25-J-Filter'!S122),"")</f>
        <v>-27.491124260355036</v>
      </c>
      <c r="T122" s="5" t="str">
        <f>IF(ISNUMBER('25-J-Filter'!T122),('Data-Input'!T121-'25-J-Filter'!T122),"")</f>
        <v/>
      </c>
      <c r="U122" s="5" t="str">
        <f>IF(ISNUMBER('25-J-Filter'!U122),('Data-Input'!U121-'25-J-Filter'!U122),"")</f>
        <v/>
      </c>
      <c r="V122" s="5" t="str">
        <f>IF(ISNUMBER('25-J-Filter'!V122),('Data-Input'!V121-'25-J-Filter'!V122),"")</f>
        <v/>
      </c>
      <c r="W122" s="5" t="str">
        <f>IF(ISNUMBER('25-J-Filter'!W122),('Data-Input'!W121-'25-J-Filter'!W122),"")</f>
        <v/>
      </c>
      <c r="X122" s="5" t="str">
        <f>IF(ISNUMBER('25-J-Filter'!X122),('Data-Input'!X121-'25-J-Filter'!X122),"")</f>
        <v/>
      </c>
      <c r="Y122" s="5" t="str">
        <f>IF(ISNUMBER('25-J-Filter'!Y122),('Data-Input'!Y121-'25-J-Filter'!Y122),"")</f>
        <v/>
      </c>
      <c r="Z122" s="5" t="str">
        <f>IF(ISNUMBER('25-J-Filter'!Z122),('Data-Input'!Z121-'25-J-Filter'!Z122),"")</f>
        <v/>
      </c>
      <c r="AA122" s="5" t="str">
        <f>IF(ISNUMBER('25-J-Filter'!AA122),('Data-Input'!AA121-'25-J-Filter'!AA122),"")</f>
        <v/>
      </c>
      <c r="AB122" s="5" t="str">
        <f>IF(ISNUMBER('25-J-Filter'!AB122),('Data-Input'!AB121-'25-J-Filter'!AB122),"")</f>
        <v/>
      </c>
      <c r="AC122" s="5" t="str">
        <f>IF(ISNUMBER('25-J-Filter'!AC122),('Data-Input'!AC121-'25-J-Filter'!AC122),"")</f>
        <v/>
      </c>
      <c r="AD122" s="5" t="str">
        <f>IF(ISNUMBER('25-J-Filter'!AD122),('Data-Input'!AD121-'25-J-Filter'!AD122),"")</f>
        <v/>
      </c>
      <c r="AE122" s="5" t="str">
        <f>IF(ISNUMBER('25-J-Filter'!AE122),('Data-Input'!AE121-'25-J-Filter'!AE122),"")</f>
        <v/>
      </c>
      <c r="AF122" s="5" t="str">
        <f>IF(ISNUMBER('25-J-Filter'!AF122),('Data-Input'!AF121-'25-J-Filter'!AF122),"")</f>
        <v/>
      </c>
      <c r="AG122" s="5" t="str">
        <f>IF(ISNUMBER('25-J-Filter'!AG122),('Data-Input'!AG121-'25-J-Filter'!AG122),"")</f>
        <v/>
      </c>
      <c r="AH122" s="5" t="str">
        <f>IF(ISNUMBER('25-J-Filter'!AH122),('Data-Input'!AH121-'25-J-Filter'!AH122),"")</f>
        <v/>
      </c>
      <c r="AI122" s="5" t="str">
        <f>IF(ISNUMBER('25-J-Filter'!AI122),('Data-Input'!AI121-'25-J-Filter'!AI122),"")</f>
        <v/>
      </c>
      <c r="AJ122" s="5" t="str">
        <f>IF(ISNUMBER('25-J-Filter'!AJ122),('Data-Input'!AJ121-'25-J-Filter'!AJ122),"")</f>
        <v/>
      </c>
      <c r="AK122" s="5" t="str">
        <f>IF(ISNUMBER('25-J-Filter'!AK122),('Data-Input'!AK121-'25-J-Filter'!AK122),"")</f>
        <v/>
      </c>
      <c r="AL122" s="5" t="str">
        <f>IF(ISNUMBER('25-J-Filter'!AL122),('Data-Input'!AL121-'25-J-Filter'!AL122),"")</f>
        <v/>
      </c>
      <c r="AM122" s="5" t="str">
        <f>IF(ISNUMBER('25-J-Filter'!AM122),('Data-Input'!AM121-'25-J-Filter'!AM122),"")</f>
        <v/>
      </c>
      <c r="AN122" s="5" t="str">
        <f>IF(ISNUMBER('25-J-Filter'!AN122),('Data-Input'!AN121-'25-J-Filter'!AN122),"")</f>
        <v/>
      </c>
      <c r="AO122" s="5" t="str">
        <f>IF(ISNUMBER('25-J-Filter'!AO122),('Data-Input'!AO121-'25-J-Filter'!AO122),"")</f>
        <v/>
      </c>
      <c r="AP122" s="5" t="str">
        <f>IF(ISNUMBER('25-J-Filter'!AP122),('Data-Input'!AP121-'25-J-Filter'!AP122),"")</f>
        <v/>
      </c>
      <c r="AQ122" s="5" t="str">
        <f>IF(ISNUMBER('25-J-Filter'!AQ122),('Data-Input'!AQ121-'25-J-Filter'!AQ122),"")</f>
        <v/>
      </c>
      <c r="AR122" s="5" t="str">
        <f>IF(ISNUMBER('25-J-Filter'!AR122),('Data-Input'!AR121-'25-J-Filter'!AR122),"")</f>
        <v/>
      </c>
      <c r="AS122" s="5" t="str">
        <f>IF(ISNUMBER('25-J-Filter'!AS122),('Data-Input'!AS121-'25-J-Filter'!AS122),"")</f>
        <v/>
      </c>
      <c r="AT122" s="5" t="str">
        <f>IF(ISNUMBER('25-J-Filter'!AT122),('Data-Input'!AT121-'25-J-Filter'!AT122),"")</f>
        <v/>
      </c>
      <c r="AU122" s="5" t="str">
        <f>IF(ISNUMBER('25-J-Filter'!AU122),('Data-Input'!AU121-'25-J-Filter'!AU122),"")</f>
        <v/>
      </c>
      <c r="AV122" s="5" t="str">
        <f>IF(ISNUMBER('25-J-Filter'!AV122),('Data-Input'!AV121-'25-J-Filter'!AV122),"")</f>
        <v/>
      </c>
      <c r="AW122" s="5" t="str">
        <f>IF(ISNUMBER('25-J-Filter'!AW122),('Data-Input'!AW121-'25-J-Filter'!AW122),"")</f>
        <v/>
      </c>
      <c r="AX122" s="5" t="str">
        <f>IF(ISNUMBER('25-J-Filter'!AX122),('Data-Input'!AX121-'25-J-Filter'!AX122),"")</f>
        <v/>
      </c>
      <c r="AY122" s="5" t="str">
        <f>IF(ISNUMBER('25-J-Filter'!AY122),('Data-Input'!AY121-'25-J-Filter'!AY122),"")</f>
        <v/>
      </c>
      <c r="AZ122" s="5" t="str">
        <f>IF(ISNUMBER('25-J-Filter'!AZ122),('Data-Input'!AZ121-'25-J-Filter'!AZ122),"")</f>
        <v/>
      </c>
      <c r="BA122" s="5" t="str">
        <f>IF(ISNUMBER('25-J-Filter'!BA122),('Data-Input'!BA121-'25-J-Filter'!BA122),"")</f>
        <v/>
      </c>
    </row>
    <row r="123" spans="1:53">
      <c r="A123" s="3">
        <v>1958</v>
      </c>
      <c r="B123" s="4">
        <f t="shared" si="4"/>
        <v>16</v>
      </c>
      <c r="C123" s="10">
        <f t="shared" si="5"/>
        <v>-28.860946745562131</v>
      </c>
      <c r="D123" s="5">
        <f>IF(ISNUMBER('25-J-Filter'!D123),('Data-Input'!D122-'25-J-Filter'!D123),"")</f>
        <v>4.0650887573964383</v>
      </c>
      <c r="E123" s="5">
        <f>IF(ISNUMBER('25-J-Filter'!E123),('Data-Input'!E122-'25-J-Filter'!E123),"")</f>
        <v>-4.7455621301775182</v>
      </c>
      <c r="F123" s="5">
        <f>IF(ISNUMBER('25-J-Filter'!F123),('Data-Input'!F122-'25-J-Filter'!F123),"")</f>
        <v>-15.112426035502949</v>
      </c>
      <c r="G123" s="5">
        <f>IF(ISNUMBER('25-J-Filter'!G123),('Data-Input'!G122-'25-J-Filter'!G123),"")</f>
        <v>-36.94082840236689</v>
      </c>
      <c r="H123" s="5">
        <f>IF(ISNUMBER('25-J-Filter'!H123),('Data-Input'!H122-'25-J-Filter'!H123),"")</f>
        <v>32.994082840236686</v>
      </c>
      <c r="I123" s="5">
        <f>IF(ISNUMBER('25-J-Filter'!I123),('Data-Input'!I122-'25-J-Filter'!I123),"")</f>
        <v>-2.6863905325443795</v>
      </c>
      <c r="J123" s="5">
        <f>IF(ISNUMBER('25-J-Filter'!J123),('Data-Input'!J122-'25-J-Filter'!J123),"")</f>
        <v>-52.165680473372788</v>
      </c>
      <c r="K123" s="5">
        <f>IF(ISNUMBER('25-J-Filter'!K123),('Data-Input'!K122-'25-J-Filter'!K123),"")</f>
        <v>-55.68047337278108</v>
      </c>
      <c r="L123" s="5">
        <f>IF(ISNUMBER('25-J-Filter'!L123),('Data-Input'!L122-'25-J-Filter'!L123),"")</f>
        <v>-24.07692307692308</v>
      </c>
      <c r="M123" s="5">
        <f>IF(ISNUMBER('25-J-Filter'!M123),('Data-Input'!M122-'25-J-Filter'!M123),"")</f>
        <v>-47.769230769230774</v>
      </c>
      <c r="N123" s="5">
        <f>IF(ISNUMBER('25-J-Filter'!N123),('Data-Input'!N122-'25-J-Filter'!N123),"")</f>
        <v>-67.124260355029605</v>
      </c>
      <c r="O123" s="5">
        <f>IF(ISNUMBER('25-J-Filter'!O123),('Data-Input'!O122-'25-J-Filter'!O123),"")</f>
        <v>-36.57396449704143</v>
      </c>
      <c r="P123" s="5">
        <f>IF(ISNUMBER('25-J-Filter'!P123),('Data-Input'!P122-'25-J-Filter'!P123),"")</f>
        <v>-72.289940828402365</v>
      </c>
      <c r="Q123" s="5">
        <f>IF(ISNUMBER('25-J-Filter'!Q123),('Data-Input'!Q122-'25-J-Filter'!Q123),"")</f>
        <v>2.2485207100591538</v>
      </c>
      <c r="R123" s="5">
        <f>IF(ISNUMBER('25-J-Filter'!R123),('Data-Input'!R122-'25-J-Filter'!R123),"")</f>
        <v>-39.248520710059182</v>
      </c>
      <c r="S123" s="5">
        <f>IF(ISNUMBER('25-J-Filter'!S123),('Data-Input'!S122-'25-J-Filter'!S123),"")</f>
        <v>-46.668639053254424</v>
      </c>
      <c r="T123" s="5" t="str">
        <f>IF(ISNUMBER('25-J-Filter'!T123),('Data-Input'!T122-'25-J-Filter'!T123),"")</f>
        <v/>
      </c>
      <c r="U123" s="5" t="str">
        <f>IF(ISNUMBER('25-J-Filter'!U123),('Data-Input'!U122-'25-J-Filter'!U123),"")</f>
        <v/>
      </c>
      <c r="V123" s="5" t="str">
        <f>IF(ISNUMBER('25-J-Filter'!V123),('Data-Input'!V122-'25-J-Filter'!V123),"")</f>
        <v/>
      </c>
      <c r="W123" s="5" t="str">
        <f>IF(ISNUMBER('25-J-Filter'!W123),('Data-Input'!W122-'25-J-Filter'!W123),"")</f>
        <v/>
      </c>
      <c r="X123" s="5" t="str">
        <f>IF(ISNUMBER('25-J-Filter'!X123),('Data-Input'!X122-'25-J-Filter'!X123),"")</f>
        <v/>
      </c>
      <c r="Y123" s="5" t="str">
        <f>IF(ISNUMBER('25-J-Filter'!Y123),('Data-Input'!Y122-'25-J-Filter'!Y123),"")</f>
        <v/>
      </c>
      <c r="Z123" s="5" t="str">
        <f>IF(ISNUMBER('25-J-Filter'!Z123),('Data-Input'!Z122-'25-J-Filter'!Z123),"")</f>
        <v/>
      </c>
      <c r="AA123" s="5" t="str">
        <f>IF(ISNUMBER('25-J-Filter'!AA123),('Data-Input'!AA122-'25-J-Filter'!AA123),"")</f>
        <v/>
      </c>
      <c r="AB123" s="5" t="str">
        <f>IF(ISNUMBER('25-J-Filter'!AB123),('Data-Input'!AB122-'25-J-Filter'!AB123),"")</f>
        <v/>
      </c>
      <c r="AC123" s="5" t="str">
        <f>IF(ISNUMBER('25-J-Filter'!AC123),('Data-Input'!AC122-'25-J-Filter'!AC123),"")</f>
        <v/>
      </c>
      <c r="AD123" s="5" t="str">
        <f>IF(ISNUMBER('25-J-Filter'!AD123),('Data-Input'!AD122-'25-J-Filter'!AD123),"")</f>
        <v/>
      </c>
      <c r="AE123" s="5" t="str">
        <f>IF(ISNUMBER('25-J-Filter'!AE123),('Data-Input'!AE122-'25-J-Filter'!AE123),"")</f>
        <v/>
      </c>
      <c r="AF123" s="5" t="str">
        <f>IF(ISNUMBER('25-J-Filter'!AF123),('Data-Input'!AF122-'25-J-Filter'!AF123),"")</f>
        <v/>
      </c>
      <c r="AG123" s="5" t="str">
        <f>IF(ISNUMBER('25-J-Filter'!AG123),('Data-Input'!AG122-'25-J-Filter'!AG123),"")</f>
        <v/>
      </c>
      <c r="AH123" s="5" t="str">
        <f>IF(ISNUMBER('25-J-Filter'!AH123),('Data-Input'!AH122-'25-J-Filter'!AH123),"")</f>
        <v/>
      </c>
      <c r="AI123" s="5" t="str">
        <f>IF(ISNUMBER('25-J-Filter'!AI123),('Data-Input'!AI122-'25-J-Filter'!AI123),"")</f>
        <v/>
      </c>
      <c r="AJ123" s="5" t="str">
        <f>IF(ISNUMBER('25-J-Filter'!AJ123),('Data-Input'!AJ122-'25-J-Filter'!AJ123),"")</f>
        <v/>
      </c>
      <c r="AK123" s="5" t="str">
        <f>IF(ISNUMBER('25-J-Filter'!AK123),('Data-Input'!AK122-'25-J-Filter'!AK123),"")</f>
        <v/>
      </c>
      <c r="AL123" s="5" t="str">
        <f>IF(ISNUMBER('25-J-Filter'!AL123),('Data-Input'!AL122-'25-J-Filter'!AL123),"")</f>
        <v/>
      </c>
      <c r="AM123" s="5" t="str">
        <f>IF(ISNUMBER('25-J-Filter'!AM123),('Data-Input'!AM122-'25-J-Filter'!AM123),"")</f>
        <v/>
      </c>
      <c r="AN123" s="5" t="str">
        <f>IF(ISNUMBER('25-J-Filter'!AN123),('Data-Input'!AN122-'25-J-Filter'!AN123),"")</f>
        <v/>
      </c>
      <c r="AO123" s="5" t="str">
        <f>IF(ISNUMBER('25-J-Filter'!AO123),('Data-Input'!AO122-'25-J-Filter'!AO123),"")</f>
        <v/>
      </c>
      <c r="AP123" s="5" t="str">
        <f>IF(ISNUMBER('25-J-Filter'!AP123),('Data-Input'!AP122-'25-J-Filter'!AP123),"")</f>
        <v/>
      </c>
      <c r="AQ123" s="5" t="str">
        <f>IF(ISNUMBER('25-J-Filter'!AQ123),('Data-Input'!AQ122-'25-J-Filter'!AQ123),"")</f>
        <v/>
      </c>
      <c r="AR123" s="5" t="str">
        <f>IF(ISNUMBER('25-J-Filter'!AR123),('Data-Input'!AR122-'25-J-Filter'!AR123),"")</f>
        <v/>
      </c>
      <c r="AS123" s="5" t="str">
        <f>IF(ISNUMBER('25-J-Filter'!AS123),('Data-Input'!AS122-'25-J-Filter'!AS123),"")</f>
        <v/>
      </c>
      <c r="AT123" s="5" t="str">
        <f>IF(ISNUMBER('25-J-Filter'!AT123),('Data-Input'!AT122-'25-J-Filter'!AT123),"")</f>
        <v/>
      </c>
      <c r="AU123" s="5" t="str">
        <f>IF(ISNUMBER('25-J-Filter'!AU123),('Data-Input'!AU122-'25-J-Filter'!AU123),"")</f>
        <v/>
      </c>
      <c r="AV123" s="5" t="str">
        <f>IF(ISNUMBER('25-J-Filter'!AV123),('Data-Input'!AV122-'25-J-Filter'!AV123),"")</f>
        <v/>
      </c>
      <c r="AW123" s="5" t="str">
        <f>IF(ISNUMBER('25-J-Filter'!AW123),('Data-Input'!AW122-'25-J-Filter'!AW123),"")</f>
        <v/>
      </c>
      <c r="AX123" s="5" t="str">
        <f>IF(ISNUMBER('25-J-Filter'!AX123),('Data-Input'!AX122-'25-J-Filter'!AX123),"")</f>
        <v/>
      </c>
      <c r="AY123" s="5" t="str">
        <f>IF(ISNUMBER('25-J-Filter'!AY123),('Data-Input'!AY122-'25-J-Filter'!AY123),"")</f>
        <v/>
      </c>
      <c r="AZ123" s="5" t="str">
        <f>IF(ISNUMBER('25-J-Filter'!AZ123),('Data-Input'!AZ122-'25-J-Filter'!AZ123),"")</f>
        <v/>
      </c>
      <c r="BA123" s="5" t="str">
        <f>IF(ISNUMBER('25-J-Filter'!BA123),('Data-Input'!BA122-'25-J-Filter'!BA123),"")</f>
        <v/>
      </c>
    </row>
    <row r="124" spans="1:53">
      <c r="A124" s="3">
        <v>1959</v>
      </c>
      <c r="B124" s="4">
        <f t="shared" si="4"/>
        <v>16</v>
      </c>
      <c r="C124" s="10">
        <f t="shared" si="5"/>
        <v>72.570266272189357</v>
      </c>
      <c r="D124" s="5">
        <f>IF(ISNUMBER('25-J-Filter'!D124),('Data-Input'!D123-'25-J-Filter'!D124),"")</f>
        <v>68.804733727810657</v>
      </c>
      <c r="E124" s="5">
        <f>IF(ISNUMBER('25-J-Filter'!E124),('Data-Input'!E123-'25-J-Filter'!E124),"")</f>
        <v>83.177514792899416</v>
      </c>
      <c r="F124" s="5">
        <f>IF(ISNUMBER('25-J-Filter'!F124),('Data-Input'!F123-'25-J-Filter'!F124),"")</f>
        <v>110.58579881656806</v>
      </c>
      <c r="G124" s="5">
        <f>IF(ISNUMBER('25-J-Filter'!G124),('Data-Input'!G123-'25-J-Filter'!G124),"")</f>
        <v>70.828402366863884</v>
      </c>
      <c r="H124" s="5">
        <f>IF(ISNUMBER('25-J-Filter'!H124),('Data-Input'!H123-'25-J-Filter'!H124),"")</f>
        <v>74.810650887573971</v>
      </c>
      <c r="I124" s="5">
        <f>IF(ISNUMBER('25-J-Filter'!I124),('Data-Input'!I123-'25-J-Filter'!I124),"")</f>
        <v>62.082840236686394</v>
      </c>
      <c r="J124" s="5">
        <f>IF(ISNUMBER('25-J-Filter'!J124),('Data-Input'!J123-'25-J-Filter'!J124),"")</f>
        <v>76.923076923076934</v>
      </c>
      <c r="K124" s="5">
        <f>IF(ISNUMBER('25-J-Filter'!K124),('Data-Input'!K123-'25-J-Filter'!K124),"")</f>
        <v>128.29585798816566</v>
      </c>
      <c r="L124" s="5">
        <f>IF(ISNUMBER('25-J-Filter'!L124),('Data-Input'!L123-'25-J-Filter'!L124),"")</f>
        <v>79.082840236686394</v>
      </c>
      <c r="M124" s="5">
        <f>IF(ISNUMBER('25-J-Filter'!M124),('Data-Input'!M123-'25-J-Filter'!M124),"")</f>
        <v>100.85798816568047</v>
      </c>
      <c r="N124" s="5">
        <f>IF(ISNUMBER('25-J-Filter'!N124),('Data-Input'!N123-'25-J-Filter'!N124),"")</f>
        <v>75.165680473372788</v>
      </c>
      <c r="O124" s="5">
        <f>IF(ISNUMBER('25-J-Filter'!O124),('Data-Input'!O123-'25-J-Filter'!O124),"")</f>
        <v>55.15976331360946</v>
      </c>
      <c r="P124" s="5">
        <f>IF(ISNUMBER('25-J-Filter'!P124),('Data-Input'!P123-'25-J-Filter'!P124),"")</f>
        <v>-5.6272189349112409</v>
      </c>
      <c r="Q124" s="5">
        <f>IF(ISNUMBER('25-J-Filter'!Q124),('Data-Input'!Q123-'25-J-Filter'!Q124),"")</f>
        <v>106.00591715976333</v>
      </c>
      <c r="R124" s="5">
        <f>IF(ISNUMBER('25-J-Filter'!R124),('Data-Input'!R123-'25-J-Filter'!R124),"")</f>
        <v>24.177514792899416</v>
      </c>
      <c r="S124" s="5">
        <f>IF(ISNUMBER('25-J-Filter'!S124),('Data-Input'!S123-'25-J-Filter'!S124),"")</f>
        <v>50.792899408284029</v>
      </c>
      <c r="T124" s="5" t="str">
        <f>IF(ISNUMBER('25-J-Filter'!T124),('Data-Input'!T123-'25-J-Filter'!T124),"")</f>
        <v/>
      </c>
      <c r="U124" s="5" t="str">
        <f>IF(ISNUMBER('25-J-Filter'!U124),('Data-Input'!U123-'25-J-Filter'!U124),"")</f>
        <v/>
      </c>
      <c r="V124" s="5" t="str">
        <f>IF(ISNUMBER('25-J-Filter'!V124),('Data-Input'!V123-'25-J-Filter'!V124),"")</f>
        <v/>
      </c>
      <c r="W124" s="5" t="str">
        <f>IF(ISNUMBER('25-J-Filter'!W124),('Data-Input'!W123-'25-J-Filter'!W124),"")</f>
        <v/>
      </c>
      <c r="X124" s="5" t="str">
        <f>IF(ISNUMBER('25-J-Filter'!X124),('Data-Input'!X123-'25-J-Filter'!X124),"")</f>
        <v/>
      </c>
      <c r="Y124" s="5" t="str">
        <f>IF(ISNUMBER('25-J-Filter'!Y124),('Data-Input'!Y123-'25-J-Filter'!Y124),"")</f>
        <v/>
      </c>
      <c r="Z124" s="5" t="str">
        <f>IF(ISNUMBER('25-J-Filter'!Z124),('Data-Input'!Z123-'25-J-Filter'!Z124),"")</f>
        <v/>
      </c>
      <c r="AA124" s="5" t="str">
        <f>IF(ISNUMBER('25-J-Filter'!AA124),('Data-Input'!AA123-'25-J-Filter'!AA124),"")</f>
        <v/>
      </c>
      <c r="AB124" s="5" t="str">
        <f>IF(ISNUMBER('25-J-Filter'!AB124),('Data-Input'!AB123-'25-J-Filter'!AB124),"")</f>
        <v/>
      </c>
      <c r="AC124" s="5" t="str">
        <f>IF(ISNUMBER('25-J-Filter'!AC124),('Data-Input'!AC123-'25-J-Filter'!AC124),"")</f>
        <v/>
      </c>
      <c r="AD124" s="5" t="str">
        <f>IF(ISNUMBER('25-J-Filter'!AD124),('Data-Input'!AD123-'25-J-Filter'!AD124),"")</f>
        <v/>
      </c>
      <c r="AE124" s="5" t="str">
        <f>IF(ISNUMBER('25-J-Filter'!AE124),('Data-Input'!AE123-'25-J-Filter'!AE124),"")</f>
        <v/>
      </c>
      <c r="AF124" s="5" t="str">
        <f>IF(ISNUMBER('25-J-Filter'!AF124),('Data-Input'!AF123-'25-J-Filter'!AF124),"")</f>
        <v/>
      </c>
      <c r="AG124" s="5" t="str">
        <f>IF(ISNUMBER('25-J-Filter'!AG124),('Data-Input'!AG123-'25-J-Filter'!AG124),"")</f>
        <v/>
      </c>
      <c r="AH124" s="5" t="str">
        <f>IF(ISNUMBER('25-J-Filter'!AH124),('Data-Input'!AH123-'25-J-Filter'!AH124),"")</f>
        <v/>
      </c>
      <c r="AI124" s="5" t="str">
        <f>IF(ISNUMBER('25-J-Filter'!AI124),('Data-Input'!AI123-'25-J-Filter'!AI124),"")</f>
        <v/>
      </c>
      <c r="AJ124" s="5" t="str">
        <f>IF(ISNUMBER('25-J-Filter'!AJ124),('Data-Input'!AJ123-'25-J-Filter'!AJ124),"")</f>
        <v/>
      </c>
      <c r="AK124" s="5" t="str">
        <f>IF(ISNUMBER('25-J-Filter'!AK124),('Data-Input'!AK123-'25-J-Filter'!AK124),"")</f>
        <v/>
      </c>
      <c r="AL124" s="5" t="str">
        <f>IF(ISNUMBER('25-J-Filter'!AL124),('Data-Input'!AL123-'25-J-Filter'!AL124),"")</f>
        <v/>
      </c>
      <c r="AM124" s="5" t="str">
        <f>IF(ISNUMBER('25-J-Filter'!AM124),('Data-Input'!AM123-'25-J-Filter'!AM124),"")</f>
        <v/>
      </c>
      <c r="AN124" s="5" t="str">
        <f>IF(ISNUMBER('25-J-Filter'!AN124),('Data-Input'!AN123-'25-J-Filter'!AN124),"")</f>
        <v/>
      </c>
      <c r="AO124" s="5" t="str">
        <f>IF(ISNUMBER('25-J-Filter'!AO124),('Data-Input'!AO123-'25-J-Filter'!AO124),"")</f>
        <v/>
      </c>
      <c r="AP124" s="5" t="str">
        <f>IF(ISNUMBER('25-J-Filter'!AP124),('Data-Input'!AP123-'25-J-Filter'!AP124),"")</f>
        <v/>
      </c>
      <c r="AQ124" s="5" t="str">
        <f>IF(ISNUMBER('25-J-Filter'!AQ124),('Data-Input'!AQ123-'25-J-Filter'!AQ124),"")</f>
        <v/>
      </c>
      <c r="AR124" s="5" t="str">
        <f>IF(ISNUMBER('25-J-Filter'!AR124),('Data-Input'!AR123-'25-J-Filter'!AR124),"")</f>
        <v/>
      </c>
      <c r="AS124" s="5" t="str">
        <f>IF(ISNUMBER('25-J-Filter'!AS124),('Data-Input'!AS123-'25-J-Filter'!AS124),"")</f>
        <v/>
      </c>
      <c r="AT124" s="5" t="str">
        <f>IF(ISNUMBER('25-J-Filter'!AT124),('Data-Input'!AT123-'25-J-Filter'!AT124),"")</f>
        <v/>
      </c>
      <c r="AU124" s="5" t="str">
        <f>IF(ISNUMBER('25-J-Filter'!AU124),('Data-Input'!AU123-'25-J-Filter'!AU124),"")</f>
        <v/>
      </c>
      <c r="AV124" s="5" t="str">
        <f>IF(ISNUMBER('25-J-Filter'!AV124),('Data-Input'!AV123-'25-J-Filter'!AV124),"")</f>
        <v/>
      </c>
      <c r="AW124" s="5" t="str">
        <f>IF(ISNUMBER('25-J-Filter'!AW124),('Data-Input'!AW123-'25-J-Filter'!AW124),"")</f>
        <v/>
      </c>
      <c r="AX124" s="5" t="str">
        <f>IF(ISNUMBER('25-J-Filter'!AX124),('Data-Input'!AX123-'25-J-Filter'!AX124),"")</f>
        <v/>
      </c>
      <c r="AY124" s="5" t="str">
        <f>IF(ISNUMBER('25-J-Filter'!AY124),('Data-Input'!AY123-'25-J-Filter'!AY124),"")</f>
        <v/>
      </c>
      <c r="AZ124" s="5" t="str">
        <f>IF(ISNUMBER('25-J-Filter'!AZ124),('Data-Input'!AZ123-'25-J-Filter'!AZ124),"")</f>
        <v/>
      </c>
      <c r="BA124" s="5" t="str">
        <f>IF(ISNUMBER('25-J-Filter'!BA124),('Data-Input'!BA123-'25-J-Filter'!BA124),"")</f>
        <v/>
      </c>
    </row>
    <row r="125" spans="1:53">
      <c r="A125" s="3">
        <v>1960</v>
      </c>
      <c r="B125" s="4">
        <f t="shared" si="4"/>
        <v>16</v>
      </c>
      <c r="C125" s="10">
        <f t="shared" si="5"/>
        <v>-59.12610946745562</v>
      </c>
      <c r="D125" s="5">
        <f>IF(ISNUMBER('25-J-Filter'!D125),('Data-Input'!D124-'25-J-Filter'!D125),"")</f>
        <v>-58.710059171597635</v>
      </c>
      <c r="E125" s="5">
        <f>IF(ISNUMBER('25-J-Filter'!E125),('Data-Input'!E124-'25-J-Filter'!E125),"")</f>
        <v>-46.10650887573965</v>
      </c>
      <c r="F125" s="5">
        <f>IF(ISNUMBER('25-J-Filter'!F125),('Data-Input'!F124-'25-J-Filter'!F125),"")</f>
        <v>-65.10650887573965</v>
      </c>
      <c r="G125" s="5">
        <f>IF(ISNUMBER('25-J-Filter'!G125),('Data-Input'!G124-'25-J-Filter'!G125),"")</f>
        <v>-151.33727810650885</v>
      </c>
      <c r="H125" s="5">
        <f>IF(ISNUMBER('25-J-Filter'!H125),('Data-Input'!H124-'25-J-Filter'!H125),"")</f>
        <v>0.26035502958579571</v>
      </c>
      <c r="I125" s="5">
        <f>IF(ISNUMBER('25-J-Filter'!I125),('Data-Input'!I124-'25-J-Filter'!I125),"")</f>
        <v>-30.538461538461533</v>
      </c>
      <c r="J125" s="5">
        <f>IF(ISNUMBER('25-J-Filter'!J125),('Data-Input'!J124-'25-J-Filter'!J125),"")</f>
        <v>-40.272189349112438</v>
      </c>
      <c r="K125" s="5">
        <f>IF(ISNUMBER('25-J-Filter'!K125),('Data-Input'!K124-'25-J-Filter'!K125),"")</f>
        <v>-111.94082840236689</v>
      </c>
      <c r="L125" s="5">
        <f>IF(ISNUMBER('25-J-Filter'!L125),('Data-Input'!L124-'25-J-Filter'!L125),"")</f>
        <v>-10.704142011834321</v>
      </c>
      <c r="M125" s="5">
        <f>IF(ISNUMBER('25-J-Filter'!M125),('Data-Input'!M124-'25-J-Filter'!M125),"")</f>
        <v>-102.90532544378698</v>
      </c>
      <c r="N125" s="5">
        <f>IF(ISNUMBER('25-J-Filter'!N125),('Data-Input'!N124-'25-J-Filter'!N125),"")</f>
        <v>-68.065088757396438</v>
      </c>
      <c r="O125" s="5">
        <f>IF(ISNUMBER('25-J-Filter'!O125),('Data-Input'!O124-'25-J-Filter'!O125),"")</f>
        <v>-77.550295857988175</v>
      </c>
      <c r="P125" s="5">
        <f>IF(ISNUMBER('25-J-Filter'!P125),('Data-Input'!P124-'25-J-Filter'!P125),"")</f>
        <v>-58.047337278106511</v>
      </c>
      <c r="Q125" s="5">
        <f>IF(ISNUMBER('25-J-Filter'!Q125),('Data-Input'!Q124-'25-J-Filter'!Q125),"")</f>
        <v>-79.52071005917162</v>
      </c>
      <c r="R125" s="5">
        <f>IF(ISNUMBER('25-J-Filter'!R125),('Data-Input'!R124-'25-J-Filter'!R125),"")</f>
        <v>-34.307692307692321</v>
      </c>
      <c r="S125" s="5">
        <f>IF(ISNUMBER('25-J-Filter'!S125),('Data-Input'!S124-'25-J-Filter'!S125),"")</f>
        <v>-11.165680473372788</v>
      </c>
      <c r="T125" s="5" t="str">
        <f>IF(ISNUMBER('25-J-Filter'!T125),('Data-Input'!T124-'25-J-Filter'!T125),"")</f>
        <v/>
      </c>
      <c r="U125" s="5" t="str">
        <f>IF(ISNUMBER('25-J-Filter'!U125),('Data-Input'!U124-'25-J-Filter'!U125),"")</f>
        <v/>
      </c>
      <c r="V125" s="5" t="str">
        <f>IF(ISNUMBER('25-J-Filter'!V125),('Data-Input'!V124-'25-J-Filter'!V125),"")</f>
        <v/>
      </c>
      <c r="W125" s="5" t="str">
        <f>IF(ISNUMBER('25-J-Filter'!W125),('Data-Input'!W124-'25-J-Filter'!W125),"")</f>
        <v/>
      </c>
      <c r="X125" s="5" t="str">
        <f>IF(ISNUMBER('25-J-Filter'!X125),('Data-Input'!X124-'25-J-Filter'!X125),"")</f>
        <v/>
      </c>
      <c r="Y125" s="5" t="str">
        <f>IF(ISNUMBER('25-J-Filter'!Y125),('Data-Input'!Y124-'25-J-Filter'!Y125),"")</f>
        <v/>
      </c>
      <c r="Z125" s="5" t="str">
        <f>IF(ISNUMBER('25-J-Filter'!Z125),('Data-Input'!Z124-'25-J-Filter'!Z125),"")</f>
        <v/>
      </c>
      <c r="AA125" s="5" t="str">
        <f>IF(ISNUMBER('25-J-Filter'!AA125),('Data-Input'!AA124-'25-J-Filter'!AA125),"")</f>
        <v/>
      </c>
      <c r="AB125" s="5" t="str">
        <f>IF(ISNUMBER('25-J-Filter'!AB125),('Data-Input'!AB124-'25-J-Filter'!AB125),"")</f>
        <v/>
      </c>
      <c r="AC125" s="5" t="str">
        <f>IF(ISNUMBER('25-J-Filter'!AC125),('Data-Input'!AC124-'25-J-Filter'!AC125),"")</f>
        <v/>
      </c>
      <c r="AD125" s="5" t="str">
        <f>IF(ISNUMBER('25-J-Filter'!AD125),('Data-Input'!AD124-'25-J-Filter'!AD125),"")</f>
        <v/>
      </c>
      <c r="AE125" s="5" t="str">
        <f>IF(ISNUMBER('25-J-Filter'!AE125),('Data-Input'!AE124-'25-J-Filter'!AE125),"")</f>
        <v/>
      </c>
      <c r="AF125" s="5" t="str">
        <f>IF(ISNUMBER('25-J-Filter'!AF125),('Data-Input'!AF124-'25-J-Filter'!AF125),"")</f>
        <v/>
      </c>
      <c r="AG125" s="5" t="str">
        <f>IF(ISNUMBER('25-J-Filter'!AG125),('Data-Input'!AG124-'25-J-Filter'!AG125),"")</f>
        <v/>
      </c>
      <c r="AH125" s="5" t="str">
        <f>IF(ISNUMBER('25-J-Filter'!AH125),('Data-Input'!AH124-'25-J-Filter'!AH125),"")</f>
        <v/>
      </c>
      <c r="AI125" s="5" t="str">
        <f>IF(ISNUMBER('25-J-Filter'!AI125),('Data-Input'!AI124-'25-J-Filter'!AI125),"")</f>
        <v/>
      </c>
      <c r="AJ125" s="5" t="str">
        <f>IF(ISNUMBER('25-J-Filter'!AJ125),('Data-Input'!AJ124-'25-J-Filter'!AJ125),"")</f>
        <v/>
      </c>
      <c r="AK125" s="5" t="str">
        <f>IF(ISNUMBER('25-J-Filter'!AK125),('Data-Input'!AK124-'25-J-Filter'!AK125),"")</f>
        <v/>
      </c>
      <c r="AL125" s="5" t="str">
        <f>IF(ISNUMBER('25-J-Filter'!AL125),('Data-Input'!AL124-'25-J-Filter'!AL125),"")</f>
        <v/>
      </c>
      <c r="AM125" s="5" t="str">
        <f>IF(ISNUMBER('25-J-Filter'!AM125),('Data-Input'!AM124-'25-J-Filter'!AM125),"")</f>
        <v/>
      </c>
      <c r="AN125" s="5" t="str">
        <f>IF(ISNUMBER('25-J-Filter'!AN125),('Data-Input'!AN124-'25-J-Filter'!AN125),"")</f>
        <v/>
      </c>
      <c r="AO125" s="5" t="str">
        <f>IF(ISNUMBER('25-J-Filter'!AO125),('Data-Input'!AO124-'25-J-Filter'!AO125),"")</f>
        <v/>
      </c>
      <c r="AP125" s="5" t="str">
        <f>IF(ISNUMBER('25-J-Filter'!AP125),('Data-Input'!AP124-'25-J-Filter'!AP125),"")</f>
        <v/>
      </c>
      <c r="AQ125" s="5" t="str">
        <f>IF(ISNUMBER('25-J-Filter'!AQ125),('Data-Input'!AQ124-'25-J-Filter'!AQ125),"")</f>
        <v/>
      </c>
      <c r="AR125" s="5" t="str">
        <f>IF(ISNUMBER('25-J-Filter'!AR125),('Data-Input'!AR124-'25-J-Filter'!AR125),"")</f>
        <v/>
      </c>
      <c r="AS125" s="5" t="str">
        <f>IF(ISNUMBER('25-J-Filter'!AS125),('Data-Input'!AS124-'25-J-Filter'!AS125),"")</f>
        <v/>
      </c>
      <c r="AT125" s="5" t="str">
        <f>IF(ISNUMBER('25-J-Filter'!AT125),('Data-Input'!AT124-'25-J-Filter'!AT125),"")</f>
        <v/>
      </c>
      <c r="AU125" s="5" t="str">
        <f>IF(ISNUMBER('25-J-Filter'!AU125),('Data-Input'!AU124-'25-J-Filter'!AU125),"")</f>
        <v/>
      </c>
      <c r="AV125" s="5" t="str">
        <f>IF(ISNUMBER('25-J-Filter'!AV125),('Data-Input'!AV124-'25-J-Filter'!AV125),"")</f>
        <v/>
      </c>
      <c r="AW125" s="5" t="str">
        <f>IF(ISNUMBER('25-J-Filter'!AW125),('Data-Input'!AW124-'25-J-Filter'!AW125),"")</f>
        <v/>
      </c>
      <c r="AX125" s="5" t="str">
        <f>IF(ISNUMBER('25-J-Filter'!AX125),('Data-Input'!AX124-'25-J-Filter'!AX125),"")</f>
        <v/>
      </c>
      <c r="AY125" s="5" t="str">
        <f>IF(ISNUMBER('25-J-Filter'!AY125),('Data-Input'!AY124-'25-J-Filter'!AY125),"")</f>
        <v/>
      </c>
      <c r="AZ125" s="5" t="str">
        <f>IF(ISNUMBER('25-J-Filter'!AZ125),('Data-Input'!AZ124-'25-J-Filter'!AZ125),"")</f>
        <v/>
      </c>
      <c r="BA125" s="5" t="str">
        <f>IF(ISNUMBER('25-J-Filter'!BA125),('Data-Input'!BA124-'25-J-Filter'!BA125),"")</f>
        <v/>
      </c>
    </row>
    <row r="126" spans="1:53">
      <c r="A126" s="3">
        <v>1961</v>
      </c>
      <c r="B126" s="4">
        <f t="shared" si="4"/>
        <v>16</v>
      </c>
      <c r="C126" s="10">
        <f t="shared" si="5"/>
        <v>-43.393860946745562</v>
      </c>
      <c r="D126" s="5">
        <f>IF(ISNUMBER('25-J-Filter'!D126),('Data-Input'!D125-'25-J-Filter'!D126),"")</f>
        <v>-4.3313609467455763</v>
      </c>
      <c r="E126" s="5">
        <f>IF(ISNUMBER('25-J-Filter'!E126),('Data-Input'!E125-'25-J-Filter'!E126),"")</f>
        <v>-66.0059171597633</v>
      </c>
      <c r="F126" s="5">
        <f>IF(ISNUMBER('25-J-Filter'!F126),('Data-Input'!F125-'25-J-Filter'!F126),"")</f>
        <v>-129.49112426035504</v>
      </c>
      <c r="G126" s="5">
        <f>IF(ISNUMBER('25-J-Filter'!G126),('Data-Input'!G125-'25-J-Filter'!G126),"")</f>
        <v>0.43195266272186927</v>
      </c>
      <c r="H126" s="5">
        <f>IF(ISNUMBER('25-J-Filter'!H126),('Data-Input'!H125-'25-J-Filter'!H126),"")</f>
        <v>7.3846153846153868</v>
      </c>
      <c r="I126" s="5">
        <f>IF(ISNUMBER('25-J-Filter'!I126),('Data-Input'!I125-'25-J-Filter'!I126),"")</f>
        <v>28.248520710059182</v>
      </c>
      <c r="J126" s="5">
        <f>IF(ISNUMBER('25-J-Filter'!J126),('Data-Input'!J125-'25-J-Filter'!J126),"")</f>
        <v>-122.79289940828403</v>
      </c>
      <c r="K126" s="5">
        <f>IF(ISNUMBER('25-J-Filter'!K126),('Data-Input'!K125-'25-J-Filter'!K126),"")</f>
        <v>-25.467455621301781</v>
      </c>
      <c r="L126" s="5">
        <f>IF(ISNUMBER('25-J-Filter'!L126),('Data-Input'!L125-'25-J-Filter'!L126),"")</f>
        <v>-25.781065088757401</v>
      </c>
      <c r="M126" s="5">
        <f>IF(ISNUMBER('25-J-Filter'!M126),('Data-Input'!M125-'25-J-Filter'!M126),"")</f>
        <v>-53.792899408284029</v>
      </c>
      <c r="N126" s="5">
        <f>IF(ISNUMBER('25-J-Filter'!N126),('Data-Input'!N125-'25-J-Filter'!N126),"")</f>
        <v>-59.378698224852087</v>
      </c>
      <c r="O126" s="5">
        <f>IF(ISNUMBER('25-J-Filter'!O126),('Data-Input'!O125-'25-J-Filter'!O126),"")</f>
        <v>-47.059171597633139</v>
      </c>
      <c r="P126" s="5">
        <f>IF(ISNUMBER('25-J-Filter'!P126),('Data-Input'!P125-'25-J-Filter'!P126),"")</f>
        <v>26.136094674556205</v>
      </c>
      <c r="Q126" s="5">
        <f>IF(ISNUMBER('25-J-Filter'!Q126),('Data-Input'!Q125-'25-J-Filter'!Q126),"")</f>
        <v>-102.75147928994085</v>
      </c>
      <c r="R126" s="5">
        <f>IF(ISNUMBER('25-J-Filter'!R126),('Data-Input'!R125-'25-J-Filter'!R126),"")</f>
        <v>-45.278106508875737</v>
      </c>
      <c r="S126" s="5">
        <f>IF(ISNUMBER('25-J-Filter'!S126),('Data-Input'!S125-'25-J-Filter'!S126),"")</f>
        <v>-74.372781065088759</v>
      </c>
      <c r="T126" s="5" t="str">
        <f>IF(ISNUMBER('25-J-Filter'!T126),('Data-Input'!T125-'25-J-Filter'!T126),"")</f>
        <v/>
      </c>
      <c r="U126" s="5" t="str">
        <f>IF(ISNUMBER('25-J-Filter'!U126),('Data-Input'!U125-'25-J-Filter'!U126),"")</f>
        <v/>
      </c>
      <c r="V126" s="5" t="str">
        <f>IF(ISNUMBER('25-J-Filter'!V126),('Data-Input'!V125-'25-J-Filter'!V126),"")</f>
        <v/>
      </c>
      <c r="W126" s="5" t="str">
        <f>IF(ISNUMBER('25-J-Filter'!W126),('Data-Input'!W125-'25-J-Filter'!W126),"")</f>
        <v/>
      </c>
      <c r="X126" s="5" t="str">
        <f>IF(ISNUMBER('25-J-Filter'!X126),('Data-Input'!X125-'25-J-Filter'!X126),"")</f>
        <v/>
      </c>
      <c r="Y126" s="5" t="str">
        <f>IF(ISNUMBER('25-J-Filter'!Y126),('Data-Input'!Y125-'25-J-Filter'!Y126),"")</f>
        <v/>
      </c>
      <c r="Z126" s="5" t="str">
        <f>IF(ISNUMBER('25-J-Filter'!Z126),('Data-Input'!Z125-'25-J-Filter'!Z126),"")</f>
        <v/>
      </c>
      <c r="AA126" s="5" t="str">
        <f>IF(ISNUMBER('25-J-Filter'!AA126),('Data-Input'!AA125-'25-J-Filter'!AA126),"")</f>
        <v/>
      </c>
      <c r="AB126" s="5" t="str">
        <f>IF(ISNUMBER('25-J-Filter'!AB126),('Data-Input'!AB125-'25-J-Filter'!AB126),"")</f>
        <v/>
      </c>
      <c r="AC126" s="5" t="str">
        <f>IF(ISNUMBER('25-J-Filter'!AC126),('Data-Input'!AC125-'25-J-Filter'!AC126),"")</f>
        <v/>
      </c>
      <c r="AD126" s="5" t="str">
        <f>IF(ISNUMBER('25-J-Filter'!AD126),('Data-Input'!AD125-'25-J-Filter'!AD126),"")</f>
        <v/>
      </c>
      <c r="AE126" s="5" t="str">
        <f>IF(ISNUMBER('25-J-Filter'!AE126),('Data-Input'!AE125-'25-J-Filter'!AE126),"")</f>
        <v/>
      </c>
      <c r="AF126" s="5" t="str">
        <f>IF(ISNUMBER('25-J-Filter'!AF126),('Data-Input'!AF125-'25-J-Filter'!AF126),"")</f>
        <v/>
      </c>
      <c r="AG126" s="5" t="str">
        <f>IF(ISNUMBER('25-J-Filter'!AG126),('Data-Input'!AG125-'25-J-Filter'!AG126),"")</f>
        <v/>
      </c>
      <c r="AH126" s="5" t="str">
        <f>IF(ISNUMBER('25-J-Filter'!AH126),('Data-Input'!AH125-'25-J-Filter'!AH126),"")</f>
        <v/>
      </c>
      <c r="AI126" s="5" t="str">
        <f>IF(ISNUMBER('25-J-Filter'!AI126),('Data-Input'!AI125-'25-J-Filter'!AI126),"")</f>
        <v/>
      </c>
      <c r="AJ126" s="5" t="str">
        <f>IF(ISNUMBER('25-J-Filter'!AJ126),('Data-Input'!AJ125-'25-J-Filter'!AJ126),"")</f>
        <v/>
      </c>
      <c r="AK126" s="5" t="str">
        <f>IF(ISNUMBER('25-J-Filter'!AK126),('Data-Input'!AK125-'25-J-Filter'!AK126),"")</f>
        <v/>
      </c>
      <c r="AL126" s="5" t="str">
        <f>IF(ISNUMBER('25-J-Filter'!AL126),('Data-Input'!AL125-'25-J-Filter'!AL126),"")</f>
        <v/>
      </c>
      <c r="AM126" s="5" t="str">
        <f>IF(ISNUMBER('25-J-Filter'!AM126),('Data-Input'!AM125-'25-J-Filter'!AM126),"")</f>
        <v/>
      </c>
      <c r="AN126" s="5" t="str">
        <f>IF(ISNUMBER('25-J-Filter'!AN126),('Data-Input'!AN125-'25-J-Filter'!AN126),"")</f>
        <v/>
      </c>
      <c r="AO126" s="5" t="str">
        <f>IF(ISNUMBER('25-J-Filter'!AO126),('Data-Input'!AO125-'25-J-Filter'!AO126),"")</f>
        <v/>
      </c>
      <c r="AP126" s="5" t="str">
        <f>IF(ISNUMBER('25-J-Filter'!AP126),('Data-Input'!AP125-'25-J-Filter'!AP126),"")</f>
        <v/>
      </c>
      <c r="AQ126" s="5" t="str">
        <f>IF(ISNUMBER('25-J-Filter'!AQ126),('Data-Input'!AQ125-'25-J-Filter'!AQ126),"")</f>
        <v/>
      </c>
      <c r="AR126" s="5" t="str">
        <f>IF(ISNUMBER('25-J-Filter'!AR126),('Data-Input'!AR125-'25-J-Filter'!AR126),"")</f>
        <v/>
      </c>
      <c r="AS126" s="5" t="str">
        <f>IF(ISNUMBER('25-J-Filter'!AS126),('Data-Input'!AS125-'25-J-Filter'!AS126),"")</f>
        <v/>
      </c>
      <c r="AT126" s="5" t="str">
        <f>IF(ISNUMBER('25-J-Filter'!AT126),('Data-Input'!AT125-'25-J-Filter'!AT126),"")</f>
        <v/>
      </c>
      <c r="AU126" s="5" t="str">
        <f>IF(ISNUMBER('25-J-Filter'!AU126),('Data-Input'!AU125-'25-J-Filter'!AU126),"")</f>
        <v/>
      </c>
      <c r="AV126" s="5" t="str">
        <f>IF(ISNUMBER('25-J-Filter'!AV126),('Data-Input'!AV125-'25-J-Filter'!AV126),"")</f>
        <v/>
      </c>
      <c r="AW126" s="5" t="str">
        <f>IF(ISNUMBER('25-J-Filter'!AW126),('Data-Input'!AW125-'25-J-Filter'!AW126),"")</f>
        <v/>
      </c>
      <c r="AX126" s="5" t="str">
        <f>IF(ISNUMBER('25-J-Filter'!AX126),('Data-Input'!AX125-'25-J-Filter'!AX126),"")</f>
        <v/>
      </c>
      <c r="AY126" s="5" t="str">
        <f>IF(ISNUMBER('25-J-Filter'!AY126),('Data-Input'!AY125-'25-J-Filter'!AY126),"")</f>
        <v/>
      </c>
      <c r="AZ126" s="5" t="str">
        <f>IF(ISNUMBER('25-J-Filter'!AZ126),('Data-Input'!AZ125-'25-J-Filter'!AZ126),"")</f>
        <v/>
      </c>
      <c r="BA126" s="5" t="str">
        <f>IF(ISNUMBER('25-J-Filter'!BA126),('Data-Input'!BA125-'25-J-Filter'!BA126),"")</f>
        <v/>
      </c>
    </row>
    <row r="127" spans="1:53">
      <c r="A127" s="3">
        <v>1962</v>
      </c>
      <c r="B127" s="4">
        <f t="shared" si="4"/>
        <v>16</v>
      </c>
      <c r="C127" s="10">
        <f t="shared" si="5"/>
        <v>11.649778106508881</v>
      </c>
      <c r="D127" s="5">
        <f>IF(ISNUMBER('25-J-Filter'!D127),('Data-Input'!D126-'25-J-Filter'!D127),"")</f>
        <v>27.964497041420117</v>
      </c>
      <c r="E127" s="5">
        <f>IF(ISNUMBER('25-J-Filter'!E127),('Data-Input'!E126-'25-J-Filter'!E127),"")</f>
        <v>5.9763313609467446</v>
      </c>
      <c r="F127" s="5">
        <f>IF(ISNUMBER('25-J-Filter'!F127),('Data-Input'!F126-'25-J-Filter'!F127),"")</f>
        <v>-33.343195266272176</v>
      </c>
      <c r="G127" s="5">
        <f>IF(ISNUMBER('25-J-Filter'!G127),('Data-Input'!G126-'25-J-Filter'!G127),"")</f>
        <v>-81.816568047337284</v>
      </c>
      <c r="H127" s="5">
        <f>IF(ISNUMBER('25-J-Filter'!H127),('Data-Input'!H126-'25-J-Filter'!H127),"")</f>
        <v>41.408284023668642</v>
      </c>
      <c r="I127" s="5">
        <f>IF(ISNUMBER('25-J-Filter'!I127),('Data-Input'!I126-'25-J-Filter'!I127),"")</f>
        <v>93.627218934911241</v>
      </c>
      <c r="J127" s="5">
        <f>IF(ISNUMBER('25-J-Filter'!J127),('Data-Input'!J126-'25-J-Filter'!J127),"")</f>
        <v>-15.230769230769226</v>
      </c>
      <c r="K127" s="5">
        <f>IF(ISNUMBER('25-J-Filter'!K127),('Data-Input'!K126-'25-J-Filter'!K127),"")</f>
        <v>18</v>
      </c>
      <c r="L127" s="5">
        <f>IF(ISNUMBER('25-J-Filter'!L127),('Data-Input'!L126-'25-J-Filter'!L127),"")</f>
        <v>-55.852071005917153</v>
      </c>
      <c r="M127" s="5">
        <f>IF(ISNUMBER('25-J-Filter'!M127),('Data-Input'!M126-'25-J-Filter'!M127),"")</f>
        <v>-10.088757396449694</v>
      </c>
      <c r="N127" s="5">
        <f>IF(ISNUMBER('25-J-Filter'!N127),('Data-Input'!N126-'25-J-Filter'!N127),"")</f>
        <v>45.473372781065109</v>
      </c>
      <c r="O127" s="5">
        <f>IF(ISNUMBER('25-J-Filter'!O127),('Data-Input'!O126-'25-J-Filter'!O127),"")</f>
        <v>49.585798816568058</v>
      </c>
      <c r="P127" s="5">
        <f>IF(ISNUMBER('25-J-Filter'!P127),('Data-Input'!P126-'25-J-Filter'!P127),"")</f>
        <v>10.73964497041419</v>
      </c>
      <c r="Q127" s="5">
        <f>IF(ISNUMBER('25-J-Filter'!Q127),('Data-Input'!Q126-'25-J-Filter'!Q127),"")</f>
        <v>30.497041420118364</v>
      </c>
      <c r="R127" s="5">
        <f>IF(ISNUMBER('25-J-Filter'!R127),('Data-Input'!R126-'25-J-Filter'!R127),"")</f>
        <v>41.745562130177518</v>
      </c>
      <c r="S127" s="5">
        <f>IF(ISNUMBER('25-J-Filter'!S127),('Data-Input'!S126-'25-J-Filter'!S127),"")</f>
        <v>17.710059171597635</v>
      </c>
      <c r="T127" s="5" t="str">
        <f>IF(ISNUMBER('25-J-Filter'!T127),('Data-Input'!T126-'25-J-Filter'!T127),"")</f>
        <v/>
      </c>
      <c r="U127" s="5" t="str">
        <f>IF(ISNUMBER('25-J-Filter'!U127),('Data-Input'!U126-'25-J-Filter'!U127),"")</f>
        <v/>
      </c>
      <c r="V127" s="5" t="str">
        <f>IF(ISNUMBER('25-J-Filter'!V127),('Data-Input'!V126-'25-J-Filter'!V127),"")</f>
        <v/>
      </c>
      <c r="W127" s="5" t="str">
        <f>IF(ISNUMBER('25-J-Filter'!W127),('Data-Input'!W126-'25-J-Filter'!W127),"")</f>
        <v/>
      </c>
      <c r="X127" s="5" t="str">
        <f>IF(ISNUMBER('25-J-Filter'!X127),('Data-Input'!X126-'25-J-Filter'!X127),"")</f>
        <v/>
      </c>
      <c r="Y127" s="5" t="str">
        <f>IF(ISNUMBER('25-J-Filter'!Y127),('Data-Input'!Y126-'25-J-Filter'!Y127),"")</f>
        <v/>
      </c>
      <c r="Z127" s="5" t="str">
        <f>IF(ISNUMBER('25-J-Filter'!Z127),('Data-Input'!Z126-'25-J-Filter'!Z127),"")</f>
        <v/>
      </c>
      <c r="AA127" s="5" t="str">
        <f>IF(ISNUMBER('25-J-Filter'!AA127),('Data-Input'!AA126-'25-J-Filter'!AA127),"")</f>
        <v/>
      </c>
      <c r="AB127" s="5" t="str">
        <f>IF(ISNUMBER('25-J-Filter'!AB127),('Data-Input'!AB126-'25-J-Filter'!AB127),"")</f>
        <v/>
      </c>
      <c r="AC127" s="5" t="str">
        <f>IF(ISNUMBER('25-J-Filter'!AC127),('Data-Input'!AC126-'25-J-Filter'!AC127),"")</f>
        <v/>
      </c>
      <c r="AD127" s="5" t="str">
        <f>IF(ISNUMBER('25-J-Filter'!AD127),('Data-Input'!AD126-'25-J-Filter'!AD127),"")</f>
        <v/>
      </c>
      <c r="AE127" s="5" t="str">
        <f>IF(ISNUMBER('25-J-Filter'!AE127),('Data-Input'!AE126-'25-J-Filter'!AE127),"")</f>
        <v/>
      </c>
      <c r="AF127" s="5" t="str">
        <f>IF(ISNUMBER('25-J-Filter'!AF127),('Data-Input'!AF126-'25-J-Filter'!AF127),"")</f>
        <v/>
      </c>
      <c r="AG127" s="5" t="str">
        <f>IF(ISNUMBER('25-J-Filter'!AG127),('Data-Input'!AG126-'25-J-Filter'!AG127),"")</f>
        <v/>
      </c>
      <c r="AH127" s="5" t="str">
        <f>IF(ISNUMBER('25-J-Filter'!AH127),('Data-Input'!AH126-'25-J-Filter'!AH127),"")</f>
        <v/>
      </c>
      <c r="AI127" s="5" t="str">
        <f>IF(ISNUMBER('25-J-Filter'!AI127),('Data-Input'!AI126-'25-J-Filter'!AI127),"")</f>
        <v/>
      </c>
      <c r="AJ127" s="5" t="str">
        <f>IF(ISNUMBER('25-J-Filter'!AJ127),('Data-Input'!AJ126-'25-J-Filter'!AJ127),"")</f>
        <v/>
      </c>
      <c r="AK127" s="5" t="str">
        <f>IF(ISNUMBER('25-J-Filter'!AK127),('Data-Input'!AK126-'25-J-Filter'!AK127),"")</f>
        <v/>
      </c>
      <c r="AL127" s="5" t="str">
        <f>IF(ISNUMBER('25-J-Filter'!AL127),('Data-Input'!AL126-'25-J-Filter'!AL127),"")</f>
        <v/>
      </c>
      <c r="AM127" s="5" t="str">
        <f>IF(ISNUMBER('25-J-Filter'!AM127),('Data-Input'!AM126-'25-J-Filter'!AM127),"")</f>
        <v/>
      </c>
      <c r="AN127" s="5" t="str">
        <f>IF(ISNUMBER('25-J-Filter'!AN127),('Data-Input'!AN126-'25-J-Filter'!AN127),"")</f>
        <v/>
      </c>
      <c r="AO127" s="5" t="str">
        <f>IF(ISNUMBER('25-J-Filter'!AO127),('Data-Input'!AO126-'25-J-Filter'!AO127),"")</f>
        <v/>
      </c>
      <c r="AP127" s="5" t="str">
        <f>IF(ISNUMBER('25-J-Filter'!AP127),('Data-Input'!AP126-'25-J-Filter'!AP127),"")</f>
        <v/>
      </c>
      <c r="AQ127" s="5" t="str">
        <f>IF(ISNUMBER('25-J-Filter'!AQ127),('Data-Input'!AQ126-'25-J-Filter'!AQ127),"")</f>
        <v/>
      </c>
      <c r="AR127" s="5" t="str">
        <f>IF(ISNUMBER('25-J-Filter'!AR127),('Data-Input'!AR126-'25-J-Filter'!AR127),"")</f>
        <v/>
      </c>
      <c r="AS127" s="5" t="str">
        <f>IF(ISNUMBER('25-J-Filter'!AS127),('Data-Input'!AS126-'25-J-Filter'!AS127),"")</f>
        <v/>
      </c>
      <c r="AT127" s="5" t="str">
        <f>IF(ISNUMBER('25-J-Filter'!AT127),('Data-Input'!AT126-'25-J-Filter'!AT127),"")</f>
        <v/>
      </c>
      <c r="AU127" s="5" t="str">
        <f>IF(ISNUMBER('25-J-Filter'!AU127),('Data-Input'!AU126-'25-J-Filter'!AU127),"")</f>
        <v/>
      </c>
      <c r="AV127" s="5" t="str">
        <f>IF(ISNUMBER('25-J-Filter'!AV127),('Data-Input'!AV126-'25-J-Filter'!AV127),"")</f>
        <v/>
      </c>
      <c r="AW127" s="5" t="str">
        <f>IF(ISNUMBER('25-J-Filter'!AW127),('Data-Input'!AW126-'25-J-Filter'!AW127),"")</f>
        <v/>
      </c>
      <c r="AX127" s="5" t="str">
        <f>IF(ISNUMBER('25-J-Filter'!AX127),('Data-Input'!AX126-'25-J-Filter'!AX127),"")</f>
        <v/>
      </c>
      <c r="AY127" s="5" t="str">
        <f>IF(ISNUMBER('25-J-Filter'!AY127),('Data-Input'!AY126-'25-J-Filter'!AY127),"")</f>
        <v/>
      </c>
      <c r="AZ127" s="5" t="str">
        <f>IF(ISNUMBER('25-J-Filter'!AZ127),('Data-Input'!AZ126-'25-J-Filter'!AZ127),"")</f>
        <v/>
      </c>
      <c r="BA127" s="5" t="str">
        <f>IF(ISNUMBER('25-J-Filter'!BA127),('Data-Input'!BA126-'25-J-Filter'!BA127),"")</f>
        <v/>
      </c>
    </row>
    <row r="128" spans="1:53">
      <c r="A128" s="3">
        <v>1963</v>
      </c>
      <c r="B128" s="4">
        <f t="shared" si="4"/>
        <v>16</v>
      </c>
      <c r="C128" s="10">
        <f t="shared" si="5"/>
        <v>43.547707100591708</v>
      </c>
      <c r="D128" s="5">
        <f>IF(ISNUMBER('25-J-Filter'!D128),('Data-Input'!D127-'25-J-Filter'!D128),"")</f>
        <v>40.011834319526628</v>
      </c>
      <c r="E128" s="5">
        <f>IF(ISNUMBER('25-J-Filter'!E128),('Data-Input'!E127-'25-J-Filter'!E128),"")</f>
        <v>36.183431952662716</v>
      </c>
      <c r="F128" s="5">
        <f>IF(ISNUMBER('25-J-Filter'!F128),('Data-Input'!F127-'25-J-Filter'!F128),"")</f>
        <v>14.307692307692321</v>
      </c>
      <c r="G128" s="5">
        <f>IF(ISNUMBER('25-J-Filter'!G128),('Data-Input'!G127-'25-J-Filter'!G128),"")</f>
        <v>44.402366863905343</v>
      </c>
      <c r="H128" s="5">
        <f>IF(ISNUMBER('25-J-Filter'!H128),('Data-Input'!H127-'25-J-Filter'!H128),"")</f>
        <v>22.757396449704146</v>
      </c>
      <c r="I128" s="5">
        <f>IF(ISNUMBER('25-J-Filter'!I128),('Data-Input'!I127-'25-J-Filter'!I128),"")</f>
        <v>145.40236686390531</v>
      </c>
      <c r="J128" s="5">
        <f>IF(ISNUMBER('25-J-Filter'!J128),('Data-Input'!J127-'25-J-Filter'!J128),"")</f>
        <v>46.331360946745576</v>
      </c>
      <c r="K128" s="5">
        <f>IF(ISNUMBER('25-J-Filter'!K128),('Data-Input'!K127-'25-J-Filter'!K128),"")</f>
        <v>70.988165680473401</v>
      </c>
      <c r="L128" s="5">
        <f>IF(ISNUMBER('25-J-Filter'!L128),('Data-Input'!L127-'25-J-Filter'!L128),"")</f>
        <v>-34.360946745562131</v>
      </c>
      <c r="M128" s="5">
        <f>IF(ISNUMBER('25-J-Filter'!M128),('Data-Input'!M127-'25-J-Filter'!M128),"")</f>
        <v>77.875739644970395</v>
      </c>
      <c r="N128" s="5">
        <f>IF(ISNUMBER('25-J-Filter'!N128),('Data-Input'!N127-'25-J-Filter'!N128),"")</f>
        <v>76.136094674556205</v>
      </c>
      <c r="O128" s="5">
        <f>IF(ISNUMBER('25-J-Filter'!O128),('Data-Input'!O127-'25-J-Filter'!O128),"")</f>
        <v>55.023668639053255</v>
      </c>
      <c r="P128" s="5">
        <f>IF(ISNUMBER('25-J-Filter'!P128),('Data-Input'!P127-'25-J-Filter'!P128),"")</f>
        <v>-18.118343195266277</v>
      </c>
      <c r="Q128" s="5">
        <f>IF(ISNUMBER('25-J-Filter'!Q128),('Data-Input'!Q127-'25-J-Filter'!Q128),"")</f>
        <v>14.556213017751475</v>
      </c>
      <c r="R128" s="5">
        <f>IF(ISNUMBER('25-J-Filter'!R128),('Data-Input'!R127-'25-J-Filter'!R128),"")</f>
        <v>89.544378698224847</v>
      </c>
      <c r="S128" s="5">
        <f>IF(ISNUMBER('25-J-Filter'!S128),('Data-Input'!S127-'25-J-Filter'!S128),"")</f>
        <v>15.721893491124263</v>
      </c>
      <c r="T128" s="5" t="str">
        <f>IF(ISNUMBER('25-J-Filter'!T128),('Data-Input'!T127-'25-J-Filter'!T128),"")</f>
        <v/>
      </c>
      <c r="U128" s="5" t="str">
        <f>IF(ISNUMBER('25-J-Filter'!U128),('Data-Input'!U127-'25-J-Filter'!U128),"")</f>
        <v/>
      </c>
      <c r="V128" s="5" t="str">
        <f>IF(ISNUMBER('25-J-Filter'!V128),('Data-Input'!V127-'25-J-Filter'!V128),"")</f>
        <v/>
      </c>
      <c r="W128" s="5" t="str">
        <f>IF(ISNUMBER('25-J-Filter'!W128),('Data-Input'!W127-'25-J-Filter'!W128),"")</f>
        <v/>
      </c>
      <c r="X128" s="5" t="str">
        <f>IF(ISNUMBER('25-J-Filter'!X128),('Data-Input'!X127-'25-J-Filter'!X128),"")</f>
        <v/>
      </c>
      <c r="Y128" s="5" t="str">
        <f>IF(ISNUMBER('25-J-Filter'!Y128),('Data-Input'!Y127-'25-J-Filter'!Y128),"")</f>
        <v/>
      </c>
      <c r="Z128" s="5" t="str">
        <f>IF(ISNUMBER('25-J-Filter'!Z128),('Data-Input'!Z127-'25-J-Filter'!Z128),"")</f>
        <v/>
      </c>
      <c r="AA128" s="5" t="str">
        <f>IF(ISNUMBER('25-J-Filter'!AA128),('Data-Input'!AA127-'25-J-Filter'!AA128),"")</f>
        <v/>
      </c>
      <c r="AB128" s="5" t="str">
        <f>IF(ISNUMBER('25-J-Filter'!AB128),('Data-Input'!AB127-'25-J-Filter'!AB128),"")</f>
        <v/>
      </c>
      <c r="AC128" s="5" t="str">
        <f>IF(ISNUMBER('25-J-Filter'!AC128),('Data-Input'!AC127-'25-J-Filter'!AC128),"")</f>
        <v/>
      </c>
      <c r="AD128" s="5" t="str">
        <f>IF(ISNUMBER('25-J-Filter'!AD128),('Data-Input'!AD127-'25-J-Filter'!AD128),"")</f>
        <v/>
      </c>
      <c r="AE128" s="5" t="str">
        <f>IF(ISNUMBER('25-J-Filter'!AE128),('Data-Input'!AE127-'25-J-Filter'!AE128),"")</f>
        <v/>
      </c>
      <c r="AF128" s="5" t="str">
        <f>IF(ISNUMBER('25-J-Filter'!AF128),('Data-Input'!AF127-'25-J-Filter'!AF128),"")</f>
        <v/>
      </c>
      <c r="AG128" s="5" t="str">
        <f>IF(ISNUMBER('25-J-Filter'!AG128),('Data-Input'!AG127-'25-J-Filter'!AG128),"")</f>
        <v/>
      </c>
      <c r="AH128" s="5" t="str">
        <f>IF(ISNUMBER('25-J-Filter'!AH128),('Data-Input'!AH127-'25-J-Filter'!AH128),"")</f>
        <v/>
      </c>
      <c r="AI128" s="5" t="str">
        <f>IF(ISNUMBER('25-J-Filter'!AI128),('Data-Input'!AI127-'25-J-Filter'!AI128),"")</f>
        <v/>
      </c>
      <c r="AJ128" s="5" t="str">
        <f>IF(ISNUMBER('25-J-Filter'!AJ128),('Data-Input'!AJ127-'25-J-Filter'!AJ128),"")</f>
        <v/>
      </c>
      <c r="AK128" s="5" t="str">
        <f>IF(ISNUMBER('25-J-Filter'!AK128),('Data-Input'!AK127-'25-J-Filter'!AK128),"")</f>
        <v/>
      </c>
      <c r="AL128" s="5" t="str">
        <f>IF(ISNUMBER('25-J-Filter'!AL128),('Data-Input'!AL127-'25-J-Filter'!AL128),"")</f>
        <v/>
      </c>
      <c r="AM128" s="5" t="str">
        <f>IF(ISNUMBER('25-J-Filter'!AM128),('Data-Input'!AM127-'25-J-Filter'!AM128),"")</f>
        <v/>
      </c>
      <c r="AN128" s="5" t="str">
        <f>IF(ISNUMBER('25-J-Filter'!AN128),('Data-Input'!AN127-'25-J-Filter'!AN128),"")</f>
        <v/>
      </c>
      <c r="AO128" s="5" t="str">
        <f>IF(ISNUMBER('25-J-Filter'!AO128),('Data-Input'!AO127-'25-J-Filter'!AO128),"")</f>
        <v/>
      </c>
      <c r="AP128" s="5" t="str">
        <f>IF(ISNUMBER('25-J-Filter'!AP128),('Data-Input'!AP127-'25-J-Filter'!AP128),"")</f>
        <v/>
      </c>
      <c r="AQ128" s="5" t="str">
        <f>IF(ISNUMBER('25-J-Filter'!AQ128),('Data-Input'!AQ127-'25-J-Filter'!AQ128),"")</f>
        <v/>
      </c>
      <c r="AR128" s="5" t="str">
        <f>IF(ISNUMBER('25-J-Filter'!AR128),('Data-Input'!AR127-'25-J-Filter'!AR128),"")</f>
        <v/>
      </c>
      <c r="AS128" s="5" t="str">
        <f>IF(ISNUMBER('25-J-Filter'!AS128),('Data-Input'!AS127-'25-J-Filter'!AS128),"")</f>
        <v/>
      </c>
      <c r="AT128" s="5" t="str">
        <f>IF(ISNUMBER('25-J-Filter'!AT128),('Data-Input'!AT127-'25-J-Filter'!AT128),"")</f>
        <v/>
      </c>
      <c r="AU128" s="5" t="str">
        <f>IF(ISNUMBER('25-J-Filter'!AU128),('Data-Input'!AU127-'25-J-Filter'!AU128),"")</f>
        <v/>
      </c>
      <c r="AV128" s="5" t="str">
        <f>IF(ISNUMBER('25-J-Filter'!AV128),('Data-Input'!AV127-'25-J-Filter'!AV128),"")</f>
        <v/>
      </c>
      <c r="AW128" s="5" t="str">
        <f>IF(ISNUMBER('25-J-Filter'!AW128),('Data-Input'!AW127-'25-J-Filter'!AW128),"")</f>
        <v/>
      </c>
      <c r="AX128" s="5" t="str">
        <f>IF(ISNUMBER('25-J-Filter'!AX128),('Data-Input'!AX127-'25-J-Filter'!AX128),"")</f>
        <v/>
      </c>
      <c r="AY128" s="5" t="str">
        <f>IF(ISNUMBER('25-J-Filter'!AY128),('Data-Input'!AY127-'25-J-Filter'!AY128),"")</f>
        <v/>
      </c>
      <c r="AZ128" s="5" t="str">
        <f>IF(ISNUMBER('25-J-Filter'!AZ128),('Data-Input'!AZ127-'25-J-Filter'!AZ128),"")</f>
        <v/>
      </c>
      <c r="BA128" s="5" t="str">
        <f>IF(ISNUMBER('25-J-Filter'!BA128),('Data-Input'!BA127-'25-J-Filter'!BA128),"")</f>
        <v/>
      </c>
    </row>
    <row r="129" spans="1:53">
      <c r="A129" s="3">
        <v>1964</v>
      </c>
      <c r="B129" s="4">
        <f t="shared" si="4"/>
        <v>16</v>
      </c>
      <c r="C129" s="10">
        <f t="shared" si="5"/>
        <v>21.547337278106507</v>
      </c>
      <c r="D129" s="5">
        <f>IF(ISNUMBER('25-J-Filter'!D129),('Data-Input'!D128-'25-J-Filter'!D129),"")</f>
        <v>71.544378698224847</v>
      </c>
      <c r="E129" s="5">
        <f>IF(ISNUMBER('25-J-Filter'!E129),('Data-Input'!E128-'25-J-Filter'!E129),"")</f>
        <v>31.680473372781051</v>
      </c>
      <c r="F129" s="5">
        <f>IF(ISNUMBER('25-J-Filter'!F129),('Data-Input'!F128-'25-J-Filter'!F129),"")</f>
        <v>2.1775147928993874</v>
      </c>
      <c r="G129" s="5">
        <f>IF(ISNUMBER('25-J-Filter'!G129),('Data-Input'!G128-'25-J-Filter'!G129),"")</f>
        <v>21.248520710059154</v>
      </c>
      <c r="H129" s="5">
        <f>IF(ISNUMBER('25-J-Filter'!H129),('Data-Input'!H128-'25-J-Filter'!H129),"")</f>
        <v>11.976331360946745</v>
      </c>
      <c r="I129" s="5">
        <f>IF(ISNUMBER('25-J-Filter'!I129),('Data-Input'!I128-'25-J-Filter'!I129),"")</f>
        <v>91.875739644970423</v>
      </c>
      <c r="J129" s="5">
        <f>IF(ISNUMBER('25-J-Filter'!J129),('Data-Input'!J128-'25-J-Filter'!J129),"")</f>
        <v>19.005917159763328</v>
      </c>
      <c r="K129" s="5">
        <f>IF(ISNUMBER('25-J-Filter'!K129),('Data-Input'!K128-'25-J-Filter'!K129),"")</f>
        <v>7.3313609467455763</v>
      </c>
      <c r="L129" s="5">
        <f>IF(ISNUMBER('25-J-Filter'!L129),('Data-Input'!L128-'25-J-Filter'!L129),"")</f>
        <v>-52.230769230769226</v>
      </c>
      <c r="M129" s="5">
        <f>IF(ISNUMBER('25-J-Filter'!M129),('Data-Input'!M128-'25-J-Filter'!M129),"")</f>
        <v>40.035502958579855</v>
      </c>
      <c r="N129" s="5">
        <f>IF(ISNUMBER('25-J-Filter'!N129),('Data-Input'!N128-'25-J-Filter'!N129),"")</f>
        <v>59.526627218934891</v>
      </c>
      <c r="O129" s="5">
        <f>IF(ISNUMBER('25-J-Filter'!O129),('Data-Input'!O128-'25-J-Filter'!O129),"")</f>
        <v>-0.14201183431953268</v>
      </c>
      <c r="P129" s="5">
        <f>IF(ISNUMBER('25-J-Filter'!P129),('Data-Input'!P128-'25-J-Filter'!P129),"")</f>
        <v>9.0591715976331386</v>
      </c>
      <c r="Q129" s="5">
        <f>IF(ISNUMBER('25-J-Filter'!Q129),('Data-Input'!Q128-'25-J-Filter'!Q129),"")</f>
        <v>5.2426035502958825</v>
      </c>
      <c r="R129" s="5">
        <f>IF(ISNUMBER('25-J-Filter'!R129),('Data-Input'!R128-'25-J-Filter'!R129),"")</f>
        <v>38.142011834319533</v>
      </c>
      <c r="S129" s="5">
        <f>IF(ISNUMBER('25-J-Filter'!S129),('Data-Input'!S128-'25-J-Filter'!S129),"")</f>
        <v>-11.715976331360935</v>
      </c>
      <c r="T129" s="5" t="str">
        <f>IF(ISNUMBER('25-J-Filter'!T129),('Data-Input'!T128-'25-J-Filter'!T129),"")</f>
        <v/>
      </c>
      <c r="U129" s="5" t="str">
        <f>IF(ISNUMBER('25-J-Filter'!U129),('Data-Input'!U128-'25-J-Filter'!U129),"")</f>
        <v/>
      </c>
      <c r="V129" s="5" t="str">
        <f>IF(ISNUMBER('25-J-Filter'!V129),('Data-Input'!V128-'25-J-Filter'!V129),"")</f>
        <v/>
      </c>
      <c r="W129" s="5" t="str">
        <f>IF(ISNUMBER('25-J-Filter'!W129),('Data-Input'!W128-'25-J-Filter'!W129),"")</f>
        <v/>
      </c>
      <c r="X129" s="5" t="str">
        <f>IF(ISNUMBER('25-J-Filter'!X129),('Data-Input'!X128-'25-J-Filter'!X129),"")</f>
        <v/>
      </c>
      <c r="Y129" s="5" t="str">
        <f>IF(ISNUMBER('25-J-Filter'!Y129),('Data-Input'!Y128-'25-J-Filter'!Y129),"")</f>
        <v/>
      </c>
      <c r="Z129" s="5" t="str">
        <f>IF(ISNUMBER('25-J-Filter'!Z129),('Data-Input'!Z128-'25-J-Filter'!Z129),"")</f>
        <v/>
      </c>
      <c r="AA129" s="5" t="str">
        <f>IF(ISNUMBER('25-J-Filter'!AA129),('Data-Input'!AA128-'25-J-Filter'!AA129),"")</f>
        <v/>
      </c>
      <c r="AB129" s="5" t="str">
        <f>IF(ISNUMBER('25-J-Filter'!AB129),('Data-Input'!AB128-'25-J-Filter'!AB129),"")</f>
        <v/>
      </c>
      <c r="AC129" s="5" t="str">
        <f>IF(ISNUMBER('25-J-Filter'!AC129),('Data-Input'!AC128-'25-J-Filter'!AC129),"")</f>
        <v/>
      </c>
      <c r="AD129" s="5" t="str">
        <f>IF(ISNUMBER('25-J-Filter'!AD129),('Data-Input'!AD128-'25-J-Filter'!AD129),"")</f>
        <v/>
      </c>
      <c r="AE129" s="5" t="str">
        <f>IF(ISNUMBER('25-J-Filter'!AE129),('Data-Input'!AE128-'25-J-Filter'!AE129),"")</f>
        <v/>
      </c>
      <c r="AF129" s="5" t="str">
        <f>IF(ISNUMBER('25-J-Filter'!AF129),('Data-Input'!AF128-'25-J-Filter'!AF129),"")</f>
        <v/>
      </c>
      <c r="AG129" s="5" t="str">
        <f>IF(ISNUMBER('25-J-Filter'!AG129),('Data-Input'!AG128-'25-J-Filter'!AG129),"")</f>
        <v/>
      </c>
      <c r="AH129" s="5" t="str">
        <f>IF(ISNUMBER('25-J-Filter'!AH129),('Data-Input'!AH128-'25-J-Filter'!AH129),"")</f>
        <v/>
      </c>
      <c r="AI129" s="5" t="str">
        <f>IF(ISNUMBER('25-J-Filter'!AI129),('Data-Input'!AI128-'25-J-Filter'!AI129),"")</f>
        <v/>
      </c>
      <c r="AJ129" s="5" t="str">
        <f>IF(ISNUMBER('25-J-Filter'!AJ129),('Data-Input'!AJ128-'25-J-Filter'!AJ129),"")</f>
        <v/>
      </c>
      <c r="AK129" s="5" t="str">
        <f>IF(ISNUMBER('25-J-Filter'!AK129),('Data-Input'!AK128-'25-J-Filter'!AK129),"")</f>
        <v/>
      </c>
      <c r="AL129" s="5" t="str">
        <f>IF(ISNUMBER('25-J-Filter'!AL129),('Data-Input'!AL128-'25-J-Filter'!AL129),"")</f>
        <v/>
      </c>
      <c r="AM129" s="5" t="str">
        <f>IF(ISNUMBER('25-J-Filter'!AM129),('Data-Input'!AM128-'25-J-Filter'!AM129),"")</f>
        <v/>
      </c>
      <c r="AN129" s="5" t="str">
        <f>IF(ISNUMBER('25-J-Filter'!AN129),('Data-Input'!AN128-'25-J-Filter'!AN129),"")</f>
        <v/>
      </c>
      <c r="AO129" s="5" t="str">
        <f>IF(ISNUMBER('25-J-Filter'!AO129),('Data-Input'!AO128-'25-J-Filter'!AO129),"")</f>
        <v/>
      </c>
      <c r="AP129" s="5" t="str">
        <f>IF(ISNUMBER('25-J-Filter'!AP129),('Data-Input'!AP128-'25-J-Filter'!AP129),"")</f>
        <v/>
      </c>
      <c r="AQ129" s="5" t="str">
        <f>IF(ISNUMBER('25-J-Filter'!AQ129),('Data-Input'!AQ128-'25-J-Filter'!AQ129),"")</f>
        <v/>
      </c>
      <c r="AR129" s="5" t="str">
        <f>IF(ISNUMBER('25-J-Filter'!AR129),('Data-Input'!AR128-'25-J-Filter'!AR129),"")</f>
        <v/>
      </c>
      <c r="AS129" s="5" t="str">
        <f>IF(ISNUMBER('25-J-Filter'!AS129),('Data-Input'!AS128-'25-J-Filter'!AS129),"")</f>
        <v/>
      </c>
      <c r="AT129" s="5" t="str">
        <f>IF(ISNUMBER('25-J-Filter'!AT129),('Data-Input'!AT128-'25-J-Filter'!AT129),"")</f>
        <v/>
      </c>
      <c r="AU129" s="5" t="str">
        <f>IF(ISNUMBER('25-J-Filter'!AU129),('Data-Input'!AU128-'25-J-Filter'!AU129),"")</f>
        <v/>
      </c>
      <c r="AV129" s="5" t="str">
        <f>IF(ISNUMBER('25-J-Filter'!AV129),('Data-Input'!AV128-'25-J-Filter'!AV129),"")</f>
        <v/>
      </c>
      <c r="AW129" s="5" t="str">
        <f>IF(ISNUMBER('25-J-Filter'!AW129),('Data-Input'!AW128-'25-J-Filter'!AW129),"")</f>
        <v/>
      </c>
      <c r="AX129" s="5" t="str">
        <f>IF(ISNUMBER('25-J-Filter'!AX129),('Data-Input'!AX128-'25-J-Filter'!AX129),"")</f>
        <v/>
      </c>
      <c r="AY129" s="5" t="str">
        <f>IF(ISNUMBER('25-J-Filter'!AY129),('Data-Input'!AY128-'25-J-Filter'!AY129),"")</f>
        <v/>
      </c>
      <c r="AZ129" s="5" t="str">
        <f>IF(ISNUMBER('25-J-Filter'!AZ129),('Data-Input'!AZ128-'25-J-Filter'!AZ129),"")</f>
        <v/>
      </c>
      <c r="BA129" s="5" t="str">
        <f>IF(ISNUMBER('25-J-Filter'!BA129),('Data-Input'!BA128-'25-J-Filter'!BA129),"")</f>
        <v/>
      </c>
    </row>
    <row r="130" spans="1:53">
      <c r="A130" s="3">
        <v>1965</v>
      </c>
      <c r="B130" s="4">
        <f t="shared" si="4"/>
        <v>16</v>
      </c>
      <c r="C130" s="10">
        <f t="shared" si="5"/>
        <v>-27.356508875739642</v>
      </c>
      <c r="D130" s="5">
        <f>IF(ISNUMBER('25-J-Filter'!D130),('Data-Input'!D129-'25-J-Filter'!D130),"")</f>
        <v>-3.3905325443786865</v>
      </c>
      <c r="E130" s="5">
        <f>IF(ISNUMBER('25-J-Filter'!E130),('Data-Input'!E129-'25-J-Filter'!E130),"")</f>
        <v>-11.059171597633139</v>
      </c>
      <c r="F130" s="5">
        <f>IF(ISNUMBER('25-J-Filter'!F130),('Data-Input'!F129-'25-J-Filter'!F130),"")</f>
        <v>-79.982248520710073</v>
      </c>
      <c r="G130" s="5">
        <f>IF(ISNUMBER('25-J-Filter'!G130),('Data-Input'!G129-'25-J-Filter'!G130),"")</f>
        <v>-106.76923076923077</v>
      </c>
      <c r="H130" s="5">
        <f>IF(ISNUMBER('25-J-Filter'!H130),('Data-Input'!H129-'25-J-Filter'!H130),"")</f>
        <v>-2.8579881656804673</v>
      </c>
      <c r="I130" s="5">
        <f>IF(ISNUMBER('25-J-Filter'!I130),('Data-Input'!I129-'25-J-Filter'!I130),"")</f>
        <v>46.609467455621299</v>
      </c>
      <c r="J130" s="5">
        <f>IF(ISNUMBER('25-J-Filter'!J130),('Data-Input'!J129-'25-J-Filter'!J130),"")</f>
        <v>-12.822485207100613</v>
      </c>
      <c r="K130" s="5">
        <f>IF(ISNUMBER('25-J-Filter'!K130),('Data-Input'!K129-'25-J-Filter'!K130),"")</f>
        <v>-61.733727810650862</v>
      </c>
      <c r="L130" s="5">
        <f>IF(ISNUMBER('25-J-Filter'!L130),('Data-Input'!L129-'25-J-Filter'!L130),"")</f>
        <v>-48.573964497041416</v>
      </c>
      <c r="M130" s="5">
        <f>IF(ISNUMBER('25-J-Filter'!M130),('Data-Input'!M129-'25-J-Filter'!M130),"")</f>
        <v>11.710059171597607</v>
      </c>
      <c r="N130" s="5">
        <f>IF(ISNUMBER('25-J-Filter'!N130),('Data-Input'!N129-'25-J-Filter'!N130),"")</f>
        <v>-54.372781065088759</v>
      </c>
      <c r="O130" s="5">
        <f>IF(ISNUMBER('25-J-Filter'!O130),('Data-Input'!O129-'25-J-Filter'!O130),"")</f>
        <v>-41.769230769230774</v>
      </c>
      <c r="P130" s="5">
        <f>IF(ISNUMBER('25-J-Filter'!P130),('Data-Input'!P129-'25-J-Filter'!P130),"")</f>
        <v>-30.591715976331358</v>
      </c>
      <c r="Q130" s="5">
        <f>IF(ISNUMBER('25-J-Filter'!Q130),('Data-Input'!Q129-'25-J-Filter'!Q130),"")</f>
        <v>-10.147928994082861</v>
      </c>
      <c r="R130" s="5">
        <f>IF(ISNUMBER('25-J-Filter'!R130),('Data-Input'!R129-'25-J-Filter'!R130),"")</f>
        <v>-9.5207100591715914</v>
      </c>
      <c r="S130" s="5">
        <f>IF(ISNUMBER('25-J-Filter'!S130),('Data-Input'!S129-'25-J-Filter'!S130),"")</f>
        <v>-22.431952662721869</v>
      </c>
      <c r="T130" s="5" t="str">
        <f>IF(ISNUMBER('25-J-Filter'!T130),('Data-Input'!T129-'25-J-Filter'!T130),"")</f>
        <v/>
      </c>
      <c r="U130" s="5" t="str">
        <f>IF(ISNUMBER('25-J-Filter'!U130),('Data-Input'!U129-'25-J-Filter'!U130),"")</f>
        <v/>
      </c>
      <c r="V130" s="5" t="str">
        <f>IF(ISNUMBER('25-J-Filter'!V130),('Data-Input'!V129-'25-J-Filter'!V130),"")</f>
        <v/>
      </c>
      <c r="W130" s="5" t="str">
        <f>IF(ISNUMBER('25-J-Filter'!W130),('Data-Input'!W129-'25-J-Filter'!W130),"")</f>
        <v/>
      </c>
      <c r="X130" s="5" t="str">
        <f>IF(ISNUMBER('25-J-Filter'!X130),('Data-Input'!X129-'25-J-Filter'!X130),"")</f>
        <v/>
      </c>
      <c r="Y130" s="5" t="str">
        <f>IF(ISNUMBER('25-J-Filter'!Y130),('Data-Input'!Y129-'25-J-Filter'!Y130),"")</f>
        <v/>
      </c>
      <c r="Z130" s="5" t="str">
        <f>IF(ISNUMBER('25-J-Filter'!Z130),('Data-Input'!Z129-'25-J-Filter'!Z130),"")</f>
        <v/>
      </c>
      <c r="AA130" s="5" t="str">
        <f>IF(ISNUMBER('25-J-Filter'!AA130),('Data-Input'!AA129-'25-J-Filter'!AA130),"")</f>
        <v/>
      </c>
      <c r="AB130" s="5" t="str">
        <f>IF(ISNUMBER('25-J-Filter'!AB130),('Data-Input'!AB129-'25-J-Filter'!AB130),"")</f>
        <v/>
      </c>
      <c r="AC130" s="5" t="str">
        <f>IF(ISNUMBER('25-J-Filter'!AC130),('Data-Input'!AC129-'25-J-Filter'!AC130),"")</f>
        <v/>
      </c>
      <c r="AD130" s="5" t="str">
        <f>IF(ISNUMBER('25-J-Filter'!AD130),('Data-Input'!AD129-'25-J-Filter'!AD130),"")</f>
        <v/>
      </c>
      <c r="AE130" s="5" t="str">
        <f>IF(ISNUMBER('25-J-Filter'!AE130),('Data-Input'!AE129-'25-J-Filter'!AE130),"")</f>
        <v/>
      </c>
      <c r="AF130" s="5" t="str">
        <f>IF(ISNUMBER('25-J-Filter'!AF130),('Data-Input'!AF129-'25-J-Filter'!AF130),"")</f>
        <v/>
      </c>
      <c r="AG130" s="5" t="str">
        <f>IF(ISNUMBER('25-J-Filter'!AG130),('Data-Input'!AG129-'25-J-Filter'!AG130),"")</f>
        <v/>
      </c>
      <c r="AH130" s="5" t="str">
        <f>IF(ISNUMBER('25-J-Filter'!AH130),('Data-Input'!AH129-'25-J-Filter'!AH130),"")</f>
        <v/>
      </c>
      <c r="AI130" s="5" t="str">
        <f>IF(ISNUMBER('25-J-Filter'!AI130),('Data-Input'!AI129-'25-J-Filter'!AI130),"")</f>
        <v/>
      </c>
      <c r="AJ130" s="5" t="str">
        <f>IF(ISNUMBER('25-J-Filter'!AJ130),('Data-Input'!AJ129-'25-J-Filter'!AJ130),"")</f>
        <v/>
      </c>
      <c r="AK130" s="5" t="str">
        <f>IF(ISNUMBER('25-J-Filter'!AK130),('Data-Input'!AK129-'25-J-Filter'!AK130),"")</f>
        <v/>
      </c>
      <c r="AL130" s="5" t="str">
        <f>IF(ISNUMBER('25-J-Filter'!AL130),('Data-Input'!AL129-'25-J-Filter'!AL130),"")</f>
        <v/>
      </c>
      <c r="AM130" s="5" t="str">
        <f>IF(ISNUMBER('25-J-Filter'!AM130),('Data-Input'!AM129-'25-J-Filter'!AM130),"")</f>
        <v/>
      </c>
      <c r="AN130" s="5" t="str">
        <f>IF(ISNUMBER('25-J-Filter'!AN130),('Data-Input'!AN129-'25-J-Filter'!AN130),"")</f>
        <v/>
      </c>
      <c r="AO130" s="5" t="str">
        <f>IF(ISNUMBER('25-J-Filter'!AO130),('Data-Input'!AO129-'25-J-Filter'!AO130),"")</f>
        <v/>
      </c>
      <c r="AP130" s="5" t="str">
        <f>IF(ISNUMBER('25-J-Filter'!AP130),('Data-Input'!AP129-'25-J-Filter'!AP130),"")</f>
        <v/>
      </c>
      <c r="AQ130" s="5" t="str">
        <f>IF(ISNUMBER('25-J-Filter'!AQ130),('Data-Input'!AQ129-'25-J-Filter'!AQ130),"")</f>
        <v/>
      </c>
      <c r="AR130" s="5" t="str">
        <f>IF(ISNUMBER('25-J-Filter'!AR130),('Data-Input'!AR129-'25-J-Filter'!AR130),"")</f>
        <v/>
      </c>
      <c r="AS130" s="5" t="str">
        <f>IF(ISNUMBER('25-J-Filter'!AS130),('Data-Input'!AS129-'25-J-Filter'!AS130),"")</f>
        <v/>
      </c>
      <c r="AT130" s="5" t="str">
        <f>IF(ISNUMBER('25-J-Filter'!AT130),('Data-Input'!AT129-'25-J-Filter'!AT130),"")</f>
        <v/>
      </c>
      <c r="AU130" s="5" t="str">
        <f>IF(ISNUMBER('25-J-Filter'!AU130),('Data-Input'!AU129-'25-J-Filter'!AU130),"")</f>
        <v/>
      </c>
      <c r="AV130" s="5" t="str">
        <f>IF(ISNUMBER('25-J-Filter'!AV130),('Data-Input'!AV129-'25-J-Filter'!AV130),"")</f>
        <v/>
      </c>
      <c r="AW130" s="5" t="str">
        <f>IF(ISNUMBER('25-J-Filter'!AW130),('Data-Input'!AW129-'25-J-Filter'!AW130),"")</f>
        <v/>
      </c>
      <c r="AX130" s="5" t="str">
        <f>IF(ISNUMBER('25-J-Filter'!AX130),('Data-Input'!AX129-'25-J-Filter'!AX130),"")</f>
        <v/>
      </c>
      <c r="AY130" s="5" t="str">
        <f>IF(ISNUMBER('25-J-Filter'!AY130),('Data-Input'!AY129-'25-J-Filter'!AY130),"")</f>
        <v/>
      </c>
      <c r="AZ130" s="5" t="str">
        <f>IF(ISNUMBER('25-J-Filter'!AZ130),('Data-Input'!AZ129-'25-J-Filter'!AZ130),"")</f>
        <v/>
      </c>
      <c r="BA130" s="5" t="str">
        <f>IF(ISNUMBER('25-J-Filter'!BA130),('Data-Input'!BA129-'25-J-Filter'!BA130),"")</f>
        <v/>
      </c>
    </row>
    <row r="131" spans="1:53">
      <c r="A131" s="3">
        <v>1966</v>
      </c>
      <c r="B131" s="4">
        <f t="shared" si="4"/>
        <v>16</v>
      </c>
      <c r="C131" s="10">
        <f t="shared" si="5"/>
        <v>50.488535502958591</v>
      </c>
      <c r="D131" s="5">
        <f>IF(ISNUMBER('25-J-Filter'!D131),('Data-Input'!D130-'25-J-Filter'!D131),"")</f>
        <v>86.526627218934919</v>
      </c>
      <c r="E131" s="5">
        <f>IF(ISNUMBER('25-J-Filter'!E131),('Data-Input'!E130-'25-J-Filter'!E131),"")</f>
        <v>71.940828402366861</v>
      </c>
      <c r="F131" s="5">
        <f>IF(ISNUMBER('25-J-Filter'!F131),('Data-Input'!F130-'25-J-Filter'!F131),"")</f>
        <v>67.662721893491153</v>
      </c>
      <c r="G131" s="5">
        <f>IF(ISNUMBER('25-J-Filter'!G131),('Data-Input'!G130-'25-J-Filter'!G131),"")</f>
        <v>28.236686390532554</v>
      </c>
      <c r="H131" s="5">
        <f>IF(ISNUMBER('25-J-Filter'!H131),('Data-Input'!H130-'25-J-Filter'!H131),"")</f>
        <v>-14.970414201183431</v>
      </c>
      <c r="I131" s="5">
        <f>IF(ISNUMBER('25-J-Filter'!I131),('Data-Input'!I130-'25-J-Filter'!I131),"")</f>
        <v>37.792899408284029</v>
      </c>
      <c r="J131" s="5">
        <f>IF(ISNUMBER('25-J-Filter'!J131),('Data-Input'!J130-'25-J-Filter'!J131),"")</f>
        <v>72.005917159763328</v>
      </c>
      <c r="K131" s="5">
        <f>IF(ISNUMBER('25-J-Filter'!K131),('Data-Input'!K130-'25-J-Filter'!K131),"")</f>
        <v>44.94082840236689</v>
      </c>
      <c r="L131" s="5">
        <f>IF(ISNUMBER('25-J-Filter'!L131),('Data-Input'!L130-'25-J-Filter'!L131),"")</f>
        <v>-31.745562130177518</v>
      </c>
      <c r="M131" s="5">
        <f>IF(ISNUMBER('25-J-Filter'!M131),('Data-Input'!M130-'25-J-Filter'!M131),"")</f>
        <v>80.89940828402365</v>
      </c>
      <c r="N131" s="5">
        <f>IF(ISNUMBER('25-J-Filter'!N131),('Data-Input'!N130-'25-J-Filter'!N131),"")</f>
        <v>70.928994082840234</v>
      </c>
      <c r="O131" s="5">
        <f>IF(ISNUMBER('25-J-Filter'!O131),('Data-Input'!O130-'25-J-Filter'!O131),"")</f>
        <v>58.982248520710073</v>
      </c>
      <c r="P131" s="5">
        <f>IF(ISNUMBER('25-J-Filter'!P131),('Data-Input'!P130-'25-J-Filter'!P131),"")</f>
        <v>73.544378698224847</v>
      </c>
      <c r="Q131" s="5">
        <f>IF(ISNUMBER('25-J-Filter'!Q131),('Data-Input'!Q130-'25-J-Filter'!Q131),"")</f>
        <v>10.745562130177518</v>
      </c>
      <c r="R131" s="5">
        <f>IF(ISNUMBER('25-J-Filter'!R131),('Data-Input'!R130-'25-J-Filter'!R131),"")</f>
        <v>97.165680473372788</v>
      </c>
      <c r="S131" s="5">
        <f>IF(ISNUMBER('25-J-Filter'!S131),('Data-Input'!S130-'25-J-Filter'!S131),"")</f>
        <v>53.15976331360946</v>
      </c>
      <c r="T131" s="5" t="str">
        <f>IF(ISNUMBER('25-J-Filter'!T131),('Data-Input'!T130-'25-J-Filter'!T131),"")</f>
        <v/>
      </c>
      <c r="U131" s="5" t="str">
        <f>IF(ISNUMBER('25-J-Filter'!U131),('Data-Input'!U130-'25-J-Filter'!U131),"")</f>
        <v/>
      </c>
      <c r="V131" s="5" t="str">
        <f>IF(ISNUMBER('25-J-Filter'!V131),('Data-Input'!V130-'25-J-Filter'!V131),"")</f>
        <v/>
      </c>
      <c r="W131" s="5" t="str">
        <f>IF(ISNUMBER('25-J-Filter'!W131),('Data-Input'!W130-'25-J-Filter'!W131),"")</f>
        <v/>
      </c>
      <c r="X131" s="5" t="str">
        <f>IF(ISNUMBER('25-J-Filter'!X131),('Data-Input'!X130-'25-J-Filter'!X131),"")</f>
        <v/>
      </c>
      <c r="Y131" s="5" t="str">
        <f>IF(ISNUMBER('25-J-Filter'!Y131),('Data-Input'!Y130-'25-J-Filter'!Y131),"")</f>
        <v/>
      </c>
      <c r="Z131" s="5" t="str">
        <f>IF(ISNUMBER('25-J-Filter'!Z131),('Data-Input'!Z130-'25-J-Filter'!Z131),"")</f>
        <v/>
      </c>
      <c r="AA131" s="5" t="str">
        <f>IF(ISNUMBER('25-J-Filter'!AA131),('Data-Input'!AA130-'25-J-Filter'!AA131),"")</f>
        <v/>
      </c>
      <c r="AB131" s="5" t="str">
        <f>IF(ISNUMBER('25-J-Filter'!AB131),('Data-Input'!AB130-'25-J-Filter'!AB131),"")</f>
        <v/>
      </c>
      <c r="AC131" s="5" t="str">
        <f>IF(ISNUMBER('25-J-Filter'!AC131),('Data-Input'!AC130-'25-J-Filter'!AC131),"")</f>
        <v/>
      </c>
      <c r="AD131" s="5" t="str">
        <f>IF(ISNUMBER('25-J-Filter'!AD131),('Data-Input'!AD130-'25-J-Filter'!AD131),"")</f>
        <v/>
      </c>
      <c r="AE131" s="5" t="str">
        <f>IF(ISNUMBER('25-J-Filter'!AE131),('Data-Input'!AE130-'25-J-Filter'!AE131),"")</f>
        <v/>
      </c>
      <c r="AF131" s="5" t="str">
        <f>IF(ISNUMBER('25-J-Filter'!AF131),('Data-Input'!AF130-'25-J-Filter'!AF131),"")</f>
        <v/>
      </c>
      <c r="AG131" s="5" t="str">
        <f>IF(ISNUMBER('25-J-Filter'!AG131),('Data-Input'!AG130-'25-J-Filter'!AG131),"")</f>
        <v/>
      </c>
      <c r="AH131" s="5" t="str">
        <f>IF(ISNUMBER('25-J-Filter'!AH131),('Data-Input'!AH130-'25-J-Filter'!AH131),"")</f>
        <v/>
      </c>
      <c r="AI131" s="5" t="str">
        <f>IF(ISNUMBER('25-J-Filter'!AI131),('Data-Input'!AI130-'25-J-Filter'!AI131),"")</f>
        <v/>
      </c>
      <c r="AJ131" s="5" t="str">
        <f>IF(ISNUMBER('25-J-Filter'!AJ131),('Data-Input'!AJ130-'25-J-Filter'!AJ131),"")</f>
        <v/>
      </c>
      <c r="AK131" s="5" t="str">
        <f>IF(ISNUMBER('25-J-Filter'!AK131),('Data-Input'!AK130-'25-J-Filter'!AK131),"")</f>
        <v/>
      </c>
      <c r="AL131" s="5" t="str">
        <f>IF(ISNUMBER('25-J-Filter'!AL131),('Data-Input'!AL130-'25-J-Filter'!AL131),"")</f>
        <v/>
      </c>
      <c r="AM131" s="5" t="str">
        <f>IF(ISNUMBER('25-J-Filter'!AM131),('Data-Input'!AM130-'25-J-Filter'!AM131),"")</f>
        <v/>
      </c>
      <c r="AN131" s="5" t="str">
        <f>IF(ISNUMBER('25-J-Filter'!AN131),('Data-Input'!AN130-'25-J-Filter'!AN131),"")</f>
        <v/>
      </c>
      <c r="AO131" s="5" t="str">
        <f>IF(ISNUMBER('25-J-Filter'!AO131),('Data-Input'!AO130-'25-J-Filter'!AO131),"")</f>
        <v/>
      </c>
      <c r="AP131" s="5" t="str">
        <f>IF(ISNUMBER('25-J-Filter'!AP131),('Data-Input'!AP130-'25-J-Filter'!AP131),"")</f>
        <v/>
      </c>
      <c r="AQ131" s="5" t="str">
        <f>IF(ISNUMBER('25-J-Filter'!AQ131),('Data-Input'!AQ130-'25-J-Filter'!AQ131),"")</f>
        <v/>
      </c>
      <c r="AR131" s="5" t="str">
        <f>IF(ISNUMBER('25-J-Filter'!AR131),('Data-Input'!AR130-'25-J-Filter'!AR131),"")</f>
        <v/>
      </c>
      <c r="AS131" s="5" t="str">
        <f>IF(ISNUMBER('25-J-Filter'!AS131),('Data-Input'!AS130-'25-J-Filter'!AS131),"")</f>
        <v/>
      </c>
      <c r="AT131" s="5" t="str">
        <f>IF(ISNUMBER('25-J-Filter'!AT131),('Data-Input'!AT130-'25-J-Filter'!AT131),"")</f>
        <v/>
      </c>
      <c r="AU131" s="5" t="str">
        <f>IF(ISNUMBER('25-J-Filter'!AU131),('Data-Input'!AU130-'25-J-Filter'!AU131),"")</f>
        <v/>
      </c>
      <c r="AV131" s="5" t="str">
        <f>IF(ISNUMBER('25-J-Filter'!AV131),('Data-Input'!AV130-'25-J-Filter'!AV131),"")</f>
        <v/>
      </c>
      <c r="AW131" s="5" t="str">
        <f>IF(ISNUMBER('25-J-Filter'!AW131),('Data-Input'!AW130-'25-J-Filter'!AW131),"")</f>
        <v/>
      </c>
      <c r="AX131" s="5" t="str">
        <f>IF(ISNUMBER('25-J-Filter'!AX131),('Data-Input'!AX130-'25-J-Filter'!AX131),"")</f>
        <v/>
      </c>
      <c r="AY131" s="5" t="str">
        <f>IF(ISNUMBER('25-J-Filter'!AY131),('Data-Input'!AY130-'25-J-Filter'!AY131),"")</f>
        <v/>
      </c>
      <c r="AZ131" s="5" t="str">
        <f>IF(ISNUMBER('25-J-Filter'!AZ131),('Data-Input'!AZ130-'25-J-Filter'!AZ131),"")</f>
        <v/>
      </c>
      <c r="BA131" s="5" t="str">
        <f>IF(ISNUMBER('25-J-Filter'!BA131),('Data-Input'!BA130-'25-J-Filter'!BA131),"")</f>
        <v/>
      </c>
    </row>
    <row r="132" spans="1:53">
      <c r="A132" s="3">
        <v>1967</v>
      </c>
      <c r="B132" s="4">
        <f t="shared" si="4"/>
        <v>16</v>
      </c>
      <c r="C132" s="10">
        <f t="shared" si="5"/>
        <v>23.365384615384617</v>
      </c>
      <c r="D132" s="5">
        <f>IF(ISNUMBER('25-J-Filter'!D132),('Data-Input'!D131-'25-J-Filter'!D132),"")</f>
        <v>-14.514792899408292</v>
      </c>
      <c r="E132" s="5">
        <f>IF(ISNUMBER('25-J-Filter'!E132),('Data-Input'!E131-'25-J-Filter'!E132),"")</f>
        <v>41.721893491124263</v>
      </c>
      <c r="F132" s="5">
        <f>IF(ISNUMBER('25-J-Filter'!F132),('Data-Input'!F131-'25-J-Filter'!F132),"")</f>
        <v>110.71005917159761</v>
      </c>
      <c r="G132" s="5">
        <f>IF(ISNUMBER('25-J-Filter'!G132),('Data-Input'!G131-'25-J-Filter'!G132),"")</f>
        <v>38.207100591715971</v>
      </c>
      <c r="H132" s="5">
        <f>IF(ISNUMBER('25-J-Filter'!H132),('Data-Input'!H131-'25-J-Filter'!H132),"")</f>
        <v>-21.775147928994087</v>
      </c>
      <c r="I132" s="5">
        <f>IF(ISNUMBER('25-J-Filter'!I132),('Data-Input'!I131-'25-J-Filter'!I132),"")</f>
        <v>-35.76331360946746</v>
      </c>
      <c r="J132" s="5">
        <f>IF(ISNUMBER('25-J-Filter'!J132),('Data-Input'!J131-'25-J-Filter'!J132),"")</f>
        <v>84.224852071005898</v>
      </c>
      <c r="K132" s="5">
        <f>IF(ISNUMBER('25-J-Filter'!K132),('Data-Input'!K131-'25-J-Filter'!K132),"")</f>
        <v>40.769230769230774</v>
      </c>
      <c r="L132" s="5">
        <f>IF(ISNUMBER('25-J-Filter'!L132),('Data-Input'!L131-'25-J-Filter'!L132),"")</f>
        <v>16.585798816568044</v>
      </c>
      <c r="M132" s="5">
        <f>IF(ISNUMBER('25-J-Filter'!M132),('Data-Input'!M131-'25-J-Filter'!M132),"")</f>
        <v>56.195266272189372</v>
      </c>
      <c r="N132" s="5">
        <f>IF(ISNUMBER('25-J-Filter'!N132),('Data-Input'!N131-'25-J-Filter'!N132),"")</f>
        <v>34.443786982248525</v>
      </c>
      <c r="O132" s="5">
        <f>IF(ISNUMBER('25-J-Filter'!O132),('Data-Input'!O131-'25-J-Filter'!O132),"")</f>
        <v>29.573964497041402</v>
      </c>
      <c r="P132" s="5">
        <f>IF(ISNUMBER('25-J-Filter'!P132),('Data-Input'!P131-'25-J-Filter'!P132),"")</f>
        <v>11.828402366863912</v>
      </c>
      <c r="Q132" s="5">
        <f>IF(ISNUMBER('25-J-Filter'!Q132),('Data-Input'!Q131-'25-J-Filter'!Q132),"")</f>
        <v>-23.532544378698219</v>
      </c>
      <c r="R132" s="5">
        <f>IF(ISNUMBER('25-J-Filter'!R132),('Data-Input'!R131-'25-J-Filter'!R132),"")</f>
        <v>-17.603550295857985</v>
      </c>
      <c r="S132" s="5">
        <f>IF(ISNUMBER('25-J-Filter'!S132),('Data-Input'!S131-'25-J-Filter'!S132),"")</f>
        <v>22.775147928994102</v>
      </c>
      <c r="T132" s="5" t="str">
        <f>IF(ISNUMBER('25-J-Filter'!T132),('Data-Input'!T131-'25-J-Filter'!T132),"")</f>
        <v/>
      </c>
      <c r="U132" s="5" t="str">
        <f>IF(ISNUMBER('25-J-Filter'!U132),('Data-Input'!U131-'25-J-Filter'!U132),"")</f>
        <v/>
      </c>
      <c r="V132" s="5" t="str">
        <f>IF(ISNUMBER('25-J-Filter'!V132),('Data-Input'!V131-'25-J-Filter'!V132),"")</f>
        <v/>
      </c>
      <c r="W132" s="5" t="str">
        <f>IF(ISNUMBER('25-J-Filter'!W132),('Data-Input'!W131-'25-J-Filter'!W132),"")</f>
        <v/>
      </c>
      <c r="X132" s="5" t="str">
        <f>IF(ISNUMBER('25-J-Filter'!X132),('Data-Input'!X131-'25-J-Filter'!X132),"")</f>
        <v/>
      </c>
      <c r="Y132" s="5" t="str">
        <f>IF(ISNUMBER('25-J-Filter'!Y132),('Data-Input'!Y131-'25-J-Filter'!Y132),"")</f>
        <v/>
      </c>
      <c r="Z132" s="5" t="str">
        <f>IF(ISNUMBER('25-J-Filter'!Z132),('Data-Input'!Z131-'25-J-Filter'!Z132),"")</f>
        <v/>
      </c>
      <c r="AA132" s="5" t="str">
        <f>IF(ISNUMBER('25-J-Filter'!AA132),('Data-Input'!AA131-'25-J-Filter'!AA132),"")</f>
        <v/>
      </c>
      <c r="AB132" s="5" t="str">
        <f>IF(ISNUMBER('25-J-Filter'!AB132),('Data-Input'!AB131-'25-J-Filter'!AB132),"")</f>
        <v/>
      </c>
      <c r="AC132" s="5" t="str">
        <f>IF(ISNUMBER('25-J-Filter'!AC132),('Data-Input'!AC131-'25-J-Filter'!AC132),"")</f>
        <v/>
      </c>
      <c r="AD132" s="5" t="str">
        <f>IF(ISNUMBER('25-J-Filter'!AD132),('Data-Input'!AD131-'25-J-Filter'!AD132),"")</f>
        <v/>
      </c>
      <c r="AE132" s="5" t="str">
        <f>IF(ISNUMBER('25-J-Filter'!AE132),('Data-Input'!AE131-'25-J-Filter'!AE132),"")</f>
        <v/>
      </c>
      <c r="AF132" s="5" t="str">
        <f>IF(ISNUMBER('25-J-Filter'!AF132),('Data-Input'!AF131-'25-J-Filter'!AF132),"")</f>
        <v/>
      </c>
      <c r="AG132" s="5" t="str">
        <f>IF(ISNUMBER('25-J-Filter'!AG132),('Data-Input'!AG131-'25-J-Filter'!AG132),"")</f>
        <v/>
      </c>
      <c r="AH132" s="5" t="str">
        <f>IF(ISNUMBER('25-J-Filter'!AH132),('Data-Input'!AH131-'25-J-Filter'!AH132),"")</f>
        <v/>
      </c>
      <c r="AI132" s="5" t="str">
        <f>IF(ISNUMBER('25-J-Filter'!AI132),('Data-Input'!AI131-'25-J-Filter'!AI132),"")</f>
        <v/>
      </c>
      <c r="AJ132" s="5" t="str">
        <f>IF(ISNUMBER('25-J-Filter'!AJ132),('Data-Input'!AJ131-'25-J-Filter'!AJ132),"")</f>
        <v/>
      </c>
      <c r="AK132" s="5" t="str">
        <f>IF(ISNUMBER('25-J-Filter'!AK132),('Data-Input'!AK131-'25-J-Filter'!AK132),"")</f>
        <v/>
      </c>
      <c r="AL132" s="5" t="str">
        <f>IF(ISNUMBER('25-J-Filter'!AL132),('Data-Input'!AL131-'25-J-Filter'!AL132),"")</f>
        <v/>
      </c>
      <c r="AM132" s="5" t="str">
        <f>IF(ISNUMBER('25-J-Filter'!AM132),('Data-Input'!AM131-'25-J-Filter'!AM132),"")</f>
        <v/>
      </c>
      <c r="AN132" s="5" t="str">
        <f>IF(ISNUMBER('25-J-Filter'!AN132),('Data-Input'!AN131-'25-J-Filter'!AN132),"")</f>
        <v/>
      </c>
      <c r="AO132" s="5" t="str">
        <f>IF(ISNUMBER('25-J-Filter'!AO132),('Data-Input'!AO131-'25-J-Filter'!AO132),"")</f>
        <v/>
      </c>
      <c r="AP132" s="5" t="str">
        <f>IF(ISNUMBER('25-J-Filter'!AP132),('Data-Input'!AP131-'25-J-Filter'!AP132),"")</f>
        <v/>
      </c>
      <c r="AQ132" s="5" t="str">
        <f>IF(ISNUMBER('25-J-Filter'!AQ132),('Data-Input'!AQ131-'25-J-Filter'!AQ132),"")</f>
        <v/>
      </c>
      <c r="AR132" s="5" t="str">
        <f>IF(ISNUMBER('25-J-Filter'!AR132),('Data-Input'!AR131-'25-J-Filter'!AR132),"")</f>
        <v/>
      </c>
      <c r="AS132" s="5" t="str">
        <f>IF(ISNUMBER('25-J-Filter'!AS132),('Data-Input'!AS131-'25-J-Filter'!AS132),"")</f>
        <v/>
      </c>
      <c r="AT132" s="5" t="str">
        <f>IF(ISNUMBER('25-J-Filter'!AT132),('Data-Input'!AT131-'25-J-Filter'!AT132),"")</f>
        <v/>
      </c>
      <c r="AU132" s="5" t="str">
        <f>IF(ISNUMBER('25-J-Filter'!AU132),('Data-Input'!AU131-'25-J-Filter'!AU132),"")</f>
        <v/>
      </c>
      <c r="AV132" s="5" t="str">
        <f>IF(ISNUMBER('25-J-Filter'!AV132),('Data-Input'!AV131-'25-J-Filter'!AV132),"")</f>
        <v/>
      </c>
      <c r="AW132" s="5" t="str">
        <f>IF(ISNUMBER('25-J-Filter'!AW132),('Data-Input'!AW131-'25-J-Filter'!AW132),"")</f>
        <v/>
      </c>
      <c r="AX132" s="5" t="str">
        <f>IF(ISNUMBER('25-J-Filter'!AX132),('Data-Input'!AX131-'25-J-Filter'!AX132),"")</f>
        <v/>
      </c>
      <c r="AY132" s="5" t="str">
        <f>IF(ISNUMBER('25-J-Filter'!AY132),('Data-Input'!AY131-'25-J-Filter'!AY132),"")</f>
        <v/>
      </c>
      <c r="AZ132" s="5" t="str">
        <f>IF(ISNUMBER('25-J-Filter'!AZ132),('Data-Input'!AZ131-'25-J-Filter'!AZ132),"")</f>
        <v/>
      </c>
      <c r="BA132" s="5" t="str">
        <f>IF(ISNUMBER('25-J-Filter'!BA132),('Data-Input'!BA131-'25-J-Filter'!BA132),"")</f>
        <v/>
      </c>
    </row>
    <row r="133" spans="1:53">
      <c r="A133" s="3">
        <v>1968</v>
      </c>
      <c r="B133" s="4">
        <f t="shared" si="4"/>
        <v>16</v>
      </c>
      <c r="C133" s="10">
        <f t="shared" si="5"/>
        <v>-3.578402366863914</v>
      </c>
      <c r="D133" s="5">
        <f>IF(ISNUMBER('25-J-Filter'!D133),('Data-Input'!D132-'25-J-Filter'!D133),"")</f>
        <v>-34.769230769230774</v>
      </c>
      <c r="E133" s="5">
        <f>IF(ISNUMBER('25-J-Filter'!E133),('Data-Input'!E132-'25-J-Filter'!E133),"")</f>
        <v>-9.0236686390532554</v>
      </c>
      <c r="F133" s="5">
        <f>IF(ISNUMBER('25-J-Filter'!F133),('Data-Input'!F132-'25-J-Filter'!F133),"")</f>
        <v>28.881656804733723</v>
      </c>
      <c r="G133" s="5">
        <f>IF(ISNUMBER('25-J-Filter'!G133),('Data-Input'!G132-'25-J-Filter'!G133),"")</f>
        <v>-48.84023668639054</v>
      </c>
      <c r="H133" s="5">
        <f>IF(ISNUMBER('25-J-Filter'!H133),('Data-Input'!H132-'25-J-Filter'!H133),"")</f>
        <v>37.023668639053255</v>
      </c>
      <c r="I133" s="5">
        <f>IF(ISNUMBER('25-J-Filter'!I133),('Data-Input'!I132-'25-J-Filter'!I133),"")</f>
        <v>-24.189349112426029</v>
      </c>
      <c r="J133" s="5">
        <f>IF(ISNUMBER('25-J-Filter'!J133),('Data-Input'!J132-'25-J-Filter'!J133),"")</f>
        <v>-10.615384615384642</v>
      </c>
      <c r="K133" s="5">
        <f>IF(ISNUMBER('25-J-Filter'!K133),('Data-Input'!K132-'25-J-Filter'!K133),"")</f>
        <v>-5.9408284023668898</v>
      </c>
      <c r="L133" s="5">
        <f>IF(ISNUMBER('25-J-Filter'!L133),('Data-Input'!L132-'25-J-Filter'!L133),"")</f>
        <v>41.366863905325445</v>
      </c>
      <c r="M133" s="5">
        <f>IF(ISNUMBER('25-J-Filter'!M133),('Data-Input'!M132-'25-J-Filter'!M133),"")</f>
        <v>-11.289940828402393</v>
      </c>
      <c r="N133" s="5">
        <f>IF(ISNUMBER('25-J-Filter'!N133),('Data-Input'!N132-'25-J-Filter'!N133),"")</f>
        <v>-51.236686390532554</v>
      </c>
      <c r="O133" s="5">
        <f>IF(ISNUMBER('25-J-Filter'!O133),('Data-Input'!O132-'25-J-Filter'!O133),"")</f>
        <v>5.6449704142011683</v>
      </c>
      <c r="P133" s="5">
        <f>IF(ISNUMBER('25-J-Filter'!P133),('Data-Input'!P132-'25-J-Filter'!P133),"")</f>
        <v>3.2248520710059267</v>
      </c>
      <c r="Q133" s="5">
        <f>IF(ISNUMBER('25-J-Filter'!Q133),('Data-Input'!Q132-'25-J-Filter'!Q133),"")</f>
        <v>13.573964497041402</v>
      </c>
      <c r="R133" s="5">
        <f>IF(ISNUMBER('25-J-Filter'!R133),('Data-Input'!R132-'25-J-Filter'!R133),"")</f>
        <v>-18.710059171597635</v>
      </c>
      <c r="S133" s="5">
        <f>IF(ISNUMBER('25-J-Filter'!S133),('Data-Input'!S132-'25-J-Filter'!S133),"")</f>
        <v>27.644970414201168</v>
      </c>
      <c r="T133" s="5" t="str">
        <f>IF(ISNUMBER('25-J-Filter'!T133),('Data-Input'!T132-'25-J-Filter'!T133),"")</f>
        <v/>
      </c>
      <c r="U133" s="5" t="str">
        <f>IF(ISNUMBER('25-J-Filter'!U133),('Data-Input'!U132-'25-J-Filter'!U133),"")</f>
        <v/>
      </c>
      <c r="V133" s="5" t="str">
        <f>IF(ISNUMBER('25-J-Filter'!V133),('Data-Input'!V132-'25-J-Filter'!V133),"")</f>
        <v/>
      </c>
      <c r="W133" s="5" t="str">
        <f>IF(ISNUMBER('25-J-Filter'!W133),('Data-Input'!W132-'25-J-Filter'!W133),"")</f>
        <v/>
      </c>
      <c r="X133" s="5" t="str">
        <f>IF(ISNUMBER('25-J-Filter'!X133),('Data-Input'!X132-'25-J-Filter'!X133),"")</f>
        <v/>
      </c>
      <c r="Y133" s="5" t="str">
        <f>IF(ISNUMBER('25-J-Filter'!Y133),('Data-Input'!Y132-'25-J-Filter'!Y133),"")</f>
        <v/>
      </c>
      <c r="Z133" s="5" t="str">
        <f>IF(ISNUMBER('25-J-Filter'!Z133),('Data-Input'!Z132-'25-J-Filter'!Z133),"")</f>
        <v/>
      </c>
      <c r="AA133" s="5" t="str">
        <f>IF(ISNUMBER('25-J-Filter'!AA133),('Data-Input'!AA132-'25-J-Filter'!AA133),"")</f>
        <v/>
      </c>
      <c r="AB133" s="5" t="str">
        <f>IF(ISNUMBER('25-J-Filter'!AB133),('Data-Input'!AB132-'25-J-Filter'!AB133),"")</f>
        <v/>
      </c>
      <c r="AC133" s="5" t="str">
        <f>IF(ISNUMBER('25-J-Filter'!AC133),('Data-Input'!AC132-'25-J-Filter'!AC133),"")</f>
        <v/>
      </c>
      <c r="AD133" s="5" t="str">
        <f>IF(ISNUMBER('25-J-Filter'!AD133),('Data-Input'!AD132-'25-J-Filter'!AD133),"")</f>
        <v/>
      </c>
      <c r="AE133" s="5" t="str">
        <f>IF(ISNUMBER('25-J-Filter'!AE133),('Data-Input'!AE132-'25-J-Filter'!AE133),"")</f>
        <v/>
      </c>
      <c r="AF133" s="5" t="str">
        <f>IF(ISNUMBER('25-J-Filter'!AF133),('Data-Input'!AF132-'25-J-Filter'!AF133),"")</f>
        <v/>
      </c>
      <c r="AG133" s="5" t="str">
        <f>IF(ISNUMBER('25-J-Filter'!AG133),('Data-Input'!AG132-'25-J-Filter'!AG133),"")</f>
        <v/>
      </c>
      <c r="AH133" s="5" t="str">
        <f>IF(ISNUMBER('25-J-Filter'!AH133),('Data-Input'!AH132-'25-J-Filter'!AH133),"")</f>
        <v/>
      </c>
      <c r="AI133" s="5" t="str">
        <f>IF(ISNUMBER('25-J-Filter'!AI133),('Data-Input'!AI132-'25-J-Filter'!AI133),"")</f>
        <v/>
      </c>
      <c r="AJ133" s="5" t="str">
        <f>IF(ISNUMBER('25-J-Filter'!AJ133),('Data-Input'!AJ132-'25-J-Filter'!AJ133),"")</f>
        <v/>
      </c>
      <c r="AK133" s="5" t="str">
        <f>IF(ISNUMBER('25-J-Filter'!AK133),('Data-Input'!AK132-'25-J-Filter'!AK133),"")</f>
        <v/>
      </c>
      <c r="AL133" s="5" t="str">
        <f>IF(ISNUMBER('25-J-Filter'!AL133),('Data-Input'!AL132-'25-J-Filter'!AL133),"")</f>
        <v/>
      </c>
      <c r="AM133" s="5" t="str">
        <f>IF(ISNUMBER('25-J-Filter'!AM133),('Data-Input'!AM132-'25-J-Filter'!AM133),"")</f>
        <v/>
      </c>
      <c r="AN133" s="5" t="str">
        <f>IF(ISNUMBER('25-J-Filter'!AN133),('Data-Input'!AN132-'25-J-Filter'!AN133),"")</f>
        <v/>
      </c>
      <c r="AO133" s="5" t="str">
        <f>IF(ISNUMBER('25-J-Filter'!AO133),('Data-Input'!AO132-'25-J-Filter'!AO133),"")</f>
        <v/>
      </c>
      <c r="AP133" s="5" t="str">
        <f>IF(ISNUMBER('25-J-Filter'!AP133),('Data-Input'!AP132-'25-J-Filter'!AP133),"")</f>
        <v/>
      </c>
      <c r="AQ133" s="5" t="str">
        <f>IF(ISNUMBER('25-J-Filter'!AQ133),('Data-Input'!AQ132-'25-J-Filter'!AQ133),"")</f>
        <v/>
      </c>
      <c r="AR133" s="5" t="str">
        <f>IF(ISNUMBER('25-J-Filter'!AR133),('Data-Input'!AR132-'25-J-Filter'!AR133),"")</f>
        <v/>
      </c>
      <c r="AS133" s="5" t="str">
        <f>IF(ISNUMBER('25-J-Filter'!AS133),('Data-Input'!AS132-'25-J-Filter'!AS133),"")</f>
        <v/>
      </c>
      <c r="AT133" s="5" t="str">
        <f>IF(ISNUMBER('25-J-Filter'!AT133),('Data-Input'!AT132-'25-J-Filter'!AT133),"")</f>
        <v/>
      </c>
      <c r="AU133" s="5" t="str">
        <f>IF(ISNUMBER('25-J-Filter'!AU133),('Data-Input'!AU132-'25-J-Filter'!AU133),"")</f>
        <v/>
      </c>
      <c r="AV133" s="5" t="str">
        <f>IF(ISNUMBER('25-J-Filter'!AV133),('Data-Input'!AV132-'25-J-Filter'!AV133),"")</f>
        <v/>
      </c>
      <c r="AW133" s="5" t="str">
        <f>IF(ISNUMBER('25-J-Filter'!AW133),('Data-Input'!AW132-'25-J-Filter'!AW133),"")</f>
        <v/>
      </c>
      <c r="AX133" s="5" t="str">
        <f>IF(ISNUMBER('25-J-Filter'!AX133),('Data-Input'!AX132-'25-J-Filter'!AX133),"")</f>
        <v/>
      </c>
      <c r="AY133" s="5" t="str">
        <f>IF(ISNUMBER('25-J-Filter'!AY133),('Data-Input'!AY132-'25-J-Filter'!AY133),"")</f>
        <v/>
      </c>
      <c r="AZ133" s="5" t="str">
        <f>IF(ISNUMBER('25-J-Filter'!AZ133),('Data-Input'!AZ132-'25-J-Filter'!AZ133),"")</f>
        <v/>
      </c>
      <c r="BA133" s="5" t="str">
        <f>IF(ISNUMBER('25-J-Filter'!BA133),('Data-Input'!BA132-'25-J-Filter'!BA133),"")</f>
        <v/>
      </c>
    </row>
    <row r="134" spans="1:53">
      <c r="A134" s="3">
        <v>1969</v>
      </c>
      <c r="B134" s="4">
        <f t="shared" si="4"/>
        <v>16</v>
      </c>
      <c r="C134" s="10">
        <f t="shared" si="5"/>
        <v>41.837278106508869</v>
      </c>
      <c r="D134" s="5">
        <f>IF(ISNUMBER('25-J-Filter'!D134),('Data-Input'!D133-'25-J-Filter'!D134),"")</f>
        <v>15.218934911242599</v>
      </c>
      <c r="E134" s="5">
        <f>IF(ISNUMBER('25-J-Filter'!E134),('Data-Input'!E133-'25-J-Filter'!E134),"")</f>
        <v>6.8461538461538396</v>
      </c>
      <c r="F134" s="5">
        <f>IF(ISNUMBER('25-J-Filter'!F134),('Data-Input'!F133-'25-J-Filter'!F134),"")</f>
        <v>86.461538461538453</v>
      </c>
      <c r="G134" s="5">
        <f>IF(ISNUMBER('25-J-Filter'!G134),('Data-Input'!G133-'25-J-Filter'!G134),"")</f>
        <v>140.76331360946745</v>
      </c>
      <c r="H134" s="5">
        <f>IF(ISNUMBER('25-J-Filter'!H134),('Data-Input'!H133-'25-J-Filter'!H134),"")</f>
        <v>45.195266272189343</v>
      </c>
      <c r="I134" s="5">
        <f>IF(ISNUMBER('25-J-Filter'!I134),('Data-Input'!I133-'25-J-Filter'!I134),"")</f>
        <v>-16.408284023668642</v>
      </c>
      <c r="J134" s="5">
        <f>IF(ISNUMBER('25-J-Filter'!J134),('Data-Input'!J133-'25-J-Filter'!J134),"")</f>
        <v>-25.798816568047357</v>
      </c>
      <c r="K134" s="5">
        <f>IF(ISNUMBER('25-J-Filter'!K134),('Data-Input'!K133-'25-J-Filter'!K134),"")</f>
        <v>124.27810650887574</v>
      </c>
      <c r="L134" s="5">
        <f>IF(ISNUMBER('25-J-Filter'!L134),('Data-Input'!L133-'25-J-Filter'!L134),"")</f>
        <v>76.017751479289942</v>
      </c>
      <c r="M134" s="5">
        <f>IF(ISNUMBER('25-J-Filter'!M134),('Data-Input'!M133-'25-J-Filter'!M134),"")</f>
        <v>-42.934911242603562</v>
      </c>
      <c r="N134" s="5">
        <f>IF(ISNUMBER('25-J-Filter'!N134),('Data-Input'!N133-'25-J-Filter'!N134),"")</f>
        <v>37.124260355029605</v>
      </c>
      <c r="O134" s="5">
        <f>IF(ISNUMBER('25-J-Filter'!O134),('Data-Input'!O133-'25-J-Filter'!O134),"")</f>
        <v>66.035502958579855</v>
      </c>
      <c r="P134" s="5">
        <f>IF(ISNUMBER('25-J-Filter'!P134),('Data-Input'!P133-'25-J-Filter'!P134),"")</f>
        <v>24.337278106508876</v>
      </c>
      <c r="Q134" s="5">
        <f>IF(ISNUMBER('25-J-Filter'!Q134),('Data-Input'!Q133-'25-J-Filter'!Q134),"")</f>
        <v>77.023668639053255</v>
      </c>
      <c r="R134" s="5">
        <f>IF(ISNUMBER('25-J-Filter'!R134),('Data-Input'!R133-'25-J-Filter'!R134),"")</f>
        <v>-21.763313609467446</v>
      </c>
      <c r="S134" s="5">
        <f>IF(ISNUMBER('25-J-Filter'!S134),('Data-Input'!S133-'25-J-Filter'!S134),"")</f>
        <v>77</v>
      </c>
      <c r="T134" s="5" t="str">
        <f>IF(ISNUMBER('25-J-Filter'!T134),('Data-Input'!T133-'25-J-Filter'!T134),"")</f>
        <v/>
      </c>
      <c r="U134" s="5" t="str">
        <f>IF(ISNUMBER('25-J-Filter'!U134),('Data-Input'!U133-'25-J-Filter'!U134),"")</f>
        <v/>
      </c>
      <c r="V134" s="5" t="str">
        <f>IF(ISNUMBER('25-J-Filter'!V134),('Data-Input'!V133-'25-J-Filter'!V134),"")</f>
        <v/>
      </c>
      <c r="W134" s="5" t="str">
        <f>IF(ISNUMBER('25-J-Filter'!W134),('Data-Input'!W133-'25-J-Filter'!W134),"")</f>
        <v/>
      </c>
      <c r="X134" s="5" t="str">
        <f>IF(ISNUMBER('25-J-Filter'!X134),('Data-Input'!X133-'25-J-Filter'!X134),"")</f>
        <v/>
      </c>
      <c r="Y134" s="5" t="str">
        <f>IF(ISNUMBER('25-J-Filter'!Y134),('Data-Input'!Y133-'25-J-Filter'!Y134),"")</f>
        <v/>
      </c>
      <c r="Z134" s="5" t="str">
        <f>IF(ISNUMBER('25-J-Filter'!Z134),('Data-Input'!Z133-'25-J-Filter'!Z134),"")</f>
        <v/>
      </c>
      <c r="AA134" s="5" t="str">
        <f>IF(ISNUMBER('25-J-Filter'!AA134),('Data-Input'!AA133-'25-J-Filter'!AA134),"")</f>
        <v/>
      </c>
      <c r="AB134" s="5" t="str">
        <f>IF(ISNUMBER('25-J-Filter'!AB134),('Data-Input'!AB133-'25-J-Filter'!AB134),"")</f>
        <v/>
      </c>
      <c r="AC134" s="5" t="str">
        <f>IF(ISNUMBER('25-J-Filter'!AC134),('Data-Input'!AC133-'25-J-Filter'!AC134),"")</f>
        <v/>
      </c>
      <c r="AD134" s="5" t="str">
        <f>IF(ISNUMBER('25-J-Filter'!AD134),('Data-Input'!AD133-'25-J-Filter'!AD134),"")</f>
        <v/>
      </c>
      <c r="AE134" s="5" t="str">
        <f>IF(ISNUMBER('25-J-Filter'!AE134),('Data-Input'!AE133-'25-J-Filter'!AE134),"")</f>
        <v/>
      </c>
      <c r="AF134" s="5" t="str">
        <f>IF(ISNUMBER('25-J-Filter'!AF134),('Data-Input'!AF133-'25-J-Filter'!AF134),"")</f>
        <v/>
      </c>
      <c r="AG134" s="5" t="str">
        <f>IF(ISNUMBER('25-J-Filter'!AG134),('Data-Input'!AG133-'25-J-Filter'!AG134),"")</f>
        <v/>
      </c>
      <c r="AH134" s="5" t="str">
        <f>IF(ISNUMBER('25-J-Filter'!AH134),('Data-Input'!AH133-'25-J-Filter'!AH134),"")</f>
        <v/>
      </c>
      <c r="AI134" s="5" t="str">
        <f>IF(ISNUMBER('25-J-Filter'!AI134),('Data-Input'!AI133-'25-J-Filter'!AI134),"")</f>
        <v/>
      </c>
      <c r="AJ134" s="5" t="str">
        <f>IF(ISNUMBER('25-J-Filter'!AJ134),('Data-Input'!AJ133-'25-J-Filter'!AJ134),"")</f>
        <v/>
      </c>
      <c r="AK134" s="5" t="str">
        <f>IF(ISNUMBER('25-J-Filter'!AK134),('Data-Input'!AK133-'25-J-Filter'!AK134),"")</f>
        <v/>
      </c>
      <c r="AL134" s="5" t="str">
        <f>IF(ISNUMBER('25-J-Filter'!AL134),('Data-Input'!AL133-'25-J-Filter'!AL134),"")</f>
        <v/>
      </c>
      <c r="AM134" s="5" t="str">
        <f>IF(ISNUMBER('25-J-Filter'!AM134),('Data-Input'!AM133-'25-J-Filter'!AM134),"")</f>
        <v/>
      </c>
      <c r="AN134" s="5" t="str">
        <f>IF(ISNUMBER('25-J-Filter'!AN134),('Data-Input'!AN133-'25-J-Filter'!AN134),"")</f>
        <v/>
      </c>
      <c r="AO134" s="5" t="str">
        <f>IF(ISNUMBER('25-J-Filter'!AO134),('Data-Input'!AO133-'25-J-Filter'!AO134),"")</f>
        <v/>
      </c>
      <c r="AP134" s="5" t="str">
        <f>IF(ISNUMBER('25-J-Filter'!AP134),('Data-Input'!AP133-'25-J-Filter'!AP134),"")</f>
        <v/>
      </c>
      <c r="AQ134" s="5" t="str">
        <f>IF(ISNUMBER('25-J-Filter'!AQ134),('Data-Input'!AQ133-'25-J-Filter'!AQ134),"")</f>
        <v/>
      </c>
      <c r="AR134" s="5" t="str">
        <f>IF(ISNUMBER('25-J-Filter'!AR134),('Data-Input'!AR133-'25-J-Filter'!AR134),"")</f>
        <v/>
      </c>
      <c r="AS134" s="5" t="str">
        <f>IF(ISNUMBER('25-J-Filter'!AS134),('Data-Input'!AS133-'25-J-Filter'!AS134),"")</f>
        <v/>
      </c>
      <c r="AT134" s="5" t="str">
        <f>IF(ISNUMBER('25-J-Filter'!AT134),('Data-Input'!AT133-'25-J-Filter'!AT134),"")</f>
        <v/>
      </c>
      <c r="AU134" s="5" t="str">
        <f>IF(ISNUMBER('25-J-Filter'!AU134),('Data-Input'!AU133-'25-J-Filter'!AU134),"")</f>
        <v/>
      </c>
      <c r="AV134" s="5" t="str">
        <f>IF(ISNUMBER('25-J-Filter'!AV134),('Data-Input'!AV133-'25-J-Filter'!AV134),"")</f>
        <v/>
      </c>
      <c r="AW134" s="5" t="str">
        <f>IF(ISNUMBER('25-J-Filter'!AW134),('Data-Input'!AW133-'25-J-Filter'!AW134),"")</f>
        <v/>
      </c>
      <c r="AX134" s="5" t="str">
        <f>IF(ISNUMBER('25-J-Filter'!AX134),('Data-Input'!AX133-'25-J-Filter'!AX134),"")</f>
        <v/>
      </c>
      <c r="AY134" s="5" t="str">
        <f>IF(ISNUMBER('25-J-Filter'!AY134),('Data-Input'!AY133-'25-J-Filter'!AY134),"")</f>
        <v/>
      </c>
      <c r="AZ134" s="5" t="str">
        <f>IF(ISNUMBER('25-J-Filter'!AZ134),('Data-Input'!AZ133-'25-J-Filter'!AZ134),"")</f>
        <v/>
      </c>
      <c r="BA134" s="5" t="str">
        <f>IF(ISNUMBER('25-J-Filter'!BA134),('Data-Input'!BA133-'25-J-Filter'!BA134),"")</f>
        <v/>
      </c>
    </row>
    <row r="135" spans="1:53">
      <c r="A135" s="3">
        <v>1970</v>
      </c>
      <c r="B135" s="4">
        <f t="shared" ref="B135:B153" si="6">COUNT(D135:IV135)</f>
        <v>16</v>
      </c>
      <c r="C135" s="10">
        <f t="shared" si="5"/>
        <v>15.8542899408284</v>
      </c>
      <c r="D135" s="5">
        <f>IF(ISNUMBER('25-J-Filter'!D135),('Data-Input'!D134-'25-J-Filter'!D135),"")</f>
        <v>-35.071005917159766</v>
      </c>
      <c r="E135" s="5">
        <f>IF(ISNUMBER('25-J-Filter'!E135),('Data-Input'!E134-'25-J-Filter'!E135),"")</f>
        <v>22.727810650887562</v>
      </c>
      <c r="F135" s="5">
        <f>IF(ISNUMBER('25-J-Filter'!F135),('Data-Input'!F134-'25-J-Filter'!F135),"")</f>
        <v>46.42011834319527</v>
      </c>
      <c r="G135" s="5">
        <f>IF(ISNUMBER('25-J-Filter'!G135),('Data-Input'!G134-'25-J-Filter'!G135),"")</f>
        <v>23.633136094674569</v>
      </c>
      <c r="H135" s="5">
        <f>IF(ISNUMBER('25-J-Filter'!H135),('Data-Input'!H134-'25-J-Filter'!H135),"")</f>
        <v>9.3964497041420145</v>
      </c>
      <c r="I135" s="5">
        <f>IF(ISNUMBER('25-J-Filter'!I135),('Data-Input'!I134-'25-J-Filter'!I135),"")</f>
        <v>-30.603550295857985</v>
      </c>
      <c r="J135" s="5">
        <f>IF(ISNUMBER('25-J-Filter'!J135),('Data-Input'!J134-'25-J-Filter'!J135),"")</f>
        <v>9.4319526627218693</v>
      </c>
      <c r="K135" s="5">
        <f>IF(ISNUMBER('25-J-Filter'!K135),('Data-Input'!K134-'25-J-Filter'!K135),"")</f>
        <v>55.917159763313634</v>
      </c>
      <c r="L135" s="5">
        <f>IF(ISNUMBER('25-J-Filter'!L135),('Data-Input'!L134-'25-J-Filter'!L135),"")</f>
        <v>44.142011834319533</v>
      </c>
      <c r="M135" s="5">
        <f>IF(ISNUMBER('25-J-Filter'!M135),('Data-Input'!M134-'25-J-Filter'!M135),"")</f>
        <v>11.710059171597607</v>
      </c>
      <c r="N135" s="5">
        <f>IF(ISNUMBER('25-J-Filter'!N135),('Data-Input'!N134-'25-J-Filter'!N135),"")</f>
        <v>7.4023668639053426</v>
      </c>
      <c r="O135" s="5">
        <f>IF(ISNUMBER('25-J-Filter'!O135),('Data-Input'!O134-'25-J-Filter'!O135),"")</f>
        <v>18.923076923076906</v>
      </c>
      <c r="P135" s="5">
        <f>IF(ISNUMBER('25-J-Filter'!P135),('Data-Input'!P134-'25-J-Filter'!P135),"")</f>
        <v>22.497041420118336</v>
      </c>
      <c r="Q135" s="5">
        <f>IF(ISNUMBER('25-J-Filter'!Q135),('Data-Input'!Q134-'25-J-Filter'!Q135),"")</f>
        <v>28.73964497041419</v>
      </c>
      <c r="R135" s="5">
        <f>IF(ISNUMBER('25-J-Filter'!R135),('Data-Input'!R134-'25-J-Filter'!R135),"")</f>
        <v>10.704142011834307</v>
      </c>
      <c r="S135" s="5">
        <f>IF(ISNUMBER('25-J-Filter'!S135),('Data-Input'!S134-'25-J-Filter'!S135),"")</f>
        <v>7.6982248520710073</v>
      </c>
      <c r="T135" s="5" t="str">
        <f>IF(ISNUMBER('25-J-Filter'!T135),('Data-Input'!T134-'25-J-Filter'!T135),"")</f>
        <v/>
      </c>
      <c r="U135" s="5" t="str">
        <f>IF(ISNUMBER('25-J-Filter'!U135),('Data-Input'!U134-'25-J-Filter'!U135),"")</f>
        <v/>
      </c>
      <c r="V135" s="5" t="str">
        <f>IF(ISNUMBER('25-J-Filter'!V135),('Data-Input'!V134-'25-J-Filter'!V135),"")</f>
        <v/>
      </c>
      <c r="W135" s="5" t="str">
        <f>IF(ISNUMBER('25-J-Filter'!W135),('Data-Input'!W134-'25-J-Filter'!W135),"")</f>
        <v/>
      </c>
      <c r="X135" s="5" t="str">
        <f>IF(ISNUMBER('25-J-Filter'!X135),('Data-Input'!X134-'25-J-Filter'!X135),"")</f>
        <v/>
      </c>
      <c r="Y135" s="5" t="str">
        <f>IF(ISNUMBER('25-J-Filter'!Y135),('Data-Input'!Y134-'25-J-Filter'!Y135),"")</f>
        <v/>
      </c>
      <c r="Z135" s="5" t="str">
        <f>IF(ISNUMBER('25-J-Filter'!Z135),('Data-Input'!Z134-'25-J-Filter'!Z135),"")</f>
        <v/>
      </c>
      <c r="AA135" s="5" t="str">
        <f>IF(ISNUMBER('25-J-Filter'!AA135),('Data-Input'!AA134-'25-J-Filter'!AA135),"")</f>
        <v/>
      </c>
      <c r="AB135" s="5" t="str">
        <f>IF(ISNUMBER('25-J-Filter'!AB135),('Data-Input'!AB134-'25-J-Filter'!AB135),"")</f>
        <v/>
      </c>
      <c r="AC135" s="5" t="str">
        <f>IF(ISNUMBER('25-J-Filter'!AC135),('Data-Input'!AC134-'25-J-Filter'!AC135),"")</f>
        <v/>
      </c>
      <c r="AD135" s="5" t="str">
        <f>IF(ISNUMBER('25-J-Filter'!AD135),('Data-Input'!AD134-'25-J-Filter'!AD135),"")</f>
        <v/>
      </c>
      <c r="AE135" s="5" t="str">
        <f>IF(ISNUMBER('25-J-Filter'!AE135),('Data-Input'!AE134-'25-J-Filter'!AE135),"")</f>
        <v/>
      </c>
      <c r="AF135" s="5" t="str">
        <f>IF(ISNUMBER('25-J-Filter'!AF135),('Data-Input'!AF134-'25-J-Filter'!AF135),"")</f>
        <v/>
      </c>
      <c r="AG135" s="5" t="str">
        <f>IF(ISNUMBER('25-J-Filter'!AG135),('Data-Input'!AG134-'25-J-Filter'!AG135),"")</f>
        <v/>
      </c>
      <c r="AH135" s="5" t="str">
        <f>IF(ISNUMBER('25-J-Filter'!AH135),('Data-Input'!AH134-'25-J-Filter'!AH135),"")</f>
        <v/>
      </c>
      <c r="AI135" s="5" t="str">
        <f>IF(ISNUMBER('25-J-Filter'!AI135),('Data-Input'!AI134-'25-J-Filter'!AI135),"")</f>
        <v/>
      </c>
      <c r="AJ135" s="5" t="str">
        <f>IF(ISNUMBER('25-J-Filter'!AJ135),('Data-Input'!AJ134-'25-J-Filter'!AJ135),"")</f>
        <v/>
      </c>
      <c r="AK135" s="5" t="str">
        <f>IF(ISNUMBER('25-J-Filter'!AK135),('Data-Input'!AK134-'25-J-Filter'!AK135),"")</f>
        <v/>
      </c>
      <c r="AL135" s="5" t="str">
        <f>IF(ISNUMBER('25-J-Filter'!AL135),('Data-Input'!AL134-'25-J-Filter'!AL135),"")</f>
        <v/>
      </c>
      <c r="AM135" s="5" t="str">
        <f>IF(ISNUMBER('25-J-Filter'!AM135),('Data-Input'!AM134-'25-J-Filter'!AM135),"")</f>
        <v/>
      </c>
      <c r="AN135" s="5" t="str">
        <f>IF(ISNUMBER('25-J-Filter'!AN135),('Data-Input'!AN134-'25-J-Filter'!AN135),"")</f>
        <v/>
      </c>
      <c r="AO135" s="5" t="str">
        <f>IF(ISNUMBER('25-J-Filter'!AO135),('Data-Input'!AO134-'25-J-Filter'!AO135),"")</f>
        <v/>
      </c>
      <c r="AP135" s="5" t="str">
        <f>IF(ISNUMBER('25-J-Filter'!AP135),('Data-Input'!AP134-'25-J-Filter'!AP135),"")</f>
        <v/>
      </c>
      <c r="AQ135" s="5" t="str">
        <f>IF(ISNUMBER('25-J-Filter'!AQ135),('Data-Input'!AQ134-'25-J-Filter'!AQ135),"")</f>
        <v/>
      </c>
      <c r="AR135" s="5" t="str">
        <f>IF(ISNUMBER('25-J-Filter'!AR135),('Data-Input'!AR134-'25-J-Filter'!AR135),"")</f>
        <v/>
      </c>
      <c r="AS135" s="5" t="str">
        <f>IF(ISNUMBER('25-J-Filter'!AS135),('Data-Input'!AS134-'25-J-Filter'!AS135),"")</f>
        <v/>
      </c>
      <c r="AT135" s="5" t="str">
        <f>IF(ISNUMBER('25-J-Filter'!AT135),('Data-Input'!AT134-'25-J-Filter'!AT135),"")</f>
        <v/>
      </c>
      <c r="AU135" s="5" t="str">
        <f>IF(ISNUMBER('25-J-Filter'!AU135),('Data-Input'!AU134-'25-J-Filter'!AU135),"")</f>
        <v/>
      </c>
      <c r="AV135" s="5" t="str">
        <f>IF(ISNUMBER('25-J-Filter'!AV135),('Data-Input'!AV134-'25-J-Filter'!AV135),"")</f>
        <v/>
      </c>
      <c r="AW135" s="5" t="str">
        <f>IF(ISNUMBER('25-J-Filter'!AW135),('Data-Input'!AW134-'25-J-Filter'!AW135),"")</f>
        <v/>
      </c>
      <c r="AX135" s="5" t="str">
        <f>IF(ISNUMBER('25-J-Filter'!AX135),('Data-Input'!AX134-'25-J-Filter'!AX135),"")</f>
        <v/>
      </c>
      <c r="AY135" s="5" t="str">
        <f>IF(ISNUMBER('25-J-Filter'!AY135),('Data-Input'!AY134-'25-J-Filter'!AY135),"")</f>
        <v/>
      </c>
      <c r="AZ135" s="5" t="str">
        <f>IF(ISNUMBER('25-J-Filter'!AZ135),('Data-Input'!AZ134-'25-J-Filter'!AZ135),"")</f>
        <v/>
      </c>
      <c r="BA135" s="5" t="str">
        <f>IF(ISNUMBER('25-J-Filter'!BA135),('Data-Input'!BA134-'25-J-Filter'!BA135),"")</f>
        <v/>
      </c>
    </row>
    <row r="136" spans="1:53">
      <c r="A136" s="3">
        <v>1971</v>
      </c>
      <c r="B136" s="4">
        <f t="shared" si="6"/>
        <v>16</v>
      </c>
      <c r="C136" s="10">
        <f t="shared" ref="C136:C185" si="7">IF(B136&gt;2,AVERAGE(D136:IV136),"")</f>
        <v>1.1412721893491096</v>
      </c>
      <c r="D136" s="5">
        <f>IF(ISNUMBER('25-J-Filter'!D136),('Data-Input'!D135-'25-J-Filter'!D136),"")</f>
        <v>-17.57988165680473</v>
      </c>
      <c r="E136" s="5">
        <f>IF(ISNUMBER('25-J-Filter'!E136),('Data-Input'!E135-'25-J-Filter'!E136),"")</f>
        <v>1.0236686390532554</v>
      </c>
      <c r="F136" s="5">
        <f>IF(ISNUMBER('25-J-Filter'!F136),('Data-Input'!F135-'25-J-Filter'!F136),"")</f>
        <v>-59.124260355029577</v>
      </c>
      <c r="G136" s="5">
        <f>IF(ISNUMBER('25-J-Filter'!G136),('Data-Input'!G135-'25-J-Filter'!G136),"")</f>
        <v>15.325443786982248</v>
      </c>
      <c r="H136" s="5">
        <f>IF(ISNUMBER('25-J-Filter'!H136),('Data-Input'!H135-'25-J-Filter'!H136),"")</f>
        <v>-31.917159763313606</v>
      </c>
      <c r="I136" s="5">
        <f>IF(ISNUMBER('25-J-Filter'!I136),('Data-Input'!I135-'25-J-Filter'!I136),"")</f>
        <v>-47.165680473372788</v>
      </c>
      <c r="J136" s="5">
        <f>IF(ISNUMBER('25-J-Filter'!J136),('Data-Input'!J135-'25-J-Filter'!J136),"")</f>
        <v>-38.366863905325431</v>
      </c>
      <c r="K136" s="5">
        <f>IF(ISNUMBER('25-J-Filter'!K136),('Data-Input'!K135-'25-J-Filter'!K136),"")</f>
        <v>28.834319526627212</v>
      </c>
      <c r="L136" s="5">
        <f>IF(ISNUMBER('25-J-Filter'!L136),('Data-Input'!L135-'25-J-Filter'!L136),"")</f>
        <v>-7.3609467455621314</v>
      </c>
      <c r="M136" s="5">
        <f>IF(ISNUMBER('25-J-Filter'!M136),('Data-Input'!M135-'25-J-Filter'!M136),"")</f>
        <v>1.7692307692307736</v>
      </c>
      <c r="N136" s="5">
        <f>IF(ISNUMBER('25-J-Filter'!N136),('Data-Input'!N135-'25-J-Filter'!N136),"")</f>
        <v>86.538461538461547</v>
      </c>
      <c r="O136" s="5">
        <f>IF(ISNUMBER('25-J-Filter'!O136),('Data-Input'!O135-'25-J-Filter'!O136),"")</f>
        <v>64.177514792899387</v>
      </c>
      <c r="P136" s="5">
        <f>IF(ISNUMBER('25-J-Filter'!P136),('Data-Input'!P135-'25-J-Filter'!P136),"")</f>
        <v>8.6982248520710073</v>
      </c>
      <c r="Q136" s="5">
        <f>IF(ISNUMBER('25-J-Filter'!Q136),('Data-Input'!Q135-'25-J-Filter'!Q136),"")</f>
        <v>-72.917159763313634</v>
      </c>
      <c r="R136" s="5">
        <f>IF(ISNUMBER('25-J-Filter'!R136),('Data-Input'!R135-'25-J-Filter'!R136),"")</f>
        <v>48.869822485207095</v>
      </c>
      <c r="S136" s="5">
        <f>IF(ISNUMBER('25-J-Filter'!S136),('Data-Input'!S135-'25-J-Filter'!S136),"")</f>
        <v>37.455621301775125</v>
      </c>
      <c r="T136" s="5" t="str">
        <f>IF(ISNUMBER('25-J-Filter'!T136),('Data-Input'!T135-'25-J-Filter'!T136),"")</f>
        <v/>
      </c>
      <c r="U136" s="5" t="str">
        <f>IF(ISNUMBER('25-J-Filter'!U136),('Data-Input'!U135-'25-J-Filter'!U136),"")</f>
        <v/>
      </c>
      <c r="V136" s="5" t="str">
        <f>IF(ISNUMBER('25-J-Filter'!V136),('Data-Input'!V135-'25-J-Filter'!V136),"")</f>
        <v/>
      </c>
      <c r="W136" s="5" t="str">
        <f>IF(ISNUMBER('25-J-Filter'!W136),('Data-Input'!W135-'25-J-Filter'!W136),"")</f>
        <v/>
      </c>
      <c r="X136" s="5" t="str">
        <f>IF(ISNUMBER('25-J-Filter'!X136),('Data-Input'!X135-'25-J-Filter'!X136),"")</f>
        <v/>
      </c>
      <c r="Y136" s="5" t="str">
        <f>IF(ISNUMBER('25-J-Filter'!Y136),('Data-Input'!Y135-'25-J-Filter'!Y136),"")</f>
        <v/>
      </c>
      <c r="Z136" s="5" t="str">
        <f>IF(ISNUMBER('25-J-Filter'!Z136),('Data-Input'!Z135-'25-J-Filter'!Z136),"")</f>
        <v/>
      </c>
      <c r="AA136" s="5" t="str">
        <f>IF(ISNUMBER('25-J-Filter'!AA136),('Data-Input'!AA135-'25-J-Filter'!AA136),"")</f>
        <v/>
      </c>
      <c r="AB136" s="5" t="str">
        <f>IF(ISNUMBER('25-J-Filter'!AB136),('Data-Input'!AB135-'25-J-Filter'!AB136),"")</f>
        <v/>
      </c>
      <c r="AC136" s="5" t="str">
        <f>IF(ISNUMBER('25-J-Filter'!AC136),('Data-Input'!AC135-'25-J-Filter'!AC136),"")</f>
        <v/>
      </c>
      <c r="AD136" s="5" t="str">
        <f>IF(ISNUMBER('25-J-Filter'!AD136),('Data-Input'!AD135-'25-J-Filter'!AD136),"")</f>
        <v/>
      </c>
      <c r="AE136" s="5" t="str">
        <f>IF(ISNUMBER('25-J-Filter'!AE136),('Data-Input'!AE135-'25-J-Filter'!AE136),"")</f>
        <v/>
      </c>
      <c r="AF136" s="5" t="str">
        <f>IF(ISNUMBER('25-J-Filter'!AF136),('Data-Input'!AF135-'25-J-Filter'!AF136),"")</f>
        <v/>
      </c>
      <c r="AG136" s="5" t="str">
        <f>IF(ISNUMBER('25-J-Filter'!AG136),('Data-Input'!AG135-'25-J-Filter'!AG136),"")</f>
        <v/>
      </c>
      <c r="AH136" s="5" t="str">
        <f>IF(ISNUMBER('25-J-Filter'!AH136),('Data-Input'!AH135-'25-J-Filter'!AH136),"")</f>
        <v/>
      </c>
      <c r="AI136" s="5" t="str">
        <f>IF(ISNUMBER('25-J-Filter'!AI136),('Data-Input'!AI135-'25-J-Filter'!AI136),"")</f>
        <v/>
      </c>
      <c r="AJ136" s="5" t="str">
        <f>IF(ISNUMBER('25-J-Filter'!AJ136),('Data-Input'!AJ135-'25-J-Filter'!AJ136),"")</f>
        <v/>
      </c>
      <c r="AK136" s="5" t="str">
        <f>IF(ISNUMBER('25-J-Filter'!AK136),('Data-Input'!AK135-'25-J-Filter'!AK136),"")</f>
        <v/>
      </c>
      <c r="AL136" s="5" t="str">
        <f>IF(ISNUMBER('25-J-Filter'!AL136),('Data-Input'!AL135-'25-J-Filter'!AL136),"")</f>
        <v/>
      </c>
      <c r="AM136" s="5" t="str">
        <f>IF(ISNUMBER('25-J-Filter'!AM136),('Data-Input'!AM135-'25-J-Filter'!AM136),"")</f>
        <v/>
      </c>
      <c r="AN136" s="5" t="str">
        <f>IF(ISNUMBER('25-J-Filter'!AN136),('Data-Input'!AN135-'25-J-Filter'!AN136),"")</f>
        <v/>
      </c>
      <c r="AO136" s="5" t="str">
        <f>IF(ISNUMBER('25-J-Filter'!AO136),('Data-Input'!AO135-'25-J-Filter'!AO136),"")</f>
        <v/>
      </c>
      <c r="AP136" s="5" t="str">
        <f>IF(ISNUMBER('25-J-Filter'!AP136),('Data-Input'!AP135-'25-J-Filter'!AP136),"")</f>
        <v/>
      </c>
      <c r="AQ136" s="5" t="str">
        <f>IF(ISNUMBER('25-J-Filter'!AQ136),('Data-Input'!AQ135-'25-J-Filter'!AQ136),"")</f>
        <v/>
      </c>
      <c r="AR136" s="5" t="str">
        <f>IF(ISNUMBER('25-J-Filter'!AR136),('Data-Input'!AR135-'25-J-Filter'!AR136),"")</f>
        <v/>
      </c>
      <c r="AS136" s="5" t="str">
        <f>IF(ISNUMBER('25-J-Filter'!AS136),('Data-Input'!AS135-'25-J-Filter'!AS136),"")</f>
        <v/>
      </c>
      <c r="AT136" s="5" t="str">
        <f>IF(ISNUMBER('25-J-Filter'!AT136),('Data-Input'!AT135-'25-J-Filter'!AT136),"")</f>
        <v/>
      </c>
      <c r="AU136" s="5" t="str">
        <f>IF(ISNUMBER('25-J-Filter'!AU136),('Data-Input'!AU135-'25-J-Filter'!AU136),"")</f>
        <v/>
      </c>
      <c r="AV136" s="5" t="str">
        <f>IF(ISNUMBER('25-J-Filter'!AV136),('Data-Input'!AV135-'25-J-Filter'!AV136),"")</f>
        <v/>
      </c>
      <c r="AW136" s="5" t="str">
        <f>IF(ISNUMBER('25-J-Filter'!AW136),('Data-Input'!AW135-'25-J-Filter'!AW136),"")</f>
        <v/>
      </c>
      <c r="AX136" s="5" t="str">
        <f>IF(ISNUMBER('25-J-Filter'!AX136),('Data-Input'!AX135-'25-J-Filter'!AX136),"")</f>
        <v/>
      </c>
      <c r="AY136" s="5" t="str">
        <f>IF(ISNUMBER('25-J-Filter'!AY136),('Data-Input'!AY135-'25-J-Filter'!AY136),"")</f>
        <v/>
      </c>
      <c r="AZ136" s="5" t="str">
        <f>IF(ISNUMBER('25-J-Filter'!AZ136),('Data-Input'!AZ135-'25-J-Filter'!AZ136),"")</f>
        <v/>
      </c>
      <c r="BA136" s="5" t="str">
        <f>IF(ISNUMBER('25-J-Filter'!BA136),('Data-Input'!BA135-'25-J-Filter'!BA136),"")</f>
        <v/>
      </c>
    </row>
    <row r="137" spans="1:53">
      <c r="A137" s="3">
        <v>1972</v>
      </c>
      <c r="B137" s="4">
        <f t="shared" si="6"/>
        <v>16</v>
      </c>
      <c r="C137" s="10">
        <f t="shared" si="7"/>
        <v>23.520710059171595</v>
      </c>
      <c r="D137" s="5">
        <f>IF(ISNUMBER('25-J-Filter'!D137),('Data-Input'!D136-'25-J-Filter'!D137),"")</f>
        <v>32.402366863905314</v>
      </c>
      <c r="E137" s="5">
        <f>IF(ISNUMBER('25-J-Filter'!E137),('Data-Input'!E136-'25-J-Filter'!E137),"")</f>
        <v>34.041420118343183</v>
      </c>
      <c r="F137" s="5">
        <f>IF(ISNUMBER('25-J-Filter'!F137),('Data-Input'!F136-'25-J-Filter'!F137),"")</f>
        <v>29.609467455621314</v>
      </c>
      <c r="G137" s="5">
        <f>IF(ISNUMBER('25-J-Filter'!G137),('Data-Input'!G136-'25-J-Filter'!G137),"")</f>
        <v>-12.514792899408292</v>
      </c>
      <c r="H137" s="5">
        <f>IF(ISNUMBER('25-J-Filter'!H137),('Data-Input'!H136-'25-J-Filter'!H137),"")</f>
        <v>-44.029585798816569</v>
      </c>
      <c r="I137" s="5">
        <f>IF(ISNUMBER('25-J-Filter'!I137),('Data-Input'!I136-'25-J-Filter'!I137),"")</f>
        <v>-38.520710059171591</v>
      </c>
      <c r="J137" s="5">
        <f>IF(ISNUMBER('25-J-Filter'!J137),('Data-Input'!J136-'25-J-Filter'!J137),"")</f>
        <v>44.952662721893489</v>
      </c>
      <c r="K137" s="5">
        <f>IF(ISNUMBER('25-J-Filter'!K137),('Data-Input'!K136-'25-J-Filter'!K137),"")</f>
        <v>-0.36094674556210293</v>
      </c>
      <c r="L137" s="5">
        <f>IF(ISNUMBER('25-J-Filter'!L137),('Data-Input'!L136-'25-J-Filter'!L137),"")</f>
        <v>9.1065088757396495</v>
      </c>
      <c r="M137" s="5">
        <f>IF(ISNUMBER('25-J-Filter'!M137),('Data-Input'!M136-'25-J-Filter'!M137),"")</f>
        <v>54.84023668639054</v>
      </c>
      <c r="N137" s="5">
        <f>IF(ISNUMBER('25-J-Filter'!N137),('Data-Input'!N136-'25-J-Filter'!N137),"")</f>
        <v>36.136094674556205</v>
      </c>
      <c r="O137" s="5">
        <f>IF(ISNUMBER('25-J-Filter'!O137),('Data-Input'!O136-'25-J-Filter'!O137),"")</f>
        <v>37.396449704142015</v>
      </c>
      <c r="P137" s="5">
        <f>IF(ISNUMBER('25-J-Filter'!P137),('Data-Input'!P136-'25-J-Filter'!P137),"")</f>
        <v>66.437869822485197</v>
      </c>
      <c r="Q137" s="5">
        <f>IF(ISNUMBER('25-J-Filter'!Q137),('Data-Input'!Q136-'25-J-Filter'!Q137),"")</f>
        <v>5.2485207100591538</v>
      </c>
      <c r="R137" s="5">
        <f>IF(ISNUMBER('25-J-Filter'!R137),('Data-Input'!R136-'25-J-Filter'!R137),"")</f>
        <v>36.591715976331358</v>
      </c>
      <c r="S137" s="5">
        <f>IF(ISNUMBER('25-J-Filter'!S137),('Data-Input'!S136-'25-J-Filter'!S137),"")</f>
        <v>84.994082840236672</v>
      </c>
      <c r="T137" s="5" t="str">
        <f>IF(ISNUMBER('25-J-Filter'!T137),('Data-Input'!T136-'25-J-Filter'!T137),"")</f>
        <v/>
      </c>
      <c r="U137" s="5" t="str">
        <f>IF(ISNUMBER('25-J-Filter'!U137),('Data-Input'!U136-'25-J-Filter'!U137),"")</f>
        <v/>
      </c>
      <c r="V137" s="5" t="str">
        <f>IF(ISNUMBER('25-J-Filter'!V137),('Data-Input'!V136-'25-J-Filter'!V137),"")</f>
        <v/>
      </c>
      <c r="W137" s="5" t="str">
        <f>IF(ISNUMBER('25-J-Filter'!W137),('Data-Input'!W136-'25-J-Filter'!W137),"")</f>
        <v/>
      </c>
      <c r="X137" s="5" t="str">
        <f>IF(ISNUMBER('25-J-Filter'!X137),('Data-Input'!X136-'25-J-Filter'!X137),"")</f>
        <v/>
      </c>
      <c r="Y137" s="5" t="str">
        <f>IF(ISNUMBER('25-J-Filter'!Y137),('Data-Input'!Y136-'25-J-Filter'!Y137),"")</f>
        <v/>
      </c>
      <c r="Z137" s="5" t="str">
        <f>IF(ISNUMBER('25-J-Filter'!Z137),('Data-Input'!Z136-'25-J-Filter'!Z137),"")</f>
        <v/>
      </c>
      <c r="AA137" s="5" t="str">
        <f>IF(ISNUMBER('25-J-Filter'!AA137),('Data-Input'!AA136-'25-J-Filter'!AA137),"")</f>
        <v/>
      </c>
      <c r="AB137" s="5" t="str">
        <f>IF(ISNUMBER('25-J-Filter'!AB137),('Data-Input'!AB136-'25-J-Filter'!AB137),"")</f>
        <v/>
      </c>
      <c r="AC137" s="5" t="str">
        <f>IF(ISNUMBER('25-J-Filter'!AC137),('Data-Input'!AC136-'25-J-Filter'!AC137),"")</f>
        <v/>
      </c>
      <c r="AD137" s="5" t="str">
        <f>IF(ISNUMBER('25-J-Filter'!AD137),('Data-Input'!AD136-'25-J-Filter'!AD137),"")</f>
        <v/>
      </c>
      <c r="AE137" s="5" t="str">
        <f>IF(ISNUMBER('25-J-Filter'!AE137),('Data-Input'!AE136-'25-J-Filter'!AE137),"")</f>
        <v/>
      </c>
      <c r="AF137" s="5" t="str">
        <f>IF(ISNUMBER('25-J-Filter'!AF137),('Data-Input'!AF136-'25-J-Filter'!AF137),"")</f>
        <v/>
      </c>
      <c r="AG137" s="5" t="str">
        <f>IF(ISNUMBER('25-J-Filter'!AG137),('Data-Input'!AG136-'25-J-Filter'!AG137),"")</f>
        <v/>
      </c>
      <c r="AH137" s="5" t="str">
        <f>IF(ISNUMBER('25-J-Filter'!AH137),('Data-Input'!AH136-'25-J-Filter'!AH137),"")</f>
        <v/>
      </c>
      <c r="AI137" s="5" t="str">
        <f>IF(ISNUMBER('25-J-Filter'!AI137),('Data-Input'!AI136-'25-J-Filter'!AI137),"")</f>
        <v/>
      </c>
      <c r="AJ137" s="5" t="str">
        <f>IF(ISNUMBER('25-J-Filter'!AJ137),('Data-Input'!AJ136-'25-J-Filter'!AJ137),"")</f>
        <v/>
      </c>
      <c r="AK137" s="5" t="str">
        <f>IF(ISNUMBER('25-J-Filter'!AK137),('Data-Input'!AK136-'25-J-Filter'!AK137),"")</f>
        <v/>
      </c>
      <c r="AL137" s="5" t="str">
        <f>IF(ISNUMBER('25-J-Filter'!AL137),('Data-Input'!AL136-'25-J-Filter'!AL137),"")</f>
        <v/>
      </c>
      <c r="AM137" s="5" t="str">
        <f>IF(ISNUMBER('25-J-Filter'!AM137),('Data-Input'!AM136-'25-J-Filter'!AM137),"")</f>
        <v/>
      </c>
      <c r="AN137" s="5" t="str">
        <f>IF(ISNUMBER('25-J-Filter'!AN137),('Data-Input'!AN136-'25-J-Filter'!AN137),"")</f>
        <v/>
      </c>
      <c r="AO137" s="5" t="str">
        <f>IF(ISNUMBER('25-J-Filter'!AO137),('Data-Input'!AO136-'25-J-Filter'!AO137),"")</f>
        <v/>
      </c>
      <c r="AP137" s="5" t="str">
        <f>IF(ISNUMBER('25-J-Filter'!AP137),('Data-Input'!AP136-'25-J-Filter'!AP137),"")</f>
        <v/>
      </c>
      <c r="AQ137" s="5" t="str">
        <f>IF(ISNUMBER('25-J-Filter'!AQ137),('Data-Input'!AQ136-'25-J-Filter'!AQ137),"")</f>
        <v/>
      </c>
      <c r="AR137" s="5" t="str">
        <f>IF(ISNUMBER('25-J-Filter'!AR137),('Data-Input'!AR136-'25-J-Filter'!AR137),"")</f>
        <v/>
      </c>
      <c r="AS137" s="5" t="str">
        <f>IF(ISNUMBER('25-J-Filter'!AS137),('Data-Input'!AS136-'25-J-Filter'!AS137),"")</f>
        <v/>
      </c>
      <c r="AT137" s="5" t="str">
        <f>IF(ISNUMBER('25-J-Filter'!AT137),('Data-Input'!AT136-'25-J-Filter'!AT137),"")</f>
        <v/>
      </c>
      <c r="AU137" s="5" t="str">
        <f>IF(ISNUMBER('25-J-Filter'!AU137),('Data-Input'!AU136-'25-J-Filter'!AU137),"")</f>
        <v/>
      </c>
      <c r="AV137" s="5" t="str">
        <f>IF(ISNUMBER('25-J-Filter'!AV137),('Data-Input'!AV136-'25-J-Filter'!AV137),"")</f>
        <v/>
      </c>
      <c r="AW137" s="5" t="str">
        <f>IF(ISNUMBER('25-J-Filter'!AW137),('Data-Input'!AW136-'25-J-Filter'!AW137),"")</f>
        <v/>
      </c>
      <c r="AX137" s="5" t="str">
        <f>IF(ISNUMBER('25-J-Filter'!AX137),('Data-Input'!AX136-'25-J-Filter'!AX137),"")</f>
        <v/>
      </c>
      <c r="AY137" s="5" t="str">
        <f>IF(ISNUMBER('25-J-Filter'!AY137),('Data-Input'!AY136-'25-J-Filter'!AY137),"")</f>
        <v/>
      </c>
      <c r="AZ137" s="5" t="str">
        <f>IF(ISNUMBER('25-J-Filter'!AZ137),('Data-Input'!AZ136-'25-J-Filter'!AZ137),"")</f>
        <v/>
      </c>
      <c r="BA137" s="5" t="str">
        <f>IF(ISNUMBER('25-J-Filter'!BA137),('Data-Input'!BA136-'25-J-Filter'!BA137),"")</f>
        <v/>
      </c>
    </row>
    <row r="138" spans="1:53">
      <c r="A138" s="3">
        <v>1973</v>
      </c>
      <c r="B138" s="4">
        <f t="shared" si="6"/>
        <v>16</v>
      </c>
      <c r="C138" s="10">
        <f t="shared" si="7"/>
        <v>41.229659763313606</v>
      </c>
      <c r="D138" s="5">
        <f>IF(ISNUMBER('25-J-Filter'!D138),('Data-Input'!D137-'25-J-Filter'!D138),"")</f>
        <v>80.520710059171591</v>
      </c>
      <c r="E138" s="5">
        <f>IF(ISNUMBER('25-J-Filter'!E138),('Data-Input'!E137-'25-J-Filter'!E138),"")</f>
        <v>19.242603550295854</v>
      </c>
      <c r="F138" s="5">
        <f>IF(ISNUMBER('25-J-Filter'!F138),('Data-Input'!F137-'25-J-Filter'!F138),"")</f>
        <v>39.556213017751475</v>
      </c>
      <c r="G138" s="5">
        <f>IF(ISNUMBER('25-J-Filter'!G138),('Data-Input'!G137-'25-J-Filter'!G138),"")</f>
        <v>9.6568047337278244</v>
      </c>
      <c r="H138" s="5">
        <f>IF(ISNUMBER('25-J-Filter'!H138),('Data-Input'!H137-'25-J-Filter'!H138),"")</f>
        <v>-29.473372781065095</v>
      </c>
      <c r="I138" s="5">
        <f>IF(ISNUMBER('25-J-Filter'!I138),('Data-Input'!I137-'25-J-Filter'!I138),"")</f>
        <v>-24.159763313609474</v>
      </c>
      <c r="J138" s="5">
        <f>IF(ISNUMBER('25-J-Filter'!J138),('Data-Input'!J137-'25-J-Filter'!J138),"")</f>
        <v>91.337278106508847</v>
      </c>
      <c r="K138" s="5">
        <f>IF(ISNUMBER('25-J-Filter'!K138),('Data-Input'!K137-'25-J-Filter'!K138),"")</f>
        <v>35.360946745562103</v>
      </c>
      <c r="L138" s="5">
        <f>IF(ISNUMBER('25-J-Filter'!L138),('Data-Input'!L137-'25-J-Filter'!L138),"")</f>
        <v>10.071005917159766</v>
      </c>
      <c r="M138" s="5">
        <f>IF(ISNUMBER('25-J-Filter'!M138),('Data-Input'!M137-'25-J-Filter'!M138),"")</f>
        <v>89.550295857988147</v>
      </c>
      <c r="N138" s="5">
        <f>IF(ISNUMBER('25-J-Filter'!N138),('Data-Input'!N137-'25-J-Filter'!N138),"")</f>
        <v>39.189349112426044</v>
      </c>
      <c r="O138" s="5">
        <f>IF(ISNUMBER('25-J-Filter'!O138),('Data-Input'!O137-'25-J-Filter'!O138),"")</f>
        <v>94.467455621301781</v>
      </c>
      <c r="P138" s="5">
        <f>IF(ISNUMBER('25-J-Filter'!P138),('Data-Input'!P137-'25-J-Filter'!P138),"")</f>
        <v>38.710059171597635</v>
      </c>
      <c r="Q138" s="5">
        <f>IF(ISNUMBER('25-J-Filter'!Q138),('Data-Input'!Q137-'25-J-Filter'!Q138),"")</f>
        <v>81.426035502958598</v>
      </c>
      <c r="R138" s="5">
        <f>IF(ISNUMBER('25-J-Filter'!R138),('Data-Input'!R137-'25-J-Filter'!R138),"")</f>
        <v>49.857988165680467</v>
      </c>
      <c r="S138" s="5">
        <f>IF(ISNUMBER('25-J-Filter'!S138),('Data-Input'!S137-'25-J-Filter'!S138),"")</f>
        <v>34.360946745562103</v>
      </c>
      <c r="T138" s="5" t="str">
        <f>IF(ISNUMBER('25-J-Filter'!T138),('Data-Input'!T137-'25-J-Filter'!T138),"")</f>
        <v/>
      </c>
      <c r="U138" s="5" t="str">
        <f>IF(ISNUMBER('25-J-Filter'!U138),('Data-Input'!U137-'25-J-Filter'!U138),"")</f>
        <v/>
      </c>
      <c r="V138" s="5" t="str">
        <f>IF(ISNUMBER('25-J-Filter'!V138),('Data-Input'!V137-'25-J-Filter'!V138),"")</f>
        <v/>
      </c>
      <c r="W138" s="5" t="str">
        <f>IF(ISNUMBER('25-J-Filter'!W138),('Data-Input'!W137-'25-J-Filter'!W138),"")</f>
        <v/>
      </c>
      <c r="X138" s="5" t="str">
        <f>IF(ISNUMBER('25-J-Filter'!X138),('Data-Input'!X137-'25-J-Filter'!X138),"")</f>
        <v/>
      </c>
      <c r="Y138" s="5" t="str">
        <f>IF(ISNUMBER('25-J-Filter'!Y138),('Data-Input'!Y137-'25-J-Filter'!Y138),"")</f>
        <v/>
      </c>
      <c r="Z138" s="5" t="str">
        <f>IF(ISNUMBER('25-J-Filter'!Z138),('Data-Input'!Z137-'25-J-Filter'!Z138),"")</f>
        <v/>
      </c>
      <c r="AA138" s="5" t="str">
        <f>IF(ISNUMBER('25-J-Filter'!AA138),('Data-Input'!AA137-'25-J-Filter'!AA138),"")</f>
        <v/>
      </c>
      <c r="AB138" s="5" t="str">
        <f>IF(ISNUMBER('25-J-Filter'!AB138),('Data-Input'!AB137-'25-J-Filter'!AB138),"")</f>
        <v/>
      </c>
      <c r="AC138" s="5" t="str">
        <f>IF(ISNUMBER('25-J-Filter'!AC138),('Data-Input'!AC137-'25-J-Filter'!AC138),"")</f>
        <v/>
      </c>
      <c r="AD138" s="5" t="str">
        <f>IF(ISNUMBER('25-J-Filter'!AD138),('Data-Input'!AD137-'25-J-Filter'!AD138),"")</f>
        <v/>
      </c>
      <c r="AE138" s="5" t="str">
        <f>IF(ISNUMBER('25-J-Filter'!AE138),('Data-Input'!AE137-'25-J-Filter'!AE138),"")</f>
        <v/>
      </c>
      <c r="AF138" s="5" t="str">
        <f>IF(ISNUMBER('25-J-Filter'!AF138),('Data-Input'!AF137-'25-J-Filter'!AF138),"")</f>
        <v/>
      </c>
      <c r="AG138" s="5" t="str">
        <f>IF(ISNUMBER('25-J-Filter'!AG138),('Data-Input'!AG137-'25-J-Filter'!AG138),"")</f>
        <v/>
      </c>
      <c r="AH138" s="5" t="str">
        <f>IF(ISNUMBER('25-J-Filter'!AH138),('Data-Input'!AH137-'25-J-Filter'!AH138),"")</f>
        <v/>
      </c>
      <c r="AI138" s="5" t="str">
        <f>IF(ISNUMBER('25-J-Filter'!AI138),('Data-Input'!AI137-'25-J-Filter'!AI138),"")</f>
        <v/>
      </c>
      <c r="AJ138" s="5" t="str">
        <f>IF(ISNUMBER('25-J-Filter'!AJ138),('Data-Input'!AJ137-'25-J-Filter'!AJ138),"")</f>
        <v/>
      </c>
      <c r="AK138" s="5" t="str">
        <f>IF(ISNUMBER('25-J-Filter'!AK138),('Data-Input'!AK137-'25-J-Filter'!AK138),"")</f>
        <v/>
      </c>
      <c r="AL138" s="5" t="str">
        <f>IF(ISNUMBER('25-J-Filter'!AL138),('Data-Input'!AL137-'25-J-Filter'!AL138),"")</f>
        <v/>
      </c>
      <c r="AM138" s="5" t="str">
        <f>IF(ISNUMBER('25-J-Filter'!AM138),('Data-Input'!AM137-'25-J-Filter'!AM138),"")</f>
        <v/>
      </c>
      <c r="AN138" s="5" t="str">
        <f>IF(ISNUMBER('25-J-Filter'!AN138),('Data-Input'!AN137-'25-J-Filter'!AN138),"")</f>
        <v/>
      </c>
      <c r="AO138" s="5" t="str">
        <f>IF(ISNUMBER('25-J-Filter'!AO138),('Data-Input'!AO137-'25-J-Filter'!AO138),"")</f>
        <v/>
      </c>
      <c r="AP138" s="5" t="str">
        <f>IF(ISNUMBER('25-J-Filter'!AP138),('Data-Input'!AP137-'25-J-Filter'!AP138),"")</f>
        <v/>
      </c>
      <c r="AQ138" s="5" t="str">
        <f>IF(ISNUMBER('25-J-Filter'!AQ138),('Data-Input'!AQ137-'25-J-Filter'!AQ138),"")</f>
        <v/>
      </c>
      <c r="AR138" s="5" t="str">
        <f>IF(ISNUMBER('25-J-Filter'!AR138),('Data-Input'!AR137-'25-J-Filter'!AR138),"")</f>
        <v/>
      </c>
      <c r="AS138" s="5" t="str">
        <f>IF(ISNUMBER('25-J-Filter'!AS138),('Data-Input'!AS137-'25-J-Filter'!AS138),"")</f>
        <v/>
      </c>
      <c r="AT138" s="5" t="str">
        <f>IF(ISNUMBER('25-J-Filter'!AT138),('Data-Input'!AT137-'25-J-Filter'!AT138),"")</f>
        <v/>
      </c>
      <c r="AU138" s="5" t="str">
        <f>IF(ISNUMBER('25-J-Filter'!AU138),('Data-Input'!AU137-'25-J-Filter'!AU138),"")</f>
        <v/>
      </c>
      <c r="AV138" s="5" t="str">
        <f>IF(ISNUMBER('25-J-Filter'!AV138),('Data-Input'!AV137-'25-J-Filter'!AV138),"")</f>
        <v/>
      </c>
      <c r="AW138" s="5" t="str">
        <f>IF(ISNUMBER('25-J-Filter'!AW138),('Data-Input'!AW137-'25-J-Filter'!AW138),"")</f>
        <v/>
      </c>
      <c r="AX138" s="5" t="str">
        <f>IF(ISNUMBER('25-J-Filter'!AX138),('Data-Input'!AX137-'25-J-Filter'!AX138),"")</f>
        <v/>
      </c>
      <c r="AY138" s="5" t="str">
        <f>IF(ISNUMBER('25-J-Filter'!AY138),('Data-Input'!AY137-'25-J-Filter'!AY138),"")</f>
        <v/>
      </c>
      <c r="AZ138" s="5" t="str">
        <f>IF(ISNUMBER('25-J-Filter'!AZ138),('Data-Input'!AZ137-'25-J-Filter'!AZ138),"")</f>
        <v/>
      </c>
      <c r="BA138" s="5" t="str">
        <f>IF(ISNUMBER('25-J-Filter'!BA138),('Data-Input'!BA137-'25-J-Filter'!BA138),"")</f>
        <v/>
      </c>
    </row>
    <row r="139" spans="1:53">
      <c r="A139" s="3">
        <v>1974</v>
      </c>
      <c r="B139" s="4">
        <f t="shared" si="6"/>
        <v>16</v>
      </c>
      <c r="C139" s="10">
        <f t="shared" si="7"/>
        <v>-21.513683431952664</v>
      </c>
      <c r="D139" s="5">
        <f>IF(ISNUMBER('25-J-Filter'!D139),('Data-Input'!D138-'25-J-Filter'!D139),"")</f>
        <v>-40.414201183431942</v>
      </c>
      <c r="E139" s="5">
        <f>IF(ISNUMBER('25-J-Filter'!E139),('Data-Input'!E138-'25-J-Filter'!E139),"")</f>
        <v>-19.177514792899416</v>
      </c>
      <c r="F139" s="5">
        <f>IF(ISNUMBER('25-J-Filter'!F139),('Data-Input'!F138-'25-J-Filter'!F139),"")</f>
        <v>-28.952662721893489</v>
      </c>
      <c r="G139" s="5">
        <f>IF(ISNUMBER('25-J-Filter'!G139),('Data-Input'!G138-'25-J-Filter'!G139),"")</f>
        <v>-85</v>
      </c>
      <c r="H139" s="5">
        <f>IF(ISNUMBER('25-J-Filter'!H139),('Data-Input'!H138-'25-J-Filter'!H139),"")</f>
        <v>-45.526627218934905</v>
      </c>
      <c r="I139" s="5">
        <f>IF(ISNUMBER('25-J-Filter'!I139),('Data-Input'!I138-'25-J-Filter'!I139),"")</f>
        <v>-40.550295857988161</v>
      </c>
      <c r="J139" s="5">
        <f>IF(ISNUMBER('25-J-Filter'!J139),('Data-Input'!J138-'25-J-Filter'!J139),"")</f>
        <v>-27.124260355029605</v>
      </c>
      <c r="K139" s="5">
        <f>IF(ISNUMBER('25-J-Filter'!K139),('Data-Input'!K138-'25-J-Filter'!K139),"")</f>
        <v>-35.792899408284029</v>
      </c>
      <c r="L139" s="5">
        <f>IF(ISNUMBER('25-J-Filter'!L139),('Data-Input'!L138-'25-J-Filter'!L139),"")</f>
        <v>-37.680473372781066</v>
      </c>
      <c r="M139" s="5">
        <f>IF(ISNUMBER('25-J-Filter'!M139),('Data-Input'!M138-'25-J-Filter'!M139),"")</f>
        <v>-1.8579881656804673</v>
      </c>
      <c r="N139" s="5">
        <f>IF(ISNUMBER('25-J-Filter'!N139),('Data-Input'!N138-'25-J-Filter'!N139),"")</f>
        <v>-15.928994082840234</v>
      </c>
      <c r="O139" s="5">
        <f>IF(ISNUMBER('25-J-Filter'!O139),('Data-Input'!O138-'25-J-Filter'!O139),"")</f>
        <v>-16.662721893491124</v>
      </c>
      <c r="P139" s="5">
        <f>IF(ISNUMBER('25-J-Filter'!P139),('Data-Input'!P138-'25-J-Filter'!P139),"")</f>
        <v>21.349112426035504</v>
      </c>
      <c r="Q139" s="5">
        <f>IF(ISNUMBER('25-J-Filter'!Q139),('Data-Input'!Q138-'25-J-Filter'!Q139),"")</f>
        <v>-0.42011834319526997</v>
      </c>
      <c r="R139" s="5">
        <f>IF(ISNUMBER('25-J-Filter'!R139),('Data-Input'!R138-'25-J-Filter'!R139),"")</f>
        <v>7.7751479289940733</v>
      </c>
      <c r="S139" s="5">
        <f>IF(ISNUMBER('25-J-Filter'!S139),('Data-Input'!S138-'25-J-Filter'!S139),"")</f>
        <v>21.745562130177518</v>
      </c>
      <c r="T139" s="5" t="str">
        <f>IF(ISNUMBER('25-J-Filter'!T139),('Data-Input'!T138-'25-J-Filter'!T139),"")</f>
        <v/>
      </c>
      <c r="U139" s="5" t="str">
        <f>IF(ISNUMBER('25-J-Filter'!U139),('Data-Input'!U138-'25-J-Filter'!U139),"")</f>
        <v/>
      </c>
      <c r="V139" s="5" t="str">
        <f>IF(ISNUMBER('25-J-Filter'!V139),('Data-Input'!V138-'25-J-Filter'!V139),"")</f>
        <v/>
      </c>
      <c r="W139" s="5" t="str">
        <f>IF(ISNUMBER('25-J-Filter'!W139),('Data-Input'!W138-'25-J-Filter'!W139),"")</f>
        <v/>
      </c>
      <c r="X139" s="5" t="str">
        <f>IF(ISNUMBER('25-J-Filter'!X139),('Data-Input'!X138-'25-J-Filter'!X139),"")</f>
        <v/>
      </c>
      <c r="Y139" s="5" t="str">
        <f>IF(ISNUMBER('25-J-Filter'!Y139),('Data-Input'!Y138-'25-J-Filter'!Y139),"")</f>
        <v/>
      </c>
      <c r="Z139" s="5" t="str">
        <f>IF(ISNUMBER('25-J-Filter'!Z139),('Data-Input'!Z138-'25-J-Filter'!Z139),"")</f>
        <v/>
      </c>
      <c r="AA139" s="5" t="str">
        <f>IF(ISNUMBER('25-J-Filter'!AA139),('Data-Input'!AA138-'25-J-Filter'!AA139),"")</f>
        <v/>
      </c>
      <c r="AB139" s="5" t="str">
        <f>IF(ISNUMBER('25-J-Filter'!AB139),('Data-Input'!AB138-'25-J-Filter'!AB139),"")</f>
        <v/>
      </c>
      <c r="AC139" s="5" t="str">
        <f>IF(ISNUMBER('25-J-Filter'!AC139),('Data-Input'!AC138-'25-J-Filter'!AC139),"")</f>
        <v/>
      </c>
      <c r="AD139" s="5" t="str">
        <f>IF(ISNUMBER('25-J-Filter'!AD139),('Data-Input'!AD138-'25-J-Filter'!AD139),"")</f>
        <v/>
      </c>
      <c r="AE139" s="5" t="str">
        <f>IF(ISNUMBER('25-J-Filter'!AE139),('Data-Input'!AE138-'25-J-Filter'!AE139),"")</f>
        <v/>
      </c>
      <c r="AF139" s="5" t="str">
        <f>IF(ISNUMBER('25-J-Filter'!AF139),('Data-Input'!AF138-'25-J-Filter'!AF139),"")</f>
        <v/>
      </c>
      <c r="AG139" s="5" t="str">
        <f>IF(ISNUMBER('25-J-Filter'!AG139),('Data-Input'!AG138-'25-J-Filter'!AG139),"")</f>
        <v/>
      </c>
      <c r="AH139" s="5" t="str">
        <f>IF(ISNUMBER('25-J-Filter'!AH139),('Data-Input'!AH138-'25-J-Filter'!AH139),"")</f>
        <v/>
      </c>
      <c r="AI139" s="5" t="str">
        <f>IF(ISNUMBER('25-J-Filter'!AI139),('Data-Input'!AI138-'25-J-Filter'!AI139),"")</f>
        <v/>
      </c>
      <c r="AJ139" s="5" t="str">
        <f>IF(ISNUMBER('25-J-Filter'!AJ139),('Data-Input'!AJ138-'25-J-Filter'!AJ139),"")</f>
        <v/>
      </c>
      <c r="AK139" s="5" t="str">
        <f>IF(ISNUMBER('25-J-Filter'!AK139),('Data-Input'!AK138-'25-J-Filter'!AK139),"")</f>
        <v/>
      </c>
      <c r="AL139" s="5" t="str">
        <f>IF(ISNUMBER('25-J-Filter'!AL139),('Data-Input'!AL138-'25-J-Filter'!AL139),"")</f>
        <v/>
      </c>
      <c r="AM139" s="5" t="str">
        <f>IF(ISNUMBER('25-J-Filter'!AM139),('Data-Input'!AM138-'25-J-Filter'!AM139),"")</f>
        <v/>
      </c>
      <c r="AN139" s="5" t="str">
        <f>IF(ISNUMBER('25-J-Filter'!AN139),('Data-Input'!AN138-'25-J-Filter'!AN139),"")</f>
        <v/>
      </c>
      <c r="AO139" s="5" t="str">
        <f>IF(ISNUMBER('25-J-Filter'!AO139),('Data-Input'!AO138-'25-J-Filter'!AO139),"")</f>
        <v/>
      </c>
      <c r="AP139" s="5" t="str">
        <f>IF(ISNUMBER('25-J-Filter'!AP139),('Data-Input'!AP138-'25-J-Filter'!AP139),"")</f>
        <v/>
      </c>
      <c r="AQ139" s="5" t="str">
        <f>IF(ISNUMBER('25-J-Filter'!AQ139),('Data-Input'!AQ138-'25-J-Filter'!AQ139),"")</f>
        <v/>
      </c>
      <c r="AR139" s="5" t="str">
        <f>IF(ISNUMBER('25-J-Filter'!AR139),('Data-Input'!AR138-'25-J-Filter'!AR139),"")</f>
        <v/>
      </c>
      <c r="AS139" s="5" t="str">
        <f>IF(ISNUMBER('25-J-Filter'!AS139),('Data-Input'!AS138-'25-J-Filter'!AS139),"")</f>
        <v/>
      </c>
      <c r="AT139" s="5" t="str">
        <f>IF(ISNUMBER('25-J-Filter'!AT139),('Data-Input'!AT138-'25-J-Filter'!AT139),"")</f>
        <v/>
      </c>
      <c r="AU139" s="5" t="str">
        <f>IF(ISNUMBER('25-J-Filter'!AU139),('Data-Input'!AU138-'25-J-Filter'!AU139),"")</f>
        <v/>
      </c>
      <c r="AV139" s="5" t="str">
        <f>IF(ISNUMBER('25-J-Filter'!AV139),('Data-Input'!AV138-'25-J-Filter'!AV139),"")</f>
        <v/>
      </c>
      <c r="AW139" s="5" t="str">
        <f>IF(ISNUMBER('25-J-Filter'!AW139),('Data-Input'!AW138-'25-J-Filter'!AW139),"")</f>
        <v/>
      </c>
      <c r="AX139" s="5" t="str">
        <f>IF(ISNUMBER('25-J-Filter'!AX139),('Data-Input'!AX138-'25-J-Filter'!AX139),"")</f>
        <v/>
      </c>
      <c r="AY139" s="5" t="str">
        <f>IF(ISNUMBER('25-J-Filter'!AY139),('Data-Input'!AY138-'25-J-Filter'!AY139),"")</f>
        <v/>
      </c>
      <c r="AZ139" s="5" t="str">
        <f>IF(ISNUMBER('25-J-Filter'!AZ139),('Data-Input'!AZ138-'25-J-Filter'!AZ139),"")</f>
        <v/>
      </c>
      <c r="BA139" s="5" t="str">
        <f>IF(ISNUMBER('25-J-Filter'!BA139),('Data-Input'!BA138-'25-J-Filter'!BA139),"")</f>
        <v/>
      </c>
    </row>
    <row r="140" spans="1:53">
      <c r="A140" s="3">
        <v>1975</v>
      </c>
      <c r="B140" s="4">
        <f t="shared" si="6"/>
        <v>16</v>
      </c>
      <c r="C140" s="10">
        <f t="shared" si="7"/>
        <v>-14.186390532544376</v>
      </c>
      <c r="D140" s="5">
        <f>IF(ISNUMBER('25-J-Filter'!D140),('Data-Input'!D139-'25-J-Filter'!D140),"")</f>
        <v>-31.532544378698219</v>
      </c>
      <c r="E140" s="5">
        <f>IF(ISNUMBER('25-J-Filter'!E140),('Data-Input'!E139-'25-J-Filter'!E140),"")</f>
        <v>-31.89349112426035</v>
      </c>
      <c r="F140" s="5">
        <f>IF(ISNUMBER('25-J-Filter'!F140),('Data-Input'!F139-'25-J-Filter'!F140),"")</f>
        <v>-89.798816568047329</v>
      </c>
      <c r="G140" s="5">
        <f>IF(ISNUMBER('25-J-Filter'!G140),('Data-Input'!G139-'25-J-Filter'!G140),"")</f>
        <v>10.337278106508847</v>
      </c>
      <c r="H140" s="5">
        <f>IF(ISNUMBER('25-J-Filter'!H140),('Data-Input'!H139-'25-J-Filter'!H140),"")</f>
        <v>-32.372781065088759</v>
      </c>
      <c r="I140" s="5">
        <f>IF(ISNUMBER('25-J-Filter'!I140),('Data-Input'!I139-'25-J-Filter'!I140),"")</f>
        <v>-27.349112426035504</v>
      </c>
      <c r="J140" s="5">
        <f>IF(ISNUMBER('25-J-Filter'!J140),('Data-Input'!J139-'25-J-Filter'!J140),"")</f>
        <v>-10.455621301775125</v>
      </c>
      <c r="K140" s="5">
        <f>IF(ISNUMBER('25-J-Filter'!K140),('Data-Input'!K139-'25-J-Filter'!K140),"")</f>
        <v>14.266272189349138</v>
      </c>
      <c r="L140" s="5">
        <f>IF(ISNUMBER('25-J-Filter'!L140),('Data-Input'!L139-'25-J-Filter'!L140),"")</f>
        <v>-16.615384615384613</v>
      </c>
      <c r="M140" s="5">
        <f>IF(ISNUMBER('25-J-Filter'!M140),('Data-Input'!M139-'25-J-Filter'!M140),"")</f>
        <v>13.473372781065109</v>
      </c>
      <c r="N140" s="5">
        <f>IF(ISNUMBER('25-J-Filter'!N140),('Data-Input'!N139-'25-J-Filter'!N140),"")</f>
        <v>30.650887573964496</v>
      </c>
      <c r="O140" s="5">
        <f>IF(ISNUMBER('25-J-Filter'!O140),('Data-Input'!O139-'25-J-Filter'!O140),"")</f>
        <v>-29.804733727810657</v>
      </c>
      <c r="P140" s="5">
        <f>IF(ISNUMBER('25-J-Filter'!P140),('Data-Input'!P139-'25-J-Filter'!P140),"")</f>
        <v>40.982248520710073</v>
      </c>
      <c r="Q140" s="5">
        <f>IF(ISNUMBER('25-J-Filter'!Q140),('Data-Input'!Q139-'25-J-Filter'!Q140),"")</f>
        <v>99.023668639053255</v>
      </c>
      <c r="R140" s="5">
        <f>IF(ISNUMBER('25-J-Filter'!R140),('Data-Input'!R139-'25-J-Filter'!R140),"")</f>
        <v>-31.301775147928993</v>
      </c>
      <c r="S140" s="5">
        <f>IF(ISNUMBER('25-J-Filter'!S140),('Data-Input'!S139-'25-J-Filter'!S140),"")</f>
        <v>-134.59171597633139</v>
      </c>
      <c r="T140" s="5" t="str">
        <f>IF(ISNUMBER('25-J-Filter'!T140),('Data-Input'!T139-'25-J-Filter'!T140),"")</f>
        <v/>
      </c>
      <c r="U140" s="5" t="str">
        <f>IF(ISNUMBER('25-J-Filter'!U140),('Data-Input'!U139-'25-J-Filter'!U140),"")</f>
        <v/>
      </c>
      <c r="V140" s="5" t="str">
        <f>IF(ISNUMBER('25-J-Filter'!V140),('Data-Input'!V139-'25-J-Filter'!V140),"")</f>
        <v/>
      </c>
      <c r="W140" s="5" t="str">
        <f>IF(ISNUMBER('25-J-Filter'!W140),('Data-Input'!W139-'25-J-Filter'!W140),"")</f>
        <v/>
      </c>
      <c r="X140" s="5" t="str">
        <f>IF(ISNUMBER('25-J-Filter'!X140),('Data-Input'!X139-'25-J-Filter'!X140),"")</f>
        <v/>
      </c>
      <c r="Y140" s="5" t="str">
        <f>IF(ISNUMBER('25-J-Filter'!Y140),('Data-Input'!Y139-'25-J-Filter'!Y140),"")</f>
        <v/>
      </c>
      <c r="Z140" s="5" t="str">
        <f>IF(ISNUMBER('25-J-Filter'!Z140),('Data-Input'!Z139-'25-J-Filter'!Z140),"")</f>
        <v/>
      </c>
      <c r="AA140" s="5" t="str">
        <f>IF(ISNUMBER('25-J-Filter'!AA140),('Data-Input'!AA139-'25-J-Filter'!AA140),"")</f>
        <v/>
      </c>
      <c r="AB140" s="5" t="str">
        <f>IF(ISNUMBER('25-J-Filter'!AB140),('Data-Input'!AB139-'25-J-Filter'!AB140),"")</f>
        <v/>
      </c>
      <c r="AC140" s="5" t="str">
        <f>IF(ISNUMBER('25-J-Filter'!AC140),('Data-Input'!AC139-'25-J-Filter'!AC140),"")</f>
        <v/>
      </c>
      <c r="AD140" s="5" t="str">
        <f>IF(ISNUMBER('25-J-Filter'!AD140),('Data-Input'!AD139-'25-J-Filter'!AD140),"")</f>
        <v/>
      </c>
      <c r="AE140" s="5" t="str">
        <f>IF(ISNUMBER('25-J-Filter'!AE140),('Data-Input'!AE139-'25-J-Filter'!AE140),"")</f>
        <v/>
      </c>
      <c r="AF140" s="5" t="str">
        <f>IF(ISNUMBER('25-J-Filter'!AF140),('Data-Input'!AF139-'25-J-Filter'!AF140),"")</f>
        <v/>
      </c>
      <c r="AG140" s="5" t="str">
        <f>IF(ISNUMBER('25-J-Filter'!AG140),('Data-Input'!AG139-'25-J-Filter'!AG140),"")</f>
        <v/>
      </c>
      <c r="AH140" s="5" t="str">
        <f>IF(ISNUMBER('25-J-Filter'!AH140),('Data-Input'!AH139-'25-J-Filter'!AH140),"")</f>
        <v/>
      </c>
      <c r="AI140" s="5" t="str">
        <f>IF(ISNUMBER('25-J-Filter'!AI140),('Data-Input'!AI139-'25-J-Filter'!AI140),"")</f>
        <v/>
      </c>
      <c r="AJ140" s="5" t="str">
        <f>IF(ISNUMBER('25-J-Filter'!AJ140),('Data-Input'!AJ139-'25-J-Filter'!AJ140),"")</f>
        <v/>
      </c>
      <c r="AK140" s="5" t="str">
        <f>IF(ISNUMBER('25-J-Filter'!AK140),('Data-Input'!AK139-'25-J-Filter'!AK140),"")</f>
        <v/>
      </c>
      <c r="AL140" s="5" t="str">
        <f>IF(ISNUMBER('25-J-Filter'!AL140),('Data-Input'!AL139-'25-J-Filter'!AL140),"")</f>
        <v/>
      </c>
      <c r="AM140" s="5" t="str">
        <f>IF(ISNUMBER('25-J-Filter'!AM140),('Data-Input'!AM139-'25-J-Filter'!AM140),"")</f>
        <v/>
      </c>
      <c r="AN140" s="5" t="str">
        <f>IF(ISNUMBER('25-J-Filter'!AN140),('Data-Input'!AN139-'25-J-Filter'!AN140),"")</f>
        <v/>
      </c>
      <c r="AO140" s="5" t="str">
        <f>IF(ISNUMBER('25-J-Filter'!AO140),('Data-Input'!AO139-'25-J-Filter'!AO140),"")</f>
        <v/>
      </c>
      <c r="AP140" s="5" t="str">
        <f>IF(ISNUMBER('25-J-Filter'!AP140),('Data-Input'!AP139-'25-J-Filter'!AP140),"")</f>
        <v/>
      </c>
      <c r="AQ140" s="5" t="str">
        <f>IF(ISNUMBER('25-J-Filter'!AQ140),('Data-Input'!AQ139-'25-J-Filter'!AQ140),"")</f>
        <v/>
      </c>
      <c r="AR140" s="5" t="str">
        <f>IF(ISNUMBER('25-J-Filter'!AR140),('Data-Input'!AR139-'25-J-Filter'!AR140),"")</f>
        <v/>
      </c>
      <c r="AS140" s="5" t="str">
        <f>IF(ISNUMBER('25-J-Filter'!AS140),('Data-Input'!AS139-'25-J-Filter'!AS140),"")</f>
        <v/>
      </c>
      <c r="AT140" s="5" t="str">
        <f>IF(ISNUMBER('25-J-Filter'!AT140),('Data-Input'!AT139-'25-J-Filter'!AT140),"")</f>
        <v/>
      </c>
      <c r="AU140" s="5" t="str">
        <f>IF(ISNUMBER('25-J-Filter'!AU140),('Data-Input'!AU139-'25-J-Filter'!AU140),"")</f>
        <v/>
      </c>
      <c r="AV140" s="5" t="str">
        <f>IF(ISNUMBER('25-J-Filter'!AV140),('Data-Input'!AV139-'25-J-Filter'!AV140),"")</f>
        <v/>
      </c>
      <c r="AW140" s="5" t="str">
        <f>IF(ISNUMBER('25-J-Filter'!AW140),('Data-Input'!AW139-'25-J-Filter'!AW140),"")</f>
        <v/>
      </c>
      <c r="AX140" s="5" t="str">
        <f>IF(ISNUMBER('25-J-Filter'!AX140),('Data-Input'!AX139-'25-J-Filter'!AX140),"")</f>
        <v/>
      </c>
      <c r="AY140" s="5" t="str">
        <f>IF(ISNUMBER('25-J-Filter'!AY140),('Data-Input'!AY139-'25-J-Filter'!AY140),"")</f>
        <v/>
      </c>
      <c r="AZ140" s="5" t="str">
        <f>IF(ISNUMBER('25-J-Filter'!AZ140),('Data-Input'!AZ139-'25-J-Filter'!AZ140),"")</f>
        <v/>
      </c>
      <c r="BA140" s="5" t="str">
        <f>IF(ISNUMBER('25-J-Filter'!BA140),('Data-Input'!BA139-'25-J-Filter'!BA140),"")</f>
        <v/>
      </c>
    </row>
    <row r="141" spans="1:53">
      <c r="A141" s="3">
        <v>1976</v>
      </c>
      <c r="B141" s="4">
        <f t="shared" si="6"/>
        <v>16</v>
      </c>
      <c r="C141" s="10">
        <f t="shared" si="7"/>
        <v>25.082470414201186</v>
      </c>
      <c r="D141" s="5">
        <f>IF(ISNUMBER('25-J-Filter'!D141),('Data-Input'!D140-'25-J-Filter'!D141),"")</f>
        <v>-26.171597633136088</v>
      </c>
      <c r="E141" s="5">
        <f>IF(ISNUMBER('25-J-Filter'!E141),('Data-Input'!E140-'25-J-Filter'!E141),"")</f>
        <v>-20.207100591715971</v>
      </c>
      <c r="F141" s="5">
        <f>IF(ISNUMBER('25-J-Filter'!F141),('Data-Input'!F140-'25-J-Filter'!F141),"")</f>
        <v>7.213017751479299</v>
      </c>
      <c r="G141" s="5">
        <f>IF(ISNUMBER('25-J-Filter'!G141),('Data-Input'!G140-'25-J-Filter'!G141),"")</f>
        <v>142.76331360946745</v>
      </c>
      <c r="H141" s="5">
        <f>IF(ISNUMBER('25-J-Filter'!H141),('Data-Input'!H140-'25-J-Filter'!H141),"")</f>
        <v>-8.1420118343195327</v>
      </c>
      <c r="I141" s="5">
        <f>IF(ISNUMBER('25-J-Filter'!I141),('Data-Input'!I140-'25-J-Filter'!I141),"")</f>
        <v>-13.928994082840234</v>
      </c>
      <c r="J141" s="5">
        <f>IF(ISNUMBER('25-J-Filter'!J141),('Data-Input'!J140-'25-J-Filter'!J141),"")</f>
        <v>36.414201183431942</v>
      </c>
      <c r="K141" s="5">
        <f>IF(ISNUMBER('25-J-Filter'!K141),('Data-Input'!K140-'25-J-Filter'!K141),"")</f>
        <v>98.68047337278108</v>
      </c>
      <c r="L141" s="5">
        <f>IF(ISNUMBER('25-J-Filter'!L141),('Data-Input'!L140-'25-J-Filter'!L141),"")</f>
        <v>-22.467455621301781</v>
      </c>
      <c r="M141" s="5">
        <f>IF(ISNUMBER('25-J-Filter'!M141),('Data-Input'!M140-'25-J-Filter'!M141),"")</f>
        <v>-16.224852071005898</v>
      </c>
      <c r="N141" s="5">
        <f>IF(ISNUMBER('25-J-Filter'!N141),('Data-Input'!N140-'25-J-Filter'!N141),"")</f>
        <v>23.171597633136116</v>
      </c>
      <c r="O141" s="5">
        <f>IF(ISNUMBER('25-J-Filter'!O141),('Data-Input'!O140-'25-J-Filter'!O141),"")</f>
        <v>-31.272189349112438</v>
      </c>
      <c r="P141" s="5">
        <f>IF(ISNUMBER('25-J-Filter'!P141),('Data-Input'!P140-'25-J-Filter'!P141),"")</f>
        <v>18.84615384615384</v>
      </c>
      <c r="Q141" s="5">
        <f>IF(ISNUMBER('25-J-Filter'!Q141),('Data-Input'!Q140-'25-J-Filter'!Q141),"")</f>
        <v>120.04733727810651</v>
      </c>
      <c r="R141" s="5">
        <f>IF(ISNUMBER('25-J-Filter'!R141),('Data-Input'!R140-'25-J-Filter'!R141),"")</f>
        <v>37.065088757396438</v>
      </c>
      <c r="S141" s="5">
        <f>IF(ISNUMBER('25-J-Filter'!S141),('Data-Input'!S140-'25-J-Filter'!S141),"")</f>
        <v>55.532544378698219</v>
      </c>
      <c r="T141" s="5" t="str">
        <f>IF(ISNUMBER('25-J-Filter'!T141),('Data-Input'!T140-'25-J-Filter'!T141),"")</f>
        <v/>
      </c>
      <c r="U141" s="5" t="str">
        <f>IF(ISNUMBER('25-J-Filter'!U141),('Data-Input'!U140-'25-J-Filter'!U141),"")</f>
        <v/>
      </c>
      <c r="V141" s="5" t="str">
        <f>IF(ISNUMBER('25-J-Filter'!V141),('Data-Input'!V140-'25-J-Filter'!V141),"")</f>
        <v/>
      </c>
      <c r="W141" s="5" t="str">
        <f>IF(ISNUMBER('25-J-Filter'!W141),('Data-Input'!W140-'25-J-Filter'!W141),"")</f>
        <v/>
      </c>
      <c r="X141" s="5" t="str">
        <f>IF(ISNUMBER('25-J-Filter'!X141),('Data-Input'!X140-'25-J-Filter'!X141),"")</f>
        <v/>
      </c>
      <c r="Y141" s="5" t="str">
        <f>IF(ISNUMBER('25-J-Filter'!Y141),('Data-Input'!Y140-'25-J-Filter'!Y141),"")</f>
        <v/>
      </c>
      <c r="Z141" s="5" t="str">
        <f>IF(ISNUMBER('25-J-Filter'!Z141),('Data-Input'!Z140-'25-J-Filter'!Z141),"")</f>
        <v/>
      </c>
      <c r="AA141" s="5" t="str">
        <f>IF(ISNUMBER('25-J-Filter'!AA141),('Data-Input'!AA140-'25-J-Filter'!AA141),"")</f>
        <v/>
      </c>
      <c r="AB141" s="5" t="str">
        <f>IF(ISNUMBER('25-J-Filter'!AB141),('Data-Input'!AB140-'25-J-Filter'!AB141),"")</f>
        <v/>
      </c>
      <c r="AC141" s="5" t="str">
        <f>IF(ISNUMBER('25-J-Filter'!AC141),('Data-Input'!AC140-'25-J-Filter'!AC141),"")</f>
        <v/>
      </c>
      <c r="AD141" s="5" t="str">
        <f>IF(ISNUMBER('25-J-Filter'!AD141),('Data-Input'!AD140-'25-J-Filter'!AD141),"")</f>
        <v/>
      </c>
      <c r="AE141" s="5" t="str">
        <f>IF(ISNUMBER('25-J-Filter'!AE141),('Data-Input'!AE140-'25-J-Filter'!AE141),"")</f>
        <v/>
      </c>
      <c r="AF141" s="5" t="str">
        <f>IF(ISNUMBER('25-J-Filter'!AF141),('Data-Input'!AF140-'25-J-Filter'!AF141),"")</f>
        <v/>
      </c>
      <c r="AG141" s="5" t="str">
        <f>IF(ISNUMBER('25-J-Filter'!AG141),('Data-Input'!AG140-'25-J-Filter'!AG141),"")</f>
        <v/>
      </c>
      <c r="AH141" s="5" t="str">
        <f>IF(ISNUMBER('25-J-Filter'!AH141),('Data-Input'!AH140-'25-J-Filter'!AH141),"")</f>
        <v/>
      </c>
      <c r="AI141" s="5" t="str">
        <f>IF(ISNUMBER('25-J-Filter'!AI141),('Data-Input'!AI140-'25-J-Filter'!AI141),"")</f>
        <v/>
      </c>
      <c r="AJ141" s="5" t="str">
        <f>IF(ISNUMBER('25-J-Filter'!AJ141),('Data-Input'!AJ140-'25-J-Filter'!AJ141),"")</f>
        <v/>
      </c>
      <c r="AK141" s="5" t="str">
        <f>IF(ISNUMBER('25-J-Filter'!AK141),('Data-Input'!AK140-'25-J-Filter'!AK141),"")</f>
        <v/>
      </c>
      <c r="AL141" s="5" t="str">
        <f>IF(ISNUMBER('25-J-Filter'!AL141),('Data-Input'!AL140-'25-J-Filter'!AL141),"")</f>
        <v/>
      </c>
      <c r="AM141" s="5" t="str">
        <f>IF(ISNUMBER('25-J-Filter'!AM141),('Data-Input'!AM140-'25-J-Filter'!AM141),"")</f>
        <v/>
      </c>
      <c r="AN141" s="5" t="str">
        <f>IF(ISNUMBER('25-J-Filter'!AN141),('Data-Input'!AN140-'25-J-Filter'!AN141),"")</f>
        <v/>
      </c>
      <c r="AO141" s="5" t="str">
        <f>IF(ISNUMBER('25-J-Filter'!AO141),('Data-Input'!AO140-'25-J-Filter'!AO141),"")</f>
        <v/>
      </c>
      <c r="AP141" s="5" t="str">
        <f>IF(ISNUMBER('25-J-Filter'!AP141),('Data-Input'!AP140-'25-J-Filter'!AP141),"")</f>
        <v/>
      </c>
      <c r="AQ141" s="5" t="str">
        <f>IF(ISNUMBER('25-J-Filter'!AQ141),('Data-Input'!AQ140-'25-J-Filter'!AQ141),"")</f>
        <v/>
      </c>
      <c r="AR141" s="5" t="str">
        <f>IF(ISNUMBER('25-J-Filter'!AR141),('Data-Input'!AR140-'25-J-Filter'!AR141),"")</f>
        <v/>
      </c>
      <c r="AS141" s="5" t="str">
        <f>IF(ISNUMBER('25-J-Filter'!AS141),('Data-Input'!AS140-'25-J-Filter'!AS141),"")</f>
        <v/>
      </c>
      <c r="AT141" s="5" t="str">
        <f>IF(ISNUMBER('25-J-Filter'!AT141),('Data-Input'!AT140-'25-J-Filter'!AT141),"")</f>
        <v/>
      </c>
      <c r="AU141" s="5" t="str">
        <f>IF(ISNUMBER('25-J-Filter'!AU141),('Data-Input'!AU140-'25-J-Filter'!AU141),"")</f>
        <v/>
      </c>
      <c r="AV141" s="5" t="str">
        <f>IF(ISNUMBER('25-J-Filter'!AV141),('Data-Input'!AV140-'25-J-Filter'!AV141),"")</f>
        <v/>
      </c>
      <c r="AW141" s="5" t="str">
        <f>IF(ISNUMBER('25-J-Filter'!AW141),('Data-Input'!AW140-'25-J-Filter'!AW141),"")</f>
        <v/>
      </c>
      <c r="AX141" s="5" t="str">
        <f>IF(ISNUMBER('25-J-Filter'!AX141),('Data-Input'!AX140-'25-J-Filter'!AX141),"")</f>
        <v/>
      </c>
      <c r="AY141" s="5" t="str">
        <f>IF(ISNUMBER('25-J-Filter'!AY141),('Data-Input'!AY140-'25-J-Filter'!AY141),"")</f>
        <v/>
      </c>
      <c r="AZ141" s="5" t="str">
        <f>IF(ISNUMBER('25-J-Filter'!AZ141),('Data-Input'!AZ140-'25-J-Filter'!AZ141),"")</f>
        <v/>
      </c>
      <c r="BA141" s="5" t="str">
        <f>IF(ISNUMBER('25-J-Filter'!BA141),('Data-Input'!BA140-'25-J-Filter'!BA141),"")</f>
        <v/>
      </c>
    </row>
    <row r="142" spans="1:53">
      <c r="A142" s="3">
        <v>1977</v>
      </c>
      <c r="B142" s="4">
        <f t="shared" si="6"/>
        <v>16</v>
      </c>
      <c r="C142" s="10">
        <f t="shared" si="7"/>
        <v>-131.11797337278105</v>
      </c>
      <c r="D142" s="5">
        <f>IF(ISNUMBER('25-J-Filter'!D142),('Data-Input'!D141-'25-J-Filter'!D142),"")</f>
        <v>-135.65680473372782</v>
      </c>
      <c r="E142" s="5">
        <f>IF(ISNUMBER('25-J-Filter'!E142),('Data-Input'!E141-'25-J-Filter'!E142),"")</f>
        <v>-124.37869822485206</v>
      </c>
      <c r="F142" s="5">
        <f>IF(ISNUMBER('25-J-Filter'!F142),('Data-Input'!F141-'25-J-Filter'!F142),"")</f>
        <v>-177.54437869822485</v>
      </c>
      <c r="G142" s="5">
        <f>IF(ISNUMBER('25-J-Filter'!G142),('Data-Input'!G141-'25-J-Filter'!G142),"")</f>
        <v>-173.10650887573962</v>
      </c>
      <c r="H142" s="5">
        <f>IF(ISNUMBER('25-J-Filter'!H142),('Data-Input'!H141-'25-J-Filter'!H142),"")</f>
        <v>-52.366863905325445</v>
      </c>
      <c r="I142" s="5">
        <f>IF(ISNUMBER('25-J-Filter'!I142),('Data-Input'!I141-'25-J-Filter'!I142),"")</f>
        <v>-40.189349112426036</v>
      </c>
      <c r="J142" s="5">
        <f>IF(ISNUMBER('25-J-Filter'!J142),('Data-Input'!J141-'25-J-Filter'!J142),"")</f>
        <v>-148.82248520710058</v>
      </c>
      <c r="K142" s="5">
        <f>IF(ISNUMBER('25-J-Filter'!K142),('Data-Input'!K141-'25-J-Filter'!K142),"")</f>
        <v>-233.17159763313612</v>
      </c>
      <c r="L142" s="5">
        <f>IF(ISNUMBER('25-J-Filter'!L142),('Data-Input'!L141-'25-J-Filter'!L142),"")</f>
        <v>-54.094674556213022</v>
      </c>
      <c r="M142" s="5">
        <f>IF(ISNUMBER('25-J-Filter'!M142),('Data-Input'!M141-'25-J-Filter'!M142),"")</f>
        <v>-171.92307692307691</v>
      </c>
      <c r="N142" s="5">
        <f>IF(ISNUMBER('25-J-Filter'!N142),('Data-Input'!N141-'25-J-Filter'!N142),"")</f>
        <v>-164.80473372781063</v>
      </c>
      <c r="O142" s="5">
        <f>IF(ISNUMBER('25-J-Filter'!O142),('Data-Input'!O141-'25-J-Filter'!O142),"")</f>
        <v>-129.06508875739644</v>
      </c>
      <c r="P142" s="5">
        <f>IF(ISNUMBER('25-J-Filter'!P142),('Data-Input'!P141-'25-J-Filter'!P142),"")</f>
        <v>-139.33727810650888</v>
      </c>
      <c r="Q142" s="5">
        <f>IF(ISNUMBER('25-J-Filter'!Q142),('Data-Input'!Q141-'25-J-Filter'!Q142),"")</f>
        <v>-148.35502958579883</v>
      </c>
      <c r="R142" s="5">
        <f>IF(ISNUMBER('25-J-Filter'!R142),('Data-Input'!R141-'25-J-Filter'!R142),"")</f>
        <v>-116.91715976331361</v>
      </c>
      <c r="S142" s="5">
        <f>IF(ISNUMBER('25-J-Filter'!S142),('Data-Input'!S141-'25-J-Filter'!S142),"")</f>
        <v>-88.153846153846132</v>
      </c>
      <c r="T142" s="5" t="str">
        <f>IF(ISNUMBER('25-J-Filter'!T142),('Data-Input'!T141-'25-J-Filter'!T142),"")</f>
        <v/>
      </c>
      <c r="U142" s="5" t="str">
        <f>IF(ISNUMBER('25-J-Filter'!U142),('Data-Input'!U141-'25-J-Filter'!U142),"")</f>
        <v/>
      </c>
      <c r="V142" s="5" t="str">
        <f>IF(ISNUMBER('25-J-Filter'!V142),('Data-Input'!V141-'25-J-Filter'!V142),"")</f>
        <v/>
      </c>
      <c r="W142" s="5" t="str">
        <f>IF(ISNUMBER('25-J-Filter'!W142),('Data-Input'!W141-'25-J-Filter'!W142),"")</f>
        <v/>
      </c>
      <c r="X142" s="5" t="str">
        <f>IF(ISNUMBER('25-J-Filter'!X142),('Data-Input'!X141-'25-J-Filter'!X142),"")</f>
        <v/>
      </c>
      <c r="Y142" s="5" t="str">
        <f>IF(ISNUMBER('25-J-Filter'!Y142),('Data-Input'!Y141-'25-J-Filter'!Y142),"")</f>
        <v/>
      </c>
      <c r="Z142" s="5" t="str">
        <f>IF(ISNUMBER('25-J-Filter'!Z142),('Data-Input'!Z141-'25-J-Filter'!Z142),"")</f>
        <v/>
      </c>
      <c r="AA142" s="5" t="str">
        <f>IF(ISNUMBER('25-J-Filter'!AA142),('Data-Input'!AA141-'25-J-Filter'!AA142),"")</f>
        <v/>
      </c>
      <c r="AB142" s="5" t="str">
        <f>IF(ISNUMBER('25-J-Filter'!AB142),('Data-Input'!AB141-'25-J-Filter'!AB142),"")</f>
        <v/>
      </c>
      <c r="AC142" s="5" t="str">
        <f>IF(ISNUMBER('25-J-Filter'!AC142),('Data-Input'!AC141-'25-J-Filter'!AC142),"")</f>
        <v/>
      </c>
      <c r="AD142" s="5" t="str">
        <f>IF(ISNUMBER('25-J-Filter'!AD142),('Data-Input'!AD141-'25-J-Filter'!AD142),"")</f>
        <v/>
      </c>
      <c r="AE142" s="5" t="str">
        <f>IF(ISNUMBER('25-J-Filter'!AE142),('Data-Input'!AE141-'25-J-Filter'!AE142),"")</f>
        <v/>
      </c>
      <c r="AF142" s="5" t="str">
        <f>IF(ISNUMBER('25-J-Filter'!AF142),('Data-Input'!AF141-'25-J-Filter'!AF142),"")</f>
        <v/>
      </c>
      <c r="AG142" s="5" t="str">
        <f>IF(ISNUMBER('25-J-Filter'!AG142),('Data-Input'!AG141-'25-J-Filter'!AG142),"")</f>
        <v/>
      </c>
      <c r="AH142" s="5" t="str">
        <f>IF(ISNUMBER('25-J-Filter'!AH142),('Data-Input'!AH141-'25-J-Filter'!AH142),"")</f>
        <v/>
      </c>
      <c r="AI142" s="5" t="str">
        <f>IF(ISNUMBER('25-J-Filter'!AI142),('Data-Input'!AI141-'25-J-Filter'!AI142),"")</f>
        <v/>
      </c>
      <c r="AJ142" s="5" t="str">
        <f>IF(ISNUMBER('25-J-Filter'!AJ142),('Data-Input'!AJ141-'25-J-Filter'!AJ142),"")</f>
        <v/>
      </c>
      <c r="AK142" s="5" t="str">
        <f>IF(ISNUMBER('25-J-Filter'!AK142),('Data-Input'!AK141-'25-J-Filter'!AK142),"")</f>
        <v/>
      </c>
      <c r="AL142" s="5" t="str">
        <f>IF(ISNUMBER('25-J-Filter'!AL142),('Data-Input'!AL141-'25-J-Filter'!AL142),"")</f>
        <v/>
      </c>
      <c r="AM142" s="5" t="str">
        <f>IF(ISNUMBER('25-J-Filter'!AM142),('Data-Input'!AM141-'25-J-Filter'!AM142),"")</f>
        <v/>
      </c>
      <c r="AN142" s="5" t="str">
        <f>IF(ISNUMBER('25-J-Filter'!AN142),('Data-Input'!AN141-'25-J-Filter'!AN142),"")</f>
        <v/>
      </c>
      <c r="AO142" s="5" t="str">
        <f>IF(ISNUMBER('25-J-Filter'!AO142),('Data-Input'!AO141-'25-J-Filter'!AO142),"")</f>
        <v/>
      </c>
      <c r="AP142" s="5" t="str">
        <f>IF(ISNUMBER('25-J-Filter'!AP142),('Data-Input'!AP141-'25-J-Filter'!AP142),"")</f>
        <v/>
      </c>
      <c r="AQ142" s="5" t="str">
        <f>IF(ISNUMBER('25-J-Filter'!AQ142),('Data-Input'!AQ141-'25-J-Filter'!AQ142),"")</f>
        <v/>
      </c>
      <c r="AR142" s="5" t="str">
        <f>IF(ISNUMBER('25-J-Filter'!AR142),('Data-Input'!AR141-'25-J-Filter'!AR142),"")</f>
        <v/>
      </c>
      <c r="AS142" s="5" t="str">
        <f>IF(ISNUMBER('25-J-Filter'!AS142),('Data-Input'!AS141-'25-J-Filter'!AS142),"")</f>
        <v/>
      </c>
      <c r="AT142" s="5" t="str">
        <f>IF(ISNUMBER('25-J-Filter'!AT142),('Data-Input'!AT141-'25-J-Filter'!AT142),"")</f>
        <v/>
      </c>
      <c r="AU142" s="5" t="str">
        <f>IF(ISNUMBER('25-J-Filter'!AU142),('Data-Input'!AU141-'25-J-Filter'!AU142),"")</f>
        <v/>
      </c>
      <c r="AV142" s="5" t="str">
        <f>IF(ISNUMBER('25-J-Filter'!AV142),('Data-Input'!AV141-'25-J-Filter'!AV142),"")</f>
        <v/>
      </c>
      <c r="AW142" s="5" t="str">
        <f>IF(ISNUMBER('25-J-Filter'!AW142),('Data-Input'!AW141-'25-J-Filter'!AW142),"")</f>
        <v/>
      </c>
      <c r="AX142" s="5" t="str">
        <f>IF(ISNUMBER('25-J-Filter'!AX142),('Data-Input'!AX141-'25-J-Filter'!AX142),"")</f>
        <v/>
      </c>
      <c r="AY142" s="5" t="str">
        <f>IF(ISNUMBER('25-J-Filter'!AY142),('Data-Input'!AY141-'25-J-Filter'!AY142),"")</f>
        <v/>
      </c>
      <c r="AZ142" s="5" t="str">
        <f>IF(ISNUMBER('25-J-Filter'!AZ142),('Data-Input'!AZ141-'25-J-Filter'!AZ142),"")</f>
        <v/>
      </c>
      <c r="BA142" s="5" t="str">
        <f>IF(ISNUMBER('25-J-Filter'!BA142),('Data-Input'!BA141-'25-J-Filter'!BA142),"")</f>
        <v/>
      </c>
    </row>
    <row r="143" spans="1:53">
      <c r="A143" s="3">
        <v>1978</v>
      </c>
      <c r="B143" s="4">
        <f t="shared" si="6"/>
        <v>16</v>
      </c>
      <c r="C143" s="10">
        <f t="shared" si="7"/>
        <v>-66.11168639053254</v>
      </c>
      <c r="D143" s="5">
        <f>IF(ISNUMBER('25-J-Filter'!D143),('Data-Input'!D142-'25-J-Filter'!D143),"")</f>
        <v>-49.082840236686394</v>
      </c>
      <c r="E143" s="5">
        <f>IF(ISNUMBER('25-J-Filter'!E143),('Data-Input'!E142-'25-J-Filter'!E143),"")</f>
        <v>-58.242603550295854</v>
      </c>
      <c r="F143" s="5">
        <f>IF(ISNUMBER('25-J-Filter'!F143),('Data-Input'!F142-'25-J-Filter'!F143),"")</f>
        <v>-66.816568047337284</v>
      </c>
      <c r="G143" s="5">
        <f>IF(ISNUMBER('25-J-Filter'!G143),('Data-Input'!G142-'25-J-Filter'!G143),"")</f>
        <v>-5.5976331360946574</v>
      </c>
      <c r="H143" s="5">
        <f>IF(ISNUMBER('25-J-Filter'!H143),('Data-Input'!H142-'25-J-Filter'!H143),"")</f>
        <v>-52.278106508875737</v>
      </c>
      <c r="I143" s="5">
        <f>IF(ISNUMBER('25-J-Filter'!I143),('Data-Input'!I142-'25-J-Filter'!I143),"")</f>
        <v>-32.893491124260358</v>
      </c>
      <c r="J143" s="5">
        <f>IF(ISNUMBER('25-J-Filter'!J143),('Data-Input'!J142-'25-J-Filter'!J143),"")</f>
        <v>-89.071005917159766</v>
      </c>
      <c r="K143" s="5">
        <f>IF(ISNUMBER('25-J-Filter'!K143),('Data-Input'!K142-'25-J-Filter'!K143),"")</f>
        <v>-117.46153846153845</v>
      </c>
      <c r="L143" s="5">
        <f>IF(ISNUMBER('25-J-Filter'!L143),('Data-Input'!L142-'25-J-Filter'!L143),"")</f>
        <v>-17.639053254437869</v>
      </c>
      <c r="M143" s="5">
        <f>IF(ISNUMBER('25-J-Filter'!M143),('Data-Input'!M142-'25-J-Filter'!M143),"")</f>
        <v>-146.99408284023667</v>
      </c>
      <c r="N143" s="5">
        <f>IF(ISNUMBER('25-J-Filter'!N143),('Data-Input'!N142-'25-J-Filter'!N143),"")</f>
        <v>-27.130177514792877</v>
      </c>
      <c r="O143" s="5">
        <f>IF(ISNUMBER('25-J-Filter'!O143),('Data-Input'!O142-'25-J-Filter'!O143),"")</f>
        <v>-41.822485207100584</v>
      </c>
      <c r="P143" s="5">
        <f>IF(ISNUMBER('25-J-Filter'!P143),('Data-Input'!P142-'25-J-Filter'!P143),"")</f>
        <v>-11.609467455621314</v>
      </c>
      <c r="Q143" s="5">
        <f>IF(ISNUMBER('25-J-Filter'!Q143),('Data-Input'!Q142-'25-J-Filter'!Q143),"")</f>
        <v>1.5502958579881465</v>
      </c>
      <c r="R143" s="5">
        <f>IF(ISNUMBER('25-J-Filter'!R143),('Data-Input'!R142-'25-J-Filter'!R143),"")</f>
        <v>-139.67455621301775</v>
      </c>
      <c r="S143" s="5">
        <f>IF(ISNUMBER('25-J-Filter'!S143),('Data-Input'!S142-'25-J-Filter'!S143),"")</f>
        <v>-203.02366863905326</v>
      </c>
      <c r="T143" s="5" t="str">
        <f>IF(ISNUMBER('25-J-Filter'!T143),('Data-Input'!T142-'25-J-Filter'!T143),"")</f>
        <v/>
      </c>
      <c r="U143" s="5" t="str">
        <f>IF(ISNUMBER('25-J-Filter'!U143),('Data-Input'!U142-'25-J-Filter'!U143),"")</f>
        <v/>
      </c>
      <c r="V143" s="5" t="str">
        <f>IF(ISNUMBER('25-J-Filter'!V143),('Data-Input'!V142-'25-J-Filter'!V143),"")</f>
        <v/>
      </c>
      <c r="W143" s="5" t="str">
        <f>IF(ISNUMBER('25-J-Filter'!W143),('Data-Input'!W142-'25-J-Filter'!W143),"")</f>
        <v/>
      </c>
      <c r="X143" s="5" t="str">
        <f>IF(ISNUMBER('25-J-Filter'!X143),('Data-Input'!X142-'25-J-Filter'!X143),"")</f>
        <v/>
      </c>
      <c r="Y143" s="5" t="str">
        <f>IF(ISNUMBER('25-J-Filter'!Y143),('Data-Input'!Y142-'25-J-Filter'!Y143),"")</f>
        <v/>
      </c>
      <c r="Z143" s="5" t="str">
        <f>IF(ISNUMBER('25-J-Filter'!Z143),('Data-Input'!Z142-'25-J-Filter'!Z143),"")</f>
        <v/>
      </c>
      <c r="AA143" s="5" t="str">
        <f>IF(ISNUMBER('25-J-Filter'!AA143),('Data-Input'!AA142-'25-J-Filter'!AA143),"")</f>
        <v/>
      </c>
      <c r="AB143" s="5" t="str">
        <f>IF(ISNUMBER('25-J-Filter'!AB143),('Data-Input'!AB142-'25-J-Filter'!AB143),"")</f>
        <v/>
      </c>
      <c r="AC143" s="5" t="str">
        <f>IF(ISNUMBER('25-J-Filter'!AC143),('Data-Input'!AC142-'25-J-Filter'!AC143),"")</f>
        <v/>
      </c>
      <c r="AD143" s="5" t="str">
        <f>IF(ISNUMBER('25-J-Filter'!AD143),('Data-Input'!AD142-'25-J-Filter'!AD143),"")</f>
        <v/>
      </c>
      <c r="AE143" s="5" t="str">
        <f>IF(ISNUMBER('25-J-Filter'!AE143),('Data-Input'!AE142-'25-J-Filter'!AE143),"")</f>
        <v/>
      </c>
      <c r="AF143" s="5" t="str">
        <f>IF(ISNUMBER('25-J-Filter'!AF143),('Data-Input'!AF142-'25-J-Filter'!AF143),"")</f>
        <v/>
      </c>
      <c r="AG143" s="5" t="str">
        <f>IF(ISNUMBER('25-J-Filter'!AG143),('Data-Input'!AG142-'25-J-Filter'!AG143),"")</f>
        <v/>
      </c>
      <c r="AH143" s="5" t="str">
        <f>IF(ISNUMBER('25-J-Filter'!AH143),('Data-Input'!AH142-'25-J-Filter'!AH143),"")</f>
        <v/>
      </c>
      <c r="AI143" s="5" t="str">
        <f>IF(ISNUMBER('25-J-Filter'!AI143),('Data-Input'!AI142-'25-J-Filter'!AI143),"")</f>
        <v/>
      </c>
      <c r="AJ143" s="5" t="str">
        <f>IF(ISNUMBER('25-J-Filter'!AJ143),('Data-Input'!AJ142-'25-J-Filter'!AJ143),"")</f>
        <v/>
      </c>
      <c r="AK143" s="5" t="str">
        <f>IF(ISNUMBER('25-J-Filter'!AK143),('Data-Input'!AK142-'25-J-Filter'!AK143),"")</f>
        <v/>
      </c>
      <c r="AL143" s="5" t="str">
        <f>IF(ISNUMBER('25-J-Filter'!AL143),('Data-Input'!AL142-'25-J-Filter'!AL143),"")</f>
        <v/>
      </c>
      <c r="AM143" s="5" t="str">
        <f>IF(ISNUMBER('25-J-Filter'!AM143),('Data-Input'!AM142-'25-J-Filter'!AM143),"")</f>
        <v/>
      </c>
      <c r="AN143" s="5" t="str">
        <f>IF(ISNUMBER('25-J-Filter'!AN143),('Data-Input'!AN142-'25-J-Filter'!AN143),"")</f>
        <v/>
      </c>
      <c r="AO143" s="5" t="str">
        <f>IF(ISNUMBER('25-J-Filter'!AO143),('Data-Input'!AO142-'25-J-Filter'!AO143),"")</f>
        <v/>
      </c>
      <c r="AP143" s="5" t="str">
        <f>IF(ISNUMBER('25-J-Filter'!AP143),('Data-Input'!AP142-'25-J-Filter'!AP143),"")</f>
        <v/>
      </c>
      <c r="AQ143" s="5" t="str">
        <f>IF(ISNUMBER('25-J-Filter'!AQ143),('Data-Input'!AQ142-'25-J-Filter'!AQ143),"")</f>
        <v/>
      </c>
      <c r="AR143" s="5" t="str">
        <f>IF(ISNUMBER('25-J-Filter'!AR143),('Data-Input'!AR142-'25-J-Filter'!AR143),"")</f>
        <v/>
      </c>
      <c r="AS143" s="5" t="str">
        <f>IF(ISNUMBER('25-J-Filter'!AS143),('Data-Input'!AS142-'25-J-Filter'!AS143),"")</f>
        <v/>
      </c>
      <c r="AT143" s="5" t="str">
        <f>IF(ISNUMBER('25-J-Filter'!AT143),('Data-Input'!AT142-'25-J-Filter'!AT143),"")</f>
        <v/>
      </c>
      <c r="AU143" s="5" t="str">
        <f>IF(ISNUMBER('25-J-Filter'!AU143),('Data-Input'!AU142-'25-J-Filter'!AU143),"")</f>
        <v/>
      </c>
      <c r="AV143" s="5" t="str">
        <f>IF(ISNUMBER('25-J-Filter'!AV143),('Data-Input'!AV142-'25-J-Filter'!AV143),"")</f>
        <v/>
      </c>
      <c r="AW143" s="5" t="str">
        <f>IF(ISNUMBER('25-J-Filter'!AW143),('Data-Input'!AW142-'25-J-Filter'!AW143),"")</f>
        <v/>
      </c>
      <c r="AX143" s="5" t="str">
        <f>IF(ISNUMBER('25-J-Filter'!AX143),('Data-Input'!AX142-'25-J-Filter'!AX143),"")</f>
        <v/>
      </c>
      <c r="AY143" s="5" t="str">
        <f>IF(ISNUMBER('25-J-Filter'!AY143),('Data-Input'!AY142-'25-J-Filter'!AY143),"")</f>
        <v/>
      </c>
      <c r="AZ143" s="5" t="str">
        <f>IF(ISNUMBER('25-J-Filter'!AZ143),('Data-Input'!AZ142-'25-J-Filter'!AZ143),"")</f>
        <v/>
      </c>
      <c r="BA143" s="5" t="str">
        <f>IF(ISNUMBER('25-J-Filter'!BA143),('Data-Input'!BA142-'25-J-Filter'!BA143),"")</f>
        <v/>
      </c>
    </row>
    <row r="144" spans="1:53">
      <c r="A144" s="3">
        <v>1979</v>
      </c>
      <c r="B144" s="4">
        <f t="shared" si="6"/>
        <v>16</v>
      </c>
      <c r="C144" s="10">
        <f t="shared" si="7"/>
        <v>-34.135724852071007</v>
      </c>
      <c r="D144" s="5">
        <f>IF(ISNUMBER('25-J-Filter'!D144),('Data-Input'!D143-'25-J-Filter'!D144),"")</f>
        <v>-25.603550295857985</v>
      </c>
      <c r="E144" s="5">
        <f>IF(ISNUMBER('25-J-Filter'!E144),('Data-Input'!E143-'25-J-Filter'!E144),"")</f>
        <v>-45.124260355029577</v>
      </c>
      <c r="F144" s="5">
        <f>IF(ISNUMBER('25-J-Filter'!F144),('Data-Input'!F143-'25-J-Filter'!F144),"")</f>
        <v>-2.076923076923066</v>
      </c>
      <c r="G144" s="5">
        <f>IF(ISNUMBER('25-J-Filter'!G144),('Data-Input'!G143-'25-J-Filter'!G144),"")</f>
        <v>-22.266272189349138</v>
      </c>
      <c r="H144" s="5">
        <f>IF(ISNUMBER('25-J-Filter'!H144),('Data-Input'!H143-'25-J-Filter'!H144),"")</f>
        <v>-0.60946745562129934</v>
      </c>
      <c r="I144" s="5">
        <f>IF(ISNUMBER('25-J-Filter'!I144),('Data-Input'!I143-'25-J-Filter'!I144),"")</f>
        <v>-1.5088757396449637</v>
      </c>
      <c r="J144" s="5">
        <f>IF(ISNUMBER('25-J-Filter'!J144),('Data-Input'!J143-'25-J-Filter'!J144),"")</f>
        <v>-27</v>
      </c>
      <c r="K144" s="5">
        <f>IF(ISNUMBER('25-J-Filter'!K144),('Data-Input'!K143-'25-J-Filter'!K144),"")</f>
        <v>-76.881656804733723</v>
      </c>
      <c r="L144" s="5">
        <f>IF(ISNUMBER('25-J-Filter'!L144),('Data-Input'!L143-'25-J-Filter'!L144),"")</f>
        <v>-6.8639053254437812</v>
      </c>
      <c r="M144" s="5">
        <f>IF(ISNUMBER('25-J-Filter'!M144),('Data-Input'!M143-'25-J-Filter'!M144),"")</f>
        <v>-72.106508875739621</v>
      </c>
      <c r="N144" s="5">
        <f>IF(ISNUMBER('25-J-Filter'!N144),('Data-Input'!N143-'25-J-Filter'!N144),"")</f>
        <v>-43.165680473372788</v>
      </c>
      <c r="O144" s="5">
        <f>IF(ISNUMBER('25-J-Filter'!O144),('Data-Input'!O143-'25-J-Filter'!O144),"")</f>
        <v>-30.248520710059182</v>
      </c>
      <c r="P144" s="5">
        <f>IF(ISNUMBER('25-J-Filter'!P144),('Data-Input'!P143-'25-J-Filter'!P144),"")</f>
        <v>32.485207100591708</v>
      </c>
      <c r="Q144" s="5">
        <f>IF(ISNUMBER('25-J-Filter'!Q144),('Data-Input'!Q143-'25-J-Filter'!Q144),"")</f>
        <v>-31.514792899408292</v>
      </c>
      <c r="R144" s="5">
        <f>IF(ISNUMBER('25-J-Filter'!R144),('Data-Input'!R143-'25-J-Filter'!R144),"")</f>
        <v>-77.674556213017752</v>
      </c>
      <c r="S144" s="5">
        <f>IF(ISNUMBER('25-J-Filter'!S144),('Data-Input'!S143-'25-J-Filter'!S144),"")</f>
        <v>-116.0118343195266</v>
      </c>
      <c r="T144" s="5" t="str">
        <f>IF(ISNUMBER('25-J-Filter'!T144),('Data-Input'!T143-'25-J-Filter'!T144),"")</f>
        <v/>
      </c>
      <c r="U144" s="5" t="str">
        <f>IF(ISNUMBER('25-J-Filter'!U144),('Data-Input'!U143-'25-J-Filter'!U144),"")</f>
        <v/>
      </c>
      <c r="V144" s="5" t="str">
        <f>IF(ISNUMBER('25-J-Filter'!V144),('Data-Input'!V143-'25-J-Filter'!V144),"")</f>
        <v/>
      </c>
      <c r="W144" s="5" t="str">
        <f>IF(ISNUMBER('25-J-Filter'!W144),('Data-Input'!W143-'25-J-Filter'!W144),"")</f>
        <v/>
      </c>
      <c r="X144" s="5" t="str">
        <f>IF(ISNUMBER('25-J-Filter'!X144),('Data-Input'!X143-'25-J-Filter'!X144),"")</f>
        <v/>
      </c>
      <c r="Y144" s="5" t="str">
        <f>IF(ISNUMBER('25-J-Filter'!Y144),('Data-Input'!Y143-'25-J-Filter'!Y144),"")</f>
        <v/>
      </c>
      <c r="Z144" s="5" t="str">
        <f>IF(ISNUMBER('25-J-Filter'!Z144),('Data-Input'!Z143-'25-J-Filter'!Z144),"")</f>
        <v/>
      </c>
      <c r="AA144" s="5" t="str">
        <f>IF(ISNUMBER('25-J-Filter'!AA144),('Data-Input'!AA143-'25-J-Filter'!AA144),"")</f>
        <v/>
      </c>
      <c r="AB144" s="5" t="str">
        <f>IF(ISNUMBER('25-J-Filter'!AB144),('Data-Input'!AB143-'25-J-Filter'!AB144),"")</f>
        <v/>
      </c>
      <c r="AC144" s="5" t="str">
        <f>IF(ISNUMBER('25-J-Filter'!AC144),('Data-Input'!AC143-'25-J-Filter'!AC144),"")</f>
        <v/>
      </c>
      <c r="AD144" s="5" t="str">
        <f>IF(ISNUMBER('25-J-Filter'!AD144),('Data-Input'!AD143-'25-J-Filter'!AD144),"")</f>
        <v/>
      </c>
      <c r="AE144" s="5" t="str">
        <f>IF(ISNUMBER('25-J-Filter'!AE144),('Data-Input'!AE143-'25-J-Filter'!AE144),"")</f>
        <v/>
      </c>
      <c r="AF144" s="5" t="str">
        <f>IF(ISNUMBER('25-J-Filter'!AF144),('Data-Input'!AF143-'25-J-Filter'!AF144),"")</f>
        <v/>
      </c>
      <c r="AG144" s="5" t="str">
        <f>IF(ISNUMBER('25-J-Filter'!AG144),('Data-Input'!AG143-'25-J-Filter'!AG144),"")</f>
        <v/>
      </c>
      <c r="AH144" s="5" t="str">
        <f>IF(ISNUMBER('25-J-Filter'!AH144),('Data-Input'!AH143-'25-J-Filter'!AH144),"")</f>
        <v/>
      </c>
      <c r="AI144" s="5" t="str">
        <f>IF(ISNUMBER('25-J-Filter'!AI144),('Data-Input'!AI143-'25-J-Filter'!AI144),"")</f>
        <v/>
      </c>
      <c r="AJ144" s="5" t="str">
        <f>IF(ISNUMBER('25-J-Filter'!AJ144),('Data-Input'!AJ143-'25-J-Filter'!AJ144),"")</f>
        <v/>
      </c>
      <c r="AK144" s="5" t="str">
        <f>IF(ISNUMBER('25-J-Filter'!AK144),('Data-Input'!AK143-'25-J-Filter'!AK144),"")</f>
        <v/>
      </c>
      <c r="AL144" s="5" t="str">
        <f>IF(ISNUMBER('25-J-Filter'!AL144),('Data-Input'!AL143-'25-J-Filter'!AL144),"")</f>
        <v/>
      </c>
      <c r="AM144" s="5" t="str">
        <f>IF(ISNUMBER('25-J-Filter'!AM144),('Data-Input'!AM143-'25-J-Filter'!AM144),"")</f>
        <v/>
      </c>
      <c r="AN144" s="5" t="str">
        <f>IF(ISNUMBER('25-J-Filter'!AN144),('Data-Input'!AN143-'25-J-Filter'!AN144),"")</f>
        <v/>
      </c>
      <c r="AO144" s="5" t="str">
        <f>IF(ISNUMBER('25-J-Filter'!AO144),('Data-Input'!AO143-'25-J-Filter'!AO144),"")</f>
        <v/>
      </c>
      <c r="AP144" s="5" t="str">
        <f>IF(ISNUMBER('25-J-Filter'!AP144),('Data-Input'!AP143-'25-J-Filter'!AP144),"")</f>
        <v/>
      </c>
      <c r="AQ144" s="5" t="str">
        <f>IF(ISNUMBER('25-J-Filter'!AQ144),('Data-Input'!AQ143-'25-J-Filter'!AQ144),"")</f>
        <v/>
      </c>
      <c r="AR144" s="5" t="str">
        <f>IF(ISNUMBER('25-J-Filter'!AR144),('Data-Input'!AR143-'25-J-Filter'!AR144),"")</f>
        <v/>
      </c>
      <c r="AS144" s="5" t="str">
        <f>IF(ISNUMBER('25-J-Filter'!AS144),('Data-Input'!AS143-'25-J-Filter'!AS144),"")</f>
        <v/>
      </c>
      <c r="AT144" s="5" t="str">
        <f>IF(ISNUMBER('25-J-Filter'!AT144),('Data-Input'!AT143-'25-J-Filter'!AT144),"")</f>
        <v/>
      </c>
      <c r="AU144" s="5" t="str">
        <f>IF(ISNUMBER('25-J-Filter'!AU144),('Data-Input'!AU143-'25-J-Filter'!AU144),"")</f>
        <v/>
      </c>
      <c r="AV144" s="5" t="str">
        <f>IF(ISNUMBER('25-J-Filter'!AV144),('Data-Input'!AV143-'25-J-Filter'!AV144),"")</f>
        <v/>
      </c>
      <c r="AW144" s="5" t="str">
        <f>IF(ISNUMBER('25-J-Filter'!AW144),('Data-Input'!AW143-'25-J-Filter'!AW144),"")</f>
        <v/>
      </c>
      <c r="AX144" s="5" t="str">
        <f>IF(ISNUMBER('25-J-Filter'!AX144),('Data-Input'!AX143-'25-J-Filter'!AX144),"")</f>
        <v/>
      </c>
      <c r="AY144" s="5" t="str">
        <f>IF(ISNUMBER('25-J-Filter'!AY144),('Data-Input'!AY143-'25-J-Filter'!AY144),"")</f>
        <v/>
      </c>
      <c r="AZ144" s="5" t="str">
        <f>IF(ISNUMBER('25-J-Filter'!AZ144),('Data-Input'!AZ143-'25-J-Filter'!AZ144),"")</f>
        <v/>
      </c>
      <c r="BA144" s="5" t="str">
        <f>IF(ISNUMBER('25-J-Filter'!BA144),('Data-Input'!BA143-'25-J-Filter'!BA144),"")</f>
        <v/>
      </c>
    </row>
    <row r="145" spans="1:53">
      <c r="A145" s="3">
        <v>1980</v>
      </c>
      <c r="B145" s="4">
        <f t="shared" si="6"/>
        <v>16</v>
      </c>
      <c r="C145" s="10">
        <f t="shared" si="7"/>
        <v>62.888683431952664</v>
      </c>
      <c r="D145" s="5">
        <f>IF(ISNUMBER('25-J-Filter'!D145),('Data-Input'!D144-'25-J-Filter'!D145),"")</f>
        <v>83.402366863905314</v>
      </c>
      <c r="E145" s="5">
        <f>IF(ISNUMBER('25-J-Filter'!E145),('Data-Input'!E144-'25-J-Filter'!E145),"")</f>
        <v>96.31360946745562</v>
      </c>
      <c r="F145" s="5">
        <f>IF(ISNUMBER('25-J-Filter'!F145),('Data-Input'!F144-'25-J-Filter'!F145),"")</f>
        <v>90.556213017751475</v>
      </c>
      <c r="G145" s="5">
        <f>IF(ISNUMBER('25-J-Filter'!G145),('Data-Input'!G144-'25-J-Filter'!G145),"")</f>
        <v>189.46745562130178</v>
      </c>
      <c r="H145" s="5">
        <f>IF(ISNUMBER('25-J-Filter'!H145),('Data-Input'!H144-'25-J-Filter'!H145),"")</f>
        <v>61.15384615384616</v>
      </c>
      <c r="I145" s="5">
        <f>IF(ISNUMBER('25-J-Filter'!I145),('Data-Input'!I144-'25-J-Filter'!I145),"")</f>
        <v>27.491124260355036</v>
      </c>
      <c r="J145" s="5">
        <f>IF(ISNUMBER('25-J-Filter'!J145),('Data-Input'!J144-'25-J-Filter'!J145),"")</f>
        <v>25.857988165680467</v>
      </c>
      <c r="K145" s="5">
        <f>IF(ISNUMBER('25-J-Filter'!K145),('Data-Input'!K144-'25-J-Filter'!K145),"")</f>
        <v>78.366863905325431</v>
      </c>
      <c r="L145" s="5">
        <f>IF(ISNUMBER('25-J-Filter'!L145),('Data-Input'!L144-'25-J-Filter'!L145),"")</f>
        <v>53.159763313609474</v>
      </c>
      <c r="M145" s="5">
        <f>IF(ISNUMBER('25-J-Filter'!M145),('Data-Input'!M144-'25-J-Filter'!M145),"")</f>
        <v>97.189349112426044</v>
      </c>
      <c r="N145" s="5">
        <f>IF(ISNUMBER('25-J-Filter'!N145),('Data-Input'!N144-'25-J-Filter'!N145),"")</f>
        <v>44.10059171597635</v>
      </c>
      <c r="O145" s="5">
        <f>IF(ISNUMBER('25-J-Filter'!O145),('Data-Input'!O144-'25-J-Filter'!O145),"")</f>
        <v>53.757396449704146</v>
      </c>
      <c r="P145" s="5">
        <f>IF(ISNUMBER('25-J-Filter'!P145),('Data-Input'!P144-'25-J-Filter'!P145),"")</f>
        <v>74.863905325443795</v>
      </c>
      <c r="Q145" s="5">
        <f>IF(ISNUMBER('25-J-Filter'!Q145),('Data-Input'!Q144-'25-J-Filter'!Q145),"")</f>
        <v>-55.84023668639054</v>
      </c>
      <c r="R145" s="5">
        <f>IF(ISNUMBER('25-J-Filter'!R145),('Data-Input'!R144-'25-J-Filter'!R145),"")</f>
        <v>10.112426035502949</v>
      </c>
      <c r="S145" s="5">
        <f>IF(ISNUMBER('25-J-Filter'!S145),('Data-Input'!S144-'25-J-Filter'!S145),"")</f>
        <v>76.266272189349138</v>
      </c>
      <c r="T145" s="5" t="str">
        <f>IF(ISNUMBER('25-J-Filter'!T145),('Data-Input'!T144-'25-J-Filter'!T145),"")</f>
        <v/>
      </c>
      <c r="U145" s="5" t="str">
        <f>IF(ISNUMBER('25-J-Filter'!U145),('Data-Input'!U144-'25-J-Filter'!U145),"")</f>
        <v/>
      </c>
      <c r="V145" s="5" t="str">
        <f>IF(ISNUMBER('25-J-Filter'!V145),('Data-Input'!V144-'25-J-Filter'!V145),"")</f>
        <v/>
      </c>
      <c r="W145" s="5" t="str">
        <f>IF(ISNUMBER('25-J-Filter'!W145),('Data-Input'!W144-'25-J-Filter'!W145),"")</f>
        <v/>
      </c>
      <c r="X145" s="5" t="str">
        <f>IF(ISNUMBER('25-J-Filter'!X145),('Data-Input'!X144-'25-J-Filter'!X145),"")</f>
        <v/>
      </c>
      <c r="Y145" s="5" t="str">
        <f>IF(ISNUMBER('25-J-Filter'!Y145),('Data-Input'!Y144-'25-J-Filter'!Y145),"")</f>
        <v/>
      </c>
      <c r="Z145" s="5" t="str">
        <f>IF(ISNUMBER('25-J-Filter'!Z145),('Data-Input'!Z144-'25-J-Filter'!Z145),"")</f>
        <v/>
      </c>
      <c r="AA145" s="5" t="str">
        <f>IF(ISNUMBER('25-J-Filter'!AA145),('Data-Input'!AA144-'25-J-Filter'!AA145),"")</f>
        <v/>
      </c>
      <c r="AB145" s="5" t="str">
        <f>IF(ISNUMBER('25-J-Filter'!AB145),('Data-Input'!AB144-'25-J-Filter'!AB145),"")</f>
        <v/>
      </c>
      <c r="AC145" s="5" t="str">
        <f>IF(ISNUMBER('25-J-Filter'!AC145),('Data-Input'!AC144-'25-J-Filter'!AC145),"")</f>
        <v/>
      </c>
      <c r="AD145" s="5" t="str">
        <f>IF(ISNUMBER('25-J-Filter'!AD145),('Data-Input'!AD144-'25-J-Filter'!AD145),"")</f>
        <v/>
      </c>
      <c r="AE145" s="5" t="str">
        <f>IF(ISNUMBER('25-J-Filter'!AE145),('Data-Input'!AE144-'25-J-Filter'!AE145),"")</f>
        <v/>
      </c>
      <c r="AF145" s="5" t="str">
        <f>IF(ISNUMBER('25-J-Filter'!AF145),('Data-Input'!AF144-'25-J-Filter'!AF145),"")</f>
        <v/>
      </c>
      <c r="AG145" s="5" t="str">
        <f>IF(ISNUMBER('25-J-Filter'!AG145),('Data-Input'!AG144-'25-J-Filter'!AG145),"")</f>
        <v/>
      </c>
      <c r="AH145" s="5" t="str">
        <f>IF(ISNUMBER('25-J-Filter'!AH145),('Data-Input'!AH144-'25-J-Filter'!AH145),"")</f>
        <v/>
      </c>
      <c r="AI145" s="5" t="str">
        <f>IF(ISNUMBER('25-J-Filter'!AI145),('Data-Input'!AI144-'25-J-Filter'!AI145),"")</f>
        <v/>
      </c>
      <c r="AJ145" s="5" t="str">
        <f>IF(ISNUMBER('25-J-Filter'!AJ145),('Data-Input'!AJ144-'25-J-Filter'!AJ145),"")</f>
        <v/>
      </c>
      <c r="AK145" s="5" t="str">
        <f>IF(ISNUMBER('25-J-Filter'!AK145),('Data-Input'!AK144-'25-J-Filter'!AK145),"")</f>
        <v/>
      </c>
      <c r="AL145" s="5" t="str">
        <f>IF(ISNUMBER('25-J-Filter'!AL145),('Data-Input'!AL144-'25-J-Filter'!AL145),"")</f>
        <v/>
      </c>
      <c r="AM145" s="5" t="str">
        <f>IF(ISNUMBER('25-J-Filter'!AM145),('Data-Input'!AM144-'25-J-Filter'!AM145),"")</f>
        <v/>
      </c>
      <c r="AN145" s="5" t="str">
        <f>IF(ISNUMBER('25-J-Filter'!AN145),('Data-Input'!AN144-'25-J-Filter'!AN145),"")</f>
        <v/>
      </c>
      <c r="AO145" s="5" t="str">
        <f>IF(ISNUMBER('25-J-Filter'!AO145),('Data-Input'!AO144-'25-J-Filter'!AO145),"")</f>
        <v/>
      </c>
      <c r="AP145" s="5" t="str">
        <f>IF(ISNUMBER('25-J-Filter'!AP145),('Data-Input'!AP144-'25-J-Filter'!AP145),"")</f>
        <v/>
      </c>
      <c r="AQ145" s="5" t="str">
        <f>IF(ISNUMBER('25-J-Filter'!AQ145),('Data-Input'!AQ144-'25-J-Filter'!AQ145),"")</f>
        <v/>
      </c>
      <c r="AR145" s="5" t="str">
        <f>IF(ISNUMBER('25-J-Filter'!AR145),('Data-Input'!AR144-'25-J-Filter'!AR145),"")</f>
        <v/>
      </c>
      <c r="AS145" s="5" t="str">
        <f>IF(ISNUMBER('25-J-Filter'!AS145),('Data-Input'!AS144-'25-J-Filter'!AS145),"")</f>
        <v/>
      </c>
      <c r="AT145" s="5" t="str">
        <f>IF(ISNUMBER('25-J-Filter'!AT145),('Data-Input'!AT144-'25-J-Filter'!AT145),"")</f>
        <v/>
      </c>
      <c r="AU145" s="5" t="str">
        <f>IF(ISNUMBER('25-J-Filter'!AU145),('Data-Input'!AU144-'25-J-Filter'!AU145),"")</f>
        <v/>
      </c>
      <c r="AV145" s="5" t="str">
        <f>IF(ISNUMBER('25-J-Filter'!AV145),('Data-Input'!AV144-'25-J-Filter'!AV145),"")</f>
        <v/>
      </c>
      <c r="AW145" s="5" t="str">
        <f>IF(ISNUMBER('25-J-Filter'!AW145),('Data-Input'!AW144-'25-J-Filter'!AW145),"")</f>
        <v/>
      </c>
      <c r="AX145" s="5" t="str">
        <f>IF(ISNUMBER('25-J-Filter'!AX145),('Data-Input'!AX144-'25-J-Filter'!AX145),"")</f>
        <v/>
      </c>
      <c r="AY145" s="5" t="str">
        <f>IF(ISNUMBER('25-J-Filter'!AY145),('Data-Input'!AY144-'25-J-Filter'!AY145),"")</f>
        <v/>
      </c>
      <c r="AZ145" s="5" t="str">
        <f>IF(ISNUMBER('25-J-Filter'!AZ145),('Data-Input'!AZ144-'25-J-Filter'!AZ145),"")</f>
        <v/>
      </c>
      <c r="BA145" s="5" t="str">
        <f>IF(ISNUMBER('25-J-Filter'!BA145),('Data-Input'!BA144-'25-J-Filter'!BA145),"")</f>
        <v/>
      </c>
    </row>
    <row r="146" spans="1:53">
      <c r="A146" s="3">
        <v>1981</v>
      </c>
      <c r="B146" s="4">
        <f t="shared" si="6"/>
        <v>16</v>
      </c>
      <c r="C146" s="10">
        <f t="shared" si="7"/>
        <v>61.176775147928979</v>
      </c>
      <c r="D146" s="5">
        <f>IF(ISNUMBER('25-J-Filter'!D146),('Data-Input'!D145-'25-J-Filter'!D146),"")</f>
        <v>124.33136094674558</v>
      </c>
      <c r="E146" s="5">
        <f>IF(ISNUMBER('25-J-Filter'!E146),('Data-Input'!E145-'25-J-Filter'!E146),"")</f>
        <v>108.04733727810651</v>
      </c>
      <c r="F146" s="5">
        <f>IF(ISNUMBER('25-J-Filter'!F146),('Data-Input'!F145-'25-J-Filter'!F146),"")</f>
        <v>133.19526627218934</v>
      </c>
      <c r="G146" s="5">
        <f>IF(ISNUMBER('25-J-Filter'!G146),('Data-Input'!G145-'25-J-Filter'!G146),"")</f>
        <v>87.230769230769226</v>
      </c>
      <c r="H146" s="5">
        <f>IF(ISNUMBER('25-J-Filter'!H146),('Data-Input'!H145-'25-J-Filter'!H146),"")</f>
        <v>55.07692307692308</v>
      </c>
      <c r="I146" s="5">
        <f>IF(ISNUMBER('25-J-Filter'!I146),('Data-Input'!I145-'25-J-Filter'!I146),"")</f>
        <v>7.9526627218934891</v>
      </c>
      <c r="J146" s="5">
        <f>IF(ISNUMBER('25-J-Filter'!J146),('Data-Input'!J145-'25-J-Filter'!J146),"")</f>
        <v>47.781065088757401</v>
      </c>
      <c r="K146" s="5">
        <f>IF(ISNUMBER('25-J-Filter'!K146),('Data-Input'!K145-'25-J-Filter'!K146),"")</f>
        <v>107.04142011834318</v>
      </c>
      <c r="L146" s="5">
        <f>IF(ISNUMBER('25-J-Filter'!L146),('Data-Input'!L145-'25-J-Filter'!L146),"")</f>
        <v>55.940828402366861</v>
      </c>
      <c r="M146" s="5">
        <f>IF(ISNUMBER('25-J-Filter'!M146),('Data-Input'!M145-'25-J-Filter'!M146),"")</f>
        <v>100.65680473372782</v>
      </c>
      <c r="N146" s="5">
        <f>IF(ISNUMBER('25-J-Filter'!N146),('Data-Input'!N145-'25-J-Filter'!N146),"")</f>
        <v>-23.142011834319533</v>
      </c>
      <c r="O146" s="5">
        <f>IF(ISNUMBER('25-J-Filter'!O146),('Data-Input'!O145-'25-J-Filter'!O146),"")</f>
        <v>82.431952662721898</v>
      </c>
      <c r="P146" s="5">
        <f>IF(ISNUMBER('25-J-Filter'!P146),('Data-Input'!P145-'25-J-Filter'!P146),"")</f>
        <v>-17.710059171597635</v>
      </c>
      <c r="Q146" s="5">
        <f>IF(ISNUMBER('25-J-Filter'!Q146),('Data-Input'!Q145-'25-J-Filter'!Q146),"")</f>
        <v>-4.7218934911242627</v>
      </c>
      <c r="R146" s="5">
        <f>IF(ISNUMBER('25-J-Filter'!R146),('Data-Input'!R145-'25-J-Filter'!R146),"")</f>
        <v>57.094674556213022</v>
      </c>
      <c r="S146" s="5">
        <f>IF(ISNUMBER('25-J-Filter'!S146),('Data-Input'!S145-'25-J-Filter'!S146),"")</f>
        <v>57.621301775147913</v>
      </c>
      <c r="T146" s="5" t="str">
        <f>IF(ISNUMBER('25-J-Filter'!T146),('Data-Input'!T145-'25-J-Filter'!T146),"")</f>
        <v/>
      </c>
      <c r="U146" s="5" t="str">
        <f>IF(ISNUMBER('25-J-Filter'!U146),('Data-Input'!U145-'25-J-Filter'!U146),"")</f>
        <v/>
      </c>
      <c r="V146" s="5" t="str">
        <f>IF(ISNUMBER('25-J-Filter'!V146),('Data-Input'!V145-'25-J-Filter'!V146),"")</f>
        <v/>
      </c>
      <c r="W146" s="5" t="str">
        <f>IF(ISNUMBER('25-J-Filter'!W146),('Data-Input'!W145-'25-J-Filter'!W146),"")</f>
        <v/>
      </c>
      <c r="X146" s="5" t="str">
        <f>IF(ISNUMBER('25-J-Filter'!X146),('Data-Input'!X145-'25-J-Filter'!X146),"")</f>
        <v/>
      </c>
      <c r="Y146" s="5" t="str">
        <f>IF(ISNUMBER('25-J-Filter'!Y146),('Data-Input'!Y145-'25-J-Filter'!Y146),"")</f>
        <v/>
      </c>
      <c r="Z146" s="5" t="str">
        <f>IF(ISNUMBER('25-J-Filter'!Z146),('Data-Input'!Z145-'25-J-Filter'!Z146),"")</f>
        <v/>
      </c>
      <c r="AA146" s="5" t="str">
        <f>IF(ISNUMBER('25-J-Filter'!AA146),('Data-Input'!AA145-'25-J-Filter'!AA146),"")</f>
        <v/>
      </c>
      <c r="AB146" s="5" t="str">
        <f>IF(ISNUMBER('25-J-Filter'!AB146),('Data-Input'!AB145-'25-J-Filter'!AB146),"")</f>
        <v/>
      </c>
      <c r="AC146" s="5" t="str">
        <f>IF(ISNUMBER('25-J-Filter'!AC146),('Data-Input'!AC145-'25-J-Filter'!AC146),"")</f>
        <v/>
      </c>
      <c r="AD146" s="5" t="str">
        <f>IF(ISNUMBER('25-J-Filter'!AD146),('Data-Input'!AD145-'25-J-Filter'!AD146),"")</f>
        <v/>
      </c>
      <c r="AE146" s="5" t="str">
        <f>IF(ISNUMBER('25-J-Filter'!AE146),('Data-Input'!AE145-'25-J-Filter'!AE146),"")</f>
        <v/>
      </c>
      <c r="AF146" s="5" t="str">
        <f>IF(ISNUMBER('25-J-Filter'!AF146),('Data-Input'!AF145-'25-J-Filter'!AF146),"")</f>
        <v/>
      </c>
      <c r="AG146" s="5" t="str">
        <f>IF(ISNUMBER('25-J-Filter'!AG146),('Data-Input'!AG145-'25-J-Filter'!AG146),"")</f>
        <v/>
      </c>
      <c r="AH146" s="5" t="str">
        <f>IF(ISNUMBER('25-J-Filter'!AH146),('Data-Input'!AH145-'25-J-Filter'!AH146),"")</f>
        <v/>
      </c>
      <c r="AI146" s="5" t="str">
        <f>IF(ISNUMBER('25-J-Filter'!AI146),('Data-Input'!AI145-'25-J-Filter'!AI146),"")</f>
        <v/>
      </c>
      <c r="AJ146" s="5" t="str">
        <f>IF(ISNUMBER('25-J-Filter'!AJ146),('Data-Input'!AJ145-'25-J-Filter'!AJ146),"")</f>
        <v/>
      </c>
      <c r="AK146" s="5" t="str">
        <f>IF(ISNUMBER('25-J-Filter'!AK146),('Data-Input'!AK145-'25-J-Filter'!AK146),"")</f>
        <v/>
      </c>
      <c r="AL146" s="5" t="str">
        <f>IF(ISNUMBER('25-J-Filter'!AL146),('Data-Input'!AL145-'25-J-Filter'!AL146),"")</f>
        <v/>
      </c>
      <c r="AM146" s="5" t="str">
        <f>IF(ISNUMBER('25-J-Filter'!AM146),('Data-Input'!AM145-'25-J-Filter'!AM146),"")</f>
        <v/>
      </c>
      <c r="AN146" s="5" t="str">
        <f>IF(ISNUMBER('25-J-Filter'!AN146),('Data-Input'!AN145-'25-J-Filter'!AN146),"")</f>
        <v/>
      </c>
      <c r="AO146" s="5" t="str">
        <f>IF(ISNUMBER('25-J-Filter'!AO146),('Data-Input'!AO145-'25-J-Filter'!AO146),"")</f>
        <v/>
      </c>
      <c r="AP146" s="5" t="str">
        <f>IF(ISNUMBER('25-J-Filter'!AP146),('Data-Input'!AP145-'25-J-Filter'!AP146),"")</f>
        <v/>
      </c>
      <c r="AQ146" s="5" t="str">
        <f>IF(ISNUMBER('25-J-Filter'!AQ146),('Data-Input'!AQ145-'25-J-Filter'!AQ146),"")</f>
        <v/>
      </c>
      <c r="AR146" s="5" t="str">
        <f>IF(ISNUMBER('25-J-Filter'!AR146),('Data-Input'!AR145-'25-J-Filter'!AR146),"")</f>
        <v/>
      </c>
      <c r="AS146" s="5" t="str">
        <f>IF(ISNUMBER('25-J-Filter'!AS146),('Data-Input'!AS145-'25-J-Filter'!AS146),"")</f>
        <v/>
      </c>
      <c r="AT146" s="5" t="str">
        <f>IF(ISNUMBER('25-J-Filter'!AT146),('Data-Input'!AT145-'25-J-Filter'!AT146),"")</f>
        <v/>
      </c>
      <c r="AU146" s="5" t="str">
        <f>IF(ISNUMBER('25-J-Filter'!AU146),('Data-Input'!AU145-'25-J-Filter'!AU146),"")</f>
        <v/>
      </c>
      <c r="AV146" s="5" t="str">
        <f>IF(ISNUMBER('25-J-Filter'!AV146),('Data-Input'!AV145-'25-J-Filter'!AV146),"")</f>
        <v/>
      </c>
      <c r="AW146" s="5" t="str">
        <f>IF(ISNUMBER('25-J-Filter'!AW146),('Data-Input'!AW145-'25-J-Filter'!AW146),"")</f>
        <v/>
      </c>
      <c r="AX146" s="5" t="str">
        <f>IF(ISNUMBER('25-J-Filter'!AX146),('Data-Input'!AX145-'25-J-Filter'!AX146),"")</f>
        <v/>
      </c>
      <c r="AY146" s="5" t="str">
        <f>IF(ISNUMBER('25-J-Filter'!AY146),('Data-Input'!AY145-'25-J-Filter'!AY146),"")</f>
        <v/>
      </c>
      <c r="AZ146" s="5" t="str">
        <f>IF(ISNUMBER('25-J-Filter'!AZ146),('Data-Input'!AZ145-'25-J-Filter'!AZ146),"")</f>
        <v/>
      </c>
      <c r="BA146" s="5" t="str">
        <f>IF(ISNUMBER('25-J-Filter'!BA146),('Data-Input'!BA145-'25-J-Filter'!BA146),"")</f>
        <v/>
      </c>
    </row>
    <row r="147" spans="1:53">
      <c r="A147" s="3">
        <v>1982</v>
      </c>
      <c r="B147" s="4">
        <f t="shared" si="6"/>
        <v>16</v>
      </c>
      <c r="C147" s="10">
        <f t="shared" si="7"/>
        <v>46.907174556213022</v>
      </c>
      <c r="D147" s="5">
        <f>IF(ISNUMBER('25-J-Filter'!D147),('Data-Input'!D146-'25-J-Filter'!D147),"")</f>
        <v>65.940828402366861</v>
      </c>
      <c r="E147" s="5">
        <f>IF(ISNUMBER('25-J-Filter'!E147),('Data-Input'!E146-'25-J-Filter'!E147),"")</f>
        <v>45.544378698224847</v>
      </c>
      <c r="F147" s="5">
        <f>IF(ISNUMBER('25-J-Filter'!F147),('Data-Input'!F146-'25-J-Filter'!F147),"")</f>
        <v>71.704142011834307</v>
      </c>
      <c r="G147" s="5">
        <f>IF(ISNUMBER('25-J-Filter'!G147),('Data-Input'!G146-'25-J-Filter'!G147),"")</f>
        <v>57.124260355029605</v>
      </c>
      <c r="H147" s="5">
        <f>IF(ISNUMBER('25-J-Filter'!H147),('Data-Input'!H146-'25-J-Filter'!H147),"")</f>
        <v>47.786982248520715</v>
      </c>
      <c r="I147" s="5">
        <f>IF(ISNUMBER('25-J-Filter'!I147),('Data-Input'!I146-'25-J-Filter'!I147),"")</f>
        <v>-10.349112426035504</v>
      </c>
      <c r="J147" s="5">
        <f>IF(ISNUMBER('25-J-Filter'!J147),('Data-Input'!J146-'25-J-Filter'!J147),"")</f>
        <v>42.431952662721898</v>
      </c>
      <c r="K147" s="5">
        <f>IF(ISNUMBER('25-J-Filter'!K147),('Data-Input'!K146-'25-J-Filter'!K147),"")</f>
        <v>66.692307692307679</v>
      </c>
      <c r="L147" s="5">
        <f>IF(ISNUMBER('25-J-Filter'!L147),('Data-Input'!L146-'25-J-Filter'!L147),"")</f>
        <v>20.491124260355036</v>
      </c>
      <c r="M147" s="5">
        <f>IF(ISNUMBER('25-J-Filter'!M147),('Data-Input'!M146-'25-J-Filter'!M147),"")</f>
        <v>82.798816568047357</v>
      </c>
      <c r="N147" s="5">
        <f>IF(ISNUMBER('25-J-Filter'!N147),('Data-Input'!N146-'25-J-Filter'!N147),"")</f>
        <v>6.8402366863905399</v>
      </c>
      <c r="O147" s="5">
        <f>IF(ISNUMBER('25-J-Filter'!O147),('Data-Input'!O146-'25-J-Filter'!O147),"")</f>
        <v>20.065088757396438</v>
      </c>
      <c r="P147" s="5">
        <f>IF(ISNUMBER('25-J-Filter'!P147),('Data-Input'!P146-'25-J-Filter'!P147),"")</f>
        <v>-5.6213017751479413</v>
      </c>
      <c r="Q147" s="5">
        <f>IF(ISNUMBER('25-J-Filter'!Q147),('Data-Input'!Q146-'25-J-Filter'!Q147),"")</f>
        <v>33.213017751479299</v>
      </c>
      <c r="R147" s="5">
        <f>IF(ISNUMBER('25-J-Filter'!R147),('Data-Input'!R146-'25-J-Filter'!R147),"")</f>
        <v>82.911242603550306</v>
      </c>
      <c r="S147" s="5">
        <f>IF(ISNUMBER('25-J-Filter'!S147),('Data-Input'!S146-'25-J-Filter'!S147),"")</f>
        <v>122.94082840236689</v>
      </c>
      <c r="T147" s="5" t="str">
        <f>IF(ISNUMBER('25-J-Filter'!T147),('Data-Input'!T146-'25-J-Filter'!T147),"")</f>
        <v/>
      </c>
      <c r="U147" s="5" t="str">
        <f>IF(ISNUMBER('25-J-Filter'!U147),('Data-Input'!U146-'25-J-Filter'!U147),"")</f>
        <v/>
      </c>
      <c r="V147" s="5" t="str">
        <f>IF(ISNUMBER('25-J-Filter'!V147),('Data-Input'!V146-'25-J-Filter'!V147),"")</f>
        <v/>
      </c>
      <c r="W147" s="5" t="str">
        <f>IF(ISNUMBER('25-J-Filter'!W147),('Data-Input'!W146-'25-J-Filter'!W147),"")</f>
        <v/>
      </c>
      <c r="X147" s="5" t="str">
        <f>IF(ISNUMBER('25-J-Filter'!X147),('Data-Input'!X146-'25-J-Filter'!X147),"")</f>
        <v/>
      </c>
      <c r="Y147" s="5" t="str">
        <f>IF(ISNUMBER('25-J-Filter'!Y147),('Data-Input'!Y146-'25-J-Filter'!Y147),"")</f>
        <v/>
      </c>
      <c r="Z147" s="5" t="str">
        <f>IF(ISNUMBER('25-J-Filter'!Z147),('Data-Input'!Z146-'25-J-Filter'!Z147),"")</f>
        <v/>
      </c>
      <c r="AA147" s="5" t="str">
        <f>IF(ISNUMBER('25-J-Filter'!AA147),('Data-Input'!AA146-'25-J-Filter'!AA147),"")</f>
        <v/>
      </c>
      <c r="AB147" s="5" t="str">
        <f>IF(ISNUMBER('25-J-Filter'!AB147),('Data-Input'!AB146-'25-J-Filter'!AB147),"")</f>
        <v/>
      </c>
      <c r="AC147" s="5" t="str">
        <f>IF(ISNUMBER('25-J-Filter'!AC147),('Data-Input'!AC146-'25-J-Filter'!AC147),"")</f>
        <v/>
      </c>
      <c r="AD147" s="5" t="str">
        <f>IF(ISNUMBER('25-J-Filter'!AD147),('Data-Input'!AD146-'25-J-Filter'!AD147),"")</f>
        <v/>
      </c>
      <c r="AE147" s="5" t="str">
        <f>IF(ISNUMBER('25-J-Filter'!AE147),('Data-Input'!AE146-'25-J-Filter'!AE147),"")</f>
        <v/>
      </c>
      <c r="AF147" s="5" t="str">
        <f>IF(ISNUMBER('25-J-Filter'!AF147),('Data-Input'!AF146-'25-J-Filter'!AF147),"")</f>
        <v/>
      </c>
      <c r="AG147" s="5" t="str">
        <f>IF(ISNUMBER('25-J-Filter'!AG147),('Data-Input'!AG146-'25-J-Filter'!AG147),"")</f>
        <v/>
      </c>
      <c r="AH147" s="5" t="str">
        <f>IF(ISNUMBER('25-J-Filter'!AH147),('Data-Input'!AH146-'25-J-Filter'!AH147),"")</f>
        <v/>
      </c>
      <c r="AI147" s="5" t="str">
        <f>IF(ISNUMBER('25-J-Filter'!AI147),('Data-Input'!AI146-'25-J-Filter'!AI147),"")</f>
        <v/>
      </c>
      <c r="AJ147" s="5" t="str">
        <f>IF(ISNUMBER('25-J-Filter'!AJ147),('Data-Input'!AJ146-'25-J-Filter'!AJ147),"")</f>
        <v/>
      </c>
      <c r="AK147" s="5" t="str">
        <f>IF(ISNUMBER('25-J-Filter'!AK147),('Data-Input'!AK146-'25-J-Filter'!AK147),"")</f>
        <v/>
      </c>
      <c r="AL147" s="5" t="str">
        <f>IF(ISNUMBER('25-J-Filter'!AL147),('Data-Input'!AL146-'25-J-Filter'!AL147),"")</f>
        <v/>
      </c>
      <c r="AM147" s="5" t="str">
        <f>IF(ISNUMBER('25-J-Filter'!AM147),('Data-Input'!AM146-'25-J-Filter'!AM147),"")</f>
        <v/>
      </c>
      <c r="AN147" s="5" t="str">
        <f>IF(ISNUMBER('25-J-Filter'!AN147),('Data-Input'!AN146-'25-J-Filter'!AN147),"")</f>
        <v/>
      </c>
      <c r="AO147" s="5" t="str">
        <f>IF(ISNUMBER('25-J-Filter'!AO147),('Data-Input'!AO146-'25-J-Filter'!AO147),"")</f>
        <v/>
      </c>
      <c r="AP147" s="5" t="str">
        <f>IF(ISNUMBER('25-J-Filter'!AP147),('Data-Input'!AP146-'25-J-Filter'!AP147),"")</f>
        <v/>
      </c>
      <c r="AQ147" s="5" t="str">
        <f>IF(ISNUMBER('25-J-Filter'!AQ147),('Data-Input'!AQ146-'25-J-Filter'!AQ147),"")</f>
        <v/>
      </c>
      <c r="AR147" s="5" t="str">
        <f>IF(ISNUMBER('25-J-Filter'!AR147),('Data-Input'!AR146-'25-J-Filter'!AR147),"")</f>
        <v/>
      </c>
      <c r="AS147" s="5" t="str">
        <f>IF(ISNUMBER('25-J-Filter'!AS147),('Data-Input'!AS146-'25-J-Filter'!AS147),"")</f>
        <v/>
      </c>
      <c r="AT147" s="5" t="str">
        <f>IF(ISNUMBER('25-J-Filter'!AT147),('Data-Input'!AT146-'25-J-Filter'!AT147),"")</f>
        <v/>
      </c>
      <c r="AU147" s="5" t="str">
        <f>IF(ISNUMBER('25-J-Filter'!AU147),('Data-Input'!AU146-'25-J-Filter'!AU147),"")</f>
        <v/>
      </c>
      <c r="AV147" s="5" t="str">
        <f>IF(ISNUMBER('25-J-Filter'!AV147),('Data-Input'!AV146-'25-J-Filter'!AV147),"")</f>
        <v/>
      </c>
      <c r="AW147" s="5" t="str">
        <f>IF(ISNUMBER('25-J-Filter'!AW147),('Data-Input'!AW146-'25-J-Filter'!AW147),"")</f>
        <v/>
      </c>
      <c r="AX147" s="5" t="str">
        <f>IF(ISNUMBER('25-J-Filter'!AX147),('Data-Input'!AX146-'25-J-Filter'!AX147),"")</f>
        <v/>
      </c>
      <c r="AY147" s="5" t="str">
        <f>IF(ISNUMBER('25-J-Filter'!AY147),('Data-Input'!AY146-'25-J-Filter'!AY147),"")</f>
        <v/>
      </c>
      <c r="AZ147" s="5" t="str">
        <f>IF(ISNUMBER('25-J-Filter'!AZ147),('Data-Input'!AZ146-'25-J-Filter'!AZ147),"")</f>
        <v/>
      </c>
      <c r="BA147" s="5" t="str">
        <f>IF(ISNUMBER('25-J-Filter'!BA147),('Data-Input'!BA146-'25-J-Filter'!BA147),"")</f>
        <v/>
      </c>
    </row>
    <row r="148" spans="1:53">
      <c r="A148" s="3">
        <v>1983</v>
      </c>
      <c r="B148" s="4">
        <f t="shared" si="6"/>
        <v>16</v>
      </c>
      <c r="C148" s="10">
        <f t="shared" si="7"/>
        <v>29.887204142011836</v>
      </c>
      <c r="D148" s="5">
        <f>IF(ISNUMBER('25-J-Filter'!D148),('Data-Input'!D147-'25-J-Filter'!D148),"")</f>
        <v>9.2485207100591822</v>
      </c>
      <c r="E148" s="5">
        <f>IF(ISNUMBER('25-J-Filter'!E148),('Data-Input'!E147-'25-J-Filter'!E148),"")</f>
        <v>19.715976331360935</v>
      </c>
      <c r="F148" s="5">
        <f>IF(ISNUMBER('25-J-Filter'!F148),('Data-Input'!F147-'25-J-Filter'!F148),"")</f>
        <v>-10.396449704142015</v>
      </c>
      <c r="G148" s="5">
        <f>IF(ISNUMBER('25-J-Filter'!G148),('Data-Input'!G147-'25-J-Filter'!G148),"")</f>
        <v>-13.674556213017752</v>
      </c>
      <c r="H148" s="5">
        <f>IF(ISNUMBER('25-J-Filter'!H148),('Data-Input'!H147-'25-J-Filter'!H148),"")</f>
        <v>49.988165680473372</v>
      </c>
      <c r="I148" s="5">
        <f>IF(ISNUMBER('25-J-Filter'!I148),('Data-Input'!I147-'25-J-Filter'!I148),"")</f>
        <v>-0.73964497041420429</v>
      </c>
      <c r="J148" s="5">
        <f>IF(ISNUMBER('25-J-Filter'!J148),('Data-Input'!J147-'25-J-Filter'!J148),"")</f>
        <v>60.585798816568058</v>
      </c>
      <c r="K148" s="5">
        <f>IF(ISNUMBER('25-J-Filter'!K148),('Data-Input'!K147-'25-J-Filter'!K148),"")</f>
        <v>66.384615384615358</v>
      </c>
      <c r="L148" s="5">
        <f>IF(ISNUMBER('25-J-Filter'!L148),('Data-Input'!L147-'25-J-Filter'!L148),"")</f>
        <v>16.92307692307692</v>
      </c>
      <c r="M148" s="5">
        <f>IF(ISNUMBER('25-J-Filter'!M148),('Data-Input'!M147-'25-J-Filter'!M148),"")</f>
        <v>45.254437869822482</v>
      </c>
      <c r="N148" s="5">
        <f>IF(ISNUMBER('25-J-Filter'!N148),('Data-Input'!N147-'25-J-Filter'!N148),"")</f>
        <v>-2.4852071005917082</v>
      </c>
      <c r="O148" s="5">
        <f>IF(ISNUMBER('25-J-Filter'!O148),('Data-Input'!O147-'25-J-Filter'!O148),"")</f>
        <v>-8.8461538461538396</v>
      </c>
      <c r="P148" s="5">
        <f>IF(ISNUMBER('25-J-Filter'!P148),('Data-Input'!P147-'25-J-Filter'!P148),"")</f>
        <v>12.656804733727824</v>
      </c>
      <c r="Q148" s="5">
        <f>IF(ISNUMBER('25-J-Filter'!Q148),('Data-Input'!Q147-'25-J-Filter'!Q148),"")</f>
        <v>16.603550295857985</v>
      </c>
      <c r="R148" s="5">
        <f>IF(ISNUMBER('25-J-Filter'!R148),('Data-Input'!R147-'25-J-Filter'!R148),"")</f>
        <v>108.60946745562131</v>
      </c>
      <c r="S148" s="5">
        <f>IF(ISNUMBER('25-J-Filter'!S148),('Data-Input'!S147-'25-J-Filter'!S148),"")</f>
        <v>108.36686390532543</v>
      </c>
      <c r="T148" s="5" t="str">
        <f>IF(ISNUMBER('25-J-Filter'!T148),('Data-Input'!T147-'25-J-Filter'!T148),"")</f>
        <v/>
      </c>
      <c r="U148" s="5" t="str">
        <f>IF(ISNUMBER('25-J-Filter'!U148),('Data-Input'!U147-'25-J-Filter'!U148),"")</f>
        <v/>
      </c>
      <c r="V148" s="5" t="str">
        <f>IF(ISNUMBER('25-J-Filter'!V148),('Data-Input'!V147-'25-J-Filter'!V148),"")</f>
        <v/>
      </c>
      <c r="W148" s="5" t="str">
        <f>IF(ISNUMBER('25-J-Filter'!W148),('Data-Input'!W147-'25-J-Filter'!W148),"")</f>
        <v/>
      </c>
      <c r="X148" s="5" t="str">
        <f>IF(ISNUMBER('25-J-Filter'!X148),('Data-Input'!X147-'25-J-Filter'!X148),"")</f>
        <v/>
      </c>
      <c r="Y148" s="5" t="str">
        <f>IF(ISNUMBER('25-J-Filter'!Y148),('Data-Input'!Y147-'25-J-Filter'!Y148),"")</f>
        <v/>
      </c>
      <c r="Z148" s="5" t="str">
        <f>IF(ISNUMBER('25-J-Filter'!Z148),('Data-Input'!Z147-'25-J-Filter'!Z148),"")</f>
        <v/>
      </c>
      <c r="AA148" s="5" t="str">
        <f>IF(ISNUMBER('25-J-Filter'!AA148),('Data-Input'!AA147-'25-J-Filter'!AA148),"")</f>
        <v/>
      </c>
      <c r="AB148" s="5" t="str">
        <f>IF(ISNUMBER('25-J-Filter'!AB148),('Data-Input'!AB147-'25-J-Filter'!AB148),"")</f>
        <v/>
      </c>
      <c r="AC148" s="5" t="str">
        <f>IF(ISNUMBER('25-J-Filter'!AC148),('Data-Input'!AC147-'25-J-Filter'!AC148),"")</f>
        <v/>
      </c>
      <c r="AD148" s="5" t="str">
        <f>IF(ISNUMBER('25-J-Filter'!AD148),('Data-Input'!AD147-'25-J-Filter'!AD148),"")</f>
        <v/>
      </c>
      <c r="AE148" s="5" t="str">
        <f>IF(ISNUMBER('25-J-Filter'!AE148),('Data-Input'!AE147-'25-J-Filter'!AE148),"")</f>
        <v/>
      </c>
      <c r="AF148" s="5" t="str">
        <f>IF(ISNUMBER('25-J-Filter'!AF148),('Data-Input'!AF147-'25-J-Filter'!AF148),"")</f>
        <v/>
      </c>
      <c r="AG148" s="5" t="str">
        <f>IF(ISNUMBER('25-J-Filter'!AG148),('Data-Input'!AG147-'25-J-Filter'!AG148),"")</f>
        <v/>
      </c>
      <c r="AH148" s="5" t="str">
        <f>IF(ISNUMBER('25-J-Filter'!AH148),('Data-Input'!AH147-'25-J-Filter'!AH148),"")</f>
        <v/>
      </c>
      <c r="AI148" s="5" t="str">
        <f>IF(ISNUMBER('25-J-Filter'!AI148),('Data-Input'!AI147-'25-J-Filter'!AI148),"")</f>
        <v/>
      </c>
      <c r="AJ148" s="5" t="str">
        <f>IF(ISNUMBER('25-J-Filter'!AJ148),('Data-Input'!AJ147-'25-J-Filter'!AJ148),"")</f>
        <v/>
      </c>
      <c r="AK148" s="5" t="str">
        <f>IF(ISNUMBER('25-J-Filter'!AK148),('Data-Input'!AK147-'25-J-Filter'!AK148),"")</f>
        <v/>
      </c>
      <c r="AL148" s="5" t="str">
        <f>IF(ISNUMBER('25-J-Filter'!AL148),('Data-Input'!AL147-'25-J-Filter'!AL148),"")</f>
        <v/>
      </c>
      <c r="AM148" s="5" t="str">
        <f>IF(ISNUMBER('25-J-Filter'!AM148),('Data-Input'!AM147-'25-J-Filter'!AM148),"")</f>
        <v/>
      </c>
      <c r="AN148" s="5" t="str">
        <f>IF(ISNUMBER('25-J-Filter'!AN148),('Data-Input'!AN147-'25-J-Filter'!AN148),"")</f>
        <v/>
      </c>
      <c r="AO148" s="5" t="str">
        <f>IF(ISNUMBER('25-J-Filter'!AO148),('Data-Input'!AO147-'25-J-Filter'!AO148),"")</f>
        <v/>
      </c>
      <c r="AP148" s="5" t="str">
        <f>IF(ISNUMBER('25-J-Filter'!AP148),('Data-Input'!AP147-'25-J-Filter'!AP148),"")</f>
        <v/>
      </c>
      <c r="AQ148" s="5" t="str">
        <f>IF(ISNUMBER('25-J-Filter'!AQ148),('Data-Input'!AQ147-'25-J-Filter'!AQ148),"")</f>
        <v/>
      </c>
      <c r="AR148" s="5" t="str">
        <f>IF(ISNUMBER('25-J-Filter'!AR148),('Data-Input'!AR147-'25-J-Filter'!AR148),"")</f>
        <v/>
      </c>
      <c r="AS148" s="5" t="str">
        <f>IF(ISNUMBER('25-J-Filter'!AS148),('Data-Input'!AS147-'25-J-Filter'!AS148),"")</f>
        <v/>
      </c>
      <c r="AT148" s="5" t="str">
        <f>IF(ISNUMBER('25-J-Filter'!AT148),('Data-Input'!AT147-'25-J-Filter'!AT148),"")</f>
        <v/>
      </c>
      <c r="AU148" s="5" t="str">
        <f>IF(ISNUMBER('25-J-Filter'!AU148),('Data-Input'!AU147-'25-J-Filter'!AU148),"")</f>
        <v/>
      </c>
      <c r="AV148" s="5" t="str">
        <f>IF(ISNUMBER('25-J-Filter'!AV148),('Data-Input'!AV147-'25-J-Filter'!AV148),"")</f>
        <v/>
      </c>
      <c r="AW148" s="5" t="str">
        <f>IF(ISNUMBER('25-J-Filter'!AW148),('Data-Input'!AW147-'25-J-Filter'!AW148),"")</f>
        <v/>
      </c>
      <c r="AX148" s="5" t="str">
        <f>IF(ISNUMBER('25-J-Filter'!AX148),('Data-Input'!AX147-'25-J-Filter'!AX148),"")</f>
        <v/>
      </c>
      <c r="AY148" s="5" t="str">
        <f>IF(ISNUMBER('25-J-Filter'!AY148),('Data-Input'!AY147-'25-J-Filter'!AY148),"")</f>
        <v/>
      </c>
      <c r="AZ148" s="5" t="str">
        <f>IF(ISNUMBER('25-J-Filter'!AZ148),('Data-Input'!AZ147-'25-J-Filter'!AZ148),"")</f>
        <v/>
      </c>
      <c r="BA148" s="5" t="str">
        <f>IF(ISNUMBER('25-J-Filter'!BA148),('Data-Input'!BA147-'25-J-Filter'!BA148),"")</f>
        <v/>
      </c>
    </row>
    <row r="149" spans="1:53">
      <c r="A149" s="3">
        <v>1984</v>
      </c>
      <c r="B149" s="4">
        <f t="shared" si="6"/>
        <v>16</v>
      </c>
      <c r="C149" s="10">
        <f t="shared" si="7"/>
        <v>-48.229659763313613</v>
      </c>
      <c r="D149" s="5">
        <f>IF(ISNUMBER('25-J-Filter'!D149),('Data-Input'!D148-'25-J-Filter'!D149),"")</f>
        <v>-84.958579881656817</v>
      </c>
      <c r="E149" s="5">
        <f>IF(ISNUMBER('25-J-Filter'!E149),('Data-Input'!E148-'25-J-Filter'!E149),"")</f>
        <v>-61.497041420118336</v>
      </c>
      <c r="F149" s="5">
        <f>IF(ISNUMBER('25-J-Filter'!F149),('Data-Input'!F148-'25-J-Filter'!F149),"")</f>
        <v>-108.76923076923077</v>
      </c>
      <c r="G149" s="5">
        <f>IF(ISNUMBER('25-J-Filter'!G149),('Data-Input'!G148-'25-J-Filter'!G149),"")</f>
        <v>-100.46745562130178</v>
      </c>
      <c r="H149" s="5">
        <f>IF(ISNUMBER('25-J-Filter'!H149),('Data-Input'!H148-'25-J-Filter'!H149),"")</f>
        <v>9.8284023668639122</v>
      </c>
      <c r="I149" s="5">
        <f>IF(ISNUMBER('25-J-Filter'!I149),('Data-Input'!I148-'25-J-Filter'!I149),"")</f>
        <v>13.136094674556219</v>
      </c>
      <c r="J149" s="5">
        <f>IF(ISNUMBER('25-J-Filter'!J149),('Data-Input'!J148-'25-J-Filter'!J149),"")</f>
        <v>-3.9881656804733723</v>
      </c>
      <c r="K149" s="5">
        <f>IF(ISNUMBER('25-J-Filter'!K149),('Data-Input'!K148-'25-J-Filter'!K149),"")</f>
        <v>-77.893491124260379</v>
      </c>
      <c r="L149" s="5">
        <f>IF(ISNUMBER('25-J-Filter'!L149),('Data-Input'!L148-'25-J-Filter'!L149),"")</f>
        <v>8.5088757396449637</v>
      </c>
      <c r="M149" s="5">
        <f>IF(ISNUMBER('25-J-Filter'!M149),('Data-Input'!M148-'25-J-Filter'!M149),"")</f>
        <v>-34.473372781065081</v>
      </c>
      <c r="N149" s="5">
        <f>IF(ISNUMBER('25-J-Filter'!N149),('Data-Input'!N148-'25-J-Filter'!N149),"")</f>
        <v>-64.502958579881636</v>
      </c>
      <c r="O149" s="5">
        <f>IF(ISNUMBER('25-J-Filter'!O149),('Data-Input'!O148-'25-J-Filter'!O149),"")</f>
        <v>-32.023668639053255</v>
      </c>
      <c r="P149" s="5">
        <f>IF(ISNUMBER('25-J-Filter'!P149),('Data-Input'!P148-'25-J-Filter'!P149),"")</f>
        <v>-44.171597633136088</v>
      </c>
      <c r="Q149" s="5">
        <f>IF(ISNUMBER('25-J-Filter'!Q149),('Data-Input'!Q148-'25-J-Filter'!Q149),"")</f>
        <v>-29.656804733727824</v>
      </c>
      <c r="R149" s="5">
        <f>IF(ISNUMBER('25-J-Filter'!R149),('Data-Input'!R148-'25-J-Filter'!R149),"")</f>
        <v>-56.42603550295857</v>
      </c>
      <c r="S149" s="5">
        <f>IF(ISNUMBER('25-J-Filter'!S149),('Data-Input'!S148-'25-J-Filter'!S149),"")</f>
        <v>-104.31952662721892</v>
      </c>
      <c r="T149" s="5" t="str">
        <f>IF(ISNUMBER('25-J-Filter'!T149),('Data-Input'!T148-'25-J-Filter'!T149),"")</f>
        <v/>
      </c>
      <c r="U149" s="5" t="str">
        <f>IF(ISNUMBER('25-J-Filter'!U149),('Data-Input'!U148-'25-J-Filter'!U149),"")</f>
        <v/>
      </c>
      <c r="V149" s="5" t="str">
        <f>IF(ISNUMBER('25-J-Filter'!V149),('Data-Input'!V148-'25-J-Filter'!V149),"")</f>
        <v/>
      </c>
      <c r="W149" s="5" t="str">
        <f>IF(ISNUMBER('25-J-Filter'!W149),('Data-Input'!W148-'25-J-Filter'!W149),"")</f>
        <v/>
      </c>
      <c r="X149" s="5" t="str">
        <f>IF(ISNUMBER('25-J-Filter'!X149),('Data-Input'!X148-'25-J-Filter'!X149),"")</f>
        <v/>
      </c>
      <c r="Y149" s="5" t="str">
        <f>IF(ISNUMBER('25-J-Filter'!Y149),('Data-Input'!Y148-'25-J-Filter'!Y149),"")</f>
        <v/>
      </c>
      <c r="Z149" s="5" t="str">
        <f>IF(ISNUMBER('25-J-Filter'!Z149),('Data-Input'!Z148-'25-J-Filter'!Z149),"")</f>
        <v/>
      </c>
      <c r="AA149" s="5" t="str">
        <f>IF(ISNUMBER('25-J-Filter'!AA149),('Data-Input'!AA148-'25-J-Filter'!AA149),"")</f>
        <v/>
      </c>
      <c r="AB149" s="5" t="str">
        <f>IF(ISNUMBER('25-J-Filter'!AB149),('Data-Input'!AB148-'25-J-Filter'!AB149),"")</f>
        <v/>
      </c>
      <c r="AC149" s="5" t="str">
        <f>IF(ISNUMBER('25-J-Filter'!AC149),('Data-Input'!AC148-'25-J-Filter'!AC149),"")</f>
        <v/>
      </c>
      <c r="AD149" s="5" t="str">
        <f>IF(ISNUMBER('25-J-Filter'!AD149),('Data-Input'!AD148-'25-J-Filter'!AD149),"")</f>
        <v/>
      </c>
      <c r="AE149" s="5" t="str">
        <f>IF(ISNUMBER('25-J-Filter'!AE149),('Data-Input'!AE148-'25-J-Filter'!AE149),"")</f>
        <v/>
      </c>
      <c r="AF149" s="5" t="str">
        <f>IF(ISNUMBER('25-J-Filter'!AF149),('Data-Input'!AF148-'25-J-Filter'!AF149),"")</f>
        <v/>
      </c>
      <c r="AG149" s="5" t="str">
        <f>IF(ISNUMBER('25-J-Filter'!AG149),('Data-Input'!AG148-'25-J-Filter'!AG149),"")</f>
        <v/>
      </c>
      <c r="AH149" s="5" t="str">
        <f>IF(ISNUMBER('25-J-Filter'!AH149),('Data-Input'!AH148-'25-J-Filter'!AH149),"")</f>
        <v/>
      </c>
      <c r="AI149" s="5" t="str">
        <f>IF(ISNUMBER('25-J-Filter'!AI149),('Data-Input'!AI148-'25-J-Filter'!AI149),"")</f>
        <v/>
      </c>
      <c r="AJ149" s="5" t="str">
        <f>IF(ISNUMBER('25-J-Filter'!AJ149),('Data-Input'!AJ148-'25-J-Filter'!AJ149),"")</f>
        <v/>
      </c>
      <c r="AK149" s="5" t="str">
        <f>IF(ISNUMBER('25-J-Filter'!AK149),('Data-Input'!AK148-'25-J-Filter'!AK149),"")</f>
        <v/>
      </c>
      <c r="AL149" s="5" t="str">
        <f>IF(ISNUMBER('25-J-Filter'!AL149),('Data-Input'!AL148-'25-J-Filter'!AL149),"")</f>
        <v/>
      </c>
      <c r="AM149" s="5" t="str">
        <f>IF(ISNUMBER('25-J-Filter'!AM149),('Data-Input'!AM148-'25-J-Filter'!AM149),"")</f>
        <v/>
      </c>
      <c r="AN149" s="5" t="str">
        <f>IF(ISNUMBER('25-J-Filter'!AN149),('Data-Input'!AN148-'25-J-Filter'!AN149),"")</f>
        <v/>
      </c>
      <c r="AO149" s="5" t="str">
        <f>IF(ISNUMBER('25-J-Filter'!AO149),('Data-Input'!AO148-'25-J-Filter'!AO149),"")</f>
        <v/>
      </c>
      <c r="AP149" s="5" t="str">
        <f>IF(ISNUMBER('25-J-Filter'!AP149),('Data-Input'!AP148-'25-J-Filter'!AP149),"")</f>
        <v/>
      </c>
      <c r="AQ149" s="5" t="str">
        <f>IF(ISNUMBER('25-J-Filter'!AQ149),('Data-Input'!AQ148-'25-J-Filter'!AQ149),"")</f>
        <v/>
      </c>
      <c r="AR149" s="5" t="str">
        <f>IF(ISNUMBER('25-J-Filter'!AR149),('Data-Input'!AR148-'25-J-Filter'!AR149),"")</f>
        <v/>
      </c>
      <c r="AS149" s="5" t="str">
        <f>IF(ISNUMBER('25-J-Filter'!AS149),('Data-Input'!AS148-'25-J-Filter'!AS149),"")</f>
        <v/>
      </c>
      <c r="AT149" s="5" t="str">
        <f>IF(ISNUMBER('25-J-Filter'!AT149),('Data-Input'!AT148-'25-J-Filter'!AT149),"")</f>
        <v/>
      </c>
      <c r="AU149" s="5" t="str">
        <f>IF(ISNUMBER('25-J-Filter'!AU149),('Data-Input'!AU148-'25-J-Filter'!AU149),"")</f>
        <v/>
      </c>
      <c r="AV149" s="5" t="str">
        <f>IF(ISNUMBER('25-J-Filter'!AV149),('Data-Input'!AV148-'25-J-Filter'!AV149),"")</f>
        <v/>
      </c>
      <c r="AW149" s="5" t="str">
        <f>IF(ISNUMBER('25-J-Filter'!AW149),('Data-Input'!AW148-'25-J-Filter'!AW149),"")</f>
        <v/>
      </c>
      <c r="AX149" s="5" t="str">
        <f>IF(ISNUMBER('25-J-Filter'!AX149),('Data-Input'!AX148-'25-J-Filter'!AX149),"")</f>
        <v/>
      </c>
      <c r="AY149" s="5" t="str">
        <f>IF(ISNUMBER('25-J-Filter'!AY149),('Data-Input'!AY148-'25-J-Filter'!AY149),"")</f>
        <v/>
      </c>
      <c r="AZ149" s="5" t="str">
        <f>IF(ISNUMBER('25-J-Filter'!AZ149),('Data-Input'!AZ148-'25-J-Filter'!AZ149),"")</f>
        <v/>
      </c>
      <c r="BA149" s="5" t="str">
        <f>IF(ISNUMBER('25-J-Filter'!BA149),('Data-Input'!BA148-'25-J-Filter'!BA149),"")</f>
        <v/>
      </c>
    </row>
    <row r="150" spans="1:53">
      <c r="A150" s="3">
        <v>1985</v>
      </c>
      <c r="B150" s="4">
        <f t="shared" si="6"/>
        <v>16</v>
      </c>
      <c r="C150" s="10">
        <f t="shared" si="7"/>
        <v>6.9996301775147938</v>
      </c>
      <c r="D150" s="5">
        <f>IF(ISNUMBER('25-J-Filter'!D150),('Data-Input'!D149-'25-J-Filter'!D150),"")</f>
        <v>2.3727810650887591</v>
      </c>
      <c r="E150" s="5">
        <f>IF(ISNUMBER('25-J-Filter'!E150),('Data-Input'!E149-'25-J-Filter'!E150),"")</f>
        <v>0.9704142011834449</v>
      </c>
      <c r="F150" s="5">
        <f>IF(ISNUMBER('25-J-Filter'!F150),('Data-Input'!F149-'25-J-Filter'!F150),"")</f>
        <v>-54.650887573964496</v>
      </c>
      <c r="G150" s="5">
        <f>IF(ISNUMBER('25-J-Filter'!G150),('Data-Input'!G149-'25-J-Filter'!G150),"")</f>
        <v>-12.124260355029577</v>
      </c>
      <c r="H150" s="5">
        <f>IF(ISNUMBER('25-J-Filter'!H150),('Data-Input'!H149-'25-J-Filter'!H150),"")</f>
        <v>26.26627218934911</v>
      </c>
      <c r="I150" s="5">
        <f>IF(ISNUMBER('25-J-Filter'!I150),('Data-Input'!I149-'25-J-Filter'!I150),"")</f>
        <v>27.757396449704146</v>
      </c>
      <c r="J150" s="5">
        <f>IF(ISNUMBER('25-J-Filter'!J150),('Data-Input'!J149-'25-J-Filter'!J150),"")</f>
        <v>41.437869822485197</v>
      </c>
      <c r="K150" s="5">
        <f>IF(ISNUMBER('25-J-Filter'!K150),('Data-Input'!K149-'25-J-Filter'!K150),"")</f>
        <v>1.3905325443786865</v>
      </c>
      <c r="L150" s="5">
        <f>IF(ISNUMBER('25-J-Filter'!L150),('Data-Input'!L149-'25-J-Filter'!L150),"")</f>
        <v>22.674556213017752</v>
      </c>
      <c r="M150" s="5">
        <f>IF(ISNUMBER('25-J-Filter'!M150),('Data-Input'!M149-'25-J-Filter'!M150),"")</f>
        <v>-22.118343195266277</v>
      </c>
      <c r="N150" s="5">
        <f>IF(ISNUMBER('25-J-Filter'!N150),('Data-Input'!N149-'25-J-Filter'!N150),"")</f>
        <v>16.644970414201168</v>
      </c>
      <c r="O150" s="5">
        <f>IF(ISNUMBER('25-J-Filter'!O150),('Data-Input'!O149-'25-J-Filter'!O150),"")</f>
        <v>1.1183431952662772</v>
      </c>
      <c r="P150" s="5">
        <f>IF(ISNUMBER('25-J-Filter'!P150),('Data-Input'!P149-'25-J-Filter'!P150),"")</f>
        <v>5.2366863905325545</v>
      </c>
      <c r="Q150" s="5">
        <f>IF(ISNUMBER('25-J-Filter'!Q150),('Data-Input'!Q149-'25-J-Filter'!Q150),"")</f>
        <v>-9.2426035502958541</v>
      </c>
      <c r="R150" s="5">
        <f>IF(ISNUMBER('25-J-Filter'!R150),('Data-Input'!R149-'25-J-Filter'!R150),"")</f>
        <v>15.84023668639054</v>
      </c>
      <c r="S150" s="5">
        <f>IF(ISNUMBER('25-J-Filter'!S150),('Data-Input'!S149-'25-J-Filter'!S150),"")</f>
        <v>48.42011834319527</v>
      </c>
      <c r="T150" s="5" t="str">
        <f>IF(ISNUMBER('25-J-Filter'!T150),('Data-Input'!T149-'25-J-Filter'!T150),"")</f>
        <v/>
      </c>
      <c r="U150" s="5" t="str">
        <f>IF(ISNUMBER('25-J-Filter'!U150),('Data-Input'!U149-'25-J-Filter'!U150),"")</f>
        <v/>
      </c>
      <c r="V150" s="5" t="str">
        <f>IF(ISNUMBER('25-J-Filter'!V150),('Data-Input'!V149-'25-J-Filter'!V150),"")</f>
        <v/>
      </c>
      <c r="W150" s="5" t="str">
        <f>IF(ISNUMBER('25-J-Filter'!W150),('Data-Input'!W149-'25-J-Filter'!W150),"")</f>
        <v/>
      </c>
      <c r="X150" s="5" t="str">
        <f>IF(ISNUMBER('25-J-Filter'!X150),('Data-Input'!X149-'25-J-Filter'!X150),"")</f>
        <v/>
      </c>
      <c r="Y150" s="5" t="str">
        <f>IF(ISNUMBER('25-J-Filter'!Y150),('Data-Input'!Y149-'25-J-Filter'!Y150),"")</f>
        <v/>
      </c>
      <c r="Z150" s="5" t="str">
        <f>IF(ISNUMBER('25-J-Filter'!Z150),('Data-Input'!Z149-'25-J-Filter'!Z150),"")</f>
        <v/>
      </c>
      <c r="AA150" s="5" t="str">
        <f>IF(ISNUMBER('25-J-Filter'!AA150),('Data-Input'!AA149-'25-J-Filter'!AA150),"")</f>
        <v/>
      </c>
      <c r="AB150" s="5" t="str">
        <f>IF(ISNUMBER('25-J-Filter'!AB150),('Data-Input'!AB149-'25-J-Filter'!AB150),"")</f>
        <v/>
      </c>
      <c r="AC150" s="5" t="str">
        <f>IF(ISNUMBER('25-J-Filter'!AC150),('Data-Input'!AC149-'25-J-Filter'!AC150),"")</f>
        <v/>
      </c>
      <c r="AD150" s="5" t="str">
        <f>IF(ISNUMBER('25-J-Filter'!AD150),('Data-Input'!AD149-'25-J-Filter'!AD150),"")</f>
        <v/>
      </c>
      <c r="AE150" s="5" t="str">
        <f>IF(ISNUMBER('25-J-Filter'!AE150),('Data-Input'!AE149-'25-J-Filter'!AE150),"")</f>
        <v/>
      </c>
      <c r="AF150" s="5" t="str">
        <f>IF(ISNUMBER('25-J-Filter'!AF150),('Data-Input'!AF149-'25-J-Filter'!AF150),"")</f>
        <v/>
      </c>
      <c r="AG150" s="5" t="str">
        <f>IF(ISNUMBER('25-J-Filter'!AG150),('Data-Input'!AG149-'25-J-Filter'!AG150),"")</f>
        <v/>
      </c>
      <c r="AH150" s="5" t="str">
        <f>IF(ISNUMBER('25-J-Filter'!AH150),('Data-Input'!AH149-'25-J-Filter'!AH150),"")</f>
        <v/>
      </c>
      <c r="AI150" s="5" t="str">
        <f>IF(ISNUMBER('25-J-Filter'!AI150),('Data-Input'!AI149-'25-J-Filter'!AI150),"")</f>
        <v/>
      </c>
      <c r="AJ150" s="5" t="str">
        <f>IF(ISNUMBER('25-J-Filter'!AJ150),('Data-Input'!AJ149-'25-J-Filter'!AJ150),"")</f>
        <v/>
      </c>
      <c r="AK150" s="5" t="str">
        <f>IF(ISNUMBER('25-J-Filter'!AK150),('Data-Input'!AK149-'25-J-Filter'!AK150),"")</f>
        <v/>
      </c>
      <c r="AL150" s="5" t="str">
        <f>IF(ISNUMBER('25-J-Filter'!AL150),('Data-Input'!AL149-'25-J-Filter'!AL150),"")</f>
        <v/>
      </c>
      <c r="AM150" s="5" t="str">
        <f>IF(ISNUMBER('25-J-Filter'!AM150),('Data-Input'!AM149-'25-J-Filter'!AM150),"")</f>
        <v/>
      </c>
      <c r="AN150" s="5" t="str">
        <f>IF(ISNUMBER('25-J-Filter'!AN150),('Data-Input'!AN149-'25-J-Filter'!AN150),"")</f>
        <v/>
      </c>
      <c r="AO150" s="5" t="str">
        <f>IF(ISNUMBER('25-J-Filter'!AO150),('Data-Input'!AO149-'25-J-Filter'!AO150),"")</f>
        <v/>
      </c>
      <c r="AP150" s="5" t="str">
        <f>IF(ISNUMBER('25-J-Filter'!AP150),('Data-Input'!AP149-'25-J-Filter'!AP150),"")</f>
        <v/>
      </c>
      <c r="AQ150" s="5" t="str">
        <f>IF(ISNUMBER('25-J-Filter'!AQ150),('Data-Input'!AQ149-'25-J-Filter'!AQ150),"")</f>
        <v/>
      </c>
      <c r="AR150" s="5" t="str">
        <f>IF(ISNUMBER('25-J-Filter'!AR150),('Data-Input'!AR149-'25-J-Filter'!AR150),"")</f>
        <v/>
      </c>
      <c r="AS150" s="5" t="str">
        <f>IF(ISNUMBER('25-J-Filter'!AS150),('Data-Input'!AS149-'25-J-Filter'!AS150),"")</f>
        <v/>
      </c>
      <c r="AT150" s="5" t="str">
        <f>IF(ISNUMBER('25-J-Filter'!AT150),('Data-Input'!AT149-'25-J-Filter'!AT150),"")</f>
        <v/>
      </c>
      <c r="AU150" s="5" t="str">
        <f>IF(ISNUMBER('25-J-Filter'!AU150),('Data-Input'!AU149-'25-J-Filter'!AU150),"")</f>
        <v/>
      </c>
      <c r="AV150" s="5" t="str">
        <f>IF(ISNUMBER('25-J-Filter'!AV150),('Data-Input'!AV149-'25-J-Filter'!AV150),"")</f>
        <v/>
      </c>
      <c r="AW150" s="5" t="str">
        <f>IF(ISNUMBER('25-J-Filter'!AW150),('Data-Input'!AW149-'25-J-Filter'!AW150),"")</f>
        <v/>
      </c>
      <c r="AX150" s="5" t="str">
        <f>IF(ISNUMBER('25-J-Filter'!AX150),('Data-Input'!AX149-'25-J-Filter'!AX150),"")</f>
        <v/>
      </c>
      <c r="AY150" s="5" t="str">
        <f>IF(ISNUMBER('25-J-Filter'!AY150),('Data-Input'!AY149-'25-J-Filter'!AY150),"")</f>
        <v/>
      </c>
      <c r="AZ150" s="5" t="str">
        <f>IF(ISNUMBER('25-J-Filter'!AZ150),('Data-Input'!AZ149-'25-J-Filter'!AZ150),"")</f>
        <v/>
      </c>
      <c r="BA150" s="5" t="str">
        <f>IF(ISNUMBER('25-J-Filter'!BA150),('Data-Input'!BA149-'25-J-Filter'!BA150),"")</f>
        <v/>
      </c>
    </row>
    <row r="151" spans="1:53">
      <c r="A151" s="3">
        <v>1986</v>
      </c>
      <c r="B151" s="4">
        <f t="shared" si="6"/>
        <v>16</v>
      </c>
      <c r="C151" s="10">
        <f t="shared" si="7"/>
        <v>57.149778106508869</v>
      </c>
      <c r="D151" s="5">
        <f>IF(ISNUMBER('25-J-Filter'!D151),('Data-Input'!D150-'25-J-Filter'!D151),"")</f>
        <v>81.289940828402365</v>
      </c>
      <c r="E151" s="5">
        <f>IF(ISNUMBER('25-J-Filter'!E151),('Data-Input'!E150-'25-J-Filter'!E151),"")</f>
        <v>60.89349112426035</v>
      </c>
      <c r="F151" s="5">
        <f>IF(ISNUMBER('25-J-Filter'!F151),('Data-Input'!F150-'25-J-Filter'!F151),"")</f>
        <v>76.124260355029577</v>
      </c>
      <c r="G151" s="5">
        <f>IF(ISNUMBER('25-J-Filter'!G151),('Data-Input'!G150-'25-J-Filter'!G151),"")</f>
        <v>65.372781065088759</v>
      </c>
      <c r="H151" s="5">
        <f>IF(ISNUMBER('25-J-Filter'!H151),('Data-Input'!H150-'25-J-Filter'!H151),"")</f>
        <v>5.3609467455621314</v>
      </c>
      <c r="I151" s="5">
        <f>IF(ISNUMBER('25-J-Filter'!I151),('Data-Input'!I150-'25-J-Filter'!I151),"")</f>
        <v>43.254437869822482</v>
      </c>
      <c r="J151" s="5">
        <f>IF(ISNUMBER('25-J-Filter'!J151),('Data-Input'!J150-'25-J-Filter'!J151),"")</f>
        <v>66.988165680473372</v>
      </c>
      <c r="K151" s="5">
        <f>IF(ISNUMBER('25-J-Filter'!K151),('Data-Input'!K150-'25-J-Filter'!K151),"")</f>
        <v>99.272189349112409</v>
      </c>
      <c r="L151" s="5">
        <f>IF(ISNUMBER('25-J-Filter'!L151),('Data-Input'!L150-'25-J-Filter'!L151),"")</f>
        <v>-11.668639053254438</v>
      </c>
      <c r="M151" s="5">
        <f>IF(ISNUMBER('25-J-Filter'!M151),('Data-Input'!M150-'25-J-Filter'!M151),"")</f>
        <v>32.57988165680473</v>
      </c>
      <c r="N151" s="5">
        <f>IF(ISNUMBER('25-J-Filter'!N151),('Data-Input'!N150-'25-J-Filter'!N151),"")</f>
        <v>87.715976331360935</v>
      </c>
      <c r="O151" s="5">
        <f>IF(ISNUMBER('25-J-Filter'!O151),('Data-Input'!O150-'25-J-Filter'!O151),"")</f>
        <v>76.84615384615384</v>
      </c>
      <c r="P151" s="5">
        <f>IF(ISNUMBER('25-J-Filter'!P151),('Data-Input'!P150-'25-J-Filter'!P151),"")</f>
        <v>24.905325443786978</v>
      </c>
      <c r="Q151" s="5">
        <f>IF(ISNUMBER('25-J-Filter'!Q151),('Data-Input'!Q150-'25-J-Filter'!Q151),"")</f>
        <v>-3.0295857988165551</v>
      </c>
      <c r="R151" s="5">
        <f>IF(ISNUMBER('25-J-Filter'!R151),('Data-Input'!R150-'25-J-Filter'!R151),"")</f>
        <v>70.792899408284029</v>
      </c>
      <c r="S151" s="5">
        <f>IF(ISNUMBER('25-J-Filter'!S151),('Data-Input'!S150-'25-J-Filter'!S151),"")</f>
        <v>137.69822485207101</v>
      </c>
      <c r="T151" s="5" t="str">
        <f>IF(ISNUMBER('25-J-Filter'!T151),('Data-Input'!T150-'25-J-Filter'!T151),"")</f>
        <v/>
      </c>
      <c r="U151" s="5" t="str">
        <f>IF(ISNUMBER('25-J-Filter'!U151),('Data-Input'!U150-'25-J-Filter'!U151),"")</f>
        <v/>
      </c>
      <c r="V151" s="5" t="str">
        <f>IF(ISNUMBER('25-J-Filter'!V151),('Data-Input'!V150-'25-J-Filter'!V151),"")</f>
        <v/>
      </c>
      <c r="W151" s="5" t="str">
        <f>IF(ISNUMBER('25-J-Filter'!W151),('Data-Input'!W150-'25-J-Filter'!W151),"")</f>
        <v/>
      </c>
      <c r="X151" s="5" t="str">
        <f>IF(ISNUMBER('25-J-Filter'!X151),('Data-Input'!X150-'25-J-Filter'!X151),"")</f>
        <v/>
      </c>
      <c r="Y151" s="5" t="str">
        <f>IF(ISNUMBER('25-J-Filter'!Y151),('Data-Input'!Y150-'25-J-Filter'!Y151),"")</f>
        <v/>
      </c>
      <c r="Z151" s="5" t="str">
        <f>IF(ISNUMBER('25-J-Filter'!Z151),('Data-Input'!Z150-'25-J-Filter'!Z151),"")</f>
        <v/>
      </c>
      <c r="AA151" s="5" t="str">
        <f>IF(ISNUMBER('25-J-Filter'!AA151),('Data-Input'!AA150-'25-J-Filter'!AA151),"")</f>
        <v/>
      </c>
      <c r="AB151" s="5" t="str">
        <f>IF(ISNUMBER('25-J-Filter'!AB151),('Data-Input'!AB150-'25-J-Filter'!AB151),"")</f>
        <v/>
      </c>
      <c r="AC151" s="5" t="str">
        <f>IF(ISNUMBER('25-J-Filter'!AC151),('Data-Input'!AC150-'25-J-Filter'!AC151),"")</f>
        <v/>
      </c>
      <c r="AD151" s="5" t="str">
        <f>IF(ISNUMBER('25-J-Filter'!AD151),('Data-Input'!AD150-'25-J-Filter'!AD151),"")</f>
        <v/>
      </c>
      <c r="AE151" s="5" t="str">
        <f>IF(ISNUMBER('25-J-Filter'!AE151),('Data-Input'!AE150-'25-J-Filter'!AE151),"")</f>
        <v/>
      </c>
      <c r="AF151" s="5" t="str">
        <f>IF(ISNUMBER('25-J-Filter'!AF151),('Data-Input'!AF150-'25-J-Filter'!AF151),"")</f>
        <v/>
      </c>
      <c r="AG151" s="5" t="str">
        <f>IF(ISNUMBER('25-J-Filter'!AG151),('Data-Input'!AG150-'25-J-Filter'!AG151),"")</f>
        <v/>
      </c>
      <c r="AH151" s="5" t="str">
        <f>IF(ISNUMBER('25-J-Filter'!AH151),('Data-Input'!AH150-'25-J-Filter'!AH151),"")</f>
        <v/>
      </c>
      <c r="AI151" s="5" t="str">
        <f>IF(ISNUMBER('25-J-Filter'!AI151),('Data-Input'!AI150-'25-J-Filter'!AI151),"")</f>
        <v/>
      </c>
      <c r="AJ151" s="5" t="str">
        <f>IF(ISNUMBER('25-J-Filter'!AJ151),('Data-Input'!AJ150-'25-J-Filter'!AJ151),"")</f>
        <v/>
      </c>
      <c r="AK151" s="5" t="str">
        <f>IF(ISNUMBER('25-J-Filter'!AK151),('Data-Input'!AK150-'25-J-Filter'!AK151),"")</f>
        <v/>
      </c>
      <c r="AL151" s="5" t="str">
        <f>IF(ISNUMBER('25-J-Filter'!AL151),('Data-Input'!AL150-'25-J-Filter'!AL151),"")</f>
        <v/>
      </c>
      <c r="AM151" s="5" t="str">
        <f>IF(ISNUMBER('25-J-Filter'!AM151),('Data-Input'!AM150-'25-J-Filter'!AM151),"")</f>
        <v/>
      </c>
      <c r="AN151" s="5" t="str">
        <f>IF(ISNUMBER('25-J-Filter'!AN151),('Data-Input'!AN150-'25-J-Filter'!AN151),"")</f>
        <v/>
      </c>
      <c r="AO151" s="5" t="str">
        <f>IF(ISNUMBER('25-J-Filter'!AO151),('Data-Input'!AO150-'25-J-Filter'!AO151),"")</f>
        <v/>
      </c>
      <c r="AP151" s="5" t="str">
        <f>IF(ISNUMBER('25-J-Filter'!AP151),('Data-Input'!AP150-'25-J-Filter'!AP151),"")</f>
        <v/>
      </c>
      <c r="AQ151" s="5" t="str">
        <f>IF(ISNUMBER('25-J-Filter'!AQ151),('Data-Input'!AQ150-'25-J-Filter'!AQ151),"")</f>
        <v/>
      </c>
      <c r="AR151" s="5" t="str">
        <f>IF(ISNUMBER('25-J-Filter'!AR151),('Data-Input'!AR150-'25-J-Filter'!AR151),"")</f>
        <v/>
      </c>
      <c r="AS151" s="5" t="str">
        <f>IF(ISNUMBER('25-J-Filter'!AS151),('Data-Input'!AS150-'25-J-Filter'!AS151),"")</f>
        <v/>
      </c>
      <c r="AT151" s="5" t="str">
        <f>IF(ISNUMBER('25-J-Filter'!AT151),('Data-Input'!AT150-'25-J-Filter'!AT151),"")</f>
        <v/>
      </c>
      <c r="AU151" s="5" t="str">
        <f>IF(ISNUMBER('25-J-Filter'!AU151),('Data-Input'!AU150-'25-J-Filter'!AU151),"")</f>
        <v/>
      </c>
      <c r="AV151" s="5" t="str">
        <f>IF(ISNUMBER('25-J-Filter'!AV151),('Data-Input'!AV150-'25-J-Filter'!AV151),"")</f>
        <v/>
      </c>
      <c r="AW151" s="5" t="str">
        <f>IF(ISNUMBER('25-J-Filter'!AW151),('Data-Input'!AW150-'25-J-Filter'!AW151),"")</f>
        <v/>
      </c>
      <c r="AX151" s="5" t="str">
        <f>IF(ISNUMBER('25-J-Filter'!AX151),('Data-Input'!AX150-'25-J-Filter'!AX151),"")</f>
        <v/>
      </c>
      <c r="AY151" s="5" t="str">
        <f>IF(ISNUMBER('25-J-Filter'!AY151),('Data-Input'!AY150-'25-J-Filter'!AY151),"")</f>
        <v/>
      </c>
      <c r="AZ151" s="5" t="str">
        <f>IF(ISNUMBER('25-J-Filter'!AZ151),('Data-Input'!AZ150-'25-J-Filter'!AZ151),"")</f>
        <v/>
      </c>
      <c r="BA151" s="5" t="str">
        <f>IF(ISNUMBER('25-J-Filter'!BA151),('Data-Input'!BA150-'25-J-Filter'!BA151),"")</f>
        <v/>
      </c>
    </row>
    <row r="152" spans="1:53">
      <c r="A152" s="3">
        <v>1987</v>
      </c>
      <c r="B152" s="4">
        <f t="shared" si="6"/>
        <v>16</v>
      </c>
      <c r="C152" s="10">
        <f t="shared" si="7"/>
        <v>-32.932692307692307</v>
      </c>
      <c r="D152" s="5">
        <f>IF(ISNUMBER('25-J-Filter'!D152),('Data-Input'!D151-'25-J-Filter'!D152),"")</f>
        <v>-34.366863905325431</v>
      </c>
      <c r="E152" s="5">
        <f>IF(ISNUMBER('25-J-Filter'!E152),('Data-Input'!E151-'25-J-Filter'!E152),"")</f>
        <v>-58.828402366863912</v>
      </c>
      <c r="F152" s="5">
        <f>IF(ISNUMBER('25-J-Filter'!F152),('Data-Input'!F151-'25-J-Filter'!F152),"")</f>
        <v>-26.834319526627212</v>
      </c>
      <c r="G152" s="5">
        <f>IF(ISNUMBER('25-J-Filter'!G152),('Data-Input'!G151-'25-J-Filter'!G152),"")</f>
        <v>-72.715976331360935</v>
      </c>
      <c r="H152" s="5">
        <f>IF(ISNUMBER('25-J-Filter'!H152),('Data-Input'!H151-'25-J-Filter'!H152),"")</f>
        <v>-3.0591715976331386</v>
      </c>
      <c r="I152" s="5">
        <f>IF(ISNUMBER('25-J-Filter'!I152),('Data-Input'!I151-'25-J-Filter'!I152),"")</f>
        <v>49.792899408284029</v>
      </c>
      <c r="J152" s="5">
        <f>IF(ISNUMBER('25-J-Filter'!J152),('Data-Input'!J151-'25-J-Filter'!J152),"")</f>
        <v>-87.467455621301781</v>
      </c>
      <c r="K152" s="5">
        <f>IF(ISNUMBER('25-J-Filter'!K152),('Data-Input'!K151-'25-J-Filter'!K152),"")</f>
        <v>11.384615384615358</v>
      </c>
      <c r="L152" s="5">
        <f>IF(ISNUMBER('25-J-Filter'!L152),('Data-Input'!L151-'25-J-Filter'!L152),"")</f>
        <v>-6.8994082840236644</v>
      </c>
      <c r="M152" s="5">
        <f>IF(ISNUMBER('25-J-Filter'!M152),('Data-Input'!M151-'25-J-Filter'!M152),"")</f>
        <v>-19.84023668639054</v>
      </c>
      <c r="N152" s="5">
        <f>IF(ISNUMBER('25-J-Filter'!N152),('Data-Input'!N151-'25-J-Filter'!N152),"")</f>
        <v>-26.970414201183416</v>
      </c>
      <c r="O152" s="5">
        <f>IF(ISNUMBER('25-J-Filter'!O152),('Data-Input'!O151-'25-J-Filter'!O152),"")</f>
        <v>-55.556213017751475</v>
      </c>
      <c r="P152" s="5">
        <f>IF(ISNUMBER('25-J-Filter'!P152),('Data-Input'!P151-'25-J-Filter'!P152),"")</f>
        <v>-40.857988165680467</v>
      </c>
      <c r="Q152" s="5">
        <f>IF(ISNUMBER('25-J-Filter'!Q152),('Data-Input'!Q151-'25-J-Filter'!Q152),"")</f>
        <v>-33.668639053254424</v>
      </c>
      <c r="R152" s="5">
        <f>IF(ISNUMBER('25-J-Filter'!R152),('Data-Input'!R151-'25-J-Filter'!R152),"")</f>
        <v>-76.011834319526628</v>
      </c>
      <c r="S152" s="5">
        <f>IF(ISNUMBER('25-J-Filter'!S152),('Data-Input'!S151-'25-J-Filter'!S152),"")</f>
        <v>-45.023668639053255</v>
      </c>
      <c r="T152" s="5" t="str">
        <f>IF(ISNUMBER('25-J-Filter'!T152),('Data-Input'!T151-'25-J-Filter'!T152),"")</f>
        <v/>
      </c>
      <c r="U152" s="5" t="str">
        <f>IF(ISNUMBER('25-J-Filter'!U152),('Data-Input'!U151-'25-J-Filter'!U152),"")</f>
        <v/>
      </c>
      <c r="V152" s="5" t="str">
        <f>IF(ISNUMBER('25-J-Filter'!V152),('Data-Input'!V151-'25-J-Filter'!V152),"")</f>
        <v/>
      </c>
      <c r="W152" s="5" t="str">
        <f>IF(ISNUMBER('25-J-Filter'!W152),('Data-Input'!W151-'25-J-Filter'!W152),"")</f>
        <v/>
      </c>
      <c r="X152" s="5" t="str">
        <f>IF(ISNUMBER('25-J-Filter'!X152),('Data-Input'!X151-'25-J-Filter'!X152),"")</f>
        <v/>
      </c>
      <c r="Y152" s="5" t="str">
        <f>IF(ISNUMBER('25-J-Filter'!Y152),('Data-Input'!Y151-'25-J-Filter'!Y152),"")</f>
        <v/>
      </c>
      <c r="Z152" s="5" t="str">
        <f>IF(ISNUMBER('25-J-Filter'!Z152),('Data-Input'!Z151-'25-J-Filter'!Z152),"")</f>
        <v/>
      </c>
      <c r="AA152" s="5" t="str">
        <f>IF(ISNUMBER('25-J-Filter'!AA152),('Data-Input'!AA151-'25-J-Filter'!AA152),"")</f>
        <v/>
      </c>
      <c r="AB152" s="5" t="str">
        <f>IF(ISNUMBER('25-J-Filter'!AB152),('Data-Input'!AB151-'25-J-Filter'!AB152),"")</f>
        <v/>
      </c>
      <c r="AC152" s="5" t="str">
        <f>IF(ISNUMBER('25-J-Filter'!AC152),('Data-Input'!AC151-'25-J-Filter'!AC152),"")</f>
        <v/>
      </c>
      <c r="AD152" s="5" t="str">
        <f>IF(ISNUMBER('25-J-Filter'!AD152),('Data-Input'!AD151-'25-J-Filter'!AD152),"")</f>
        <v/>
      </c>
      <c r="AE152" s="5" t="str">
        <f>IF(ISNUMBER('25-J-Filter'!AE152),('Data-Input'!AE151-'25-J-Filter'!AE152),"")</f>
        <v/>
      </c>
      <c r="AF152" s="5" t="str">
        <f>IF(ISNUMBER('25-J-Filter'!AF152),('Data-Input'!AF151-'25-J-Filter'!AF152),"")</f>
        <v/>
      </c>
      <c r="AG152" s="5" t="str">
        <f>IF(ISNUMBER('25-J-Filter'!AG152),('Data-Input'!AG151-'25-J-Filter'!AG152),"")</f>
        <v/>
      </c>
      <c r="AH152" s="5" t="str">
        <f>IF(ISNUMBER('25-J-Filter'!AH152),('Data-Input'!AH151-'25-J-Filter'!AH152),"")</f>
        <v/>
      </c>
      <c r="AI152" s="5" t="str">
        <f>IF(ISNUMBER('25-J-Filter'!AI152),('Data-Input'!AI151-'25-J-Filter'!AI152),"")</f>
        <v/>
      </c>
      <c r="AJ152" s="5" t="str">
        <f>IF(ISNUMBER('25-J-Filter'!AJ152),('Data-Input'!AJ151-'25-J-Filter'!AJ152),"")</f>
        <v/>
      </c>
      <c r="AK152" s="5" t="str">
        <f>IF(ISNUMBER('25-J-Filter'!AK152),('Data-Input'!AK151-'25-J-Filter'!AK152),"")</f>
        <v/>
      </c>
      <c r="AL152" s="5" t="str">
        <f>IF(ISNUMBER('25-J-Filter'!AL152),('Data-Input'!AL151-'25-J-Filter'!AL152),"")</f>
        <v/>
      </c>
      <c r="AM152" s="5" t="str">
        <f>IF(ISNUMBER('25-J-Filter'!AM152),('Data-Input'!AM151-'25-J-Filter'!AM152),"")</f>
        <v/>
      </c>
      <c r="AN152" s="5" t="str">
        <f>IF(ISNUMBER('25-J-Filter'!AN152),('Data-Input'!AN151-'25-J-Filter'!AN152),"")</f>
        <v/>
      </c>
      <c r="AO152" s="5" t="str">
        <f>IF(ISNUMBER('25-J-Filter'!AO152),('Data-Input'!AO151-'25-J-Filter'!AO152),"")</f>
        <v/>
      </c>
      <c r="AP152" s="5" t="str">
        <f>IF(ISNUMBER('25-J-Filter'!AP152),('Data-Input'!AP151-'25-J-Filter'!AP152),"")</f>
        <v/>
      </c>
      <c r="AQ152" s="5" t="str">
        <f>IF(ISNUMBER('25-J-Filter'!AQ152),('Data-Input'!AQ151-'25-J-Filter'!AQ152),"")</f>
        <v/>
      </c>
      <c r="AR152" s="5" t="str">
        <f>IF(ISNUMBER('25-J-Filter'!AR152),('Data-Input'!AR151-'25-J-Filter'!AR152),"")</f>
        <v/>
      </c>
      <c r="AS152" s="5" t="str">
        <f>IF(ISNUMBER('25-J-Filter'!AS152),('Data-Input'!AS151-'25-J-Filter'!AS152),"")</f>
        <v/>
      </c>
      <c r="AT152" s="5" t="str">
        <f>IF(ISNUMBER('25-J-Filter'!AT152),('Data-Input'!AT151-'25-J-Filter'!AT152),"")</f>
        <v/>
      </c>
      <c r="AU152" s="5" t="str">
        <f>IF(ISNUMBER('25-J-Filter'!AU152),('Data-Input'!AU151-'25-J-Filter'!AU152),"")</f>
        <v/>
      </c>
      <c r="AV152" s="5" t="str">
        <f>IF(ISNUMBER('25-J-Filter'!AV152),('Data-Input'!AV151-'25-J-Filter'!AV152),"")</f>
        <v/>
      </c>
      <c r="AW152" s="5" t="str">
        <f>IF(ISNUMBER('25-J-Filter'!AW152),('Data-Input'!AW151-'25-J-Filter'!AW152),"")</f>
        <v/>
      </c>
      <c r="AX152" s="5" t="str">
        <f>IF(ISNUMBER('25-J-Filter'!AX152),('Data-Input'!AX151-'25-J-Filter'!AX152),"")</f>
        <v/>
      </c>
      <c r="AY152" s="5" t="str">
        <f>IF(ISNUMBER('25-J-Filter'!AY152),('Data-Input'!AY151-'25-J-Filter'!AY152),"")</f>
        <v/>
      </c>
      <c r="AZ152" s="5" t="str">
        <f>IF(ISNUMBER('25-J-Filter'!AZ152),('Data-Input'!AZ151-'25-J-Filter'!AZ152),"")</f>
        <v/>
      </c>
      <c r="BA152" s="5" t="str">
        <f>IF(ISNUMBER('25-J-Filter'!BA152),('Data-Input'!BA151-'25-J-Filter'!BA152),"")</f>
        <v/>
      </c>
    </row>
    <row r="153" spans="1:53">
      <c r="A153" s="3">
        <v>1988</v>
      </c>
      <c r="B153" s="4">
        <f t="shared" si="6"/>
        <v>16</v>
      </c>
      <c r="C153" s="10">
        <f t="shared" si="7"/>
        <v>23.727440828402372</v>
      </c>
      <c r="D153" s="5">
        <f>IF(ISNUMBER('25-J-Filter'!D153),('Data-Input'!D152-'25-J-Filter'!D153),"")</f>
        <v>-1.2071005917159709</v>
      </c>
      <c r="E153" s="5">
        <f>IF(ISNUMBER('25-J-Filter'!E153),('Data-Input'!E152-'25-J-Filter'!E153),"")</f>
        <v>53.952662721893489</v>
      </c>
      <c r="F153" s="5">
        <f>IF(ISNUMBER('25-J-Filter'!F153),('Data-Input'!F152-'25-J-Filter'!F153),"")</f>
        <v>48.224852071005927</v>
      </c>
      <c r="G153" s="5">
        <f>IF(ISNUMBER('25-J-Filter'!G153),('Data-Input'!G152-'25-J-Filter'!G153),"")</f>
        <v>20.633136094674569</v>
      </c>
      <c r="H153" s="5">
        <f>IF(ISNUMBER('25-J-Filter'!H153),('Data-Input'!H152-'25-J-Filter'!H153),"")</f>
        <v>14.029585798816569</v>
      </c>
      <c r="I153" s="5">
        <f>IF(ISNUMBER('25-J-Filter'!I153),('Data-Input'!I152-'25-J-Filter'!I153),"")</f>
        <v>66.573964497041416</v>
      </c>
      <c r="J153" s="5">
        <f>IF(ISNUMBER('25-J-Filter'!J153),('Data-Input'!J152-'25-J-Filter'!J153),"")</f>
        <v>-12.905325443786978</v>
      </c>
      <c r="K153" s="5">
        <f>IF(ISNUMBER('25-J-Filter'!K153),('Data-Input'!K152-'25-J-Filter'!K153),"")</f>
        <v>31.502958579881636</v>
      </c>
      <c r="L153" s="5">
        <f>IF(ISNUMBER('25-J-Filter'!L153),('Data-Input'!L152-'25-J-Filter'!L153),"")</f>
        <v>27.337278106508876</v>
      </c>
      <c r="M153" s="5">
        <f>IF(ISNUMBER('25-J-Filter'!M153),('Data-Input'!M152-'25-J-Filter'!M153),"")</f>
        <v>82.585798816568058</v>
      </c>
      <c r="N153" s="5">
        <f>IF(ISNUMBER('25-J-Filter'!N153),('Data-Input'!N152-'25-J-Filter'!N153),"")</f>
        <v>69.869822485207123</v>
      </c>
      <c r="O153" s="5">
        <f>IF(ISNUMBER('25-J-Filter'!O153),('Data-Input'!O152-'25-J-Filter'!O153),"")</f>
        <v>24.059171597633139</v>
      </c>
      <c r="P153" s="5">
        <f>IF(ISNUMBER('25-J-Filter'!P153),('Data-Input'!P152-'25-J-Filter'!P153),"")</f>
        <v>-38.869822485207095</v>
      </c>
      <c r="Q153" s="5">
        <f>IF(ISNUMBER('25-J-Filter'!Q153),('Data-Input'!Q152-'25-J-Filter'!Q153),"")</f>
        <v>-26.786982248520701</v>
      </c>
      <c r="R153" s="5">
        <f>IF(ISNUMBER('25-J-Filter'!R153),('Data-Input'!R152-'25-J-Filter'!R153),"")</f>
        <v>6.0710059171597663</v>
      </c>
      <c r="S153" s="5">
        <f>IF(ISNUMBER('25-J-Filter'!S153),('Data-Input'!S152-'25-J-Filter'!S153),"")</f>
        <v>14.568047337278131</v>
      </c>
      <c r="T153" s="5" t="str">
        <f>IF(ISNUMBER('25-J-Filter'!T153),('Data-Input'!T152-'25-J-Filter'!T153),"")</f>
        <v/>
      </c>
      <c r="U153" s="5" t="str">
        <f>IF(ISNUMBER('25-J-Filter'!U153),('Data-Input'!U152-'25-J-Filter'!U153),"")</f>
        <v/>
      </c>
      <c r="V153" s="5" t="str">
        <f>IF(ISNUMBER('25-J-Filter'!V153),('Data-Input'!V152-'25-J-Filter'!V153),"")</f>
        <v/>
      </c>
      <c r="W153" s="5" t="str">
        <f>IF(ISNUMBER('25-J-Filter'!W153),('Data-Input'!W152-'25-J-Filter'!W153),"")</f>
        <v/>
      </c>
      <c r="X153" s="5" t="str">
        <f>IF(ISNUMBER('25-J-Filter'!X153),('Data-Input'!X152-'25-J-Filter'!X153),"")</f>
        <v/>
      </c>
      <c r="Y153" s="5" t="str">
        <f>IF(ISNUMBER('25-J-Filter'!Y153),('Data-Input'!Y152-'25-J-Filter'!Y153),"")</f>
        <v/>
      </c>
      <c r="Z153" s="5" t="str">
        <f>IF(ISNUMBER('25-J-Filter'!Z153),('Data-Input'!Z152-'25-J-Filter'!Z153),"")</f>
        <v/>
      </c>
      <c r="AA153" s="5" t="str">
        <f>IF(ISNUMBER('25-J-Filter'!AA153),('Data-Input'!AA152-'25-J-Filter'!AA153),"")</f>
        <v/>
      </c>
      <c r="AB153" s="5" t="str">
        <f>IF(ISNUMBER('25-J-Filter'!AB153),('Data-Input'!AB152-'25-J-Filter'!AB153),"")</f>
        <v/>
      </c>
      <c r="AC153" s="5" t="str">
        <f>IF(ISNUMBER('25-J-Filter'!AC153),('Data-Input'!AC152-'25-J-Filter'!AC153),"")</f>
        <v/>
      </c>
      <c r="AD153" s="5" t="str">
        <f>IF(ISNUMBER('25-J-Filter'!AD153),('Data-Input'!AD152-'25-J-Filter'!AD153),"")</f>
        <v/>
      </c>
      <c r="AE153" s="5" t="str">
        <f>IF(ISNUMBER('25-J-Filter'!AE153),('Data-Input'!AE152-'25-J-Filter'!AE153),"")</f>
        <v/>
      </c>
      <c r="AF153" s="5" t="str">
        <f>IF(ISNUMBER('25-J-Filter'!AF153),('Data-Input'!AF152-'25-J-Filter'!AF153),"")</f>
        <v/>
      </c>
      <c r="AG153" s="5" t="str">
        <f>IF(ISNUMBER('25-J-Filter'!AG153),('Data-Input'!AG152-'25-J-Filter'!AG153),"")</f>
        <v/>
      </c>
      <c r="AH153" s="5" t="str">
        <f>IF(ISNUMBER('25-J-Filter'!AH153),('Data-Input'!AH152-'25-J-Filter'!AH153),"")</f>
        <v/>
      </c>
      <c r="AI153" s="5" t="str">
        <f>IF(ISNUMBER('25-J-Filter'!AI153),('Data-Input'!AI152-'25-J-Filter'!AI153),"")</f>
        <v/>
      </c>
      <c r="AJ153" s="5" t="str">
        <f>IF(ISNUMBER('25-J-Filter'!AJ153),('Data-Input'!AJ152-'25-J-Filter'!AJ153),"")</f>
        <v/>
      </c>
      <c r="AK153" s="5" t="str">
        <f>IF(ISNUMBER('25-J-Filter'!AK153),('Data-Input'!AK152-'25-J-Filter'!AK153),"")</f>
        <v/>
      </c>
      <c r="AL153" s="5" t="str">
        <f>IF(ISNUMBER('25-J-Filter'!AL153),('Data-Input'!AL152-'25-J-Filter'!AL153),"")</f>
        <v/>
      </c>
      <c r="AM153" s="5" t="str">
        <f>IF(ISNUMBER('25-J-Filter'!AM153),('Data-Input'!AM152-'25-J-Filter'!AM153),"")</f>
        <v/>
      </c>
      <c r="AN153" s="5" t="str">
        <f>IF(ISNUMBER('25-J-Filter'!AN153),('Data-Input'!AN152-'25-J-Filter'!AN153),"")</f>
        <v/>
      </c>
      <c r="AO153" s="5" t="str">
        <f>IF(ISNUMBER('25-J-Filter'!AO153),('Data-Input'!AO152-'25-J-Filter'!AO153),"")</f>
        <v/>
      </c>
      <c r="AP153" s="5" t="str">
        <f>IF(ISNUMBER('25-J-Filter'!AP153),('Data-Input'!AP152-'25-J-Filter'!AP153),"")</f>
        <v/>
      </c>
      <c r="AQ153" s="5" t="str">
        <f>IF(ISNUMBER('25-J-Filter'!AQ153),('Data-Input'!AQ152-'25-J-Filter'!AQ153),"")</f>
        <v/>
      </c>
      <c r="AR153" s="5" t="str">
        <f>IF(ISNUMBER('25-J-Filter'!AR153),('Data-Input'!AR152-'25-J-Filter'!AR153),"")</f>
        <v/>
      </c>
      <c r="AS153" s="5" t="str">
        <f>IF(ISNUMBER('25-J-Filter'!AS153),('Data-Input'!AS152-'25-J-Filter'!AS153),"")</f>
        <v/>
      </c>
      <c r="AT153" s="5" t="str">
        <f>IF(ISNUMBER('25-J-Filter'!AT153),('Data-Input'!AT152-'25-J-Filter'!AT153),"")</f>
        <v/>
      </c>
      <c r="AU153" s="5" t="str">
        <f>IF(ISNUMBER('25-J-Filter'!AU153),('Data-Input'!AU152-'25-J-Filter'!AU153),"")</f>
        <v/>
      </c>
      <c r="AV153" s="5" t="str">
        <f>IF(ISNUMBER('25-J-Filter'!AV153),('Data-Input'!AV152-'25-J-Filter'!AV153),"")</f>
        <v/>
      </c>
      <c r="AW153" s="5" t="str">
        <f>IF(ISNUMBER('25-J-Filter'!AW153),('Data-Input'!AW152-'25-J-Filter'!AW153),"")</f>
        <v/>
      </c>
      <c r="AX153" s="5" t="str">
        <f>IF(ISNUMBER('25-J-Filter'!AX153),('Data-Input'!AX152-'25-J-Filter'!AX153),"")</f>
        <v/>
      </c>
      <c r="AY153" s="5" t="str">
        <f>IF(ISNUMBER('25-J-Filter'!AY153),('Data-Input'!AY152-'25-J-Filter'!AY153),"")</f>
        <v/>
      </c>
      <c r="AZ153" s="5" t="str">
        <f>IF(ISNUMBER('25-J-Filter'!AZ153),('Data-Input'!AZ152-'25-J-Filter'!AZ153),"")</f>
        <v/>
      </c>
      <c r="BA153" s="5" t="str">
        <f>IF(ISNUMBER('25-J-Filter'!BA153),('Data-Input'!BA152-'25-J-Filter'!BA153),"")</f>
        <v/>
      </c>
    </row>
    <row r="154" spans="1:53">
      <c r="A154" s="3">
        <v>1989</v>
      </c>
      <c r="B154" s="4">
        <f t="shared" ref="B154:B185" si="8">COUNT(D154:IV154)</f>
        <v>16</v>
      </c>
      <c r="C154" s="10">
        <f t="shared" si="7"/>
        <v>48.336908284023657</v>
      </c>
      <c r="D154" s="5">
        <f>IF(ISNUMBER('25-J-Filter'!D154),('Data-Input'!D153-'25-J-Filter'!D154),"")</f>
        <v>46.591715976331358</v>
      </c>
      <c r="E154" s="5">
        <f>IF(ISNUMBER('25-J-Filter'!E154),('Data-Input'!E153-'25-J-Filter'!E154),"")</f>
        <v>84.828402366863912</v>
      </c>
      <c r="F154" s="5">
        <f>IF(ISNUMBER('25-J-Filter'!F154),('Data-Input'!F153-'25-J-Filter'!F154),"")</f>
        <v>124.69230769230768</v>
      </c>
      <c r="G154" s="5">
        <f>IF(ISNUMBER('25-J-Filter'!G154),('Data-Input'!G153-'25-J-Filter'!G154),"")</f>
        <v>58.372781065088759</v>
      </c>
      <c r="H154" s="5">
        <f>IF(ISNUMBER('25-J-Filter'!H154),('Data-Input'!H153-'25-J-Filter'!H154),"")</f>
        <v>8.9467455621301752</v>
      </c>
      <c r="I154" s="5">
        <f>IF(ISNUMBER('25-J-Filter'!I154),('Data-Input'!I153-'25-J-Filter'!I154),"")</f>
        <v>24.775147928994087</v>
      </c>
      <c r="J154" s="5">
        <f>IF(ISNUMBER('25-J-Filter'!J154),('Data-Input'!J153-'25-J-Filter'!J154),"")</f>
        <v>64.15976331360946</v>
      </c>
      <c r="K154" s="5">
        <f>IF(ISNUMBER('25-J-Filter'!K154),('Data-Input'!K153-'25-J-Filter'!K154),"")</f>
        <v>72.15976331360946</v>
      </c>
      <c r="L154" s="5">
        <f>IF(ISNUMBER('25-J-Filter'!L154),('Data-Input'!L153-'25-J-Filter'!L154),"")</f>
        <v>-22.644970414201183</v>
      </c>
      <c r="M154" s="5">
        <f>IF(ISNUMBER('25-J-Filter'!M154),('Data-Input'!M153-'25-J-Filter'!M154),"")</f>
        <v>87.301775147928993</v>
      </c>
      <c r="N154" s="5">
        <f>IF(ISNUMBER('25-J-Filter'!N154),('Data-Input'!N153-'25-J-Filter'!N154),"")</f>
        <v>81.881656804733723</v>
      </c>
      <c r="O154" s="5">
        <f>IF(ISNUMBER('25-J-Filter'!O154),('Data-Input'!O153-'25-J-Filter'!O154),"")</f>
        <v>-0.82248520710058415</v>
      </c>
      <c r="P154" s="5">
        <f>IF(ISNUMBER('25-J-Filter'!P154),('Data-Input'!P153-'25-J-Filter'!P154),"")</f>
        <v>-22.792899408284029</v>
      </c>
      <c r="Q154" s="5">
        <f>IF(ISNUMBER('25-J-Filter'!Q154),('Data-Input'!Q153-'25-J-Filter'!Q154),"")</f>
        <v>19.207100591715971</v>
      </c>
      <c r="R154" s="5">
        <f>IF(ISNUMBER('25-J-Filter'!R154),('Data-Input'!R153-'25-J-Filter'!R154),"")</f>
        <v>46.763313609467446</v>
      </c>
      <c r="S154" s="5">
        <f>IF(ISNUMBER('25-J-Filter'!S154),('Data-Input'!S153-'25-J-Filter'!S154),"")</f>
        <v>99.970414201183416</v>
      </c>
      <c r="T154" s="5" t="str">
        <f>IF(ISNUMBER('25-J-Filter'!T154),('Data-Input'!T153-'25-J-Filter'!T154),"")</f>
        <v/>
      </c>
      <c r="U154" s="5" t="str">
        <f>IF(ISNUMBER('25-J-Filter'!U154),('Data-Input'!U153-'25-J-Filter'!U154),"")</f>
        <v/>
      </c>
      <c r="V154" s="5" t="str">
        <f>IF(ISNUMBER('25-J-Filter'!V154),('Data-Input'!V153-'25-J-Filter'!V154),"")</f>
        <v/>
      </c>
      <c r="W154" s="5" t="str">
        <f>IF(ISNUMBER('25-J-Filter'!W154),('Data-Input'!W153-'25-J-Filter'!W154),"")</f>
        <v/>
      </c>
      <c r="X154" s="5" t="str">
        <f>IF(ISNUMBER('25-J-Filter'!X154),('Data-Input'!X153-'25-J-Filter'!X154),"")</f>
        <v/>
      </c>
      <c r="Y154" s="5" t="str">
        <f>IF(ISNUMBER('25-J-Filter'!Y154),('Data-Input'!Y153-'25-J-Filter'!Y154),"")</f>
        <v/>
      </c>
      <c r="Z154" s="5" t="str">
        <f>IF(ISNUMBER('25-J-Filter'!Z154),('Data-Input'!Z153-'25-J-Filter'!Z154),"")</f>
        <v/>
      </c>
      <c r="AA154" s="5" t="str">
        <f>IF(ISNUMBER('25-J-Filter'!AA154),('Data-Input'!AA153-'25-J-Filter'!AA154),"")</f>
        <v/>
      </c>
      <c r="AB154" s="5" t="str">
        <f>IF(ISNUMBER('25-J-Filter'!AB154),('Data-Input'!AB153-'25-J-Filter'!AB154),"")</f>
        <v/>
      </c>
      <c r="AC154" s="5" t="str">
        <f>IF(ISNUMBER('25-J-Filter'!AC154),('Data-Input'!AC153-'25-J-Filter'!AC154),"")</f>
        <v/>
      </c>
      <c r="AD154" s="5" t="str">
        <f>IF(ISNUMBER('25-J-Filter'!AD154),('Data-Input'!AD153-'25-J-Filter'!AD154),"")</f>
        <v/>
      </c>
      <c r="AE154" s="5" t="str">
        <f>IF(ISNUMBER('25-J-Filter'!AE154),('Data-Input'!AE153-'25-J-Filter'!AE154),"")</f>
        <v/>
      </c>
      <c r="AF154" s="5" t="str">
        <f>IF(ISNUMBER('25-J-Filter'!AF154),('Data-Input'!AF153-'25-J-Filter'!AF154),"")</f>
        <v/>
      </c>
      <c r="AG154" s="5" t="str">
        <f>IF(ISNUMBER('25-J-Filter'!AG154),('Data-Input'!AG153-'25-J-Filter'!AG154),"")</f>
        <v/>
      </c>
      <c r="AH154" s="5" t="str">
        <f>IF(ISNUMBER('25-J-Filter'!AH154),('Data-Input'!AH153-'25-J-Filter'!AH154),"")</f>
        <v/>
      </c>
      <c r="AI154" s="5" t="str">
        <f>IF(ISNUMBER('25-J-Filter'!AI154),('Data-Input'!AI153-'25-J-Filter'!AI154),"")</f>
        <v/>
      </c>
      <c r="AJ154" s="5" t="str">
        <f>IF(ISNUMBER('25-J-Filter'!AJ154),('Data-Input'!AJ153-'25-J-Filter'!AJ154),"")</f>
        <v/>
      </c>
      <c r="AK154" s="5" t="str">
        <f>IF(ISNUMBER('25-J-Filter'!AK154),('Data-Input'!AK153-'25-J-Filter'!AK154),"")</f>
        <v/>
      </c>
      <c r="AL154" s="5" t="str">
        <f>IF(ISNUMBER('25-J-Filter'!AL154),('Data-Input'!AL153-'25-J-Filter'!AL154),"")</f>
        <v/>
      </c>
      <c r="AM154" s="5" t="str">
        <f>IF(ISNUMBER('25-J-Filter'!AM154),('Data-Input'!AM153-'25-J-Filter'!AM154),"")</f>
        <v/>
      </c>
      <c r="AN154" s="5" t="str">
        <f>IF(ISNUMBER('25-J-Filter'!AN154),('Data-Input'!AN153-'25-J-Filter'!AN154),"")</f>
        <v/>
      </c>
      <c r="AO154" s="5" t="str">
        <f>IF(ISNUMBER('25-J-Filter'!AO154),('Data-Input'!AO153-'25-J-Filter'!AO154),"")</f>
        <v/>
      </c>
      <c r="AP154" s="5" t="str">
        <f>IF(ISNUMBER('25-J-Filter'!AP154),('Data-Input'!AP153-'25-J-Filter'!AP154),"")</f>
        <v/>
      </c>
      <c r="AQ154" s="5" t="str">
        <f>IF(ISNUMBER('25-J-Filter'!AQ154),('Data-Input'!AQ153-'25-J-Filter'!AQ154),"")</f>
        <v/>
      </c>
      <c r="AR154" s="5" t="str">
        <f>IF(ISNUMBER('25-J-Filter'!AR154),('Data-Input'!AR153-'25-J-Filter'!AR154),"")</f>
        <v/>
      </c>
      <c r="AS154" s="5" t="str">
        <f>IF(ISNUMBER('25-J-Filter'!AS154),('Data-Input'!AS153-'25-J-Filter'!AS154),"")</f>
        <v/>
      </c>
      <c r="AT154" s="5" t="str">
        <f>IF(ISNUMBER('25-J-Filter'!AT154),('Data-Input'!AT153-'25-J-Filter'!AT154),"")</f>
        <v/>
      </c>
      <c r="AU154" s="5" t="str">
        <f>IF(ISNUMBER('25-J-Filter'!AU154),('Data-Input'!AU153-'25-J-Filter'!AU154),"")</f>
        <v/>
      </c>
      <c r="AV154" s="5" t="str">
        <f>IF(ISNUMBER('25-J-Filter'!AV154),('Data-Input'!AV153-'25-J-Filter'!AV154),"")</f>
        <v/>
      </c>
      <c r="AW154" s="5" t="str">
        <f>IF(ISNUMBER('25-J-Filter'!AW154),('Data-Input'!AW153-'25-J-Filter'!AW154),"")</f>
        <v/>
      </c>
      <c r="AX154" s="5" t="str">
        <f>IF(ISNUMBER('25-J-Filter'!AX154),('Data-Input'!AX153-'25-J-Filter'!AX154),"")</f>
        <v/>
      </c>
      <c r="AY154" s="5" t="str">
        <f>IF(ISNUMBER('25-J-Filter'!AY154),('Data-Input'!AY153-'25-J-Filter'!AY154),"")</f>
        <v/>
      </c>
      <c r="AZ154" s="5" t="str">
        <f>IF(ISNUMBER('25-J-Filter'!AZ154),('Data-Input'!AZ153-'25-J-Filter'!AZ154),"")</f>
        <v/>
      </c>
      <c r="BA154" s="5" t="str">
        <f>IF(ISNUMBER('25-J-Filter'!BA154),('Data-Input'!BA153-'25-J-Filter'!BA154),"")</f>
        <v/>
      </c>
    </row>
    <row r="155" spans="1:53">
      <c r="A155" s="3">
        <v>1990</v>
      </c>
      <c r="B155" s="4">
        <f t="shared" si="8"/>
        <v>16</v>
      </c>
      <c r="C155" s="10">
        <f t="shared" si="7"/>
        <v>7.8428254437869862</v>
      </c>
      <c r="D155" s="5">
        <f>IF(ISNUMBER('25-J-Filter'!D155),('Data-Input'!D154-'25-J-Filter'!D155),"")</f>
        <v>-21.094674556213022</v>
      </c>
      <c r="E155" s="5">
        <f>IF(ISNUMBER('25-J-Filter'!E155),('Data-Input'!E154-'25-J-Filter'!E155),"")</f>
        <v>19.727810650887562</v>
      </c>
      <c r="F155" s="5">
        <f>IF(ISNUMBER('25-J-Filter'!F155),('Data-Input'!F154-'25-J-Filter'!F155),"")</f>
        <v>59.508875739644964</v>
      </c>
      <c r="G155" s="5">
        <f>IF(ISNUMBER('25-J-Filter'!G155),('Data-Input'!G154-'25-J-Filter'!G155),"")</f>
        <v>10.408284023668642</v>
      </c>
      <c r="H155" s="5">
        <f>IF(ISNUMBER('25-J-Filter'!H155),('Data-Input'!H154-'25-J-Filter'!H155),"")</f>
        <v>-20.76331360946746</v>
      </c>
      <c r="I155" s="5">
        <f>IF(ISNUMBER('25-J-Filter'!I155),('Data-Input'!I154-'25-J-Filter'!I155),"")</f>
        <v>-7.2307692307692264</v>
      </c>
      <c r="J155" s="5">
        <f>IF(ISNUMBER('25-J-Filter'!J155),('Data-Input'!J154-'25-J-Filter'!J155),"")</f>
        <v>37.479289940828409</v>
      </c>
      <c r="K155" s="5">
        <f>IF(ISNUMBER('25-J-Filter'!K155),('Data-Input'!K154-'25-J-Filter'!K155),"")</f>
        <v>-3.3846153846153584</v>
      </c>
      <c r="L155" s="5">
        <f>IF(ISNUMBER('25-J-Filter'!L155),('Data-Input'!L154-'25-J-Filter'!L155),"")</f>
        <v>-37.508875739644964</v>
      </c>
      <c r="M155" s="5">
        <f>IF(ISNUMBER('25-J-Filter'!M155),('Data-Input'!M154-'25-J-Filter'!M155),"")</f>
        <v>38.923076923076934</v>
      </c>
      <c r="N155" s="5">
        <f>IF(ISNUMBER('25-J-Filter'!N155),('Data-Input'!N154-'25-J-Filter'!N155),"")</f>
        <v>22.556213017751475</v>
      </c>
      <c r="O155" s="5">
        <f>IF(ISNUMBER('25-J-Filter'!O155),('Data-Input'!O154-'25-J-Filter'!O155),"")</f>
        <v>-47.786982248520701</v>
      </c>
      <c r="P155" s="5">
        <f>IF(ISNUMBER('25-J-Filter'!P155),('Data-Input'!P154-'25-J-Filter'!P155),"")</f>
        <v>-39.869822485207095</v>
      </c>
      <c r="Q155" s="5">
        <f>IF(ISNUMBER('25-J-Filter'!Q155),('Data-Input'!Q154-'25-J-Filter'!Q155),"")</f>
        <v>25.73372781065089</v>
      </c>
      <c r="R155" s="5">
        <f>IF(ISNUMBER('25-J-Filter'!R155),('Data-Input'!R154-'25-J-Filter'!R155),"")</f>
        <v>20.597633136094686</v>
      </c>
      <c r="S155" s="5">
        <f>IF(ISNUMBER('25-J-Filter'!S155),('Data-Input'!S154-'25-J-Filter'!S155),"")</f>
        <v>68.189349112426044</v>
      </c>
      <c r="T155" s="5" t="str">
        <f>IF(ISNUMBER('25-J-Filter'!T155),('Data-Input'!T154-'25-J-Filter'!T155),"")</f>
        <v/>
      </c>
      <c r="U155" s="5" t="str">
        <f>IF(ISNUMBER('25-J-Filter'!U155),('Data-Input'!U154-'25-J-Filter'!U155),"")</f>
        <v/>
      </c>
      <c r="V155" s="5" t="str">
        <f>IF(ISNUMBER('25-J-Filter'!V155),('Data-Input'!V154-'25-J-Filter'!V155),"")</f>
        <v/>
      </c>
      <c r="W155" s="5" t="str">
        <f>IF(ISNUMBER('25-J-Filter'!W155),('Data-Input'!W154-'25-J-Filter'!W155),"")</f>
        <v/>
      </c>
      <c r="X155" s="5" t="str">
        <f>IF(ISNUMBER('25-J-Filter'!X155),('Data-Input'!X154-'25-J-Filter'!X155),"")</f>
        <v/>
      </c>
      <c r="Y155" s="5" t="str">
        <f>IF(ISNUMBER('25-J-Filter'!Y155),('Data-Input'!Y154-'25-J-Filter'!Y155),"")</f>
        <v/>
      </c>
      <c r="Z155" s="5" t="str">
        <f>IF(ISNUMBER('25-J-Filter'!Z155),('Data-Input'!Z154-'25-J-Filter'!Z155),"")</f>
        <v/>
      </c>
      <c r="AA155" s="5" t="str">
        <f>IF(ISNUMBER('25-J-Filter'!AA155),('Data-Input'!AA154-'25-J-Filter'!AA155),"")</f>
        <v/>
      </c>
      <c r="AB155" s="5" t="str">
        <f>IF(ISNUMBER('25-J-Filter'!AB155),('Data-Input'!AB154-'25-J-Filter'!AB155),"")</f>
        <v/>
      </c>
      <c r="AC155" s="5" t="str">
        <f>IF(ISNUMBER('25-J-Filter'!AC155),('Data-Input'!AC154-'25-J-Filter'!AC155),"")</f>
        <v/>
      </c>
      <c r="AD155" s="5" t="str">
        <f>IF(ISNUMBER('25-J-Filter'!AD155),('Data-Input'!AD154-'25-J-Filter'!AD155),"")</f>
        <v/>
      </c>
      <c r="AE155" s="5" t="str">
        <f>IF(ISNUMBER('25-J-Filter'!AE155),('Data-Input'!AE154-'25-J-Filter'!AE155),"")</f>
        <v/>
      </c>
      <c r="AF155" s="5" t="str">
        <f>IF(ISNUMBER('25-J-Filter'!AF155),('Data-Input'!AF154-'25-J-Filter'!AF155),"")</f>
        <v/>
      </c>
      <c r="AG155" s="5" t="str">
        <f>IF(ISNUMBER('25-J-Filter'!AG155),('Data-Input'!AG154-'25-J-Filter'!AG155),"")</f>
        <v/>
      </c>
      <c r="AH155" s="5" t="str">
        <f>IF(ISNUMBER('25-J-Filter'!AH155),('Data-Input'!AH154-'25-J-Filter'!AH155),"")</f>
        <v/>
      </c>
      <c r="AI155" s="5" t="str">
        <f>IF(ISNUMBER('25-J-Filter'!AI155),('Data-Input'!AI154-'25-J-Filter'!AI155),"")</f>
        <v/>
      </c>
      <c r="AJ155" s="5" t="str">
        <f>IF(ISNUMBER('25-J-Filter'!AJ155),('Data-Input'!AJ154-'25-J-Filter'!AJ155),"")</f>
        <v/>
      </c>
      <c r="AK155" s="5" t="str">
        <f>IF(ISNUMBER('25-J-Filter'!AK155),('Data-Input'!AK154-'25-J-Filter'!AK155),"")</f>
        <v/>
      </c>
      <c r="AL155" s="5" t="str">
        <f>IF(ISNUMBER('25-J-Filter'!AL155),('Data-Input'!AL154-'25-J-Filter'!AL155),"")</f>
        <v/>
      </c>
      <c r="AM155" s="5" t="str">
        <f>IF(ISNUMBER('25-J-Filter'!AM155),('Data-Input'!AM154-'25-J-Filter'!AM155),"")</f>
        <v/>
      </c>
      <c r="AN155" s="5" t="str">
        <f>IF(ISNUMBER('25-J-Filter'!AN155),('Data-Input'!AN154-'25-J-Filter'!AN155),"")</f>
        <v/>
      </c>
      <c r="AO155" s="5" t="str">
        <f>IF(ISNUMBER('25-J-Filter'!AO155),('Data-Input'!AO154-'25-J-Filter'!AO155),"")</f>
        <v/>
      </c>
      <c r="AP155" s="5" t="str">
        <f>IF(ISNUMBER('25-J-Filter'!AP155),('Data-Input'!AP154-'25-J-Filter'!AP155),"")</f>
        <v/>
      </c>
      <c r="AQ155" s="5" t="str">
        <f>IF(ISNUMBER('25-J-Filter'!AQ155),('Data-Input'!AQ154-'25-J-Filter'!AQ155),"")</f>
        <v/>
      </c>
      <c r="AR155" s="5" t="str">
        <f>IF(ISNUMBER('25-J-Filter'!AR155),('Data-Input'!AR154-'25-J-Filter'!AR155),"")</f>
        <v/>
      </c>
      <c r="AS155" s="5" t="str">
        <f>IF(ISNUMBER('25-J-Filter'!AS155),('Data-Input'!AS154-'25-J-Filter'!AS155),"")</f>
        <v/>
      </c>
      <c r="AT155" s="5" t="str">
        <f>IF(ISNUMBER('25-J-Filter'!AT155),('Data-Input'!AT154-'25-J-Filter'!AT155),"")</f>
        <v/>
      </c>
      <c r="AU155" s="5" t="str">
        <f>IF(ISNUMBER('25-J-Filter'!AU155),('Data-Input'!AU154-'25-J-Filter'!AU155),"")</f>
        <v/>
      </c>
      <c r="AV155" s="5" t="str">
        <f>IF(ISNUMBER('25-J-Filter'!AV155),('Data-Input'!AV154-'25-J-Filter'!AV155),"")</f>
        <v/>
      </c>
      <c r="AW155" s="5" t="str">
        <f>IF(ISNUMBER('25-J-Filter'!AW155),('Data-Input'!AW154-'25-J-Filter'!AW155),"")</f>
        <v/>
      </c>
      <c r="AX155" s="5" t="str">
        <f>IF(ISNUMBER('25-J-Filter'!AX155),('Data-Input'!AX154-'25-J-Filter'!AX155),"")</f>
        <v/>
      </c>
      <c r="AY155" s="5" t="str">
        <f>IF(ISNUMBER('25-J-Filter'!AY155),('Data-Input'!AY154-'25-J-Filter'!AY155),"")</f>
        <v/>
      </c>
      <c r="AZ155" s="5" t="str">
        <f>IF(ISNUMBER('25-J-Filter'!AZ155),('Data-Input'!AZ154-'25-J-Filter'!AZ155),"")</f>
        <v/>
      </c>
      <c r="BA155" s="5" t="str">
        <f>IF(ISNUMBER('25-J-Filter'!BA155),('Data-Input'!BA154-'25-J-Filter'!BA155),"")</f>
        <v/>
      </c>
    </row>
    <row r="156" spans="1:53">
      <c r="A156" s="3">
        <v>1991</v>
      </c>
      <c r="B156" s="4">
        <f t="shared" si="8"/>
        <v>16</v>
      </c>
      <c r="C156" s="10">
        <f t="shared" si="7"/>
        <v>-58.095044378698226</v>
      </c>
      <c r="D156" s="5">
        <f>IF(ISNUMBER('25-J-Filter'!D156),('Data-Input'!D155-'25-J-Filter'!D156),"")</f>
        <v>-80.094674556213022</v>
      </c>
      <c r="E156" s="5">
        <f>IF(ISNUMBER('25-J-Filter'!E156),('Data-Input'!E155-'25-J-Filter'!E156),"")</f>
        <v>-84.165680473372788</v>
      </c>
      <c r="F156" s="5">
        <f>IF(ISNUMBER('25-J-Filter'!F156),('Data-Input'!F155-'25-J-Filter'!F156),"")</f>
        <v>-57.42011834319527</v>
      </c>
      <c r="G156" s="5">
        <f>IF(ISNUMBER('25-J-Filter'!G156),('Data-Input'!G155-'25-J-Filter'!G156),"")</f>
        <v>-104.49112426035504</v>
      </c>
      <c r="H156" s="5">
        <f>IF(ISNUMBER('25-J-Filter'!H156),('Data-Input'!H155-'25-J-Filter'!H156),"")</f>
        <v>-39.272189349112423</v>
      </c>
      <c r="I156" s="5">
        <f>IF(ISNUMBER('25-J-Filter'!I156),('Data-Input'!I155-'25-J-Filter'!I156),"")</f>
        <v>-24.739644970414204</v>
      </c>
      <c r="J156" s="5">
        <f>IF(ISNUMBER('25-J-Filter'!J156),('Data-Input'!J155-'25-J-Filter'!J156),"")</f>
        <v>-34.532544378698219</v>
      </c>
      <c r="K156" s="5">
        <f>IF(ISNUMBER('25-J-Filter'!K156),('Data-Input'!K155-'25-J-Filter'!K156),"")</f>
        <v>-95.497041420118364</v>
      </c>
      <c r="L156" s="5">
        <f>IF(ISNUMBER('25-J-Filter'!L156),('Data-Input'!L155-'25-J-Filter'!L156),"")</f>
        <v>-2.2662721893491096</v>
      </c>
      <c r="M156" s="5">
        <f>IF(ISNUMBER('25-J-Filter'!M156),('Data-Input'!M155-'25-J-Filter'!M156),"")</f>
        <v>-106.01183431952663</v>
      </c>
      <c r="N156" s="5">
        <f>IF(ISNUMBER('25-J-Filter'!N156),('Data-Input'!N155-'25-J-Filter'!N156),"")</f>
        <v>-38.491124260355036</v>
      </c>
      <c r="O156" s="5">
        <f>IF(ISNUMBER('25-J-Filter'!O156),('Data-Input'!O155-'25-J-Filter'!O156),"")</f>
        <v>-61.73372781065089</v>
      </c>
      <c r="P156" s="5">
        <f>IF(ISNUMBER('25-J-Filter'!P156),('Data-Input'!P155-'25-J-Filter'!P156),"")</f>
        <v>-5.9881656804733723</v>
      </c>
      <c r="Q156" s="5">
        <f>IF(ISNUMBER('25-J-Filter'!Q156),('Data-Input'!Q155-'25-J-Filter'!Q156),"")</f>
        <v>37.952662721893489</v>
      </c>
      <c r="R156" s="5">
        <f>IF(ISNUMBER('25-J-Filter'!R156),('Data-Input'!R155-'25-J-Filter'!R156),"")</f>
        <v>-71.337278106508876</v>
      </c>
      <c r="S156" s="5">
        <f>IF(ISNUMBER('25-J-Filter'!S156),('Data-Input'!S155-'25-J-Filter'!S156),"")</f>
        <v>-161.43195266272187</v>
      </c>
      <c r="T156" s="5" t="str">
        <f>IF(ISNUMBER('25-J-Filter'!T156),('Data-Input'!T155-'25-J-Filter'!T156),"")</f>
        <v/>
      </c>
      <c r="U156" s="5" t="str">
        <f>IF(ISNUMBER('25-J-Filter'!U156),('Data-Input'!U155-'25-J-Filter'!U156),"")</f>
        <v/>
      </c>
      <c r="V156" s="5" t="str">
        <f>IF(ISNUMBER('25-J-Filter'!V156),('Data-Input'!V155-'25-J-Filter'!V156),"")</f>
        <v/>
      </c>
      <c r="W156" s="5" t="str">
        <f>IF(ISNUMBER('25-J-Filter'!W156),('Data-Input'!W155-'25-J-Filter'!W156),"")</f>
        <v/>
      </c>
      <c r="X156" s="5" t="str">
        <f>IF(ISNUMBER('25-J-Filter'!X156),('Data-Input'!X155-'25-J-Filter'!X156),"")</f>
        <v/>
      </c>
      <c r="Y156" s="5" t="str">
        <f>IF(ISNUMBER('25-J-Filter'!Y156),('Data-Input'!Y155-'25-J-Filter'!Y156),"")</f>
        <v/>
      </c>
      <c r="Z156" s="5" t="str">
        <f>IF(ISNUMBER('25-J-Filter'!Z156),('Data-Input'!Z155-'25-J-Filter'!Z156),"")</f>
        <v/>
      </c>
      <c r="AA156" s="5" t="str">
        <f>IF(ISNUMBER('25-J-Filter'!AA156),('Data-Input'!AA155-'25-J-Filter'!AA156),"")</f>
        <v/>
      </c>
      <c r="AB156" s="5" t="str">
        <f>IF(ISNUMBER('25-J-Filter'!AB156),('Data-Input'!AB155-'25-J-Filter'!AB156),"")</f>
        <v/>
      </c>
      <c r="AC156" s="5" t="str">
        <f>IF(ISNUMBER('25-J-Filter'!AC156),('Data-Input'!AC155-'25-J-Filter'!AC156),"")</f>
        <v/>
      </c>
      <c r="AD156" s="5" t="str">
        <f>IF(ISNUMBER('25-J-Filter'!AD156),('Data-Input'!AD155-'25-J-Filter'!AD156),"")</f>
        <v/>
      </c>
      <c r="AE156" s="5" t="str">
        <f>IF(ISNUMBER('25-J-Filter'!AE156),('Data-Input'!AE155-'25-J-Filter'!AE156),"")</f>
        <v/>
      </c>
      <c r="AF156" s="5" t="str">
        <f>IF(ISNUMBER('25-J-Filter'!AF156),('Data-Input'!AF155-'25-J-Filter'!AF156),"")</f>
        <v/>
      </c>
      <c r="AG156" s="5" t="str">
        <f>IF(ISNUMBER('25-J-Filter'!AG156),('Data-Input'!AG155-'25-J-Filter'!AG156),"")</f>
        <v/>
      </c>
      <c r="AH156" s="5" t="str">
        <f>IF(ISNUMBER('25-J-Filter'!AH156),('Data-Input'!AH155-'25-J-Filter'!AH156),"")</f>
        <v/>
      </c>
      <c r="AI156" s="5" t="str">
        <f>IF(ISNUMBER('25-J-Filter'!AI156),('Data-Input'!AI155-'25-J-Filter'!AI156),"")</f>
        <v/>
      </c>
      <c r="AJ156" s="5" t="str">
        <f>IF(ISNUMBER('25-J-Filter'!AJ156),('Data-Input'!AJ155-'25-J-Filter'!AJ156),"")</f>
        <v/>
      </c>
      <c r="AK156" s="5" t="str">
        <f>IF(ISNUMBER('25-J-Filter'!AK156),('Data-Input'!AK155-'25-J-Filter'!AK156),"")</f>
        <v/>
      </c>
      <c r="AL156" s="5" t="str">
        <f>IF(ISNUMBER('25-J-Filter'!AL156),('Data-Input'!AL155-'25-J-Filter'!AL156),"")</f>
        <v/>
      </c>
      <c r="AM156" s="5" t="str">
        <f>IF(ISNUMBER('25-J-Filter'!AM156),('Data-Input'!AM155-'25-J-Filter'!AM156),"")</f>
        <v/>
      </c>
      <c r="AN156" s="5" t="str">
        <f>IF(ISNUMBER('25-J-Filter'!AN156),('Data-Input'!AN155-'25-J-Filter'!AN156),"")</f>
        <v/>
      </c>
      <c r="AO156" s="5" t="str">
        <f>IF(ISNUMBER('25-J-Filter'!AO156),('Data-Input'!AO155-'25-J-Filter'!AO156),"")</f>
        <v/>
      </c>
      <c r="AP156" s="5" t="str">
        <f>IF(ISNUMBER('25-J-Filter'!AP156),('Data-Input'!AP155-'25-J-Filter'!AP156),"")</f>
        <v/>
      </c>
      <c r="AQ156" s="5" t="str">
        <f>IF(ISNUMBER('25-J-Filter'!AQ156),('Data-Input'!AQ155-'25-J-Filter'!AQ156),"")</f>
        <v/>
      </c>
      <c r="AR156" s="5" t="str">
        <f>IF(ISNUMBER('25-J-Filter'!AR156),('Data-Input'!AR155-'25-J-Filter'!AR156),"")</f>
        <v/>
      </c>
      <c r="AS156" s="5" t="str">
        <f>IF(ISNUMBER('25-J-Filter'!AS156),('Data-Input'!AS155-'25-J-Filter'!AS156),"")</f>
        <v/>
      </c>
      <c r="AT156" s="5" t="str">
        <f>IF(ISNUMBER('25-J-Filter'!AT156),('Data-Input'!AT155-'25-J-Filter'!AT156),"")</f>
        <v/>
      </c>
      <c r="AU156" s="5" t="str">
        <f>IF(ISNUMBER('25-J-Filter'!AU156),('Data-Input'!AU155-'25-J-Filter'!AU156),"")</f>
        <v/>
      </c>
      <c r="AV156" s="5" t="str">
        <f>IF(ISNUMBER('25-J-Filter'!AV156),('Data-Input'!AV155-'25-J-Filter'!AV156),"")</f>
        <v/>
      </c>
      <c r="AW156" s="5" t="str">
        <f>IF(ISNUMBER('25-J-Filter'!AW156),('Data-Input'!AW155-'25-J-Filter'!AW156),"")</f>
        <v/>
      </c>
      <c r="AX156" s="5" t="str">
        <f>IF(ISNUMBER('25-J-Filter'!AX156),('Data-Input'!AX155-'25-J-Filter'!AX156),"")</f>
        <v/>
      </c>
      <c r="AY156" s="5" t="str">
        <f>IF(ISNUMBER('25-J-Filter'!AY156),('Data-Input'!AY155-'25-J-Filter'!AY156),"")</f>
        <v/>
      </c>
      <c r="AZ156" s="5" t="str">
        <f>IF(ISNUMBER('25-J-Filter'!AZ156),('Data-Input'!AZ155-'25-J-Filter'!AZ156),"")</f>
        <v/>
      </c>
      <c r="BA156" s="5" t="str">
        <f>IF(ISNUMBER('25-J-Filter'!BA156),('Data-Input'!BA155-'25-J-Filter'!BA156),"")</f>
        <v/>
      </c>
    </row>
    <row r="157" spans="1:53">
      <c r="A157" s="3">
        <v>1992</v>
      </c>
      <c r="B157" s="4">
        <f t="shared" si="8"/>
        <v>16</v>
      </c>
      <c r="C157" s="10">
        <f t="shared" si="7"/>
        <v>-42.533284023668642</v>
      </c>
      <c r="D157" s="5">
        <f>IF(ISNUMBER('25-J-Filter'!D157),('Data-Input'!D156-'25-J-Filter'!D157),"")</f>
        <v>-54.100591715976321</v>
      </c>
      <c r="E157" s="5">
        <f>IF(ISNUMBER('25-J-Filter'!E157),('Data-Input'!E156-'25-J-Filter'!E157),"")</f>
        <v>-24.680473372781051</v>
      </c>
      <c r="F157" s="5">
        <f>IF(ISNUMBER('25-J-Filter'!F157),('Data-Input'!F156-'25-J-Filter'!F157),"")</f>
        <v>-49.698224852071007</v>
      </c>
      <c r="G157" s="5">
        <f>IF(ISNUMBER('25-J-Filter'!G157),('Data-Input'!G156-'25-J-Filter'!G157),"")</f>
        <v>-36.201183431952671</v>
      </c>
      <c r="H157" s="5">
        <f>IF(ISNUMBER('25-J-Filter'!H157),('Data-Input'!H156-'25-J-Filter'!H157),"")</f>
        <v>2.1420118343195327</v>
      </c>
      <c r="I157" s="5">
        <f>IF(ISNUMBER('25-J-Filter'!I157),('Data-Input'!I156-'25-J-Filter'!I157),"")</f>
        <v>-26.112426035502956</v>
      </c>
      <c r="J157" s="5">
        <f>IF(ISNUMBER('25-J-Filter'!J157),('Data-Input'!J156-'25-J-Filter'!J157),"")</f>
        <v>-70.556213017751475</v>
      </c>
      <c r="K157" s="5">
        <f>IF(ISNUMBER('25-J-Filter'!K157),('Data-Input'!K156-'25-J-Filter'!K157),"")</f>
        <v>-89.473372781065081</v>
      </c>
      <c r="L157" s="5">
        <f>IF(ISNUMBER('25-J-Filter'!L157),('Data-Input'!L156-'25-J-Filter'!L157),"")</f>
        <v>19.201183431952657</v>
      </c>
      <c r="M157" s="5">
        <f>IF(ISNUMBER('25-J-Filter'!M157),('Data-Input'!M156-'25-J-Filter'!M157),"")</f>
        <v>-96.479289940828409</v>
      </c>
      <c r="N157" s="5">
        <f>IF(ISNUMBER('25-J-Filter'!N157),('Data-Input'!N156-'25-J-Filter'!N157),"")</f>
        <v>-34.26627218934911</v>
      </c>
      <c r="O157" s="5">
        <f>IF(ISNUMBER('25-J-Filter'!O157),('Data-Input'!O156-'25-J-Filter'!O157),"")</f>
        <v>0.60355029585798547</v>
      </c>
      <c r="P157" s="5">
        <f>IF(ISNUMBER('25-J-Filter'!P157),('Data-Input'!P156-'25-J-Filter'!P157),"")</f>
        <v>-24.73372781065089</v>
      </c>
      <c r="Q157" s="5">
        <f>IF(ISNUMBER('25-J-Filter'!Q157),('Data-Input'!Q156-'25-J-Filter'!Q157),"")</f>
        <v>-11.84023668639054</v>
      </c>
      <c r="R157" s="5">
        <f>IF(ISNUMBER('25-J-Filter'!R157),('Data-Input'!R156-'25-J-Filter'!R157),"")</f>
        <v>-59.437869822485197</v>
      </c>
      <c r="S157" s="5">
        <f>IF(ISNUMBER('25-J-Filter'!S157),('Data-Input'!S156-'25-J-Filter'!S157),"")</f>
        <v>-124.89940828402365</v>
      </c>
      <c r="T157" s="5" t="str">
        <f>IF(ISNUMBER('25-J-Filter'!T157),('Data-Input'!T156-'25-J-Filter'!T157),"")</f>
        <v/>
      </c>
      <c r="U157" s="5" t="str">
        <f>IF(ISNUMBER('25-J-Filter'!U157),('Data-Input'!U156-'25-J-Filter'!U157),"")</f>
        <v/>
      </c>
      <c r="V157" s="5" t="str">
        <f>IF(ISNUMBER('25-J-Filter'!V157),('Data-Input'!V156-'25-J-Filter'!V157),"")</f>
        <v/>
      </c>
      <c r="W157" s="5" t="str">
        <f>IF(ISNUMBER('25-J-Filter'!W157),('Data-Input'!W156-'25-J-Filter'!W157),"")</f>
        <v/>
      </c>
      <c r="X157" s="5" t="str">
        <f>IF(ISNUMBER('25-J-Filter'!X157),('Data-Input'!X156-'25-J-Filter'!X157),"")</f>
        <v/>
      </c>
      <c r="Y157" s="5" t="str">
        <f>IF(ISNUMBER('25-J-Filter'!Y157),('Data-Input'!Y156-'25-J-Filter'!Y157),"")</f>
        <v/>
      </c>
      <c r="Z157" s="5" t="str">
        <f>IF(ISNUMBER('25-J-Filter'!Z157),('Data-Input'!Z156-'25-J-Filter'!Z157),"")</f>
        <v/>
      </c>
      <c r="AA157" s="5" t="str">
        <f>IF(ISNUMBER('25-J-Filter'!AA157),('Data-Input'!AA156-'25-J-Filter'!AA157),"")</f>
        <v/>
      </c>
      <c r="AB157" s="5" t="str">
        <f>IF(ISNUMBER('25-J-Filter'!AB157),('Data-Input'!AB156-'25-J-Filter'!AB157),"")</f>
        <v/>
      </c>
      <c r="AC157" s="5" t="str">
        <f>IF(ISNUMBER('25-J-Filter'!AC157),('Data-Input'!AC156-'25-J-Filter'!AC157),"")</f>
        <v/>
      </c>
      <c r="AD157" s="5" t="str">
        <f>IF(ISNUMBER('25-J-Filter'!AD157),('Data-Input'!AD156-'25-J-Filter'!AD157),"")</f>
        <v/>
      </c>
      <c r="AE157" s="5" t="str">
        <f>IF(ISNUMBER('25-J-Filter'!AE157),('Data-Input'!AE156-'25-J-Filter'!AE157),"")</f>
        <v/>
      </c>
      <c r="AF157" s="5" t="str">
        <f>IF(ISNUMBER('25-J-Filter'!AF157),('Data-Input'!AF156-'25-J-Filter'!AF157),"")</f>
        <v/>
      </c>
      <c r="AG157" s="5" t="str">
        <f>IF(ISNUMBER('25-J-Filter'!AG157),('Data-Input'!AG156-'25-J-Filter'!AG157),"")</f>
        <v/>
      </c>
      <c r="AH157" s="5" t="str">
        <f>IF(ISNUMBER('25-J-Filter'!AH157),('Data-Input'!AH156-'25-J-Filter'!AH157),"")</f>
        <v/>
      </c>
      <c r="AI157" s="5" t="str">
        <f>IF(ISNUMBER('25-J-Filter'!AI157),('Data-Input'!AI156-'25-J-Filter'!AI157),"")</f>
        <v/>
      </c>
      <c r="AJ157" s="5" t="str">
        <f>IF(ISNUMBER('25-J-Filter'!AJ157),('Data-Input'!AJ156-'25-J-Filter'!AJ157),"")</f>
        <v/>
      </c>
      <c r="AK157" s="5" t="str">
        <f>IF(ISNUMBER('25-J-Filter'!AK157),('Data-Input'!AK156-'25-J-Filter'!AK157),"")</f>
        <v/>
      </c>
      <c r="AL157" s="5" t="str">
        <f>IF(ISNUMBER('25-J-Filter'!AL157),('Data-Input'!AL156-'25-J-Filter'!AL157),"")</f>
        <v/>
      </c>
      <c r="AM157" s="5" t="str">
        <f>IF(ISNUMBER('25-J-Filter'!AM157),('Data-Input'!AM156-'25-J-Filter'!AM157),"")</f>
        <v/>
      </c>
      <c r="AN157" s="5" t="str">
        <f>IF(ISNUMBER('25-J-Filter'!AN157),('Data-Input'!AN156-'25-J-Filter'!AN157),"")</f>
        <v/>
      </c>
      <c r="AO157" s="5" t="str">
        <f>IF(ISNUMBER('25-J-Filter'!AO157),('Data-Input'!AO156-'25-J-Filter'!AO157),"")</f>
        <v/>
      </c>
      <c r="AP157" s="5" t="str">
        <f>IF(ISNUMBER('25-J-Filter'!AP157),('Data-Input'!AP156-'25-J-Filter'!AP157),"")</f>
        <v/>
      </c>
      <c r="AQ157" s="5" t="str">
        <f>IF(ISNUMBER('25-J-Filter'!AQ157),('Data-Input'!AQ156-'25-J-Filter'!AQ157),"")</f>
        <v/>
      </c>
      <c r="AR157" s="5" t="str">
        <f>IF(ISNUMBER('25-J-Filter'!AR157),('Data-Input'!AR156-'25-J-Filter'!AR157),"")</f>
        <v/>
      </c>
      <c r="AS157" s="5" t="str">
        <f>IF(ISNUMBER('25-J-Filter'!AS157),('Data-Input'!AS156-'25-J-Filter'!AS157),"")</f>
        <v/>
      </c>
      <c r="AT157" s="5" t="str">
        <f>IF(ISNUMBER('25-J-Filter'!AT157),('Data-Input'!AT156-'25-J-Filter'!AT157),"")</f>
        <v/>
      </c>
      <c r="AU157" s="5" t="str">
        <f>IF(ISNUMBER('25-J-Filter'!AU157),('Data-Input'!AU156-'25-J-Filter'!AU157),"")</f>
        <v/>
      </c>
      <c r="AV157" s="5" t="str">
        <f>IF(ISNUMBER('25-J-Filter'!AV157),('Data-Input'!AV156-'25-J-Filter'!AV157),"")</f>
        <v/>
      </c>
      <c r="AW157" s="5" t="str">
        <f>IF(ISNUMBER('25-J-Filter'!AW157),('Data-Input'!AW156-'25-J-Filter'!AW157),"")</f>
        <v/>
      </c>
      <c r="AX157" s="5" t="str">
        <f>IF(ISNUMBER('25-J-Filter'!AX157),('Data-Input'!AX156-'25-J-Filter'!AX157),"")</f>
        <v/>
      </c>
      <c r="AY157" s="5" t="str">
        <f>IF(ISNUMBER('25-J-Filter'!AY157),('Data-Input'!AY156-'25-J-Filter'!AY157),"")</f>
        <v/>
      </c>
      <c r="AZ157" s="5" t="str">
        <f>IF(ISNUMBER('25-J-Filter'!AZ157),('Data-Input'!AZ156-'25-J-Filter'!AZ157),"")</f>
        <v/>
      </c>
      <c r="BA157" s="5" t="str">
        <f>IF(ISNUMBER('25-J-Filter'!BA157),('Data-Input'!BA156-'25-J-Filter'!BA157),"")</f>
        <v/>
      </c>
    </row>
    <row r="158" spans="1:53">
      <c r="A158" s="3">
        <v>1993</v>
      </c>
      <c r="B158" s="4">
        <f t="shared" si="8"/>
        <v>16</v>
      </c>
      <c r="C158" s="10">
        <f t="shared" si="7"/>
        <v>-24.184911242603555</v>
      </c>
      <c r="D158" s="5">
        <f>IF(ISNUMBER('25-J-Filter'!D158),('Data-Input'!D157-'25-J-Filter'!D158),"")</f>
        <v>36.402366863905314</v>
      </c>
      <c r="E158" s="5">
        <f>IF(ISNUMBER('25-J-Filter'!E158),('Data-Input'!E157-'25-J-Filter'!E158),"")</f>
        <v>-37.958579881656817</v>
      </c>
      <c r="F158" s="5">
        <f>IF(ISNUMBER('25-J-Filter'!F158),('Data-Input'!F157-'25-J-Filter'!F158),"")</f>
        <v>-88.343195266272176</v>
      </c>
      <c r="G158" s="5">
        <f>IF(ISNUMBER('25-J-Filter'!G158),('Data-Input'!G157-'25-J-Filter'!G158),"")</f>
        <v>-70.26627218934911</v>
      </c>
      <c r="H158" s="5">
        <f>IF(ISNUMBER('25-J-Filter'!H158),('Data-Input'!H157-'25-J-Filter'!H158),"")</f>
        <v>-34.183431952662716</v>
      </c>
      <c r="I158" s="5">
        <f>IF(ISNUMBER('25-J-Filter'!I158),('Data-Input'!I157-'25-J-Filter'!I158),"")</f>
        <v>-19.573964497041423</v>
      </c>
      <c r="J158" s="5">
        <f>IF(ISNUMBER('25-J-Filter'!J158),('Data-Input'!J157-'25-J-Filter'!J158),"")</f>
        <v>-18.982248520710073</v>
      </c>
      <c r="K158" s="5">
        <f>IF(ISNUMBER('25-J-Filter'!K158),('Data-Input'!K157-'25-J-Filter'!K158),"")</f>
        <v>-71.550295857988175</v>
      </c>
      <c r="L158" s="5">
        <f>IF(ISNUMBER('25-J-Filter'!L158),('Data-Input'!L157-'25-J-Filter'!L158),"")</f>
        <v>9.0236686390532554</v>
      </c>
      <c r="M158" s="5">
        <f>IF(ISNUMBER('25-J-Filter'!M158),('Data-Input'!M157-'25-J-Filter'!M158),"")</f>
        <v>-23.621301775147941</v>
      </c>
      <c r="N158" s="5">
        <f>IF(ISNUMBER('25-J-Filter'!N158),('Data-Input'!N157-'25-J-Filter'!N158),"")</f>
        <v>-25.875739644970423</v>
      </c>
      <c r="O158" s="5">
        <f>IF(ISNUMBER('25-J-Filter'!O158),('Data-Input'!O157-'25-J-Filter'!O158),"")</f>
        <v>-19.84023668639054</v>
      </c>
      <c r="P158" s="5">
        <f>IF(ISNUMBER('25-J-Filter'!P158),('Data-Input'!P157-'25-J-Filter'!P158),"")</f>
        <v>-24.082840236686394</v>
      </c>
      <c r="Q158" s="5">
        <f>IF(ISNUMBER('25-J-Filter'!Q158),('Data-Input'!Q157-'25-J-Filter'!Q158),"")</f>
        <v>13.57396449704143</v>
      </c>
      <c r="R158" s="5">
        <f>IF(ISNUMBER('25-J-Filter'!R158),('Data-Input'!R157-'25-J-Filter'!R158),"")</f>
        <v>-2.2189349112425987</v>
      </c>
      <c r="S158" s="5">
        <f>IF(ISNUMBER('25-J-Filter'!S158),('Data-Input'!S157-'25-J-Filter'!S158),"")</f>
        <v>-9.4615384615384528</v>
      </c>
      <c r="T158" s="5" t="str">
        <f>IF(ISNUMBER('25-J-Filter'!T158),('Data-Input'!T157-'25-J-Filter'!T158),"")</f>
        <v/>
      </c>
      <c r="U158" s="5" t="str">
        <f>IF(ISNUMBER('25-J-Filter'!U158),('Data-Input'!U157-'25-J-Filter'!U158),"")</f>
        <v/>
      </c>
      <c r="V158" s="5" t="str">
        <f>IF(ISNUMBER('25-J-Filter'!V158),('Data-Input'!V157-'25-J-Filter'!V158),"")</f>
        <v/>
      </c>
      <c r="W158" s="5" t="str">
        <f>IF(ISNUMBER('25-J-Filter'!W158),('Data-Input'!W157-'25-J-Filter'!W158),"")</f>
        <v/>
      </c>
      <c r="X158" s="5" t="str">
        <f>IF(ISNUMBER('25-J-Filter'!X158),('Data-Input'!X157-'25-J-Filter'!X158),"")</f>
        <v/>
      </c>
      <c r="Y158" s="5" t="str">
        <f>IF(ISNUMBER('25-J-Filter'!Y158),('Data-Input'!Y157-'25-J-Filter'!Y158),"")</f>
        <v/>
      </c>
      <c r="Z158" s="5" t="str">
        <f>IF(ISNUMBER('25-J-Filter'!Z158),('Data-Input'!Z157-'25-J-Filter'!Z158),"")</f>
        <v/>
      </c>
      <c r="AA158" s="5" t="str">
        <f>IF(ISNUMBER('25-J-Filter'!AA158),('Data-Input'!AA157-'25-J-Filter'!AA158),"")</f>
        <v/>
      </c>
      <c r="AB158" s="5" t="str">
        <f>IF(ISNUMBER('25-J-Filter'!AB158),('Data-Input'!AB157-'25-J-Filter'!AB158),"")</f>
        <v/>
      </c>
      <c r="AC158" s="5" t="str">
        <f>IF(ISNUMBER('25-J-Filter'!AC158),('Data-Input'!AC157-'25-J-Filter'!AC158),"")</f>
        <v/>
      </c>
      <c r="AD158" s="5" t="str">
        <f>IF(ISNUMBER('25-J-Filter'!AD158),('Data-Input'!AD157-'25-J-Filter'!AD158),"")</f>
        <v/>
      </c>
      <c r="AE158" s="5" t="str">
        <f>IF(ISNUMBER('25-J-Filter'!AE158),('Data-Input'!AE157-'25-J-Filter'!AE158),"")</f>
        <v/>
      </c>
      <c r="AF158" s="5" t="str">
        <f>IF(ISNUMBER('25-J-Filter'!AF158),('Data-Input'!AF157-'25-J-Filter'!AF158),"")</f>
        <v/>
      </c>
      <c r="AG158" s="5" t="str">
        <f>IF(ISNUMBER('25-J-Filter'!AG158),('Data-Input'!AG157-'25-J-Filter'!AG158),"")</f>
        <v/>
      </c>
      <c r="AH158" s="5" t="str">
        <f>IF(ISNUMBER('25-J-Filter'!AH158),('Data-Input'!AH157-'25-J-Filter'!AH158),"")</f>
        <v/>
      </c>
      <c r="AI158" s="5" t="str">
        <f>IF(ISNUMBER('25-J-Filter'!AI158),('Data-Input'!AI157-'25-J-Filter'!AI158),"")</f>
        <v/>
      </c>
      <c r="AJ158" s="5" t="str">
        <f>IF(ISNUMBER('25-J-Filter'!AJ158),('Data-Input'!AJ157-'25-J-Filter'!AJ158),"")</f>
        <v/>
      </c>
      <c r="AK158" s="5" t="str">
        <f>IF(ISNUMBER('25-J-Filter'!AK158),('Data-Input'!AK157-'25-J-Filter'!AK158),"")</f>
        <v/>
      </c>
      <c r="AL158" s="5" t="str">
        <f>IF(ISNUMBER('25-J-Filter'!AL158),('Data-Input'!AL157-'25-J-Filter'!AL158),"")</f>
        <v/>
      </c>
      <c r="AM158" s="5" t="str">
        <f>IF(ISNUMBER('25-J-Filter'!AM158),('Data-Input'!AM157-'25-J-Filter'!AM158),"")</f>
        <v/>
      </c>
      <c r="AN158" s="5" t="str">
        <f>IF(ISNUMBER('25-J-Filter'!AN158),('Data-Input'!AN157-'25-J-Filter'!AN158),"")</f>
        <v/>
      </c>
      <c r="AO158" s="5" t="str">
        <f>IF(ISNUMBER('25-J-Filter'!AO158),('Data-Input'!AO157-'25-J-Filter'!AO158),"")</f>
        <v/>
      </c>
      <c r="AP158" s="5" t="str">
        <f>IF(ISNUMBER('25-J-Filter'!AP158),('Data-Input'!AP157-'25-J-Filter'!AP158),"")</f>
        <v/>
      </c>
      <c r="AQ158" s="5" t="str">
        <f>IF(ISNUMBER('25-J-Filter'!AQ158),('Data-Input'!AQ157-'25-J-Filter'!AQ158),"")</f>
        <v/>
      </c>
      <c r="AR158" s="5" t="str">
        <f>IF(ISNUMBER('25-J-Filter'!AR158),('Data-Input'!AR157-'25-J-Filter'!AR158),"")</f>
        <v/>
      </c>
      <c r="AS158" s="5" t="str">
        <f>IF(ISNUMBER('25-J-Filter'!AS158),('Data-Input'!AS157-'25-J-Filter'!AS158),"")</f>
        <v/>
      </c>
      <c r="AT158" s="5" t="str">
        <f>IF(ISNUMBER('25-J-Filter'!AT158),('Data-Input'!AT157-'25-J-Filter'!AT158),"")</f>
        <v/>
      </c>
      <c r="AU158" s="5" t="str">
        <f>IF(ISNUMBER('25-J-Filter'!AU158),('Data-Input'!AU157-'25-J-Filter'!AU158),"")</f>
        <v/>
      </c>
      <c r="AV158" s="5" t="str">
        <f>IF(ISNUMBER('25-J-Filter'!AV158),('Data-Input'!AV157-'25-J-Filter'!AV158),"")</f>
        <v/>
      </c>
      <c r="AW158" s="5" t="str">
        <f>IF(ISNUMBER('25-J-Filter'!AW158),('Data-Input'!AW157-'25-J-Filter'!AW158),"")</f>
        <v/>
      </c>
      <c r="AX158" s="5" t="str">
        <f>IF(ISNUMBER('25-J-Filter'!AX158),('Data-Input'!AX157-'25-J-Filter'!AX158),"")</f>
        <v/>
      </c>
      <c r="AY158" s="5" t="str">
        <f>IF(ISNUMBER('25-J-Filter'!AY158),('Data-Input'!AY157-'25-J-Filter'!AY158),"")</f>
        <v/>
      </c>
      <c r="AZ158" s="5" t="str">
        <f>IF(ISNUMBER('25-J-Filter'!AZ158),('Data-Input'!AZ157-'25-J-Filter'!AZ158),"")</f>
        <v/>
      </c>
      <c r="BA158" s="5" t="str">
        <f>IF(ISNUMBER('25-J-Filter'!BA158),('Data-Input'!BA157-'25-J-Filter'!BA158),"")</f>
        <v/>
      </c>
    </row>
    <row r="159" spans="1:53">
      <c r="A159" s="3">
        <v>1994</v>
      </c>
      <c r="B159" s="4">
        <f t="shared" si="8"/>
        <v>16</v>
      </c>
      <c r="C159" s="10">
        <f t="shared" si="7"/>
        <v>-19.799556213017752</v>
      </c>
      <c r="D159" s="5">
        <f>IF(ISNUMBER('25-J-Filter'!D159),('Data-Input'!D158-'25-J-Filter'!D159),"")</f>
        <v>15.917159763313606</v>
      </c>
      <c r="E159" s="5">
        <f>IF(ISNUMBER('25-J-Filter'!E159),('Data-Input'!E158-'25-J-Filter'!E159),"")</f>
        <v>-37.923076923076934</v>
      </c>
      <c r="F159" s="5">
        <f>IF(ISNUMBER('25-J-Filter'!F159),('Data-Input'!F158-'25-J-Filter'!F159),"")</f>
        <v>-62.325443786982248</v>
      </c>
      <c r="G159" s="5">
        <f>IF(ISNUMBER('25-J-Filter'!G159),('Data-Input'!G158-'25-J-Filter'!G159),"")</f>
        <v>-48.437869822485197</v>
      </c>
      <c r="H159" s="5">
        <f>IF(ISNUMBER('25-J-Filter'!H159),('Data-Input'!H158-'25-J-Filter'!H159),"")</f>
        <v>-32.26627218934911</v>
      </c>
      <c r="I159" s="5">
        <f>IF(ISNUMBER('25-J-Filter'!I159),('Data-Input'!I158-'25-J-Filter'!I159),"")</f>
        <v>-15.396449704142015</v>
      </c>
      <c r="J159" s="5">
        <f>IF(ISNUMBER('25-J-Filter'!J159),('Data-Input'!J158-'25-J-Filter'!J159),"")</f>
        <v>13.42603550295857</v>
      </c>
      <c r="K159" s="5">
        <f>IF(ISNUMBER('25-J-Filter'!K159),('Data-Input'!K158-'25-J-Filter'!K159),"")</f>
        <v>-63.568047337278102</v>
      </c>
      <c r="L159" s="5">
        <f>IF(ISNUMBER('25-J-Filter'!L159),('Data-Input'!L158-'25-J-Filter'!L159),"")</f>
        <v>-10.254437869822482</v>
      </c>
      <c r="M159" s="5">
        <f>IF(ISNUMBER('25-J-Filter'!M159),('Data-Input'!M158-'25-J-Filter'!M159),"")</f>
        <v>-29.698224852071007</v>
      </c>
      <c r="N159" s="5">
        <f>IF(ISNUMBER('25-J-Filter'!N159),('Data-Input'!N158-'25-J-Filter'!N159),"")</f>
        <v>-31.769230769230774</v>
      </c>
      <c r="O159" s="5">
        <f>IF(ISNUMBER('25-J-Filter'!O159),('Data-Input'!O158-'25-J-Filter'!O159),"")</f>
        <v>2.1479289940828323</v>
      </c>
      <c r="P159" s="5">
        <f>IF(ISNUMBER('25-J-Filter'!P159),('Data-Input'!P158-'25-J-Filter'!P159),"")</f>
        <v>13.692307692307679</v>
      </c>
      <c r="Q159" s="5">
        <f>IF(ISNUMBER('25-J-Filter'!Q159),('Data-Input'!Q158-'25-J-Filter'!Q159),"")</f>
        <v>7.6627218934911241</v>
      </c>
      <c r="R159" s="5">
        <f>IF(ISNUMBER('25-J-Filter'!R159),('Data-Input'!R158-'25-J-Filter'!R159),"")</f>
        <v>-9.7751479289940733</v>
      </c>
      <c r="S159" s="5">
        <f>IF(ISNUMBER('25-J-Filter'!S159),('Data-Input'!S158-'25-J-Filter'!S159),"")</f>
        <v>-28.224852071005927</v>
      </c>
      <c r="T159" s="5" t="str">
        <f>IF(ISNUMBER('25-J-Filter'!T159),('Data-Input'!T158-'25-J-Filter'!T159),"")</f>
        <v/>
      </c>
      <c r="U159" s="5" t="str">
        <f>IF(ISNUMBER('25-J-Filter'!U159),('Data-Input'!U158-'25-J-Filter'!U159),"")</f>
        <v/>
      </c>
      <c r="V159" s="5" t="str">
        <f>IF(ISNUMBER('25-J-Filter'!V159),('Data-Input'!V158-'25-J-Filter'!V159),"")</f>
        <v/>
      </c>
      <c r="W159" s="5" t="str">
        <f>IF(ISNUMBER('25-J-Filter'!W159),('Data-Input'!W158-'25-J-Filter'!W159),"")</f>
        <v/>
      </c>
      <c r="X159" s="5" t="str">
        <f>IF(ISNUMBER('25-J-Filter'!X159),('Data-Input'!X158-'25-J-Filter'!X159),"")</f>
        <v/>
      </c>
      <c r="Y159" s="5" t="str">
        <f>IF(ISNUMBER('25-J-Filter'!Y159),('Data-Input'!Y158-'25-J-Filter'!Y159),"")</f>
        <v/>
      </c>
      <c r="Z159" s="5" t="str">
        <f>IF(ISNUMBER('25-J-Filter'!Z159),('Data-Input'!Z158-'25-J-Filter'!Z159),"")</f>
        <v/>
      </c>
      <c r="AA159" s="5" t="str">
        <f>IF(ISNUMBER('25-J-Filter'!AA159),('Data-Input'!AA158-'25-J-Filter'!AA159),"")</f>
        <v/>
      </c>
      <c r="AB159" s="5" t="str">
        <f>IF(ISNUMBER('25-J-Filter'!AB159),('Data-Input'!AB158-'25-J-Filter'!AB159),"")</f>
        <v/>
      </c>
      <c r="AC159" s="5" t="str">
        <f>IF(ISNUMBER('25-J-Filter'!AC159),('Data-Input'!AC158-'25-J-Filter'!AC159),"")</f>
        <v/>
      </c>
      <c r="AD159" s="5" t="str">
        <f>IF(ISNUMBER('25-J-Filter'!AD159),('Data-Input'!AD158-'25-J-Filter'!AD159),"")</f>
        <v/>
      </c>
      <c r="AE159" s="5" t="str">
        <f>IF(ISNUMBER('25-J-Filter'!AE159),('Data-Input'!AE158-'25-J-Filter'!AE159),"")</f>
        <v/>
      </c>
      <c r="AF159" s="5" t="str">
        <f>IF(ISNUMBER('25-J-Filter'!AF159),('Data-Input'!AF158-'25-J-Filter'!AF159),"")</f>
        <v/>
      </c>
      <c r="AG159" s="5" t="str">
        <f>IF(ISNUMBER('25-J-Filter'!AG159),('Data-Input'!AG158-'25-J-Filter'!AG159),"")</f>
        <v/>
      </c>
      <c r="AH159" s="5" t="str">
        <f>IF(ISNUMBER('25-J-Filter'!AH159),('Data-Input'!AH158-'25-J-Filter'!AH159),"")</f>
        <v/>
      </c>
      <c r="AI159" s="5" t="str">
        <f>IF(ISNUMBER('25-J-Filter'!AI159),('Data-Input'!AI158-'25-J-Filter'!AI159),"")</f>
        <v/>
      </c>
      <c r="AJ159" s="5" t="str">
        <f>IF(ISNUMBER('25-J-Filter'!AJ159),('Data-Input'!AJ158-'25-J-Filter'!AJ159),"")</f>
        <v/>
      </c>
      <c r="AK159" s="5" t="str">
        <f>IF(ISNUMBER('25-J-Filter'!AK159),('Data-Input'!AK158-'25-J-Filter'!AK159),"")</f>
        <v/>
      </c>
      <c r="AL159" s="5" t="str">
        <f>IF(ISNUMBER('25-J-Filter'!AL159),('Data-Input'!AL158-'25-J-Filter'!AL159),"")</f>
        <v/>
      </c>
      <c r="AM159" s="5" t="str">
        <f>IF(ISNUMBER('25-J-Filter'!AM159),('Data-Input'!AM158-'25-J-Filter'!AM159),"")</f>
        <v/>
      </c>
      <c r="AN159" s="5" t="str">
        <f>IF(ISNUMBER('25-J-Filter'!AN159),('Data-Input'!AN158-'25-J-Filter'!AN159),"")</f>
        <v/>
      </c>
      <c r="AO159" s="5" t="str">
        <f>IF(ISNUMBER('25-J-Filter'!AO159),('Data-Input'!AO158-'25-J-Filter'!AO159),"")</f>
        <v/>
      </c>
      <c r="AP159" s="5" t="str">
        <f>IF(ISNUMBER('25-J-Filter'!AP159),('Data-Input'!AP158-'25-J-Filter'!AP159),"")</f>
        <v/>
      </c>
      <c r="AQ159" s="5" t="str">
        <f>IF(ISNUMBER('25-J-Filter'!AQ159),('Data-Input'!AQ158-'25-J-Filter'!AQ159),"")</f>
        <v/>
      </c>
      <c r="AR159" s="5" t="str">
        <f>IF(ISNUMBER('25-J-Filter'!AR159),('Data-Input'!AR158-'25-J-Filter'!AR159),"")</f>
        <v/>
      </c>
      <c r="AS159" s="5" t="str">
        <f>IF(ISNUMBER('25-J-Filter'!AS159),('Data-Input'!AS158-'25-J-Filter'!AS159),"")</f>
        <v/>
      </c>
      <c r="AT159" s="5" t="str">
        <f>IF(ISNUMBER('25-J-Filter'!AT159),('Data-Input'!AT158-'25-J-Filter'!AT159),"")</f>
        <v/>
      </c>
      <c r="AU159" s="5" t="str">
        <f>IF(ISNUMBER('25-J-Filter'!AU159),('Data-Input'!AU158-'25-J-Filter'!AU159),"")</f>
        <v/>
      </c>
      <c r="AV159" s="5" t="str">
        <f>IF(ISNUMBER('25-J-Filter'!AV159),('Data-Input'!AV158-'25-J-Filter'!AV159),"")</f>
        <v/>
      </c>
      <c r="AW159" s="5" t="str">
        <f>IF(ISNUMBER('25-J-Filter'!AW159),('Data-Input'!AW158-'25-J-Filter'!AW159),"")</f>
        <v/>
      </c>
      <c r="AX159" s="5" t="str">
        <f>IF(ISNUMBER('25-J-Filter'!AX159),('Data-Input'!AX158-'25-J-Filter'!AX159),"")</f>
        <v/>
      </c>
      <c r="AY159" s="5" t="str">
        <f>IF(ISNUMBER('25-J-Filter'!AY159),('Data-Input'!AY158-'25-J-Filter'!AY159),"")</f>
        <v/>
      </c>
      <c r="AZ159" s="5" t="str">
        <f>IF(ISNUMBER('25-J-Filter'!AZ159),('Data-Input'!AZ158-'25-J-Filter'!AZ159),"")</f>
        <v/>
      </c>
      <c r="BA159" s="5" t="str">
        <f>IF(ISNUMBER('25-J-Filter'!BA159),('Data-Input'!BA158-'25-J-Filter'!BA159),"")</f>
        <v/>
      </c>
    </row>
    <row r="160" spans="1:53">
      <c r="A160" s="3">
        <v>1995</v>
      </c>
      <c r="B160" s="4">
        <f t="shared" si="8"/>
        <v>16</v>
      </c>
      <c r="C160" s="10">
        <f t="shared" si="7"/>
        <v>31.792159763313613</v>
      </c>
      <c r="D160" s="5">
        <f>IF(ISNUMBER('25-J-Filter'!D160),('Data-Input'!D159-'25-J-Filter'!D160),"")</f>
        <v>15.934911242603562</v>
      </c>
      <c r="E160" s="5">
        <f>IF(ISNUMBER('25-J-Filter'!E160),('Data-Input'!E159-'25-J-Filter'!E160),"")</f>
        <v>5.3550295857988033</v>
      </c>
      <c r="F160" s="5">
        <f>IF(ISNUMBER('25-J-Filter'!F160),('Data-Input'!F159-'25-J-Filter'!F160),"")</f>
        <v>6.4082840236686422</v>
      </c>
      <c r="G160" s="5">
        <f>IF(ISNUMBER('25-J-Filter'!G160),('Data-Input'!G159-'25-J-Filter'!G160),"")</f>
        <v>-9.7396449704141901</v>
      </c>
      <c r="H160" s="5">
        <f>IF(ISNUMBER('25-J-Filter'!H160),('Data-Input'!H159-'25-J-Filter'!H160),"")</f>
        <v>3.1715976331360878</v>
      </c>
      <c r="I160" s="5">
        <f>IF(ISNUMBER('25-J-Filter'!I160),('Data-Input'!I159-'25-J-Filter'!I160),"")</f>
        <v>11.497041420118343</v>
      </c>
      <c r="J160" s="5">
        <f>IF(ISNUMBER('25-J-Filter'!J160),('Data-Input'!J159-'25-J-Filter'!J160),"")</f>
        <v>59.934911242603562</v>
      </c>
      <c r="K160" s="5">
        <f>IF(ISNUMBER('25-J-Filter'!K160),('Data-Input'!K159-'25-J-Filter'!K160),"")</f>
        <v>44.071005917159766</v>
      </c>
      <c r="L160" s="5">
        <f>IF(ISNUMBER('25-J-Filter'!L160),('Data-Input'!L159-'25-J-Filter'!L160),"")</f>
        <v>34.023668639053255</v>
      </c>
      <c r="M160" s="5">
        <f>IF(ISNUMBER('25-J-Filter'!M160),('Data-Input'!M159-'25-J-Filter'!M160),"")</f>
        <v>27.42603550295857</v>
      </c>
      <c r="N160" s="5">
        <f>IF(ISNUMBER('25-J-Filter'!N160),('Data-Input'!N159-'25-J-Filter'!N160),"")</f>
        <v>27.147928994082832</v>
      </c>
      <c r="O160" s="5">
        <f>IF(ISNUMBER('25-J-Filter'!O160),('Data-Input'!O159-'25-J-Filter'!O160),"")</f>
        <v>58.710059171597635</v>
      </c>
      <c r="P160" s="5">
        <f>IF(ISNUMBER('25-J-Filter'!P160),('Data-Input'!P159-'25-J-Filter'!P160),"")</f>
        <v>78.597633136094686</v>
      </c>
      <c r="Q160" s="5">
        <f>IF(ISNUMBER('25-J-Filter'!Q160),('Data-Input'!Q159-'25-J-Filter'!Q160),"")</f>
        <v>74.15384615384616</v>
      </c>
      <c r="R160" s="5">
        <f>IF(ISNUMBER('25-J-Filter'!R160),('Data-Input'!R159-'25-J-Filter'!R160),"")</f>
        <v>40.414201183431942</v>
      </c>
      <c r="S160" s="5">
        <f>IF(ISNUMBER('25-J-Filter'!S160),('Data-Input'!S159-'25-J-Filter'!S160),"")</f>
        <v>31.568047337278102</v>
      </c>
      <c r="T160" s="5" t="str">
        <f>IF(ISNUMBER('25-J-Filter'!T160),('Data-Input'!T159-'25-J-Filter'!T160),"")</f>
        <v/>
      </c>
      <c r="U160" s="5" t="str">
        <f>IF(ISNUMBER('25-J-Filter'!U160),('Data-Input'!U159-'25-J-Filter'!U160),"")</f>
        <v/>
      </c>
      <c r="V160" s="5" t="str">
        <f>IF(ISNUMBER('25-J-Filter'!V160),('Data-Input'!V159-'25-J-Filter'!V160),"")</f>
        <v/>
      </c>
      <c r="W160" s="5" t="str">
        <f>IF(ISNUMBER('25-J-Filter'!W160),('Data-Input'!W159-'25-J-Filter'!W160),"")</f>
        <v/>
      </c>
      <c r="X160" s="5" t="str">
        <f>IF(ISNUMBER('25-J-Filter'!X160),('Data-Input'!X159-'25-J-Filter'!X160),"")</f>
        <v/>
      </c>
      <c r="Y160" s="5" t="str">
        <f>IF(ISNUMBER('25-J-Filter'!Y160),('Data-Input'!Y159-'25-J-Filter'!Y160),"")</f>
        <v/>
      </c>
      <c r="Z160" s="5" t="str">
        <f>IF(ISNUMBER('25-J-Filter'!Z160),('Data-Input'!Z159-'25-J-Filter'!Z160),"")</f>
        <v/>
      </c>
      <c r="AA160" s="5" t="str">
        <f>IF(ISNUMBER('25-J-Filter'!AA160),('Data-Input'!AA159-'25-J-Filter'!AA160),"")</f>
        <v/>
      </c>
      <c r="AB160" s="5" t="str">
        <f>IF(ISNUMBER('25-J-Filter'!AB160),('Data-Input'!AB159-'25-J-Filter'!AB160),"")</f>
        <v/>
      </c>
      <c r="AC160" s="5" t="str">
        <f>IF(ISNUMBER('25-J-Filter'!AC160),('Data-Input'!AC159-'25-J-Filter'!AC160),"")</f>
        <v/>
      </c>
      <c r="AD160" s="5" t="str">
        <f>IF(ISNUMBER('25-J-Filter'!AD160),('Data-Input'!AD159-'25-J-Filter'!AD160),"")</f>
        <v/>
      </c>
      <c r="AE160" s="5" t="str">
        <f>IF(ISNUMBER('25-J-Filter'!AE160),('Data-Input'!AE159-'25-J-Filter'!AE160),"")</f>
        <v/>
      </c>
      <c r="AF160" s="5" t="str">
        <f>IF(ISNUMBER('25-J-Filter'!AF160),('Data-Input'!AF159-'25-J-Filter'!AF160),"")</f>
        <v/>
      </c>
      <c r="AG160" s="5" t="str">
        <f>IF(ISNUMBER('25-J-Filter'!AG160),('Data-Input'!AG159-'25-J-Filter'!AG160),"")</f>
        <v/>
      </c>
      <c r="AH160" s="5" t="str">
        <f>IF(ISNUMBER('25-J-Filter'!AH160),('Data-Input'!AH159-'25-J-Filter'!AH160),"")</f>
        <v/>
      </c>
      <c r="AI160" s="5" t="str">
        <f>IF(ISNUMBER('25-J-Filter'!AI160),('Data-Input'!AI159-'25-J-Filter'!AI160),"")</f>
        <v/>
      </c>
      <c r="AJ160" s="5" t="str">
        <f>IF(ISNUMBER('25-J-Filter'!AJ160),('Data-Input'!AJ159-'25-J-Filter'!AJ160),"")</f>
        <v/>
      </c>
      <c r="AK160" s="5" t="str">
        <f>IF(ISNUMBER('25-J-Filter'!AK160),('Data-Input'!AK159-'25-J-Filter'!AK160),"")</f>
        <v/>
      </c>
      <c r="AL160" s="5" t="str">
        <f>IF(ISNUMBER('25-J-Filter'!AL160),('Data-Input'!AL159-'25-J-Filter'!AL160),"")</f>
        <v/>
      </c>
      <c r="AM160" s="5" t="str">
        <f>IF(ISNUMBER('25-J-Filter'!AM160),('Data-Input'!AM159-'25-J-Filter'!AM160),"")</f>
        <v/>
      </c>
      <c r="AN160" s="5" t="str">
        <f>IF(ISNUMBER('25-J-Filter'!AN160),('Data-Input'!AN159-'25-J-Filter'!AN160),"")</f>
        <v/>
      </c>
      <c r="AO160" s="5" t="str">
        <f>IF(ISNUMBER('25-J-Filter'!AO160),('Data-Input'!AO159-'25-J-Filter'!AO160),"")</f>
        <v/>
      </c>
      <c r="AP160" s="5" t="str">
        <f>IF(ISNUMBER('25-J-Filter'!AP160),('Data-Input'!AP159-'25-J-Filter'!AP160),"")</f>
        <v/>
      </c>
      <c r="AQ160" s="5" t="str">
        <f>IF(ISNUMBER('25-J-Filter'!AQ160),('Data-Input'!AQ159-'25-J-Filter'!AQ160),"")</f>
        <v/>
      </c>
      <c r="AR160" s="5" t="str">
        <f>IF(ISNUMBER('25-J-Filter'!AR160),('Data-Input'!AR159-'25-J-Filter'!AR160),"")</f>
        <v/>
      </c>
      <c r="AS160" s="5" t="str">
        <f>IF(ISNUMBER('25-J-Filter'!AS160),('Data-Input'!AS159-'25-J-Filter'!AS160),"")</f>
        <v/>
      </c>
      <c r="AT160" s="5" t="str">
        <f>IF(ISNUMBER('25-J-Filter'!AT160),('Data-Input'!AT159-'25-J-Filter'!AT160),"")</f>
        <v/>
      </c>
      <c r="AU160" s="5" t="str">
        <f>IF(ISNUMBER('25-J-Filter'!AU160),('Data-Input'!AU159-'25-J-Filter'!AU160),"")</f>
        <v/>
      </c>
      <c r="AV160" s="5" t="str">
        <f>IF(ISNUMBER('25-J-Filter'!AV160),('Data-Input'!AV159-'25-J-Filter'!AV160),"")</f>
        <v/>
      </c>
      <c r="AW160" s="5" t="str">
        <f>IF(ISNUMBER('25-J-Filter'!AW160),('Data-Input'!AW159-'25-J-Filter'!AW160),"")</f>
        <v/>
      </c>
      <c r="AX160" s="5" t="str">
        <f>IF(ISNUMBER('25-J-Filter'!AX160),('Data-Input'!AX159-'25-J-Filter'!AX160),"")</f>
        <v/>
      </c>
      <c r="AY160" s="5" t="str">
        <f>IF(ISNUMBER('25-J-Filter'!AY160),('Data-Input'!AY159-'25-J-Filter'!AY160),"")</f>
        <v/>
      </c>
      <c r="AZ160" s="5" t="str">
        <f>IF(ISNUMBER('25-J-Filter'!AZ160),('Data-Input'!AZ159-'25-J-Filter'!AZ160),"")</f>
        <v/>
      </c>
      <c r="BA160" s="5" t="str">
        <f>IF(ISNUMBER('25-J-Filter'!BA160),('Data-Input'!BA159-'25-J-Filter'!BA160),"")</f>
        <v/>
      </c>
    </row>
    <row r="161" spans="1:53">
      <c r="A161" s="3">
        <v>1996</v>
      </c>
      <c r="B161" s="4">
        <f t="shared" si="8"/>
        <v>16</v>
      </c>
      <c r="C161" s="10">
        <f t="shared" si="7"/>
        <v>-25.76442307692308</v>
      </c>
      <c r="D161" s="5">
        <f>IF(ISNUMBER('25-J-Filter'!D161),('Data-Input'!D160-'25-J-Filter'!D161),"")</f>
        <v>-12.798816568047329</v>
      </c>
      <c r="E161" s="5">
        <f>IF(ISNUMBER('25-J-Filter'!E161),('Data-Input'!E160-'25-J-Filter'!E161),"")</f>
        <v>-53.721893491124263</v>
      </c>
      <c r="F161" s="5">
        <f>IF(ISNUMBER('25-J-Filter'!F161),('Data-Input'!F160-'25-J-Filter'!F161),"")</f>
        <v>-7.5502958579881749</v>
      </c>
      <c r="G161" s="5">
        <f>IF(ISNUMBER('25-J-Filter'!G161),('Data-Input'!G160-'25-J-Filter'!G161),"")</f>
        <v>-3.0355029585798832</v>
      </c>
      <c r="H161" s="5">
        <f>IF(ISNUMBER('25-J-Filter'!H161),('Data-Input'!H160-'25-J-Filter'!H161),"")</f>
        <v>25.467455621301781</v>
      </c>
      <c r="I161" s="5">
        <f>IF(ISNUMBER('25-J-Filter'!I161),('Data-Input'!I160-'25-J-Filter'!I161),"")</f>
        <v>1.4142011834319561</v>
      </c>
      <c r="J161" s="5">
        <f>IF(ISNUMBER('25-J-Filter'!J161),('Data-Input'!J160-'25-J-Filter'!J161),"")</f>
        <v>-66.940828402366861</v>
      </c>
      <c r="K161" s="5">
        <f>IF(ISNUMBER('25-J-Filter'!K161),('Data-Input'!K160-'25-J-Filter'!K161),"")</f>
        <v>-62.751479289940818</v>
      </c>
      <c r="L161" s="5">
        <f>IF(ISNUMBER('25-J-Filter'!L161),('Data-Input'!L160-'25-J-Filter'!L161),"")</f>
        <v>13.621301775147927</v>
      </c>
      <c r="M161" s="5">
        <f>IF(ISNUMBER('25-J-Filter'!M161),('Data-Input'!M160-'25-J-Filter'!M161),"")</f>
        <v>-21.68639053254438</v>
      </c>
      <c r="N161" s="5">
        <f>IF(ISNUMBER('25-J-Filter'!N161),('Data-Input'!N160-'25-J-Filter'!N161),"")</f>
        <v>-67.639053254437869</v>
      </c>
      <c r="O161" s="5">
        <f>IF(ISNUMBER('25-J-Filter'!O161),('Data-Input'!O160-'25-J-Filter'!O161),"")</f>
        <v>-8.289940828402365</v>
      </c>
      <c r="P161" s="5">
        <f>IF(ISNUMBER('25-J-Filter'!P161),('Data-Input'!P160-'25-J-Filter'!P161),"")</f>
        <v>-16.869822485207095</v>
      </c>
      <c r="Q161" s="5">
        <f>IF(ISNUMBER('25-J-Filter'!Q161),('Data-Input'!Q160-'25-J-Filter'!Q161),"")</f>
        <v>-66.295857988165693</v>
      </c>
      <c r="R161" s="5">
        <f>IF(ISNUMBER('25-J-Filter'!R161),('Data-Input'!R160-'25-J-Filter'!R161),"")</f>
        <v>-4.7455621301775182</v>
      </c>
      <c r="S161" s="5">
        <f>IF(ISNUMBER('25-J-Filter'!S161),('Data-Input'!S160-'25-J-Filter'!S161),"")</f>
        <v>-60.408284023668642</v>
      </c>
      <c r="T161" s="5" t="str">
        <f>IF(ISNUMBER('25-J-Filter'!T161),('Data-Input'!T160-'25-J-Filter'!T161),"")</f>
        <v/>
      </c>
      <c r="U161" s="5" t="str">
        <f>IF(ISNUMBER('25-J-Filter'!U161),('Data-Input'!U160-'25-J-Filter'!U161),"")</f>
        <v/>
      </c>
      <c r="V161" s="5" t="str">
        <f>IF(ISNUMBER('25-J-Filter'!V161),('Data-Input'!V160-'25-J-Filter'!V161),"")</f>
        <v/>
      </c>
      <c r="W161" s="5" t="str">
        <f>IF(ISNUMBER('25-J-Filter'!W161),('Data-Input'!W160-'25-J-Filter'!W161),"")</f>
        <v/>
      </c>
      <c r="X161" s="5" t="str">
        <f>IF(ISNUMBER('25-J-Filter'!X161),('Data-Input'!X160-'25-J-Filter'!X161),"")</f>
        <v/>
      </c>
      <c r="Y161" s="5" t="str">
        <f>IF(ISNUMBER('25-J-Filter'!Y161),('Data-Input'!Y160-'25-J-Filter'!Y161),"")</f>
        <v/>
      </c>
      <c r="Z161" s="5" t="str">
        <f>IF(ISNUMBER('25-J-Filter'!Z161),('Data-Input'!Z160-'25-J-Filter'!Z161),"")</f>
        <v/>
      </c>
      <c r="AA161" s="5" t="str">
        <f>IF(ISNUMBER('25-J-Filter'!AA161),('Data-Input'!AA160-'25-J-Filter'!AA161),"")</f>
        <v/>
      </c>
      <c r="AB161" s="5" t="str">
        <f>IF(ISNUMBER('25-J-Filter'!AB161),('Data-Input'!AB160-'25-J-Filter'!AB161),"")</f>
        <v/>
      </c>
      <c r="AC161" s="5" t="str">
        <f>IF(ISNUMBER('25-J-Filter'!AC161),('Data-Input'!AC160-'25-J-Filter'!AC161),"")</f>
        <v/>
      </c>
      <c r="AD161" s="5" t="str">
        <f>IF(ISNUMBER('25-J-Filter'!AD161),('Data-Input'!AD160-'25-J-Filter'!AD161),"")</f>
        <v/>
      </c>
      <c r="AE161" s="5" t="str">
        <f>IF(ISNUMBER('25-J-Filter'!AE161),('Data-Input'!AE160-'25-J-Filter'!AE161),"")</f>
        <v/>
      </c>
      <c r="AF161" s="5" t="str">
        <f>IF(ISNUMBER('25-J-Filter'!AF161),('Data-Input'!AF160-'25-J-Filter'!AF161),"")</f>
        <v/>
      </c>
      <c r="AG161" s="5" t="str">
        <f>IF(ISNUMBER('25-J-Filter'!AG161),('Data-Input'!AG160-'25-J-Filter'!AG161),"")</f>
        <v/>
      </c>
      <c r="AH161" s="5" t="str">
        <f>IF(ISNUMBER('25-J-Filter'!AH161),('Data-Input'!AH160-'25-J-Filter'!AH161),"")</f>
        <v/>
      </c>
      <c r="AI161" s="5" t="str">
        <f>IF(ISNUMBER('25-J-Filter'!AI161),('Data-Input'!AI160-'25-J-Filter'!AI161),"")</f>
        <v/>
      </c>
      <c r="AJ161" s="5" t="str">
        <f>IF(ISNUMBER('25-J-Filter'!AJ161),('Data-Input'!AJ160-'25-J-Filter'!AJ161),"")</f>
        <v/>
      </c>
      <c r="AK161" s="5" t="str">
        <f>IF(ISNUMBER('25-J-Filter'!AK161),('Data-Input'!AK160-'25-J-Filter'!AK161),"")</f>
        <v/>
      </c>
      <c r="AL161" s="5" t="str">
        <f>IF(ISNUMBER('25-J-Filter'!AL161),('Data-Input'!AL160-'25-J-Filter'!AL161),"")</f>
        <v/>
      </c>
      <c r="AM161" s="5" t="str">
        <f>IF(ISNUMBER('25-J-Filter'!AM161),('Data-Input'!AM160-'25-J-Filter'!AM161),"")</f>
        <v/>
      </c>
      <c r="AN161" s="5" t="str">
        <f>IF(ISNUMBER('25-J-Filter'!AN161),('Data-Input'!AN160-'25-J-Filter'!AN161),"")</f>
        <v/>
      </c>
      <c r="AO161" s="5" t="str">
        <f>IF(ISNUMBER('25-J-Filter'!AO161),('Data-Input'!AO160-'25-J-Filter'!AO161),"")</f>
        <v/>
      </c>
      <c r="AP161" s="5" t="str">
        <f>IF(ISNUMBER('25-J-Filter'!AP161),('Data-Input'!AP160-'25-J-Filter'!AP161),"")</f>
        <v/>
      </c>
      <c r="AQ161" s="5" t="str">
        <f>IF(ISNUMBER('25-J-Filter'!AQ161),('Data-Input'!AQ160-'25-J-Filter'!AQ161),"")</f>
        <v/>
      </c>
      <c r="AR161" s="5" t="str">
        <f>IF(ISNUMBER('25-J-Filter'!AR161),('Data-Input'!AR160-'25-J-Filter'!AR161),"")</f>
        <v/>
      </c>
      <c r="AS161" s="5" t="str">
        <f>IF(ISNUMBER('25-J-Filter'!AS161),('Data-Input'!AS160-'25-J-Filter'!AS161),"")</f>
        <v/>
      </c>
      <c r="AT161" s="5" t="str">
        <f>IF(ISNUMBER('25-J-Filter'!AT161),('Data-Input'!AT160-'25-J-Filter'!AT161),"")</f>
        <v/>
      </c>
      <c r="AU161" s="5" t="str">
        <f>IF(ISNUMBER('25-J-Filter'!AU161),('Data-Input'!AU160-'25-J-Filter'!AU161),"")</f>
        <v/>
      </c>
      <c r="AV161" s="5" t="str">
        <f>IF(ISNUMBER('25-J-Filter'!AV161),('Data-Input'!AV160-'25-J-Filter'!AV161),"")</f>
        <v/>
      </c>
      <c r="AW161" s="5" t="str">
        <f>IF(ISNUMBER('25-J-Filter'!AW161),('Data-Input'!AW160-'25-J-Filter'!AW161),"")</f>
        <v/>
      </c>
      <c r="AX161" s="5" t="str">
        <f>IF(ISNUMBER('25-J-Filter'!AX161),('Data-Input'!AX160-'25-J-Filter'!AX161),"")</f>
        <v/>
      </c>
      <c r="AY161" s="5" t="str">
        <f>IF(ISNUMBER('25-J-Filter'!AY161),('Data-Input'!AY160-'25-J-Filter'!AY161),"")</f>
        <v/>
      </c>
      <c r="AZ161" s="5" t="str">
        <f>IF(ISNUMBER('25-J-Filter'!AZ161),('Data-Input'!AZ160-'25-J-Filter'!AZ161),"")</f>
        <v/>
      </c>
      <c r="BA161" s="5" t="str">
        <f>IF(ISNUMBER('25-J-Filter'!BA161),('Data-Input'!BA160-'25-J-Filter'!BA161),"")</f>
        <v/>
      </c>
    </row>
    <row r="162" spans="1:53">
      <c r="A162" s="3">
        <v>1997</v>
      </c>
      <c r="B162" s="4">
        <f t="shared" si="8"/>
        <v>16</v>
      </c>
      <c r="C162" s="10">
        <f t="shared" si="7"/>
        <v>-56.280695266272183</v>
      </c>
      <c r="D162" s="5">
        <f>IF(ISNUMBER('25-J-Filter'!D162),('Data-Input'!D161-'25-J-Filter'!D162),"")</f>
        <v>-62.982248520710073</v>
      </c>
      <c r="E162" s="5">
        <f>IF(ISNUMBER('25-J-Filter'!E162),('Data-Input'!E161-'25-J-Filter'!E162),"")</f>
        <v>-40.076923076923066</v>
      </c>
      <c r="F162" s="5">
        <f>IF(ISNUMBER('25-J-Filter'!F162),('Data-Input'!F161-'25-J-Filter'!F162),"")</f>
        <v>-60.479289940828409</v>
      </c>
      <c r="G162" s="5">
        <f>IF(ISNUMBER('25-J-Filter'!G162),('Data-Input'!G161-'25-J-Filter'!G162),"")</f>
        <v>-41.402366863905314</v>
      </c>
      <c r="H162" s="5">
        <f>IF(ISNUMBER('25-J-Filter'!H162),('Data-Input'!H161-'25-J-Filter'!H162),"")</f>
        <v>-1.3254437869822482</v>
      </c>
      <c r="I162" s="5">
        <f>IF(ISNUMBER('25-J-Filter'!I162),('Data-Input'!I161-'25-J-Filter'!I162),"")</f>
        <v>-19.952662721893489</v>
      </c>
      <c r="J162" s="5">
        <f>IF(ISNUMBER('25-J-Filter'!J162),('Data-Input'!J161-'25-J-Filter'!J162),"")</f>
        <v>-104.92307692307693</v>
      </c>
      <c r="K162" s="5">
        <f>IF(ISNUMBER('25-J-Filter'!K162),('Data-Input'!K161-'25-J-Filter'!K162),"")</f>
        <v>-86.562130177514803</v>
      </c>
      <c r="L162" s="5">
        <f>IF(ISNUMBER('25-J-Filter'!L162),('Data-Input'!L161-'25-J-Filter'!L162),"")</f>
        <v>-22.739644970414204</v>
      </c>
      <c r="M162" s="5">
        <f>IF(ISNUMBER('25-J-Filter'!M162),('Data-Input'!M161-'25-J-Filter'!M162),"")</f>
        <v>-52.887573964497051</v>
      </c>
      <c r="N162" s="5">
        <f>IF(ISNUMBER('25-J-Filter'!N162),('Data-Input'!N161-'25-J-Filter'!N162),"")</f>
        <v>-81.213017751479299</v>
      </c>
      <c r="O162" s="5">
        <f>IF(ISNUMBER('25-J-Filter'!O162),('Data-Input'!O161-'25-J-Filter'!O162),"")</f>
        <v>-37.769230769230774</v>
      </c>
      <c r="P162" s="5">
        <f>IF(ISNUMBER('25-J-Filter'!P162),('Data-Input'!P161-'25-J-Filter'!P162),"")</f>
        <v>-20.094674556213022</v>
      </c>
      <c r="Q162" s="5">
        <f>IF(ISNUMBER('25-J-Filter'!Q162),('Data-Input'!Q161-'25-J-Filter'!Q162),"")</f>
        <v>-118.37278106508876</v>
      </c>
      <c r="R162" s="5">
        <f>IF(ISNUMBER('25-J-Filter'!R162),('Data-Input'!R161-'25-J-Filter'!R162),"")</f>
        <v>-44.31360946745562</v>
      </c>
      <c r="S162" s="5">
        <f>IF(ISNUMBER('25-J-Filter'!S162),('Data-Input'!S161-'25-J-Filter'!S162),"")</f>
        <v>-105.39644970414201</v>
      </c>
      <c r="T162" s="5" t="str">
        <f>IF(ISNUMBER('25-J-Filter'!T162),('Data-Input'!T161-'25-J-Filter'!T162),"")</f>
        <v/>
      </c>
      <c r="U162" s="5" t="str">
        <f>IF(ISNUMBER('25-J-Filter'!U162),('Data-Input'!U161-'25-J-Filter'!U162),"")</f>
        <v/>
      </c>
      <c r="V162" s="5" t="str">
        <f>IF(ISNUMBER('25-J-Filter'!V162),('Data-Input'!V161-'25-J-Filter'!V162),"")</f>
        <v/>
      </c>
      <c r="W162" s="5" t="str">
        <f>IF(ISNUMBER('25-J-Filter'!W162),('Data-Input'!W161-'25-J-Filter'!W162),"")</f>
        <v/>
      </c>
      <c r="X162" s="5" t="str">
        <f>IF(ISNUMBER('25-J-Filter'!X162),('Data-Input'!X161-'25-J-Filter'!X162),"")</f>
        <v/>
      </c>
      <c r="Y162" s="5" t="str">
        <f>IF(ISNUMBER('25-J-Filter'!Y162),('Data-Input'!Y161-'25-J-Filter'!Y162),"")</f>
        <v/>
      </c>
      <c r="Z162" s="5" t="str">
        <f>IF(ISNUMBER('25-J-Filter'!Z162),('Data-Input'!Z161-'25-J-Filter'!Z162),"")</f>
        <v/>
      </c>
      <c r="AA162" s="5" t="str">
        <f>IF(ISNUMBER('25-J-Filter'!AA162),('Data-Input'!AA161-'25-J-Filter'!AA162),"")</f>
        <v/>
      </c>
      <c r="AB162" s="5" t="str">
        <f>IF(ISNUMBER('25-J-Filter'!AB162),('Data-Input'!AB161-'25-J-Filter'!AB162),"")</f>
        <v/>
      </c>
      <c r="AC162" s="5" t="str">
        <f>IF(ISNUMBER('25-J-Filter'!AC162),('Data-Input'!AC161-'25-J-Filter'!AC162),"")</f>
        <v/>
      </c>
      <c r="AD162" s="5" t="str">
        <f>IF(ISNUMBER('25-J-Filter'!AD162),('Data-Input'!AD161-'25-J-Filter'!AD162),"")</f>
        <v/>
      </c>
      <c r="AE162" s="5" t="str">
        <f>IF(ISNUMBER('25-J-Filter'!AE162),('Data-Input'!AE161-'25-J-Filter'!AE162),"")</f>
        <v/>
      </c>
      <c r="AF162" s="5" t="str">
        <f>IF(ISNUMBER('25-J-Filter'!AF162),('Data-Input'!AF161-'25-J-Filter'!AF162),"")</f>
        <v/>
      </c>
      <c r="AG162" s="5" t="str">
        <f>IF(ISNUMBER('25-J-Filter'!AG162),('Data-Input'!AG161-'25-J-Filter'!AG162),"")</f>
        <v/>
      </c>
      <c r="AH162" s="5" t="str">
        <f>IF(ISNUMBER('25-J-Filter'!AH162),('Data-Input'!AH161-'25-J-Filter'!AH162),"")</f>
        <v/>
      </c>
      <c r="AI162" s="5" t="str">
        <f>IF(ISNUMBER('25-J-Filter'!AI162),('Data-Input'!AI161-'25-J-Filter'!AI162),"")</f>
        <v/>
      </c>
      <c r="AJ162" s="5" t="str">
        <f>IF(ISNUMBER('25-J-Filter'!AJ162),('Data-Input'!AJ161-'25-J-Filter'!AJ162),"")</f>
        <v/>
      </c>
      <c r="AK162" s="5" t="str">
        <f>IF(ISNUMBER('25-J-Filter'!AK162),('Data-Input'!AK161-'25-J-Filter'!AK162),"")</f>
        <v/>
      </c>
      <c r="AL162" s="5" t="str">
        <f>IF(ISNUMBER('25-J-Filter'!AL162),('Data-Input'!AL161-'25-J-Filter'!AL162),"")</f>
        <v/>
      </c>
      <c r="AM162" s="5" t="str">
        <f>IF(ISNUMBER('25-J-Filter'!AM162),('Data-Input'!AM161-'25-J-Filter'!AM162),"")</f>
        <v/>
      </c>
      <c r="AN162" s="5" t="str">
        <f>IF(ISNUMBER('25-J-Filter'!AN162),('Data-Input'!AN161-'25-J-Filter'!AN162),"")</f>
        <v/>
      </c>
      <c r="AO162" s="5" t="str">
        <f>IF(ISNUMBER('25-J-Filter'!AO162),('Data-Input'!AO161-'25-J-Filter'!AO162),"")</f>
        <v/>
      </c>
      <c r="AP162" s="5" t="str">
        <f>IF(ISNUMBER('25-J-Filter'!AP162),('Data-Input'!AP161-'25-J-Filter'!AP162),"")</f>
        <v/>
      </c>
      <c r="AQ162" s="5" t="str">
        <f>IF(ISNUMBER('25-J-Filter'!AQ162),('Data-Input'!AQ161-'25-J-Filter'!AQ162),"")</f>
        <v/>
      </c>
      <c r="AR162" s="5" t="str">
        <f>IF(ISNUMBER('25-J-Filter'!AR162),('Data-Input'!AR161-'25-J-Filter'!AR162),"")</f>
        <v/>
      </c>
      <c r="AS162" s="5" t="str">
        <f>IF(ISNUMBER('25-J-Filter'!AS162),('Data-Input'!AS161-'25-J-Filter'!AS162),"")</f>
        <v/>
      </c>
      <c r="AT162" s="5" t="str">
        <f>IF(ISNUMBER('25-J-Filter'!AT162),('Data-Input'!AT161-'25-J-Filter'!AT162),"")</f>
        <v/>
      </c>
      <c r="AU162" s="5" t="str">
        <f>IF(ISNUMBER('25-J-Filter'!AU162),('Data-Input'!AU161-'25-J-Filter'!AU162),"")</f>
        <v/>
      </c>
      <c r="AV162" s="5" t="str">
        <f>IF(ISNUMBER('25-J-Filter'!AV162),('Data-Input'!AV161-'25-J-Filter'!AV162),"")</f>
        <v/>
      </c>
      <c r="AW162" s="5" t="str">
        <f>IF(ISNUMBER('25-J-Filter'!AW162),('Data-Input'!AW161-'25-J-Filter'!AW162),"")</f>
        <v/>
      </c>
      <c r="AX162" s="5" t="str">
        <f>IF(ISNUMBER('25-J-Filter'!AX162),('Data-Input'!AX161-'25-J-Filter'!AX162),"")</f>
        <v/>
      </c>
      <c r="AY162" s="5" t="str">
        <f>IF(ISNUMBER('25-J-Filter'!AY162),('Data-Input'!AY161-'25-J-Filter'!AY162),"")</f>
        <v/>
      </c>
      <c r="AZ162" s="5" t="str">
        <f>IF(ISNUMBER('25-J-Filter'!AZ162),('Data-Input'!AZ161-'25-J-Filter'!AZ162),"")</f>
        <v/>
      </c>
      <c r="BA162" s="5" t="str">
        <f>IF(ISNUMBER('25-J-Filter'!BA162),('Data-Input'!BA161-'25-J-Filter'!BA162),"")</f>
        <v/>
      </c>
    </row>
    <row r="163" spans="1:53">
      <c r="A163" s="3">
        <v>1998</v>
      </c>
      <c r="B163" s="4">
        <f t="shared" si="8"/>
        <v>16</v>
      </c>
      <c r="C163" s="10">
        <f t="shared" si="7"/>
        <v>46.749999999999993</v>
      </c>
      <c r="D163" s="5">
        <f>IF(ISNUMBER('25-J-Filter'!D163),('Data-Input'!D162-'25-J-Filter'!D163),"")</f>
        <v>49.674556213017752</v>
      </c>
      <c r="E163" s="5">
        <f>IF(ISNUMBER('25-J-Filter'!E163),('Data-Input'!E162-'25-J-Filter'!E163),"")</f>
        <v>86.698224852071007</v>
      </c>
      <c r="F163" s="5">
        <f>IF(ISNUMBER('25-J-Filter'!F163),('Data-Input'!F162-'25-J-Filter'!F163),"")</f>
        <v>98.57396449704143</v>
      </c>
      <c r="G163" s="5">
        <f>IF(ISNUMBER('25-J-Filter'!G163),('Data-Input'!G162-'25-J-Filter'!G163),"")</f>
        <v>142.12426035502958</v>
      </c>
      <c r="H163" s="5">
        <f>IF(ISNUMBER('25-J-Filter'!H163),('Data-Input'!H162-'25-J-Filter'!H163),"")</f>
        <v>36.668639053254438</v>
      </c>
      <c r="I163" s="5">
        <f>IF(ISNUMBER('25-J-Filter'!I163),('Data-Input'!I162-'25-J-Filter'!I163),"")</f>
        <v>-8.9349112426035475</v>
      </c>
      <c r="J163" s="5">
        <f>IF(ISNUMBER('25-J-Filter'!J163),('Data-Input'!J162-'25-J-Filter'!J163),"")</f>
        <v>44.059171597633139</v>
      </c>
      <c r="K163" s="5">
        <f>IF(ISNUMBER('25-J-Filter'!K163),('Data-Input'!K162-'25-J-Filter'!K163),"")</f>
        <v>85.828402366863912</v>
      </c>
      <c r="L163" s="5">
        <f>IF(ISNUMBER('25-J-Filter'!L163),('Data-Input'!L162-'25-J-Filter'!L163),"")</f>
        <v>3.5502958579881678</v>
      </c>
      <c r="M163" s="5">
        <f>IF(ISNUMBER('25-J-Filter'!M163),('Data-Input'!M162-'25-J-Filter'!M163),"")</f>
        <v>37.745562130177518</v>
      </c>
      <c r="N163" s="5">
        <f>IF(ISNUMBER('25-J-Filter'!N163),('Data-Input'!N162-'25-J-Filter'!N163),"")</f>
        <v>2.7218934911242627</v>
      </c>
      <c r="O163" s="5">
        <f>IF(ISNUMBER('25-J-Filter'!O163),('Data-Input'!O162-'25-J-Filter'!O163),"")</f>
        <v>5.0710059171597663</v>
      </c>
      <c r="P163" s="5">
        <f>IF(ISNUMBER('25-J-Filter'!P163),('Data-Input'!P162-'25-J-Filter'!P163),"")</f>
        <v>5.4556213017751531</v>
      </c>
      <c r="Q163" s="5">
        <f>IF(ISNUMBER('25-J-Filter'!Q163),('Data-Input'!Q162-'25-J-Filter'!Q163),"")</f>
        <v>-16.544378698224847</v>
      </c>
      <c r="R163" s="5">
        <f>IF(ISNUMBER('25-J-Filter'!R163),('Data-Input'!R162-'25-J-Filter'!R163),"")</f>
        <v>46.289940828402365</v>
      </c>
      <c r="S163" s="5">
        <f>IF(ISNUMBER('25-J-Filter'!S163),('Data-Input'!S162-'25-J-Filter'!S163),"")</f>
        <v>129.01775147928993</v>
      </c>
      <c r="T163" s="5" t="str">
        <f>IF(ISNUMBER('25-J-Filter'!T163),('Data-Input'!T162-'25-J-Filter'!T163),"")</f>
        <v/>
      </c>
      <c r="U163" s="5" t="str">
        <f>IF(ISNUMBER('25-J-Filter'!U163),('Data-Input'!U162-'25-J-Filter'!U163),"")</f>
        <v/>
      </c>
      <c r="V163" s="5" t="str">
        <f>IF(ISNUMBER('25-J-Filter'!V163),('Data-Input'!V162-'25-J-Filter'!V163),"")</f>
        <v/>
      </c>
      <c r="W163" s="5" t="str">
        <f>IF(ISNUMBER('25-J-Filter'!W163),('Data-Input'!W162-'25-J-Filter'!W163),"")</f>
        <v/>
      </c>
      <c r="X163" s="5" t="str">
        <f>IF(ISNUMBER('25-J-Filter'!X163),('Data-Input'!X162-'25-J-Filter'!X163),"")</f>
        <v/>
      </c>
      <c r="Y163" s="5" t="str">
        <f>IF(ISNUMBER('25-J-Filter'!Y163),('Data-Input'!Y162-'25-J-Filter'!Y163),"")</f>
        <v/>
      </c>
      <c r="Z163" s="5" t="str">
        <f>IF(ISNUMBER('25-J-Filter'!Z163),('Data-Input'!Z162-'25-J-Filter'!Z163),"")</f>
        <v/>
      </c>
      <c r="AA163" s="5" t="str">
        <f>IF(ISNUMBER('25-J-Filter'!AA163),('Data-Input'!AA162-'25-J-Filter'!AA163),"")</f>
        <v/>
      </c>
      <c r="AB163" s="5" t="str">
        <f>IF(ISNUMBER('25-J-Filter'!AB163),('Data-Input'!AB162-'25-J-Filter'!AB163),"")</f>
        <v/>
      </c>
      <c r="AC163" s="5" t="str">
        <f>IF(ISNUMBER('25-J-Filter'!AC163),('Data-Input'!AC162-'25-J-Filter'!AC163),"")</f>
        <v/>
      </c>
      <c r="AD163" s="5" t="str">
        <f>IF(ISNUMBER('25-J-Filter'!AD163),('Data-Input'!AD162-'25-J-Filter'!AD163),"")</f>
        <v/>
      </c>
      <c r="AE163" s="5" t="str">
        <f>IF(ISNUMBER('25-J-Filter'!AE163),('Data-Input'!AE162-'25-J-Filter'!AE163),"")</f>
        <v/>
      </c>
      <c r="AF163" s="5" t="str">
        <f>IF(ISNUMBER('25-J-Filter'!AF163),('Data-Input'!AF162-'25-J-Filter'!AF163),"")</f>
        <v/>
      </c>
      <c r="AG163" s="5" t="str">
        <f>IF(ISNUMBER('25-J-Filter'!AG163),('Data-Input'!AG162-'25-J-Filter'!AG163),"")</f>
        <v/>
      </c>
      <c r="AH163" s="5" t="str">
        <f>IF(ISNUMBER('25-J-Filter'!AH163),('Data-Input'!AH162-'25-J-Filter'!AH163),"")</f>
        <v/>
      </c>
      <c r="AI163" s="5" t="str">
        <f>IF(ISNUMBER('25-J-Filter'!AI163),('Data-Input'!AI162-'25-J-Filter'!AI163),"")</f>
        <v/>
      </c>
      <c r="AJ163" s="5" t="str">
        <f>IF(ISNUMBER('25-J-Filter'!AJ163),('Data-Input'!AJ162-'25-J-Filter'!AJ163),"")</f>
        <v/>
      </c>
      <c r="AK163" s="5" t="str">
        <f>IF(ISNUMBER('25-J-Filter'!AK163),('Data-Input'!AK162-'25-J-Filter'!AK163),"")</f>
        <v/>
      </c>
      <c r="AL163" s="5" t="str">
        <f>IF(ISNUMBER('25-J-Filter'!AL163),('Data-Input'!AL162-'25-J-Filter'!AL163),"")</f>
        <v/>
      </c>
      <c r="AM163" s="5" t="str">
        <f>IF(ISNUMBER('25-J-Filter'!AM163),('Data-Input'!AM162-'25-J-Filter'!AM163),"")</f>
        <v/>
      </c>
      <c r="AN163" s="5" t="str">
        <f>IF(ISNUMBER('25-J-Filter'!AN163),('Data-Input'!AN162-'25-J-Filter'!AN163),"")</f>
        <v/>
      </c>
      <c r="AO163" s="5" t="str">
        <f>IF(ISNUMBER('25-J-Filter'!AO163),('Data-Input'!AO162-'25-J-Filter'!AO163),"")</f>
        <v/>
      </c>
      <c r="AP163" s="5" t="str">
        <f>IF(ISNUMBER('25-J-Filter'!AP163),('Data-Input'!AP162-'25-J-Filter'!AP163),"")</f>
        <v/>
      </c>
      <c r="AQ163" s="5" t="str">
        <f>IF(ISNUMBER('25-J-Filter'!AQ163),('Data-Input'!AQ162-'25-J-Filter'!AQ163),"")</f>
        <v/>
      </c>
      <c r="AR163" s="5" t="str">
        <f>IF(ISNUMBER('25-J-Filter'!AR163),('Data-Input'!AR162-'25-J-Filter'!AR163),"")</f>
        <v/>
      </c>
      <c r="AS163" s="5" t="str">
        <f>IF(ISNUMBER('25-J-Filter'!AS163),('Data-Input'!AS162-'25-J-Filter'!AS163),"")</f>
        <v/>
      </c>
      <c r="AT163" s="5" t="str">
        <f>IF(ISNUMBER('25-J-Filter'!AT163),('Data-Input'!AT162-'25-J-Filter'!AT163),"")</f>
        <v/>
      </c>
      <c r="AU163" s="5" t="str">
        <f>IF(ISNUMBER('25-J-Filter'!AU163),('Data-Input'!AU162-'25-J-Filter'!AU163),"")</f>
        <v/>
      </c>
      <c r="AV163" s="5" t="str">
        <f>IF(ISNUMBER('25-J-Filter'!AV163),('Data-Input'!AV162-'25-J-Filter'!AV163),"")</f>
        <v/>
      </c>
      <c r="AW163" s="5" t="str">
        <f>IF(ISNUMBER('25-J-Filter'!AW163),('Data-Input'!AW162-'25-J-Filter'!AW163),"")</f>
        <v/>
      </c>
      <c r="AX163" s="5" t="str">
        <f>IF(ISNUMBER('25-J-Filter'!AX163),('Data-Input'!AX162-'25-J-Filter'!AX163),"")</f>
        <v/>
      </c>
      <c r="AY163" s="5" t="str">
        <f>IF(ISNUMBER('25-J-Filter'!AY163),('Data-Input'!AY162-'25-J-Filter'!AY163),"")</f>
        <v/>
      </c>
      <c r="AZ163" s="5" t="str">
        <f>IF(ISNUMBER('25-J-Filter'!AZ163),('Data-Input'!AZ162-'25-J-Filter'!AZ163),"")</f>
        <v/>
      </c>
      <c r="BA163" s="5" t="str">
        <f>IF(ISNUMBER('25-J-Filter'!BA163),('Data-Input'!BA162-'25-J-Filter'!BA163),"")</f>
        <v/>
      </c>
    </row>
    <row r="164" spans="1:53">
      <c r="A164" s="3">
        <v>1999</v>
      </c>
      <c r="B164" s="4">
        <f t="shared" si="8"/>
        <v>16</v>
      </c>
      <c r="C164" s="10">
        <f t="shared" si="7"/>
        <v>46.788831360946745</v>
      </c>
      <c r="D164" s="5">
        <f>IF(ISNUMBER('25-J-Filter'!D164),('Data-Input'!D163-'25-J-Filter'!D164),"")</f>
        <v>14.928994082840234</v>
      </c>
      <c r="E164" s="5">
        <f>IF(ISNUMBER('25-J-Filter'!E164),('Data-Input'!E163-'25-J-Filter'!E164),"")</f>
        <v>68.745562130177518</v>
      </c>
      <c r="F164" s="5">
        <f>IF(ISNUMBER('25-J-Filter'!F164),('Data-Input'!F163-'25-J-Filter'!F164),"")</f>
        <v>81.355029585798803</v>
      </c>
      <c r="G164" s="5">
        <f>IF(ISNUMBER('25-J-Filter'!G164),('Data-Input'!G163-'25-J-Filter'!G164),"")</f>
        <v>47.15384615384616</v>
      </c>
      <c r="H164" s="5">
        <f>IF(ISNUMBER('25-J-Filter'!H164),('Data-Input'!H163-'25-J-Filter'!H164),"")</f>
        <v>10.005917159763314</v>
      </c>
      <c r="I164" s="5">
        <f>IF(ISNUMBER('25-J-Filter'!I164),('Data-Input'!I163-'25-J-Filter'!I164),"")</f>
        <v>-11.355029585798817</v>
      </c>
      <c r="J164" s="5">
        <f>IF(ISNUMBER('25-J-Filter'!J164),('Data-Input'!J163-'25-J-Filter'!J164),"")</f>
        <v>64.42011834319527</v>
      </c>
      <c r="K164" s="5">
        <f>IF(ISNUMBER('25-J-Filter'!K164),('Data-Input'!K163-'25-J-Filter'!K164),"")</f>
        <v>131.01775147928993</v>
      </c>
      <c r="L164" s="5">
        <f>IF(ISNUMBER('25-J-Filter'!L164),('Data-Input'!L163-'25-J-Filter'!L164),"")</f>
        <v>-4.2662721893491096</v>
      </c>
      <c r="M164" s="5">
        <f>IF(ISNUMBER('25-J-Filter'!M164),('Data-Input'!M163-'25-J-Filter'!M164),"")</f>
        <v>17.816568047337284</v>
      </c>
      <c r="N164" s="5">
        <f>IF(ISNUMBER('25-J-Filter'!N164),('Data-Input'!N163-'25-J-Filter'!N164),"")</f>
        <v>87.704142011834307</v>
      </c>
      <c r="O164" s="5">
        <f>IF(ISNUMBER('25-J-Filter'!O164),('Data-Input'!O163-'25-J-Filter'!O164),"")</f>
        <v>47.875739644970409</v>
      </c>
      <c r="P164" s="5">
        <f>IF(ISNUMBER('25-J-Filter'!P164),('Data-Input'!P163-'25-J-Filter'!P164),"")</f>
        <v>12.372781065088759</v>
      </c>
      <c r="Q164" s="5">
        <f>IF(ISNUMBER('25-J-Filter'!Q164),('Data-Input'!Q163-'25-J-Filter'!Q164),"")</f>
        <v>21.568047337278102</v>
      </c>
      <c r="R164" s="5">
        <f>IF(ISNUMBER('25-J-Filter'!R164),('Data-Input'!R163-'25-J-Filter'!R164),"")</f>
        <v>49.319526627218949</v>
      </c>
      <c r="S164" s="5">
        <f>IF(ISNUMBER('25-J-Filter'!S164),('Data-Input'!S163-'25-J-Filter'!S164),"")</f>
        <v>109.95857988165682</v>
      </c>
      <c r="T164" s="5" t="str">
        <f>IF(ISNUMBER('25-J-Filter'!T164),('Data-Input'!T163-'25-J-Filter'!T164),"")</f>
        <v/>
      </c>
      <c r="U164" s="5" t="str">
        <f>IF(ISNUMBER('25-J-Filter'!U164),('Data-Input'!U163-'25-J-Filter'!U164),"")</f>
        <v/>
      </c>
      <c r="V164" s="5" t="str">
        <f>IF(ISNUMBER('25-J-Filter'!V164),('Data-Input'!V163-'25-J-Filter'!V164),"")</f>
        <v/>
      </c>
      <c r="W164" s="5" t="str">
        <f>IF(ISNUMBER('25-J-Filter'!W164),('Data-Input'!W163-'25-J-Filter'!W164),"")</f>
        <v/>
      </c>
      <c r="X164" s="5" t="str">
        <f>IF(ISNUMBER('25-J-Filter'!X164),('Data-Input'!X163-'25-J-Filter'!X164),"")</f>
        <v/>
      </c>
      <c r="Y164" s="5" t="str">
        <f>IF(ISNUMBER('25-J-Filter'!Y164),('Data-Input'!Y163-'25-J-Filter'!Y164),"")</f>
        <v/>
      </c>
      <c r="Z164" s="5" t="str">
        <f>IF(ISNUMBER('25-J-Filter'!Z164),('Data-Input'!Z163-'25-J-Filter'!Z164),"")</f>
        <v/>
      </c>
      <c r="AA164" s="5" t="str">
        <f>IF(ISNUMBER('25-J-Filter'!AA164),('Data-Input'!AA163-'25-J-Filter'!AA164),"")</f>
        <v/>
      </c>
      <c r="AB164" s="5" t="str">
        <f>IF(ISNUMBER('25-J-Filter'!AB164),('Data-Input'!AB163-'25-J-Filter'!AB164),"")</f>
        <v/>
      </c>
      <c r="AC164" s="5" t="str">
        <f>IF(ISNUMBER('25-J-Filter'!AC164),('Data-Input'!AC163-'25-J-Filter'!AC164),"")</f>
        <v/>
      </c>
      <c r="AD164" s="5" t="str">
        <f>IF(ISNUMBER('25-J-Filter'!AD164),('Data-Input'!AD163-'25-J-Filter'!AD164),"")</f>
        <v/>
      </c>
      <c r="AE164" s="5" t="str">
        <f>IF(ISNUMBER('25-J-Filter'!AE164),('Data-Input'!AE163-'25-J-Filter'!AE164),"")</f>
        <v/>
      </c>
      <c r="AF164" s="5" t="str">
        <f>IF(ISNUMBER('25-J-Filter'!AF164),('Data-Input'!AF163-'25-J-Filter'!AF164),"")</f>
        <v/>
      </c>
      <c r="AG164" s="5" t="str">
        <f>IF(ISNUMBER('25-J-Filter'!AG164),('Data-Input'!AG163-'25-J-Filter'!AG164),"")</f>
        <v/>
      </c>
      <c r="AH164" s="5" t="str">
        <f>IF(ISNUMBER('25-J-Filter'!AH164),('Data-Input'!AH163-'25-J-Filter'!AH164),"")</f>
        <v/>
      </c>
      <c r="AI164" s="5" t="str">
        <f>IF(ISNUMBER('25-J-Filter'!AI164),('Data-Input'!AI163-'25-J-Filter'!AI164),"")</f>
        <v/>
      </c>
      <c r="AJ164" s="5" t="str">
        <f>IF(ISNUMBER('25-J-Filter'!AJ164),('Data-Input'!AJ163-'25-J-Filter'!AJ164),"")</f>
        <v/>
      </c>
      <c r="AK164" s="5" t="str">
        <f>IF(ISNUMBER('25-J-Filter'!AK164),('Data-Input'!AK163-'25-J-Filter'!AK164),"")</f>
        <v/>
      </c>
      <c r="AL164" s="5" t="str">
        <f>IF(ISNUMBER('25-J-Filter'!AL164),('Data-Input'!AL163-'25-J-Filter'!AL164),"")</f>
        <v/>
      </c>
      <c r="AM164" s="5" t="str">
        <f>IF(ISNUMBER('25-J-Filter'!AM164),('Data-Input'!AM163-'25-J-Filter'!AM164),"")</f>
        <v/>
      </c>
      <c r="AN164" s="5" t="str">
        <f>IF(ISNUMBER('25-J-Filter'!AN164),('Data-Input'!AN163-'25-J-Filter'!AN164),"")</f>
        <v/>
      </c>
      <c r="AO164" s="5" t="str">
        <f>IF(ISNUMBER('25-J-Filter'!AO164),('Data-Input'!AO163-'25-J-Filter'!AO164),"")</f>
        <v/>
      </c>
      <c r="AP164" s="5" t="str">
        <f>IF(ISNUMBER('25-J-Filter'!AP164),('Data-Input'!AP163-'25-J-Filter'!AP164),"")</f>
        <v/>
      </c>
      <c r="AQ164" s="5" t="str">
        <f>IF(ISNUMBER('25-J-Filter'!AQ164),('Data-Input'!AQ163-'25-J-Filter'!AQ164),"")</f>
        <v/>
      </c>
      <c r="AR164" s="5" t="str">
        <f>IF(ISNUMBER('25-J-Filter'!AR164),('Data-Input'!AR163-'25-J-Filter'!AR164),"")</f>
        <v/>
      </c>
      <c r="AS164" s="5" t="str">
        <f>IF(ISNUMBER('25-J-Filter'!AS164),('Data-Input'!AS163-'25-J-Filter'!AS164),"")</f>
        <v/>
      </c>
      <c r="AT164" s="5" t="str">
        <f>IF(ISNUMBER('25-J-Filter'!AT164),('Data-Input'!AT163-'25-J-Filter'!AT164),"")</f>
        <v/>
      </c>
      <c r="AU164" s="5" t="str">
        <f>IF(ISNUMBER('25-J-Filter'!AU164),('Data-Input'!AU163-'25-J-Filter'!AU164),"")</f>
        <v/>
      </c>
      <c r="AV164" s="5" t="str">
        <f>IF(ISNUMBER('25-J-Filter'!AV164),('Data-Input'!AV163-'25-J-Filter'!AV164),"")</f>
        <v/>
      </c>
      <c r="AW164" s="5" t="str">
        <f>IF(ISNUMBER('25-J-Filter'!AW164),('Data-Input'!AW163-'25-J-Filter'!AW164),"")</f>
        <v/>
      </c>
      <c r="AX164" s="5" t="str">
        <f>IF(ISNUMBER('25-J-Filter'!AX164),('Data-Input'!AX163-'25-J-Filter'!AX164),"")</f>
        <v/>
      </c>
      <c r="AY164" s="5" t="str">
        <f>IF(ISNUMBER('25-J-Filter'!AY164),('Data-Input'!AY163-'25-J-Filter'!AY164),"")</f>
        <v/>
      </c>
      <c r="AZ164" s="5" t="str">
        <f>IF(ISNUMBER('25-J-Filter'!AZ164),('Data-Input'!AZ163-'25-J-Filter'!AZ164),"")</f>
        <v/>
      </c>
      <c r="BA164" s="5" t="str">
        <f>IF(ISNUMBER('25-J-Filter'!BA164),('Data-Input'!BA163-'25-J-Filter'!BA164),"")</f>
        <v/>
      </c>
    </row>
    <row r="165" spans="1:53">
      <c r="A165" s="3">
        <v>2000</v>
      </c>
      <c r="B165" s="4">
        <f t="shared" si="8"/>
        <v>0</v>
      </c>
      <c r="C165" s="10" t="str">
        <f t="shared" si="7"/>
        <v/>
      </c>
      <c r="D165" s="5" t="str">
        <f>IF(ISNUMBER('25-J-Filter'!D165),('Data-Input'!D164-'25-J-Filter'!D165),"")</f>
        <v/>
      </c>
      <c r="E165" s="5" t="str">
        <f>IF(ISNUMBER('25-J-Filter'!E165),('Data-Input'!E164-'25-J-Filter'!E165),"")</f>
        <v/>
      </c>
      <c r="F165" s="5" t="str">
        <f>IF(ISNUMBER('25-J-Filter'!F165),('Data-Input'!F164-'25-J-Filter'!F165),"")</f>
        <v/>
      </c>
      <c r="G165" s="5" t="str">
        <f>IF(ISNUMBER('25-J-Filter'!G165),('Data-Input'!G164-'25-J-Filter'!G165),"")</f>
        <v/>
      </c>
      <c r="H165" s="5" t="str">
        <f>IF(ISNUMBER('25-J-Filter'!H165),('Data-Input'!H164-'25-J-Filter'!H165),"")</f>
        <v/>
      </c>
      <c r="I165" s="5" t="str">
        <f>IF(ISNUMBER('25-J-Filter'!I165),('Data-Input'!I164-'25-J-Filter'!I165),"")</f>
        <v/>
      </c>
      <c r="J165" s="5" t="str">
        <f>IF(ISNUMBER('25-J-Filter'!J165),('Data-Input'!J164-'25-J-Filter'!J165),"")</f>
        <v/>
      </c>
      <c r="K165" s="5" t="str">
        <f>IF(ISNUMBER('25-J-Filter'!K165),('Data-Input'!K164-'25-J-Filter'!K165),"")</f>
        <v/>
      </c>
      <c r="L165" s="5" t="str">
        <f>IF(ISNUMBER('25-J-Filter'!L165),('Data-Input'!L164-'25-J-Filter'!L165),"")</f>
        <v/>
      </c>
      <c r="M165" s="5" t="str">
        <f>IF(ISNUMBER('25-J-Filter'!M165),('Data-Input'!M164-'25-J-Filter'!M165),"")</f>
        <v/>
      </c>
      <c r="N165" s="5" t="str">
        <f>IF(ISNUMBER('25-J-Filter'!N165),('Data-Input'!N164-'25-J-Filter'!N165),"")</f>
        <v/>
      </c>
      <c r="O165" s="5" t="str">
        <f>IF(ISNUMBER('25-J-Filter'!O165),('Data-Input'!O164-'25-J-Filter'!O165),"")</f>
        <v/>
      </c>
      <c r="P165" s="5" t="str">
        <f>IF(ISNUMBER('25-J-Filter'!P165),('Data-Input'!P164-'25-J-Filter'!P165),"")</f>
        <v/>
      </c>
      <c r="Q165" s="5" t="str">
        <f>IF(ISNUMBER('25-J-Filter'!Q165),('Data-Input'!Q164-'25-J-Filter'!Q165),"")</f>
        <v/>
      </c>
      <c r="R165" s="5" t="str">
        <f>IF(ISNUMBER('25-J-Filter'!R165),('Data-Input'!R164-'25-J-Filter'!R165),"")</f>
        <v/>
      </c>
      <c r="S165" s="5" t="str">
        <f>IF(ISNUMBER('25-J-Filter'!S165),('Data-Input'!S164-'25-J-Filter'!S165),"")</f>
        <v/>
      </c>
      <c r="T165" s="5" t="str">
        <f>IF(ISNUMBER('25-J-Filter'!T165),('Data-Input'!T164-'25-J-Filter'!T165),"")</f>
        <v/>
      </c>
      <c r="U165" s="5" t="str">
        <f>IF(ISNUMBER('25-J-Filter'!U165),('Data-Input'!U164-'25-J-Filter'!U165),"")</f>
        <v/>
      </c>
      <c r="V165" s="5" t="str">
        <f>IF(ISNUMBER('25-J-Filter'!V165),('Data-Input'!V164-'25-J-Filter'!V165),"")</f>
        <v/>
      </c>
      <c r="W165" s="5" t="str">
        <f>IF(ISNUMBER('25-J-Filter'!W165),('Data-Input'!W164-'25-J-Filter'!W165),"")</f>
        <v/>
      </c>
      <c r="X165" s="5" t="str">
        <f>IF(ISNUMBER('25-J-Filter'!X165),('Data-Input'!X164-'25-J-Filter'!X165),"")</f>
        <v/>
      </c>
      <c r="Y165" s="5" t="str">
        <f>IF(ISNUMBER('25-J-Filter'!Y165),('Data-Input'!Y164-'25-J-Filter'!Y165),"")</f>
        <v/>
      </c>
      <c r="Z165" s="5" t="str">
        <f>IF(ISNUMBER('25-J-Filter'!Z165),('Data-Input'!Z164-'25-J-Filter'!Z165),"")</f>
        <v/>
      </c>
      <c r="AA165" s="5" t="str">
        <f>IF(ISNUMBER('25-J-Filter'!AA165),('Data-Input'!AA164-'25-J-Filter'!AA165),"")</f>
        <v/>
      </c>
      <c r="AB165" s="5" t="str">
        <f>IF(ISNUMBER('25-J-Filter'!AB165),('Data-Input'!AB164-'25-J-Filter'!AB165),"")</f>
        <v/>
      </c>
      <c r="AC165" s="5" t="str">
        <f>IF(ISNUMBER('25-J-Filter'!AC165),('Data-Input'!AC164-'25-J-Filter'!AC165),"")</f>
        <v/>
      </c>
      <c r="AD165" s="5" t="str">
        <f>IF(ISNUMBER('25-J-Filter'!AD165),('Data-Input'!AD164-'25-J-Filter'!AD165),"")</f>
        <v/>
      </c>
      <c r="AE165" s="5" t="str">
        <f>IF(ISNUMBER('25-J-Filter'!AE165),('Data-Input'!AE164-'25-J-Filter'!AE165),"")</f>
        <v/>
      </c>
      <c r="AF165" s="5" t="str">
        <f>IF(ISNUMBER('25-J-Filter'!AF165),('Data-Input'!AF164-'25-J-Filter'!AF165),"")</f>
        <v/>
      </c>
      <c r="AG165" s="5" t="str">
        <f>IF(ISNUMBER('25-J-Filter'!AG165),('Data-Input'!AG164-'25-J-Filter'!AG165),"")</f>
        <v/>
      </c>
      <c r="AH165" s="5" t="str">
        <f>IF(ISNUMBER('25-J-Filter'!AH165),('Data-Input'!AH164-'25-J-Filter'!AH165),"")</f>
        <v/>
      </c>
      <c r="AI165" s="5" t="str">
        <f>IF(ISNUMBER('25-J-Filter'!AI165),('Data-Input'!AI164-'25-J-Filter'!AI165),"")</f>
        <v/>
      </c>
      <c r="AJ165" s="5" t="str">
        <f>IF(ISNUMBER('25-J-Filter'!AJ165),('Data-Input'!AJ164-'25-J-Filter'!AJ165),"")</f>
        <v/>
      </c>
      <c r="AK165" s="5" t="str">
        <f>IF(ISNUMBER('25-J-Filter'!AK165),('Data-Input'!AK164-'25-J-Filter'!AK165),"")</f>
        <v/>
      </c>
      <c r="AL165" s="5" t="str">
        <f>IF(ISNUMBER('25-J-Filter'!AL165),('Data-Input'!AL164-'25-J-Filter'!AL165),"")</f>
        <v/>
      </c>
      <c r="AM165" s="5" t="str">
        <f>IF(ISNUMBER('25-J-Filter'!AM165),('Data-Input'!AM164-'25-J-Filter'!AM165),"")</f>
        <v/>
      </c>
      <c r="AN165" s="5" t="str">
        <f>IF(ISNUMBER('25-J-Filter'!AN165),('Data-Input'!AN164-'25-J-Filter'!AN165),"")</f>
        <v/>
      </c>
      <c r="AO165" s="5" t="str">
        <f>IF(ISNUMBER('25-J-Filter'!AO165),('Data-Input'!AO164-'25-J-Filter'!AO165),"")</f>
        <v/>
      </c>
      <c r="AP165" s="5" t="str">
        <f>IF(ISNUMBER('25-J-Filter'!AP165),('Data-Input'!AP164-'25-J-Filter'!AP165),"")</f>
        <v/>
      </c>
      <c r="AQ165" s="5" t="str">
        <f>IF(ISNUMBER('25-J-Filter'!AQ165),('Data-Input'!AQ164-'25-J-Filter'!AQ165),"")</f>
        <v/>
      </c>
      <c r="AR165" s="5" t="str">
        <f>IF(ISNUMBER('25-J-Filter'!AR165),('Data-Input'!AR164-'25-J-Filter'!AR165),"")</f>
        <v/>
      </c>
      <c r="AS165" s="5" t="str">
        <f>IF(ISNUMBER('25-J-Filter'!AS165),('Data-Input'!AS164-'25-J-Filter'!AS165),"")</f>
        <v/>
      </c>
      <c r="AT165" s="5" t="str">
        <f>IF(ISNUMBER('25-J-Filter'!AT165),('Data-Input'!AT164-'25-J-Filter'!AT165),"")</f>
        <v/>
      </c>
      <c r="AU165" s="5" t="str">
        <f>IF(ISNUMBER('25-J-Filter'!AU165),('Data-Input'!AU164-'25-J-Filter'!AU165),"")</f>
        <v/>
      </c>
      <c r="AV165" s="5" t="str">
        <f>IF(ISNUMBER('25-J-Filter'!AV165),('Data-Input'!AV164-'25-J-Filter'!AV165),"")</f>
        <v/>
      </c>
      <c r="AW165" s="5" t="str">
        <f>IF(ISNUMBER('25-J-Filter'!AW165),('Data-Input'!AW164-'25-J-Filter'!AW165),"")</f>
        <v/>
      </c>
      <c r="AX165" s="5" t="str">
        <f>IF(ISNUMBER('25-J-Filter'!AX165),('Data-Input'!AX164-'25-J-Filter'!AX165),"")</f>
        <v/>
      </c>
      <c r="AY165" s="5" t="str">
        <f>IF(ISNUMBER('25-J-Filter'!AY165),('Data-Input'!AY164-'25-J-Filter'!AY165),"")</f>
        <v/>
      </c>
      <c r="AZ165" s="5" t="str">
        <f>IF(ISNUMBER('25-J-Filter'!AZ165),('Data-Input'!AZ164-'25-J-Filter'!AZ165),"")</f>
        <v/>
      </c>
      <c r="BA165" s="5" t="str">
        <f>IF(ISNUMBER('25-J-Filter'!BA165),('Data-Input'!BA164-'25-J-Filter'!BA165),"")</f>
        <v/>
      </c>
    </row>
    <row r="166" spans="1:53">
      <c r="A166" s="3">
        <v>2001</v>
      </c>
      <c r="B166" s="4">
        <f t="shared" si="8"/>
        <v>0</v>
      </c>
      <c r="C166" s="10" t="str">
        <f t="shared" si="7"/>
        <v/>
      </c>
      <c r="D166" s="5" t="str">
        <f>IF(ISNUMBER('25-J-Filter'!D166),('Data-Input'!D165-'25-J-Filter'!D166),"")</f>
        <v/>
      </c>
      <c r="E166" s="5" t="str">
        <f>IF(ISNUMBER('25-J-Filter'!E166),('Data-Input'!E165-'25-J-Filter'!E166),"")</f>
        <v/>
      </c>
      <c r="F166" s="5" t="str">
        <f>IF(ISNUMBER('25-J-Filter'!F166),('Data-Input'!F165-'25-J-Filter'!F166),"")</f>
        <v/>
      </c>
      <c r="G166" s="5" t="str">
        <f>IF(ISNUMBER('25-J-Filter'!G166),('Data-Input'!G165-'25-J-Filter'!G166),"")</f>
        <v/>
      </c>
      <c r="H166" s="5" t="str">
        <f>IF(ISNUMBER('25-J-Filter'!H166),('Data-Input'!H165-'25-J-Filter'!H166),"")</f>
        <v/>
      </c>
      <c r="I166" s="5" t="str">
        <f>IF(ISNUMBER('25-J-Filter'!I166),('Data-Input'!I165-'25-J-Filter'!I166),"")</f>
        <v/>
      </c>
      <c r="J166" s="5" t="str">
        <f>IF(ISNUMBER('25-J-Filter'!J166),('Data-Input'!J165-'25-J-Filter'!J166),"")</f>
        <v/>
      </c>
      <c r="K166" s="5" t="str">
        <f>IF(ISNUMBER('25-J-Filter'!K166),('Data-Input'!K165-'25-J-Filter'!K166),"")</f>
        <v/>
      </c>
      <c r="L166" s="5" t="str">
        <f>IF(ISNUMBER('25-J-Filter'!L166),('Data-Input'!L165-'25-J-Filter'!L166),"")</f>
        <v/>
      </c>
      <c r="M166" s="5" t="str">
        <f>IF(ISNUMBER('25-J-Filter'!M166),('Data-Input'!M165-'25-J-Filter'!M166),"")</f>
        <v/>
      </c>
      <c r="N166" s="5" t="str">
        <f>IF(ISNUMBER('25-J-Filter'!N166),('Data-Input'!N165-'25-J-Filter'!N166),"")</f>
        <v/>
      </c>
      <c r="O166" s="5" t="str">
        <f>IF(ISNUMBER('25-J-Filter'!O166),('Data-Input'!O165-'25-J-Filter'!O166),"")</f>
        <v/>
      </c>
      <c r="P166" s="5" t="str">
        <f>IF(ISNUMBER('25-J-Filter'!P166),('Data-Input'!P165-'25-J-Filter'!P166),"")</f>
        <v/>
      </c>
      <c r="Q166" s="5" t="str">
        <f>IF(ISNUMBER('25-J-Filter'!Q166),('Data-Input'!Q165-'25-J-Filter'!Q166),"")</f>
        <v/>
      </c>
      <c r="R166" s="5" t="str">
        <f>IF(ISNUMBER('25-J-Filter'!R166),('Data-Input'!R165-'25-J-Filter'!R166),"")</f>
        <v/>
      </c>
      <c r="S166" s="5" t="str">
        <f>IF(ISNUMBER('25-J-Filter'!S166),('Data-Input'!S165-'25-J-Filter'!S166),"")</f>
        <v/>
      </c>
      <c r="T166" s="5" t="str">
        <f>IF(ISNUMBER('25-J-Filter'!T166),('Data-Input'!T165-'25-J-Filter'!T166),"")</f>
        <v/>
      </c>
      <c r="U166" s="5" t="str">
        <f>IF(ISNUMBER('25-J-Filter'!U166),('Data-Input'!U165-'25-J-Filter'!U166),"")</f>
        <v/>
      </c>
      <c r="V166" s="5" t="str">
        <f>IF(ISNUMBER('25-J-Filter'!V166),('Data-Input'!V165-'25-J-Filter'!V166),"")</f>
        <v/>
      </c>
      <c r="W166" s="5" t="str">
        <f>IF(ISNUMBER('25-J-Filter'!W166),('Data-Input'!W165-'25-J-Filter'!W166),"")</f>
        <v/>
      </c>
      <c r="X166" s="5" t="str">
        <f>IF(ISNUMBER('25-J-Filter'!X166),('Data-Input'!X165-'25-J-Filter'!X166),"")</f>
        <v/>
      </c>
      <c r="Y166" s="5" t="str">
        <f>IF(ISNUMBER('25-J-Filter'!Y166),('Data-Input'!Y165-'25-J-Filter'!Y166),"")</f>
        <v/>
      </c>
      <c r="Z166" s="5" t="str">
        <f>IF(ISNUMBER('25-J-Filter'!Z166),('Data-Input'!Z165-'25-J-Filter'!Z166),"")</f>
        <v/>
      </c>
      <c r="AA166" s="5" t="str">
        <f>IF(ISNUMBER('25-J-Filter'!AA166),('Data-Input'!AA165-'25-J-Filter'!AA166),"")</f>
        <v/>
      </c>
      <c r="AB166" s="5" t="str">
        <f>IF(ISNUMBER('25-J-Filter'!AB166),('Data-Input'!AB165-'25-J-Filter'!AB166),"")</f>
        <v/>
      </c>
      <c r="AC166" s="5" t="str">
        <f>IF(ISNUMBER('25-J-Filter'!AC166),('Data-Input'!AC165-'25-J-Filter'!AC166),"")</f>
        <v/>
      </c>
      <c r="AD166" s="5" t="str">
        <f>IF(ISNUMBER('25-J-Filter'!AD166),('Data-Input'!AD165-'25-J-Filter'!AD166),"")</f>
        <v/>
      </c>
      <c r="AE166" s="5" t="str">
        <f>IF(ISNUMBER('25-J-Filter'!AE166),('Data-Input'!AE165-'25-J-Filter'!AE166),"")</f>
        <v/>
      </c>
      <c r="AF166" s="5" t="str">
        <f>IF(ISNUMBER('25-J-Filter'!AF166),('Data-Input'!AF165-'25-J-Filter'!AF166),"")</f>
        <v/>
      </c>
      <c r="AG166" s="5" t="str">
        <f>IF(ISNUMBER('25-J-Filter'!AG166),('Data-Input'!AG165-'25-J-Filter'!AG166),"")</f>
        <v/>
      </c>
      <c r="AH166" s="5" t="str">
        <f>IF(ISNUMBER('25-J-Filter'!AH166),('Data-Input'!AH165-'25-J-Filter'!AH166),"")</f>
        <v/>
      </c>
      <c r="AI166" s="5" t="str">
        <f>IF(ISNUMBER('25-J-Filter'!AI166),('Data-Input'!AI165-'25-J-Filter'!AI166),"")</f>
        <v/>
      </c>
      <c r="AJ166" s="5" t="str">
        <f>IF(ISNUMBER('25-J-Filter'!AJ166),('Data-Input'!AJ165-'25-J-Filter'!AJ166),"")</f>
        <v/>
      </c>
      <c r="AK166" s="5" t="str">
        <f>IF(ISNUMBER('25-J-Filter'!AK166),('Data-Input'!AK165-'25-J-Filter'!AK166),"")</f>
        <v/>
      </c>
      <c r="AL166" s="5" t="str">
        <f>IF(ISNUMBER('25-J-Filter'!AL166),('Data-Input'!AL165-'25-J-Filter'!AL166),"")</f>
        <v/>
      </c>
      <c r="AM166" s="5" t="str">
        <f>IF(ISNUMBER('25-J-Filter'!AM166),('Data-Input'!AM165-'25-J-Filter'!AM166),"")</f>
        <v/>
      </c>
      <c r="AN166" s="5" t="str">
        <f>IF(ISNUMBER('25-J-Filter'!AN166),('Data-Input'!AN165-'25-J-Filter'!AN166),"")</f>
        <v/>
      </c>
      <c r="AO166" s="5" t="str">
        <f>IF(ISNUMBER('25-J-Filter'!AO166),('Data-Input'!AO165-'25-J-Filter'!AO166),"")</f>
        <v/>
      </c>
      <c r="AP166" s="5" t="str">
        <f>IF(ISNUMBER('25-J-Filter'!AP166),('Data-Input'!AP165-'25-J-Filter'!AP166),"")</f>
        <v/>
      </c>
      <c r="AQ166" s="5" t="str">
        <f>IF(ISNUMBER('25-J-Filter'!AQ166),('Data-Input'!AQ165-'25-J-Filter'!AQ166),"")</f>
        <v/>
      </c>
      <c r="AR166" s="5" t="str">
        <f>IF(ISNUMBER('25-J-Filter'!AR166),('Data-Input'!AR165-'25-J-Filter'!AR166),"")</f>
        <v/>
      </c>
      <c r="AS166" s="5" t="str">
        <f>IF(ISNUMBER('25-J-Filter'!AS166),('Data-Input'!AS165-'25-J-Filter'!AS166),"")</f>
        <v/>
      </c>
      <c r="AT166" s="5" t="str">
        <f>IF(ISNUMBER('25-J-Filter'!AT166),('Data-Input'!AT165-'25-J-Filter'!AT166),"")</f>
        <v/>
      </c>
      <c r="AU166" s="5" t="str">
        <f>IF(ISNUMBER('25-J-Filter'!AU166),('Data-Input'!AU165-'25-J-Filter'!AU166),"")</f>
        <v/>
      </c>
      <c r="AV166" s="5" t="str">
        <f>IF(ISNUMBER('25-J-Filter'!AV166),('Data-Input'!AV165-'25-J-Filter'!AV166),"")</f>
        <v/>
      </c>
      <c r="AW166" s="5" t="str">
        <f>IF(ISNUMBER('25-J-Filter'!AW166),('Data-Input'!AW165-'25-J-Filter'!AW166),"")</f>
        <v/>
      </c>
      <c r="AX166" s="5" t="str">
        <f>IF(ISNUMBER('25-J-Filter'!AX166),('Data-Input'!AX165-'25-J-Filter'!AX166),"")</f>
        <v/>
      </c>
      <c r="AY166" s="5" t="str">
        <f>IF(ISNUMBER('25-J-Filter'!AY166),('Data-Input'!AY165-'25-J-Filter'!AY166),"")</f>
        <v/>
      </c>
      <c r="AZ166" s="5" t="str">
        <f>IF(ISNUMBER('25-J-Filter'!AZ166),('Data-Input'!AZ165-'25-J-Filter'!AZ166),"")</f>
        <v/>
      </c>
      <c r="BA166" s="5" t="str">
        <f>IF(ISNUMBER('25-J-Filter'!BA166),('Data-Input'!BA165-'25-J-Filter'!BA166),"")</f>
        <v/>
      </c>
    </row>
    <row r="167" spans="1:53">
      <c r="A167" s="3">
        <v>2002</v>
      </c>
      <c r="B167" s="4">
        <f t="shared" si="8"/>
        <v>0</v>
      </c>
      <c r="C167" s="10" t="str">
        <f t="shared" si="7"/>
        <v/>
      </c>
      <c r="D167" s="5" t="str">
        <f>IF(ISNUMBER('25-J-Filter'!D167),('Data-Input'!D166-'25-J-Filter'!D167),"")</f>
        <v/>
      </c>
      <c r="E167" s="5" t="str">
        <f>IF(ISNUMBER('25-J-Filter'!E167),('Data-Input'!E166-'25-J-Filter'!E167),"")</f>
        <v/>
      </c>
      <c r="F167" s="5" t="str">
        <f>IF(ISNUMBER('25-J-Filter'!F167),('Data-Input'!F166-'25-J-Filter'!F167),"")</f>
        <v/>
      </c>
      <c r="G167" s="5" t="str">
        <f>IF(ISNUMBER('25-J-Filter'!G167),('Data-Input'!G166-'25-J-Filter'!G167),"")</f>
        <v/>
      </c>
      <c r="H167" s="5" t="str">
        <f>IF(ISNUMBER('25-J-Filter'!H167),('Data-Input'!H166-'25-J-Filter'!H167),"")</f>
        <v/>
      </c>
      <c r="I167" s="5" t="str">
        <f>IF(ISNUMBER('25-J-Filter'!I167),('Data-Input'!I166-'25-J-Filter'!I167),"")</f>
        <v/>
      </c>
      <c r="J167" s="5" t="str">
        <f>IF(ISNUMBER('25-J-Filter'!J167),('Data-Input'!J166-'25-J-Filter'!J167),"")</f>
        <v/>
      </c>
      <c r="K167" s="5" t="str">
        <f>IF(ISNUMBER('25-J-Filter'!K167),('Data-Input'!K166-'25-J-Filter'!K167),"")</f>
        <v/>
      </c>
      <c r="L167" s="5" t="str">
        <f>IF(ISNUMBER('25-J-Filter'!L167),('Data-Input'!L166-'25-J-Filter'!L167),"")</f>
        <v/>
      </c>
      <c r="M167" s="5" t="str">
        <f>IF(ISNUMBER('25-J-Filter'!M167),('Data-Input'!M166-'25-J-Filter'!M167),"")</f>
        <v/>
      </c>
      <c r="N167" s="5" t="str">
        <f>IF(ISNUMBER('25-J-Filter'!N167),('Data-Input'!N166-'25-J-Filter'!N167),"")</f>
        <v/>
      </c>
      <c r="O167" s="5" t="str">
        <f>IF(ISNUMBER('25-J-Filter'!O167),('Data-Input'!O166-'25-J-Filter'!O167),"")</f>
        <v/>
      </c>
      <c r="P167" s="5" t="str">
        <f>IF(ISNUMBER('25-J-Filter'!P167),('Data-Input'!P166-'25-J-Filter'!P167),"")</f>
        <v/>
      </c>
      <c r="Q167" s="5" t="str">
        <f>IF(ISNUMBER('25-J-Filter'!Q167),('Data-Input'!Q166-'25-J-Filter'!Q167),"")</f>
        <v/>
      </c>
      <c r="R167" s="5" t="str">
        <f>IF(ISNUMBER('25-J-Filter'!R167),('Data-Input'!R166-'25-J-Filter'!R167),"")</f>
        <v/>
      </c>
      <c r="S167" s="5" t="str">
        <f>IF(ISNUMBER('25-J-Filter'!S167),('Data-Input'!S166-'25-J-Filter'!S167),"")</f>
        <v/>
      </c>
      <c r="T167" s="5" t="str">
        <f>IF(ISNUMBER('25-J-Filter'!T167),('Data-Input'!T166-'25-J-Filter'!T167),"")</f>
        <v/>
      </c>
      <c r="U167" s="5" t="str">
        <f>IF(ISNUMBER('25-J-Filter'!U167),('Data-Input'!U166-'25-J-Filter'!U167),"")</f>
        <v/>
      </c>
      <c r="V167" s="5" t="str">
        <f>IF(ISNUMBER('25-J-Filter'!V167),('Data-Input'!V166-'25-J-Filter'!V167),"")</f>
        <v/>
      </c>
      <c r="W167" s="5" t="str">
        <f>IF(ISNUMBER('25-J-Filter'!W167),('Data-Input'!W166-'25-J-Filter'!W167),"")</f>
        <v/>
      </c>
      <c r="X167" s="5" t="str">
        <f>IF(ISNUMBER('25-J-Filter'!X167),('Data-Input'!X166-'25-J-Filter'!X167),"")</f>
        <v/>
      </c>
      <c r="Y167" s="5" t="str">
        <f>IF(ISNUMBER('25-J-Filter'!Y167),('Data-Input'!Y166-'25-J-Filter'!Y167),"")</f>
        <v/>
      </c>
      <c r="Z167" s="5" t="str">
        <f>IF(ISNUMBER('25-J-Filter'!Z167),('Data-Input'!Z166-'25-J-Filter'!Z167),"")</f>
        <v/>
      </c>
      <c r="AA167" s="5" t="str">
        <f>IF(ISNUMBER('25-J-Filter'!AA167),('Data-Input'!AA166-'25-J-Filter'!AA167),"")</f>
        <v/>
      </c>
      <c r="AB167" s="5" t="str">
        <f>IF(ISNUMBER('25-J-Filter'!AB167),('Data-Input'!AB166-'25-J-Filter'!AB167),"")</f>
        <v/>
      </c>
      <c r="AC167" s="5" t="str">
        <f>IF(ISNUMBER('25-J-Filter'!AC167),('Data-Input'!AC166-'25-J-Filter'!AC167),"")</f>
        <v/>
      </c>
      <c r="AD167" s="5" t="str">
        <f>IF(ISNUMBER('25-J-Filter'!AD167),('Data-Input'!AD166-'25-J-Filter'!AD167),"")</f>
        <v/>
      </c>
      <c r="AE167" s="5" t="str">
        <f>IF(ISNUMBER('25-J-Filter'!AE167),('Data-Input'!AE166-'25-J-Filter'!AE167),"")</f>
        <v/>
      </c>
      <c r="AF167" s="5" t="str">
        <f>IF(ISNUMBER('25-J-Filter'!AF167),('Data-Input'!AF166-'25-J-Filter'!AF167),"")</f>
        <v/>
      </c>
      <c r="AG167" s="5" t="str">
        <f>IF(ISNUMBER('25-J-Filter'!AG167),('Data-Input'!AG166-'25-J-Filter'!AG167),"")</f>
        <v/>
      </c>
      <c r="AH167" s="5" t="str">
        <f>IF(ISNUMBER('25-J-Filter'!AH167),('Data-Input'!AH166-'25-J-Filter'!AH167),"")</f>
        <v/>
      </c>
      <c r="AI167" s="5" t="str">
        <f>IF(ISNUMBER('25-J-Filter'!AI167),('Data-Input'!AI166-'25-J-Filter'!AI167),"")</f>
        <v/>
      </c>
      <c r="AJ167" s="5" t="str">
        <f>IF(ISNUMBER('25-J-Filter'!AJ167),('Data-Input'!AJ166-'25-J-Filter'!AJ167),"")</f>
        <v/>
      </c>
      <c r="AK167" s="5" t="str">
        <f>IF(ISNUMBER('25-J-Filter'!AK167),('Data-Input'!AK166-'25-J-Filter'!AK167),"")</f>
        <v/>
      </c>
      <c r="AL167" s="5" t="str">
        <f>IF(ISNUMBER('25-J-Filter'!AL167),('Data-Input'!AL166-'25-J-Filter'!AL167),"")</f>
        <v/>
      </c>
      <c r="AM167" s="5" t="str">
        <f>IF(ISNUMBER('25-J-Filter'!AM167),('Data-Input'!AM166-'25-J-Filter'!AM167),"")</f>
        <v/>
      </c>
      <c r="AN167" s="5" t="str">
        <f>IF(ISNUMBER('25-J-Filter'!AN167),('Data-Input'!AN166-'25-J-Filter'!AN167),"")</f>
        <v/>
      </c>
      <c r="AO167" s="5" t="str">
        <f>IF(ISNUMBER('25-J-Filter'!AO167),('Data-Input'!AO166-'25-J-Filter'!AO167),"")</f>
        <v/>
      </c>
      <c r="AP167" s="5" t="str">
        <f>IF(ISNUMBER('25-J-Filter'!AP167),('Data-Input'!AP166-'25-J-Filter'!AP167),"")</f>
        <v/>
      </c>
      <c r="AQ167" s="5" t="str">
        <f>IF(ISNUMBER('25-J-Filter'!AQ167),('Data-Input'!AQ166-'25-J-Filter'!AQ167),"")</f>
        <v/>
      </c>
      <c r="AR167" s="5" t="str">
        <f>IF(ISNUMBER('25-J-Filter'!AR167),('Data-Input'!AR166-'25-J-Filter'!AR167),"")</f>
        <v/>
      </c>
      <c r="AS167" s="5" t="str">
        <f>IF(ISNUMBER('25-J-Filter'!AS167),('Data-Input'!AS166-'25-J-Filter'!AS167),"")</f>
        <v/>
      </c>
      <c r="AT167" s="5" t="str">
        <f>IF(ISNUMBER('25-J-Filter'!AT167),('Data-Input'!AT166-'25-J-Filter'!AT167),"")</f>
        <v/>
      </c>
      <c r="AU167" s="5" t="str">
        <f>IF(ISNUMBER('25-J-Filter'!AU167),('Data-Input'!AU166-'25-J-Filter'!AU167),"")</f>
        <v/>
      </c>
      <c r="AV167" s="5" t="str">
        <f>IF(ISNUMBER('25-J-Filter'!AV167),('Data-Input'!AV166-'25-J-Filter'!AV167),"")</f>
        <v/>
      </c>
      <c r="AW167" s="5" t="str">
        <f>IF(ISNUMBER('25-J-Filter'!AW167),('Data-Input'!AW166-'25-J-Filter'!AW167),"")</f>
        <v/>
      </c>
      <c r="AX167" s="5" t="str">
        <f>IF(ISNUMBER('25-J-Filter'!AX167),('Data-Input'!AX166-'25-J-Filter'!AX167),"")</f>
        <v/>
      </c>
      <c r="AY167" s="5" t="str">
        <f>IF(ISNUMBER('25-J-Filter'!AY167),('Data-Input'!AY166-'25-J-Filter'!AY167),"")</f>
        <v/>
      </c>
      <c r="AZ167" s="5" t="str">
        <f>IF(ISNUMBER('25-J-Filter'!AZ167),('Data-Input'!AZ166-'25-J-Filter'!AZ167),"")</f>
        <v/>
      </c>
      <c r="BA167" s="5" t="str">
        <f>IF(ISNUMBER('25-J-Filter'!BA167),('Data-Input'!BA166-'25-J-Filter'!BA167),"")</f>
        <v/>
      </c>
    </row>
    <row r="168" spans="1:53">
      <c r="A168" s="3">
        <v>2003</v>
      </c>
      <c r="B168" s="4">
        <f t="shared" si="8"/>
        <v>0</v>
      </c>
      <c r="C168" s="10" t="str">
        <f t="shared" si="7"/>
        <v/>
      </c>
      <c r="D168" s="5" t="str">
        <f>IF(ISNUMBER('25-J-Filter'!D168),('Data-Input'!D167-'25-J-Filter'!D168),"")</f>
        <v/>
      </c>
      <c r="E168" s="5" t="str">
        <f>IF(ISNUMBER('25-J-Filter'!E168),('Data-Input'!E167-'25-J-Filter'!E168),"")</f>
        <v/>
      </c>
      <c r="F168" s="5" t="str">
        <f>IF(ISNUMBER('25-J-Filter'!F168),('Data-Input'!F167-'25-J-Filter'!F168),"")</f>
        <v/>
      </c>
      <c r="G168" s="5" t="str">
        <f>IF(ISNUMBER('25-J-Filter'!G168),('Data-Input'!G167-'25-J-Filter'!G168),"")</f>
        <v/>
      </c>
      <c r="H168" s="5" t="str">
        <f>IF(ISNUMBER('25-J-Filter'!H168),('Data-Input'!H167-'25-J-Filter'!H168),"")</f>
        <v/>
      </c>
      <c r="I168" s="5" t="str">
        <f>IF(ISNUMBER('25-J-Filter'!I168),('Data-Input'!I167-'25-J-Filter'!I168),"")</f>
        <v/>
      </c>
      <c r="J168" s="5" t="str">
        <f>IF(ISNUMBER('25-J-Filter'!J168),('Data-Input'!J167-'25-J-Filter'!J168),"")</f>
        <v/>
      </c>
      <c r="K168" s="5" t="str">
        <f>IF(ISNUMBER('25-J-Filter'!K168),('Data-Input'!K167-'25-J-Filter'!K168),"")</f>
        <v/>
      </c>
      <c r="L168" s="5" t="str">
        <f>IF(ISNUMBER('25-J-Filter'!L168),('Data-Input'!L167-'25-J-Filter'!L168),"")</f>
        <v/>
      </c>
      <c r="M168" s="5" t="str">
        <f>IF(ISNUMBER('25-J-Filter'!M168),('Data-Input'!M167-'25-J-Filter'!M168),"")</f>
        <v/>
      </c>
      <c r="N168" s="5" t="str">
        <f>IF(ISNUMBER('25-J-Filter'!N168),('Data-Input'!N167-'25-J-Filter'!N168),"")</f>
        <v/>
      </c>
      <c r="O168" s="5" t="str">
        <f>IF(ISNUMBER('25-J-Filter'!O168),('Data-Input'!O167-'25-J-Filter'!O168),"")</f>
        <v/>
      </c>
      <c r="P168" s="5" t="str">
        <f>IF(ISNUMBER('25-J-Filter'!P168),('Data-Input'!P167-'25-J-Filter'!P168),"")</f>
        <v/>
      </c>
      <c r="Q168" s="5" t="str">
        <f>IF(ISNUMBER('25-J-Filter'!Q168),('Data-Input'!Q167-'25-J-Filter'!Q168),"")</f>
        <v/>
      </c>
      <c r="R168" s="5" t="str">
        <f>IF(ISNUMBER('25-J-Filter'!R168),('Data-Input'!R167-'25-J-Filter'!R168),"")</f>
        <v/>
      </c>
      <c r="S168" s="5" t="str">
        <f>IF(ISNUMBER('25-J-Filter'!S168),('Data-Input'!S167-'25-J-Filter'!S168),"")</f>
        <v/>
      </c>
      <c r="T168" s="5" t="str">
        <f>IF(ISNUMBER('25-J-Filter'!T168),('Data-Input'!T167-'25-J-Filter'!T168),"")</f>
        <v/>
      </c>
      <c r="U168" s="5" t="str">
        <f>IF(ISNUMBER('25-J-Filter'!U168),('Data-Input'!U167-'25-J-Filter'!U168),"")</f>
        <v/>
      </c>
      <c r="V168" s="5" t="str">
        <f>IF(ISNUMBER('25-J-Filter'!V168),('Data-Input'!V167-'25-J-Filter'!V168),"")</f>
        <v/>
      </c>
      <c r="W168" s="5" t="str">
        <f>IF(ISNUMBER('25-J-Filter'!W168),('Data-Input'!W167-'25-J-Filter'!W168),"")</f>
        <v/>
      </c>
      <c r="X168" s="5" t="str">
        <f>IF(ISNUMBER('25-J-Filter'!X168),('Data-Input'!X167-'25-J-Filter'!X168),"")</f>
        <v/>
      </c>
      <c r="Y168" s="5" t="str">
        <f>IF(ISNUMBER('25-J-Filter'!Y168),('Data-Input'!Y167-'25-J-Filter'!Y168),"")</f>
        <v/>
      </c>
      <c r="Z168" s="5" t="str">
        <f>IF(ISNUMBER('25-J-Filter'!Z168),('Data-Input'!Z167-'25-J-Filter'!Z168),"")</f>
        <v/>
      </c>
      <c r="AA168" s="5" t="str">
        <f>IF(ISNUMBER('25-J-Filter'!AA168),('Data-Input'!AA167-'25-J-Filter'!AA168),"")</f>
        <v/>
      </c>
      <c r="AB168" s="5" t="str">
        <f>IF(ISNUMBER('25-J-Filter'!AB168),('Data-Input'!AB167-'25-J-Filter'!AB168),"")</f>
        <v/>
      </c>
      <c r="AC168" s="5" t="str">
        <f>IF(ISNUMBER('25-J-Filter'!AC168),('Data-Input'!AC167-'25-J-Filter'!AC168),"")</f>
        <v/>
      </c>
      <c r="AD168" s="5" t="str">
        <f>IF(ISNUMBER('25-J-Filter'!AD168),('Data-Input'!AD167-'25-J-Filter'!AD168),"")</f>
        <v/>
      </c>
      <c r="AE168" s="5" t="str">
        <f>IF(ISNUMBER('25-J-Filter'!AE168),('Data-Input'!AE167-'25-J-Filter'!AE168),"")</f>
        <v/>
      </c>
      <c r="AF168" s="5" t="str">
        <f>IF(ISNUMBER('25-J-Filter'!AF168),('Data-Input'!AF167-'25-J-Filter'!AF168),"")</f>
        <v/>
      </c>
      <c r="AG168" s="5" t="str">
        <f>IF(ISNUMBER('25-J-Filter'!AG168),('Data-Input'!AG167-'25-J-Filter'!AG168),"")</f>
        <v/>
      </c>
      <c r="AH168" s="5" t="str">
        <f>IF(ISNUMBER('25-J-Filter'!AH168),('Data-Input'!AH167-'25-J-Filter'!AH168),"")</f>
        <v/>
      </c>
      <c r="AI168" s="5" t="str">
        <f>IF(ISNUMBER('25-J-Filter'!AI168),('Data-Input'!AI167-'25-J-Filter'!AI168),"")</f>
        <v/>
      </c>
      <c r="AJ168" s="5" t="str">
        <f>IF(ISNUMBER('25-J-Filter'!AJ168),('Data-Input'!AJ167-'25-J-Filter'!AJ168),"")</f>
        <v/>
      </c>
      <c r="AK168" s="5" t="str">
        <f>IF(ISNUMBER('25-J-Filter'!AK168),('Data-Input'!AK167-'25-J-Filter'!AK168),"")</f>
        <v/>
      </c>
      <c r="AL168" s="5" t="str">
        <f>IF(ISNUMBER('25-J-Filter'!AL168),('Data-Input'!AL167-'25-J-Filter'!AL168),"")</f>
        <v/>
      </c>
      <c r="AM168" s="5" t="str">
        <f>IF(ISNUMBER('25-J-Filter'!AM168),('Data-Input'!AM167-'25-J-Filter'!AM168),"")</f>
        <v/>
      </c>
      <c r="AN168" s="5" t="str">
        <f>IF(ISNUMBER('25-J-Filter'!AN168),('Data-Input'!AN167-'25-J-Filter'!AN168),"")</f>
        <v/>
      </c>
      <c r="AO168" s="5" t="str">
        <f>IF(ISNUMBER('25-J-Filter'!AO168),('Data-Input'!AO167-'25-J-Filter'!AO168),"")</f>
        <v/>
      </c>
      <c r="AP168" s="5" t="str">
        <f>IF(ISNUMBER('25-J-Filter'!AP168),('Data-Input'!AP167-'25-J-Filter'!AP168),"")</f>
        <v/>
      </c>
      <c r="AQ168" s="5" t="str">
        <f>IF(ISNUMBER('25-J-Filter'!AQ168),('Data-Input'!AQ167-'25-J-Filter'!AQ168),"")</f>
        <v/>
      </c>
      <c r="AR168" s="5" t="str">
        <f>IF(ISNUMBER('25-J-Filter'!AR168),('Data-Input'!AR167-'25-J-Filter'!AR168),"")</f>
        <v/>
      </c>
      <c r="AS168" s="5" t="str">
        <f>IF(ISNUMBER('25-J-Filter'!AS168),('Data-Input'!AS167-'25-J-Filter'!AS168),"")</f>
        <v/>
      </c>
      <c r="AT168" s="5" t="str">
        <f>IF(ISNUMBER('25-J-Filter'!AT168),('Data-Input'!AT167-'25-J-Filter'!AT168),"")</f>
        <v/>
      </c>
      <c r="AU168" s="5" t="str">
        <f>IF(ISNUMBER('25-J-Filter'!AU168),('Data-Input'!AU167-'25-J-Filter'!AU168),"")</f>
        <v/>
      </c>
      <c r="AV168" s="5" t="str">
        <f>IF(ISNUMBER('25-J-Filter'!AV168),('Data-Input'!AV167-'25-J-Filter'!AV168),"")</f>
        <v/>
      </c>
      <c r="AW168" s="5" t="str">
        <f>IF(ISNUMBER('25-J-Filter'!AW168),('Data-Input'!AW167-'25-J-Filter'!AW168),"")</f>
        <v/>
      </c>
      <c r="AX168" s="5" t="str">
        <f>IF(ISNUMBER('25-J-Filter'!AX168),('Data-Input'!AX167-'25-J-Filter'!AX168),"")</f>
        <v/>
      </c>
      <c r="AY168" s="5" t="str">
        <f>IF(ISNUMBER('25-J-Filter'!AY168),('Data-Input'!AY167-'25-J-Filter'!AY168),"")</f>
        <v/>
      </c>
      <c r="AZ168" s="5" t="str">
        <f>IF(ISNUMBER('25-J-Filter'!AZ168),('Data-Input'!AZ167-'25-J-Filter'!AZ168),"")</f>
        <v/>
      </c>
      <c r="BA168" s="5" t="str">
        <f>IF(ISNUMBER('25-J-Filter'!BA168),('Data-Input'!BA167-'25-J-Filter'!BA168),"")</f>
        <v/>
      </c>
    </row>
    <row r="169" spans="1:53">
      <c r="A169" s="3">
        <v>2004</v>
      </c>
      <c r="B169" s="4">
        <f t="shared" si="8"/>
        <v>0</v>
      </c>
      <c r="C169" s="10" t="str">
        <f t="shared" si="7"/>
        <v/>
      </c>
      <c r="D169" s="5" t="str">
        <f>IF(ISNUMBER('25-J-Filter'!D169),('Data-Input'!D168-'25-J-Filter'!D169),"")</f>
        <v/>
      </c>
      <c r="E169" s="5" t="str">
        <f>IF(ISNUMBER('25-J-Filter'!E169),('Data-Input'!E168-'25-J-Filter'!E169),"")</f>
        <v/>
      </c>
      <c r="F169" s="5" t="str">
        <f>IF(ISNUMBER('25-J-Filter'!F169),('Data-Input'!F168-'25-J-Filter'!F169),"")</f>
        <v/>
      </c>
      <c r="G169" s="5" t="str">
        <f>IF(ISNUMBER('25-J-Filter'!G169),('Data-Input'!G168-'25-J-Filter'!G169),"")</f>
        <v/>
      </c>
      <c r="H169" s="5" t="str">
        <f>IF(ISNUMBER('25-J-Filter'!H169),('Data-Input'!H168-'25-J-Filter'!H169),"")</f>
        <v/>
      </c>
      <c r="I169" s="5" t="str">
        <f>IF(ISNUMBER('25-J-Filter'!I169),('Data-Input'!I168-'25-J-Filter'!I169),"")</f>
        <v/>
      </c>
      <c r="J169" s="5" t="str">
        <f>IF(ISNUMBER('25-J-Filter'!J169),('Data-Input'!J168-'25-J-Filter'!J169),"")</f>
        <v/>
      </c>
      <c r="K169" s="5" t="str">
        <f>IF(ISNUMBER('25-J-Filter'!K169),('Data-Input'!K168-'25-J-Filter'!K169),"")</f>
        <v/>
      </c>
      <c r="L169" s="5" t="str">
        <f>IF(ISNUMBER('25-J-Filter'!L169),('Data-Input'!L168-'25-J-Filter'!L169),"")</f>
        <v/>
      </c>
      <c r="M169" s="5" t="str">
        <f>IF(ISNUMBER('25-J-Filter'!M169),('Data-Input'!M168-'25-J-Filter'!M169),"")</f>
        <v/>
      </c>
      <c r="N169" s="5" t="str">
        <f>IF(ISNUMBER('25-J-Filter'!N169),('Data-Input'!N168-'25-J-Filter'!N169),"")</f>
        <v/>
      </c>
      <c r="O169" s="5" t="str">
        <f>IF(ISNUMBER('25-J-Filter'!O169),('Data-Input'!O168-'25-J-Filter'!O169),"")</f>
        <v/>
      </c>
      <c r="P169" s="5" t="str">
        <f>IF(ISNUMBER('25-J-Filter'!P169),('Data-Input'!P168-'25-J-Filter'!P169),"")</f>
        <v/>
      </c>
      <c r="Q169" s="5" t="str">
        <f>IF(ISNUMBER('25-J-Filter'!Q169),('Data-Input'!Q168-'25-J-Filter'!Q169),"")</f>
        <v/>
      </c>
      <c r="R169" s="5" t="str">
        <f>IF(ISNUMBER('25-J-Filter'!R169),('Data-Input'!R168-'25-J-Filter'!R169),"")</f>
        <v/>
      </c>
      <c r="S169" s="5" t="str">
        <f>IF(ISNUMBER('25-J-Filter'!S169),('Data-Input'!S168-'25-J-Filter'!S169),"")</f>
        <v/>
      </c>
      <c r="T169" s="5" t="str">
        <f>IF(ISNUMBER('25-J-Filter'!T169),('Data-Input'!T168-'25-J-Filter'!T169),"")</f>
        <v/>
      </c>
      <c r="U169" s="5" t="str">
        <f>IF(ISNUMBER('25-J-Filter'!U169),('Data-Input'!U168-'25-J-Filter'!U169),"")</f>
        <v/>
      </c>
      <c r="V169" s="5" t="str">
        <f>IF(ISNUMBER('25-J-Filter'!V169),('Data-Input'!V168-'25-J-Filter'!V169),"")</f>
        <v/>
      </c>
      <c r="W169" s="5" t="str">
        <f>IF(ISNUMBER('25-J-Filter'!W169),('Data-Input'!W168-'25-J-Filter'!W169),"")</f>
        <v/>
      </c>
      <c r="X169" s="5" t="str">
        <f>IF(ISNUMBER('25-J-Filter'!X169),('Data-Input'!X168-'25-J-Filter'!X169),"")</f>
        <v/>
      </c>
      <c r="Y169" s="5" t="str">
        <f>IF(ISNUMBER('25-J-Filter'!Y169),('Data-Input'!Y168-'25-J-Filter'!Y169),"")</f>
        <v/>
      </c>
      <c r="Z169" s="5" t="str">
        <f>IF(ISNUMBER('25-J-Filter'!Z169),('Data-Input'!Z168-'25-J-Filter'!Z169),"")</f>
        <v/>
      </c>
      <c r="AA169" s="5" t="str">
        <f>IF(ISNUMBER('25-J-Filter'!AA169),('Data-Input'!AA168-'25-J-Filter'!AA169),"")</f>
        <v/>
      </c>
      <c r="AB169" s="5" t="str">
        <f>IF(ISNUMBER('25-J-Filter'!AB169),('Data-Input'!AB168-'25-J-Filter'!AB169),"")</f>
        <v/>
      </c>
      <c r="AC169" s="5" t="str">
        <f>IF(ISNUMBER('25-J-Filter'!AC169),('Data-Input'!AC168-'25-J-Filter'!AC169),"")</f>
        <v/>
      </c>
      <c r="AD169" s="5" t="str">
        <f>IF(ISNUMBER('25-J-Filter'!AD169),('Data-Input'!AD168-'25-J-Filter'!AD169),"")</f>
        <v/>
      </c>
      <c r="AE169" s="5" t="str">
        <f>IF(ISNUMBER('25-J-Filter'!AE169),('Data-Input'!AE168-'25-J-Filter'!AE169),"")</f>
        <v/>
      </c>
      <c r="AF169" s="5" t="str">
        <f>IF(ISNUMBER('25-J-Filter'!AF169),('Data-Input'!AF168-'25-J-Filter'!AF169),"")</f>
        <v/>
      </c>
      <c r="AG169" s="5" t="str">
        <f>IF(ISNUMBER('25-J-Filter'!AG169),('Data-Input'!AG168-'25-J-Filter'!AG169),"")</f>
        <v/>
      </c>
      <c r="AH169" s="5" t="str">
        <f>IF(ISNUMBER('25-J-Filter'!AH169),('Data-Input'!AH168-'25-J-Filter'!AH169),"")</f>
        <v/>
      </c>
      <c r="AI169" s="5" t="str">
        <f>IF(ISNUMBER('25-J-Filter'!AI169),('Data-Input'!AI168-'25-J-Filter'!AI169),"")</f>
        <v/>
      </c>
      <c r="AJ169" s="5" t="str">
        <f>IF(ISNUMBER('25-J-Filter'!AJ169),('Data-Input'!AJ168-'25-J-Filter'!AJ169),"")</f>
        <v/>
      </c>
      <c r="AK169" s="5" t="str">
        <f>IF(ISNUMBER('25-J-Filter'!AK169),('Data-Input'!AK168-'25-J-Filter'!AK169),"")</f>
        <v/>
      </c>
      <c r="AL169" s="5" t="str">
        <f>IF(ISNUMBER('25-J-Filter'!AL169),('Data-Input'!AL168-'25-J-Filter'!AL169),"")</f>
        <v/>
      </c>
      <c r="AM169" s="5" t="str">
        <f>IF(ISNUMBER('25-J-Filter'!AM169),('Data-Input'!AM168-'25-J-Filter'!AM169),"")</f>
        <v/>
      </c>
      <c r="AN169" s="5" t="str">
        <f>IF(ISNUMBER('25-J-Filter'!AN169),('Data-Input'!AN168-'25-J-Filter'!AN169),"")</f>
        <v/>
      </c>
      <c r="AO169" s="5" t="str">
        <f>IF(ISNUMBER('25-J-Filter'!AO169),('Data-Input'!AO168-'25-J-Filter'!AO169),"")</f>
        <v/>
      </c>
      <c r="AP169" s="5" t="str">
        <f>IF(ISNUMBER('25-J-Filter'!AP169),('Data-Input'!AP168-'25-J-Filter'!AP169),"")</f>
        <v/>
      </c>
      <c r="AQ169" s="5" t="str">
        <f>IF(ISNUMBER('25-J-Filter'!AQ169),('Data-Input'!AQ168-'25-J-Filter'!AQ169),"")</f>
        <v/>
      </c>
      <c r="AR169" s="5" t="str">
        <f>IF(ISNUMBER('25-J-Filter'!AR169),('Data-Input'!AR168-'25-J-Filter'!AR169),"")</f>
        <v/>
      </c>
      <c r="AS169" s="5" t="str">
        <f>IF(ISNUMBER('25-J-Filter'!AS169),('Data-Input'!AS168-'25-J-Filter'!AS169),"")</f>
        <v/>
      </c>
      <c r="AT169" s="5" t="str">
        <f>IF(ISNUMBER('25-J-Filter'!AT169),('Data-Input'!AT168-'25-J-Filter'!AT169),"")</f>
        <v/>
      </c>
      <c r="AU169" s="5" t="str">
        <f>IF(ISNUMBER('25-J-Filter'!AU169),('Data-Input'!AU168-'25-J-Filter'!AU169),"")</f>
        <v/>
      </c>
      <c r="AV169" s="5" t="str">
        <f>IF(ISNUMBER('25-J-Filter'!AV169),('Data-Input'!AV168-'25-J-Filter'!AV169),"")</f>
        <v/>
      </c>
      <c r="AW169" s="5" t="str">
        <f>IF(ISNUMBER('25-J-Filter'!AW169),('Data-Input'!AW168-'25-J-Filter'!AW169),"")</f>
        <v/>
      </c>
      <c r="AX169" s="5" t="str">
        <f>IF(ISNUMBER('25-J-Filter'!AX169),('Data-Input'!AX168-'25-J-Filter'!AX169),"")</f>
        <v/>
      </c>
      <c r="AY169" s="5" t="str">
        <f>IF(ISNUMBER('25-J-Filter'!AY169),('Data-Input'!AY168-'25-J-Filter'!AY169),"")</f>
        <v/>
      </c>
      <c r="AZ169" s="5" t="str">
        <f>IF(ISNUMBER('25-J-Filter'!AZ169),('Data-Input'!AZ168-'25-J-Filter'!AZ169),"")</f>
        <v/>
      </c>
      <c r="BA169" s="5" t="str">
        <f>IF(ISNUMBER('25-J-Filter'!BA169),('Data-Input'!BA168-'25-J-Filter'!BA169),"")</f>
        <v/>
      </c>
    </row>
    <row r="170" spans="1:53">
      <c r="A170" s="3">
        <v>2005</v>
      </c>
      <c r="B170" s="4">
        <f t="shared" si="8"/>
        <v>0</v>
      </c>
      <c r="C170" s="10" t="str">
        <f t="shared" si="7"/>
        <v/>
      </c>
      <c r="D170" s="5" t="str">
        <f>IF(ISNUMBER('25-J-Filter'!D170),('Data-Input'!D169-'25-J-Filter'!D170),"")</f>
        <v/>
      </c>
      <c r="E170" s="5" t="str">
        <f>IF(ISNUMBER('25-J-Filter'!E170),('Data-Input'!E169-'25-J-Filter'!E170),"")</f>
        <v/>
      </c>
      <c r="F170" s="5" t="str">
        <f>IF(ISNUMBER('25-J-Filter'!F170),('Data-Input'!F169-'25-J-Filter'!F170),"")</f>
        <v/>
      </c>
      <c r="G170" s="5" t="str">
        <f>IF(ISNUMBER('25-J-Filter'!G170),('Data-Input'!G169-'25-J-Filter'!G170),"")</f>
        <v/>
      </c>
      <c r="H170" s="5" t="str">
        <f>IF(ISNUMBER('25-J-Filter'!H170),('Data-Input'!H169-'25-J-Filter'!H170),"")</f>
        <v/>
      </c>
      <c r="I170" s="5" t="str">
        <f>IF(ISNUMBER('25-J-Filter'!I170),('Data-Input'!I169-'25-J-Filter'!I170),"")</f>
        <v/>
      </c>
      <c r="J170" s="5" t="str">
        <f>IF(ISNUMBER('25-J-Filter'!J170),('Data-Input'!J169-'25-J-Filter'!J170),"")</f>
        <v/>
      </c>
      <c r="K170" s="5" t="str">
        <f>IF(ISNUMBER('25-J-Filter'!K170),('Data-Input'!K169-'25-J-Filter'!K170),"")</f>
        <v/>
      </c>
      <c r="L170" s="5" t="str">
        <f>IF(ISNUMBER('25-J-Filter'!L170),('Data-Input'!L169-'25-J-Filter'!L170),"")</f>
        <v/>
      </c>
      <c r="M170" s="5" t="str">
        <f>IF(ISNUMBER('25-J-Filter'!M170),('Data-Input'!M169-'25-J-Filter'!M170),"")</f>
        <v/>
      </c>
      <c r="N170" s="5" t="str">
        <f>IF(ISNUMBER('25-J-Filter'!N170),('Data-Input'!N169-'25-J-Filter'!N170),"")</f>
        <v/>
      </c>
      <c r="O170" s="5" t="str">
        <f>IF(ISNUMBER('25-J-Filter'!O170),('Data-Input'!O169-'25-J-Filter'!O170),"")</f>
        <v/>
      </c>
      <c r="P170" s="5" t="str">
        <f>IF(ISNUMBER('25-J-Filter'!P170),('Data-Input'!P169-'25-J-Filter'!P170),"")</f>
        <v/>
      </c>
      <c r="Q170" s="5" t="str">
        <f>IF(ISNUMBER('25-J-Filter'!Q170),('Data-Input'!Q169-'25-J-Filter'!Q170),"")</f>
        <v/>
      </c>
      <c r="R170" s="5" t="str">
        <f>IF(ISNUMBER('25-J-Filter'!R170),('Data-Input'!R169-'25-J-Filter'!R170),"")</f>
        <v/>
      </c>
      <c r="S170" s="5" t="str">
        <f>IF(ISNUMBER('25-J-Filter'!S170),('Data-Input'!S169-'25-J-Filter'!S170),"")</f>
        <v/>
      </c>
      <c r="T170" s="5" t="str">
        <f>IF(ISNUMBER('25-J-Filter'!T170),('Data-Input'!T169-'25-J-Filter'!T170),"")</f>
        <v/>
      </c>
      <c r="U170" s="5" t="str">
        <f>IF(ISNUMBER('25-J-Filter'!U170),('Data-Input'!U169-'25-J-Filter'!U170),"")</f>
        <v/>
      </c>
      <c r="V170" s="5" t="str">
        <f>IF(ISNUMBER('25-J-Filter'!V170),('Data-Input'!V169-'25-J-Filter'!V170),"")</f>
        <v/>
      </c>
      <c r="W170" s="5" t="str">
        <f>IF(ISNUMBER('25-J-Filter'!W170),('Data-Input'!W169-'25-J-Filter'!W170),"")</f>
        <v/>
      </c>
      <c r="X170" s="5" t="str">
        <f>IF(ISNUMBER('25-J-Filter'!X170),('Data-Input'!X169-'25-J-Filter'!X170),"")</f>
        <v/>
      </c>
      <c r="Y170" s="5" t="str">
        <f>IF(ISNUMBER('25-J-Filter'!Y170),('Data-Input'!Y169-'25-J-Filter'!Y170),"")</f>
        <v/>
      </c>
      <c r="Z170" s="5" t="str">
        <f>IF(ISNUMBER('25-J-Filter'!Z170),('Data-Input'!Z169-'25-J-Filter'!Z170),"")</f>
        <v/>
      </c>
      <c r="AA170" s="5" t="str">
        <f>IF(ISNUMBER('25-J-Filter'!AA170),('Data-Input'!AA169-'25-J-Filter'!AA170),"")</f>
        <v/>
      </c>
      <c r="AB170" s="5" t="str">
        <f>IF(ISNUMBER('25-J-Filter'!AB170),('Data-Input'!AB169-'25-J-Filter'!AB170),"")</f>
        <v/>
      </c>
      <c r="AC170" s="5" t="str">
        <f>IF(ISNUMBER('25-J-Filter'!AC170),('Data-Input'!AC169-'25-J-Filter'!AC170),"")</f>
        <v/>
      </c>
      <c r="AD170" s="5" t="str">
        <f>IF(ISNUMBER('25-J-Filter'!AD170),('Data-Input'!AD169-'25-J-Filter'!AD170),"")</f>
        <v/>
      </c>
      <c r="AE170" s="5" t="str">
        <f>IF(ISNUMBER('25-J-Filter'!AE170),('Data-Input'!AE169-'25-J-Filter'!AE170),"")</f>
        <v/>
      </c>
      <c r="AF170" s="5" t="str">
        <f>IF(ISNUMBER('25-J-Filter'!AF170),('Data-Input'!AF169-'25-J-Filter'!AF170),"")</f>
        <v/>
      </c>
      <c r="AG170" s="5" t="str">
        <f>IF(ISNUMBER('25-J-Filter'!AG170),('Data-Input'!AG169-'25-J-Filter'!AG170),"")</f>
        <v/>
      </c>
      <c r="AH170" s="5" t="str">
        <f>IF(ISNUMBER('25-J-Filter'!AH170),('Data-Input'!AH169-'25-J-Filter'!AH170),"")</f>
        <v/>
      </c>
      <c r="AI170" s="5" t="str">
        <f>IF(ISNUMBER('25-J-Filter'!AI170),('Data-Input'!AI169-'25-J-Filter'!AI170),"")</f>
        <v/>
      </c>
      <c r="AJ170" s="5" t="str">
        <f>IF(ISNUMBER('25-J-Filter'!AJ170),('Data-Input'!AJ169-'25-J-Filter'!AJ170),"")</f>
        <v/>
      </c>
      <c r="AK170" s="5" t="str">
        <f>IF(ISNUMBER('25-J-Filter'!AK170),('Data-Input'!AK169-'25-J-Filter'!AK170),"")</f>
        <v/>
      </c>
      <c r="AL170" s="5" t="str">
        <f>IF(ISNUMBER('25-J-Filter'!AL170),('Data-Input'!AL169-'25-J-Filter'!AL170),"")</f>
        <v/>
      </c>
      <c r="AM170" s="5" t="str">
        <f>IF(ISNUMBER('25-J-Filter'!AM170),('Data-Input'!AM169-'25-J-Filter'!AM170),"")</f>
        <v/>
      </c>
      <c r="AN170" s="5" t="str">
        <f>IF(ISNUMBER('25-J-Filter'!AN170),('Data-Input'!AN169-'25-J-Filter'!AN170),"")</f>
        <v/>
      </c>
      <c r="AO170" s="5" t="str">
        <f>IF(ISNUMBER('25-J-Filter'!AO170),('Data-Input'!AO169-'25-J-Filter'!AO170),"")</f>
        <v/>
      </c>
      <c r="AP170" s="5" t="str">
        <f>IF(ISNUMBER('25-J-Filter'!AP170),('Data-Input'!AP169-'25-J-Filter'!AP170),"")</f>
        <v/>
      </c>
      <c r="AQ170" s="5" t="str">
        <f>IF(ISNUMBER('25-J-Filter'!AQ170),('Data-Input'!AQ169-'25-J-Filter'!AQ170),"")</f>
        <v/>
      </c>
      <c r="AR170" s="5" t="str">
        <f>IF(ISNUMBER('25-J-Filter'!AR170),('Data-Input'!AR169-'25-J-Filter'!AR170),"")</f>
        <v/>
      </c>
      <c r="AS170" s="5" t="str">
        <f>IF(ISNUMBER('25-J-Filter'!AS170),('Data-Input'!AS169-'25-J-Filter'!AS170),"")</f>
        <v/>
      </c>
      <c r="AT170" s="5" t="str">
        <f>IF(ISNUMBER('25-J-Filter'!AT170),('Data-Input'!AT169-'25-J-Filter'!AT170),"")</f>
        <v/>
      </c>
      <c r="AU170" s="5" t="str">
        <f>IF(ISNUMBER('25-J-Filter'!AU170),('Data-Input'!AU169-'25-J-Filter'!AU170),"")</f>
        <v/>
      </c>
      <c r="AV170" s="5" t="str">
        <f>IF(ISNUMBER('25-J-Filter'!AV170),('Data-Input'!AV169-'25-J-Filter'!AV170),"")</f>
        <v/>
      </c>
      <c r="AW170" s="5" t="str">
        <f>IF(ISNUMBER('25-J-Filter'!AW170),('Data-Input'!AW169-'25-J-Filter'!AW170),"")</f>
        <v/>
      </c>
      <c r="AX170" s="5" t="str">
        <f>IF(ISNUMBER('25-J-Filter'!AX170),('Data-Input'!AX169-'25-J-Filter'!AX170),"")</f>
        <v/>
      </c>
      <c r="AY170" s="5" t="str">
        <f>IF(ISNUMBER('25-J-Filter'!AY170),('Data-Input'!AY169-'25-J-Filter'!AY170),"")</f>
        <v/>
      </c>
      <c r="AZ170" s="5" t="str">
        <f>IF(ISNUMBER('25-J-Filter'!AZ170),('Data-Input'!AZ169-'25-J-Filter'!AZ170),"")</f>
        <v/>
      </c>
      <c r="BA170" s="5" t="str">
        <f>IF(ISNUMBER('25-J-Filter'!BA170),('Data-Input'!BA169-'25-J-Filter'!BA170),"")</f>
        <v/>
      </c>
    </row>
    <row r="171" spans="1:53">
      <c r="A171" s="3">
        <v>2006</v>
      </c>
      <c r="B171" s="4">
        <f t="shared" si="8"/>
        <v>0</v>
      </c>
      <c r="C171" s="10" t="str">
        <f t="shared" si="7"/>
        <v/>
      </c>
      <c r="D171" s="5" t="str">
        <f>IF(ISNUMBER('25-J-Filter'!D171),('Data-Input'!D170-'25-J-Filter'!D171),"")</f>
        <v/>
      </c>
      <c r="E171" s="5" t="str">
        <f>IF(ISNUMBER('25-J-Filter'!E171),('Data-Input'!E170-'25-J-Filter'!E171),"")</f>
        <v/>
      </c>
      <c r="F171" s="5" t="str">
        <f>IF(ISNUMBER('25-J-Filter'!F171),('Data-Input'!F170-'25-J-Filter'!F171),"")</f>
        <v/>
      </c>
      <c r="G171" s="5" t="str">
        <f>IF(ISNUMBER('25-J-Filter'!G171),('Data-Input'!G170-'25-J-Filter'!G171),"")</f>
        <v/>
      </c>
      <c r="H171" s="5" t="str">
        <f>IF(ISNUMBER('25-J-Filter'!H171),('Data-Input'!H170-'25-J-Filter'!H171),"")</f>
        <v/>
      </c>
      <c r="I171" s="5" t="str">
        <f>IF(ISNUMBER('25-J-Filter'!I171),('Data-Input'!I170-'25-J-Filter'!I171),"")</f>
        <v/>
      </c>
      <c r="J171" s="5" t="str">
        <f>IF(ISNUMBER('25-J-Filter'!J171),('Data-Input'!J170-'25-J-Filter'!J171),"")</f>
        <v/>
      </c>
      <c r="K171" s="5" t="str">
        <f>IF(ISNUMBER('25-J-Filter'!K171),('Data-Input'!K170-'25-J-Filter'!K171),"")</f>
        <v/>
      </c>
      <c r="L171" s="5" t="str">
        <f>IF(ISNUMBER('25-J-Filter'!L171),('Data-Input'!L170-'25-J-Filter'!L171),"")</f>
        <v/>
      </c>
      <c r="M171" s="5" t="str">
        <f>IF(ISNUMBER('25-J-Filter'!M171),('Data-Input'!M170-'25-J-Filter'!M171),"")</f>
        <v/>
      </c>
      <c r="N171" s="5" t="str">
        <f>IF(ISNUMBER('25-J-Filter'!N171),('Data-Input'!N170-'25-J-Filter'!N171),"")</f>
        <v/>
      </c>
      <c r="O171" s="5" t="str">
        <f>IF(ISNUMBER('25-J-Filter'!O171),('Data-Input'!O170-'25-J-Filter'!O171),"")</f>
        <v/>
      </c>
      <c r="P171" s="5" t="str">
        <f>IF(ISNUMBER('25-J-Filter'!P171),('Data-Input'!P170-'25-J-Filter'!P171),"")</f>
        <v/>
      </c>
      <c r="Q171" s="5" t="str">
        <f>IF(ISNUMBER('25-J-Filter'!Q171),('Data-Input'!Q170-'25-J-Filter'!Q171),"")</f>
        <v/>
      </c>
      <c r="R171" s="5" t="str">
        <f>IF(ISNUMBER('25-J-Filter'!R171),('Data-Input'!R170-'25-J-Filter'!R171),"")</f>
        <v/>
      </c>
      <c r="S171" s="5" t="str">
        <f>IF(ISNUMBER('25-J-Filter'!S171),('Data-Input'!S170-'25-J-Filter'!S171),"")</f>
        <v/>
      </c>
      <c r="T171" s="5" t="str">
        <f>IF(ISNUMBER('25-J-Filter'!T171),('Data-Input'!T170-'25-J-Filter'!T171),"")</f>
        <v/>
      </c>
      <c r="U171" s="5" t="str">
        <f>IF(ISNUMBER('25-J-Filter'!U171),('Data-Input'!U170-'25-J-Filter'!U171),"")</f>
        <v/>
      </c>
      <c r="V171" s="5" t="str">
        <f>IF(ISNUMBER('25-J-Filter'!V171),('Data-Input'!V170-'25-J-Filter'!V171),"")</f>
        <v/>
      </c>
      <c r="W171" s="5" t="str">
        <f>IF(ISNUMBER('25-J-Filter'!W171),('Data-Input'!W170-'25-J-Filter'!W171),"")</f>
        <v/>
      </c>
      <c r="X171" s="5" t="str">
        <f>IF(ISNUMBER('25-J-Filter'!X171),('Data-Input'!X170-'25-J-Filter'!X171),"")</f>
        <v/>
      </c>
      <c r="Y171" s="5" t="str">
        <f>IF(ISNUMBER('25-J-Filter'!Y171),('Data-Input'!Y170-'25-J-Filter'!Y171),"")</f>
        <v/>
      </c>
      <c r="Z171" s="5" t="str">
        <f>IF(ISNUMBER('25-J-Filter'!Z171),('Data-Input'!Z170-'25-J-Filter'!Z171),"")</f>
        <v/>
      </c>
      <c r="AA171" s="5" t="str">
        <f>IF(ISNUMBER('25-J-Filter'!AA171),('Data-Input'!AA170-'25-J-Filter'!AA171),"")</f>
        <v/>
      </c>
      <c r="AB171" s="5" t="str">
        <f>IF(ISNUMBER('25-J-Filter'!AB171),('Data-Input'!AB170-'25-J-Filter'!AB171),"")</f>
        <v/>
      </c>
      <c r="AC171" s="5" t="str">
        <f>IF(ISNUMBER('25-J-Filter'!AC171),('Data-Input'!AC170-'25-J-Filter'!AC171),"")</f>
        <v/>
      </c>
      <c r="AD171" s="5" t="str">
        <f>IF(ISNUMBER('25-J-Filter'!AD171),('Data-Input'!AD170-'25-J-Filter'!AD171),"")</f>
        <v/>
      </c>
      <c r="AE171" s="5" t="str">
        <f>IF(ISNUMBER('25-J-Filter'!AE171),('Data-Input'!AE170-'25-J-Filter'!AE171),"")</f>
        <v/>
      </c>
      <c r="AF171" s="5" t="str">
        <f>IF(ISNUMBER('25-J-Filter'!AF171),('Data-Input'!AF170-'25-J-Filter'!AF171),"")</f>
        <v/>
      </c>
      <c r="AG171" s="5" t="str">
        <f>IF(ISNUMBER('25-J-Filter'!AG171),('Data-Input'!AG170-'25-J-Filter'!AG171),"")</f>
        <v/>
      </c>
      <c r="AH171" s="5" t="str">
        <f>IF(ISNUMBER('25-J-Filter'!AH171),('Data-Input'!AH170-'25-J-Filter'!AH171),"")</f>
        <v/>
      </c>
      <c r="AI171" s="5" t="str">
        <f>IF(ISNUMBER('25-J-Filter'!AI171),('Data-Input'!AI170-'25-J-Filter'!AI171),"")</f>
        <v/>
      </c>
      <c r="AJ171" s="5" t="str">
        <f>IF(ISNUMBER('25-J-Filter'!AJ171),('Data-Input'!AJ170-'25-J-Filter'!AJ171),"")</f>
        <v/>
      </c>
      <c r="AK171" s="5" t="str">
        <f>IF(ISNUMBER('25-J-Filter'!AK171),('Data-Input'!AK170-'25-J-Filter'!AK171),"")</f>
        <v/>
      </c>
      <c r="AL171" s="5" t="str">
        <f>IF(ISNUMBER('25-J-Filter'!AL171),('Data-Input'!AL170-'25-J-Filter'!AL171),"")</f>
        <v/>
      </c>
      <c r="AM171" s="5" t="str">
        <f>IF(ISNUMBER('25-J-Filter'!AM171),('Data-Input'!AM170-'25-J-Filter'!AM171),"")</f>
        <v/>
      </c>
      <c r="AN171" s="5" t="str">
        <f>IF(ISNUMBER('25-J-Filter'!AN171),('Data-Input'!AN170-'25-J-Filter'!AN171),"")</f>
        <v/>
      </c>
      <c r="AO171" s="5" t="str">
        <f>IF(ISNUMBER('25-J-Filter'!AO171),('Data-Input'!AO170-'25-J-Filter'!AO171),"")</f>
        <v/>
      </c>
      <c r="AP171" s="5" t="str">
        <f>IF(ISNUMBER('25-J-Filter'!AP171),('Data-Input'!AP170-'25-J-Filter'!AP171),"")</f>
        <v/>
      </c>
      <c r="AQ171" s="5" t="str">
        <f>IF(ISNUMBER('25-J-Filter'!AQ171),('Data-Input'!AQ170-'25-J-Filter'!AQ171),"")</f>
        <v/>
      </c>
      <c r="AR171" s="5" t="str">
        <f>IF(ISNUMBER('25-J-Filter'!AR171),('Data-Input'!AR170-'25-J-Filter'!AR171),"")</f>
        <v/>
      </c>
      <c r="AS171" s="5" t="str">
        <f>IF(ISNUMBER('25-J-Filter'!AS171),('Data-Input'!AS170-'25-J-Filter'!AS171),"")</f>
        <v/>
      </c>
      <c r="AT171" s="5" t="str">
        <f>IF(ISNUMBER('25-J-Filter'!AT171),('Data-Input'!AT170-'25-J-Filter'!AT171),"")</f>
        <v/>
      </c>
      <c r="AU171" s="5" t="str">
        <f>IF(ISNUMBER('25-J-Filter'!AU171),('Data-Input'!AU170-'25-J-Filter'!AU171),"")</f>
        <v/>
      </c>
      <c r="AV171" s="5" t="str">
        <f>IF(ISNUMBER('25-J-Filter'!AV171),('Data-Input'!AV170-'25-J-Filter'!AV171),"")</f>
        <v/>
      </c>
      <c r="AW171" s="5" t="str">
        <f>IF(ISNUMBER('25-J-Filter'!AW171),('Data-Input'!AW170-'25-J-Filter'!AW171),"")</f>
        <v/>
      </c>
      <c r="AX171" s="5" t="str">
        <f>IF(ISNUMBER('25-J-Filter'!AX171),('Data-Input'!AX170-'25-J-Filter'!AX171),"")</f>
        <v/>
      </c>
      <c r="AY171" s="5" t="str">
        <f>IF(ISNUMBER('25-J-Filter'!AY171),('Data-Input'!AY170-'25-J-Filter'!AY171),"")</f>
        <v/>
      </c>
      <c r="AZ171" s="5" t="str">
        <f>IF(ISNUMBER('25-J-Filter'!AZ171),('Data-Input'!AZ170-'25-J-Filter'!AZ171),"")</f>
        <v/>
      </c>
      <c r="BA171" s="5" t="str">
        <f>IF(ISNUMBER('25-J-Filter'!BA171),('Data-Input'!BA170-'25-J-Filter'!BA171),"")</f>
        <v/>
      </c>
    </row>
    <row r="172" spans="1:53">
      <c r="A172" s="3">
        <v>2007</v>
      </c>
      <c r="B172" s="4">
        <f t="shared" si="8"/>
        <v>0</v>
      </c>
      <c r="C172" s="10" t="str">
        <f t="shared" si="7"/>
        <v/>
      </c>
      <c r="D172" s="5" t="str">
        <f>IF(ISNUMBER('25-J-Filter'!D172),('Data-Input'!D171-'25-J-Filter'!D172),"")</f>
        <v/>
      </c>
      <c r="E172" s="5" t="str">
        <f>IF(ISNUMBER('25-J-Filter'!E172),('Data-Input'!E171-'25-J-Filter'!E172),"")</f>
        <v/>
      </c>
      <c r="F172" s="5" t="str">
        <f>IF(ISNUMBER('25-J-Filter'!F172),('Data-Input'!F171-'25-J-Filter'!F172),"")</f>
        <v/>
      </c>
      <c r="G172" s="5" t="str">
        <f>IF(ISNUMBER('25-J-Filter'!G172),('Data-Input'!G171-'25-J-Filter'!G172),"")</f>
        <v/>
      </c>
      <c r="H172" s="5" t="str">
        <f>IF(ISNUMBER('25-J-Filter'!H172),('Data-Input'!H171-'25-J-Filter'!H172),"")</f>
        <v/>
      </c>
      <c r="I172" s="5" t="str">
        <f>IF(ISNUMBER('25-J-Filter'!I172),('Data-Input'!I171-'25-J-Filter'!I172),"")</f>
        <v/>
      </c>
      <c r="J172" s="5" t="str">
        <f>IF(ISNUMBER('25-J-Filter'!J172),('Data-Input'!J171-'25-J-Filter'!J172),"")</f>
        <v/>
      </c>
      <c r="K172" s="5" t="str">
        <f>IF(ISNUMBER('25-J-Filter'!K172),('Data-Input'!K171-'25-J-Filter'!K172),"")</f>
        <v/>
      </c>
      <c r="L172" s="5" t="str">
        <f>IF(ISNUMBER('25-J-Filter'!L172),('Data-Input'!L171-'25-J-Filter'!L172),"")</f>
        <v/>
      </c>
      <c r="M172" s="5" t="str">
        <f>IF(ISNUMBER('25-J-Filter'!M172),('Data-Input'!M171-'25-J-Filter'!M172),"")</f>
        <v/>
      </c>
      <c r="N172" s="5" t="str">
        <f>IF(ISNUMBER('25-J-Filter'!N172),('Data-Input'!N171-'25-J-Filter'!N172),"")</f>
        <v/>
      </c>
      <c r="O172" s="5" t="str">
        <f>IF(ISNUMBER('25-J-Filter'!O172),('Data-Input'!O171-'25-J-Filter'!O172),"")</f>
        <v/>
      </c>
      <c r="P172" s="5" t="str">
        <f>IF(ISNUMBER('25-J-Filter'!P172),('Data-Input'!P171-'25-J-Filter'!P172),"")</f>
        <v/>
      </c>
      <c r="Q172" s="5" t="str">
        <f>IF(ISNUMBER('25-J-Filter'!Q172),('Data-Input'!Q171-'25-J-Filter'!Q172),"")</f>
        <v/>
      </c>
      <c r="R172" s="5" t="str">
        <f>IF(ISNUMBER('25-J-Filter'!R172),('Data-Input'!R171-'25-J-Filter'!R172),"")</f>
        <v/>
      </c>
      <c r="S172" s="5" t="str">
        <f>IF(ISNUMBER('25-J-Filter'!S172),('Data-Input'!S171-'25-J-Filter'!S172),"")</f>
        <v/>
      </c>
      <c r="T172" s="5" t="str">
        <f>IF(ISNUMBER('25-J-Filter'!T172),('Data-Input'!T171-'25-J-Filter'!T172),"")</f>
        <v/>
      </c>
      <c r="U172" s="5" t="str">
        <f>IF(ISNUMBER('25-J-Filter'!U172),('Data-Input'!U171-'25-J-Filter'!U172),"")</f>
        <v/>
      </c>
      <c r="V172" s="5" t="str">
        <f>IF(ISNUMBER('25-J-Filter'!V172),('Data-Input'!V171-'25-J-Filter'!V172),"")</f>
        <v/>
      </c>
      <c r="W172" s="5" t="str">
        <f>IF(ISNUMBER('25-J-Filter'!W172),('Data-Input'!W171-'25-J-Filter'!W172),"")</f>
        <v/>
      </c>
      <c r="X172" s="5" t="str">
        <f>IF(ISNUMBER('25-J-Filter'!X172),('Data-Input'!X171-'25-J-Filter'!X172),"")</f>
        <v/>
      </c>
      <c r="Y172" s="5" t="str">
        <f>IF(ISNUMBER('25-J-Filter'!Y172),('Data-Input'!Y171-'25-J-Filter'!Y172),"")</f>
        <v/>
      </c>
      <c r="Z172" s="5" t="str">
        <f>IF(ISNUMBER('25-J-Filter'!Z172),('Data-Input'!Z171-'25-J-Filter'!Z172),"")</f>
        <v/>
      </c>
      <c r="AA172" s="5" t="str">
        <f>IF(ISNUMBER('25-J-Filter'!AA172),('Data-Input'!AA171-'25-J-Filter'!AA172),"")</f>
        <v/>
      </c>
      <c r="AB172" s="5" t="str">
        <f>IF(ISNUMBER('25-J-Filter'!AB172),('Data-Input'!AB171-'25-J-Filter'!AB172),"")</f>
        <v/>
      </c>
      <c r="AC172" s="5" t="str">
        <f>IF(ISNUMBER('25-J-Filter'!AC172),('Data-Input'!AC171-'25-J-Filter'!AC172),"")</f>
        <v/>
      </c>
      <c r="AD172" s="5" t="str">
        <f>IF(ISNUMBER('25-J-Filter'!AD172),('Data-Input'!AD171-'25-J-Filter'!AD172),"")</f>
        <v/>
      </c>
      <c r="AE172" s="5" t="str">
        <f>IF(ISNUMBER('25-J-Filter'!AE172),('Data-Input'!AE171-'25-J-Filter'!AE172),"")</f>
        <v/>
      </c>
      <c r="AF172" s="5" t="str">
        <f>IF(ISNUMBER('25-J-Filter'!AF172),('Data-Input'!AF171-'25-J-Filter'!AF172),"")</f>
        <v/>
      </c>
      <c r="AG172" s="5" t="str">
        <f>IF(ISNUMBER('25-J-Filter'!AG172),('Data-Input'!AG171-'25-J-Filter'!AG172),"")</f>
        <v/>
      </c>
      <c r="AH172" s="5" t="str">
        <f>IF(ISNUMBER('25-J-Filter'!AH172),('Data-Input'!AH171-'25-J-Filter'!AH172),"")</f>
        <v/>
      </c>
      <c r="AI172" s="5" t="str">
        <f>IF(ISNUMBER('25-J-Filter'!AI172),('Data-Input'!AI171-'25-J-Filter'!AI172),"")</f>
        <v/>
      </c>
      <c r="AJ172" s="5" t="str">
        <f>IF(ISNUMBER('25-J-Filter'!AJ172),('Data-Input'!AJ171-'25-J-Filter'!AJ172),"")</f>
        <v/>
      </c>
      <c r="AK172" s="5" t="str">
        <f>IF(ISNUMBER('25-J-Filter'!AK172),('Data-Input'!AK171-'25-J-Filter'!AK172),"")</f>
        <v/>
      </c>
      <c r="AL172" s="5" t="str">
        <f>IF(ISNUMBER('25-J-Filter'!AL172),('Data-Input'!AL171-'25-J-Filter'!AL172),"")</f>
        <v/>
      </c>
      <c r="AM172" s="5" t="str">
        <f>IF(ISNUMBER('25-J-Filter'!AM172),('Data-Input'!AM171-'25-J-Filter'!AM172),"")</f>
        <v/>
      </c>
      <c r="AN172" s="5" t="str">
        <f>IF(ISNUMBER('25-J-Filter'!AN172),('Data-Input'!AN171-'25-J-Filter'!AN172),"")</f>
        <v/>
      </c>
      <c r="AO172" s="5" t="str">
        <f>IF(ISNUMBER('25-J-Filter'!AO172),('Data-Input'!AO171-'25-J-Filter'!AO172),"")</f>
        <v/>
      </c>
      <c r="AP172" s="5" t="str">
        <f>IF(ISNUMBER('25-J-Filter'!AP172),('Data-Input'!AP171-'25-J-Filter'!AP172),"")</f>
        <v/>
      </c>
      <c r="AQ172" s="5" t="str">
        <f>IF(ISNUMBER('25-J-Filter'!AQ172),('Data-Input'!AQ171-'25-J-Filter'!AQ172),"")</f>
        <v/>
      </c>
      <c r="AR172" s="5" t="str">
        <f>IF(ISNUMBER('25-J-Filter'!AR172),('Data-Input'!AR171-'25-J-Filter'!AR172),"")</f>
        <v/>
      </c>
      <c r="AS172" s="5" t="str">
        <f>IF(ISNUMBER('25-J-Filter'!AS172),('Data-Input'!AS171-'25-J-Filter'!AS172),"")</f>
        <v/>
      </c>
      <c r="AT172" s="5" t="str">
        <f>IF(ISNUMBER('25-J-Filter'!AT172),('Data-Input'!AT171-'25-J-Filter'!AT172),"")</f>
        <v/>
      </c>
      <c r="AU172" s="5" t="str">
        <f>IF(ISNUMBER('25-J-Filter'!AU172),('Data-Input'!AU171-'25-J-Filter'!AU172),"")</f>
        <v/>
      </c>
      <c r="AV172" s="5" t="str">
        <f>IF(ISNUMBER('25-J-Filter'!AV172),('Data-Input'!AV171-'25-J-Filter'!AV172),"")</f>
        <v/>
      </c>
      <c r="AW172" s="5" t="str">
        <f>IF(ISNUMBER('25-J-Filter'!AW172),('Data-Input'!AW171-'25-J-Filter'!AW172),"")</f>
        <v/>
      </c>
      <c r="AX172" s="5" t="str">
        <f>IF(ISNUMBER('25-J-Filter'!AX172),('Data-Input'!AX171-'25-J-Filter'!AX172),"")</f>
        <v/>
      </c>
      <c r="AY172" s="5" t="str">
        <f>IF(ISNUMBER('25-J-Filter'!AY172),('Data-Input'!AY171-'25-J-Filter'!AY172),"")</f>
        <v/>
      </c>
      <c r="AZ172" s="5" t="str">
        <f>IF(ISNUMBER('25-J-Filter'!AZ172),('Data-Input'!AZ171-'25-J-Filter'!AZ172),"")</f>
        <v/>
      </c>
      <c r="BA172" s="5" t="str">
        <f>IF(ISNUMBER('25-J-Filter'!BA172),('Data-Input'!BA171-'25-J-Filter'!BA172),"")</f>
        <v/>
      </c>
    </row>
    <row r="173" spans="1:53">
      <c r="A173" s="3">
        <v>2008</v>
      </c>
      <c r="B173" s="4">
        <f t="shared" si="8"/>
        <v>0</v>
      </c>
      <c r="C173" s="10" t="str">
        <f t="shared" si="7"/>
        <v/>
      </c>
      <c r="D173" s="5" t="str">
        <f>IF(ISNUMBER('25-J-Filter'!D173),('Data-Input'!D172-'25-J-Filter'!D173),"")</f>
        <v/>
      </c>
      <c r="E173" s="5" t="str">
        <f>IF(ISNUMBER('25-J-Filter'!E173),('Data-Input'!E172-'25-J-Filter'!E173),"")</f>
        <v/>
      </c>
      <c r="F173" s="5" t="str">
        <f>IF(ISNUMBER('25-J-Filter'!F173),('Data-Input'!F172-'25-J-Filter'!F173),"")</f>
        <v/>
      </c>
      <c r="G173" s="5" t="str">
        <f>IF(ISNUMBER('25-J-Filter'!G173),('Data-Input'!G172-'25-J-Filter'!G173),"")</f>
        <v/>
      </c>
      <c r="H173" s="5" t="str">
        <f>IF(ISNUMBER('25-J-Filter'!H173),('Data-Input'!H172-'25-J-Filter'!H173),"")</f>
        <v/>
      </c>
      <c r="I173" s="5" t="str">
        <f>IF(ISNUMBER('25-J-Filter'!I173),('Data-Input'!I172-'25-J-Filter'!I173),"")</f>
        <v/>
      </c>
      <c r="J173" s="5" t="str">
        <f>IF(ISNUMBER('25-J-Filter'!J173),('Data-Input'!J172-'25-J-Filter'!J173),"")</f>
        <v/>
      </c>
      <c r="K173" s="5" t="str">
        <f>IF(ISNUMBER('25-J-Filter'!K173),('Data-Input'!K172-'25-J-Filter'!K173),"")</f>
        <v/>
      </c>
      <c r="L173" s="5" t="str">
        <f>IF(ISNUMBER('25-J-Filter'!L173),('Data-Input'!L172-'25-J-Filter'!L173),"")</f>
        <v/>
      </c>
      <c r="M173" s="5" t="str">
        <f>IF(ISNUMBER('25-J-Filter'!M173),('Data-Input'!M172-'25-J-Filter'!M173),"")</f>
        <v/>
      </c>
      <c r="N173" s="5" t="str">
        <f>IF(ISNUMBER('25-J-Filter'!N173),('Data-Input'!N172-'25-J-Filter'!N173),"")</f>
        <v/>
      </c>
      <c r="O173" s="5" t="str">
        <f>IF(ISNUMBER('25-J-Filter'!O173),('Data-Input'!O172-'25-J-Filter'!O173),"")</f>
        <v/>
      </c>
      <c r="P173" s="5" t="str">
        <f>IF(ISNUMBER('25-J-Filter'!P173),('Data-Input'!P172-'25-J-Filter'!P173),"")</f>
        <v/>
      </c>
      <c r="Q173" s="5" t="str">
        <f>IF(ISNUMBER('25-J-Filter'!Q173),('Data-Input'!Q172-'25-J-Filter'!Q173),"")</f>
        <v/>
      </c>
      <c r="R173" s="5" t="str">
        <f>IF(ISNUMBER('25-J-Filter'!R173),('Data-Input'!R172-'25-J-Filter'!R173),"")</f>
        <v/>
      </c>
      <c r="S173" s="5" t="str">
        <f>IF(ISNUMBER('25-J-Filter'!S173),('Data-Input'!S172-'25-J-Filter'!S173),"")</f>
        <v/>
      </c>
      <c r="T173" s="5" t="str">
        <f>IF(ISNUMBER('25-J-Filter'!T173),('Data-Input'!T172-'25-J-Filter'!T173),"")</f>
        <v/>
      </c>
      <c r="U173" s="5" t="str">
        <f>IF(ISNUMBER('25-J-Filter'!U173),('Data-Input'!U172-'25-J-Filter'!U173),"")</f>
        <v/>
      </c>
      <c r="V173" s="5" t="str">
        <f>IF(ISNUMBER('25-J-Filter'!V173),('Data-Input'!V172-'25-J-Filter'!V173),"")</f>
        <v/>
      </c>
      <c r="W173" s="5" t="str">
        <f>IF(ISNUMBER('25-J-Filter'!W173),('Data-Input'!W172-'25-J-Filter'!W173),"")</f>
        <v/>
      </c>
      <c r="X173" s="5" t="str">
        <f>IF(ISNUMBER('25-J-Filter'!X173),('Data-Input'!X172-'25-J-Filter'!X173),"")</f>
        <v/>
      </c>
      <c r="Y173" s="5" t="str">
        <f>IF(ISNUMBER('25-J-Filter'!Y173),('Data-Input'!Y172-'25-J-Filter'!Y173),"")</f>
        <v/>
      </c>
      <c r="Z173" s="5" t="str">
        <f>IF(ISNUMBER('25-J-Filter'!Z173),('Data-Input'!Z172-'25-J-Filter'!Z173),"")</f>
        <v/>
      </c>
      <c r="AA173" s="5" t="str">
        <f>IF(ISNUMBER('25-J-Filter'!AA173),('Data-Input'!AA172-'25-J-Filter'!AA173),"")</f>
        <v/>
      </c>
      <c r="AB173" s="5" t="str">
        <f>IF(ISNUMBER('25-J-Filter'!AB173),('Data-Input'!AB172-'25-J-Filter'!AB173),"")</f>
        <v/>
      </c>
      <c r="AC173" s="5" t="str">
        <f>IF(ISNUMBER('25-J-Filter'!AC173),('Data-Input'!AC172-'25-J-Filter'!AC173),"")</f>
        <v/>
      </c>
      <c r="AD173" s="5" t="str">
        <f>IF(ISNUMBER('25-J-Filter'!AD173),('Data-Input'!AD172-'25-J-Filter'!AD173),"")</f>
        <v/>
      </c>
      <c r="AE173" s="5" t="str">
        <f>IF(ISNUMBER('25-J-Filter'!AE173),('Data-Input'!AE172-'25-J-Filter'!AE173),"")</f>
        <v/>
      </c>
      <c r="AF173" s="5" t="str">
        <f>IF(ISNUMBER('25-J-Filter'!AF173),('Data-Input'!AF172-'25-J-Filter'!AF173),"")</f>
        <v/>
      </c>
      <c r="AG173" s="5" t="str">
        <f>IF(ISNUMBER('25-J-Filter'!AG173),('Data-Input'!AG172-'25-J-Filter'!AG173),"")</f>
        <v/>
      </c>
      <c r="AH173" s="5" t="str">
        <f>IF(ISNUMBER('25-J-Filter'!AH173),('Data-Input'!AH172-'25-J-Filter'!AH173),"")</f>
        <v/>
      </c>
      <c r="AI173" s="5" t="str">
        <f>IF(ISNUMBER('25-J-Filter'!AI173),('Data-Input'!AI172-'25-J-Filter'!AI173),"")</f>
        <v/>
      </c>
      <c r="AJ173" s="5" t="str">
        <f>IF(ISNUMBER('25-J-Filter'!AJ173),('Data-Input'!AJ172-'25-J-Filter'!AJ173),"")</f>
        <v/>
      </c>
      <c r="AK173" s="5" t="str">
        <f>IF(ISNUMBER('25-J-Filter'!AK173),('Data-Input'!AK172-'25-J-Filter'!AK173),"")</f>
        <v/>
      </c>
      <c r="AL173" s="5" t="str">
        <f>IF(ISNUMBER('25-J-Filter'!AL173),('Data-Input'!AL172-'25-J-Filter'!AL173),"")</f>
        <v/>
      </c>
      <c r="AM173" s="5" t="str">
        <f>IF(ISNUMBER('25-J-Filter'!AM173),('Data-Input'!AM172-'25-J-Filter'!AM173),"")</f>
        <v/>
      </c>
      <c r="AN173" s="5" t="str">
        <f>IF(ISNUMBER('25-J-Filter'!AN173),('Data-Input'!AN172-'25-J-Filter'!AN173),"")</f>
        <v/>
      </c>
      <c r="AO173" s="5" t="str">
        <f>IF(ISNUMBER('25-J-Filter'!AO173),('Data-Input'!AO172-'25-J-Filter'!AO173),"")</f>
        <v/>
      </c>
      <c r="AP173" s="5" t="str">
        <f>IF(ISNUMBER('25-J-Filter'!AP173),('Data-Input'!AP172-'25-J-Filter'!AP173),"")</f>
        <v/>
      </c>
      <c r="AQ173" s="5" t="str">
        <f>IF(ISNUMBER('25-J-Filter'!AQ173),('Data-Input'!AQ172-'25-J-Filter'!AQ173),"")</f>
        <v/>
      </c>
      <c r="AR173" s="5" t="str">
        <f>IF(ISNUMBER('25-J-Filter'!AR173),('Data-Input'!AR172-'25-J-Filter'!AR173),"")</f>
        <v/>
      </c>
      <c r="AS173" s="5" t="str">
        <f>IF(ISNUMBER('25-J-Filter'!AS173),('Data-Input'!AS172-'25-J-Filter'!AS173),"")</f>
        <v/>
      </c>
      <c r="AT173" s="5" t="str">
        <f>IF(ISNUMBER('25-J-Filter'!AT173),('Data-Input'!AT172-'25-J-Filter'!AT173),"")</f>
        <v/>
      </c>
      <c r="AU173" s="5" t="str">
        <f>IF(ISNUMBER('25-J-Filter'!AU173),('Data-Input'!AU172-'25-J-Filter'!AU173),"")</f>
        <v/>
      </c>
      <c r="AV173" s="5" t="str">
        <f>IF(ISNUMBER('25-J-Filter'!AV173),('Data-Input'!AV172-'25-J-Filter'!AV173),"")</f>
        <v/>
      </c>
      <c r="AW173" s="5" t="str">
        <f>IF(ISNUMBER('25-J-Filter'!AW173),('Data-Input'!AW172-'25-J-Filter'!AW173),"")</f>
        <v/>
      </c>
      <c r="AX173" s="5" t="str">
        <f>IF(ISNUMBER('25-J-Filter'!AX173),('Data-Input'!AX172-'25-J-Filter'!AX173),"")</f>
        <v/>
      </c>
      <c r="AY173" s="5" t="str">
        <f>IF(ISNUMBER('25-J-Filter'!AY173),('Data-Input'!AY172-'25-J-Filter'!AY173),"")</f>
        <v/>
      </c>
      <c r="AZ173" s="5" t="str">
        <f>IF(ISNUMBER('25-J-Filter'!AZ173),('Data-Input'!AZ172-'25-J-Filter'!AZ173),"")</f>
        <v/>
      </c>
      <c r="BA173" s="5" t="str">
        <f>IF(ISNUMBER('25-J-Filter'!BA173),('Data-Input'!BA172-'25-J-Filter'!BA173),"")</f>
        <v/>
      </c>
    </row>
    <row r="174" spans="1:53">
      <c r="A174" s="3">
        <v>2009</v>
      </c>
      <c r="B174" s="4">
        <f t="shared" si="8"/>
        <v>0</v>
      </c>
      <c r="C174" s="10" t="str">
        <f t="shared" si="7"/>
        <v/>
      </c>
      <c r="D174" s="5" t="str">
        <f>IF(ISNUMBER('25-J-Filter'!D174),('Data-Input'!D173-'25-J-Filter'!D174),"")</f>
        <v/>
      </c>
      <c r="E174" s="5" t="str">
        <f>IF(ISNUMBER('25-J-Filter'!E174),('Data-Input'!E173-'25-J-Filter'!E174),"")</f>
        <v/>
      </c>
      <c r="F174" s="5" t="str">
        <f>IF(ISNUMBER('25-J-Filter'!F174),('Data-Input'!F173-'25-J-Filter'!F174),"")</f>
        <v/>
      </c>
      <c r="G174" s="5" t="str">
        <f>IF(ISNUMBER('25-J-Filter'!G174),('Data-Input'!G173-'25-J-Filter'!G174),"")</f>
        <v/>
      </c>
      <c r="H174" s="5" t="str">
        <f>IF(ISNUMBER('25-J-Filter'!H174),('Data-Input'!H173-'25-J-Filter'!H174),"")</f>
        <v/>
      </c>
      <c r="I174" s="5" t="str">
        <f>IF(ISNUMBER('25-J-Filter'!I174),('Data-Input'!I173-'25-J-Filter'!I174),"")</f>
        <v/>
      </c>
      <c r="J174" s="5" t="str">
        <f>IF(ISNUMBER('25-J-Filter'!J174),('Data-Input'!J173-'25-J-Filter'!J174),"")</f>
        <v/>
      </c>
      <c r="K174" s="5" t="str">
        <f>IF(ISNUMBER('25-J-Filter'!K174),('Data-Input'!K173-'25-J-Filter'!K174),"")</f>
        <v/>
      </c>
      <c r="L174" s="5" t="str">
        <f>IF(ISNUMBER('25-J-Filter'!L174),('Data-Input'!L173-'25-J-Filter'!L174),"")</f>
        <v/>
      </c>
      <c r="M174" s="5" t="str">
        <f>IF(ISNUMBER('25-J-Filter'!M174),('Data-Input'!M173-'25-J-Filter'!M174),"")</f>
        <v/>
      </c>
      <c r="N174" s="5" t="str">
        <f>IF(ISNUMBER('25-J-Filter'!N174),('Data-Input'!N173-'25-J-Filter'!N174),"")</f>
        <v/>
      </c>
      <c r="O174" s="5" t="str">
        <f>IF(ISNUMBER('25-J-Filter'!O174),('Data-Input'!O173-'25-J-Filter'!O174),"")</f>
        <v/>
      </c>
      <c r="P174" s="5" t="str">
        <f>IF(ISNUMBER('25-J-Filter'!P174),('Data-Input'!P173-'25-J-Filter'!P174),"")</f>
        <v/>
      </c>
      <c r="Q174" s="5" t="str">
        <f>IF(ISNUMBER('25-J-Filter'!Q174),('Data-Input'!Q173-'25-J-Filter'!Q174),"")</f>
        <v/>
      </c>
      <c r="R174" s="5" t="str">
        <f>IF(ISNUMBER('25-J-Filter'!R174),('Data-Input'!R173-'25-J-Filter'!R174),"")</f>
        <v/>
      </c>
      <c r="S174" s="5" t="str">
        <f>IF(ISNUMBER('25-J-Filter'!S174),('Data-Input'!S173-'25-J-Filter'!S174),"")</f>
        <v/>
      </c>
      <c r="T174" s="5" t="str">
        <f>IF(ISNUMBER('25-J-Filter'!T174),('Data-Input'!T173-'25-J-Filter'!T174),"")</f>
        <v/>
      </c>
      <c r="U174" s="5" t="str">
        <f>IF(ISNUMBER('25-J-Filter'!U174),('Data-Input'!U173-'25-J-Filter'!U174),"")</f>
        <v/>
      </c>
      <c r="V174" s="5" t="str">
        <f>IF(ISNUMBER('25-J-Filter'!V174),('Data-Input'!V173-'25-J-Filter'!V174),"")</f>
        <v/>
      </c>
      <c r="W174" s="5" t="str">
        <f>IF(ISNUMBER('25-J-Filter'!W174),('Data-Input'!W173-'25-J-Filter'!W174),"")</f>
        <v/>
      </c>
      <c r="X174" s="5" t="str">
        <f>IF(ISNUMBER('25-J-Filter'!X174),('Data-Input'!X173-'25-J-Filter'!X174),"")</f>
        <v/>
      </c>
      <c r="Y174" s="5" t="str">
        <f>IF(ISNUMBER('25-J-Filter'!Y174),('Data-Input'!Y173-'25-J-Filter'!Y174),"")</f>
        <v/>
      </c>
      <c r="Z174" s="5" t="str">
        <f>IF(ISNUMBER('25-J-Filter'!Z174),('Data-Input'!Z173-'25-J-Filter'!Z174),"")</f>
        <v/>
      </c>
      <c r="AA174" s="5" t="str">
        <f>IF(ISNUMBER('25-J-Filter'!AA174),('Data-Input'!AA173-'25-J-Filter'!AA174),"")</f>
        <v/>
      </c>
      <c r="AB174" s="5" t="str">
        <f>IF(ISNUMBER('25-J-Filter'!AB174),('Data-Input'!AB173-'25-J-Filter'!AB174),"")</f>
        <v/>
      </c>
      <c r="AC174" s="5" t="str">
        <f>IF(ISNUMBER('25-J-Filter'!AC174),('Data-Input'!AC173-'25-J-Filter'!AC174),"")</f>
        <v/>
      </c>
      <c r="AD174" s="5" t="str">
        <f>IF(ISNUMBER('25-J-Filter'!AD174),('Data-Input'!AD173-'25-J-Filter'!AD174),"")</f>
        <v/>
      </c>
      <c r="AE174" s="5" t="str">
        <f>IF(ISNUMBER('25-J-Filter'!AE174),('Data-Input'!AE173-'25-J-Filter'!AE174),"")</f>
        <v/>
      </c>
      <c r="AF174" s="5" t="str">
        <f>IF(ISNUMBER('25-J-Filter'!AF174),('Data-Input'!AF173-'25-J-Filter'!AF174),"")</f>
        <v/>
      </c>
      <c r="AG174" s="5" t="str">
        <f>IF(ISNUMBER('25-J-Filter'!AG174),('Data-Input'!AG173-'25-J-Filter'!AG174),"")</f>
        <v/>
      </c>
      <c r="AH174" s="5" t="str">
        <f>IF(ISNUMBER('25-J-Filter'!AH174),('Data-Input'!AH173-'25-J-Filter'!AH174),"")</f>
        <v/>
      </c>
      <c r="AI174" s="5" t="str">
        <f>IF(ISNUMBER('25-J-Filter'!AI174),('Data-Input'!AI173-'25-J-Filter'!AI174),"")</f>
        <v/>
      </c>
      <c r="AJ174" s="5" t="str">
        <f>IF(ISNUMBER('25-J-Filter'!AJ174),('Data-Input'!AJ173-'25-J-Filter'!AJ174),"")</f>
        <v/>
      </c>
      <c r="AK174" s="5" t="str">
        <f>IF(ISNUMBER('25-J-Filter'!AK174),('Data-Input'!AK173-'25-J-Filter'!AK174),"")</f>
        <v/>
      </c>
      <c r="AL174" s="5" t="str">
        <f>IF(ISNUMBER('25-J-Filter'!AL174),('Data-Input'!AL173-'25-J-Filter'!AL174),"")</f>
        <v/>
      </c>
      <c r="AM174" s="5" t="str">
        <f>IF(ISNUMBER('25-J-Filter'!AM174),('Data-Input'!AM173-'25-J-Filter'!AM174),"")</f>
        <v/>
      </c>
      <c r="AN174" s="5" t="str">
        <f>IF(ISNUMBER('25-J-Filter'!AN174),('Data-Input'!AN173-'25-J-Filter'!AN174),"")</f>
        <v/>
      </c>
      <c r="AO174" s="5" t="str">
        <f>IF(ISNUMBER('25-J-Filter'!AO174),('Data-Input'!AO173-'25-J-Filter'!AO174),"")</f>
        <v/>
      </c>
      <c r="AP174" s="5" t="str">
        <f>IF(ISNUMBER('25-J-Filter'!AP174),('Data-Input'!AP173-'25-J-Filter'!AP174),"")</f>
        <v/>
      </c>
      <c r="AQ174" s="5" t="str">
        <f>IF(ISNUMBER('25-J-Filter'!AQ174),('Data-Input'!AQ173-'25-J-Filter'!AQ174),"")</f>
        <v/>
      </c>
      <c r="AR174" s="5" t="str">
        <f>IF(ISNUMBER('25-J-Filter'!AR174),('Data-Input'!AR173-'25-J-Filter'!AR174),"")</f>
        <v/>
      </c>
      <c r="AS174" s="5" t="str">
        <f>IF(ISNUMBER('25-J-Filter'!AS174),('Data-Input'!AS173-'25-J-Filter'!AS174),"")</f>
        <v/>
      </c>
      <c r="AT174" s="5" t="str">
        <f>IF(ISNUMBER('25-J-Filter'!AT174),('Data-Input'!AT173-'25-J-Filter'!AT174),"")</f>
        <v/>
      </c>
      <c r="AU174" s="5" t="str">
        <f>IF(ISNUMBER('25-J-Filter'!AU174),('Data-Input'!AU173-'25-J-Filter'!AU174),"")</f>
        <v/>
      </c>
      <c r="AV174" s="5" t="str">
        <f>IF(ISNUMBER('25-J-Filter'!AV174),('Data-Input'!AV173-'25-J-Filter'!AV174),"")</f>
        <v/>
      </c>
      <c r="AW174" s="5" t="str">
        <f>IF(ISNUMBER('25-J-Filter'!AW174),('Data-Input'!AW173-'25-J-Filter'!AW174),"")</f>
        <v/>
      </c>
      <c r="AX174" s="5" t="str">
        <f>IF(ISNUMBER('25-J-Filter'!AX174),('Data-Input'!AX173-'25-J-Filter'!AX174),"")</f>
        <v/>
      </c>
      <c r="AY174" s="5" t="str">
        <f>IF(ISNUMBER('25-J-Filter'!AY174),('Data-Input'!AY173-'25-J-Filter'!AY174),"")</f>
        <v/>
      </c>
      <c r="AZ174" s="5" t="str">
        <f>IF(ISNUMBER('25-J-Filter'!AZ174),('Data-Input'!AZ173-'25-J-Filter'!AZ174),"")</f>
        <v/>
      </c>
      <c r="BA174" s="5" t="str">
        <f>IF(ISNUMBER('25-J-Filter'!BA174),('Data-Input'!BA173-'25-J-Filter'!BA174),"")</f>
        <v/>
      </c>
    </row>
    <row r="175" spans="1:53">
      <c r="A175" s="3">
        <v>2010</v>
      </c>
      <c r="B175" s="4">
        <f t="shared" si="8"/>
        <v>0</v>
      </c>
      <c r="C175" s="10" t="str">
        <f t="shared" si="7"/>
        <v/>
      </c>
      <c r="D175" s="5" t="str">
        <f>IF(ISNUMBER('25-J-Filter'!D175),('Data-Input'!D174-'25-J-Filter'!D175),"")</f>
        <v/>
      </c>
      <c r="E175" s="5" t="str">
        <f>IF(ISNUMBER('25-J-Filter'!E175),('Data-Input'!E174-'25-J-Filter'!E175),"")</f>
        <v/>
      </c>
      <c r="F175" s="5" t="str">
        <f>IF(ISNUMBER('25-J-Filter'!F175),('Data-Input'!F174-'25-J-Filter'!F175),"")</f>
        <v/>
      </c>
      <c r="G175" s="5" t="str">
        <f>IF(ISNUMBER('25-J-Filter'!G175),('Data-Input'!G174-'25-J-Filter'!G175),"")</f>
        <v/>
      </c>
      <c r="H175" s="5" t="str">
        <f>IF(ISNUMBER('25-J-Filter'!H175),('Data-Input'!H174-'25-J-Filter'!H175),"")</f>
        <v/>
      </c>
      <c r="I175" s="5" t="str">
        <f>IF(ISNUMBER('25-J-Filter'!I175),('Data-Input'!I174-'25-J-Filter'!I175),"")</f>
        <v/>
      </c>
      <c r="J175" s="5" t="str">
        <f>IF(ISNUMBER('25-J-Filter'!J175),('Data-Input'!J174-'25-J-Filter'!J175),"")</f>
        <v/>
      </c>
      <c r="K175" s="5" t="str">
        <f>IF(ISNUMBER('25-J-Filter'!K175),('Data-Input'!K174-'25-J-Filter'!K175),"")</f>
        <v/>
      </c>
      <c r="L175" s="5" t="str">
        <f>IF(ISNUMBER('25-J-Filter'!L175),('Data-Input'!L174-'25-J-Filter'!L175),"")</f>
        <v/>
      </c>
      <c r="M175" s="5" t="str">
        <f>IF(ISNUMBER('25-J-Filter'!M175),('Data-Input'!M174-'25-J-Filter'!M175),"")</f>
        <v/>
      </c>
      <c r="N175" s="5" t="str">
        <f>IF(ISNUMBER('25-J-Filter'!N175),('Data-Input'!N174-'25-J-Filter'!N175),"")</f>
        <v/>
      </c>
      <c r="O175" s="5" t="str">
        <f>IF(ISNUMBER('25-J-Filter'!O175),('Data-Input'!O174-'25-J-Filter'!O175),"")</f>
        <v/>
      </c>
      <c r="P175" s="5" t="str">
        <f>IF(ISNUMBER('25-J-Filter'!P175),('Data-Input'!P174-'25-J-Filter'!P175),"")</f>
        <v/>
      </c>
      <c r="Q175" s="5" t="str">
        <f>IF(ISNUMBER('25-J-Filter'!Q175),('Data-Input'!Q174-'25-J-Filter'!Q175),"")</f>
        <v/>
      </c>
      <c r="R175" s="5" t="str">
        <f>IF(ISNUMBER('25-J-Filter'!R175),('Data-Input'!R174-'25-J-Filter'!R175),"")</f>
        <v/>
      </c>
      <c r="S175" s="5" t="str">
        <f>IF(ISNUMBER('25-J-Filter'!S175),('Data-Input'!S174-'25-J-Filter'!S175),"")</f>
        <v/>
      </c>
      <c r="T175" s="5" t="str">
        <f>IF(ISNUMBER('25-J-Filter'!T175),('Data-Input'!T174-'25-J-Filter'!T175),"")</f>
        <v/>
      </c>
      <c r="U175" s="5" t="str">
        <f>IF(ISNUMBER('25-J-Filter'!U175),('Data-Input'!U174-'25-J-Filter'!U175),"")</f>
        <v/>
      </c>
      <c r="V175" s="5" t="str">
        <f>IF(ISNUMBER('25-J-Filter'!V175),('Data-Input'!V174-'25-J-Filter'!V175),"")</f>
        <v/>
      </c>
      <c r="W175" s="5" t="str">
        <f>IF(ISNUMBER('25-J-Filter'!W175),('Data-Input'!W174-'25-J-Filter'!W175),"")</f>
        <v/>
      </c>
      <c r="X175" s="5" t="str">
        <f>IF(ISNUMBER('25-J-Filter'!X175),('Data-Input'!X174-'25-J-Filter'!X175),"")</f>
        <v/>
      </c>
      <c r="Y175" s="5" t="str">
        <f>IF(ISNUMBER('25-J-Filter'!Y175),('Data-Input'!Y174-'25-J-Filter'!Y175),"")</f>
        <v/>
      </c>
      <c r="Z175" s="5" t="str">
        <f>IF(ISNUMBER('25-J-Filter'!Z175),('Data-Input'!Z174-'25-J-Filter'!Z175),"")</f>
        <v/>
      </c>
      <c r="AA175" s="5" t="str">
        <f>IF(ISNUMBER('25-J-Filter'!AA175),('Data-Input'!AA174-'25-J-Filter'!AA175),"")</f>
        <v/>
      </c>
      <c r="AB175" s="5" t="str">
        <f>IF(ISNUMBER('25-J-Filter'!AB175),('Data-Input'!AB174-'25-J-Filter'!AB175),"")</f>
        <v/>
      </c>
      <c r="AC175" s="5" t="str">
        <f>IF(ISNUMBER('25-J-Filter'!AC175),('Data-Input'!AC174-'25-J-Filter'!AC175),"")</f>
        <v/>
      </c>
      <c r="AD175" s="5" t="str">
        <f>IF(ISNUMBER('25-J-Filter'!AD175),('Data-Input'!AD174-'25-J-Filter'!AD175),"")</f>
        <v/>
      </c>
      <c r="AE175" s="5" t="str">
        <f>IF(ISNUMBER('25-J-Filter'!AE175),('Data-Input'!AE174-'25-J-Filter'!AE175),"")</f>
        <v/>
      </c>
      <c r="AF175" s="5" t="str">
        <f>IF(ISNUMBER('25-J-Filter'!AF175),('Data-Input'!AF174-'25-J-Filter'!AF175),"")</f>
        <v/>
      </c>
      <c r="AG175" s="5" t="str">
        <f>IF(ISNUMBER('25-J-Filter'!AG175),('Data-Input'!AG174-'25-J-Filter'!AG175),"")</f>
        <v/>
      </c>
      <c r="AH175" s="5" t="str">
        <f>IF(ISNUMBER('25-J-Filter'!AH175),('Data-Input'!AH174-'25-J-Filter'!AH175),"")</f>
        <v/>
      </c>
      <c r="AI175" s="5" t="str">
        <f>IF(ISNUMBER('25-J-Filter'!AI175),('Data-Input'!AI174-'25-J-Filter'!AI175),"")</f>
        <v/>
      </c>
      <c r="AJ175" s="5" t="str">
        <f>IF(ISNUMBER('25-J-Filter'!AJ175),('Data-Input'!AJ174-'25-J-Filter'!AJ175),"")</f>
        <v/>
      </c>
      <c r="AK175" s="5" t="str">
        <f>IF(ISNUMBER('25-J-Filter'!AK175),('Data-Input'!AK174-'25-J-Filter'!AK175),"")</f>
        <v/>
      </c>
      <c r="AL175" s="5" t="str">
        <f>IF(ISNUMBER('25-J-Filter'!AL175),('Data-Input'!AL174-'25-J-Filter'!AL175),"")</f>
        <v/>
      </c>
      <c r="AM175" s="5" t="str">
        <f>IF(ISNUMBER('25-J-Filter'!AM175),('Data-Input'!AM174-'25-J-Filter'!AM175),"")</f>
        <v/>
      </c>
      <c r="AN175" s="5" t="str">
        <f>IF(ISNUMBER('25-J-Filter'!AN175),('Data-Input'!AN174-'25-J-Filter'!AN175),"")</f>
        <v/>
      </c>
      <c r="AO175" s="5" t="str">
        <f>IF(ISNUMBER('25-J-Filter'!AO175),('Data-Input'!AO174-'25-J-Filter'!AO175),"")</f>
        <v/>
      </c>
      <c r="AP175" s="5" t="str">
        <f>IF(ISNUMBER('25-J-Filter'!AP175),('Data-Input'!AP174-'25-J-Filter'!AP175),"")</f>
        <v/>
      </c>
      <c r="AQ175" s="5" t="str">
        <f>IF(ISNUMBER('25-J-Filter'!AQ175),('Data-Input'!AQ174-'25-J-Filter'!AQ175),"")</f>
        <v/>
      </c>
      <c r="AR175" s="5" t="str">
        <f>IF(ISNUMBER('25-J-Filter'!AR175),('Data-Input'!AR174-'25-J-Filter'!AR175),"")</f>
        <v/>
      </c>
      <c r="AS175" s="5" t="str">
        <f>IF(ISNUMBER('25-J-Filter'!AS175),('Data-Input'!AS174-'25-J-Filter'!AS175),"")</f>
        <v/>
      </c>
      <c r="AT175" s="5" t="str">
        <f>IF(ISNUMBER('25-J-Filter'!AT175),('Data-Input'!AT174-'25-J-Filter'!AT175),"")</f>
        <v/>
      </c>
      <c r="AU175" s="5" t="str">
        <f>IF(ISNUMBER('25-J-Filter'!AU175),('Data-Input'!AU174-'25-J-Filter'!AU175),"")</f>
        <v/>
      </c>
      <c r="AV175" s="5" t="str">
        <f>IF(ISNUMBER('25-J-Filter'!AV175),('Data-Input'!AV174-'25-J-Filter'!AV175),"")</f>
        <v/>
      </c>
      <c r="AW175" s="5" t="str">
        <f>IF(ISNUMBER('25-J-Filter'!AW175),('Data-Input'!AW174-'25-J-Filter'!AW175),"")</f>
        <v/>
      </c>
      <c r="AX175" s="5" t="str">
        <f>IF(ISNUMBER('25-J-Filter'!AX175),('Data-Input'!AX174-'25-J-Filter'!AX175),"")</f>
        <v/>
      </c>
      <c r="AY175" s="5" t="str">
        <f>IF(ISNUMBER('25-J-Filter'!AY175),('Data-Input'!AY174-'25-J-Filter'!AY175),"")</f>
        <v/>
      </c>
      <c r="AZ175" s="5" t="str">
        <f>IF(ISNUMBER('25-J-Filter'!AZ175),('Data-Input'!AZ174-'25-J-Filter'!AZ175),"")</f>
        <v/>
      </c>
      <c r="BA175" s="5" t="str">
        <f>IF(ISNUMBER('25-J-Filter'!BA175),('Data-Input'!BA174-'25-J-Filter'!BA175),"")</f>
        <v/>
      </c>
    </row>
    <row r="176" spans="1:53">
      <c r="A176" s="3">
        <v>2011</v>
      </c>
      <c r="B176" s="4">
        <f t="shared" si="8"/>
        <v>0</v>
      </c>
      <c r="C176" s="10" t="str">
        <f t="shared" si="7"/>
        <v/>
      </c>
      <c r="D176" s="5" t="str">
        <f>IF(ISNUMBER('25-J-Filter'!D176),('Data-Input'!D175-'25-J-Filter'!D176),"")</f>
        <v/>
      </c>
      <c r="E176" s="5" t="str">
        <f>IF(ISNUMBER('25-J-Filter'!E176),('Data-Input'!E175-'25-J-Filter'!E176),"")</f>
        <v/>
      </c>
      <c r="F176" s="5" t="str">
        <f>IF(ISNUMBER('25-J-Filter'!F176),('Data-Input'!F175-'25-J-Filter'!F176),"")</f>
        <v/>
      </c>
      <c r="G176" s="5" t="str">
        <f>IF(ISNUMBER('25-J-Filter'!G176),('Data-Input'!G175-'25-J-Filter'!G176),"")</f>
        <v/>
      </c>
      <c r="H176" s="5" t="str">
        <f>IF(ISNUMBER('25-J-Filter'!H176),('Data-Input'!H175-'25-J-Filter'!H176),"")</f>
        <v/>
      </c>
      <c r="I176" s="5" t="str">
        <f>IF(ISNUMBER('25-J-Filter'!I176),('Data-Input'!I175-'25-J-Filter'!I176),"")</f>
        <v/>
      </c>
      <c r="J176" s="5" t="str">
        <f>IF(ISNUMBER('25-J-Filter'!J176),('Data-Input'!J175-'25-J-Filter'!J176),"")</f>
        <v/>
      </c>
      <c r="K176" s="5" t="str">
        <f>IF(ISNUMBER('25-J-Filter'!K176),('Data-Input'!K175-'25-J-Filter'!K176),"")</f>
        <v/>
      </c>
      <c r="L176" s="5" t="str">
        <f>IF(ISNUMBER('25-J-Filter'!L176),('Data-Input'!L175-'25-J-Filter'!L176),"")</f>
        <v/>
      </c>
      <c r="M176" s="5" t="str">
        <f>IF(ISNUMBER('25-J-Filter'!M176),('Data-Input'!M175-'25-J-Filter'!M176),"")</f>
        <v/>
      </c>
      <c r="N176" s="5" t="str">
        <f>IF(ISNUMBER('25-J-Filter'!N176),('Data-Input'!N175-'25-J-Filter'!N176),"")</f>
        <v/>
      </c>
      <c r="O176" s="5" t="str">
        <f>IF(ISNUMBER('25-J-Filter'!O176),('Data-Input'!O175-'25-J-Filter'!O176),"")</f>
        <v/>
      </c>
      <c r="P176" s="5" t="str">
        <f>IF(ISNUMBER('25-J-Filter'!P176),('Data-Input'!P175-'25-J-Filter'!P176),"")</f>
        <v/>
      </c>
      <c r="Q176" s="5" t="str">
        <f>IF(ISNUMBER('25-J-Filter'!Q176),('Data-Input'!Q175-'25-J-Filter'!Q176),"")</f>
        <v/>
      </c>
      <c r="R176" s="5" t="str">
        <f>IF(ISNUMBER('25-J-Filter'!R176),('Data-Input'!R175-'25-J-Filter'!R176),"")</f>
        <v/>
      </c>
      <c r="S176" s="5" t="str">
        <f>IF(ISNUMBER('25-J-Filter'!S176),('Data-Input'!S175-'25-J-Filter'!S176),"")</f>
        <v/>
      </c>
      <c r="T176" s="5" t="str">
        <f>IF(ISNUMBER('25-J-Filter'!T176),('Data-Input'!T175-'25-J-Filter'!T176),"")</f>
        <v/>
      </c>
      <c r="U176" s="5" t="str">
        <f>IF(ISNUMBER('25-J-Filter'!U176),('Data-Input'!U175-'25-J-Filter'!U176),"")</f>
        <v/>
      </c>
      <c r="V176" s="5" t="str">
        <f>IF(ISNUMBER('25-J-Filter'!V176),('Data-Input'!V175-'25-J-Filter'!V176),"")</f>
        <v/>
      </c>
      <c r="W176" s="5" t="str">
        <f>IF(ISNUMBER('25-J-Filter'!W176),('Data-Input'!W175-'25-J-Filter'!W176),"")</f>
        <v/>
      </c>
      <c r="X176" s="5" t="str">
        <f>IF(ISNUMBER('25-J-Filter'!X176),('Data-Input'!X175-'25-J-Filter'!X176),"")</f>
        <v/>
      </c>
      <c r="Y176" s="5" t="str">
        <f>IF(ISNUMBER('25-J-Filter'!Y176),('Data-Input'!Y175-'25-J-Filter'!Y176),"")</f>
        <v/>
      </c>
      <c r="Z176" s="5" t="str">
        <f>IF(ISNUMBER('25-J-Filter'!Z176),('Data-Input'!Z175-'25-J-Filter'!Z176),"")</f>
        <v/>
      </c>
      <c r="AA176" s="5" t="str">
        <f>IF(ISNUMBER('25-J-Filter'!AA176),('Data-Input'!AA175-'25-J-Filter'!AA176),"")</f>
        <v/>
      </c>
      <c r="AB176" s="5" t="str">
        <f>IF(ISNUMBER('25-J-Filter'!AB176),('Data-Input'!AB175-'25-J-Filter'!AB176),"")</f>
        <v/>
      </c>
      <c r="AC176" s="5" t="str">
        <f>IF(ISNUMBER('25-J-Filter'!AC176),('Data-Input'!AC175-'25-J-Filter'!AC176),"")</f>
        <v/>
      </c>
      <c r="AD176" s="5" t="str">
        <f>IF(ISNUMBER('25-J-Filter'!AD176),('Data-Input'!AD175-'25-J-Filter'!AD176),"")</f>
        <v/>
      </c>
      <c r="AE176" s="5" t="str">
        <f>IF(ISNUMBER('25-J-Filter'!AE176),('Data-Input'!AE175-'25-J-Filter'!AE176),"")</f>
        <v/>
      </c>
      <c r="AF176" s="5" t="str">
        <f>IF(ISNUMBER('25-J-Filter'!AF176),('Data-Input'!AF175-'25-J-Filter'!AF176),"")</f>
        <v/>
      </c>
      <c r="AG176" s="5" t="str">
        <f>IF(ISNUMBER('25-J-Filter'!AG176),('Data-Input'!AG175-'25-J-Filter'!AG176),"")</f>
        <v/>
      </c>
      <c r="AH176" s="5" t="str">
        <f>IF(ISNUMBER('25-J-Filter'!AH176),('Data-Input'!AH175-'25-J-Filter'!AH176),"")</f>
        <v/>
      </c>
      <c r="AI176" s="5" t="str">
        <f>IF(ISNUMBER('25-J-Filter'!AI176),('Data-Input'!AI175-'25-J-Filter'!AI176),"")</f>
        <v/>
      </c>
      <c r="AJ176" s="5" t="str">
        <f>IF(ISNUMBER('25-J-Filter'!AJ176),('Data-Input'!AJ175-'25-J-Filter'!AJ176),"")</f>
        <v/>
      </c>
      <c r="AK176" s="5" t="str">
        <f>IF(ISNUMBER('25-J-Filter'!AK176),('Data-Input'!AK175-'25-J-Filter'!AK176),"")</f>
        <v/>
      </c>
      <c r="AL176" s="5" t="str">
        <f>IF(ISNUMBER('25-J-Filter'!AL176),('Data-Input'!AL175-'25-J-Filter'!AL176),"")</f>
        <v/>
      </c>
      <c r="AM176" s="5" t="str">
        <f>IF(ISNUMBER('25-J-Filter'!AM176),('Data-Input'!AM175-'25-J-Filter'!AM176),"")</f>
        <v/>
      </c>
      <c r="AN176" s="5" t="str">
        <f>IF(ISNUMBER('25-J-Filter'!AN176),('Data-Input'!AN175-'25-J-Filter'!AN176),"")</f>
        <v/>
      </c>
      <c r="AO176" s="5" t="str">
        <f>IF(ISNUMBER('25-J-Filter'!AO176),('Data-Input'!AO175-'25-J-Filter'!AO176),"")</f>
        <v/>
      </c>
      <c r="AP176" s="5" t="str">
        <f>IF(ISNUMBER('25-J-Filter'!AP176),('Data-Input'!AP175-'25-J-Filter'!AP176),"")</f>
        <v/>
      </c>
      <c r="AQ176" s="5" t="str">
        <f>IF(ISNUMBER('25-J-Filter'!AQ176),('Data-Input'!AQ175-'25-J-Filter'!AQ176),"")</f>
        <v/>
      </c>
      <c r="AR176" s="5" t="str">
        <f>IF(ISNUMBER('25-J-Filter'!AR176),('Data-Input'!AR175-'25-J-Filter'!AR176),"")</f>
        <v/>
      </c>
      <c r="AS176" s="5" t="str">
        <f>IF(ISNUMBER('25-J-Filter'!AS176),('Data-Input'!AS175-'25-J-Filter'!AS176),"")</f>
        <v/>
      </c>
      <c r="AT176" s="5" t="str">
        <f>IF(ISNUMBER('25-J-Filter'!AT176),('Data-Input'!AT175-'25-J-Filter'!AT176),"")</f>
        <v/>
      </c>
      <c r="AU176" s="5" t="str">
        <f>IF(ISNUMBER('25-J-Filter'!AU176),('Data-Input'!AU175-'25-J-Filter'!AU176),"")</f>
        <v/>
      </c>
      <c r="AV176" s="5" t="str">
        <f>IF(ISNUMBER('25-J-Filter'!AV176),('Data-Input'!AV175-'25-J-Filter'!AV176),"")</f>
        <v/>
      </c>
      <c r="AW176" s="5" t="str">
        <f>IF(ISNUMBER('25-J-Filter'!AW176),('Data-Input'!AW175-'25-J-Filter'!AW176),"")</f>
        <v/>
      </c>
      <c r="AX176" s="5" t="str">
        <f>IF(ISNUMBER('25-J-Filter'!AX176),('Data-Input'!AX175-'25-J-Filter'!AX176),"")</f>
        <v/>
      </c>
      <c r="AY176" s="5" t="str">
        <f>IF(ISNUMBER('25-J-Filter'!AY176),('Data-Input'!AY175-'25-J-Filter'!AY176),"")</f>
        <v/>
      </c>
      <c r="AZ176" s="5" t="str">
        <f>IF(ISNUMBER('25-J-Filter'!AZ176),('Data-Input'!AZ175-'25-J-Filter'!AZ176),"")</f>
        <v/>
      </c>
      <c r="BA176" s="5" t="str">
        <f>IF(ISNUMBER('25-J-Filter'!BA176),('Data-Input'!BA175-'25-J-Filter'!BA176),"")</f>
        <v/>
      </c>
    </row>
    <row r="177" spans="1:53">
      <c r="A177" s="3">
        <v>2012</v>
      </c>
      <c r="B177" s="4">
        <f t="shared" si="8"/>
        <v>0</v>
      </c>
      <c r="C177" s="10" t="str">
        <f t="shared" si="7"/>
        <v/>
      </c>
      <c r="D177" s="5" t="str">
        <f>IF(ISNUMBER('25-J-Filter'!D177),('Data-Input'!D176-'25-J-Filter'!D177),"")</f>
        <v/>
      </c>
      <c r="E177" s="5" t="str">
        <f>IF(ISNUMBER('25-J-Filter'!E177),('Data-Input'!E176-'25-J-Filter'!E177),"")</f>
        <v/>
      </c>
      <c r="F177" s="5" t="str">
        <f>IF(ISNUMBER('25-J-Filter'!F177),('Data-Input'!F176-'25-J-Filter'!F177),"")</f>
        <v/>
      </c>
      <c r="G177" s="5" t="str">
        <f>IF(ISNUMBER('25-J-Filter'!G177),('Data-Input'!G176-'25-J-Filter'!G177),"")</f>
        <v/>
      </c>
      <c r="H177" s="5" t="str">
        <f>IF(ISNUMBER('25-J-Filter'!H177),('Data-Input'!H176-'25-J-Filter'!H177),"")</f>
        <v/>
      </c>
      <c r="I177" s="5" t="str">
        <f>IF(ISNUMBER('25-J-Filter'!I177),('Data-Input'!I176-'25-J-Filter'!I177),"")</f>
        <v/>
      </c>
      <c r="J177" s="5" t="str">
        <f>IF(ISNUMBER('25-J-Filter'!J177),('Data-Input'!J176-'25-J-Filter'!J177),"")</f>
        <v/>
      </c>
      <c r="K177" s="5" t="str">
        <f>IF(ISNUMBER('25-J-Filter'!K177),('Data-Input'!K176-'25-J-Filter'!K177),"")</f>
        <v/>
      </c>
      <c r="L177" s="5" t="str">
        <f>IF(ISNUMBER('25-J-Filter'!L177),('Data-Input'!L176-'25-J-Filter'!L177),"")</f>
        <v/>
      </c>
      <c r="M177" s="5" t="str">
        <f>IF(ISNUMBER('25-J-Filter'!M177),('Data-Input'!M176-'25-J-Filter'!M177),"")</f>
        <v/>
      </c>
      <c r="N177" s="5" t="str">
        <f>IF(ISNUMBER('25-J-Filter'!N177),('Data-Input'!N176-'25-J-Filter'!N177),"")</f>
        <v/>
      </c>
      <c r="O177" s="5" t="str">
        <f>IF(ISNUMBER('25-J-Filter'!O177),('Data-Input'!O176-'25-J-Filter'!O177),"")</f>
        <v/>
      </c>
      <c r="P177" s="5" t="str">
        <f>IF(ISNUMBER('25-J-Filter'!P177),('Data-Input'!P176-'25-J-Filter'!P177),"")</f>
        <v/>
      </c>
      <c r="Q177" s="5" t="str">
        <f>IF(ISNUMBER('25-J-Filter'!Q177),('Data-Input'!Q176-'25-J-Filter'!Q177),"")</f>
        <v/>
      </c>
      <c r="R177" s="5" t="str">
        <f>IF(ISNUMBER('25-J-Filter'!R177),('Data-Input'!R176-'25-J-Filter'!R177),"")</f>
        <v/>
      </c>
      <c r="S177" s="5" t="str">
        <f>IF(ISNUMBER('25-J-Filter'!S177),('Data-Input'!S176-'25-J-Filter'!S177),"")</f>
        <v/>
      </c>
      <c r="T177" s="5" t="str">
        <f>IF(ISNUMBER('25-J-Filter'!T177),('Data-Input'!T176-'25-J-Filter'!T177),"")</f>
        <v/>
      </c>
      <c r="U177" s="5" t="str">
        <f>IF(ISNUMBER('25-J-Filter'!U177),('Data-Input'!U176-'25-J-Filter'!U177),"")</f>
        <v/>
      </c>
      <c r="V177" s="5" t="str">
        <f>IF(ISNUMBER('25-J-Filter'!V177),('Data-Input'!V176-'25-J-Filter'!V177),"")</f>
        <v/>
      </c>
      <c r="W177" s="5" t="str">
        <f>IF(ISNUMBER('25-J-Filter'!W177),('Data-Input'!W176-'25-J-Filter'!W177),"")</f>
        <v/>
      </c>
      <c r="X177" s="5" t="str">
        <f>IF(ISNUMBER('25-J-Filter'!X177),('Data-Input'!X176-'25-J-Filter'!X177),"")</f>
        <v/>
      </c>
      <c r="Y177" s="5" t="str">
        <f>IF(ISNUMBER('25-J-Filter'!Y177),('Data-Input'!Y176-'25-J-Filter'!Y177),"")</f>
        <v/>
      </c>
      <c r="Z177" s="5" t="str">
        <f>IF(ISNUMBER('25-J-Filter'!Z177),('Data-Input'!Z176-'25-J-Filter'!Z177),"")</f>
        <v/>
      </c>
      <c r="AA177" s="5" t="str">
        <f>IF(ISNUMBER('25-J-Filter'!AA177),('Data-Input'!AA176-'25-J-Filter'!AA177),"")</f>
        <v/>
      </c>
      <c r="AB177" s="5" t="str">
        <f>IF(ISNUMBER('25-J-Filter'!AB177),('Data-Input'!AB176-'25-J-Filter'!AB177),"")</f>
        <v/>
      </c>
      <c r="AC177" s="5" t="str">
        <f>IF(ISNUMBER('25-J-Filter'!AC177),('Data-Input'!AC176-'25-J-Filter'!AC177),"")</f>
        <v/>
      </c>
      <c r="AD177" s="5" t="str">
        <f>IF(ISNUMBER('25-J-Filter'!AD177),('Data-Input'!AD176-'25-J-Filter'!AD177),"")</f>
        <v/>
      </c>
      <c r="AE177" s="5" t="str">
        <f>IF(ISNUMBER('25-J-Filter'!AE177),('Data-Input'!AE176-'25-J-Filter'!AE177),"")</f>
        <v/>
      </c>
      <c r="AF177" s="5" t="str">
        <f>IF(ISNUMBER('25-J-Filter'!AF177),('Data-Input'!AF176-'25-J-Filter'!AF177),"")</f>
        <v/>
      </c>
      <c r="AG177" s="5" t="str">
        <f>IF(ISNUMBER('25-J-Filter'!AG177),('Data-Input'!AG176-'25-J-Filter'!AG177),"")</f>
        <v/>
      </c>
      <c r="AH177" s="5" t="str">
        <f>IF(ISNUMBER('25-J-Filter'!AH177),('Data-Input'!AH176-'25-J-Filter'!AH177),"")</f>
        <v/>
      </c>
      <c r="AI177" s="5" t="str">
        <f>IF(ISNUMBER('25-J-Filter'!AI177),('Data-Input'!AI176-'25-J-Filter'!AI177),"")</f>
        <v/>
      </c>
      <c r="AJ177" s="5" t="str">
        <f>IF(ISNUMBER('25-J-Filter'!AJ177),('Data-Input'!AJ176-'25-J-Filter'!AJ177),"")</f>
        <v/>
      </c>
      <c r="AK177" s="5" t="str">
        <f>IF(ISNUMBER('25-J-Filter'!AK177),('Data-Input'!AK176-'25-J-Filter'!AK177),"")</f>
        <v/>
      </c>
      <c r="AL177" s="5" t="str">
        <f>IF(ISNUMBER('25-J-Filter'!AL177),('Data-Input'!AL176-'25-J-Filter'!AL177),"")</f>
        <v/>
      </c>
      <c r="AM177" s="5" t="str">
        <f>IF(ISNUMBER('25-J-Filter'!AM177),('Data-Input'!AM176-'25-J-Filter'!AM177),"")</f>
        <v/>
      </c>
      <c r="AN177" s="5" t="str">
        <f>IF(ISNUMBER('25-J-Filter'!AN177),('Data-Input'!AN176-'25-J-Filter'!AN177),"")</f>
        <v/>
      </c>
      <c r="AO177" s="5" t="str">
        <f>IF(ISNUMBER('25-J-Filter'!AO177),('Data-Input'!AO176-'25-J-Filter'!AO177),"")</f>
        <v/>
      </c>
      <c r="AP177" s="5" t="str">
        <f>IF(ISNUMBER('25-J-Filter'!AP177),('Data-Input'!AP176-'25-J-Filter'!AP177),"")</f>
        <v/>
      </c>
      <c r="AQ177" s="5" t="str">
        <f>IF(ISNUMBER('25-J-Filter'!AQ177),('Data-Input'!AQ176-'25-J-Filter'!AQ177),"")</f>
        <v/>
      </c>
      <c r="AR177" s="5" t="str">
        <f>IF(ISNUMBER('25-J-Filter'!AR177),('Data-Input'!AR176-'25-J-Filter'!AR177),"")</f>
        <v/>
      </c>
      <c r="AS177" s="5" t="str">
        <f>IF(ISNUMBER('25-J-Filter'!AS177),('Data-Input'!AS176-'25-J-Filter'!AS177),"")</f>
        <v/>
      </c>
      <c r="AT177" s="5" t="str">
        <f>IF(ISNUMBER('25-J-Filter'!AT177),('Data-Input'!AT176-'25-J-Filter'!AT177),"")</f>
        <v/>
      </c>
      <c r="AU177" s="5" t="str">
        <f>IF(ISNUMBER('25-J-Filter'!AU177),('Data-Input'!AU176-'25-J-Filter'!AU177),"")</f>
        <v/>
      </c>
      <c r="AV177" s="5" t="str">
        <f>IF(ISNUMBER('25-J-Filter'!AV177),('Data-Input'!AV176-'25-J-Filter'!AV177),"")</f>
        <v/>
      </c>
      <c r="AW177" s="5" t="str">
        <f>IF(ISNUMBER('25-J-Filter'!AW177),('Data-Input'!AW176-'25-J-Filter'!AW177),"")</f>
        <v/>
      </c>
      <c r="AX177" s="5" t="str">
        <f>IF(ISNUMBER('25-J-Filter'!AX177),('Data-Input'!AX176-'25-J-Filter'!AX177),"")</f>
        <v/>
      </c>
      <c r="AY177" s="5" t="str">
        <f>IF(ISNUMBER('25-J-Filter'!AY177),('Data-Input'!AY176-'25-J-Filter'!AY177),"")</f>
        <v/>
      </c>
      <c r="AZ177" s="5" t="str">
        <f>IF(ISNUMBER('25-J-Filter'!AZ177),('Data-Input'!AZ176-'25-J-Filter'!AZ177),"")</f>
        <v/>
      </c>
      <c r="BA177" s="5" t="str">
        <f>IF(ISNUMBER('25-J-Filter'!BA177),('Data-Input'!BA176-'25-J-Filter'!BA177),"")</f>
        <v/>
      </c>
    </row>
    <row r="178" spans="1:53">
      <c r="A178" s="3">
        <v>2013</v>
      </c>
      <c r="B178" s="4">
        <f t="shared" si="8"/>
        <v>0</v>
      </c>
      <c r="C178" s="10" t="str">
        <f t="shared" si="7"/>
        <v/>
      </c>
      <c r="D178" s="5" t="str">
        <f>IF(ISNUMBER('25-J-Filter'!D178),('Data-Input'!D177-'25-J-Filter'!D178),"")</f>
        <v/>
      </c>
      <c r="E178" s="5" t="str">
        <f>IF(ISNUMBER('25-J-Filter'!E178),('Data-Input'!E177-'25-J-Filter'!E178),"")</f>
        <v/>
      </c>
      <c r="F178" s="5" t="str">
        <f>IF(ISNUMBER('25-J-Filter'!F178),('Data-Input'!F177-'25-J-Filter'!F178),"")</f>
        <v/>
      </c>
      <c r="G178" s="5" t="str">
        <f>IF(ISNUMBER('25-J-Filter'!G178),('Data-Input'!G177-'25-J-Filter'!G178),"")</f>
        <v/>
      </c>
      <c r="H178" s="5" t="str">
        <f>IF(ISNUMBER('25-J-Filter'!H178),('Data-Input'!H177-'25-J-Filter'!H178),"")</f>
        <v/>
      </c>
      <c r="I178" s="5" t="str">
        <f>IF(ISNUMBER('25-J-Filter'!I178),('Data-Input'!I177-'25-J-Filter'!I178),"")</f>
        <v/>
      </c>
      <c r="J178" s="5" t="str">
        <f>IF(ISNUMBER('25-J-Filter'!J178),('Data-Input'!J177-'25-J-Filter'!J178),"")</f>
        <v/>
      </c>
      <c r="K178" s="5" t="str">
        <f>IF(ISNUMBER('25-J-Filter'!K178),('Data-Input'!K177-'25-J-Filter'!K178),"")</f>
        <v/>
      </c>
      <c r="L178" s="5" t="str">
        <f>IF(ISNUMBER('25-J-Filter'!L178),('Data-Input'!L177-'25-J-Filter'!L178),"")</f>
        <v/>
      </c>
      <c r="M178" s="5" t="str">
        <f>IF(ISNUMBER('25-J-Filter'!M178),('Data-Input'!M177-'25-J-Filter'!M178),"")</f>
        <v/>
      </c>
      <c r="N178" s="5" t="str">
        <f>IF(ISNUMBER('25-J-Filter'!N178),('Data-Input'!N177-'25-J-Filter'!N178),"")</f>
        <v/>
      </c>
      <c r="O178" s="5" t="str">
        <f>IF(ISNUMBER('25-J-Filter'!O178),('Data-Input'!O177-'25-J-Filter'!O178),"")</f>
        <v/>
      </c>
      <c r="P178" s="5" t="str">
        <f>IF(ISNUMBER('25-J-Filter'!P178),('Data-Input'!P177-'25-J-Filter'!P178),"")</f>
        <v/>
      </c>
      <c r="Q178" s="5" t="str">
        <f>IF(ISNUMBER('25-J-Filter'!Q178),('Data-Input'!Q177-'25-J-Filter'!Q178),"")</f>
        <v/>
      </c>
      <c r="R178" s="5" t="str">
        <f>IF(ISNUMBER('25-J-Filter'!R178),('Data-Input'!R177-'25-J-Filter'!R178),"")</f>
        <v/>
      </c>
      <c r="S178" s="5" t="str">
        <f>IF(ISNUMBER('25-J-Filter'!S178),('Data-Input'!S177-'25-J-Filter'!S178),"")</f>
        <v/>
      </c>
      <c r="T178" s="5" t="str">
        <f>IF(ISNUMBER('25-J-Filter'!T178),('Data-Input'!T177-'25-J-Filter'!T178),"")</f>
        <v/>
      </c>
      <c r="U178" s="5" t="str">
        <f>IF(ISNUMBER('25-J-Filter'!U178),('Data-Input'!U177-'25-J-Filter'!U178),"")</f>
        <v/>
      </c>
      <c r="V178" s="5" t="str">
        <f>IF(ISNUMBER('25-J-Filter'!V178),('Data-Input'!V177-'25-J-Filter'!V178),"")</f>
        <v/>
      </c>
      <c r="W178" s="5" t="str">
        <f>IF(ISNUMBER('25-J-Filter'!W178),('Data-Input'!W177-'25-J-Filter'!W178),"")</f>
        <v/>
      </c>
      <c r="X178" s="5" t="str">
        <f>IF(ISNUMBER('25-J-Filter'!X178),('Data-Input'!X177-'25-J-Filter'!X178),"")</f>
        <v/>
      </c>
      <c r="Y178" s="5" t="str">
        <f>IF(ISNUMBER('25-J-Filter'!Y178),('Data-Input'!Y177-'25-J-Filter'!Y178),"")</f>
        <v/>
      </c>
      <c r="Z178" s="5" t="str">
        <f>IF(ISNUMBER('25-J-Filter'!Z178),('Data-Input'!Z177-'25-J-Filter'!Z178),"")</f>
        <v/>
      </c>
      <c r="AA178" s="5" t="str">
        <f>IF(ISNUMBER('25-J-Filter'!AA178),('Data-Input'!AA177-'25-J-Filter'!AA178),"")</f>
        <v/>
      </c>
      <c r="AB178" s="5" t="str">
        <f>IF(ISNUMBER('25-J-Filter'!AB178),('Data-Input'!AB177-'25-J-Filter'!AB178),"")</f>
        <v/>
      </c>
      <c r="AC178" s="5" t="str">
        <f>IF(ISNUMBER('25-J-Filter'!AC178),('Data-Input'!AC177-'25-J-Filter'!AC178),"")</f>
        <v/>
      </c>
      <c r="AD178" s="5" t="str">
        <f>IF(ISNUMBER('25-J-Filter'!AD178),('Data-Input'!AD177-'25-J-Filter'!AD178),"")</f>
        <v/>
      </c>
      <c r="AE178" s="5" t="str">
        <f>IF(ISNUMBER('25-J-Filter'!AE178),('Data-Input'!AE177-'25-J-Filter'!AE178),"")</f>
        <v/>
      </c>
      <c r="AF178" s="5" t="str">
        <f>IF(ISNUMBER('25-J-Filter'!AF178),('Data-Input'!AF177-'25-J-Filter'!AF178),"")</f>
        <v/>
      </c>
      <c r="AG178" s="5" t="str">
        <f>IF(ISNUMBER('25-J-Filter'!AG178),('Data-Input'!AG177-'25-J-Filter'!AG178),"")</f>
        <v/>
      </c>
      <c r="AH178" s="5" t="str">
        <f>IF(ISNUMBER('25-J-Filter'!AH178),('Data-Input'!AH177-'25-J-Filter'!AH178),"")</f>
        <v/>
      </c>
      <c r="AI178" s="5" t="str">
        <f>IF(ISNUMBER('25-J-Filter'!AI178),('Data-Input'!AI177-'25-J-Filter'!AI178),"")</f>
        <v/>
      </c>
      <c r="AJ178" s="5" t="str">
        <f>IF(ISNUMBER('25-J-Filter'!AJ178),('Data-Input'!AJ177-'25-J-Filter'!AJ178),"")</f>
        <v/>
      </c>
      <c r="AK178" s="5" t="str">
        <f>IF(ISNUMBER('25-J-Filter'!AK178),('Data-Input'!AK177-'25-J-Filter'!AK178),"")</f>
        <v/>
      </c>
      <c r="AL178" s="5" t="str">
        <f>IF(ISNUMBER('25-J-Filter'!AL178),('Data-Input'!AL177-'25-J-Filter'!AL178),"")</f>
        <v/>
      </c>
      <c r="AM178" s="5" t="str">
        <f>IF(ISNUMBER('25-J-Filter'!AM178),('Data-Input'!AM177-'25-J-Filter'!AM178),"")</f>
        <v/>
      </c>
      <c r="AN178" s="5" t="str">
        <f>IF(ISNUMBER('25-J-Filter'!AN178),('Data-Input'!AN177-'25-J-Filter'!AN178),"")</f>
        <v/>
      </c>
      <c r="AO178" s="5" t="str">
        <f>IF(ISNUMBER('25-J-Filter'!AO178),('Data-Input'!AO177-'25-J-Filter'!AO178),"")</f>
        <v/>
      </c>
      <c r="AP178" s="5" t="str">
        <f>IF(ISNUMBER('25-J-Filter'!AP178),('Data-Input'!AP177-'25-J-Filter'!AP178),"")</f>
        <v/>
      </c>
      <c r="AQ178" s="5" t="str">
        <f>IF(ISNUMBER('25-J-Filter'!AQ178),('Data-Input'!AQ177-'25-J-Filter'!AQ178),"")</f>
        <v/>
      </c>
      <c r="AR178" s="5" t="str">
        <f>IF(ISNUMBER('25-J-Filter'!AR178),('Data-Input'!AR177-'25-J-Filter'!AR178),"")</f>
        <v/>
      </c>
      <c r="AS178" s="5" t="str">
        <f>IF(ISNUMBER('25-J-Filter'!AS178),('Data-Input'!AS177-'25-J-Filter'!AS178),"")</f>
        <v/>
      </c>
      <c r="AT178" s="5" t="str">
        <f>IF(ISNUMBER('25-J-Filter'!AT178),('Data-Input'!AT177-'25-J-Filter'!AT178),"")</f>
        <v/>
      </c>
      <c r="AU178" s="5" t="str">
        <f>IF(ISNUMBER('25-J-Filter'!AU178),('Data-Input'!AU177-'25-J-Filter'!AU178),"")</f>
        <v/>
      </c>
      <c r="AV178" s="5" t="str">
        <f>IF(ISNUMBER('25-J-Filter'!AV178),('Data-Input'!AV177-'25-J-Filter'!AV178),"")</f>
        <v/>
      </c>
      <c r="AW178" s="5" t="str">
        <f>IF(ISNUMBER('25-J-Filter'!AW178),('Data-Input'!AW177-'25-J-Filter'!AW178),"")</f>
        <v/>
      </c>
      <c r="AX178" s="5" t="str">
        <f>IF(ISNUMBER('25-J-Filter'!AX178),('Data-Input'!AX177-'25-J-Filter'!AX178),"")</f>
        <v/>
      </c>
      <c r="AY178" s="5" t="str">
        <f>IF(ISNUMBER('25-J-Filter'!AY178),('Data-Input'!AY177-'25-J-Filter'!AY178),"")</f>
        <v/>
      </c>
      <c r="AZ178" s="5" t="str">
        <f>IF(ISNUMBER('25-J-Filter'!AZ178),('Data-Input'!AZ177-'25-J-Filter'!AZ178),"")</f>
        <v/>
      </c>
      <c r="BA178" s="5" t="str">
        <f>IF(ISNUMBER('25-J-Filter'!BA178),('Data-Input'!BA177-'25-J-Filter'!BA178),"")</f>
        <v/>
      </c>
    </row>
    <row r="179" spans="1:53">
      <c r="A179" s="3">
        <v>2014</v>
      </c>
      <c r="B179" s="4">
        <f t="shared" si="8"/>
        <v>0</v>
      </c>
      <c r="C179" s="10" t="str">
        <f t="shared" si="7"/>
        <v/>
      </c>
      <c r="D179" s="5" t="str">
        <f>IF(ISNUMBER('25-J-Filter'!D179),('Data-Input'!D178-'25-J-Filter'!D179),"")</f>
        <v/>
      </c>
      <c r="E179" s="5" t="str">
        <f>IF(ISNUMBER('25-J-Filter'!E179),('Data-Input'!E178-'25-J-Filter'!E179),"")</f>
        <v/>
      </c>
      <c r="F179" s="5" t="str">
        <f>IF(ISNUMBER('25-J-Filter'!F179),('Data-Input'!F178-'25-J-Filter'!F179),"")</f>
        <v/>
      </c>
      <c r="G179" s="5" t="str">
        <f>IF(ISNUMBER('25-J-Filter'!G179),('Data-Input'!G178-'25-J-Filter'!G179),"")</f>
        <v/>
      </c>
      <c r="H179" s="5" t="str">
        <f>IF(ISNUMBER('25-J-Filter'!H179),('Data-Input'!H178-'25-J-Filter'!H179),"")</f>
        <v/>
      </c>
      <c r="I179" s="5" t="str">
        <f>IF(ISNUMBER('25-J-Filter'!I179),('Data-Input'!I178-'25-J-Filter'!I179),"")</f>
        <v/>
      </c>
      <c r="J179" s="5" t="str">
        <f>IF(ISNUMBER('25-J-Filter'!J179),('Data-Input'!J178-'25-J-Filter'!J179),"")</f>
        <v/>
      </c>
      <c r="K179" s="5" t="str">
        <f>IF(ISNUMBER('25-J-Filter'!K179),('Data-Input'!K178-'25-J-Filter'!K179),"")</f>
        <v/>
      </c>
      <c r="L179" s="5" t="str">
        <f>IF(ISNUMBER('25-J-Filter'!L179),('Data-Input'!L178-'25-J-Filter'!L179),"")</f>
        <v/>
      </c>
      <c r="M179" s="5" t="str">
        <f>IF(ISNUMBER('25-J-Filter'!M179),('Data-Input'!M178-'25-J-Filter'!M179),"")</f>
        <v/>
      </c>
      <c r="N179" s="5" t="str">
        <f>IF(ISNUMBER('25-J-Filter'!N179),('Data-Input'!N178-'25-J-Filter'!N179),"")</f>
        <v/>
      </c>
      <c r="O179" s="5" t="str">
        <f>IF(ISNUMBER('25-J-Filter'!O179),('Data-Input'!O178-'25-J-Filter'!O179),"")</f>
        <v/>
      </c>
      <c r="P179" s="5" t="str">
        <f>IF(ISNUMBER('25-J-Filter'!P179),('Data-Input'!P178-'25-J-Filter'!P179),"")</f>
        <v/>
      </c>
      <c r="Q179" s="5" t="str">
        <f>IF(ISNUMBER('25-J-Filter'!Q179),('Data-Input'!Q178-'25-J-Filter'!Q179),"")</f>
        <v/>
      </c>
      <c r="R179" s="5" t="str">
        <f>IF(ISNUMBER('25-J-Filter'!R179),('Data-Input'!R178-'25-J-Filter'!R179),"")</f>
        <v/>
      </c>
      <c r="S179" s="5" t="str">
        <f>IF(ISNUMBER('25-J-Filter'!S179),('Data-Input'!S178-'25-J-Filter'!S179),"")</f>
        <v/>
      </c>
      <c r="T179" s="5" t="str">
        <f>IF(ISNUMBER('25-J-Filter'!T179),('Data-Input'!T178-'25-J-Filter'!T179),"")</f>
        <v/>
      </c>
      <c r="U179" s="5" t="str">
        <f>IF(ISNUMBER('25-J-Filter'!U179),('Data-Input'!U178-'25-J-Filter'!U179),"")</f>
        <v/>
      </c>
      <c r="V179" s="5" t="str">
        <f>IF(ISNUMBER('25-J-Filter'!V179),('Data-Input'!V178-'25-J-Filter'!V179),"")</f>
        <v/>
      </c>
      <c r="W179" s="5" t="str">
        <f>IF(ISNUMBER('25-J-Filter'!W179),('Data-Input'!W178-'25-J-Filter'!W179),"")</f>
        <v/>
      </c>
      <c r="X179" s="5" t="str">
        <f>IF(ISNUMBER('25-J-Filter'!X179),('Data-Input'!X178-'25-J-Filter'!X179),"")</f>
        <v/>
      </c>
      <c r="Y179" s="5" t="str">
        <f>IF(ISNUMBER('25-J-Filter'!Y179),('Data-Input'!Y178-'25-J-Filter'!Y179),"")</f>
        <v/>
      </c>
      <c r="Z179" s="5" t="str">
        <f>IF(ISNUMBER('25-J-Filter'!Z179),('Data-Input'!Z178-'25-J-Filter'!Z179),"")</f>
        <v/>
      </c>
      <c r="AA179" s="5" t="str">
        <f>IF(ISNUMBER('25-J-Filter'!AA179),('Data-Input'!AA178-'25-J-Filter'!AA179),"")</f>
        <v/>
      </c>
      <c r="AB179" s="5" t="str">
        <f>IF(ISNUMBER('25-J-Filter'!AB179),('Data-Input'!AB178-'25-J-Filter'!AB179),"")</f>
        <v/>
      </c>
      <c r="AC179" s="5" t="str">
        <f>IF(ISNUMBER('25-J-Filter'!AC179),('Data-Input'!AC178-'25-J-Filter'!AC179),"")</f>
        <v/>
      </c>
      <c r="AD179" s="5" t="str">
        <f>IF(ISNUMBER('25-J-Filter'!AD179),('Data-Input'!AD178-'25-J-Filter'!AD179),"")</f>
        <v/>
      </c>
      <c r="AE179" s="5" t="str">
        <f>IF(ISNUMBER('25-J-Filter'!AE179),('Data-Input'!AE178-'25-J-Filter'!AE179),"")</f>
        <v/>
      </c>
      <c r="AF179" s="5" t="str">
        <f>IF(ISNUMBER('25-J-Filter'!AF179),('Data-Input'!AF178-'25-J-Filter'!AF179),"")</f>
        <v/>
      </c>
      <c r="AG179" s="5" t="str">
        <f>IF(ISNUMBER('25-J-Filter'!AG179),('Data-Input'!AG178-'25-J-Filter'!AG179),"")</f>
        <v/>
      </c>
      <c r="AH179" s="5" t="str">
        <f>IF(ISNUMBER('25-J-Filter'!AH179),('Data-Input'!AH178-'25-J-Filter'!AH179),"")</f>
        <v/>
      </c>
      <c r="AI179" s="5" t="str">
        <f>IF(ISNUMBER('25-J-Filter'!AI179),('Data-Input'!AI178-'25-J-Filter'!AI179),"")</f>
        <v/>
      </c>
      <c r="AJ179" s="5" t="str">
        <f>IF(ISNUMBER('25-J-Filter'!AJ179),('Data-Input'!AJ178-'25-J-Filter'!AJ179),"")</f>
        <v/>
      </c>
      <c r="AK179" s="5" t="str">
        <f>IF(ISNUMBER('25-J-Filter'!AK179),('Data-Input'!AK178-'25-J-Filter'!AK179),"")</f>
        <v/>
      </c>
      <c r="AL179" s="5" t="str">
        <f>IF(ISNUMBER('25-J-Filter'!AL179),('Data-Input'!AL178-'25-J-Filter'!AL179),"")</f>
        <v/>
      </c>
      <c r="AM179" s="5" t="str">
        <f>IF(ISNUMBER('25-J-Filter'!AM179),('Data-Input'!AM178-'25-J-Filter'!AM179),"")</f>
        <v/>
      </c>
      <c r="AN179" s="5" t="str">
        <f>IF(ISNUMBER('25-J-Filter'!AN179),('Data-Input'!AN178-'25-J-Filter'!AN179),"")</f>
        <v/>
      </c>
      <c r="AO179" s="5" t="str">
        <f>IF(ISNUMBER('25-J-Filter'!AO179),('Data-Input'!AO178-'25-J-Filter'!AO179),"")</f>
        <v/>
      </c>
      <c r="AP179" s="5" t="str">
        <f>IF(ISNUMBER('25-J-Filter'!AP179),('Data-Input'!AP178-'25-J-Filter'!AP179),"")</f>
        <v/>
      </c>
      <c r="AQ179" s="5" t="str">
        <f>IF(ISNUMBER('25-J-Filter'!AQ179),('Data-Input'!AQ178-'25-J-Filter'!AQ179),"")</f>
        <v/>
      </c>
      <c r="AR179" s="5" t="str">
        <f>IF(ISNUMBER('25-J-Filter'!AR179),('Data-Input'!AR178-'25-J-Filter'!AR179),"")</f>
        <v/>
      </c>
      <c r="AS179" s="5" t="str">
        <f>IF(ISNUMBER('25-J-Filter'!AS179),('Data-Input'!AS178-'25-J-Filter'!AS179),"")</f>
        <v/>
      </c>
      <c r="AT179" s="5" t="str">
        <f>IF(ISNUMBER('25-J-Filter'!AT179),('Data-Input'!AT178-'25-J-Filter'!AT179),"")</f>
        <v/>
      </c>
      <c r="AU179" s="5" t="str">
        <f>IF(ISNUMBER('25-J-Filter'!AU179),('Data-Input'!AU178-'25-J-Filter'!AU179),"")</f>
        <v/>
      </c>
      <c r="AV179" s="5" t="str">
        <f>IF(ISNUMBER('25-J-Filter'!AV179),('Data-Input'!AV178-'25-J-Filter'!AV179),"")</f>
        <v/>
      </c>
      <c r="AW179" s="5" t="str">
        <f>IF(ISNUMBER('25-J-Filter'!AW179),('Data-Input'!AW178-'25-J-Filter'!AW179),"")</f>
        <v/>
      </c>
      <c r="AX179" s="5" t="str">
        <f>IF(ISNUMBER('25-J-Filter'!AX179),('Data-Input'!AX178-'25-J-Filter'!AX179),"")</f>
        <v/>
      </c>
      <c r="AY179" s="5" t="str">
        <f>IF(ISNUMBER('25-J-Filter'!AY179),('Data-Input'!AY178-'25-J-Filter'!AY179),"")</f>
        <v/>
      </c>
      <c r="AZ179" s="5" t="str">
        <f>IF(ISNUMBER('25-J-Filter'!AZ179),('Data-Input'!AZ178-'25-J-Filter'!AZ179),"")</f>
        <v/>
      </c>
      <c r="BA179" s="5" t="str">
        <f>IF(ISNUMBER('25-J-Filter'!BA179),('Data-Input'!BA178-'25-J-Filter'!BA179),"")</f>
        <v/>
      </c>
    </row>
    <row r="180" spans="1:53">
      <c r="A180" s="3">
        <v>2015</v>
      </c>
      <c r="B180" s="4">
        <f t="shared" si="8"/>
        <v>0</v>
      </c>
      <c r="C180" s="10" t="str">
        <f t="shared" si="7"/>
        <v/>
      </c>
      <c r="D180" s="5" t="str">
        <f>IF(ISNUMBER('25-J-Filter'!D180),('Data-Input'!D179-'25-J-Filter'!D180),"")</f>
        <v/>
      </c>
      <c r="E180" s="5" t="str">
        <f>IF(ISNUMBER('25-J-Filter'!E180),('Data-Input'!E179-'25-J-Filter'!E180),"")</f>
        <v/>
      </c>
      <c r="F180" s="5" t="str">
        <f>IF(ISNUMBER('25-J-Filter'!F180),('Data-Input'!F179-'25-J-Filter'!F180),"")</f>
        <v/>
      </c>
      <c r="G180" s="5" t="str">
        <f>IF(ISNUMBER('25-J-Filter'!G180),('Data-Input'!G179-'25-J-Filter'!G180),"")</f>
        <v/>
      </c>
      <c r="H180" s="5" t="str">
        <f>IF(ISNUMBER('25-J-Filter'!H180),('Data-Input'!H179-'25-J-Filter'!H180),"")</f>
        <v/>
      </c>
      <c r="I180" s="5" t="str">
        <f>IF(ISNUMBER('25-J-Filter'!I180),('Data-Input'!I179-'25-J-Filter'!I180),"")</f>
        <v/>
      </c>
      <c r="J180" s="5" t="str">
        <f>IF(ISNUMBER('25-J-Filter'!J180),('Data-Input'!J179-'25-J-Filter'!J180),"")</f>
        <v/>
      </c>
      <c r="K180" s="5" t="str">
        <f>IF(ISNUMBER('25-J-Filter'!K180),('Data-Input'!K179-'25-J-Filter'!K180),"")</f>
        <v/>
      </c>
      <c r="L180" s="5" t="str">
        <f>IF(ISNUMBER('25-J-Filter'!L180),('Data-Input'!L179-'25-J-Filter'!L180),"")</f>
        <v/>
      </c>
      <c r="M180" s="5" t="str">
        <f>IF(ISNUMBER('25-J-Filter'!M180),('Data-Input'!M179-'25-J-Filter'!M180),"")</f>
        <v/>
      </c>
      <c r="N180" s="5" t="str">
        <f>IF(ISNUMBER('25-J-Filter'!N180),('Data-Input'!N179-'25-J-Filter'!N180),"")</f>
        <v/>
      </c>
      <c r="O180" s="5" t="str">
        <f>IF(ISNUMBER('25-J-Filter'!O180),('Data-Input'!O179-'25-J-Filter'!O180),"")</f>
        <v/>
      </c>
      <c r="P180" s="5" t="str">
        <f>IF(ISNUMBER('25-J-Filter'!P180),('Data-Input'!P179-'25-J-Filter'!P180),"")</f>
        <v/>
      </c>
      <c r="Q180" s="5" t="str">
        <f>IF(ISNUMBER('25-J-Filter'!Q180),('Data-Input'!Q179-'25-J-Filter'!Q180),"")</f>
        <v/>
      </c>
      <c r="R180" s="5" t="str">
        <f>IF(ISNUMBER('25-J-Filter'!R180),('Data-Input'!R179-'25-J-Filter'!R180),"")</f>
        <v/>
      </c>
      <c r="S180" s="5" t="str">
        <f>IF(ISNUMBER('25-J-Filter'!S180),('Data-Input'!S179-'25-J-Filter'!S180),"")</f>
        <v/>
      </c>
      <c r="T180" s="5" t="str">
        <f>IF(ISNUMBER('25-J-Filter'!T180),('Data-Input'!T179-'25-J-Filter'!T180),"")</f>
        <v/>
      </c>
      <c r="U180" s="5" t="str">
        <f>IF(ISNUMBER('25-J-Filter'!U180),('Data-Input'!U179-'25-J-Filter'!U180),"")</f>
        <v/>
      </c>
      <c r="V180" s="5" t="str">
        <f>IF(ISNUMBER('25-J-Filter'!V180),('Data-Input'!V179-'25-J-Filter'!V180),"")</f>
        <v/>
      </c>
      <c r="W180" s="5" t="str">
        <f>IF(ISNUMBER('25-J-Filter'!W180),('Data-Input'!W179-'25-J-Filter'!W180),"")</f>
        <v/>
      </c>
      <c r="X180" s="5" t="str">
        <f>IF(ISNUMBER('25-J-Filter'!X180),('Data-Input'!X179-'25-J-Filter'!X180),"")</f>
        <v/>
      </c>
      <c r="Y180" s="5" t="str">
        <f>IF(ISNUMBER('25-J-Filter'!Y180),('Data-Input'!Y179-'25-J-Filter'!Y180),"")</f>
        <v/>
      </c>
      <c r="Z180" s="5" t="str">
        <f>IF(ISNUMBER('25-J-Filter'!Z180),('Data-Input'!Z179-'25-J-Filter'!Z180),"")</f>
        <v/>
      </c>
      <c r="AA180" s="5" t="str">
        <f>IF(ISNUMBER('25-J-Filter'!AA180),('Data-Input'!AA179-'25-J-Filter'!AA180),"")</f>
        <v/>
      </c>
      <c r="AB180" s="5" t="str">
        <f>IF(ISNUMBER('25-J-Filter'!AB180),('Data-Input'!AB179-'25-J-Filter'!AB180),"")</f>
        <v/>
      </c>
      <c r="AC180" s="5" t="str">
        <f>IF(ISNUMBER('25-J-Filter'!AC180),('Data-Input'!AC179-'25-J-Filter'!AC180),"")</f>
        <v/>
      </c>
      <c r="AD180" s="5" t="str">
        <f>IF(ISNUMBER('25-J-Filter'!AD180),('Data-Input'!AD179-'25-J-Filter'!AD180),"")</f>
        <v/>
      </c>
      <c r="AE180" s="5" t="str">
        <f>IF(ISNUMBER('25-J-Filter'!AE180),('Data-Input'!AE179-'25-J-Filter'!AE180),"")</f>
        <v/>
      </c>
      <c r="AF180" s="5" t="str">
        <f>IF(ISNUMBER('25-J-Filter'!AF180),('Data-Input'!AF179-'25-J-Filter'!AF180),"")</f>
        <v/>
      </c>
      <c r="AG180" s="5" t="str">
        <f>IF(ISNUMBER('25-J-Filter'!AG180),('Data-Input'!AG179-'25-J-Filter'!AG180),"")</f>
        <v/>
      </c>
      <c r="AH180" s="5" t="str">
        <f>IF(ISNUMBER('25-J-Filter'!AH180),('Data-Input'!AH179-'25-J-Filter'!AH180),"")</f>
        <v/>
      </c>
      <c r="AI180" s="5" t="str">
        <f>IF(ISNUMBER('25-J-Filter'!AI180),('Data-Input'!AI179-'25-J-Filter'!AI180),"")</f>
        <v/>
      </c>
      <c r="AJ180" s="5" t="str">
        <f>IF(ISNUMBER('25-J-Filter'!AJ180),('Data-Input'!AJ179-'25-J-Filter'!AJ180),"")</f>
        <v/>
      </c>
      <c r="AK180" s="5" t="str">
        <f>IF(ISNUMBER('25-J-Filter'!AK180),('Data-Input'!AK179-'25-J-Filter'!AK180),"")</f>
        <v/>
      </c>
      <c r="AL180" s="5" t="str">
        <f>IF(ISNUMBER('25-J-Filter'!AL180),('Data-Input'!AL179-'25-J-Filter'!AL180),"")</f>
        <v/>
      </c>
      <c r="AM180" s="5" t="str">
        <f>IF(ISNUMBER('25-J-Filter'!AM180),('Data-Input'!AM179-'25-J-Filter'!AM180),"")</f>
        <v/>
      </c>
      <c r="AN180" s="5" t="str">
        <f>IF(ISNUMBER('25-J-Filter'!AN180),('Data-Input'!AN179-'25-J-Filter'!AN180),"")</f>
        <v/>
      </c>
      <c r="AO180" s="5" t="str">
        <f>IF(ISNUMBER('25-J-Filter'!AO180),('Data-Input'!AO179-'25-J-Filter'!AO180),"")</f>
        <v/>
      </c>
      <c r="AP180" s="5" t="str">
        <f>IF(ISNUMBER('25-J-Filter'!AP180),('Data-Input'!AP179-'25-J-Filter'!AP180),"")</f>
        <v/>
      </c>
      <c r="AQ180" s="5" t="str">
        <f>IF(ISNUMBER('25-J-Filter'!AQ180),('Data-Input'!AQ179-'25-J-Filter'!AQ180),"")</f>
        <v/>
      </c>
      <c r="AR180" s="5" t="str">
        <f>IF(ISNUMBER('25-J-Filter'!AR180),('Data-Input'!AR179-'25-J-Filter'!AR180),"")</f>
        <v/>
      </c>
      <c r="AS180" s="5" t="str">
        <f>IF(ISNUMBER('25-J-Filter'!AS180),('Data-Input'!AS179-'25-J-Filter'!AS180),"")</f>
        <v/>
      </c>
      <c r="AT180" s="5" t="str">
        <f>IF(ISNUMBER('25-J-Filter'!AT180),('Data-Input'!AT179-'25-J-Filter'!AT180),"")</f>
        <v/>
      </c>
      <c r="AU180" s="5" t="str">
        <f>IF(ISNUMBER('25-J-Filter'!AU180),('Data-Input'!AU179-'25-J-Filter'!AU180),"")</f>
        <v/>
      </c>
      <c r="AV180" s="5" t="str">
        <f>IF(ISNUMBER('25-J-Filter'!AV180),('Data-Input'!AV179-'25-J-Filter'!AV180),"")</f>
        <v/>
      </c>
      <c r="AW180" s="5" t="str">
        <f>IF(ISNUMBER('25-J-Filter'!AW180),('Data-Input'!AW179-'25-J-Filter'!AW180),"")</f>
        <v/>
      </c>
      <c r="AX180" s="5" t="str">
        <f>IF(ISNUMBER('25-J-Filter'!AX180),('Data-Input'!AX179-'25-J-Filter'!AX180),"")</f>
        <v/>
      </c>
      <c r="AY180" s="5" t="str">
        <f>IF(ISNUMBER('25-J-Filter'!AY180),('Data-Input'!AY179-'25-J-Filter'!AY180),"")</f>
        <v/>
      </c>
      <c r="AZ180" s="5" t="str">
        <f>IF(ISNUMBER('25-J-Filter'!AZ180),('Data-Input'!AZ179-'25-J-Filter'!AZ180),"")</f>
        <v/>
      </c>
      <c r="BA180" s="5" t="str">
        <f>IF(ISNUMBER('25-J-Filter'!BA180),('Data-Input'!BA179-'25-J-Filter'!BA180),"")</f>
        <v/>
      </c>
    </row>
    <row r="181" spans="1:53">
      <c r="A181" s="3">
        <v>2016</v>
      </c>
      <c r="B181" s="4">
        <f t="shared" si="8"/>
        <v>0</v>
      </c>
      <c r="C181" s="10" t="str">
        <f t="shared" si="7"/>
        <v/>
      </c>
      <c r="D181" s="5" t="str">
        <f>IF(ISNUMBER('25-J-Filter'!D181),('Data-Input'!D180-'25-J-Filter'!D181),"")</f>
        <v/>
      </c>
      <c r="E181" s="5" t="str">
        <f>IF(ISNUMBER('25-J-Filter'!E181),('Data-Input'!E180-'25-J-Filter'!E181),"")</f>
        <v/>
      </c>
      <c r="F181" s="5" t="str">
        <f>IF(ISNUMBER('25-J-Filter'!F181),('Data-Input'!F180-'25-J-Filter'!F181),"")</f>
        <v/>
      </c>
      <c r="G181" s="5" t="str">
        <f>IF(ISNUMBER('25-J-Filter'!G181),('Data-Input'!G180-'25-J-Filter'!G181),"")</f>
        <v/>
      </c>
      <c r="H181" s="5" t="str">
        <f>IF(ISNUMBER('25-J-Filter'!H181),('Data-Input'!H180-'25-J-Filter'!H181),"")</f>
        <v/>
      </c>
      <c r="I181" s="5" t="str">
        <f>IF(ISNUMBER('25-J-Filter'!I181),('Data-Input'!I180-'25-J-Filter'!I181),"")</f>
        <v/>
      </c>
      <c r="J181" s="5" t="str">
        <f>IF(ISNUMBER('25-J-Filter'!J181),('Data-Input'!J180-'25-J-Filter'!J181),"")</f>
        <v/>
      </c>
      <c r="K181" s="5" t="str">
        <f>IF(ISNUMBER('25-J-Filter'!K181),('Data-Input'!K180-'25-J-Filter'!K181),"")</f>
        <v/>
      </c>
      <c r="L181" s="5" t="str">
        <f>IF(ISNUMBER('25-J-Filter'!L181),('Data-Input'!L180-'25-J-Filter'!L181),"")</f>
        <v/>
      </c>
      <c r="M181" s="5" t="str">
        <f>IF(ISNUMBER('25-J-Filter'!M181),('Data-Input'!M180-'25-J-Filter'!M181),"")</f>
        <v/>
      </c>
      <c r="N181" s="5" t="str">
        <f>IF(ISNUMBER('25-J-Filter'!N181),('Data-Input'!N180-'25-J-Filter'!N181),"")</f>
        <v/>
      </c>
      <c r="O181" s="5" t="str">
        <f>IF(ISNUMBER('25-J-Filter'!O181),('Data-Input'!O180-'25-J-Filter'!O181),"")</f>
        <v/>
      </c>
      <c r="P181" s="5" t="str">
        <f>IF(ISNUMBER('25-J-Filter'!P181),('Data-Input'!P180-'25-J-Filter'!P181),"")</f>
        <v/>
      </c>
      <c r="Q181" s="5" t="str">
        <f>IF(ISNUMBER('25-J-Filter'!Q181),('Data-Input'!Q180-'25-J-Filter'!Q181),"")</f>
        <v/>
      </c>
      <c r="R181" s="5" t="str">
        <f>IF(ISNUMBER('25-J-Filter'!R181),('Data-Input'!R180-'25-J-Filter'!R181),"")</f>
        <v/>
      </c>
      <c r="S181" s="5" t="str">
        <f>IF(ISNUMBER('25-J-Filter'!S181),('Data-Input'!S180-'25-J-Filter'!S181),"")</f>
        <v/>
      </c>
      <c r="T181" s="5" t="str">
        <f>IF(ISNUMBER('25-J-Filter'!T181),('Data-Input'!T180-'25-J-Filter'!T181),"")</f>
        <v/>
      </c>
      <c r="U181" s="5" t="str">
        <f>IF(ISNUMBER('25-J-Filter'!U181),('Data-Input'!U180-'25-J-Filter'!U181),"")</f>
        <v/>
      </c>
      <c r="V181" s="5" t="str">
        <f>IF(ISNUMBER('25-J-Filter'!V181),('Data-Input'!V180-'25-J-Filter'!V181),"")</f>
        <v/>
      </c>
      <c r="W181" s="5" t="str">
        <f>IF(ISNUMBER('25-J-Filter'!W181),('Data-Input'!W180-'25-J-Filter'!W181),"")</f>
        <v/>
      </c>
      <c r="X181" s="5" t="str">
        <f>IF(ISNUMBER('25-J-Filter'!X181),('Data-Input'!X180-'25-J-Filter'!X181),"")</f>
        <v/>
      </c>
      <c r="Y181" s="5" t="str">
        <f>IF(ISNUMBER('25-J-Filter'!Y181),('Data-Input'!Y180-'25-J-Filter'!Y181),"")</f>
        <v/>
      </c>
      <c r="Z181" s="5" t="str">
        <f>IF(ISNUMBER('25-J-Filter'!Z181),('Data-Input'!Z180-'25-J-Filter'!Z181),"")</f>
        <v/>
      </c>
      <c r="AA181" s="5" t="str">
        <f>IF(ISNUMBER('25-J-Filter'!AA181),('Data-Input'!AA180-'25-J-Filter'!AA181),"")</f>
        <v/>
      </c>
      <c r="AB181" s="5" t="str">
        <f>IF(ISNUMBER('25-J-Filter'!AB181),('Data-Input'!AB180-'25-J-Filter'!AB181),"")</f>
        <v/>
      </c>
      <c r="AC181" s="5" t="str">
        <f>IF(ISNUMBER('25-J-Filter'!AC181),('Data-Input'!AC180-'25-J-Filter'!AC181),"")</f>
        <v/>
      </c>
      <c r="AD181" s="5" t="str">
        <f>IF(ISNUMBER('25-J-Filter'!AD181),('Data-Input'!AD180-'25-J-Filter'!AD181),"")</f>
        <v/>
      </c>
      <c r="AE181" s="5" t="str">
        <f>IF(ISNUMBER('25-J-Filter'!AE181),('Data-Input'!AE180-'25-J-Filter'!AE181),"")</f>
        <v/>
      </c>
      <c r="AF181" s="5" t="str">
        <f>IF(ISNUMBER('25-J-Filter'!AF181),('Data-Input'!AF180-'25-J-Filter'!AF181),"")</f>
        <v/>
      </c>
      <c r="AG181" s="5" t="str">
        <f>IF(ISNUMBER('25-J-Filter'!AG181),('Data-Input'!AG180-'25-J-Filter'!AG181),"")</f>
        <v/>
      </c>
      <c r="AH181" s="5" t="str">
        <f>IF(ISNUMBER('25-J-Filter'!AH181),('Data-Input'!AH180-'25-J-Filter'!AH181),"")</f>
        <v/>
      </c>
      <c r="AI181" s="5" t="str">
        <f>IF(ISNUMBER('25-J-Filter'!AI181),('Data-Input'!AI180-'25-J-Filter'!AI181),"")</f>
        <v/>
      </c>
      <c r="AJ181" s="5" t="str">
        <f>IF(ISNUMBER('25-J-Filter'!AJ181),('Data-Input'!AJ180-'25-J-Filter'!AJ181),"")</f>
        <v/>
      </c>
      <c r="AK181" s="5" t="str">
        <f>IF(ISNUMBER('25-J-Filter'!AK181),('Data-Input'!AK180-'25-J-Filter'!AK181),"")</f>
        <v/>
      </c>
      <c r="AL181" s="5" t="str">
        <f>IF(ISNUMBER('25-J-Filter'!AL181),('Data-Input'!AL180-'25-J-Filter'!AL181),"")</f>
        <v/>
      </c>
      <c r="AM181" s="5" t="str">
        <f>IF(ISNUMBER('25-J-Filter'!AM181),('Data-Input'!AM180-'25-J-Filter'!AM181),"")</f>
        <v/>
      </c>
      <c r="AN181" s="5" t="str">
        <f>IF(ISNUMBER('25-J-Filter'!AN181),('Data-Input'!AN180-'25-J-Filter'!AN181),"")</f>
        <v/>
      </c>
      <c r="AO181" s="5" t="str">
        <f>IF(ISNUMBER('25-J-Filter'!AO181),('Data-Input'!AO180-'25-J-Filter'!AO181),"")</f>
        <v/>
      </c>
      <c r="AP181" s="5" t="str">
        <f>IF(ISNUMBER('25-J-Filter'!AP181),('Data-Input'!AP180-'25-J-Filter'!AP181),"")</f>
        <v/>
      </c>
      <c r="AQ181" s="5" t="str">
        <f>IF(ISNUMBER('25-J-Filter'!AQ181),('Data-Input'!AQ180-'25-J-Filter'!AQ181),"")</f>
        <v/>
      </c>
      <c r="AR181" s="5" t="str">
        <f>IF(ISNUMBER('25-J-Filter'!AR181),('Data-Input'!AR180-'25-J-Filter'!AR181),"")</f>
        <v/>
      </c>
      <c r="AS181" s="5" t="str">
        <f>IF(ISNUMBER('25-J-Filter'!AS181),('Data-Input'!AS180-'25-J-Filter'!AS181),"")</f>
        <v/>
      </c>
      <c r="AT181" s="5" t="str">
        <f>IF(ISNUMBER('25-J-Filter'!AT181),('Data-Input'!AT180-'25-J-Filter'!AT181),"")</f>
        <v/>
      </c>
      <c r="AU181" s="5" t="str">
        <f>IF(ISNUMBER('25-J-Filter'!AU181),('Data-Input'!AU180-'25-J-Filter'!AU181),"")</f>
        <v/>
      </c>
      <c r="AV181" s="5" t="str">
        <f>IF(ISNUMBER('25-J-Filter'!AV181),('Data-Input'!AV180-'25-J-Filter'!AV181),"")</f>
        <v/>
      </c>
      <c r="AW181" s="5" t="str">
        <f>IF(ISNUMBER('25-J-Filter'!AW181),('Data-Input'!AW180-'25-J-Filter'!AW181),"")</f>
        <v/>
      </c>
      <c r="AX181" s="5" t="str">
        <f>IF(ISNUMBER('25-J-Filter'!AX181),('Data-Input'!AX180-'25-J-Filter'!AX181),"")</f>
        <v/>
      </c>
      <c r="AY181" s="5" t="str">
        <f>IF(ISNUMBER('25-J-Filter'!AY181),('Data-Input'!AY180-'25-J-Filter'!AY181),"")</f>
        <v/>
      </c>
      <c r="AZ181" s="5" t="str">
        <f>IF(ISNUMBER('25-J-Filter'!AZ181),('Data-Input'!AZ180-'25-J-Filter'!AZ181),"")</f>
        <v/>
      </c>
      <c r="BA181" s="5" t="str">
        <f>IF(ISNUMBER('25-J-Filter'!BA181),('Data-Input'!BA180-'25-J-Filter'!BA181),"")</f>
        <v/>
      </c>
    </row>
    <row r="182" spans="1:53">
      <c r="A182" s="3">
        <v>2017</v>
      </c>
      <c r="B182" s="4">
        <f t="shared" si="8"/>
        <v>0</v>
      </c>
      <c r="C182" s="10" t="str">
        <f t="shared" si="7"/>
        <v/>
      </c>
      <c r="D182" s="5" t="str">
        <f>IF(ISNUMBER('25-J-Filter'!D182),('Data-Input'!D181-'25-J-Filter'!D182),"")</f>
        <v/>
      </c>
      <c r="E182" s="5" t="str">
        <f>IF(ISNUMBER('25-J-Filter'!E182),('Data-Input'!E181-'25-J-Filter'!E182),"")</f>
        <v/>
      </c>
      <c r="F182" s="5" t="str">
        <f>IF(ISNUMBER('25-J-Filter'!F182),('Data-Input'!F181-'25-J-Filter'!F182),"")</f>
        <v/>
      </c>
      <c r="G182" s="5" t="str">
        <f>IF(ISNUMBER('25-J-Filter'!G182),('Data-Input'!G181-'25-J-Filter'!G182),"")</f>
        <v/>
      </c>
      <c r="H182" s="5" t="str">
        <f>IF(ISNUMBER('25-J-Filter'!H182),('Data-Input'!H181-'25-J-Filter'!H182),"")</f>
        <v/>
      </c>
      <c r="I182" s="5" t="str">
        <f>IF(ISNUMBER('25-J-Filter'!I182),('Data-Input'!I181-'25-J-Filter'!I182),"")</f>
        <v/>
      </c>
      <c r="J182" s="5" t="str">
        <f>IF(ISNUMBER('25-J-Filter'!J182),('Data-Input'!J181-'25-J-Filter'!J182),"")</f>
        <v/>
      </c>
      <c r="K182" s="5" t="str">
        <f>IF(ISNUMBER('25-J-Filter'!K182),('Data-Input'!K181-'25-J-Filter'!K182),"")</f>
        <v/>
      </c>
      <c r="L182" s="5" t="str">
        <f>IF(ISNUMBER('25-J-Filter'!L182),('Data-Input'!L181-'25-J-Filter'!L182),"")</f>
        <v/>
      </c>
      <c r="M182" s="5" t="str">
        <f>IF(ISNUMBER('25-J-Filter'!M182),('Data-Input'!M181-'25-J-Filter'!M182),"")</f>
        <v/>
      </c>
      <c r="N182" s="5" t="str">
        <f>IF(ISNUMBER('25-J-Filter'!N182),('Data-Input'!N181-'25-J-Filter'!N182),"")</f>
        <v/>
      </c>
      <c r="O182" s="5" t="str">
        <f>IF(ISNUMBER('25-J-Filter'!O182),('Data-Input'!O181-'25-J-Filter'!O182),"")</f>
        <v/>
      </c>
      <c r="P182" s="5" t="str">
        <f>IF(ISNUMBER('25-J-Filter'!P182),('Data-Input'!P181-'25-J-Filter'!P182),"")</f>
        <v/>
      </c>
      <c r="Q182" s="5" t="str">
        <f>IF(ISNUMBER('25-J-Filter'!Q182),('Data-Input'!Q181-'25-J-Filter'!Q182),"")</f>
        <v/>
      </c>
      <c r="R182" s="5" t="str">
        <f>IF(ISNUMBER('25-J-Filter'!R182),('Data-Input'!R181-'25-J-Filter'!R182),"")</f>
        <v/>
      </c>
      <c r="S182" s="5" t="str">
        <f>IF(ISNUMBER('25-J-Filter'!S182),('Data-Input'!S181-'25-J-Filter'!S182),"")</f>
        <v/>
      </c>
      <c r="T182" s="5" t="str">
        <f>IF(ISNUMBER('25-J-Filter'!T182),('Data-Input'!T181-'25-J-Filter'!T182),"")</f>
        <v/>
      </c>
      <c r="U182" s="5" t="str">
        <f>IF(ISNUMBER('25-J-Filter'!U182),('Data-Input'!U181-'25-J-Filter'!U182),"")</f>
        <v/>
      </c>
      <c r="V182" s="5" t="str">
        <f>IF(ISNUMBER('25-J-Filter'!V182),('Data-Input'!V181-'25-J-Filter'!V182),"")</f>
        <v/>
      </c>
      <c r="W182" s="5" t="str">
        <f>IF(ISNUMBER('25-J-Filter'!W182),('Data-Input'!W181-'25-J-Filter'!W182),"")</f>
        <v/>
      </c>
      <c r="X182" s="5" t="str">
        <f>IF(ISNUMBER('25-J-Filter'!X182),('Data-Input'!X181-'25-J-Filter'!X182),"")</f>
        <v/>
      </c>
      <c r="Y182" s="5" t="str">
        <f>IF(ISNUMBER('25-J-Filter'!Y182),('Data-Input'!Y181-'25-J-Filter'!Y182),"")</f>
        <v/>
      </c>
      <c r="Z182" s="5" t="str">
        <f>IF(ISNUMBER('25-J-Filter'!Z182),('Data-Input'!Z181-'25-J-Filter'!Z182),"")</f>
        <v/>
      </c>
      <c r="AA182" s="5" t="str">
        <f>IF(ISNUMBER('25-J-Filter'!AA182),('Data-Input'!AA181-'25-J-Filter'!AA182),"")</f>
        <v/>
      </c>
      <c r="AB182" s="5" t="str">
        <f>IF(ISNUMBER('25-J-Filter'!AB182),('Data-Input'!AB181-'25-J-Filter'!AB182),"")</f>
        <v/>
      </c>
      <c r="AC182" s="5" t="str">
        <f>IF(ISNUMBER('25-J-Filter'!AC182),('Data-Input'!AC181-'25-J-Filter'!AC182),"")</f>
        <v/>
      </c>
      <c r="AD182" s="5" t="str">
        <f>IF(ISNUMBER('25-J-Filter'!AD182),('Data-Input'!AD181-'25-J-Filter'!AD182),"")</f>
        <v/>
      </c>
      <c r="AE182" s="5" t="str">
        <f>IF(ISNUMBER('25-J-Filter'!AE182),('Data-Input'!AE181-'25-J-Filter'!AE182),"")</f>
        <v/>
      </c>
      <c r="AF182" s="5" t="str">
        <f>IF(ISNUMBER('25-J-Filter'!AF182),('Data-Input'!AF181-'25-J-Filter'!AF182),"")</f>
        <v/>
      </c>
      <c r="AG182" s="5" t="str">
        <f>IF(ISNUMBER('25-J-Filter'!AG182),('Data-Input'!AG181-'25-J-Filter'!AG182),"")</f>
        <v/>
      </c>
      <c r="AH182" s="5" t="str">
        <f>IF(ISNUMBER('25-J-Filter'!AH182),('Data-Input'!AH181-'25-J-Filter'!AH182),"")</f>
        <v/>
      </c>
      <c r="AI182" s="5" t="str">
        <f>IF(ISNUMBER('25-J-Filter'!AI182),('Data-Input'!AI181-'25-J-Filter'!AI182),"")</f>
        <v/>
      </c>
      <c r="AJ182" s="5" t="str">
        <f>IF(ISNUMBER('25-J-Filter'!AJ182),('Data-Input'!AJ181-'25-J-Filter'!AJ182),"")</f>
        <v/>
      </c>
      <c r="AK182" s="5" t="str">
        <f>IF(ISNUMBER('25-J-Filter'!AK182),('Data-Input'!AK181-'25-J-Filter'!AK182),"")</f>
        <v/>
      </c>
      <c r="AL182" s="5" t="str">
        <f>IF(ISNUMBER('25-J-Filter'!AL182),('Data-Input'!AL181-'25-J-Filter'!AL182),"")</f>
        <v/>
      </c>
      <c r="AM182" s="5" t="str">
        <f>IF(ISNUMBER('25-J-Filter'!AM182),('Data-Input'!AM181-'25-J-Filter'!AM182),"")</f>
        <v/>
      </c>
      <c r="AN182" s="5" t="str">
        <f>IF(ISNUMBER('25-J-Filter'!AN182),('Data-Input'!AN181-'25-J-Filter'!AN182),"")</f>
        <v/>
      </c>
      <c r="AO182" s="5" t="str">
        <f>IF(ISNUMBER('25-J-Filter'!AO182),('Data-Input'!AO181-'25-J-Filter'!AO182),"")</f>
        <v/>
      </c>
      <c r="AP182" s="5" t="str">
        <f>IF(ISNUMBER('25-J-Filter'!AP182),('Data-Input'!AP181-'25-J-Filter'!AP182),"")</f>
        <v/>
      </c>
      <c r="AQ182" s="5" t="str">
        <f>IF(ISNUMBER('25-J-Filter'!AQ182),('Data-Input'!AQ181-'25-J-Filter'!AQ182),"")</f>
        <v/>
      </c>
      <c r="AR182" s="5" t="str">
        <f>IF(ISNUMBER('25-J-Filter'!AR182),('Data-Input'!AR181-'25-J-Filter'!AR182),"")</f>
        <v/>
      </c>
      <c r="AS182" s="5" t="str">
        <f>IF(ISNUMBER('25-J-Filter'!AS182),('Data-Input'!AS181-'25-J-Filter'!AS182),"")</f>
        <v/>
      </c>
      <c r="AT182" s="5" t="str">
        <f>IF(ISNUMBER('25-J-Filter'!AT182),('Data-Input'!AT181-'25-J-Filter'!AT182),"")</f>
        <v/>
      </c>
      <c r="AU182" s="5" t="str">
        <f>IF(ISNUMBER('25-J-Filter'!AU182),('Data-Input'!AU181-'25-J-Filter'!AU182),"")</f>
        <v/>
      </c>
      <c r="AV182" s="5" t="str">
        <f>IF(ISNUMBER('25-J-Filter'!AV182),('Data-Input'!AV181-'25-J-Filter'!AV182),"")</f>
        <v/>
      </c>
      <c r="AW182" s="5" t="str">
        <f>IF(ISNUMBER('25-J-Filter'!AW182),('Data-Input'!AW181-'25-J-Filter'!AW182),"")</f>
        <v/>
      </c>
      <c r="AX182" s="5" t="str">
        <f>IF(ISNUMBER('25-J-Filter'!AX182),('Data-Input'!AX181-'25-J-Filter'!AX182),"")</f>
        <v/>
      </c>
      <c r="AY182" s="5" t="str">
        <f>IF(ISNUMBER('25-J-Filter'!AY182),('Data-Input'!AY181-'25-J-Filter'!AY182),"")</f>
        <v/>
      </c>
      <c r="AZ182" s="5" t="str">
        <f>IF(ISNUMBER('25-J-Filter'!AZ182),('Data-Input'!AZ181-'25-J-Filter'!AZ182),"")</f>
        <v/>
      </c>
      <c r="BA182" s="5" t="str">
        <f>IF(ISNUMBER('25-J-Filter'!BA182),('Data-Input'!BA181-'25-J-Filter'!BA182),"")</f>
        <v/>
      </c>
    </row>
    <row r="183" spans="1:53">
      <c r="A183" s="3">
        <v>2018</v>
      </c>
      <c r="B183" s="4">
        <f t="shared" si="8"/>
        <v>0</v>
      </c>
      <c r="C183" s="10" t="str">
        <f t="shared" si="7"/>
        <v/>
      </c>
      <c r="D183" s="5" t="str">
        <f>IF(ISNUMBER('25-J-Filter'!D183),('Data-Input'!D182-'25-J-Filter'!D183),"")</f>
        <v/>
      </c>
      <c r="E183" s="5" t="str">
        <f>IF(ISNUMBER('25-J-Filter'!E183),('Data-Input'!E182-'25-J-Filter'!E183),"")</f>
        <v/>
      </c>
      <c r="F183" s="5" t="str">
        <f>IF(ISNUMBER('25-J-Filter'!F183),('Data-Input'!F182-'25-J-Filter'!F183),"")</f>
        <v/>
      </c>
      <c r="G183" s="5" t="str">
        <f>IF(ISNUMBER('25-J-Filter'!G183),('Data-Input'!G182-'25-J-Filter'!G183),"")</f>
        <v/>
      </c>
      <c r="H183" s="5" t="str">
        <f>IF(ISNUMBER('25-J-Filter'!H183),('Data-Input'!H182-'25-J-Filter'!H183),"")</f>
        <v/>
      </c>
      <c r="I183" s="5" t="str">
        <f>IF(ISNUMBER('25-J-Filter'!I183),('Data-Input'!I182-'25-J-Filter'!I183),"")</f>
        <v/>
      </c>
      <c r="J183" s="5" t="str">
        <f>IF(ISNUMBER('25-J-Filter'!J183),('Data-Input'!J182-'25-J-Filter'!J183),"")</f>
        <v/>
      </c>
      <c r="K183" s="5" t="str">
        <f>IF(ISNUMBER('25-J-Filter'!K183),('Data-Input'!K182-'25-J-Filter'!K183),"")</f>
        <v/>
      </c>
      <c r="L183" s="5" t="str">
        <f>IF(ISNUMBER('25-J-Filter'!L183),('Data-Input'!L182-'25-J-Filter'!L183),"")</f>
        <v/>
      </c>
      <c r="M183" s="5" t="str">
        <f>IF(ISNUMBER('25-J-Filter'!M183),('Data-Input'!M182-'25-J-Filter'!M183),"")</f>
        <v/>
      </c>
      <c r="N183" s="5" t="str">
        <f>IF(ISNUMBER('25-J-Filter'!N183),('Data-Input'!N182-'25-J-Filter'!N183),"")</f>
        <v/>
      </c>
      <c r="O183" s="5" t="str">
        <f>IF(ISNUMBER('25-J-Filter'!O183),('Data-Input'!O182-'25-J-Filter'!O183),"")</f>
        <v/>
      </c>
      <c r="P183" s="5" t="str">
        <f>IF(ISNUMBER('25-J-Filter'!P183),('Data-Input'!P182-'25-J-Filter'!P183),"")</f>
        <v/>
      </c>
      <c r="Q183" s="5" t="str">
        <f>IF(ISNUMBER('25-J-Filter'!Q183),('Data-Input'!Q182-'25-J-Filter'!Q183),"")</f>
        <v/>
      </c>
      <c r="R183" s="5" t="str">
        <f>IF(ISNUMBER('25-J-Filter'!R183),('Data-Input'!R182-'25-J-Filter'!R183),"")</f>
        <v/>
      </c>
      <c r="S183" s="5" t="str">
        <f>IF(ISNUMBER('25-J-Filter'!S183),('Data-Input'!S182-'25-J-Filter'!S183),"")</f>
        <v/>
      </c>
      <c r="T183" s="5" t="str">
        <f>IF(ISNUMBER('25-J-Filter'!T183),('Data-Input'!T182-'25-J-Filter'!T183),"")</f>
        <v/>
      </c>
      <c r="U183" s="5" t="str">
        <f>IF(ISNUMBER('25-J-Filter'!U183),('Data-Input'!U182-'25-J-Filter'!U183),"")</f>
        <v/>
      </c>
      <c r="V183" s="5" t="str">
        <f>IF(ISNUMBER('25-J-Filter'!V183),('Data-Input'!V182-'25-J-Filter'!V183),"")</f>
        <v/>
      </c>
      <c r="W183" s="5" t="str">
        <f>IF(ISNUMBER('25-J-Filter'!W183),('Data-Input'!W182-'25-J-Filter'!W183),"")</f>
        <v/>
      </c>
      <c r="X183" s="5" t="str">
        <f>IF(ISNUMBER('25-J-Filter'!X183),('Data-Input'!X182-'25-J-Filter'!X183),"")</f>
        <v/>
      </c>
      <c r="Y183" s="5" t="str">
        <f>IF(ISNUMBER('25-J-Filter'!Y183),('Data-Input'!Y182-'25-J-Filter'!Y183),"")</f>
        <v/>
      </c>
      <c r="Z183" s="5" t="str">
        <f>IF(ISNUMBER('25-J-Filter'!Z183),('Data-Input'!Z182-'25-J-Filter'!Z183),"")</f>
        <v/>
      </c>
      <c r="AA183" s="5" t="str">
        <f>IF(ISNUMBER('25-J-Filter'!AA183),('Data-Input'!AA182-'25-J-Filter'!AA183),"")</f>
        <v/>
      </c>
      <c r="AB183" s="5" t="str">
        <f>IF(ISNUMBER('25-J-Filter'!AB183),('Data-Input'!AB182-'25-J-Filter'!AB183),"")</f>
        <v/>
      </c>
      <c r="AC183" s="5" t="str">
        <f>IF(ISNUMBER('25-J-Filter'!AC183),('Data-Input'!AC182-'25-J-Filter'!AC183),"")</f>
        <v/>
      </c>
      <c r="AD183" s="5" t="str">
        <f>IF(ISNUMBER('25-J-Filter'!AD183),('Data-Input'!AD182-'25-J-Filter'!AD183),"")</f>
        <v/>
      </c>
      <c r="AE183" s="5" t="str">
        <f>IF(ISNUMBER('25-J-Filter'!AE183),('Data-Input'!AE182-'25-J-Filter'!AE183),"")</f>
        <v/>
      </c>
      <c r="AF183" s="5" t="str">
        <f>IF(ISNUMBER('25-J-Filter'!AF183),('Data-Input'!AF182-'25-J-Filter'!AF183),"")</f>
        <v/>
      </c>
      <c r="AG183" s="5" t="str">
        <f>IF(ISNUMBER('25-J-Filter'!AG183),('Data-Input'!AG182-'25-J-Filter'!AG183),"")</f>
        <v/>
      </c>
      <c r="AH183" s="5" t="str">
        <f>IF(ISNUMBER('25-J-Filter'!AH183),('Data-Input'!AH182-'25-J-Filter'!AH183),"")</f>
        <v/>
      </c>
      <c r="AI183" s="5" t="str">
        <f>IF(ISNUMBER('25-J-Filter'!AI183),('Data-Input'!AI182-'25-J-Filter'!AI183),"")</f>
        <v/>
      </c>
      <c r="AJ183" s="5" t="str">
        <f>IF(ISNUMBER('25-J-Filter'!AJ183),('Data-Input'!AJ182-'25-J-Filter'!AJ183),"")</f>
        <v/>
      </c>
      <c r="AK183" s="5" t="str">
        <f>IF(ISNUMBER('25-J-Filter'!AK183),('Data-Input'!AK182-'25-J-Filter'!AK183),"")</f>
        <v/>
      </c>
      <c r="AL183" s="5" t="str">
        <f>IF(ISNUMBER('25-J-Filter'!AL183),('Data-Input'!AL182-'25-J-Filter'!AL183),"")</f>
        <v/>
      </c>
      <c r="AM183" s="5" t="str">
        <f>IF(ISNUMBER('25-J-Filter'!AM183),('Data-Input'!AM182-'25-J-Filter'!AM183),"")</f>
        <v/>
      </c>
      <c r="AN183" s="5" t="str">
        <f>IF(ISNUMBER('25-J-Filter'!AN183),('Data-Input'!AN182-'25-J-Filter'!AN183),"")</f>
        <v/>
      </c>
      <c r="AO183" s="5" t="str">
        <f>IF(ISNUMBER('25-J-Filter'!AO183),('Data-Input'!AO182-'25-J-Filter'!AO183),"")</f>
        <v/>
      </c>
      <c r="AP183" s="5" t="str">
        <f>IF(ISNUMBER('25-J-Filter'!AP183),('Data-Input'!AP182-'25-J-Filter'!AP183),"")</f>
        <v/>
      </c>
      <c r="AQ183" s="5" t="str">
        <f>IF(ISNUMBER('25-J-Filter'!AQ183),('Data-Input'!AQ182-'25-J-Filter'!AQ183),"")</f>
        <v/>
      </c>
      <c r="AR183" s="5" t="str">
        <f>IF(ISNUMBER('25-J-Filter'!AR183),('Data-Input'!AR182-'25-J-Filter'!AR183),"")</f>
        <v/>
      </c>
      <c r="AS183" s="5" t="str">
        <f>IF(ISNUMBER('25-J-Filter'!AS183),('Data-Input'!AS182-'25-J-Filter'!AS183),"")</f>
        <v/>
      </c>
      <c r="AT183" s="5" t="str">
        <f>IF(ISNUMBER('25-J-Filter'!AT183),('Data-Input'!AT182-'25-J-Filter'!AT183),"")</f>
        <v/>
      </c>
      <c r="AU183" s="5" t="str">
        <f>IF(ISNUMBER('25-J-Filter'!AU183),('Data-Input'!AU182-'25-J-Filter'!AU183),"")</f>
        <v/>
      </c>
      <c r="AV183" s="5" t="str">
        <f>IF(ISNUMBER('25-J-Filter'!AV183),('Data-Input'!AV182-'25-J-Filter'!AV183),"")</f>
        <v/>
      </c>
      <c r="AW183" s="5" t="str">
        <f>IF(ISNUMBER('25-J-Filter'!AW183),('Data-Input'!AW182-'25-J-Filter'!AW183),"")</f>
        <v/>
      </c>
      <c r="AX183" s="5" t="str">
        <f>IF(ISNUMBER('25-J-Filter'!AX183),('Data-Input'!AX182-'25-J-Filter'!AX183),"")</f>
        <v/>
      </c>
      <c r="AY183" s="5" t="str">
        <f>IF(ISNUMBER('25-J-Filter'!AY183),('Data-Input'!AY182-'25-J-Filter'!AY183),"")</f>
        <v/>
      </c>
      <c r="AZ183" s="5" t="str">
        <f>IF(ISNUMBER('25-J-Filter'!AZ183),('Data-Input'!AZ182-'25-J-Filter'!AZ183),"")</f>
        <v/>
      </c>
      <c r="BA183" s="5" t="str">
        <f>IF(ISNUMBER('25-J-Filter'!BA183),('Data-Input'!BA182-'25-J-Filter'!BA183),"")</f>
        <v/>
      </c>
    </row>
    <row r="184" spans="1:53">
      <c r="A184" s="3">
        <v>2019</v>
      </c>
      <c r="B184" s="4">
        <f t="shared" si="8"/>
        <v>0</v>
      </c>
      <c r="C184" s="10" t="str">
        <f t="shared" si="7"/>
        <v/>
      </c>
      <c r="D184" s="5" t="str">
        <f>IF(ISNUMBER('25-J-Filter'!D184),('Data-Input'!D183-'25-J-Filter'!D184),"")</f>
        <v/>
      </c>
      <c r="E184" s="5" t="str">
        <f>IF(ISNUMBER('25-J-Filter'!E184),('Data-Input'!E183-'25-J-Filter'!E184),"")</f>
        <v/>
      </c>
      <c r="F184" s="5" t="str">
        <f>IF(ISNUMBER('25-J-Filter'!F184),('Data-Input'!F183-'25-J-Filter'!F184),"")</f>
        <v/>
      </c>
      <c r="G184" s="5" t="str">
        <f>IF(ISNUMBER('25-J-Filter'!G184),('Data-Input'!G183-'25-J-Filter'!G184),"")</f>
        <v/>
      </c>
      <c r="H184" s="5" t="str">
        <f>IF(ISNUMBER('25-J-Filter'!H184),('Data-Input'!H183-'25-J-Filter'!H184),"")</f>
        <v/>
      </c>
      <c r="I184" s="5" t="str">
        <f>IF(ISNUMBER('25-J-Filter'!I184),('Data-Input'!I183-'25-J-Filter'!I184),"")</f>
        <v/>
      </c>
      <c r="J184" s="5" t="str">
        <f>IF(ISNUMBER('25-J-Filter'!J184),('Data-Input'!J183-'25-J-Filter'!J184),"")</f>
        <v/>
      </c>
      <c r="K184" s="5" t="str">
        <f>IF(ISNUMBER('25-J-Filter'!K184),('Data-Input'!K183-'25-J-Filter'!K184),"")</f>
        <v/>
      </c>
      <c r="L184" s="5" t="str">
        <f>IF(ISNUMBER('25-J-Filter'!L184),('Data-Input'!L183-'25-J-Filter'!L184),"")</f>
        <v/>
      </c>
      <c r="M184" s="5" t="str">
        <f>IF(ISNUMBER('25-J-Filter'!M184),('Data-Input'!M183-'25-J-Filter'!M184),"")</f>
        <v/>
      </c>
      <c r="N184" s="5" t="str">
        <f>IF(ISNUMBER('25-J-Filter'!N184),('Data-Input'!N183-'25-J-Filter'!N184),"")</f>
        <v/>
      </c>
      <c r="O184" s="5" t="str">
        <f>IF(ISNUMBER('25-J-Filter'!O184),('Data-Input'!O183-'25-J-Filter'!O184),"")</f>
        <v/>
      </c>
      <c r="P184" s="5" t="str">
        <f>IF(ISNUMBER('25-J-Filter'!P184),('Data-Input'!P183-'25-J-Filter'!P184),"")</f>
        <v/>
      </c>
      <c r="Q184" s="5" t="str">
        <f>IF(ISNUMBER('25-J-Filter'!Q184),('Data-Input'!Q183-'25-J-Filter'!Q184),"")</f>
        <v/>
      </c>
      <c r="R184" s="5" t="str">
        <f>IF(ISNUMBER('25-J-Filter'!R184),('Data-Input'!R183-'25-J-Filter'!R184),"")</f>
        <v/>
      </c>
      <c r="S184" s="5" t="str">
        <f>IF(ISNUMBER('25-J-Filter'!S184),('Data-Input'!S183-'25-J-Filter'!S184),"")</f>
        <v/>
      </c>
      <c r="T184" s="5" t="str">
        <f>IF(ISNUMBER('25-J-Filter'!T184),('Data-Input'!T183-'25-J-Filter'!T184),"")</f>
        <v/>
      </c>
      <c r="U184" s="5" t="str">
        <f>IF(ISNUMBER('25-J-Filter'!U184),('Data-Input'!U183-'25-J-Filter'!U184),"")</f>
        <v/>
      </c>
      <c r="V184" s="5" t="str">
        <f>IF(ISNUMBER('25-J-Filter'!V184),('Data-Input'!V183-'25-J-Filter'!V184),"")</f>
        <v/>
      </c>
      <c r="W184" s="5" t="str">
        <f>IF(ISNUMBER('25-J-Filter'!W184),('Data-Input'!W183-'25-J-Filter'!W184),"")</f>
        <v/>
      </c>
      <c r="X184" s="5" t="str">
        <f>IF(ISNUMBER('25-J-Filter'!X184),('Data-Input'!X183-'25-J-Filter'!X184),"")</f>
        <v/>
      </c>
      <c r="Y184" s="5" t="str">
        <f>IF(ISNUMBER('25-J-Filter'!Y184),('Data-Input'!Y183-'25-J-Filter'!Y184),"")</f>
        <v/>
      </c>
      <c r="Z184" s="5" t="str">
        <f>IF(ISNUMBER('25-J-Filter'!Z184),('Data-Input'!Z183-'25-J-Filter'!Z184),"")</f>
        <v/>
      </c>
      <c r="AA184" s="5" t="str">
        <f>IF(ISNUMBER('25-J-Filter'!AA184),('Data-Input'!AA183-'25-J-Filter'!AA184),"")</f>
        <v/>
      </c>
      <c r="AB184" s="5" t="str">
        <f>IF(ISNUMBER('25-J-Filter'!AB184),('Data-Input'!AB183-'25-J-Filter'!AB184),"")</f>
        <v/>
      </c>
      <c r="AC184" s="5" t="str">
        <f>IF(ISNUMBER('25-J-Filter'!AC184),('Data-Input'!AC183-'25-J-Filter'!AC184),"")</f>
        <v/>
      </c>
      <c r="AD184" s="5" t="str">
        <f>IF(ISNUMBER('25-J-Filter'!AD184),('Data-Input'!AD183-'25-J-Filter'!AD184),"")</f>
        <v/>
      </c>
      <c r="AE184" s="5" t="str">
        <f>IF(ISNUMBER('25-J-Filter'!AE184),('Data-Input'!AE183-'25-J-Filter'!AE184),"")</f>
        <v/>
      </c>
      <c r="AF184" s="5" t="str">
        <f>IF(ISNUMBER('25-J-Filter'!AF184),('Data-Input'!AF183-'25-J-Filter'!AF184),"")</f>
        <v/>
      </c>
      <c r="AG184" s="5" t="str">
        <f>IF(ISNUMBER('25-J-Filter'!AG184),('Data-Input'!AG183-'25-J-Filter'!AG184),"")</f>
        <v/>
      </c>
      <c r="AH184" s="5" t="str">
        <f>IF(ISNUMBER('25-J-Filter'!AH184),('Data-Input'!AH183-'25-J-Filter'!AH184),"")</f>
        <v/>
      </c>
      <c r="AI184" s="5" t="str">
        <f>IF(ISNUMBER('25-J-Filter'!AI184),('Data-Input'!AI183-'25-J-Filter'!AI184),"")</f>
        <v/>
      </c>
      <c r="AJ184" s="5" t="str">
        <f>IF(ISNUMBER('25-J-Filter'!AJ184),('Data-Input'!AJ183-'25-J-Filter'!AJ184),"")</f>
        <v/>
      </c>
      <c r="AK184" s="5" t="str">
        <f>IF(ISNUMBER('25-J-Filter'!AK184),('Data-Input'!AK183-'25-J-Filter'!AK184),"")</f>
        <v/>
      </c>
      <c r="AL184" s="5" t="str">
        <f>IF(ISNUMBER('25-J-Filter'!AL184),('Data-Input'!AL183-'25-J-Filter'!AL184),"")</f>
        <v/>
      </c>
      <c r="AM184" s="5" t="str">
        <f>IF(ISNUMBER('25-J-Filter'!AM184),('Data-Input'!AM183-'25-J-Filter'!AM184),"")</f>
        <v/>
      </c>
      <c r="AN184" s="5" t="str">
        <f>IF(ISNUMBER('25-J-Filter'!AN184),('Data-Input'!AN183-'25-J-Filter'!AN184),"")</f>
        <v/>
      </c>
      <c r="AO184" s="5" t="str">
        <f>IF(ISNUMBER('25-J-Filter'!AO184),('Data-Input'!AO183-'25-J-Filter'!AO184),"")</f>
        <v/>
      </c>
      <c r="AP184" s="5" t="str">
        <f>IF(ISNUMBER('25-J-Filter'!AP184),('Data-Input'!AP183-'25-J-Filter'!AP184),"")</f>
        <v/>
      </c>
      <c r="AQ184" s="5" t="str">
        <f>IF(ISNUMBER('25-J-Filter'!AQ184),('Data-Input'!AQ183-'25-J-Filter'!AQ184),"")</f>
        <v/>
      </c>
      <c r="AR184" s="5" t="str">
        <f>IF(ISNUMBER('25-J-Filter'!AR184),('Data-Input'!AR183-'25-J-Filter'!AR184),"")</f>
        <v/>
      </c>
      <c r="AS184" s="5" t="str">
        <f>IF(ISNUMBER('25-J-Filter'!AS184),('Data-Input'!AS183-'25-J-Filter'!AS184),"")</f>
        <v/>
      </c>
      <c r="AT184" s="5" t="str">
        <f>IF(ISNUMBER('25-J-Filter'!AT184),('Data-Input'!AT183-'25-J-Filter'!AT184),"")</f>
        <v/>
      </c>
      <c r="AU184" s="5" t="str">
        <f>IF(ISNUMBER('25-J-Filter'!AU184),('Data-Input'!AU183-'25-J-Filter'!AU184),"")</f>
        <v/>
      </c>
      <c r="AV184" s="5" t="str">
        <f>IF(ISNUMBER('25-J-Filter'!AV184),('Data-Input'!AV183-'25-J-Filter'!AV184),"")</f>
        <v/>
      </c>
      <c r="AW184" s="5" t="str">
        <f>IF(ISNUMBER('25-J-Filter'!AW184),('Data-Input'!AW183-'25-J-Filter'!AW184),"")</f>
        <v/>
      </c>
      <c r="AX184" s="5" t="str">
        <f>IF(ISNUMBER('25-J-Filter'!AX184),('Data-Input'!AX183-'25-J-Filter'!AX184),"")</f>
        <v/>
      </c>
      <c r="AY184" s="5" t="str">
        <f>IF(ISNUMBER('25-J-Filter'!AY184),('Data-Input'!AY183-'25-J-Filter'!AY184),"")</f>
        <v/>
      </c>
      <c r="AZ184" s="5" t="str">
        <f>IF(ISNUMBER('25-J-Filter'!AZ184),('Data-Input'!AZ183-'25-J-Filter'!AZ184),"")</f>
        <v/>
      </c>
      <c r="BA184" s="5" t="str">
        <f>IF(ISNUMBER('25-J-Filter'!BA184),('Data-Input'!BA183-'25-J-Filter'!BA184),"")</f>
        <v/>
      </c>
    </row>
    <row r="185" spans="1:53">
      <c r="A185" s="3">
        <v>2020</v>
      </c>
      <c r="B185" s="4">
        <f t="shared" si="8"/>
        <v>0</v>
      </c>
      <c r="C185" s="10" t="str">
        <f t="shared" si="7"/>
        <v/>
      </c>
      <c r="D185" s="5" t="str">
        <f>IF(ISNUMBER('25-J-Filter'!D185),('Data-Input'!D184-'25-J-Filter'!D185),"")</f>
        <v/>
      </c>
      <c r="E185" s="5" t="str">
        <f>IF(ISNUMBER('25-J-Filter'!E185),('Data-Input'!E184-'25-J-Filter'!E185),"")</f>
        <v/>
      </c>
      <c r="F185" s="5" t="str">
        <f>IF(ISNUMBER('25-J-Filter'!F185),('Data-Input'!F184-'25-J-Filter'!F185),"")</f>
        <v/>
      </c>
      <c r="G185" s="5" t="str">
        <f>IF(ISNUMBER('25-J-Filter'!G185),('Data-Input'!G184-'25-J-Filter'!G185),"")</f>
        <v/>
      </c>
      <c r="H185" s="5" t="str">
        <f>IF(ISNUMBER('25-J-Filter'!H185),('Data-Input'!H184-'25-J-Filter'!H185),"")</f>
        <v/>
      </c>
      <c r="I185" s="5" t="str">
        <f>IF(ISNUMBER('25-J-Filter'!I185),('Data-Input'!I184-'25-J-Filter'!I185),"")</f>
        <v/>
      </c>
      <c r="J185" s="5" t="str">
        <f>IF(ISNUMBER('25-J-Filter'!J185),('Data-Input'!J184-'25-J-Filter'!J185),"")</f>
        <v/>
      </c>
      <c r="K185" s="5" t="str">
        <f>IF(ISNUMBER('25-J-Filter'!K185),('Data-Input'!K184-'25-J-Filter'!K185),"")</f>
        <v/>
      </c>
      <c r="L185" s="5" t="str">
        <f>IF(ISNUMBER('25-J-Filter'!L185),('Data-Input'!L184-'25-J-Filter'!L185),"")</f>
        <v/>
      </c>
      <c r="M185" s="5" t="str">
        <f>IF(ISNUMBER('25-J-Filter'!M185),('Data-Input'!M184-'25-J-Filter'!M185),"")</f>
        <v/>
      </c>
      <c r="N185" s="5" t="str">
        <f>IF(ISNUMBER('25-J-Filter'!N185),('Data-Input'!N184-'25-J-Filter'!N185),"")</f>
        <v/>
      </c>
      <c r="O185" s="5" t="str">
        <f>IF(ISNUMBER('25-J-Filter'!O185),('Data-Input'!O184-'25-J-Filter'!O185),"")</f>
        <v/>
      </c>
      <c r="P185" s="5" t="str">
        <f>IF(ISNUMBER('25-J-Filter'!P185),('Data-Input'!P184-'25-J-Filter'!P185),"")</f>
        <v/>
      </c>
      <c r="Q185" s="5" t="str">
        <f>IF(ISNUMBER('25-J-Filter'!Q185),('Data-Input'!Q184-'25-J-Filter'!Q185),"")</f>
        <v/>
      </c>
      <c r="R185" s="5" t="str">
        <f>IF(ISNUMBER('25-J-Filter'!R185),('Data-Input'!R184-'25-J-Filter'!R185),"")</f>
        <v/>
      </c>
      <c r="S185" s="5" t="str">
        <f>IF(ISNUMBER('25-J-Filter'!S185),('Data-Input'!S184-'25-J-Filter'!S185),"")</f>
        <v/>
      </c>
      <c r="T185" s="5" t="str">
        <f>IF(ISNUMBER('25-J-Filter'!T185),('Data-Input'!T184-'25-J-Filter'!T185),"")</f>
        <v/>
      </c>
      <c r="U185" s="5" t="str">
        <f>IF(ISNUMBER('25-J-Filter'!U185),('Data-Input'!U184-'25-J-Filter'!U185),"")</f>
        <v/>
      </c>
      <c r="V185" s="5" t="str">
        <f>IF(ISNUMBER('25-J-Filter'!V185),('Data-Input'!V184-'25-J-Filter'!V185),"")</f>
        <v/>
      </c>
      <c r="W185" s="5" t="str">
        <f>IF(ISNUMBER('25-J-Filter'!W185),('Data-Input'!W184-'25-J-Filter'!W185),"")</f>
        <v/>
      </c>
      <c r="X185" s="5" t="str">
        <f>IF(ISNUMBER('25-J-Filter'!X185),('Data-Input'!X184-'25-J-Filter'!X185),"")</f>
        <v/>
      </c>
      <c r="Y185" s="5" t="str">
        <f>IF(ISNUMBER('25-J-Filter'!Y185),('Data-Input'!Y184-'25-J-Filter'!Y185),"")</f>
        <v/>
      </c>
      <c r="Z185" s="5" t="str">
        <f>IF(ISNUMBER('25-J-Filter'!Z185),('Data-Input'!Z184-'25-J-Filter'!Z185),"")</f>
        <v/>
      </c>
      <c r="AA185" s="5" t="str">
        <f>IF(ISNUMBER('25-J-Filter'!AA185),('Data-Input'!AA184-'25-J-Filter'!AA185),"")</f>
        <v/>
      </c>
      <c r="AB185" s="5" t="str">
        <f>IF(ISNUMBER('25-J-Filter'!AB185),('Data-Input'!AB184-'25-J-Filter'!AB185),"")</f>
        <v/>
      </c>
      <c r="AC185" s="5" t="str">
        <f>IF(ISNUMBER('25-J-Filter'!AC185),('Data-Input'!AC184-'25-J-Filter'!AC185),"")</f>
        <v/>
      </c>
      <c r="AD185" s="5" t="str">
        <f>IF(ISNUMBER('25-J-Filter'!AD185),('Data-Input'!AD184-'25-J-Filter'!AD185),"")</f>
        <v/>
      </c>
      <c r="AE185" s="5" t="str">
        <f>IF(ISNUMBER('25-J-Filter'!AE185),('Data-Input'!AE184-'25-J-Filter'!AE185),"")</f>
        <v/>
      </c>
      <c r="AF185" s="5" t="str">
        <f>IF(ISNUMBER('25-J-Filter'!AF185),('Data-Input'!AF184-'25-J-Filter'!AF185),"")</f>
        <v/>
      </c>
      <c r="AG185" s="5" t="str">
        <f>IF(ISNUMBER('25-J-Filter'!AG185),('Data-Input'!AG184-'25-J-Filter'!AG185),"")</f>
        <v/>
      </c>
      <c r="AH185" s="5" t="str">
        <f>IF(ISNUMBER('25-J-Filter'!AH185),('Data-Input'!AH184-'25-J-Filter'!AH185),"")</f>
        <v/>
      </c>
      <c r="AI185" s="5" t="str">
        <f>IF(ISNUMBER('25-J-Filter'!AI185),('Data-Input'!AI184-'25-J-Filter'!AI185),"")</f>
        <v/>
      </c>
      <c r="AJ185" s="5" t="str">
        <f>IF(ISNUMBER('25-J-Filter'!AJ185),('Data-Input'!AJ184-'25-J-Filter'!AJ185),"")</f>
        <v/>
      </c>
      <c r="AK185" s="5" t="str">
        <f>IF(ISNUMBER('25-J-Filter'!AK185),('Data-Input'!AK184-'25-J-Filter'!AK185),"")</f>
        <v/>
      </c>
      <c r="AL185" s="5" t="str">
        <f>IF(ISNUMBER('25-J-Filter'!AL185),('Data-Input'!AL184-'25-J-Filter'!AL185),"")</f>
        <v/>
      </c>
      <c r="AM185" s="5" t="str">
        <f>IF(ISNUMBER('25-J-Filter'!AM185),('Data-Input'!AM184-'25-J-Filter'!AM185),"")</f>
        <v/>
      </c>
      <c r="AN185" s="5" t="str">
        <f>IF(ISNUMBER('25-J-Filter'!AN185),('Data-Input'!AN184-'25-J-Filter'!AN185),"")</f>
        <v/>
      </c>
      <c r="AO185" s="5" t="str">
        <f>IF(ISNUMBER('25-J-Filter'!AO185),('Data-Input'!AO184-'25-J-Filter'!AO185),"")</f>
        <v/>
      </c>
      <c r="AP185" s="5" t="str">
        <f>IF(ISNUMBER('25-J-Filter'!AP185),('Data-Input'!AP184-'25-J-Filter'!AP185),"")</f>
        <v/>
      </c>
      <c r="AQ185" s="5" t="str">
        <f>IF(ISNUMBER('25-J-Filter'!AQ185),('Data-Input'!AQ184-'25-J-Filter'!AQ185),"")</f>
        <v/>
      </c>
      <c r="AR185" s="5" t="str">
        <f>IF(ISNUMBER('25-J-Filter'!AR185),('Data-Input'!AR184-'25-J-Filter'!AR185),"")</f>
        <v/>
      </c>
      <c r="AS185" s="5" t="str">
        <f>IF(ISNUMBER('25-J-Filter'!AS185),('Data-Input'!AS184-'25-J-Filter'!AS185),"")</f>
        <v/>
      </c>
      <c r="AT185" s="5" t="str">
        <f>IF(ISNUMBER('25-J-Filter'!AT185),('Data-Input'!AT184-'25-J-Filter'!AT185),"")</f>
        <v/>
      </c>
      <c r="AU185" s="5" t="str">
        <f>IF(ISNUMBER('25-J-Filter'!AU185),('Data-Input'!AU184-'25-J-Filter'!AU185),"")</f>
        <v/>
      </c>
      <c r="AV185" s="5" t="str">
        <f>IF(ISNUMBER('25-J-Filter'!AV185),('Data-Input'!AV184-'25-J-Filter'!AV185),"")</f>
        <v/>
      </c>
      <c r="AW185" s="5" t="str">
        <f>IF(ISNUMBER('25-J-Filter'!AW185),('Data-Input'!AW184-'25-J-Filter'!AW185),"")</f>
        <v/>
      </c>
      <c r="AX185" s="5" t="str">
        <f>IF(ISNUMBER('25-J-Filter'!AX185),('Data-Input'!AX184-'25-J-Filter'!AX185),"")</f>
        <v/>
      </c>
      <c r="AY185" s="5" t="str">
        <f>IF(ISNUMBER('25-J-Filter'!AY185),('Data-Input'!AY184-'25-J-Filter'!AY185),"")</f>
        <v/>
      </c>
      <c r="AZ185" s="5" t="str">
        <f>IF(ISNUMBER('25-J-Filter'!AZ185),('Data-Input'!AZ184-'25-J-Filter'!AZ185),"")</f>
        <v/>
      </c>
      <c r="BA185" s="5" t="str">
        <f>IF(ISNUMBER('25-J-Filter'!BA185),('Data-Input'!BA184-'25-J-Filter'!BA185),"")</f>
        <v/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V18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U19" sqref="U19"/>
    </sheetView>
  </sheetViews>
  <sheetFormatPr baseColWidth="10" defaultColWidth="6.29296875" defaultRowHeight="12.7"/>
  <cols>
    <col min="1" max="1" width="6.29296875" style="3" customWidth="1"/>
    <col min="2" max="2" width="6.29296875" style="4" customWidth="1"/>
    <col min="3" max="3" width="6.29296875" style="14" customWidth="1"/>
    <col min="4" max="4" width="6" style="5" customWidth="1"/>
    <col min="5" max="16384" width="6.29296875" style="5"/>
  </cols>
  <sheetData>
    <row r="1" spans="1:256" s="2" customFormat="1" ht="11.7">
      <c r="A1" s="1" t="s">
        <v>0</v>
      </c>
      <c r="B1" s="2" t="s">
        <v>1</v>
      </c>
      <c r="C1" s="13" t="s">
        <v>2</v>
      </c>
      <c r="D1" s="2">
        <f>IF(ISBLANK('Data-Input'!D1),"",'Data-Input'!D1)</f>
        <v>1</v>
      </c>
      <c r="E1" s="2">
        <f>IF(ISBLANK('Data-Input'!E1),"",'Data-Input'!E1)</f>
        <v>2</v>
      </c>
      <c r="F1" s="2">
        <f>IF(ISBLANK('Data-Input'!F1),"",'Data-Input'!F1)</f>
        <v>3</v>
      </c>
      <c r="G1" s="2">
        <f>IF(ISBLANK('Data-Input'!G1),"",'Data-Input'!G1)</f>
        <v>4</v>
      </c>
      <c r="H1" s="2">
        <f>IF(ISBLANK('Data-Input'!H1),"",'Data-Input'!H1)</f>
        <v>5</v>
      </c>
      <c r="I1" s="2">
        <f>IF(ISBLANK('Data-Input'!I1),"",'Data-Input'!I1)</f>
        <v>6</v>
      </c>
      <c r="J1" s="2">
        <f>IF(ISBLANK('Data-Input'!J1),"",'Data-Input'!J1)</f>
        <v>7</v>
      </c>
      <c r="K1" s="2">
        <f>IF(ISBLANK('Data-Input'!K1),"",'Data-Input'!K1)</f>
        <v>8</v>
      </c>
      <c r="L1" s="2">
        <f>IF(ISBLANK('Data-Input'!L1),"",'Data-Input'!L1)</f>
        <v>9</v>
      </c>
      <c r="M1" s="2">
        <f>IF(ISBLANK('Data-Input'!M1),"",'Data-Input'!M1)</f>
        <v>11</v>
      </c>
      <c r="N1" s="2">
        <f>IF(ISBLANK('Data-Input'!N1),"",'Data-Input'!N1)</f>
        <v>12</v>
      </c>
      <c r="O1" s="2">
        <f>IF(ISBLANK('Data-Input'!O1),"",'Data-Input'!O1)</f>
        <v>13</v>
      </c>
      <c r="P1" s="2">
        <f>IF(ISBLANK('Data-Input'!P1),"",'Data-Input'!P1)</f>
        <v>14</v>
      </c>
      <c r="Q1" s="2">
        <f>IF(ISBLANK('Data-Input'!Q1),"",'Data-Input'!Q1)</f>
        <v>15</v>
      </c>
      <c r="R1" s="2">
        <f>IF(ISBLANK('Data-Input'!R1),"",'Data-Input'!R1)</f>
        <v>16</v>
      </c>
      <c r="S1" s="2">
        <f>IF(ISBLANK('Data-Input'!S1),"",'Data-Input'!S1)</f>
        <v>17</v>
      </c>
      <c r="T1" s="2" t="str">
        <f>IF(ISBLANK('Data-Input'!T1),"",'Data-Input'!T1)</f>
        <v/>
      </c>
      <c r="U1" s="2" t="str">
        <f>IF(ISBLANK('Data-Input'!U1),"",'Data-Input'!U1)</f>
        <v/>
      </c>
      <c r="V1" s="2" t="str">
        <f>IF(ISBLANK('Data-Input'!V1),"",'Data-Input'!V1)</f>
        <v/>
      </c>
      <c r="W1" s="2" t="str">
        <f>IF(ISBLANK('Data-Input'!W1),"",'Data-Input'!W1)</f>
        <v/>
      </c>
      <c r="X1" s="2" t="str">
        <f>IF(ISBLANK('Data-Input'!X1),"",'Data-Input'!X1)</f>
        <v/>
      </c>
      <c r="Y1" s="2" t="str">
        <f>IF(ISBLANK('Data-Input'!Y1),"",'Data-Input'!Y1)</f>
        <v/>
      </c>
      <c r="Z1" s="2" t="str">
        <f>IF(ISBLANK('Data-Input'!Z1),"",'Data-Input'!Z1)</f>
        <v/>
      </c>
      <c r="AA1" s="2" t="str">
        <f>IF(ISBLANK('Data-Input'!AA1),"",'Data-Input'!AA1)</f>
        <v/>
      </c>
      <c r="AB1" s="2" t="str">
        <f>IF(ISBLANK('Data-Input'!AB1),"",'Data-Input'!AB1)</f>
        <v/>
      </c>
      <c r="AC1" s="2" t="str">
        <f>IF(ISBLANK('Data-Input'!AC1),"",'Data-Input'!AC1)</f>
        <v/>
      </c>
      <c r="AD1" s="2" t="str">
        <f>IF(ISBLANK('Data-Input'!AD1),"",'Data-Input'!AD1)</f>
        <v/>
      </c>
      <c r="AE1" s="2" t="str">
        <f>IF(ISBLANK('Data-Input'!AE1),"",'Data-Input'!AE1)</f>
        <v/>
      </c>
      <c r="AF1" s="2" t="str">
        <f>IF(ISBLANK('Data-Input'!AF1),"",'Data-Input'!AF1)</f>
        <v/>
      </c>
      <c r="AG1" s="2" t="str">
        <f>IF(ISBLANK('Data-Input'!AG1),"",'Data-Input'!AG1)</f>
        <v/>
      </c>
      <c r="AH1" s="2" t="str">
        <f>IF(ISBLANK('Data-Input'!AH1),"",'Data-Input'!AH1)</f>
        <v/>
      </c>
      <c r="AI1" s="2" t="str">
        <f>IF(ISBLANK('Data-Input'!AI1),"",'Data-Input'!AI1)</f>
        <v/>
      </c>
      <c r="AJ1" s="2" t="str">
        <f>IF(ISBLANK('Data-Input'!AJ1),"",'Data-Input'!AJ1)</f>
        <v/>
      </c>
      <c r="AK1" s="2" t="str">
        <f>IF(ISBLANK('Data-Input'!AK1),"",'Data-Input'!AK1)</f>
        <v/>
      </c>
      <c r="AL1" s="2" t="str">
        <f>IF(ISBLANK('Data-Input'!AL1),"",'Data-Input'!AL1)</f>
        <v/>
      </c>
      <c r="AM1" s="2" t="str">
        <f>IF(ISBLANK('Data-Input'!AM1),"",'Data-Input'!AM1)</f>
        <v/>
      </c>
      <c r="AN1" s="2" t="str">
        <f>IF(ISBLANK('Data-Input'!AN1),"",'Data-Input'!AN1)</f>
        <v/>
      </c>
      <c r="AO1" s="2" t="str">
        <f>IF(ISBLANK('Data-Input'!AO1),"",'Data-Input'!AO1)</f>
        <v/>
      </c>
      <c r="AP1" s="2" t="str">
        <f>IF(ISBLANK('Data-Input'!AP1),"",'Data-Input'!AP1)</f>
        <v/>
      </c>
      <c r="AQ1" s="2" t="str">
        <f>IF(ISBLANK('Data-Input'!AQ1),"",'Data-Input'!AQ1)</f>
        <v/>
      </c>
      <c r="AR1" s="2" t="str">
        <f>IF(ISBLANK('Data-Input'!AR1),"",'Data-Input'!AR1)</f>
        <v/>
      </c>
      <c r="AS1" s="2" t="str">
        <f>IF(ISBLANK('Data-Input'!AS1),"",'Data-Input'!AS1)</f>
        <v/>
      </c>
      <c r="AT1" s="2" t="str">
        <f>IF(ISBLANK('Data-Input'!AT1),"",'Data-Input'!AT1)</f>
        <v/>
      </c>
      <c r="AU1" s="2" t="str">
        <f>IF(ISBLANK('Data-Input'!AU1),"",'Data-Input'!AU1)</f>
        <v/>
      </c>
      <c r="AV1" s="2" t="str">
        <f>IF(ISBLANK('Data-Input'!AV1),"",'Data-Input'!AV1)</f>
        <v/>
      </c>
      <c r="AW1" s="2" t="str">
        <f>IF(ISBLANK('Data-Input'!AW1),"",'Data-Input'!AW1)</f>
        <v/>
      </c>
      <c r="AX1" s="2" t="str">
        <f>IF(ISBLANK('Data-Input'!AX1),"",'Data-Input'!AX1)</f>
        <v/>
      </c>
      <c r="AY1" s="2" t="str">
        <f>IF(ISBLANK('Data-Input'!AY1),"",'Data-Input'!AY1)</f>
        <v/>
      </c>
      <c r="AZ1" s="2" t="str">
        <f>IF(ISBLANK('Data-Input'!AZ1),"",'Data-Input'!AZ1)</f>
        <v/>
      </c>
      <c r="BA1" s="2" t="str">
        <f>IF(ISBLANK('Data-Input'!BA1),"",'Data-Input'!BA1)</f>
        <v/>
      </c>
    </row>
    <row r="2" spans="1:256" s="2" customFormat="1">
      <c r="A2" s="3">
        <v>1837</v>
      </c>
      <c r="B2" s="4">
        <f t="shared" ref="B2:B6" si="0">COUNT(D2:IV2)</f>
        <v>0</v>
      </c>
      <c r="C2" s="14" t="str">
        <f t="shared" ref="C2:C7" si="1">IF(B2&gt;2,AVERAGE(D2:IV2),"")</f>
        <v/>
      </c>
      <c r="D2" s="12" t="str">
        <f>IF(ISNUMBER('25-J-Filter'!D2),'Data-Input'!#REF!/'25-J-Filter'!D2,"")</f>
        <v/>
      </c>
      <c r="E2" s="12" t="str">
        <f>IF(ISNUMBER('25-J-Filter'!E2),'Data-Input'!#REF!/'25-J-Filter'!E2,"")</f>
        <v/>
      </c>
      <c r="F2" s="12" t="str">
        <f>IF(ISNUMBER('25-J-Filter'!F2),'Data-Input'!#REF!/'25-J-Filter'!F2,"")</f>
        <v/>
      </c>
      <c r="G2" s="12" t="str">
        <f>IF(ISNUMBER('25-J-Filter'!G2),'Data-Input'!#REF!/'25-J-Filter'!G2,"")</f>
        <v/>
      </c>
      <c r="H2" s="12" t="str">
        <f>IF(ISNUMBER('25-J-Filter'!H2),'Data-Input'!#REF!/'25-J-Filter'!H2,"")</f>
        <v/>
      </c>
      <c r="I2" s="12" t="str">
        <f>IF(ISNUMBER('25-J-Filter'!I2),'Data-Input'!#REF!/'25-J-Filter'!I2,"")</f>
        <v/>
      </c>
      <c r="J2" s="12" t="str">
        <f>IF(ISNUMBER('25-J-Filter'!J2),'Data-Input'!#REF!/'25-J-Filter'!J2,"")</f>
        <v/>
      </c>
      <c r="K2" s="12" t="str">
        <f>IF(ISNUMBER('25-J-Filter'!K2),'Data-Input'!#REF!/'25-J-Filter'!K2,"")</f>
        <v/>
      </c>
      <c r="L2" s="12" t="str">
        <f>IF(ISNUMBER('25-J-Filter'!L2),'Data-Input'!#REF!/'25-J-Filter'!L2,"")</f>
        <v/>
      </c>
      <c r="M2" s="12" t="str">
        <f>IF(ISNUMBER('25-J-Filter'!M2),'Data-Input'!#REF!/'25-J-Filter'!M2,"")</f>
        <v/>
      </c>
      <c r="N2" s="12" t="str">
        <f>IF(ISNUMBER('25-J-Filter'!N2),'Data-Input'!#REF!/'25-J-Filter'!N2,"")</f>
        <v/>
      </c>
      <c r="O2" s="12" t="str">
        <f>IF(ISNUMBER('25-J-Filter'!O2),'Data-Input'!#REF!/'25-J-Filter'!O2,"")</f>
        <v/>
      </c>
      <c r="P2" s="12" t="str">
        <f>IF(ISNUMBER('25-J-Filter'!P2),'Data-Input'!#REF!/'25-J-Filter'!P2,"")</f>
        <v/>
      </c>
      <c r="Q2" s="12" t="str">
        <f>IF(ISNUMBER('25-J-Filter'!Q2),'Data-Input'!#REF!/'25-J-Filter'!Q2,"")</f>
        <v/>
      </c>
      <c r="R2" s="12" t="str">
        <f>IF(ISNUMBER('25-J-Filter'!R2),'Data-Input'!#REF!/'25-J-Filter'!R2,"")</f>
        <v/>
      </c>
      <c r="S2" s="12" t="str">
        <f>IF(ISNUMBER('25-J-Filter'!S2),'Data-Input'!#REF!/'25-J-Filter'!S2,"")</f>
        <v/>
      </c>
      <c r="T2" s="12" t="str">
        <f>IF(ISNUMBER('25-J-Filter'!T2),'Data-Input'!#REF!/'25-J-Filter'!T2,"")</f>
        <v/>
      </c>
      <c r="U2" s="12" t="str">
        <f>IF(ISNUMBER('25-J-Filter'!U2),'Data-Input'!#REF!/'25-J-Filter'!U2,"")</f>
        <v/>
      </c>
      <c r="V2" s="12" t="str">
        <f>IF(ISNUMBER('25-J-Filter'!V2),'Data-Input'!#REF!/'25-J-Filter'!V2,"")</f>
        <v/>
      </c>
      <c r="W2" s="12" t="str">
        <f>IF(ISNUMBER('25-J-Filter'!W2),'Data-Input'!#REF!/'25-J-Filter'!W2,"")</f>
        <v/>
      </c>
      <c r="X2" s="12" t="str">
        <f>IF(ISNUMBER('25-J-Filter'!X2),'Data-Input'!#REF!/'25-J-Filter'!X2,"")</f>
        <v/>
      </c>
      <c r="Y2" s="12" t="str">
        <f>IF(ISNUMBER('25-J-Filter'!Y2),'Data-Input'!#REF!/'25-J-Filter'!Y2,"")</f>
        <v/>
      </c>
      <c r="Z2" s="12" t="str">
        <f>IF(ISNUMBER('25-J-Filter'!Z2),'Data-Input'!#REF!/'25-J-Filter'!Z2,"")</f>
        <v/>
      </c>
      <c r="AA2" s="12" t="str">
        <f>IF(ISNUMBER('25-J-Filter'!AA2),'Data-Input'!#REF!/'25-J-Filter'!AA2,"")</f>
        <v/>
      </c>
      <c r="AB2" s="12" t="str">
        <f>IF(ISNUMBER('25-J-Filter'!AB2),'Data-Input'!#REF!/'25-J-Filter'!AB2,"")</f>
        <v/>
      </c>
      <c r="AC2" s="12" t="str">
        <f>IF(ISNUMBER('25-J-Filter'!AC2),'Data-Input'!#REF!/'25-J-Filter'!AC2,"")</f>
        <v/>
      </c>
      <c r="AD2" s="12" t="str">
        <f>IF(ISNUMBER('25-J-Filter'!AD2),'Data-Input'!#REF!/'25-J-Filter'!AD2,"")</f>
        <v/>
      </c>
      <c r="AE2" s="12" t="str">
        <f>IF(ISNUMBER('25-J-Filter'!AE2),'Data-Input'!#REF!/'25-J-Filter'!AE2,"")</f>
        <v/>
      </c>
      <c r="AF2" s="12" t="str">
        <f>IF(ISNUMBER('25-J-Filter'!AF2),'Data-Input'!#REF!/'25-J-Filter'!AF2,"")</f>
        <v/>
      </c>
      <c r="AG2" s="12" t="str">
        <f>IF(ISNUMBER('25-J-Filter'!AG2),'Data-Input'!#REF!/'25-J-Filter'!AG2,"")</f>
        <v/>
      </c>
      <c r="AH2" s="12" t="str">
        <f>IF(ISNUMBER('25-J-Filter'!AH2),'Data-Input'!#REF!/'25-J-Filter'!AH2,"")</f>
        <v/>
      </c>
      <c r="AI2" s="12" t="str">
        <f>IF(ISNUMBER('25-J-Filter'!AI2),'Data-Input'!#REF!/'25-J-Filter'!AI2,"")</f>
        <v/>
      </c>
      <c r="AJ2" s="12" t="str">
        <f>IF(ISNUMBER('25-J-Filter'!AJ2),'Data-Input'!#REF!/'25-J-Filter'!AJ2,"")</f>
        <v/>
      </c>
      <c r="AK2" s="12" t="str">
        <f>IF(ISNUMBER('25-J-Filter'!AK2),'Data-Input'!#REF!/'25-J-Filter'!AK2,"")</f>
        <v/>
      </c>
      <c r="AL2" s="12" t="str">
        <f>IF(ISNUMBER('25-J-Filter'!AL2),'Data-Input'!#REF!/'25-J-Filter'!AL2,"")</f>
        <v/>
      </c>
      <c r="AM2" s="12" t="str">
        <f>IF(ISNUMBER('25-J-Filter'!AM2),'Data-Input'!#REF!/'25-J-Filter'!AM2,"")</f>
        <v/>
      </c>
      <c r="AN2" s="12" t="str">
        <f>IF(ISNUMBER('25-J-Filter'!AN2),'Data-Input'!#REF!/'25-J-Filter'!AN2,"")</f>
        <v/>
      </c>
      <c r="AO2" s="12" t="str">
        <f>IF(ISNUMBER('25-J-Filter'!AO2),'Data-Input'!#REF!/'25-J-Filter'!AO2,"")</f>
        <v/>
      </c>
      <c r="AP2" s="12" t="str">
        <f>IF(ISNUMBER('25-J-Filter'!AP2),'Data-Input'!#REF!/'25-J-Filter'!AP2,"")</f>
        <v/>
      </c>
      <c r="AQ2" s="12" t="str">
        <f>IF(ISNUMBER('25-J-Filter'!AQ2),'Data-Input'!#REF!/'25-J-Filter'!AQ2,"")</f>
        <v/>
      </c>
      <c r="AR2" s="12" t="str">
        <f>IF(ISNUMBER('25-J-Filter'!AR2),'Data-Input'!#REF!/'25-J-Filter'!AR2,"")</f>
        <v/>
      </c>
      <c r="AS2" s="12" t="str">
        <f>IF(ISNUMBER('25-J-Filter'!AS2),'Data-Input'!#REF!/'25-J-Filter'!AS2,"")</f>
        <v/>
      </c>
      <c r="AT2" s="12" t="str">
        <f>IF(ISNUMBER('25-J-Filter'!AT2),'Data-Input'!#REF!/'25-J-Filter'!AT2,"")</f>
        <v/>
      </c>
      <c r="AU2" s="12" t="str">
        <f>IF(ISNUMBER('25-J-Filter'!AU2),'Data-Input'!#REF!/'25-J-Filter'!AU2,"")</f>
        <v/>
      </c>
      <c r="AV2" s="12" t="str">
        <f>IF(ISNUMBER('25-J-Filter'!AV2),'Data-Input'!#REF!/'25-J-Filter'!AV2,"")</f>
        <v/>
      </c>
      <c r="AW2" s="12" t="str">
        <f>IF(ISNUMBER('25-J-Filter'!AW2),'Data-Input'!#REF!/'25-J-Filter'!AW2,"")</f>
        <v/>
      </c>
      <c r="AX2" s="12" t="str">
        <f>IF(ISNUMBER('25-J-Filter'!AX2),'Data-Input'!#REF!/'25-J-Filter'!AX2,"")</f>
        <v/>
      </c>
      <c r="AY2" s="12" t="str">
        <f>IF(ISNUMBER('25-J-Filter'!AY2),'Data-Input'!#REF!/'25-J-Filter'!AY2,"")</f>
        <v/>
      </c>
      <c r="AZ2" s="12" t="str">
        <f>IF(ISNUMBER('25-J-Filter'!AZ2),'Data-Input'!#REF!/'25-J-Filter'!AZ2,"")</f>
        <v/>
      </c>
      <c r="BA2" s="12" t="str">
        <f>IF(ISNUMBER('25-J-Filter'!BA2),'Data-Input'!#REF!/'25-J-Filter'!BA2,"")</f>
        <v/>
      </c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s="2" customFormat="1">
      <c r="A3" s="3">
        <v>1838</v>
      </c>
      <c r="B3" s="4">
        <f t="shared" si="0"/>
        <v>0</v>
      </c>
      <c r="C3" s="14" t="str">
        <f t="shared" si="1"/>
        <v/>
      </c>
      <c r="D3" s="12" t="str">
        <f>IF(ISNUMBER('25-J-Filter'!D3),'Data-Input'!D2/'25-J-Filter'!D3,"")</f>
        <v/>
      </c>
      <c r="E3" s="12" t="str">
        <f>IF(ISNUMBER('25-J-Filter'!E3),'Data-Input'!E2/'25-J-Filter'!E3,"")</f>
        <v/>
      </c>
      <c r="F3" s="12" t="str">
        <f>IF(ISNUMBER('25-J-Filter'!F3),'Data-Input'!F2/'25-J-Filter'!F3,"")</f>
        <v/>
      </c>
      <c r="G3" s="12" t="str">
        <f>IF(ISNUMBER('25-J-Filter'!G3),'Data-Input'!G2/'25-J-Filter'!G3,"")</f>
        <v/>
      </c>
      <c r="H3" s="12" t="str">
        <f>IF(ISNUMBER('25-J-Filter'!H3),'Data-Input'!H2/'25-J-Filter'!H3,"")</f>
        <v/>
      </c>
      <c r="I3" s="12" t="str">
        <f>IF(ISNUMBER('25-J-Filter'!I3),'Data-Input'!I2/'25-J-Filter'!I3,"")</f>
        <v/>
      </c>
      <c r="J3" s="12" t="str">
        <f>IF(ISNUMBER('25-J-Filter'!J3),'Data-Input'!J2/'25-J-Filter'!J3,"")</f>
        <v/>
      </c>
      <c r="K3" s="12" t="str">
        <f>IF(ISNUMBER('25-J-Filter'!K3),'Data-Input'!K2/'25-J-Filter'!K3,"")</f>
        <v/>
      </c>
      <c r="L3" s="12" t="str">
        <f>IF(ISNUMBER('25-J-Filter'!L3),'Data-Input'!L2/'25-J-Filter'!L3,"")</f>
        <v/>
      </c>
      <c r="M3" s="12" t="str">
        <f>IF(ISNUMBER('25-J-Filter'!M3),'Data-Input'!M2/'25-J-Filter'!M3,"")</f>
        <v/>
      </c>
      <c r="N3" s="12" t="str">
        <f>IF(ISNUMBER('25-J-Filter'!N3),'Data-Input'!N2/'25-J-Filter'!N3,"")</f>
        <v/>
      </c>
      <c r="O3" s="12" t="str">
        <f>IF(ISNUMBER('25-J-Filter'!O3),'Data-Input'!O2/'25-J-Filter'!O3,"")</f>
        <v/>
      </c>
      <c r="P3" s="12" t="str">
        <f>IF(ISNUMBER('25-J-Filter'!P3),'Data-Input'!P2/'25-J-Filter'!P3,"")</f>
        <v/>
      </c>
      <c r="Q3" s="12" t="str">
        <f>IF(ISNUMBER('25-J-Filter'!Q3),'Data-Input'!Q2/'25-J-Filter'!Q3,"")</f>
        <v/>
      </c>
      <c r="R3" s="12" t="str">
        <f>IF(ISNUMBER('25-J-Filter'!R3),'Data-Input'!R2/'25-J-Filter'!R3,"")</f>
        <v/>
      </c>
      <c r="S3" s="12" t="str">
        <f>IF(ISNUMBER('25-J-Filter'!S3),'Data-Input'!S2/'25-J-Filter'!S3,"")</f>
        <v/>
      </c>
      <c r="T3" s="12" t="str">
        <f>IF(ISNUMBER('25-J-Filter'!T3),'Data-Input'!T2/'25-J-Filter'!T3,"")</f>
        <v/>
      </c>
      <c r="U3" s="12" t="str">
        <f>IF(ISNUMBER('25-J-Filter'!U3),'Data-Input'!U2/'25-J-Filter'!U3,"")</f>
        <v/>
      </c>
      <c r="V3" s="12" t="str">
        <f>IF(ISNUMBER('25-J-Filter'!V3),'Data-Input'!V2/'25-J-Filter'!V3,"")</f>
        <v/>
      </c>
      <c r="W3" s="12" t="str">
        <f>IF(ISNUMBER('25-J-Filter'!W3),'Data-Input'!W2/'25-J-Filter'!W3,"")</f>
        <v/>
      </c>
      <c r="X3" s="12" t="str">
        <f>IF(ISNUMBER('25-J-Filter'!X3),'Data-Input'!X2/'25-J-Filter'!X3,"")</f>
        <v/>
      </c>
      <c r="Y3" s="12" t="str">
        <f>IF(ISNUMBER('25-J-Filter'!Y3),'Data-Input'!Y2/'25-J-Filter'!Y3,"")</f>
        <v/>
      </c>
      <c r="Z3" s="12" t="str">
        <f>IF(ISNUMBER('25-J-Filter'!Z3),'Data-Input'!Z2/'25-J-Filter'!Z3,"")</f>
        <v/>
      </c>
      <c r="AA3" s="12" t="str">
        <f>IF(ISNUMBER('25-J-Filter'!AA3),'Data-Input'!AA2/'25-J-Filter'!AA3,"")</f>
        <v/>
      </c>
      <c r="AB3" s="12" t="str">
        <f>IF(ISNUMBER('25-J-Filter'!AB3),'Data-Input'!AB2/'25-J-Filter'!AB3,"")</f>
        <v/>
      </c>
      <c r="AC3" s="12" t="str">
        <f>IF(ISNUMBER('25-J-Filter'!AC3),'Data-Input'!AC2/'25-J-Filter'!AC3,"")</f>
        <v/>
      </c>
      <c r="AD3" s="12" t="str">
        <f>IF(ISNUMBER('25-J-Filter'!AD3),'Data-Input'!AD2/'25-J-Filter'!AD3,"")</f>
        <v/>
      </c>
      <c r="AE3" s="12" t="str">
        <f>IF(ISNUMBER('25-J-Filter'!AE3),'Data-Input'!AE2/'25-J-Filter'!AE3,"")</f>
        <v/>
      </c>
      <c r="AF3" s="12" t="str">
        <f>IF(ISNUMBER('25-J-Filter'!AF3),'Data-Input'!AF2/'25-J-Filter'!AF3,"")</f>
        <v/>
      </c>
      <c r="AG3" s="12" t="str">
        <f>IF(ISNUMBER('25-J-Filter'!AG3),'Data-Input'!AG2/'25-J-Filter'!AG3,"")</f>
        <v/>
      </c>
      <c r="AH3" s="12" t="str">
        <f>IF(ISNUMBER('25-J-Filter'!AH3),'Data-Input'!AH2/'25-J-Filter'!AH3,"")</f>
        <v/>
      </c>
      <c r="AI3" s="12" t="str">
        <f>IF(ISNUMBER('25-J-Filter'!AI3),'Data-Input'!AI2/'25-J-Filter'!AI3,"")</f>
        <v/>
      </c>
      <c r="AJ3" s="12" t="str">
        <f>IF(ISNUMBER('25-J-Filter'!AJ3),'Data-Input'!AJ2/'25-J-Filter'!AJ3,"")</f>
        <v/>
      </c>
      <c r="AK3" s="12" t="str">
        <f>IF(ISNUMBER('25-J-Filter'!AK3),'Data-Input'!AK2/'25-J-Filter'!AK3,"")</f>
        <v/>
      </c>
      <c r="AL3" s="12" t="str">
        <f>IF(ISNUMBER('25-J-Filter'!AL3),'Data-Input'!AL2/'25-J-Filter'!AL3,"")</f>
        <v/>
      </c>
      <c r="AM3" s="12" t="str">
        <f>IF(ISNUMBER('25-J-Filter'!AM3),'Data-Input'!AM2/'25-J-Filter'!AM3,"")</f>
        <v/>
      </c>
      <c r="AN3" s="12" t="str">
        <f>IF(ISNUMBER('25-J-Filter'!AN3),'Data-Input'!AN2/'25-J-Filter'!AN3,"")</f>
        <v/>
      </c>
      <c r="AO3" s="12" t="str">
        <f>IF(ISNUMBER('25-J-Filter'!AO3),'Data-Input'!AO2/'25-J-Filter'!AO3,"")</f>
        <v/>
      </c>
      <c r="AP3" s="12" t="str">
        <f>IF(ISNUMBER('25-J-Filter'!AP3),'Data-Input'!AP2/'25-J-Filter'!AP3,"")</f>
        <v/>
      </c>
      <c r="AQ3" s="12" t="str">
        <f>IF(ISNUMBER('25-J-Filter'!AQ3),'Data-Input'!AQ2/'25-J-Filter'!AQ3,"")</f>
        <v/>
      </c>
      <c r="AR3" s="12" t="str">
        <f>IF(ISNUMBER('25-J-Filter'!AR3),'Data-Input'!AR2/'25-J-Filter'!AR3,"")</f>
        <v/>
      </c>
      <c r="AS3" s="12" t="str">
        <f>IF(ISNUMBER('25-J-Filter'!AS3),'Data-Input'!AS2/'25-J-Filter'!AS3,"")</f>
        <v/>
      </c>
      <c r="AT3" s="12" t="str">
        <f>IF(ISNUMBER('25-J-Filter'!AT3),'Data-Input'!AT2/'25-J-Filter'!AT3,"")</f>
        <v/>
      </c>
      <c r="AU3" s="12" t="str">
        <f>IF(ISNUMBER('25-J-Filter'!AU3),'Data-Input'!AU2/'25-J-Filter'!AU3,"")</f>
        <v/>
      </c>
      <c r="AV3" s="12" t="str">
        <f>IF(ISNUMBER('25-J-Filter'!AV3),'Data-Input'!AV2/'25-J-Filter'!AV3,"")</f>
        <v/>
      </c>
      <c r="AW3" s="12" t="str">
        <f>IF(ISNUMBER('25-J-Filter'!AW3),'Data-Input'!AW2/'25-J-Filter'!AW3,"")</f>
        <v/>
      </c>
      <c r="AX3" s="12" t="str">
        <f>IF(ISNUMBER('25-J-Filter'!AX3),'Data-Input'!AX2/'25-J-Filter'!AX3,"")</f>
        <v/>
      </c>
      <c r="AY3" s="12" t="str">
        <f>IF(ISNUMBER('25-J-Filter'!AY3),'Data-Input'!AY2/'25-J-Filter'!AY3,"")</f>
        <v/>
      </c>
      <c r="AZ3" s="12" t="str">
        <f>IF(ISNUMBER('25-J-Filter'!AZ3),'Data-Input'!AZ2/'25-J-Filter'!AZ3,"")</f>
        <v/>
      </c>
      <c r="BA3" s="12" t="str">
        <f>IF(ISNUMBER('25-J-Filter'!BA3),'Data-Input'!BA2/'25-J-Filter'!BA3,"")</f>
        <v/>
      </c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2" customFormat="1">
      <c r="A4" s="3">
        <v>1839</v>
      </c>
      <c r="B4" s="4">
        <f t="shared" si="0"/>
        <v>0</v>
      </c>
      <c r="C4" s="14" t="str">
        <f t="shared" si="1"/>
        <v/>
      </c>
      <c r="D4" s="12" t="str">
        <f>IF(ISNUMBER('25-J-Filter'!D4),'Data-Input'!D3/'25-J-Filter'!D4,"")</f>
        <v/>
      </c>
      <c r="E4" s="12" t="str">
        <f>IF(ISNUMBER('25-J-Filter'!E4),'Data-Input'!E3/'25-J-Filter'!E4,"")</f>
        <v/>
      </c>
      <c r="F4" s="12" t="str">
        <f>IF(ISNUMBER('25-J-Filter'!F4),'Data-Input'!F3/'25-J-Filter'!F4,"")</f>
        <v/>
      </c>
      <c r="G4" s="12" t="str">
        <f>IF(ISNUMBER('25-J-Filter'!G4),'Data-Input'!G3/'25-J-Filter'!G4,"")</f>
        <v/>
      </c>
      <c r="H4" s="12" t="str">
        <f>IF(ISNUMBER('25-J-Filter'!H4),'Data-Input'!H3/'25-J-Filter'!H4,"")</f>
        <v/>
      </c>
      <c r="I4" s="12" t="str">
        <f>IF(ISNUMBER('25-J-Filter'!I4),'Data-Input'!I3/'25-J-Filter'!I4,"")</f>
        <v/>
      </c>
      <c r="J4" s="12" t="str">
        <f>IF(ISNUMBER('25-J-Filter'!J4),'Data-Input'!J3/'25-J-Filter'!J4,"")</f>
        <v/>
      </c>
      <c r="K4" s="12" t="str">
        <f>IF(ISNUMBER('25-J-Filter'!K4),'Data-Input'!K3/'25-J-Filter'!K4,"")</f>
        <v/>
      </c>
      <c r="L4" s="12" t="str">
        <f>IF(ISNUMBER('25-J-Filter'!L4),'Data-Input'!L3/'25-J-Filter'!L4,"")</f>
        <v/>
      </c>
      <c r="M4" s="12" t="str">
        <f>IF(ISNUMBER('25-J-Filter'!M4),'Data-Input'!M3/'25-J-Filter'!M4,"")</f>
        <v/>
      </c>
      <c r="N4" s="12" t="str">
        <f>IF(ISNUMBER('25-J-Filter'!N4),'Data-Input'!N3/'25-J-Filter'!N4,"")</f>
        <v/>
      </c>
      <c r="O4" s="12" t="str">
        <f>IF(ISNUMBER('25-J-Filter'!O4),'Data-Input'!O3/'25-J-Filter'!O4,"")</f>
        <v/>
      </c>
      <c r="P4" s="12" t="str">
        <f>IF(ISNUMBER('25-J-Filter'!P4),'Data-Input'!P3/'25-J-Filter'!P4,"")</f>
        <v/>
      </c>
      <c r="Q4" s="12" t="str">
        <f>IF(ISNUMBER('25-J-Filter'!Q4),'Data-Input'!Q3/'25-J-Filter'!Q4,"")</f>
        <v/>
      </c>
      <c r="R4" s="12" t="str">
        <f>IF(ISNUMBER('25-J-Filter'!R4),'Data-Input'!R3/'25-J-Filter'!R4,"")</f>
        <v/>
      </c>
      <c r="S4" s="12" t="str">
        <f>IF(ISNUMBER('25-J-Filter'!S4),'Data-Input'!S3/'25-J-Filter'!S4,"")</f>
        <v/>
      </c>
      <c r="T4" s="12" t="str">
        <f>IF(ISNUMBER('25-J-Filter'!T4),'Data-Input'!T3/'25-J-Filter'!T4,"")</f>
        <v/>
      </c>
      <c r="U4" s="12" t="str">
        <f>IF(ISNUMBER('25-J-Filter'!U4),'Data-Input'!U3/'25-J-Filter'!U4,"")</f>
        <v/>
      </c>
      <c r="V4" s="12" t="str">
        <f>IF(ISNUMBER('25-J-Filter'!V4),'Data-Input'!V3/'25-J-Filter'!V4,"")</f>
        <v/>
      </c>
      <c r="W4" s="12" t="str">
        <f>IF(ISNUMBER('25-J-Filter'!W4),'Data-Input'!W3/'25-J-Filter'!W4,"")</f>
        <v/>
      </c>
      <c r="X4" s="12" t="str">
        <f>IF(ISNUMBER('25-J-Filter'!X4),'Data-Input'!X3/'25-J-Filter'!X4,"")</f>
        <v/>
      </c>
      <c r="Y4" s="12" t="str">
        <f>IF(ISNUMBER('25-J-Filter'!Y4),'Data-Input'!Y3/'25-J-Filter'!Y4,"")</f>
        <v/>
      </c>
      <c r="Z4" s="12" t="str">
        <f>IF(ISNUMBER('25-J-Filter'!Z4),'Data-Input'!Z3/'25-J-Filter'!Z4,"")</f>
        <v/>
      </c>
      <c r="AA4" s="12" t="str">
        <f>IF(ISNUMBER('25-J-Filter'!AA4),'Data-Input'!AA3/'25-J-Filter'!AA4,"")</f>
        <v/>
      </c>
      <c r="AB4" s="12" t="str">
        <f>IF(ISNUMBER('25-J-Filter'!AB4),'Data-Input'!AB3/'25-J-Filter'!AB4,"")</f>
        <v/>
      </c>
      <c r="AC4" s="12" t="str">
        <f>IF(ISNUMBER('25-J-Filter'!AC4),'Data-Input'!AC3/'25-J-Filter'!AC4,"")</f>
        <v/>
      </c>
      <c r="AD4" s="12" t="str">
        <f>IF(ISNUMBER('25-J-Filter'!AD4),'Data-Input'!AD3/'25-J-Filter'!AD4,"")</f>
        <v/>
      </c>
      <c r="AE4" s="12" t="str">
        <f>IF(ISNUMBER('25-J-Filter'!AE4),'Data-Input'!AE3/'25-J-Filter'!AE4,"")</f>
        <v/>
      </c>
      <c r="AF4" s="12" t="str">
        <f>IF(ISNUMBER('25-J-Filter'!AF4),'Data-Input'!AF3/'25-J-Filter'!AF4,"")</f>
        <v/>
      </c>
      <c r="AG4" s="12" t="str">
        <f>IF(ISNUMBER('25-J-Filter'!AG4),'Data-Input'!AG3/'25-J-Filter'!AG4,"")</f>
        <v/>
      </c>
      <c r="AH4" s="12" t="str">
        <f>IF(ISNUMBER('25-J-Filter'!AH4),'Data-Input'!AH3/'25-J-Filter'!AH4,"")</f>
        <v/>
      </c>
      <c r="AI4" s="12" t="str">
        <f>IF(ISNUMBER('25-J-Filter'!AI4),'Data-Input'!AI3/'25-J-Filter'!AI4,"")</f>
        <v/>
      </c>
      <c r="AJ4" s="12" t="str">
        <f>IF(ISNUMBER('25-J-Filter'!AJ4),'Data-Input'!AJ3/'25-J-Filter'!AJ4,"")</f>
        <v/>
      </c>
      <c r="AK4" s="12" t="str">
        <f>IF(ISNUMBER('25-J-Filter'!AK4),'Data-Input'!AK3/'25-J-Filter'!AK4,"")</f>
        <v/>
      </c>
      <c r="AL4" s="12" t="str">
        <f>IF(ISNUMBER('25-J-Filter'!AL4),'Data-Input'!AL3/'25-J-Filter'!AL4,"")</f>
        <v/>
      </c>
      <c r="AM4" s="12" t="str">
        <f>IF(ISNUMBER('25-J-Filter'!AM4),'Data-Input'!AM3/'25-J-Filter'!AM4,"")</f>
        <v/>
      </c>
      <c r="AN4" s="12" t="str">
        <f>IF(ISNUMBER('25-J-Filter'!AN4),'Data-Input'!AN3/'25-J-Filter'!AN4,"")</f>
        <v/>
      </c>
      <c r="AO4" s="12" t="str">
        <f>IF(ISNUMBER('25-J-Filter'!AO4),'Data-Input'!AO3/'25-J-Filter'!AO4,"")</f>
        <v/>
      </c>
      <c r="AP4" s="12" t="str">
        <f>IF(ISNUMBER('25-J-Filter'!AP4),'Data-Input'!AP3/'25-J-Filter'!AP4,"")</f>
        <v/>
      </c>
      <c r="AQ4" s="12" t="str">
        <f>IF(ISNUMBER('25-J-Filter'!AQ4),'Data-Input'!AQ3/'25-J-Filter'!AQ4,"")</f>
        <v/>
      </c>
      <c r="AR4" s="12" t="str">
        <f>IF(ISNUMBER('25-J-Filter'!AR4),'Data-Input'!AR3/'25-J-Filter'!AR4,"")</f>
        <v/>
      </c>
      <c r="AS4" s="12" t="str">
        <f>IF(ISNUMBER('25-J-Filter'!AS4),'Data-Input'!AS3/'25-J-Filter'!AS4,"")</f>
        <v/>
      </c>
      <c r="AT4" s="12" t="str">
        <f>IF(ISNUMBER('25-J-Filter'!AT4),'Data-Input'!AT3/'25-J-Filter'!AT4,"")</f>
        <v/>
      </c>
      <c r="AU4" s="12" t="str">
        <f>IF(ISNUMBER('25-J-Filter'!AU4),'Data-Input'!AU3/'25-J-Filter'!AU4,"")</f>
        <v/>
      </c>
      <c r="AV4" s="12" t="str">
        <f>IF(ISNUMBER('25-J-Filter'!AV4),'Data-Input'!AV3/'25-J-Filter'!AV4,"")</f>
        <v/>
      </c>
      <c r="AW4" s="12" t="str">
        <f>IF(ISNUMBER('25-J-Filter'!AW4),'Data-Input'!AW3/'25-J-Filter'!AW4,"")</f>
        <v/>
      </c>
      <c r="AX4" s="12" t="str">
        <f>IF(ISNUMBER('25-J-Filter'!AX4),'Data-Input'!AX3/'25-J-Filter'!AX4,"")</f>
        <v/>
      </c>
      <c r="AY4" s="12" t="str">
        <f>IF(ISNUMBER('25-J-Filter'!AY4),'Data-Input'!AY3/'25-J-Filter'!AY4,"")</f>
        <v/>
      </c>
      <c r="AZ4" s="12" t="str">
        <f>IF(ISNUMBER('25-J-Filter'!AZ4),'Data-Input'!AZ3/'25-J-Filter'!AZ4,"")</f>
        <v/>
      </c>
      <c r="BA4" s="12" t="str">
        <f>IF(ISNUMBER('25-J-Filter'!BA4),'Data-Input'!BA3/'25-J-Filter'!BA4,"")</f>
        <v/>
      </c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s="2" customFormat="1">
      <c r="A5" s="3">
        <v>1840</v>
      </c>
      <c r="B5" s="4">
        <f t="shared" si="0"/>
        <v>0</v>
      </c>
      <c r="C5" s="14" t="str">
        <f t="shared" si="1"/>
        <v/>
      </c>
      <c r="D5" s="12" t="str">
        <f>IF(ISNUMBER('25-J-Filter'!D5),'Data-Input'!D4/'25-J-Filter'!D5,"")</f>
        <v/>
      </c>
      <c r="E5" s="12" t="str">
        <f>IF(ISNUMBER('25-J-Filter'!E5),'Data-Input'!E4/'25-J-Filter'!E5,"")</f>
        <v/>
      </c>
      <c r="F5" s="12" t="str">
        <f>IF(ISNUMBER('25-J-Filter'!F5),'Data-Input'!F4/'25-J-Filter'!F5,"")</f>
        <v/>
      </c>
      <c r="G5" s="12" t="str">
        <f>IF(ISNUMBER('25-J-Filter'!G5),'Data-Input'!G4/'25-J-Filter'!G5,"")</f>
        <v/>
      </c>
      <c r="H5" s="12" t="str">
        <f>IF(ISNUMBER('25-J-Filter'!H5),'Data-Input'!H4/'25-J-Filter'!H5,"")</f>
        <v/>
      </c>
      <c r="I5" s="12" t="str">
        <f>IF(ISNUMBER('25-J-Filter'!I5),'Data-Input'!I4/'25-J-Filter'!I5,"")</f>
        <v/>
      </c>
      <c r="J5" s="12" t="str">
        <f>IF(ISNUMBER('25-J-Filter'!J5),'Data-Input'!J4/'25-J-Filter'!J5,"")</f>
        <v/>
      </c>
      <c r="K5" s="12" t="str">
        <f>IF(ISNUMBER('25-J-Filter'!K5),'Data-Input'!K4/'25-J-Filter'!K5,"")</f>
        <v/>
      </c>
      <c r="L5" s="12" t="str">
        <f>IF(ISNUMBER('25-J-Filter'!L5),'Data-Input'!L4/'25-J-Filter'!L5,"")</f>
        <v/>
      </c>
      <c r="M5" s="12" t="str">
        <f>IF(ISNUMBER('25-J-Filter'!M5),'Data-Input'!M4/'25-J-Filter'!M5,"")</f>
        <v/>
      </c>
      <c r="N5" s="12" t="str">
        <f>IF(ISNUMBER('25-J-Filter'!N5),'Data-Input'!N4/'25-J-Filter'!N5,"")</f>
        <v/>
      </c>
      <c r="O5" s="12" t="str">
        <f>IF(ISNUMBER('25-J-Filter'!O5),'Data-Input'!O4/'25-J-Filter'!O5,"")</f>
        <v/>
      </c>
      <c r="P5" s="12" t="str">
        <f>IF(ISNUMBER('25-J-Filter'!P5),'Data-Input'!P4/'25-J-Filter'!P5,"")</f>
        <v/>
      </c>
      <c r="Q5" s="12" t="str">
        <f>IF(ISNUMBER('25-J-Filter'!Q5),'Data-Input'!Q4/'25-J-Filter'!Q5,"")</f>
        <v/>
      </c>
      <c r="R5" s="12" t="str">
        <f>IF(ISNUMBER('25-J-Filter'!R5),'Data-Input'!R4/'25-J-Filter'!R5,"")</f>
        <v/>
      </c>
      <c r="S5" s="12" t="str">
        <f>IF(ISNUMBER('25-J-Filter'!S5),'Data-Input'!S4/'25-J-Filter'!S5,"")</f>
        <v/>
      </c>
      <c r="T5" s="12" t="str">
        <f>IF(ISNUMBER('25-J-Filter'!T5),'Data-Input'!T4/'25-J-Filter'!T5,"")</f>
        <v/>
      </c>
      <c r="U5" s="12" t="str">
        <f>IF(ISNUMBER('25-J-Filter'!U5),'Data-Input'!U4/'25-J-Filter'!U5,"")</f>
        <v/>
      </c>
      <c r="V5" s="12" t="str">
        <f>IF(ISNUMBER('25-J-Filter'!V5),'Data-Input'!V4/'25-J-Filter'!V5,"")</f>
        <v/>
      </c>
      <c r="W5" s="12" t="str">
        <f>IF(ISNUMBER('25-J-Filter'!W5),'Data-Input'!W4/'25-J-Filter'!W5,"")</f>
        <v/>
      </c>
      <c r="X5" s="12" t="str">
        <f>IF(ISNUMBER('25-J-Filter'!X5),'Data-Input'!X4/'25-J-Filter'!X5,"")</f>
        <v/>
      </c>
      <c r="Y5" s="12" t="str">
        <f>IF(ISNUMBER('25-J-Filter'!Y5),'Data-Input'!Y4/'25-J-Filter'!Y5,"")</f>
        <v/>
      </c>
      <c r="Z5" s="12" t="str">
        <f>IF(ISNUMBER('25-J-Filter'!Z5),'Data-Input'!Z4/'25-J-Filter'!Z5,"")</f>
        <v/>
      </c>
      <c r="AA5" s="12" t="str">
        <f>IF(ISNUMBER('25-J-Filter'!AA5),'Data-Input'!AA4/'25-J-Filter'!AA5,"")</f>
        <v/>
      </c>
      <c r="AB5" s="12" t="str">
        <f>IF(ISNUMBER('25-J-Filter'!AB5),'Data-Input'!AB4/'25-J-Filter'!AB5,"")</f>
        <v/>
      </c>
      <c r="AC5" s="12" t="str">
        <f>IF(ISNUMBER('25-J-Filter'!AC5),'Data-Input'!AC4/'25-J-Filter'!AC5,"")</f>
        <v/>
      </c>
      <c r="AD5" s="12" t="str">
        <f>IF(ISNUMBER('25-J-Filter'!AD5),'Data-Input'!AD4/'25-J-Filter'!AD5,"")</f>
        <v/>
      </c>
      <c r="AE5" s="12" t="str">
        <f>IF(ISNUMBER('25-J-Filter'!AE5),'Data-Input'!AE4/'25-J-Filter'!AE5,"")</f>
        <v/>
      </c>
      <c r="AF5" s="12" t="str">
        <f>IF(ISNUMBER('25-J-Filter'!AF5),'Data-Input'!AF4/'25-J-Filter'!AF5,"")</f>
        <v/>
      </c>
      <c r="AG5" s="12" t="str">
        <f>IF(ISNUMBER('25-J-Filter'!AG5),'Data-Input'!AG4/'25-J-Filter'!AG5,"")</f>
        <v/>
      </c>
      <c r="AH5" s="12" t="str">
        <f>IF(ISNUMBER('25-J-Filter'!AH5),'Data-Input'!AH4/'25-J-Filter'!AH5,"")</f>
        <v/>
      </c>
      <c r="AI5" s="12" t="str">
        <f>IF(ISNUMBER('25-J-Filter'!AI5),'Data-Input'!AI4/'25-J-Filter'!AI5,"")</f>
        <v/>
      </c>
      <c r="AJ5" s="12" t="str">
        <f>IF(ISNUMBER('25-J-Filter'!AJ5),'Data-Input'!AJ4/'25-J-Filter'!AJ5,"")</f>
        <v/>
      </c>
      <c r="AK5" s="12" t="str">
        <f>IF(ISNUMBER('25-J-Filter'!AK5),'Data-Input'!AK4/'25-J-Filter'!AK5,"")</f>
        <v/>
      </c>
      <c r="AL5" s="12" t="str">
        <f>IF(ISNUMBER('25-J-Filter'!AL5),'Data-Input'!AL4/'25-J-Filter'!AL5,"")</f>
        <v/>
      </c>
      <c r="AM5" s="12" t="str">
        <f>IF(ISNUMBER('25-J-Filter'!AM5),'Data-Input'!AM4/'25-J-Filter'!AM5,"")</f>
        <v/>
      </c>
      <c r="AN5" s="12" t="str">
        <f>IF(ISNUMBER('25-J-Filter'!AN5),'Data-Input'!AN4/'25-J-Filter'!AN5,"")</f>
        <v/>
      </c>
      <c r="AO5" s="12" t="str">
        <f>IF(ISNUMBER('25-J-Filter'!AO5),'Data-Input'!AO4/'25-J-Filter'!AO5,"")</f>
        <v/>
      </c>
      <c r="AP5" s="12" t="str">
        <f>IF(ISNUMBER('25-J-Filter'!AP5),'Data-Input'!AP4/'25-J-Filter'!AP5,"")</f>
        <v/>
      </c>
      <c r="AQ5" s="12" t="str">
        <f>IF(ISNUMBER('25-J-Filter'!AQ5),'Data-Input'!AQ4/'25-J-Filter'!AQ5,"")</f>
        <v/>
      </c>
      <c r="AR5" s="12" t="str">
        <f>IF(ISNUMBER('25-J-Filter'!AR5),'Data-Input'!AR4/'25-J-Filter'!AR5,"")</f>
        <v/>
      </c>
      <c r="AS5" s="12" t="str">
        <f>IF(ISNUMBER('25-J-Filter'!AS5),'Data-Input'!AS4/'25-J-Filter'!AS5,"")</f>
        <v/>
      </c>
      <c r="AT5" s="12" t="str">
        <f>IF(ISNUMBER('25-J-Filter'!AT5),'Data-Input'!AT4/'25-J-Filter'!AT5,"")</f>
        <v/>
      </c>
      <c r="AU5" s="12" t="str">
        <f>IF(ISNUMBER('25-J-Filter'!AU5),'Data-Input'!AU4/'25-J-Filter'!AU5,"")</f>
        <v/>
      </c>
      <c r="AV5" s="12" t="str">
        <f>IF(ISNUMBER('25-J-Filter'!AV5),'Data-Input'!AV4/'25-J-Filter'!AV5,"")</f>
        <v/>
      </c>
      <c r="AW5" s="12" t="str">
        <f>IF(ISNUMBER('25-J-Filter'!AW5),'Data-Input'!AW4/'25-J-Filter'!AW5,"")</f>
        <v/>
      </c>
      <c r="AX5" s="12" t="str">
        <f>IF(ISNUMBER('25-J-Filter'!AX5),'Data-Input'!AX4/'25-J-Filter'!AX5,"")</f>
        <v/>
      </c>
      <c r="AY5" s="12" t="str">
        <f>IF(ISNUMBER('25-J-Filter'!AY5),'Data-Input'!AY4/'25-J-Filter'!AY5,"")</f>
        <v/>
      </c>
      <c r="AZ5" s="12" t="str">
        <f>IF(ISNUMBER('25-J-Filter'!AZ5),'Data-Input'!AZ4/'25-J-Filter'!AZ5,"")</f>
        <v/>
      </c>
      <c r="BA5" s="12" t="str">
        <f>IF(ISNUMBER('25-J-Filter'!BA5),'Data-Input'!BA4/'25-J-Filter'!BA5,"")</f>
        <v/>
      </c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s="2" customFormat="1">
      <c r="A6" s="3">
        <v>1841</v>
      </c>
      <c r="B6" s="4">
        <f t="shared" si="0"/>
        <v>0</v>
      </c>
      <c r="C6" s="14" t="str">
        <f t="shared" si="1"/>
        <v/>
      </c>
      <c r="D6" s="12" t="str">
        <f>IF(ISNUMBER('25-J-Filter'!D6),'Data-Input'!D5/'25-J-Filter'!D6,"")</f>
        <v/>
      </c>
      <c r="E6" s="12" t="str">
        <f>IF(ISNUMBER('25-J-Filter'!E6),'Data-Input'!E5/'25-J-Filter'!E6,"")</f>
        <v/>
      </c>
      <c r="F6" s="12" t="str">
        <f>IF(ISNUMBER('25-J-Filter'!F6),'Data-Input'!F5/'25-J-Filter'!F6,"")</f>
        <v/>
      </c>
      <c r="G6" s="12" t="str">
        <f>IF(ISNUMBER('25-J-Filter'!G6),'Data-Input'!G5/'25-J-Filter'!G6,"")</f>
        <v/>
      </c>
      <c r="H6" s="12" t="str">
        <f>IF(ISNUMBER('25-J-Filter'!H6),'Data-Input'!H5/'25-J-Filter'!H6,"")</f>
        <v/>
      </c>
      <c r="I6" s="12" t="str">
        <f>IF(ISNUMBER('25-J-Filter'!I6),'Data-Input'!I5/'25-J-Filter'!I6,"")</f>
        <v/>
      </c>
      <c r="J6" s="12" t="str">
        <f>IF(ISNUMBER('25-J-Filter'!J6),'Data-Input'!J5/'25-J-Filter'!J6,"")</f>
        <v/>
      </c>
      <c r="K6" s="12" t="str">
        <f>IF(ISNUMBER('25-J-Filter'!K6),'Data-Input'!K5/'25-J-Filter'!K6,"")</f>
        <v/>
      </c>
      <c r="L6" s="12" t="str">
        <f>IF(ISNUMBER('25-J-Filter'!L6),'Data-Input'!L5/'25-J-Filter'!L6,"")</f>
        <v/>
      </c>
      <c r="M6" s="12" t="str">
        <f>IF(ISNUMBER('25-J-Filter'!M6),'Data-Input'!M5/'25-J-Filter'!M6,"")</f>
        <v/>
      </c>
      <c r="N6" s="12" t="str">
        <f>IF(ISNUMBER('25-J-Filter'!N6),'Data-Input'!N5/'25-J-Filter'!N6,"")</f>
        <v/>
      </c>
      <c r="O6" s="12" t="str">
        <f>IF(ISNUMBER('25-J-Filter'!O6),'Data-Input'!O5/'25-J-Filter'!O6,"")</f>
        <v/>
      </c>
      <c r="P6" s="12" t="str">
        <f>IF(ISNUMBER('25-J-Filter'!P6),'Data-Input'!P5/'25-J-Filter'!P6,"")</f>
        <v/>
      </c>
      <c r="Q6" s="12" t="str">
        <f>IF(ISNUMBER('25-J-Filter'!Q6),'Data-Input'!Q5/'25-J-Filter'!Q6,"")</f>
        <v/>
      </c>
      <c r="R6" s="12" t="str">
        <f>IF(ISNUMBER('25-J-Filter'!R6),'Data-Input'!R5/'25-J-Filter'!R6,"")</f>
        <v/>
      </c>
      <c r="S6" s="12" t="str">
        <f>IF(ISNUMBER('25-J-Filter'!S6),'Data-Input'!S5/'25-J-Filter'!S6,"")</f>
        <v/>
      </c>
      <c r="T6" s="12" t="str">
        <f>IF(ISNUMBER('25-J-Filter'!T6),'Data-Input'!T5/'25-J-Filter'!T6,"")</f>
        <v/>
      </c>
      <c r="U6" s="12" t="str">
        <f>IF(ISNUMBER('25-J-Filter'!U6),'Data-Input'!U5/'25-J-Filter'!U6,"")</f>
        <v/>
      </c>
      <c r="V6" s="12" t="str">
        <f>IF(ISNUMBER('25-J-Filter'!V6),'Data-Input'!V5/'25-J-Filter'!V6,"")</f>
        <v/>
      </c>
      <c r="W6" s="12" t="str">
        <f>IF(ISNUMBER('25-J-Filter'!W6),'Data-Input'!W5/'25-J-Filter'!W6,"")</f>
        <v/>
      </c>
      <c r="X6" s="12" t="str">
        <f>IF(ISNUMBER('25-J-Filter'!X6),'Data-Input'!X5/'25-J-Filter'!X6,"")</f>
        <v/>
      </c>
      <c r="Y6" s="12" t="str">
        <f>IF(ISNUMBER('25-J-Filter'!Y6),'Data-Input'!Y5/'25-J-Filter'!Y6,"")</f>
        <v/>
      </c>
      <c r="Z6" s="12" t="str">
        <f>IF(ISNUMBER('25-J-Filter'!Z6),'Data-Input'!Z5/'25-J-Filter'!Z6,"")</f>
        <v/>
      </c>
      <c r="AA6" s="12" t="str">
        <f>IF(ISNUMBER('25-J-Filter'!AA6),'Data-Input'!AA5/'25-J-Filter'!AA6,"")</f>
        <v/>
      </c>
      <c r="AB6" s="12" t="str">
        <f>IF(ISNUMBER('25-J-Filter'!AB6),'Data-Input'!AB5/'25-J-Filter'!AB6,"")</f>
        <v/>
      </c>
      <c r="AC6" s="12" t="str">
        <f>IF(ISNUMBER('25-J-Filter'!AC6),'Data-Input'!AC5/'25-J-Filter'!AC6,"")</f>
        <v/>
      </c>
      <c r="AD6" s="12" t="str">
        <f>IF(ISNUMBER('25-J-Filter'!AD6),'Data-Input'!AD5/'25-J-Filter'!AD6,"")</f>
        <v/>
      </c>
      <c r="AE6" s="12" t="str">
        <f>IF(ISNUMBER('25-J-Filter'!AE6),'Data-Input'!AE5/'25-J-Filter'!AE6,"")</f>
        <v/>
      </c>
      <c r="AF6" s="12" t="str">
        <f>IF(ISNUMBER('25-J-Filter'!AF6),'Data-Input'!AF5/'25-J-Filter'!AF6,"")</f>
        <v/>
      </c>
      <c r="AG6" s="12" t="str">
        <f>IF(ISNUMBER('25-J-Filter'!AG6),'Data-Input'!AG5/'25-J-Filter'!AG6,"")</f>
        <v/>
      </c>
      <c r="AH6" s="12" t="str">
        <f>IF(ISNUMBER('25-J-Filter'!AH6),'Data-Input'!AH5/'25-J-Filter'!AH6,"")</f>
        <v/>
      </c>
      <c r="AI6" s="12" t="str">
        <f>IF(ISNUMBER('25-J-Filter'!AI6),'Data-Input'!AI5/'25-J-Filter'!AI6,"")</f>
        <v/>
      </c>
      <c r="AJ6" s="12" t="str">
        <f>IF(ISNUMBER('25-J-Filter'!AJ6),'Data-Input'!AJ5/'25-J-Filter'!AJ6,"")</f>
        <v/>
      </c>
      <c r="AK6" s="12" t="str">
        <f>IF(ISNUMBER('25-J-Filter'!AK6),'Data-Input'!AK5/'25-J-Filter'!AK6,"")</f>
        <v/>
      </c>
      <c r="AL6" s="12" t="str">
        <f>IF(ISNUMBER('25-J-Filter'!AL6),'Data-Input'!AL5/'25-J-Filter'!AL6,"")</f>
        <v/>
      </c>
      <c r="AM6" s="12" t="str">
        <f>IF(ISNUMBER('25-J-Filter'!AM6),'Data-Input'!AM5/'25-J-Filter'!AM6,"")</f>
        <v/>
      </c>
      <c r="AN6" s="12" t="str">
        <f>IF(ISNUMBER('25-J-Filter'!AN6),'Data-Input'!AN5/'25-J-Filter'!AN6,"")</f>
        <v/>
      </c>
      <c r="AO6" s="12" t="str">
        <f>IF(ISNUMBER('25-J-Filter'!AO6),'Data-Input'!AO5/'25-J-Filter'!AO6,"")</f>
        <v/>
      </c>
      <c r="AP6" s="12" t="str">
        <f>IF(ISNUMBER('25-J-Filter'!AP6),'Data-Input'!AP5/'25-J-Filter'!AP6,"")</f>
        <v/>
      </c>
      <c r="AQ6" s="12" t="str">
        <f>IF(ISNUMBER('25-J-Filter'!AQ6),'Data-Input'!AQ5/'25-J-Filter'!AQ6,"")</f>
        <v/>
      </c>
      <c r="AR6" s="12" t="str">
        <f>IF(ISNUMBER('25-J-Filter'!AR6),'Data-Input'!AR5/'25-J-Filter'!AR6,"")</f>
        <v/>
      </c>
      <c r="AS6" s="12" t="str">
        <f>IF(ISNUMBER('25-J-Filter'!AS6),'Data-Input'!AS5/'25-J-Filter'!AS6,"")</f>
        <v/>
      </c>
      <c r="AT6" s="12" t="str">
        <f>IF(ISNUMBER('25-J-Filter'!AT6),'Data-Input'!AT5/'25-J-Filter'!AT6,"")</f>
        <v/>
      </c>
      <c r="AU6" s="12" t="str">
        <f>IF(ISNUMBER('25-J-Filter'!AU6),'Data-Input'!AU5/'25-J-Filter'!AU6,"")</f>
        <v/>
      </c>
      <c r="AV6" s="12" t="str">
        <f>IF(ISNUMBER('25-J-Filter'!AV6),'Data-Input'!AV5/'25-J-Filter'!AV6,"")</f>
        <v/>
      </c>
      <c r="AW6" s="12" t="str">
        <f>IF(ISNUMBER('25-J-Filter'!AW6),'Data-Input'!AW5/'25-J-Filter'!AW6,"")</f>
        <v/>
      </c>
      <c r="AX6" s="12" t="str">
        <f>IF(ISNUMBER('25-J-Filter'!AX6),'Data-Input'!AX5/'25-J-Filter'!AX6,"")</f>
        <v/>
      </c>
      <c r="AY6" s="12" t="str">
        <f>IF(ISNUMBER('25-J-Filter'!AY6),'Data-Input'!AY5/'25-J-Filter'!AY6,"")</f>
        <v/>
      </c>
      <c r="AZ6" s="12" t="str">
        <f>IF(ISNUMBER('25-J-Filter'!AZ6),'Data-Input'!AZ5/'25-J-Filter'!AZ6,"")</f>
        <v/>
      </c>
      <c r="BA6" s="12" t="str">
        <f>IF(ISNUMBER('25-J-Filter'!BA6),'Data-Input'!BA5/'25-J-Filter'!BA6,"")</f>
        <v/>
      </c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s="2" customFormat="1">
      <c r="A7" s="3">
        <v>1842</v>
      </c>
      <c r="B7" s="4">
        <f t="shared" ref="B7:B70" si="2">COUNT(D7:IV7)</f>
        <v>0</v>
      </c>
      <c r="C7" s="14" t="str">
        <f t="shared" si="1"/>
        <v/>
      </c>
      <c r="D7" s="12" t="str">
        <f>IF(ISNUMBER('25-J-Filter'!D7),'Data-Input'!D6/'25-J-Filter'!D7,"")</f>
        <v/>
      </c>
      <c r="E7" s="12" t="str">
        <f>IF(ISNUMBER('25-J-Filter'!E7),'Data-Input'!E6/'25-J-Filter'!E7,"")</f>
        <v/>
      </c>
      <c r="F7" s="12" t="str">
        <f>IF(ISNUMBER('25-J-Filter'!F7),'Data-Input'!F6/'25-J-Filter'!F7,"")</f>
        <v/>
      </c>
      <c r="G7" s="12" t="str">
        <f>IF(ISNUMBER('25-J-Filter'!G7),'Data-Input'!G6/'25-J-Filter'!G7,"")</f>
        <v/>
      </c>
      <c r="H7" s="12" t="str">
        <f>IF(ISNUMBER('25-J-Filter'!H7),'Data-Input'!H6/'25-J-Filter'!H7,"")</f>
        <v/>
      </c>
      <c r="I7" s="12" t="str">
        <f>IF(ISNUMBER('25-J-Filter'!I7),'Data-Input'!I6/'25-J-Filter'!I7,"")</f>
        <v/>
      </c>
      <c r="J7" s="12" t="str">
        <f>IF(ISNUMBER('25-J-Filter'!J7),'Data-Input'!J6/'25-J-Filter'!J7,"")</f>
        <v/>
      </c>
      <c r="K7" s="12" t="str">
        <f>IF(ISNUMBER('25-J-Filter'!K7),'Data-Input'!K6/'25-J-Filter'!K7,"")</f>
        <v/>
      </c>
      <c r="L7" s="12" t="str">
        <f>IF(ISNUMBER('25-J-Filter'!L7),'Data-Input'!L6/'25-J-Filter'!L7,"")</f>
        <v/>
      </c>
      <c r="M7" s="12" t="str">
        <f>IF(ISNUMBER('25-J-Filter'!M7),'Data-Input'!M6/'25-J-Filter'!M7,"")</f>
        <v/>
      </c>
      <c r="N7" s="12" t="str">
        <f>IF(ISNUMBER('25-J-Filter'!N7),'Data-Input'!N6/'25-J-Filter'!N7,"")</f>
        <v/>
      </c>
      <c r="O7" s="12" t="str">
        <f>IF(ISNUMBER('25-J-Filter'!O7),'Data-Input'!O6/'25-J-Filter'!O7,"")</f>
        <v/>
      </c>
      <c r="P7" s="12" t="str">
        <f>IF(ISNUMBER('25-J-Filter'!P7),'Data-Input'!P6/'25-J-Filter'!P7,"")</f>
        <v/>
      </c>
      <c r="Q7" s="12" t="str">
        <f>IF(ISNUMBER('25-J-Filter'!Q7),'Data-Input'!Q6/'25-J-Filter'!Q7,"")</f>
        <v/>
      </c>
      <c r="R7" s="12" t="str">
        <f>IF(ISNUMBER('25-J-Filter'!R7),'Data-Input'!R6/'25-J-Filter'!R7,"")</f>
        <v/>
      </c>
      <c r="S7" s="12" t="str">
        <f>IF(ISNUMBER('25-J-Filter'!S7),'Data-Input'!S6/'25-J-Filter'!S7,"")</f>
        <v/>
      </c>
      <c r="T7" s="12" t="str">
        <f>IF(ISNUMBER('25-J-Filter'!T7),'Data-Input'!T6/'25-J-Filter'!T7,"")</f>
        <v/>
      </c>
      <c r="U7" s="12" t="str">
        <f>IF(ISNUMBER('25-J-Filter'!U7),'Data-Input'!U6/'25-J-Filter'!U7,"")</f>
        <v/>
      </c>
      <c r="V7" s="12" t="str">
        <f>IF(ISNUMBER('25-J-Filter'!V7),'Data-Input'!V6/'25-J-Filter'!V7,"")</f>
        <v/>
      </c>
      <c r="W7" s="12" t="str">
        <f>IF(ISNUMBER('25-J-Filter'!W7),'Data-Input'!W6/'25-J-Filter'!W7,"")</f>
        <v/>
      </c>
      <c r="X7" s="12" t="str">
        <f>IF(ISNUMBER('25-J-Filter'!X7),'Data-Input'!X6/'25-J-Filter'!X7,"")</f>
        <v/>
      </c>
      <c r="Y7" s="12" t="str">
        <f>IF(ISNUMBER('25-J-Filter'!Y7),'Data-Input'!Y6/'25-J-Filter'!Y7,"")</f>
        <v/>
      </c>
      <c r="Z7" s="12" t="str">
        <f>IF(ISNUMBER('25-J-Filter'!Z7),'Data-Input'!Z6/'25-J-Filter'!Z7,"")</f>
        <v/>
      </c>
      <c r="AA7" s="12" t="str">
        <f>IF(ISNUMBER('25-J-Filter'!AA7),'Data-Input'!AA6/'25-J-Filter'!AA7,"")</f>
        <v/>
      </c>
      <c r="AB7" s="12" t="str">
        <f>IF(ISNUMBER('25-J-Filter'!AB7),'Data-Input'!AB6/'25-J-Filter'!AB7,"")</f>
        <v/>
      </c>
      <c r="AC7" s="12" t="str">
        <f>IF(ISNUMBER('25-J-Filter'!AC7),'Data-Input'!AC6/'25-J-Filter'!AC7,"")</f>
        <v/>
      </c>
      <c r="AD7" s="12" t="str">
        <f>IF(ISNUMBER('25-J-Filter'!AD7),'Data-Input'!AD6/'25-J-Filter'!AD7,"")</f>
        <v/>
      </c>
      <c r="AE7" s="12" t="str">
        <f>IF(ISNUMBER('25-J-Filter'!AE7),'Data-Input'!AE6/'25-J-Filter'!AE7,"")</f>
        <v/>
      </c>
      <c r="AF7" s="12" t="str">
        <f>IF(ISNUMBER('25-J-Filter'!AF7),'Data-Input'!AF6/'25-J-Filter'!AF7,"")</f>
        <v/>
      </c>
      <c r="AG7" s="12" t="str">
        <f>IF(ISNUMBER('25-J-Filter'!AG7),'Data-Input'!AG6/'25-J-Filter'!AG7,"")</f>
        <v/>
      </c>
      <c r="AH7" s="12" t="str">
        <f>IF(ISNUMBER('25-J-Filter'!AH7),'Data-Input'!AH6/'25-J-Filter'!AH7,"")</f>
        <v/>
      </c>
      <c r="AI7" s="12" t="str">
        <f>IF(ISNUMBER('25-J-Filter'!AI7),'Data-Input'!AI6/'25-J-Filter'!AI7,"")</f>
        <v/>
      </c>
      <c r="AJ7" s="12" t="str">
        <f>IF(ISNUMBER('25-J-Filter'!AJ7),'Data-Input'!AJ6/'25-J-Filter'!AJ7,"")</f>
        <v/>
      </c>
      <c r="AK7" s="12" t="str">
        <f>IF(ISNUMBER('25-J-Filter'!AK7),'Data-Input'!AK6/'25-J-Filter'!AK7,"")</f>
        <v/>
      </c>
      <c r="AL7" s="12" t="str">
        <f>IF(ISNUMBER('25-J-Filter'!AL7),'Data-Input'!AL6/'25-J-Filter'!AL7,"")</f>
        <v/>
      </c>
      <c r="AM7" s="12" t="str">
        <f>IF(ISNUMBER('25-J-Filter'!AM7),'Data-Input'!AM6/'25-J-Filter'!AM7,"")</f>
        <v/>
      </c>
      <c r="AN7" s="12" t="str">
        <f>IF(ISNUMBER('25-J-Filter'!AN7),'Data-Input'!AN6/'25-J-Filter'!AN7,"")</f>
        <v/>
      </c>
      <c r="AO7" s="12" t="str">
        <f>IF(ISNUMBER('25-J-Filter'!AO7),'Data-Input'!AO6/'25-J-Filter'!AO7,"")</f>
        <v/>
      </c>
      <c r="AP7" s="12" t="str">
        <f>IF(ISNUMBER('25-J-Filter'!AP7),'Data-Input'!AP6/'25-J-Filter'!AP7,"")</f>
        <v/>
      </c>
      <c r="AQ7" s="12" t="str">
        <f>IF(ISNUMBER('25-J-Filter'!AQ7),'Data-Input'!AQ6/'25-J-Filter'!AQ7,"")</f>
        <v/>
      </c>
      <c r="AR7" s="12" t="str">
        <f>IF(ISNUMBER('25-J-Filter'!AR7),'Data-Input'!AR6/'25-J-Filter'!AR7,"")</f>
        <v/>
      </c>
      <c r="AS7" s="12" t="str">
        <f>IF(ISNUMBER('25-J-Filter'!AS7),'Data-Input'!AS6/'25-J-Filter'!AS7,"")</f>
        <v/>
      </c>
      <c r="AT7" s="12" t="str">
        <f>IF(ISNUMBER('25-J-Filter'!AT7),'Data-Input'!AT6/'25-J-Filter'!AT7,"")</f>
        <v/>
      </c>
      <c r="AU7" s="12" t="str">
        <f>IF(ISNUMBER('25-J-Filter'!AU7),'Data-Input'!AU6/'25-J-Filter'!AU7,"")</f>
        <v/>
      </c>
      <c r="AV7" s="12" t="str">
        <f>IF(ISNUMBER('25-J-Filter'!AV7),'Data-Input'!AV6/'25-J-Filter'!AV7,"")</f>
        <v/>
      </c>
      <c r="AW7" s="12" t="str">
        <f>IF(ISNUMBER('25-J-Filter'!AW7),'Data-Input'!AW6/'25-J-Filter'!AW7,"")</f>
        <v/>
      </c>
      <c r="AX7" s="12" t="str">
        <f>IF(ISNUMBER('25-J-Filter'!AX7),'Data-Input'!AX6/'25-J-Filter'!AX7,"")</f>
        <v/>
      </c>
      <c r="AY7" s="12" t="str">
        <f>IF(ISNUMBER('25-J-Filter'!AY7),'Data-Input'!AY6/'25-J-Filter'!AY7,"")</f>
        <v/>
      </c>
      <c r="AZ7" s="12" t="str">
        <f>IF(ISNUMBER('25-J-Filter'!AZ7),'Data-Input'!AZ6/'25-J-Filter'!AZ7,"")</f>
        <v/>
      </c>
      <c r="BA7" s="12" t="str">
        <f>IF(ISNUMBER('25-J-Filter'!BA7),'Data-Input'!BA6/'25-J-Filter'!BA7,"")</f>
        <v/>
      </c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s="2" customFormat="1">
      <c r="A8" s="3">
        <v>1843</v>
      </c>
      <c r="B8" s="4">
        <f t="shared" si="2"/>
        <v>0</v>
      </c>
      <c r="C8" s="14" t="str">
        <f t="shared" ref="C8:C71" si="3">IF(B8&gt;2,AVERAGE(D8:IV8),"")</f>
        <v/>
      </c>
      <c r="D8" s="12" t="str">
        <f>IF(ISNUMBER('25-J-Filter'!D8),'Data-Input'!D7/'25-J-Filter'!D8,"")</f>
        <v/>
      </c>
      <c r="E8" s="12" t="str">
        <f>IF(ISNUMBER('25-J-Filter'!E8),'Data-Input'!E7/'25-J-Filter'!E8,"")</f>
        <v/>
      </c>
      <c r="F8" s="12" t="str">
        <f>IF(ISNUMBER('25-J-Filter'!F8),'Data-Input'!F7/'25-J-Filter'!F8,"")</f>
        <v/>
      </c>
      <c r="G8" s="12" t="str">
        <f>IF(ISNUMBER('25-J-Filter'!G8),'Data-Input'!G7/'25-J-Filter'!G8,"")</f>
        <v/>
      </c>
      <c r="H8" s="12" t="str">
        <f>IF(ISNUMBER('25-J-Filter'!H8),'Data-Input'!H7/'25-J-Filter'!H8,"")</f>
        <v/>
      </c>
      <c r="I8" s="12" t="str">
        <f>IF(ISNUMBER('25-J-Filter'!I8),'Data-Input'!I7/'25-J-Filter'!I8,"")</f>
        <v/>
      </c>
      <c r="J8" s="12" t="str">
        <f>IF(ISNUMBER('25-J-Filter'!J8),'Data-Input'!J7/'25-J-Filter'!J8,"")</f>
        <v/>
      </c>
      <c r="K8" s="12" t="str">
        <f>IF(ISNUMBER('25-J-Filter'!K8),'Data-Input'!K7/'25-J-Filter'!K8,"")</f>
        <v/>
      </c>
      <c r="L8" s="12" t="str">
        <f>IF(ISNUMBER('25-J-Filter'!L8),'Data-Input'!L7/'25-J-Filter'!L8,"")</f>
        <v/>
      </c>
      <c r="M8" s="12" t="str">
        <f>IF(ISNUMBER('25-J-Filter'!M8),'Data-Input'!M7/'25-J-Filter'!M8,"")</f>
        <v/>
      </c>
      <c r="N8" s="12" t="str">
        <f>IF(ISNUMBER('25-J-Filter'!N8),'Data-Input'!N7/'25-J-Filter'!N8,"")</f>
        <v/>
      </c>
      <c r="O8" s="12" t="str">
        <f>IF(ISNUMBER('25-J-Filter'!O8),'Data-Input'!O7/'25-J-Filter'!O8,"")</f>
        <v/>
      </c>
      <c r="P8" s="12" t="str">
        <f>IF(ISNUMBER('25-J-Filter'!P8),'Data-Input'!P7/'25-J-Filter'!P8,"")</f>
        <v/>
      </c>
      <c r="Q8" s="12" t="str">
        <f>IF(ISNUMBER('25-J-Filter'!Q8),'Data-Input'!Q7/'25-J-Filter'!Q8,"")</f>
        <v/>
      </c>
      <c r="R8" s="12" t="str">
        <f>IF(ISNUMBER('25-J-Filter'!R8),'Data-Input'!R7/'25-J-Filter'!R8,"")</f>
        <v/>
      </c>
      <c r="S8" s="12" t="str">
        <f>IF(ISNUMBER('25-J-Filter'!S8),'Data-Input'!S7/'25-J-Filter'!S8,"")</f>
        <v/>
      </c>
      <c r="T8" s="12" t="str">
        <f>IF(ISNUMBER('25-J-Filter'!T8),'Data-Input'!T7/'25-J-Filter'!T8,"")</f>
        <v/>
      </c>
      <c r="U8" s="12" t="str">
        <f>IF(ISNUMBER('25-J-Filter'!U8),'Data-Input'!U7/'25-J-Filter'!U8,"")</f>
        <v/>
      </c>
      <c r="V8" s="12" t="str">
        <f>IF(ISNUMBER('25-J-Filter'!V8),'Data-Input'!V7/'25-J-Filter'!V8,"")</f>
        <v/>
      </c>
      <c r="W8" s="12" t="str">
        <f>IF(ISNUMBER('25-J-Filter'!W8),'Data-Input'!W7/'25-J-Filter'!W8,"")</f>
        <v/>
      </c>
      <c r="X8" s="12" t="str">
        <f>IF(ISNUMBER('25-J-Filter'!X8),'Data-Input'!X7/'25-J-Filter'!X8,"")</f>
        <v/>
      </c>
      <c r="Y8" s="12" t="str">
        <f>IF(ISNUMBER('25-J-Filter'!Y8),'Data-Input'!Y7/'25-J-Filter'!Y8,"")</f>
        <v/>
      </c>
      <c r="Z8" s="12" t="str">
        <f>IF(ISNUMBER('25-J-Filter'!Z8),'Data-Input'!Z7/'25-J-Filter'!Z8,"")</f>
        <v/>
      </c>
      <c r="AA8" s="12" t="str">
        <f>IF(ISNUMBER('25-J-Filter'!AA8),'Data-Input'!AA7/'25-J-Filter'!AA8,"")</f>
        <v/>
      </c>
      <c r="AB8" s="12" t="str">
        <f>IF(ISNUMBER('25-J-Filter'!AB8),'Data-Input'!AB7/'25-J-Filter'!AB8,"")</f>
        <v/>
      </c>
      <c r="AC8" s="12" t="str">
        <f>IF(ISNUMBER('25-J-Filter'!AC8),'Data-Input'!AC7/'25-J-Filter'!AC8,"")</f>
        <v/>
      </c>
      <c r="AD8" s="12" t="str">
        <f>IF(ISNUMBER('25-J-Filter'!AD8),'Data-Input'!AD7/'25-J-Filter'!AD8,"")</f>
        <v/>
      </c>
      <c r="AE8" s="12" t="str">
        <f>IF(ISNUMBER('25-J-Filter'!AE8),'Data-Input'!AE7/'25-J-Filter'!AE8,"")</f>
        <v/>
      </c>
      <c r="AF8" s="12" t="str">
        <f>IF(ISNUMBER('25-J-Filter'!AF8),'Data-Input'!AF7/'25-J-Filter'!AF8,"")</f>
        <v/>
      </c>
      <c r="AG8" s="12" t="str">
        <f>IF(ISNUMBER('25-J-Filter'!AG8),'Data-Input'!AG7/'25-J-Filter'!AG8,"")</f>
        <v/>
      </c>
      <c r="AH8" s="12" t="str">
        <f>IF(ISNUMBER('25-J-Filter'!AH8),'Data-Input'!AH7/'25-J-Filter'!AH8,"")</f>
        <v/>
      </c>
      <c r="AI8" s="12" t="str">
        <f>IF(ISNUMBER('25-J-Filter'!AI8),'Data-Input'!AI7/'25-J-Filter'!AI8,"")</f>
        <v/>
      </c>
      <c r="AJ8" s="12" t="str">
        <f>IF(ISNUMBER('25-J-Filter'!AJ8),'Data-Input'!AJ7/'25-J-Filter'!AJ8,"")</f>
        <v/>
      </c>
      <c r="AK8" s="12" t="str">
        <f>IF(ISNUMBER('25-J-Filter'!AK8),'Data-Input'!AK7/'25-J-Filter'!AK8,"")</f>
        <v/>
      </c>
      <c r="AL8" s="12" t="str">
        <f>IF(ISNUMBER('25-J-Filter'!AL8),'Data-Input'!AL7/'25-J-Filter'!AL8,"")</f>
        <v/>
      </c>
      <c r="AM8" s="12" t="str">
        <f>IF(ISNUMBER('25-J-Filter'!AM8),'Data-Input'!AM7/'25-J-Filter'!AM8,"")</f>
        <v/>
      </c>
      <c r="AN8" s="12" t="str">
        <f>IF(ISNUMBER('25-J-Filter'!AN8),'Data-Input'!AN7/'25-J-Filter'!AN8,"")</f>
        <v/>
      </c>
      <c r="AO8" s="12" t="str">
        <f>IF(ISNUMBER('25-J-Filter'!AO8),'Data-Input'!AO7/'25-J-Filter'!AO8,"")</f>
        <v/>
      </c>
      <c r="AP8" s="12" t="str">
        <f>IF(ISNUMBER('25-J-Filter'!AP8),'Data-Input'!AP7/'25-J-Filter'!AP8,"")</f>
        <v/>
      </c>
      <c r="AQ8" s="12" t="str">
        <f>IF(ISNUMBER('25-J-Filter'!AQ8),'Data-Input'!AQ7/'25-J-Filter'!AQ8,"")</f>
        <v/>
      </c>
      <c r="AR8" s="12" t="str">
        <f>IF(ISNUMBER('25-J-Filter'!AR8),'Data-Input'!AR7/'25-J-Filter'!AR8,"")</f>
        <v/>
      </c>
      <c r="AS8" s="12" t="str">
        <f>IF(ISNUMBER('25-J-Filter'!AS8),'Data-Input'!AS7/'25-J-Filter'!AS8,"")</f>
        <v/>
      </c>
      <c r="AT8" s="12" t="str">
        <f>IF(ISNUMBER('25-J-Filter'!AT8),'Data-Input'!AT7/'25-J-Filter'!AT8,"")</f>
        <v/>
      </c>
      <c r="AU8" s="12" t="str">
        <f>IF(ISNUMBER('25-J-Filter'!AU8),'Data-Input'!AU7/'25-J-Filter'!AU8,"")</f>
        <v/>
      </c>
      <c r="AV8" s="12" t="str">
        <f>IF(ISNUMBER('25-J-Filter'!AV8),'Data-Input'!AV7/'25-J-Filter'!AV8,"")</f>
        <v/>
      </c>
      <c r="AW8" s="12" t="str">
        <f>IF(ISNUMBER('25-J-Filter'!AW8),'Data-Input'!AW7/'25-J-Filter'!AW8,"")</f>
        <v/>
      </c>
      <c r="AX8" s="12" t="str">
        <f>IF(ISNUMBER('25-J-Filter'!AX8),'Data-Input'!AX7/'25-J-Filter'!AX8,"")</f>
        <v/>
      </c>
      <c r="AY8" s="12" t="str">
        <f>IF(ISNUMBER('25-J-Filter'!AY8),'Data-Input'!AY7/'25-J-Filter'!AY8,"")</f>
        <v/>
      </c>
      <c r="AZ8" s="12" t="str">
        <f>IF(ISNUMBER('25-J-Filter'!AZ8),'Data-Input'!AZ7/'25-J-Filter'!AZ8,"")</f>
        <v/>
      </c>
      <c r="BA8" s="12" t="str">
        <f>IF(ISNUMBER('25-J-Filter'!BA8),'Data-Input'!BA7/'25-J-Filter'!BA8,"")</f>
        <v/>
      </c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2" customFormat="1">
      <c r="A9" s="3">
        <v>1844</v>
      </c>
      <c r="B9" s="4">
        <f t="shared" si="2"/>
        <v>0</v>
      </c>
      <c r="C9" s="14" t="str">
        <f t="shared" si="3"/>
        <v/>
      </c>
      <c r="D9" s="12" t="str">
        <f>IF(ISNUMBER('25-J-Filter'!D9),'Data-Input'!D8/'25-J-Filter'!D9,"")</f>
        <v/>
      </c>
      <c r="E9" s="12" t="str">
        <f>IF(ISNUMBER('25-J-Filter'!E9),'Data-Input'!E8/'25-J-Filter'!E9,"")</f>
        <v/>
      </c>
      <c r="F9" s="12" t="str">
        <f>IF(ISNUMBER('25-J-Filter'!F9),'Data-Input'!F8/'25-J-Filter'!F9,"")</f>
        <v/>
      </c>
      <c r="G9" s="12" t="str">
        <f>IF(ISNUMBER('25-J-Filter'!G9),'Data-Input'!G8/'25-J-Filter'!G9,"")</f>
        <v/>
      </c>
      <c r="H9" s="12" t="str">
        <f>IF(ISNUMBER('25-J-Filter'!H9),'Data-Input'!H8/'25-J-Filter'!H9,"")</f>
        <v/>
      </c>
      <c r="I9" s="12" t="str">
        <f>IF(ISNUMBER('25-J-Filter'!I9),'Data-Input'!I8/'25-J-Filter'!I9,"")</f>
        <v/>
      </c>
      <c r="J9" s="12" t="str">
        <f>IF(ISNUMBER('25-J-Filter'!J9),'Data-Input'!J8/'25-J-Filter'!J9,"")</f>
        <v/>
      </c>
      <c r="K9" s="12" t="str">
        <f>IF(ISNUMBER('25-J-Filter'!K9),'Data-Input'!K8/'25-J-Filter'!K9,"")</f>
        <v/>
      </c>
      <c r="L9" s="12" t="str">
        <f>IF(ISNUMBER('25-J-Filter'!L9),'Data-Input'!L8/'25-J-Filter'!L9,"")</f>
        <v/>
      </c>
      <c r="M9" s="12" t="str">
        <f>IF(ISNUMBER('25-J-Filter'!M9),'Data-Input'!M8/'25-J-Filter'!M9,"")</f>
        <v/>
      </c>
      <c r="N9" s="12" t="str">
        <f>IF(ISNUMBER('25-J-Filter'!N9),'Data-Input'!N8/'25-J-Filter'!N9,"")</f>
        <v/>
      </c>
      <c r="O9" s="12" t="str">
        <f>IF(ISNUMBER('25-J-Filter'!O9),'Data-Input'!O8/'25-J-Filter'!O9,"")</f>
        <v/>
      </c>
      <c r="P9" s="12" t="str">
        <f>IF(ISNUMBER('25-J-Filter'!P9),'Data-Input'!P8/'25-J-Filter'!P9,"")</f>
        <v/>
      </c>
      <c r="Q9" s="12" t="str">
        <f>IF(ISNUMBER('25-J-Filter'!Q9),'Data-Input'!Q8/'25-J-Filter'!Q9,"")</f>
        <v/>
      </c>
      <c r="R9" s="12" t="str">
        <f>IF(ISNUMBER('25-J-Filter'!R9),'Data-Input'!R8/'25-J-Filter'!R9,"")</f>
        <v/>
      </c>
      <c r="S9" s="12" t="str">
        <f>IF(ISNUMBER('25-J-Filter'!S9),'Data-Input'!S8/'25-J-Filter'!S9,"")</f>
        <v/>
      </c>
      <c r="T9" s="12" t="str">
        <f>IF(ISNUMBER('25-J-Filter'!T9),'Data-Input'!T8/'25-J-Filter'!T9,"")</f>
        <v/>
      </c>
      <c r="U9" s="12" t="str">
        <f>IF(ISNUMBER('25-J-Filter'!U9),'Data-Input'!U8/'25-J-Filter'!U9,"")</f>
        <v/>
      </c>
      <c r="V9" s="12" t="str">
        <f>IF(ISNUMBER('25-J-Filter'!V9),'Data-Input'!V8/'25-J-Filter'!V9,"")</f>
        <v/>
      </c>
      <c r="W9" s="12" t="str">
        <f>IF(ISNUMBER('25-J-Filter'!W9),'Data-Input'!W8/'25-J-Filter'!W9,"")</f>
        <v/>
      </c>
      <c r="X9" s="12" t="str">
        <f>IF(ISNUMBER('25-J-Filter'!X9),'Data-Input'!X8/'25-J-Filter'!X9,"")</f>
        <v/>
      </c>
      <c r="Y9" s="12" t="str">
        <f>IF(ISNUMBER('25-J-Filter'!Y9),'Data-Input'!Y8/'25-J-Filter'!Y9,"")</f>
        <v/>
      </c>
      <c r="Z9" s="12" t="str">
        <f>IF(ISNUMBER('25-J-Filter'!Z9),'Data-Input'!Z8/'25-J-Filter'!Z9,"")</f>
        <v/>
      </c>
      <c r="AA9" s="12" t="str">
        <f>IF(ISNUMBER('25-J-Filter'!AA9),'Data-Input'!AA8/'25-J-Filter'!AA9,"")</f>
        <v/>
      </c>
      <c r="AB9" s="12" t="str">
        <f>IF(ISNUMBER('25-J-Filter'!AB9),'Data-Input'!AB8/'25-J-Filter'!AB9,"")</f>
        <v/>
      </c>
      <c r="AC9" s="12" t="str">
        <f>IF(ISNUMBER('25-J-Filter'!AC9),'Data-Input'!AC8/'25-J-Filter'!AC9,"")</f>
        <v/>
      </c>
      <c r="AD9" s="12" t="str">
        <f>IF(ISNUMBER('25-J-Filter'!AD9),'Data-Input'!AD8/'25-J-Filter'!AD9,"")</f>
        <v/>
      </c>
      <c r="AE9" s="12" t="str">
        <f>IF(ISNUMBER('25-J-Filter'!AE9),'Data-Input'!AE8/'25-J-Filter'!AE9,"")</f>
        <v/>
      </c>
      <c r="AF9" s="12" t="str">
        <f>IF(ISNUMBER('25-J-Filter'!AF9),'Data-Input'!AF8/'25-J-Filter'!AF9,"")</f>
        <v/>
      </c>
      <c r="AG9" s="12" t="str">
        <f>IF(ISNUMBER('25-J-Filter'!AG9),'Data-Input'!AG8/'25-J-Filter'!AG9,"")</f>
        <v/>
      </c>
      <c r="AH9" s="12" t="str">
        <f>IF(ISNUMBER('25-J-Filter'!AH9),'Data-Input'!AH8/'25-J-Filter'!AH9,"")</f>
        <v/>
      </c>
      <c r="AI9" s="12" t="str">
        <f>IF(ISNUMBER('25-J-Filter'!AI9),'Data-Input'!AI8/'25-J-Filter'!AI9,"")</f>
        <v/>
      </c>
      <c r="AJ9" s="12" t="str">
        <f>IF(ISNUMBER('25-J-Filter'!AJ9),'Data-Input'!AJ8/'25-J-Filter'!AJ9,"")</f>
        <v/>
      </c>
      <c r="AK9" s="12" t="str">
        <f>IF(ISNUMBER('25-J-Filter'!AK9),'Data-Input'!AK8/'25-J-Filter'!AK9,"")</f>
        <v/>
      </c>
      <c r="AL9" s="12" t="str">
        <f>IF(ISNUMBER('25-J-Filter'!AL9),'Data-Input'!AL8/'25-J-Filter'!AL9,"")</f>
        <v/>
      </c>
      <c r="AM9" s="12" t="str">
        <f>IF(ISNUMBER('25-J-Filter'!AM9),'Data-Input'!AM8/'25-J-Filter'!AM9,"")</f>
        <v/>
      </c>
      <c r="AN9" s="12" t="str">
        <f>IF(ISNUMBER('25-J-Filter'!AN9),'Data-Input'!AN8/'25-J-Filter'!AN9,"")</f>
        <v/>
      </c>
      <c r="AO9" s="12" t="str">
        <f>IF(ISNUMBER('25-J-Filter'!AO9),'Data-Input'!AO8/'25-J-Filter'!AO9,"")</f>
        <v/>
      </c>
      <c r="AP9" s="12" t="str">
        <f>IF(ISNUMBER('25-J-Filter'!AP9),'Data-Input'!AP8/'25-J-Filter'!AP9,"")</f>
        <v/>
      </c>
      <c r="AQ9" s="12" t="str">
        <f>IF(ISNUMBER('25-J-Filter'!AQ9),'Data-Input'!AQ8/'25-J-Filter'!AQ9,"")</f>
        <v/>
      </c>
      <c r="AR9" s="12" t="str">
        <f>IF(ISNUMBER('25-J-Filter'!AR9),'Data-Input'!AR8/'25-J-Filter'!AR9,"")</f>
        <v/>
      </c>
      <c r="AS9" s="12" t="str">
        <f>IF(ISNUMBER('25-J-Filter'!AS9),'Data-Input'!AS8/'25-J-Filter'!AS9,"")</f>
        <v/>
      </c>
      <c r="AT9" s="12" t="str">
        <f>IF(ISNUMBER('25-J-Filter'!AT9),'Data-Input'!AT8/'25-J-Filter'!AT9,"")</f>
        <v/>
      </c>
      <c r="AU9" s="12" t="str">
        <f>IF(ISNUMBER('25-J-Filter'!AU9),'Data-Input'!AU8/'25-J-Filter'!AU9,"")</f>
        <v/>
      </c>
      <c r="AV9" s="12" t="str">
        <f>IF(ISNUMBER('25-J-Filter'!AV9),'Data-Input'!AV8/'25-J-Filter'!AV9,"")</f>
        <v/>
      </c>
      <c r="AW9" s="12" t="str">
        <f>IF(ISNUMBER('25-J-Filter'!AW9),'Data-Input'!AW8/'25-J-Filter'!AW9,"")</f>
        <v/>
      </c>
      <c r="AX9" s="12" t="str">
        <f>IF(ISNUMBER('25-J-Filter'!AX9),'Data-Input'!AX8/'25-J-Filter'!AX9,"")</f>
        <v/>
      </c>
      <c r="AY9" s="12" t="str">
        <f>IF(ISNUMBER('25-J-Filter'!AY9),'Data-Input'!AY8/'25-J-Filter'!AY9,"")</f>
        <v/>
      </c>
      <c r="AZ9" s="12" t="str">
        <f>IF(ISNUMBER('25-J-Filter'!AZ9),'Data-Input'!AZ8/'25-J-Filter'!AZ9,"")</f>
        <v/>
      </c>
      <c r="BA9" s="12" t="str">
        <f>IF(ISNUMBER('25-J-Filter'!BA9),'Data-Input'!BA8/'25-J-Filter'!BA9,"")</f>
        <v/>
      </c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s="2" customFormat="1">
      <c r="A10" s="3">
        <v>1845</v>
      </c>
      <c r="B10" s="4">
        <f t="shared" si="2"/>
        <v>0</v>
      </c>
      <c r="C10" s="14" t="str">
        <f t="shared" si="3"/>
        <v/>
      </c>
      <c r="D10" s="12" t="str">
        <f>IF(ISNUMBER('25-J-Filter'!D10),'Data-Input'!D9/'25-J-Filter'!D10,"")</f>
        <v/>
      </c>
      <c r="E10" s="12" t="str">
        <f>IF(ISNUMBER('25-J-Filter'!E10),'Data-Input'!E9/'25-J-Filter'!E10,"")</f>
        <v/>
      </c>
      <c r="F10" s="12" t="str">
        <f>IF(ISNUMBER('25-J-Filter'!F10),'Data-Input'!F9/'25-J-Filter'!F10,"")</f>
        <v/>
      </c>
      <c r="G10" s="12" t="str">
        <f>IF(ISNUMBER('25-J-Filter'!G10),'Data-Input'!G9/'25-J-Filter'!G10,"")</f>
        <v/>
      </c>
      <c r="H10" s="12" t="str">
        <f>IF(ISNUMBER('25-J-Filter'!H10),'Data-Input'!H9/'25-J-Filter'!H10,"")</f>
        <v/>
      </c>
      <c r="I10" s="12" t="str">
        <f>IF(ISNUMBER('25-J-Filter'!I10),'Data-Input'!I9/'25-J-Filter'!I10,"")</f>
        <v/>
      </c>
      <c r="J10" s="12" t="str">
        <f>IF(ISNUMBER('25-J-Filter'!J10),'Data-Input'!J9/'25-J-Filter'!J10,"")</f>
        <v/>
      </c>
      <c r="K10" s="12" t="str">
        <f>IF(ISNUMBER('25-J-Filter'!K10),'Data-Input'!K9/'25-J-Filter'!K10,"")</f>
        <v/>
      </c>
      <c r="L10" s="12" t="str">
        <f>IF(ISNUMBER('25-J-Filter'!L10),'Data-Input'!L9/'25-J-Filter'!L10,"")</f>
        <v/>
      </c>
      <c r="M10" s="12" t="str">
        <f>IF(ISNUMBER('25-J-Filter'!M10),'Data-Input'!M9/'25-J-Filter'!M10,"")</f>
        <v/>
      </c>
      <c r="N10" s="12" t="str">
        <f>IF(ISNUMBER('25-J-Filter'!N10),'Data-Input'!N9/'25-J-Filter'!N10,"")</f>
        <v/>
      </c>
      <c r="O10" s="12" t="str">
        <f>IF(ISNUMBER('25-J-Filter'!O10),'Data-Input'!O9/'25-J-Filter'!O10,"")</f>
        <v/>
      </c>
      <c r="P10" s="12" t="str">
        <f>IF(ISNUMBER('25-J-Filter'!P10),'Data-Input'!P9/'25-J-Filter'!P10,"")</f>
        <v/>
      </c>
      <c r="Q10" s="12" t="str">
        <f>IF(ISNUMBER('25-J-Filter'!Q10),'Data-Input'!Q9/'25-J-Filter'!Q10,"")</f>
        <v/>
      </c>
      <c r="R10" s="12" t="str">
        <f>IF(ISNUMBER('25-J-Filter'!R10),'Data-Input'!R9/'25-J-Filter'!R10,"")</f>
        <v/>
      </c>
      <c r="S10" s="12" t="str">
        <f>IF(ISNUMBER('25-J-Filter'!S10),'Data-Input'!S9/'25-J-Filter'!S10,"")</f>
        <v/>
      </c>
      <c r="T10" s="12" t="str">
        <f>IF(ISNUMBER('25-J-Filter'!T10),'Data-Input'!T9/'25-J-Filter'!T10,"")</f>
        <v/>
      </c>
      <c r="U10" s="12" t="str">
        <f>IF(ISNUMBER('25-J-Filter'!U10),'Data-Input'!U9/'25-J-Filter'!U10,"")</f>
        <v/>
      </c>
      <c r="V10" s="12" t="str">
        <f>IF(ISNUMBER('25-J-Filter'!V10),'Data-Input'!V9/'25-J-Filter'!V10,"")</f>
        <v/>
      </c>
      <c r="W10" s="12" t="str">
        <f>IF(ISNUMBER('25-J-Filter'!W10),'Data-Input'!W9/'25-J-Filter'!W10,"")</f>
        <v/>
      </c>
      <c r="X10" s="12" t="str">
        <f>IF(ISNUMBER('25-J-Filter'!X10),'Data-Input'!X9/'25-J-Filter'!X10,"")</f>
        <v/>
      </c>
      <c r="Y10" s="12" t="str">
        <f>IF(ISNUMBER('25-J-Filter'!Y10),'Data-Input'!Y9/'25-J-Filter'!Y10,"")</f>
        <v/>
      </c>
      <c r="Z10" s="12" t="str">
        <f>IF(ISNUMBER('25-J-Filter'!Z10),'Data-Input'!Z9/'25-J-Filter'!Z10,"")</f>
        <v/>
      </c>
      <c r="AA10" s="12" t="str">
        <f>IF(ISNUMBER('25-J-Filter'!AA10),'Data-Input'!AA9/'25-J-Filter'!AA10,"")</f>
        <v/>
      </c>
      <c r="AB10" s="12" t="str">
        <f>IF(ISNUMBER('25-J-Filter'!AB10),'Data-Input'!AB9/'25-J-Filter'!AB10,"")</f>
        <v/>
      </c>
      <c r="AC10" s="12" t="str">
        <f>IF(ISNUMBER('25-J-Filter'!AC10),'Data-Input'!AC9/'25-J-Filter'!AC10,"")</f>
        <v/>
      </c>
      <c r="AD10" s="12" t="str">
        <f>IF(ISNUMBER('25-J-Filter'!AD10),'Data-Input'!AD9/'25-J-Filter'!AD10,"")</f>
        <v/>
      </c>
      <c r="AE10" s="12" t="str">
        <f>IF(ISNUMBER('25-J-Filter'!AE10),'Data-Input'!AE9/'25-J-Filter'!AE10,"")</f>
        <v/>
      </c>
      <c r="AF10" s="12" t="str">
        <f>IF(ISNUMBER('25-J-Filter'!AF10),'Data-Input'!AF9/'25-J-Filter'!AF10,"")</f>
        <v/>
      </c>
      <c r="AG10" s="12" t="str">
        <f>IF(ISNUMBER('25-J-Filter'!AG10),'Data-Input'!AG9/'25-J-Filter'!AG10,"")</f>
        <v/>
      </c>
      <c r="AH10" s="12" t="str">
        <f>IF(ISNUMBER('25-J-Filter'!AH10),'Data-Input'!AH9/'25-J-Filter'!AH10,"")</f>
        <v/>
      </c>
      <c r="AI10" s="12" t="str">
        <f>IF(ISNUMBER('25-J-Filter'!AI10),'Data-Input'!AI9/'25-J-Filter'!AI10,"")</f>
        <v/>
      </c>
      <c r="AJ10" s="12" t="str">
        <f>IF(ISNUMBER('25-J-Filter'!AJ10),'Data-Input'!AJ9/'25-J-Filter'!AJ10,"")</f>
        <v/>
      </c>
      <c r="AK10" s="12" t="str">
        <f>IF(ISNUMBER('25-J-Filter'!AK10),'Data-Input'!AK9/'25-J-Filter'!AK10,"")</f>
        <v/>
      </c>
      <c r="AL10" s="12" t="str">
        <f>IF(ISNUMBER('25-J-Filter'!AL10),'Data-Input'!AL9/'25-J-Filter'!AL10,"")</f>
        <v/>
      </c>
      <c r="AM10" s="12" t="str">
        <f>IF(ISNUMBER('25-J-Filter'!AM10),'Data-Input'!AM9/'25-J-Filter'!AM10,"")</f>
        <v/>
      </c>
      <c r="AN10" s="12" t="str">
        <f>IF(ISNUMBER('25-J-Filter'!AN10),'Data-Input'!AN9/'25-J-Filter'!AN10,"")</f>
        <v/>
      </c>
      <c r="AO10" s="12" t="str">
        <f>IF(ISNUMBER('25-J-Filter'!AO10),'Data-Input'!AO9/'25-J-Filter'!AO10,"")</f>
        <v/>
      </c>
      <c r="AP10" s="12" t="str">
        <f>IF(ISNUMBER('25-J-Filter'!AP10),'Data-Input'!AP9/'25-J-Filter'!AP10,"")</f>
        <v/>
      </c>
      <c r="AQ10" s="12" t="str">
        <f>IF(ISNUMBER('25-J-Filter'!AQ10),'Data-Input'!AQ9/'25-J-Filter'!AQ10,"")</f>
        <v/>
      </c>
      <c r="AR10" s="12" t="str">
        <f>IF(ISNUMBER('25-J-Filter'!AR10),'Data-Input'!AR9/'25-J-Filter'!AR10,"")</f>
        <v/>
      </c>
      <c r="AS10" s="12" t="str">
        <f>IF(ISNUMBER('25-J-Filter'!AS10),'Data-Input'!AS9/'25-J-Filter'!AS10,"")</f>
        <v/>
      </c>
      <c r="AT10" s="12" t="str">
        <f>IF(ISNUMBER('25-J-Filter'!AT10),'Data-Input'!AT9/'25-J-Filter'!AT10,"")</f>
        <v/>
      </c>
      <c r="AU10" s="12" t="str">
        <f>IF(ISNUMBER('25-J-Filter'!AU10),'Data-Input'!AU9/'25-J-Filter'!AU10,"")</f>
        <v/>
      </c>
      <c r="AV10" s="12" t="str">
        <f>IF(ISNUMBER('25-J-Filter'!AV10),'Data-Input'!AV9/'25-J-Filter'!AV10,"")</f>
        <v/>
      </c>
      <c r="AW10" s="12" t="str">
        <f>IF(ISNUMBER('25-J-Filter'!AW10),'Data-Input'!AW9/'25-J-Filter'!AW10,"")</f>
        <v/>
      </c>
      <c r="AX10" s="12" t="str">
        <f>IF(ISNUMBER('25-J-Filter'!AX10),'Data-Input'!AX9/'25-J-Filter'!AX10,"")</f>
        <v/>
      </c>
      <c r="AY10" s="12" t="str">
        <f>IF(ISNUMBER('25-J-Filter'!AY10),'Data-Input'!AY9/'25-J-Filter'!AY10,"")</f>
        <v/>
      </c>
      <c r="AZ10" s="12" t="str">
        <f>IF(ISNUMBER('25-J-Filter'!AZ10),'Data-Input'!AZ9/'25-J-Filter'!AZ10,"")</f>
        <v/>
      </c>
      <c r="BA10" s="12" t="str">
        <f>IF(ISNUMBER('25-J-Filter'!BA10),'Data-Input'!BA9/'25-J-Filter'!BA10,"")</f>
        <v/>
      </c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s="2" customFormat="1">
      <c r="A11" s="3">
        <v>1846</v>
      </c>
      <c r="B11" s="4">
        <f t="shared" si="2"/>
        <v>0</v>
      </c>
      <c r="C11" s="14" t="str">
        <f t="shared" si="3"/>
        <v/>
      </c>
      <c r="D11" s="12" t="str">
        <f>IF(ISNUMBER('25-J-Filter'!D11),'Data-Input'!D10/'25-J-Filter'!D11,"")</f>
        <v/>
      </c>
      <c r="E11" s="12" t="str">
        <f>IF(ISNUMBER('25-J-Filter'!E11),'Data-Input'!E10/'25-J-Filter'!E11,"")</f>
        <v/>
      </c>
      <c r="F11" s="12" t="str">
        <f>IF(ISNUMBER('25-J-Filter'!F11),'Data-Input'!F10/'25-J-Filter'!F11,"")</f>
        <v/>
      </c>
      <c r="G11" s="12" t="str">
        <f>IF(ISNUMBER('25-J-Filter'!G11),'Data-Input'!G10/'25-J-Filter'!G11,"")</f>
        <v/>
      </c>
      <c r="H11" s="12" t="str">
        <f>IF(ISNUMBER('25-J-Filter'!H11),'Data-Input'!H10/'25-J-Filter'!H11,"")</f>
        <v/>
      </c>
      <c r="I11" s="12" t="str">
        <f>IF(ISNUMBER('25-J-Filter'!I11),'Data-Input'!I10/'25-J-Filter'!I11,"")</f>
        <v/>
      </c>
      <c r="J11" s="12" t="str">
        <f>IF(ISNUMBER('25-J-Filter'!J11),'Data-Input'!J10/'25-J-Filter'!J11,"")</f>
        <v/>
      </c>
      <c r="K11" s="12" t="str">
        <f>IF(ISNUMBER('25-J-Filter'!K11),'Data-Input'!K10/'25-J-Filter'!K11,"")</f>
        <v/>
      </c>
      <c r="L11" s="12" t="str">
        <f>IF(ISNUMBER('25-J-Filter'!L11),'Data-Input'!L10/'25-J-Filter'!L11,"")</f>
        <v/>
      </c>
      <c r="M11" s="12" t="str">
        <f>IF(ISNUMBER('25-J-Filter'!M11),'Data-Input'!M10/'25-J-Filter'!M11,"")</f>
        <v/>
      </c>
      <c r="N11" s="12" t="str">
        <f>IF(ISNUMBER('25-J-Filter'!N11),'Data-Input'!N10/'25-J-Filter'!N11,"")</f>
        <v/>
      </c>
      <c r="O11" s="12" t="str">
        <f>IF(ISNUMBER('25-J-Filter'!O11),'Data-Input'!O10/'25-J-Filter'!O11,"")</f>
        <v/>
      </c>
      <c r="P11" s="12" t="str">
        <f>IF(ISNUMBER('25-J-Filter'!P11),'Data-Input'!P10/'25-J-Filter'!P11,"")</f>
        <v/>
      </c>
      <c r="Q11" s="12" t="str">
        <f>IF(ISNUMBER('25-J-Filter'!Q11),'Data-Input'!Q10/'25-J-Filter'!Q11,"")</f>
        <v/>
      </c>
      <c r="R11" s="12" t="str">
        <f>IF(ISNUMBER('25-J-Filter'!R11),'Data-Input'!R10/'25-J-Filter'!R11,"")</f>
        <v/>
      </c>
      <c r="S11" s="12" t="str">
        <f>IF(ISNUMBER('25-J-Filter'!S11),'Data-Input'!S10/'25-J-Filter'!S11,"")</f>
        <v/>
      </c>
      <c r="T11" s="12" t="str">
        <f>IF(ISNUMBER('25-J-Filter'!T11),'Data-Input'!T10/'25-J-Filter'!T11,"")</f>
        <v/>
      </c>
      <c r="U11" s="12" t="str">
        <f>IF(ISNUMBER('25-J-Filter'!U11),'Data-Input'!U10/'25-J-Filter'!U11,"")</f>
        <v/>
      </c>
      <c r="V11" s="12" t="str">
        <f>IF(ISNUMBER('25-J-Filter'!V11),'Data-Input'!V10/'25-J-Filter'!V11,"")</f>
        <v/>
      </c>
      <c r="W11" s="12" t="str">
        <f>IF(ISNUMBER('25-J-Filter'!W11),'Data-Input'!W10/'25-J-Filter'!W11,"")</f>
        <v/>
      </c>
      <c r="X11" s="12" t="str">
        <f>IF(ISNUMBER('25-J-Filter'!X11),'Data-Input'!X10/'25-J-Filter'!X11,"")</f>
        <v/>
      </c>
      <c r="Y11" s="12" t="str">
        <f>IF(ISNUMBER('25-J-Filter'!Y11),'Data-Input'!Y10/'25-J-Filter'!Y11,"")</f>
        <v/>
      </c>
      <c r="Z11" s="12" t="str">
        <f>IF(ISNUMBER('25-J-Filter'!Z11),'Data-Input'!Z10/'25-J-Filter'!Z11,"")</f>
        <v/>
      </c>
      <c r="AA11" s="12" t="str">
        <f>IF(ISNUMBER('25-J-Filter'!AA11),'Data-Input'!AA10/'25-J-Filter'!AA11,"")</f>
        <v/>
      </c>
      <c r="AB11" s="12" t="str">
        <f>IF(ISNUMBER('25-J-Filter'!AB11),'Data-Input'!AB10/'25-J-Filter'!AB11,"")</f>
        <v/>
      </c>
      <c r="AC11" s="12" t="str">
        <f>IF(ISNUMBER('25-J-Filter'!AC11),'Data-Input'!AC10/'25-J-Filter'!AC11,"")</f>
        <v/>
      </c>
      <c r="AD11" s="12" t="str">
        <f>IF(ISNUMBER('25-J-Filter'!AD11),'Data-Input'!AD10/'25-J-Filter'!AD11,"")</f>
        <v/>
      </c>
      <c r="AE11" s="12" t="str">
        <f>IF(ISNUMBER('25-J-Filter'!AE11),'Data-Input'!AE10/'25-J-Filter'!AE11,"")</f>
        <v/>
      </c>
      <c r="AF11" s="12" t="str">
        <f>IF(ISNUMBER('25-J-Filter'!AF11),'Data-Input'!AF10/'25-J-Filter'!AF11,"")</f>
        <v/>
      </c>
      <c r="AG11" s="12" t="str">
        <f>IF(ISNUMBER('25-J-Filter'!AG11),'Data-Input'!AG10/'25-J-Filter'!AG11,"")</f>
        <v/>
      </c>
      <c r="AH11" s="12" t="str">
        <f>IF(ISNUMBER('25-J-Filter'!AH11),'Data-Input'!AH10/'25-J-Filter'!AH11,"")</f>
        <v/>
      </c>
      <c r="AI11" s="12" t="str">
        <f>IF(ISNUMBER('25-J-Filter'!AI11),'Data-Input'!AI10/'25-J-Filter'!AI11,"")</f>
        <v/>
      </c>
      <c r="AJ11" s="12" t="str">
        <f>IF(ISNUMBER('25-J-Filter'!AJ11),'Data-Input'!AJ10/'25-J-Filter'!AJ11,"")</f>
        <v/>
      </c>
      <c r="AK11" s="12" t="str">
        <f>IF(ISNUMBER('25-J-Filter'!AK11),'Data-Input'!AK10/'25-J-Filter'!AK11,"")</f>
        <v/>
      </c>
      <c r="AL11" s="12" t="str">
        <f>IF(ISNUMBER('25-J-Filter'!AL11),'Data-Input'!AL10/'25-J-Filter'!AL11,"")</f>
        <v/>
      </c>
      <c r="AM11" s="12" t="str">
        <f>IF(ISNUMBER('25-J-Filter'!AM11),'Data-Input'!AM10/'25-J-Filter'!AM11,"")</f>
        <v/>
      </c>
      <c r="AN11" s="12" t="str">
        <f>IF(ISNUMBER('25-J-Filter'!AN11),'Data-Input'!AN10/'25-J-Filter'!AN11,"")</f>
        <v/>
      </c>
      <c r="AO11" s="12" t="str">
        <f>IF(ISNUMBER('25-J-Filter'!AO11),'Data-Input'!AO10/'25-J-Filter'!AO11,"")</f>
        <v/>
      </c>
      <c r="AP11" s="12" t="str">
        <f>IF(ISNUMBER('25-J-Filter'!AP11),'Data-Input'!AP10/'25-J-Filter'!AP11,"")</f>
        <v/>
      </c>
      <c r="AQ11" s="12" t="str">
        <f>IF(ISNUMBER('25-J-Filter'!AQ11),'Data-Input'!AQ10/'25-J-Filter'!AQ11,"")</f>
        <v/>
      </c>
      <c r="AR11" s="12" t="str">
        <f>IF(ISNUMBER('25-J-Filter'!AR11),'Data-Input'!AR10/'25-J-Filter'!AR11,"")</f>
        <v/>
      </c>
      <c r="AS11" s="12" t="str">
        <f>IF(ISNUMBER('25-J-Filter'!AS11),'Data-Input'!AS10/'25-J-Filter'!AS11,"")</f>
        <v/>
      </c>
      <c r="AT11" s="12" t="str">
        <f>IF(ISNUMBER('25-J-Filter'!AT11),'Data-Input'!AT10/'25-J-Filter'!AT11,"")</f>
        <v/>
      </c>
      <c r="AU11" s="12" t="str">
        <f>IF(ISNUMBER('25-J-Filter'!AU11),'Data-Input'!AU10/'25-J-Filter'!AU11,"")</f>
        <v/>
      </c>
      <c r="AV11" s="12" t="str">
        <f>IF(ISNUMBER('25-J-Filter'!AV11),'Data-Input'!AV10/'25-J-Filter'!AV11,"")</f>
        <v/>
      </c>
      <c r="AW11" s="12" t="str">
        <f>IF(ISNUMBER('25-J-Filter'!AW11),'Data-Input'!AW10/'25-J-Filter'!AW11,"")</f>
        <v/>
      </c>
      <c r="AX11" s="12" t="str">
        <f>IF(ISNUMBER('25-J-Filter'!AX11),'Data-Input'!AX10/'25-J-Filter'!AX11,"")</f>
        <v/>
      </c>
      <c r="AY11" s="12" t="str">
        <f>IF(ISNUMBER('25-J-Filter'!AY11),'Data-Input'!AY10/'25-J-Filter'!AY11,"")</f>
        <v/>
      </c>
      <c r="AZ11" s="12" t="str">
        <f>IF(ISNUMBER('25-J-Filter'!AZ11),'Data-Input'!AZ10/'25-J-Filter'!AZ11,"")</f>
        <v/>
      </c>
      <c r="BA11" s="12" t="str">
        <f>IF(ISNUMBER('25-J-Filter'!BA11),'Data-Input'!BA10/'25-J-Filter'!BA11,"")</f>
        <v/>
      </c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s="2" customFormat="1">
      <c r="A12" s="3">
        <v>1847</v>
      </c>
      <c r="B12" s="4">
        <f t="shared" si="2"/>
        <v>0</v>
      </c>
      <c r="C12" s="14" t="str">
        <f t="shared" si="3"/>
        <v/>
      </c>
      <c r="D12" s="12" t="str">
        <f>IF(ISNUMBER('25-J-Filter'!D12),'Data-Input'!D11/'25-J-Filter'!D12,"")</f>
        <v/>
      </c>
      <c r="E12" s="12" t="str">
        <f>IF(ISNUMBER('25-J-Filter'!E12),'Data-Input'!E11/'25-J-Filter'!E12,"")</f>
        <v/>
      </c>
      <c r="F12" s="12" t="str">
        <f>IF(ISNUMBER('25-J-Filter'!F12),'Data-Input'!F11/'25-J-Filter'!F12,"")</f>
        <v/>
      </c>
      <c r="G12" s="12" t="str">
        <f>IF(ISNUMBER('25-J-Filter'!G12),'Data-Input'!G11/'25-J-Filter'!G12,"")</f>
        <v/>
      </c>
      <c r="H12" s="12" t="str">
        <f>IF(ISNUMBER('25-J-Filter'!H12),'Data-Input'!H11/'25-J-Filter'!H12,"")</f>
        <v/>
      </c>
      <c r="I12" s="12" t="str">
        <f>IF(ISNUMBER('25-J-Filter'!I12),'Data-Input'!I11/'25-J-Filter'!I12,"")</f>
        <v/>
      </c>
      <c r="J12" s="12" t="str">
        <f>IF(ISNUMBER('25-J-Filter'!J12),'Data-Input'!J11/'25-J-Filter'!J12,"")</f>
        <v/>
      </c>
      <c r="K12" s="12" t="str">
        <f>IF(ISNUMBER('25-J-Filter'!K12),'Data-Input'!K11/'25-J-Filter'!K12,"")</f>
        <v/>
      </c>
      <c r="L12" s="12" t="str">
        <f>IF(ISNUMBER('25-J-Filter'!L12),'Data-Input'!L11/'25-J-Filter'!L12,"")</f>
        <v/>
      </c>
      <c r="M12" s="12" t="str">
        <f>IF(ISNUMBER('25-J-Filter'!M12),'Data-Input'!M11/'25-J-Filter'!M12,"")</f>
        <v/>
      </c>
      <c r="N12" s="12" t="str">
        <f>IF(ISNUMBER('25-J-Filter'!N12),'Data-Input'!N11/'25-J-Filter'!N12,"")</f>
        <v/>
      </c>
      <c r="O12" s="12" t="str">
        <f>IF(ISNUMBER('25-J-Filter'!O12),'Data-Input'!O11/'25-J-Filter'!O12,"")</f>
        <v/>
      </c>
      <c r="P12" s="12" t="str">
        <f>IF(ISNUMBER('25-J-Filter'!P12),'Data-Input'!P11/'25-J-Filter'!P12,"")</f>
        <v/>
      </c>
      <c r="Q12" s="12" t="str">
        <f>IF(ISNUMBER('25-J-Filter'!Q12),'Data-Input'!Q11/'25-J-Filter'!Q12,"")</f>
        <v/>
      </c>
      <c r="R12" s="12" t="str">
        <f>IF(ISNUMBER('25-J-Filter'!R12),'Data-Input'!R11/'25-J-Filter'!R12,"")</f>
        <v/>
      </c>
      <c r="S12" s="12" t="str">
        <f>IF(ISNUMBER('25-J-Filter'!S12),'Data-Input'!S11/'25-J-Filter'!S12,"")</f>
        <v/>
      </c>
      <c r="T12" s="12" t="str">
        <f>IF(ISNUMBER('25-J-Filter'!T12),'Data-Input'!T11/'25-J-Filter'!T12,"")</f>
        <v/>
      </c>
      <c r="U12" s="12" t="str">
        <f>IF(ISNUMBER('25-J-Filter'!U12),'Data-Input'!U11/'25-J-Filter'!U12,"")</f>
        <v/>
      </c>
      <c r="V12" s="12" t="str">
        <f>IF(ISNUMBER('25-J-Filter'!V12),'Data-Input'!V11/'25-J-Filter'!V12,"")</f>
        <v/>
      </c>
      <c r="W12" s="12" t="str">
        <f>IF(ISNUMBER('25-J-Filter'!W12),'Data-Input'!W11/'25-J-Filter'!W12,"")</f>
        <v/>
      </c>
      <c r="X12" s="12" t="str">
        <f>IF(ISNUMBER('25-J-Filter'!X12),'Data-Input'!X11/'25-J-Filter'!X12,"")</f>
        <v/>
      </c>
      <c r="Y12" s="12" t="str">
        <f>IF(ISNUMBER('25-J-Filter'!Y12),'Data-Input'!Y11/'25-J-Filter'!Y12,"")</f>
        <v/>
      </c>
      <c r="Z12" s="12" t="str">
        <f>IF(ISNUMBER('25-J-Filter'!Z12),'Data-Input'!Z11/'25-J-Filter'!Z12,"")</f>
        <v/>
      </c>
      <c r="AA12" s="12" t="str">
        <f>IF(ISNUMBER('25-J-Filter'!AA12),'Data-Input'!AA11/'25-J-Filter'!AA12,"")</f>
        <v/>
      </c>
      <c r="AB12" s="12" t="str">
        <f>IF(ISNUMBER('25-J-Filter'!AB12),'Data-Input'!AB11/'25-J-Filter'!AB12,"")</f>
        <v/>
      </c>
      <c r="AC12" s="12" t="str">
        <f>IF(ISNUMBER('25-J-Filter'!AC12),'Data-Input'!AC11/'25-J-Filter'!AC12,"")</f>
        <v/>
      </c>
      <c r="AD12" s="12" t="str">
        <f>IF(ISNUMBER('25-J-Filter'!AD12),'Data-Input'!AD11/'25-J-Filter'!AD12,"")</f>
        <v/>
      </c>
      <c r="AE12" s="12" t="str">
        <f>IF(ISNUMBER('25-J-Filter'!AE12),'Data-Input'!AE11/'25-J-Filter'!AE12,"")</f>
        <v/>
      </c>
      <c r="AF12" s="12" t="str">
        <f>IF(ISNUMBER('25-J-Filter'!AF12),'Data-Input'!AF11/'25-J-Filter'!AF12,"")</f>
        <v/>
      </c>
      <c r="AG12" s="12" t="str">
        <f>IF(ISNUMBER('25-J-Filter'!AG12),'Data-Input'!AG11/'25-J-Filter'!AG12,"")</f>
        <v/>
      </c>
      <c r="AH12" s="12" t="str">
        <f>IF(ISNUMBER('25-J-Filter'!AH12),'Data-Input'!AH11/'25-J-Filter'!AH12,"")</f>
        <v/>
      </c>
      <c r="AI12" s="12" t="str">
        <f>IF(ISNUMBER('25-J-Filter'!AI12),'Data-Input'!AI11/'25-J-Filter'!AI12,"")</f>
        <v/>
      </c>
      <c r="AJ12" s="12" t="str">
        <f>IF(ISNUMBER('25-J-Filter'!AJ12),'Data-Input'!AJ11/'25-J-Filter'!AJ12,"")</f>
        <v/>
      </c>
      <c r="AK12" s="12" t="str">
        <f>IF(ISNUMBER('25-J-Filter'!AK12),'Data-Input'!AK11/'25-J-Filter'!AK12,"")</f>
        <v/>
      </c>
      <c r="AL12" s="12" t="str">
        <f>IF(ISNUMBER('25-J-Filter'!AL12),'Data-Input'!AL11/'25-J-Filter'!AL12,"")</f>
        <v/>
      </c>
      <c r="AM12" s="12" t="str">
        <f>IF(ISNUMBER('25-J-Filter'!AM12),'Data-Input'!AM11/'25-J-Filter'!AM12,"")</f>
        <v/>
      </c>
      <c r="AN12" s="12" t="str">
        <f>IF(ISNUMBER('25-J-Filter'!AN12),'Data-Input'!AN11/'25-J-Filter'!AN12,"")</f>
        <v/>
      </c>
      <c r="AO12" s="12" t="str">
        <f>IF(ISNUMBER('25-J-Filter'!AO12),'Data-Input'!AO11/'25-J-Filter'!AO12,"")</f>
        <v/>
      </c>
      <c r="AP12" s="12" t="str">
        <f>IF(ISNUMBER('25-J-Filter'!AP12),'Data-Input'!AP11/'25-J-Filter'!AP12,"")</f>
        <v/>
      </c>
      <c r="AQ12" s="12" t="str">
        <f>IF(ISNUMBER('25-J-Filter'!AQ12),'Data-Input'!AQ11/'25-J-Filter'!AQ12,"")</f>
        <v/>
      </c>
      <c r="AR12" s="12" t="str">
        <f>IF(ISNUMBER('25-J-Filter'!AR12),'Data-Input'!AR11/'25-J-Filter'!AR12,"")</f>
        <v/>
      </c>
      <c r="AS12" s="12" t="str">
        <f>IF(ISNUMBER('25-J-Filter'!AS12),'Data-Input'!AS11/'25-J-Filter'!AS12,"")</f>
        <v/>
      </c>
      <c r="AT12" s="12" t="str">
        <f>IF(ISNUMBER('25-J-Filter'!AT12),'Data-Input'!AT11/'25-J-Filter'!AT12,"")</f>
        <v/>
      </c>
      <c r="AU12" s="12" t="str">
        <f>IF(ISNUMBER('25-J-Filter'!AU12),'Data-Input'!AU11/'25-J-Filter'!AU12,"")</f>
        <v/>
      </c>
      <c r="AV12" s="12" t="str">
        <f>IF(ISNUMBER('25-J-Filter'!AV12),'Data-Input'!AV11/'25-J-Filter'!AV12,"")</f>
        <v/>
      </c>
      <c r="AW12" s="12" t="str">
        <f>IF(ISNUMBER('25-J-Filter'!AW12),'Data-Input'!AW11/'25-J-Filter'!AW12,"")</f>
        <v/>
      </c>
      <c r="AX12" s="12" t="str">
        <f>IF(ISNUMBER('25-J-Filter'!AX12),'Data-Input'!AX11/'25-J-Filter'!AX12,"")</f>
        <v/>
      </c>
      <c r="AY12" s="12" t="str">
        <f>IF(ISNUMBER('25-J-Filter'!AY12),'Data-Input'!AY11/'25-J-Filter'!AY12,"")</f>
        <v/>
      </c>
      <c r="AZ12" s="12" t="str">
        <f>IF(ISNUMBER('25-J-Filter'!AZ12),'Data-Input'!AZ11/'25-J-Filter'!AZ12,"")</f>
        <v/>
      </c>
      <c r="BA12" s="12" t="str">
        <f>IF(ISNUMBER('25-J-Filter'!BA12),'Data-Input'!BA11/'25-J-Filter'!BA12,"")</f>
        <v/>
      </c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s="2" customFormat="1">
      <c r="A13" s="3">
        <v>1848</v>
      </c>
      <c r="B13" s="4">
        <f t="shared" si="2"/>
        <v>0</v>
      </c>
      <c r="C13" s="14" t="str">
        <f t="shared" si="3"/>
        <v/>
      </c>
      <c r="D13" s="12" t="str">
        <f>IF(ISNUMBER('25-J-Filter'!D13),'Data-Input'!D12/'25-J-Filter'!D13,"")</f>
        <v/>
      </c>
      <c r="E13" s="12" t="str">
        <f>IF(ISNUMBER('25-J-Filter'!E13),'Data-Input'!E12/'25-J-Filter'!E13,"")</f>
        <v/>
      </c>
      <c r="F13" s="12" t="str">
        <f>IF(ISNUMBER('25-J-Filter'!F13),'Data-Input'!F12/'25-J-Filter'!F13,"")</f>
        <v/>
      </c>
      <c r="G13" s="12" t="str">
        <f>IF(ISNUMBER('25-J-Filter'!G13),'Data-Input'!G12/'25-J-Filter'!G13,"")</f>
        <v/>
      </c>
      <c r="H13" s="12" t="str">
        <f>IF(ISNUMBER('25-J-Filter'!H13),'Data-Input'!H12/'25-J-Filter'!H13,"")</f>
        <v/>
      </c>
      <c r="I13" s="12" t="str">
        <f>IF(ISNUMBER('25-J-Filter'!I13),'Data-Input'!I12/'25-J-Filter'!I13,"")</f>
        <v/>
      </c>
      <c r="J13" s="12" t="str">
        <f>IF(ISNUMBER('25-J-Filter'!J13),'Data-Input'!J12/'25-J-Filter'!J13,"")</f>
        <v/>
      </c>
      <c r="K13" s="12" t="str">
        <f>IF(ISNUMBER('25-J-Filter'!K13),'Data-Input'!K12/'25-J-Filter'!K13,"")</f>
        <v/>
      </c>
      <c r="L13" s="12" t="str">
        <f>IF(ISNUMBER('25-J-Filter'!L13),'Data-Input'!L12/'25-J-Filter'!L13,"")</f>
        <v/>
      </c>
      <c r="M13" s="12" t="str">
        <f>IF(ISNUMBER('25-J-Filter'!M13),'Data-Input'!M12/'25-J-Filter'!M13,"")</f>
        <v/>
      </c>
      <c r="N13" s="12" t="str">
        <f>IF(ISNUMBER('25-J-Filter'!N13),'Data-Input'!N12/'25-J-Filter'!N13,"")</f>
        <v/>
      </c>
      <c r="O13" s="12" t="str">
        <f>IF(ISNUMBER('25-J-Filter'!O13),'Data-Input'!O12/'25-J-Filter'!O13,"")</f>
        <v/>
      </c>
      <c r="P13" s="12" t="str">
        <f>IF(ISNUMBER('25-J-Filter'!P13),'Data-Input'!P12/'25-J-Filter'!P13,"")</f>
        <v/>
      </c>
      <c r="Q13" s="12" t="str">
        <f>IF(ISNUMBER('25-J-Filter'!Q13),'Data-Input'!Q12/'25-J-Filter'!Q13,"")</f>
        <v/>
      </c>
      <c r="R13" s="12" t="str">
        <f>IF(ISNUMBER('25-J-Filter'!R13),'Data-Input'!R12/'25-J-Filter'!R13,"")</f>
        <v/>
      </c>
      <c r="S13" s="12" t="str">
        <f>IF(ISNUMBER('25-J-Filter'!S13),'Data-Input'!S12/'25-J-Filter'!S13,"")</f>
        <v/>
      </c>
      <c r="T13" s="12" t="str">
        <f>IF(ISNUMBER('25-J-Filter'!T13),'Data-Input'!T12/'25-J-Filter'!T13,"")</f>
        <v/>
      </c>
      <c r="U13" s="12" t="str">
        <f>IF(ISNUMBER('25-J-Filter'!U13),'Data-Input'!U12/'25-J-Filter'!U13,"")</f>
        <v/>
      </c>
      <c r="V13" s="12" t="str">
        <f>IF(ISNUMBER('25-J-Filter'!V13),'Data-Input'!V12/'25-J-Filter'!V13,"")</f>
        <v/>
      </c>
      <c r="W13" s="12" t="str">
        <f>IF(ISNUMBER('25-J-Filter'!W13),'Data-Input'!W12/'25-J-Filter'!W13,"")</f>
        <v/>
      </c>
      <c r="X13" s="12" t="str">
        <f>IF(ISNUMBER('25-J-Filter'!X13),'Data-Input'!X12/'25-J-Filter'!X13,"")</f>
        <v/>
      </c>
      <c r="Y13" s="12" t="str">
        <f>IF(ISNUMBER('25-J-Filter'!Y13),'Data-Input'!Y12/'25-J-Filter'!Y13,"")</f>
        <v/>
      </c>
      <c r="Z13" s="12" t="str">
        <f>IF(ISNUMBER('25-J-Filter'!Z13),'Data-Input'!Z12/'25-J-Filter'!Z13,"")</f>
        <v/>
      </c>
      <c r="AA13" s="12" t="str">
        <f>IF(ISNUMBER('25-J-Filter'!AA13),'Data-Input'!AA12/'25-J-Filter'!AA13,"")</f>
        <v/>
      </c>
      <c r="AB13" s="12" t="str">
        <f>IF(ISNUMBER('25-J-Filter'!AB13),'Data-Input'!AB12/'25-J-Filter'!AB13,"")</f>
        <v/>
      </c>
      <c r="AC13" s="12" t="str">
        <f>IF(ISNUMBER('25-J-Filter'!AC13),'Data-Input'!AC12/'25-J-Filter'!AC13,"")</f>
        <v/>
      </c>
      <c r="AD13" s="12" t="str">
        <f>IF(ISNUMBER('25-J-Filter'!AD13),'Data-Input'!AD12/'25-J-Filter'!AD13,"")</f>
        <v/>
      </c>
      <c r="AE13" s="12" t="str">
        <f>IF(ISNUMBER('25-J-Filter'!AE13),'Data-Input'!AE12/'25-J-Filter'!AE13,"")</f>
        <v/>
      </c>
      <c r="AF13" s="12" t="str">
        <f>IF(ISNUMBER('25-J-Filter'!AF13),'Data-Input'!AF12/'25-J-Filter'!AF13,"")</f>
        <v/>
      </c>
      <c r="AG13" s="12" t="str">
        <f>IF(ISNUMBER('25-J-Filter'!AG13),'Data-Input'!AG12/'25-J-Filter'!AG13,"")</f>
        <v/>
      </c>
      <c r="AH13" s="12" t="str">
        <f>IF(ISNUMBER('25-J-Filter'!AH13),'Data-Input'!AH12/'25-J-Filter'!AH13,"")</f>
        <v/>
      </c>
      <c r="AI13" s="12" t="str">
        <f>IF(ISNUMBER('25-J-Filter'!AI13),'Data-Input'!AI12/'25-J-Filter'!AI13,"")</f>
        <v/>
      </c>
      <c r="AJ13" s="12" t="str">
        <f>IF(ISNUMBER('25-J-Filter'!AJ13),'Data-Input'!AJ12/'25-J-Filter'!AJ13,"")</f>
        <v/>
      </c>
      <c r="AK13" s="12" t="str">
        <f>IF(ISNUMBER('25-J-Filter'!AK13),'Data-Input'!AK12/'25-J-Filter'!AK13,"")</f>
        <v/>
      </c>
      <c r="AL13" s="12" t="str">
        <f>IF(ISNUMBER('25-J-Filter'!AL13),'Data-Input'!AL12/'25-J-Filter'!AL13,"")</f>
        <v/>
      </c>
      <c r="AM13" s="12" t="str">
        <f>IF(ISNUMBER('25-J-Filter'!AM13),'Data-Input'!AM12/'25-J-Filter'!AM13,"")</f>
        <v/>
      </c>
      <c r="AN13" s="12" t="str">
        <f>IF(ISNUMBER('25-J-Filter'!AN13),'Data-Input'!AN12/'25-J-Filter'!AN13,"")</f>
        <v/>
      </c>
      <c r="AO13" s="12" t="str">
        <f>IF(ISNUMBER('25-J-Filter'!AO13),'Data-Input'!AO12/'25-J-Filter'!AO13,"")</f>
        <v/>
      </c>
      <c r="AP13" s="12" t="str">
        <f>IF(ISNUMBER('25-J-Filter'!AP13),'Data-Input'!AP12/'25-J-Filter'!AP13,"")</f>
        <v/>
      </c>
      <c r="AQ13" s="12" t="str">
        <f>IF(ISNUMBER('25-J-Filter'!AQ13),'Data-Input'!AQ12/'25-J-Filter'!AQ13,"")</f>
        <v/>
      </c>
      <c r="AR13" s="12" t="str">
        <f>IF(ISNUMBER('25-J-Filter'!AR13),'Data-Input'!AR12/'25-J-Filter'!AR13,"")</f>
        <v/>
      </c>
      <c r="AS13" s="12" t="str">
        <f>IF(ISNUMBER('25-J-Filter'!AS13),'Data-Input'!AS12/'25-J-Filter'!AS13,"")</f>
        <v/>
      </c>
      <c r="AT13" s="12" t="str">
        <f>IF(ISNUMBER('25-J-Filter'!AT13),'Data-Input'!AT12/'25-J-Filter'!AT13,"")</f>
        <v/>
      </c>
      <c r="AU13" s="12" t="str">
        <f>IF(ISNUMBER('25-J-Filter'!AU13),'Data-Input'!AU12/'25-J-Filter'!AU13,"")</f>
        <v/>
      </c>
      <c r="AV13" s="12" t="str">
        <f>IF(ISNUMBER('25-J-Filter'!AV13),'Data-Input'!AV12/'25-J-Filter'!AV13,"")</f>
        <v/>
      </c>
      <c r="AW13" s="12" t="str">
        <f>IF(ISNUMBER('25-J-Filter'!AW13),'Data-Input'!AW12/'25-J-Filter'!AW13,"")</f>
        <v/>
      </c>
      <c r="AX13" s="12" t="str">
        <f>IF(ISNUMBER('25-J-Filter'!AX13),'Data-Input'!AX12/'25-J-Filter'!AX13,"")</f>
        <v/>
      </c>
      <c r="AY13" s="12" t="str">
        <f>IF(ISNUMBER('25-J-Filter'!AY13),'Data-Input'!AY12/'25-J-Filter'!AY13,"")</f>
        <v/>
      </c>
      <c r="AZ13" s="12" t="str">
        <f>IF(ISNUMBER('25-J-Filter'!AZ13),'Data-Input'!AZ12/'25-J-Filter'!AZ13,"")</f>
        <v/>
      </c>
      <c r="BA13" s="12" t="str">
        <f>IF(ISNUMBER('25-J-Filter'!BA13),'Data-Input'!BA12/'25-J-Filter'!BA13,"")</f>
        <v/>
      </c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s="2" customFormat="1">
      <c r="A14" s="3">
        <v>1849</v>
      </c>
      <c r="B14" s="4">
        <f t="shared" si="2"/>
        <v>0</v>
      </c>
      <c r="C14" s="14" t="str">
        <f t="shared" si="3"/>
        <v/>
      </c>
      <c r="D14" s="12" t="str">
        <f>IF(ISNUMBER('25-J-Filter'!D14),'Data-Input'!D13/'25-J-Filter'!D14,"")</f>
        <v/>
      </c>
      <c r="E14" s="12" t="str">
        <f>IF(ISNUMBER('25-J-Filter'!E14),'Data-Input'!E13/'25-J-Filter'!E14,"")</f>
        <v/>
      </c>
      <c r="F14" s="12" t="str">
        <f>IF(ISNUMBER('25-J-Filter'!F14),'Data-Input'!F13/'25-J-Filter'!F14,"")</f>
        <v/>
      </c>
      <c r="G14" s="12" t="str">
        <f>IF(ISNUMBER('25-J-Filter'!G14),'Data-Input'!G13/'25-J-Filter'!G14,"")</f>
        <v/>
      </c>
      <c r="H14" s="12" t="str">
        <f>IF(ISNUMBER('25-J-Filter'!H14),'Data-Input'!H13/'25-J-Filter'!H14,"")</f>
        <v/>
      </c>
      <c r="I14" s="12" t="str">
        <f>IF(ISNUMBER('25-J-Filter'!I14),'Data-Input'!I13/'25-J-Filter'!I14,"")</f>
        <v/>
      </c>
      <c r="J14" s="12" t="str">
        <f>IF(ISNUMBER('25-J-Filter'!J14),'Data-Input'!J13/'25-J-Filter'!J14,"")</f>
        <v/>
      </c>
      <c r="K14" s="12" t="str">
        <f>IF(ISNUMBER('25-J-Filter'!K14),'Data-Input'!K13/'25-J-Filter'!K14,"")</f>
        <v/>
      </c>
      <c r="L14" s="12" t="str">
        <f>IF(ISNUMBER('25-J-Filter'!L14),'Data-Input'!L13/'25-J-Filter'!L14,"")</f>
        <v/>
      </c>
      <c r="M14" s="12" t="str">
        <f>IF(ISNUMBER('25-J-Filter'!M14),'Data-Input'!M13/'25-J-Filter'!M14,"")</f>
        <v/>
      </c>
      <c r="N14" s="12" t="str">
        <f>IF(ISNUMBER('25-J-Filter'!N14),'Data-Input'!N13/'25-J-Filter'!N14,"")</f>
        <v/>
      </c>
      <c r="O14" s="12" t="str">
        <f>IF(ISNUMBER('25-J-Filter'!O14),'Data-Input'!O13/'25-J-Filter'!O14,"")</f>
        <v/>
      </c>
      <c r="P14" s="12" t="str">
        <f>IF(ISNUMBER('25-J-Filter'!P14),'Data-Input'!P13/'25-J-Filter'!P14,"")</f>
        <v/>
      </c>
      <c r="Q14" s="12" t="str">
        <f>IF(ISNUMBER('25-J-Filter'!Q14),'Data-Input'!Q13/'25-J-Filter'!Q14,"")</f>
        <v/>
      </c>
      <c r="R14" s="12" t="str">
        <f>IF(ISNUMBER('25-J-Filter'!R14),'Data-Input'!R13/'25-J-Filter'!R14,"")</f>
        <v/>
      </c>
      <c r="S14" s="12" t="str">
        <f>IF(ISNUMBER('25-J-Filter'!S14),'Data-Input'!S13/'25-J-Filter'!S14,"")</f>
        <v/>
      </c>
      <c r="T14" s="12" t="str">
        <f>IF(ISNUMBER('25-J-Filter'!T14),'Data-Input'!T13/'25-J-Filter'!T14,"")</f>
        <v/>
      </c>
      <c r="U14" s="12" t="str">
        <f>IF(ISNUMBER('25-J-Filter'!U14),'Data-Input'!U13/'25-J-Filter'!U14,"")</f>
        <v/>
      </c>
      <c r="V14" s="12" t="str">
        <f>IF(ISNUMBER('25-J-Filter'!V14),'Data-Input'!V13/'25-J-Filter'!V14,"")</f>
        <v/>
      </c>
      <c r="W14" s="12" t="str">
        <f>IF(ISNUMBER('25-J-Filter'!W14),'Data-Input'!W13/'25-J-Filter'!W14,"")</f>
        <v/>
      </c>
      <c r="X14" s="12" t="str">
        <f>IF(ISNUMBER('25-J-Filter'!X14),'Data-Input'!X13/'25-J-Filter'!X14,"")</f>
        <v/>
      </c>
      <c r="Y14" s="12" t="str">
        <f>IF(ISNUMBER('25-J-Filter'!Y14),'Data-Input'!Y13/'25-J-Filter'!Y14,"")</f>
        <v/>
      </c>
      <c r="Z14" s="12" t="str">
        <f>IF(ISNUMBER('25-J-Filter'!Z14),'Data-Input'!Z13/'25-J-Filter'!Z14,"")</f>
        <v/>
      </c>
      <c r="AA14" s="12" t="str">
        <f>IF(ISNUMBER('25-J-Filter'!AA14),'Data-Input'!AA13/'25-J-Filter'!AA14,"")</f>
        <v/>
      </c>
      <c r="AB14" s="12" t="str">
        <f>IF(ISNUMBER('25-J-Filter'!AB14),'Data-Input'!AB13/'25-J-Filter'!AB14,"")</f>
        <v/>
      </c>
      <c r="AC14" s="12" t="str">
        <f>IF(ISNUMBER('25-J-Filter'!AC14),'Data-Input'!AC13/'25-J-Filter'!AC14,"")</f>
        <v/>
      </c>
      <c r="AD14" s="12" t="str">
        <f>IF(ISNUMBER('25-J-Filter'!AD14),'Data-Input'!AD13/'25-J-Filter'!AD14,"")</f>
        <v/>
      </c>
      <c r="AE14" s="12" t="str">
        <f>IF(ISNUMBER('25-J-Filter'!AE14),'Data-Input'!AE13/'25-J-Filter'!AE14,"")</f>
        <v/>
      </c>
      <c r="AF14" s="12" t="str">
        <f>IF(ISNUMBER('25-J-Filter'!AF14),'Data-Input'!AF13/'25-J-Filter'!AF14,"")</f>
        <v/>
      </c>
      <c r="AG14" s="12" t="str">
        <f>IF(ISNUMBER('25-J-Filter'!AG14),'Data-Input'!AG13/'25-J-Filter'!AG14,"")</f>
        <v/>
      </c>
      <c r="AH14" s="12" t="str">
        <f>IF(ISNUMBER('25-J-Filter'!AH14),'Data-Input'!AH13/'25-J-Filter'!AH14,"")</f>
        <v/>
      </c>
      <c r="AI14" s="12" t="str">
        <f>IF(ISNUMBER('25-J-Filter'!AI14),'Data-Input'!AI13/'25-J-Filter'!AI14,"")</f>
        <v/>
      </c>
      <c r="AJ14" s="12" t="str">
        <f>IF(ISNUMBER('25-J-Filter'!AJ14),'Data-Input'!AJ13/'25-J-Filter'!AJ14,"")</f>
        <v/>
      </c>
      <c r="AK14" s="12" t="str">
        <f>IF(ISNUMBER('25-J-Filter'!AK14),'Data-Input'!AK13/'25-J-Filter'!AK14,"")</f>
        <v/>
      </c>
      <c r="AL14" s="12" t="str">
        <f>IF(ISNUMBER('25-J-Filter'!AL14),'Data-Input'!AL13/'25-J-Filter'!AL14,"")</f>
        <v/>
      </c>
      <c r="AM14" s="12" t="str">
        <f>IF(ISNUMBER('25-J-Filter'!AM14),'Data-Input'!AM13/'25-J-Filter'!AM14,"")</f>
        <v/>
      </c>
      <c r="AN14" s="12" t="str">
        <f>IF(ISNUMBER('25-J-Filter'!AN14),'Data-Input'!AN13/'25-J-Filter'!AN14,"")</f>
        <v/>
      </c>
      <c r="AO14" s="12" t="str">
        <f>IF(ISNUMBER('25-J-Filter'!AO14),'Data-Input'!AO13/'25-J-Filter'!AO14,"")</f>
        <v/>
      </c>
      <c r="AP14" s="12" t="str">
        <f>IF(ISNUMBER('25-J-Filter'!AP14),'Data-Input'!AP13/'25-J-Filter'!AP14,"")</f>
        <v/>
      </c>
      <c r="AQ14" s="12" t="str">
        <f>IF(ISNUMBER('25-J-Filter'!AQ14),'Data-Input'!AQ13/'25-J-Filter'!AQ14,"")</f>
        <v/>
      </c>
      <c r="AR14" s="12" t="str">
        <f>IF(ISNUMBER('25-J-Filter'!AR14),'Data-Input'!AR13/'25-J-Filter'!AR14,"")</f>
        <v/>
      </c>
      <c r="AS14" s="12" t="str">
        <f>IF(ISNUMBER('25-J-Filter'!AS14),'Data-Input'!AS13/'25-J-Filter'!AS14,"")</f>
        <v/>
      </c>
      <c r="AT14" s="12" t="str">
        <f>IF(ISNUMBER('25-J-Filter'!AT14),'Data-Input'!AT13/'25-J-Filter'!AT14,"")</f>
        <v/>
      </c>
      <c r="AU14" s="12" t="str">
        <f>IF(ISNUMBER('25-J-Filter'!AU14),'Data-Input'!AU13/'25-J-Filter'!AU14,"")</f>
        <v/>
      </c>
      <c r="AV14" s="12" t="str">
        <f>IF(ISNUMBER('25-J-Filter'!AV14),'Data-Input'!AV13/'25-J-Filter'!AV14,"")</f>
        <v/>
      </c>
      <c r="AW14" s="12" t="str">
        <f>IF(ISNUMBER('25-J-Filter'!AW14),'Data-Input'!AW13/'25-J-Filter'!AW14,"")</f>
        <v/>
      </c>
      <c r="AX14" s="12" t="str">
        <f>IF(ISNUMBER('25-J-Filter'!AX14),'Data-Input'!AX13/'25-J-Filter'!AX14,"")</f>
        <v/>
      </c>
      <c r="AY14" s="12" t="str">
        <f>IF(ISNUMBER('25-J-Filter'!AY14),'Data-Input'!AY13/'25-J-Filter'!AY14,"")</f>
        <v/>
      </c>
      <c r="AZ14" s="12" t="str">
        <f>IF(ISNUMBER('25-J-Filter'!AZ14),'Data-Input'!AZ13/'25-J-Filter'!AZ14,"")</f>
        <v/>
      </c>
      <c r="BA14" s="12" t="str">
        <f>IF(ISNUMBER('25-J-Filter'!BA14),'Data-Input'!BA13/'25-J-Filter'!BA14,"")</f>
        <v/>
      </c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s="2" customFormat="1">
      <c r="A15" s="3">
        <v>1850</v>
      </c>
      <c r="B15" s="4">
        <f t="shared" si="2"/>
        <v>1</v>
      </c>
      <c r="C15" s="14" t="str">
        <f t="shared" si="3"/>
        <v/>
      </c>
      <c r="D15" s="12" t="str">
        <f>IF(ISNUMBER('25-J-Filter'!D15),'Data-Input'!D14/'25-J-Filter'!D15,"")</f>
        <v/>
      </c>
      <c r="E15" s="12" t="str">
        <f>IF(ISNUMBER('25-J-Filter'!E15),'Data-Input'!E14/'25-J-Filter'!E15,"")</f>
        <v/>
      </c>
      <c r="F15" s="12" t="str">
        <f>IF(ISNUMBER('25-J-Filter'!F15),'Data-Input'!F14/'25-J-Filter'!F15,"")</f>
        <v/>
      </c>
      <c r="G15" s="12" t="str">
        <f>IF(ISNUMBER('25-J-Filter'!G15),'Data-Input'!G14/'25-J-Filter'!G15,"")</f>
        <v/>
      </c>
      <c r="H15" s="12" t="str">
        <f>IF(ISNUMBER('25-J-Filter'!H15),'Data-Input'!H14/'25-J-Filter'!H15,"")</f>
        <v/>
      </c>
      <c r="I15" s="12">
        <f>IF(ISNUMBER('25-J-Filter'!I15),'Data-Input'!I14/'25-J-Filter'!I15,"")</f>
        <v>1.0042444821731749</v>
      </c>
      <c r="J15" s="12" t="str">
        <f>IF(ISNUMBER('25-J-Filter'!J15),'Data-Input'!J14/'25-J-Filter'!J15,"")</f>
        <v/>
      </c>
      <c r="K15" s="12" t="str">
        <f>IF(ISNUMBER('25-J-Filter'!K15),'Data-Input'!K14/'25-J-Filter'!K15,"")</f>
        <v/>
      </c>
      <c r="L15" s="12" t="str">
        <f>IF(ISNUMBER('25-J-Filter'!L15),'Data-Input'!L14/'25-J-Filter'!L15,"")</f>
        <v/>
      </c>
      <c r="M15" s="12" t="str">
        <f>IF(ISNUMBER('25-J-Filter'!M15),'Data-Input'!M14/'25-J-Filter'!M15,"")</f>
        <v/>
      </c>
      <c r="N15" s="12" t="str">
        <f>IF(ISNUMBER('25-J-Filter'!N15),'Data-Input'!N14/'25-J-Filter'!N15,"")</f>
        <v/>
      </c>
      <c r="O15" s="12" t="str">
        <f>IF(ISNUMBER('25-J-Filter'!O15),'Data-Input'!O14/'25-J-Filter'!O15,"")</f>
        <v/>
      </c>
      <c r="P15" s="12" t="str">
        <f>IF(ISNUMBER('25-J-Filter'!P15),'Data-Input'!P14/'25-J-Filter'!P15,"")</f>
        <v/>
      </c>
      <c r="Q15" s="12" t="str">
        <f>IF(ISNUMBER('25-J-Filter'!Q15),'Data-Input'!Q14/'25-J-Filter'!Q15,"")</f>
        <v/>
      </c>
      <c r="R15" s="12" t="str">
        <f>IF(ISNUMBER('25-J-Filter'!R15),'Data-Input'!R14/'25-J-Filter'!R15,"")</f>
        <v/>
      </c>
      <c r="S15" s="12" t="str">
        <f>IF(ISNUMBER('25-J-Filter'!S15),'Data-Input'!S14/'25-J-Filter'!S15,"")</f>
        <v/>
      </c>
      <c r="T15" s="12" t="str">
        <f>IF(ISNUMBER('25-J-Filter'!T15),'Data-Input'!T14/'25-J-Filter'!T15,"")</f>
        <v/>
      </c>
      <c r="U15" s="12" t="str">
        <f>IF(ISNUMBER('25-J-Filter'!U15),'Data-Input'!U14/'25-J-Filter'!U15,"")</f>
        <v/>
      </c>
      <c r="V15" s="12" t="str">
        <f>IF(ISNUMBER('25-J-Filter'!V15),'Data-Input'!V14/'25-J-Filter'!V15,"")</f>
        <v/>
      </c>
      <c r="W15" s="12" t="str">
        <f>IF(ISNUMBER('25-J-Filter'!W15),'Data-Input'!W14/'25-J-Filter'!W15,"")</f>
        <v/>
      </c>
      <c r="X15" s="12" t="str">
        <f>IF(ISNUMBER('25-J-Filter'!X15),'Data-Input'!X14/'25-J-Filter'!X15,"")</f>
        <v/>
      </c>
      <c r="Y15" s="12" t="str">
        <f>IF(ISNUMBER('25-J-Filter'!Y15),'Data-Input'!Y14/'25-J-Filter'!Y15,"")</f>
        <v/>
      </c>
      <c r="Z15" s="12" t="str">
        <f>IF(ISNUMBER('25-J-Filter'!Z15),'Data-Input'!Z14/'25-J-Filter'!Z15,"")</f>
        <v/>
      </c>
      <c r="AA15" s="12" t="str">
        <f>IF(ISNUMBER('25-J-Filter'!AA15),'Data-Input'!AA14/'25-J-Filter'!AA15,"")</f>
        <v/>
      </c>
      <c r="AB15" s="12" t="str">
        <f>IF(ISNUMBER('25-J-Filter'!AB15),'Data-Input'!AB14/'25-J-Filter'!AB15,"")</f>
        <v/>
      </c>
      <c r="AC15" s="12" t="str">
        <f>IF(ISNUMBER('25-J-Filter'!AC15),'Data-Input'!AC14/'25-J-Filter'!AC15,"")</f>
        <v/>
      </c>
      <c r="AD15" s="12" t="str">
        <f>IF(ISNUMBER('25-J-Filter'!AD15),'Data-Input'!AD14/'25-J-Filter'!AD15,"")</f>
        <v/>
      </c>
      <c r="AE15" s="12" t="str">
        <f>IF(ISNUMBER('25-J-Filter'!AE15),'Data-Input'!AE14/'25-J-Filter'!AE15,"")</f>
        <v/>
      </c>
      <c r="AF15" s="12" t="str">
        <f>IF(ISNUMBER('25-J-Filter'!AF15),'Data-Input'!AF14/'25-J-Filter'!AF15,"")</f>
        <v/>
      </c>
      <c r="AG15" s="12" t="str">
        <f>IF(ISNUMBER('25-J-Filter'!AG15),'Data-Input'!AG14/'25-J-Filter'!AG15,"")</f>
        <v/>
      </c>
      <c r="AH15" s="12" t="str">
        <f>IF(ISNUMBER('25-J-Filter'!AH15),'Data-Input'!AH14/'25-J-Filter'!AH15,"")</f>
        <v/>
      </c>
      <c r="AI15" s="12" t="str">
        <f>IF(ISNUMBER('25-J-Filter'!AI15),'Data-Input'!AI14/'25-J-Filter'!AI15,"")</f>
        <v/>
      </c>
      <c r="AJ15" s="12" t="str">
        <f>IF(ISNUMBER('25-J-Filter'!AJ15),'Data-Input'!AJ14/'25-J-Filter'!AJ15,"")</f>
        <v/>
      </c>
      <c r="AK15" s="12" t="str">
        <f>IF(ISNUMBER('25-J-Filter'!AK15),'Data-Input'!AK14/'25-J-Filter'!AK15,"")</f>
        <v/>
      </c>
      <c r="AL15" s="12" t="str">
        <f>IF(ISNUMBER('25-J-Filter'!AL15),'Data-Input'!AL14/'25-J-Filter'!AL15,"")</f>
        <v/>
      </c>
      <c r="AM15" s="12" t="str">
        <f>IF(ISNUMBER('25-J-Filter'!AM15),'Data-Input'!AM14/'25-J-Filter'!AM15,"")</f>
        <v/>
      </c>
      <c r="AN15" s="12" t="str">
        <f>IF(ISNUMBER('25-J-Filter'!AN15),'Data-Input'!AN14/'25-J-Filter'!AN15,"")</f>
        <v/>
      </c>
      <c r="AO15" s="12" t="str">
        <f>IF(ISNUMBER('25-J-Filter'!AO15),'Data-Input'!AO14/'25-J-Filter'!AO15,"")</f>
        <v/>
      </c>
      <c r="AP15" s="12" t="str">
        <f>IF(ISNUMBER('25-J-Filter'!AP15),'Data-Input'!AP14/'25-J-Filter'!AP15,"")</f>
        <v/>
      </c>
      <c r="AQ15" s="12" t="str">
        <f>IF(ISNUMBER('25-J-Filter'!AQ15),'Data-Input'!AQ14/'25-J-Filter'!AQ15,"")</f>
        <v/>
      </c>
      <c r="AR15" s="12" t="str">
        <f>IF(ISNUMBER('25-J-Filter'!AR15),'Data-Input'!AR14/'25-J-Filter'!AR15,"")</f>
        <v/>
      </c>
      <c r="AS15" s="12" t="str">
        <f>IF(ISNUMBER('25-J-Filter'!AS15),'Data-Input'!AS14/'25-J-Filter'!AS15,"")</f>
        <v/>
      </c>
      <c r="AT15" s="12" t="str">
        <f>IF(ISNUMBER('25-J-Filter'!AT15),'Data-Input'!AT14/'25-J-Filter'!AT15,"")</f>
        <v/>
      </c>
      <c r="AU15" s="12" t="str">
        <f>IF(ISNUMBER('25-J-Filter'!AU15),'Data-Input'!AU14/'25-J-Filter'!AU15,"")</f>
        <v/>
      </c>
      <c r="AV15" s="12" t="str">
        <f>IF(ISNUMBER('25-J-Filter'!AV15),'Data-Input'!AV14/'25-J-Filter'!AV15,"")</f>
        <v/>
      </c>
      <c r="AW15" s="12" t="str">
        <f>IF(ISNUMBER('25-J-Filter'!AW15),'Data-Input'!AW14/'25-J-Filter'!AW15,"")</f>
        <v/>
      </c>
      <c r="AX15" s="12" t="str">
        <f>IF(ISNUMBER('25-J-Filter'!AX15),'Data-Input'!AX14/'25-J-Filter'!AX15,"")</f>
        <v/>
      </c>
      <c r="AY15" s="12" t="str">
        <f>IF(ISNUMBER('25-J-Filter'!AY15),'Data-Input'!AY14/'25-J-Filter'!AY15,"")</f>
        <v/>
      </c>
      <c r="AZ15" s="12" t="str">
        <f>IF(ISNUMBER('25-J-Filter'!AZ15),'Data-Input'!AZ14/'25-J-Filter'!AZ15,"")</f>
        <v/>
      </c>
      <c r="BA15" s="12" t="str">
        <f>IF(ISNUMBER('25-J-Filter'!BA15),'Data-Input'!BA14/'25-J-Filter'!BA15,"")</f>
        <v/>
      </c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s="2" customFormat="1">
      <c r="A16" s="3">
        <v>1851</v>
      </c>
      <c r="B16" s="4">
        <f t="shared" si="2"/>
        <v>1</v>
      </c>
      <c r="C16" s="14" t="str">
        <f t="shared" si="3"/>
        <v/>
      </c>
      <c r="D16" s="12" t="str">
        <f>IF(ISNUMBER('25-J-Filter'!D16),'Data-Input'!D15/'25-J-Filter'!D16,"")</f>
        <v/>
      </c>
      <c r="E16" s="12" t="str">
        <f>IF(ISNUMBER('25-J-Filter'!E16),'Data-Input'!E15/'25-J-Filter'!E16,"")</f>
        <v/>
      </c>
      <c r="F16" s="12" t="str">
        <f>IF(ISNUMBER('25-J-Filter'!F16),'Data-Input'!F15/'25-J-Filter'!F16,"")</f>
        <v/>
      </c>
      <c r="G16" s="12" t="str">
        <f>IF(ISNUMBER('25-J-Filter'!G16),'Data-Input'!G15/'25-J-Filter'!G16,"")</f>
        <v/>
      </c>
      <c r="H16" s="12" t="str">
        <f>IF(ISNUMBER('25-J-Filter'!H16),'Data-Input'!H15/'25-J-Filter'!H16,"")</f>
        <v/>
      </c>
      <c r="I16" s="12">
        <f>IF(ISNUMBER('25-J-Filter'!I16),'Data-Input'!I15/'25-J-Filter'!I16,"")</f>
        <v>0.90331393277111294</v>
      </c>
      <c r="J16" s="12" t="str">
        <f>IF(ISNUMBER('25-J-Filter'!J16),'Data-Input'!J15/'25-J-Filter'!J16,"")</f>
        <v/>
      </c>
      <c r="K16" s="12" t="str">
        <f>IF(ISNUMBER('25-J-Filter'!K16),'Data-Input'!K15/'25-J-Filter'!K16,"")</f>
        <v/>
      </c>
      <c r="L16" s="12" t="str">
        <f>IF(ISNUMBER('25-J-Filter'!L16),'Data-Input'!L15/'25-J-Filter'!L16,"")</f>
        <v/>
      </c>
      <c r="M16" s="12" t="str">
        <f>IF(ISNUMBER('25-J-Filter'!M16),'Data-Input'!M15/'25-J-Filter'!M16,"")</f>
        <v/>
      </c>
      <c r="N16" s="12" t="str">
        <f>IF(ISNUMBER('25-J-Filter'!N16),'Data-Input'!N15/'25-J-Filter'!N16,"")</f>
        <v/>
      </c>
      <c r="O16" s="12" t="str">
        <f>IF(ISNUMBER('25-J-Filter'!O16),'Data-Input'!O15/'25-J-Filter'!O16,"")</f>
        <v/>
      </c>
      <c r="P16" s="12" t="str">
        <f>IF(ISNUMBER('25-J-Filter'!P16),'Data-Input'!P15/'25-J-Filter'!P16,"")</f>
        <v/>
      </c>
      <c r="Q16" s="12" t="str">
        <f>IF(ISNUMBER('25-J-Filter'!Q16),'Data-Input'!Q15/'25-J-Filter'!Q16,"")</f>
        <v/>
      </c>
      <c r="R16" s="12" t="str">
        <f>IF(ISNUMBER('25-J-Filter'!R16),'Data-Input'!R15/'25-J-Filter'!R16,"")</f>
        <v/>
      </c>
      <c r="S16" s="12" t="str">
        <f>IF(ISNUMBER('25-J-Filter'!S16),'Data-Input'!S15/'25-J-Filter'!S16,"")</f>
        <v/>
      </c>
      <c r="T16" s="12" t="str">
        <f>IF(ISNUMBER('25-J-Filter'!T16),'Data-Input'!T15/'25-J-Filter'!T16,"")</f>
        <v/>
      </c>
      <c r="U16" s="12" t="str">
        <f>IF(ISNUMBER('25-J-Filter'!U16),'Data-Input'!U15/'25-J-Filter'!U16,"")</f>
        <v/>
      </c>
      <c r="V16" s="12" t="str">
        <f>IF(ISNUMBER('25-J-Filter'!V16),'Data-Input'!V15/'25-J-Filter'!V16,"")</f>
        <v/>
      </c>
      <c r="W16" s="12" t="str">
        <f>IF(ISNUMBER('25-J-Filter'!W16),'Data-Input'!W15/'25-J-Filter'!W16,"")</f>
        <v/>
      </c>
      <c r="X16" s="12" t="str">
        <f>IF(ISNUMBER('25-J-Filter'!X16),'Data-Input'!X15/'25-J-Filter'!X16,"")</f>
        <v/>
      </c>
      <c r="Y16" s="12" t="str">
        <f>IF(ISNUMBER('25-J-Filter'!Y16),'Data-Input'!Y15/'25-J-Filter'!Y16,"")</f>
        <v/>
      </c>
      <c r="Z16" s="12" t="str">
        <f>IF(ISNUMBER('25-J-Filter'!Z16),'Data-Input'!Z15/'25-J-Filter'!Z16,"")</f>
        <v/>
      </c>
      <c r="AA16" s="12" t="str">
        <f>IF(ISNUMBER('25-J-Filter'!AA16),'Data-Input'!AA15/'25-J-Filter'!AA16,"")</f>
        <v/>
      </c>
      <c r="AB16" s="12" t="str">
        <f>IF(ISNUMBER('25-J-Filter'!AB16),'Data-Input'!AB15/'25-J-Filter'!AB16,"")</f>
        <v/>
      </c>
      <c r="AC16" s="12" t="str">
        <f>IF(ISNUMBER('25-J-Filter'!AC16),'Data-Input'!AC15/'25-J-Filter'!AC16,"")</f>
        <v/>
      </c>
      <c r="AD16" s="12" t="str">
        <f>IF(ISNUMBER('25-J-Filter'!AD16),'Data-Input'!AD15/'25-J-Filter'!AD16,"")</f>
        <v/>
      </c>
      <c r="AE16" s="12" t="str">
        <f>IF(ISNUMBER('25-J-Filter'!AE16),'Data-Input'!AE15/'25-J-Filter'!AE16,"")</f>
        <v/>
      </c>
      <c r="AF16" s="12" t="str">
        <f>IF(ISNUMBER('25-J-Filter'!AF16),'Data-Input'!AF15/'25-J-Filter'!AF16,"")</f>
        <v/>
      </c>
      <c r="AG16" s="12" t="str">
        <f>IF(ISNUMBER('25-J-Filter'!AG16),'Data-Input'!AG15/'25-J-Filter'!AG16,"")</f>
        <v/>
      </c>
      <c r="AH16" s="12" t="str">
        <f>IF(ISNUMBER('25-J-Filter'!AH16),'Data-Input'!AH15/'25-J-Filter'!AH16,"")</f>
        <v/>
      </c>
      <c r="AI16" s="12" t="str">
        <f>IF(ISNUMBER('25-J-Filter'!AI16),'Data-Input'!AI15/'25-J-Filter'!AI16,"")</f>
        <v/>
      </c>
      <c r="AJ16" s="12" t="str">
        <f>IF(ISNUMBER('25-J-Filter'!AJ16),'Data-Input'!AJ15/'25-J-Filter'!AJ16,"")</f>
        <v/>
      </c>
      <c r="AK16" s="12" t="str">
        <f>IF(ISNUMBER('25-J-Filter'!AK16),'Data-Input'!AK15/'25-J-Filter'!AK16,"")</f>
        <v/>
      </c>
      <c r="AL16" s="12" t="str">
        <f>IF(ISNUMBER('25-J-Filter'!AL16),'Data-Input'!AL15/'25-J-Filter'!AL16,"")</f>
        <v/>
      </c>
      <c r="AM16" s="12" t="str">
        <f>IF(ISNUMBER('25-J-Filter'!AM16),'Data-Input'!AM15/'25-J-Filter'!AM16,"")</f>
        <v/>
      </c>
      <c r="AN16" s="12" t="str">
        <f>IF(ISNUMBER('25-J-Filter'!AN16),'Data-Input'!AN15/'25-J-Filter'!AN16,"")</f>
        <v/>
      </c>
      <c r="AO16" s="12" t="str">
        <f>IF(ISNUMBER('25-J-Filter'!AO16),'Data-Input'!AO15/'25-J-Filter'!AO16,"")</f>
        <v/>
      </c>
      <c r="AP16" s="12" t="str">
        <f>IF(ISNUMBER('25-J-Filter'!AP16),'Data-Input'!AP15/'25-J-Filter'!AP16,"")</f>
        <v/>
      </c>
      <c r="AQ16" s="12" t="str">
        <f>IF(ISNUMBER('25-J-Filter'!AQ16),'Data-Input'!AQ15/'25-J-Filter'!AQ16,"")</f>
        <v/>
      </c>
      <c r="AR16" s="12" t="str">
        <f>IF(ISNUMBER('25-J-Filter'!AR16),'Data-Input'!AR15/'25-J-Filter'!AR16,"")</f>
        <v/>
      </c>
      <c r="AS16" s="12" t="str">
        <f>IF(ISNUMBER('25-J-Filter'!AS16),'Data-Input'!AS15/'25-J-Filter'!AS16,"")</f>
        <v/>
      </c>
      <c r="AT16" s="12" t="str">
        <f>IF(ISNUMBER('25-J-Filter'!AT16),'Data-Input'!AT15/'25-J-Filter'!AT16,"")</f>
        <v/>
      </c>
      <c r="AU16" s="12" t="str">
        <f>IF(ISNUMBER('25-J-Filter'!AU16),'Data-Input'!AU15/'25-J-Filter'!AU16,"")</f>
        <v/>
      </c>
      <c r="AV16" s="12" t="str">
        <f>IF(ISNUMBER('25-J-Filter'!AV16),'Data-Input'!AV15/'25-J-Filter'!AV16,"")</f>
        <v/>
      </c>
      <c r="AW16" s="12" t="str">
        <f>IF(ISNUMBER('25-J-Filter'!AW16),'Data-Input'!AW15/'25-J-Filter'!AW16,"")</f>
        <v/>
      </c>
      <c r="AX16" s="12" t="str">
        <f>IF(ISNUMBER('25-J-Filter'!AX16),'Data-Input'!AX15/'25-J-Filter'!AX16,"")</f>
        <v/>
      </c>
      <c r="AY16" s="12" t="str">
        <f>IF(ISNUMBER('25-J-Filter'!AY16),'Data-Input'!AY15/'25-J-Filter'!AY16,"")</f>
        <v/>
      </c>
      <c r="AZ16" s="12" t="str">
        <f>IF(ISNUMBER('25-J-Filter'!AZ16),'Data-Input'!AZ15/'25-J-Filter'!AZ16,"")</f>
        <v/>
      </c>
      <c r="BA16" s="12" t="str">
        <f>IF(ISNUMBER('25-J-Filter'!BA16),'Data-Input'!BA15/'25-J-Filter'!BA16,"")</f>
        <v/>
      </c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s="2" customFormat="1">
      <c r="A17" s="3">
        <v>1852</v>
      </c>
      <c r="B17" s="4">
        <f t="shared" si="2"/>
        <v>1</v>
      </c>
      <c r="C17" s="14" t="str">
        <f t="shared" si="3"/>
        <v/>
      </c>
      <c r="D17" s="12" t="str">
        <f>IF(ISNUMBER('25-J-Filter'!D17),'Data-Input'!D16/'25-J-Filter'!D17,"")</f>
        <v/>
      </c>
      <c r="E17" s="12" t="str">
        <f>IF(ISNUMBER('25-J-Filter'!E17),'Data-Input'!E16/'25-J-Filter'!E17,"")</f>
        <v/>
      </c>
      <c r="F17" s="12" t="str">
        <f>IF(ISNUMBER('25-J-Filter'!F17),'Data-Input'!F16/'25-J-Filter'!F17,"")</f>
        <v/>
      </c>
      <c r="G17" s="12" t="str">
        <f>IF(ISNUMBER('25-J-Filter'!G17),'Data-Input'!G16/'25-J-Filter'!G17,"")</f>
        <v/>
      </c>
      <c r="H17" s="12" t="str">
        <f>IF(ISNUMBER('25-J-Filter'!H17),'Data-Input'!H16/'25-J-Filter'!H17,"")</f>
        <v/>
      </c>
      <c r="I17" s="12">
        <f>IF(ISNUMBER('25-J-Filter'!I17),'Data-Input'!I16/'25-J-Filter'!I17,"")</f>
        <v>1.0921634839310665</v>
      </c>
      <c r="J17" s="12" t="str">
        <f>IF(ISNUMBER('25-J-Filter'!J17),'Data-Input'!J16/'25-J-Filter'!J17,"")</f>
        <v/>
      </c>
      <c r="K17" s="12" t="str">
        <f>IF(ISNUMBER('25-J-Filter'!K17),'Data-Input'!K16/'25-J-Filter'!K17,"")</f>
        <v/>
      </c>
      <c r="L17" s="12" t="str">
        <f>IF(ISNUMBER('25-J-Filter'!L17),'Data-Input'!L16/'25-J-Filter'!L17,"")</f>
        <v/>
      </c>
      <c r="M17" s="12" t="str">
        <f>IF(ISNUMBER('25-J-Filter'!M17),'Data-Input'!M16/'25-J-Filter'!M17,"")</f>
        <v/>
      </c>
      <c r="N17" s="12" t="str">
        <f>IF(ISNUMBER('25-J-Filter'!N17),'Data-Input'!N16/'25-J-Filter'!N17,"")</f>
        <v/>
      </c>
      <c r="O17" s="12" t="str">
        <f>IF(ISNUMBER('25-J-Filter'!O17),'Data-Input'!O16/'25-J-Filter'!O17,"")</f>
        <v/>
      </c>
      <c r="P17" s="12" t="str">
        <f>IF(ISNUMBER('25-J-Filter'!P17),'Data-Input'!P16/'25-J-Filter'!P17,"")</f>
        <v/>
      </c>
      <c r="Q17" s="12" t="str">
        <f>IF(ISNUMBER('25-J-Filter'!Q17),'Data-Input'!Q16/'25-J-Filter'!Q17,"")</f>
        <v/>
      </c>
      <c r="R17" s="12" t="str">
        <f>IF(ISNUMBER('25-J-Filter'!R17),'Data-Input'!R16/'25-J-Filter'!R17,"")</f>
        <v/>
      </c>
      <c r="S17" s="12" t="str">
        <f>IF(ISNUMBER('25-J-Filter'!S17),'Data-Input'!S16/'25-J-Filter'!S17,"")</f>
        <v/>
      </c>
      <c r="T17" s="12" t="str">
        <f>IF(ISNUMBER('25-J-Filter'!T17),'Data-Input'!T16/'25-J-Filter'!T17,"")</f>
        <v/>
      </c>
      <c r="U17" s="12" t="str">
        <f>IF(ISNUMBER('25-J-Filter'!U17),'Data-Input'!U16/'25-J-Filter'!U17,"")</f>
        <v/>
      </c>
      <c r="V17" s="12" t="str">
        <f>IF(ISNUMBER('25-J-Filter'!V17),'Data-Input'!V16/'25-J-Filter'!V17,"")</f>
        <v/>
      </c>
      <c r="W17" s="12" t="str">
        <f>IF(ISNUMBER('25-J-Filter'!W17),'Data-Input'!W16/'25-J-Filter'!W17,"")</f>
        <v/>
      </c>
      <c r="X17" s="12" t="str">
        <f>IF(ISNUMBER('25-J-Filter'!X17),'Data-Input'!X16/'25-J-Filter'!X17,"")</f>
        <v/>
      </c>
      <c r="Y17" s="12" t="str">
        <f>IF(ISNUMBER('25-J-Filter'!Y17),'Data-Input'!Y16/'25-J-Filter'!Y17,"")</f>
        <v/>
      </c>
      <c r="Z17" s="12" t="str">
        <f>IF(ISNUMBER('25-J-Filter'!Z17),'Data-Input'!Z16/'25-J-Filter'!Z17,"")</f>
        <v/>
      </c>
      <c r="AA17" s="12" t="str">
        <f>IF(ISNUMBER('25-J-Filter'!AA17),'Data-Input'!AA16/'25-J-Filter'!AA17,"")</f>
        <v/>
      </c>
      <c r="AB17" s="12" t="str">
        <f>IF(ISNUMBER('25-J-Filter'!AB17),'Data-Input'!AB16/'25-J-Filter'!AB17,"")</f>
        <v/>
      </c>
      <c r="AC17" s="12" t="str">
        <f>IF(ISNUMBER('25-J-Filter'!AC17),'Data-Input'!AC16/'25-J-Filter'!AC17,"")</f>
        <v/>
      </c>
      <c r="AD17" s="12" t="str">
        <f>IF(ISNUMBER('25-J-Filter'!AD17),'Data-Input'!AD16/'25-J-Filter'!AD17,"")</f>
        <v/>
      </c>
      <c r="AE17" s="12" t="str">
        <f>IF(ISNUMBER('25-J-Filter'!AE17),'Data-Input'!AE16/'25-J-Filter'!AE17,"")</f>
        <v/>
      </c>
      <c r="AF17" s="12" t="str">
        <f>IF(ISNUMBER('25-J-Filter'!AF17),'Data-Input'!AF16/'25-J-Filter'!AF17,"")</f>
        <v/>
      </c>
      <c r="AG17" s="12" t="str">
        <f>IF(ISNUMBER('25-J-Filter'!AG17),'Data-Input'!AG16/'25-J-Filter'!AG17,"")</f>
        <v/>
      </c>
      <c r="AH17" s="12" t="str">
        <f>IF(ISNUMBER('25-J-Filter'!AH17),'Data-Input'!AH16/'25-J-Filter'!AH17,"")</f>
        <v/>
      </c>
      <c r="AI17" s="12" t="str">
        <f>IF(ISNUMBER('25-J-Filter'!AI17),'Data-Input'!AI16/'25-J-Filter'!AI17,"")</f>
        <v/>
      </c>
      <c r="AJ17" s="12" t="str">
        <f>IF(ISNUMBER('25-J-Filter'!AJ17),'Data-Input'!AJ16/'25-J-Filter'!AJ17,"")</f>
        <v/>
      </c>
      <c r="AK17" s="12" t="str">
        <f>IF(ISNUMBER('25-J-Filter'!AK17),'Data-Input'!AK16/'25-J-Filter'!AK17,"")</f>
        <v/>
      </c>
      <c r="AL17" s="12" t="str">
        <f>IF(ISNUMBER('25-J-Filter'!AL17),'Data-Input'!AL16/'25-J-Filter'!AL17,"")</f>
        <v/>
      </c>
      <c r="AM17" s="12" t="str">
        <f>IF(ISNUMBER('25-J-Filter'!AM17),'Data-Input'!AM16/'25-J-Filter'!AM17,"")</f>
        <v/>
      </c>
      <c r="AN17" s="12" t="str">
        <f>IF(ISNUMBER('25-J-Filter'!AN17),'Data-Input'!AN16/'25-J-Filter'!AN17,"")</f>
        <v/>
      </c>
      <c r="AO17" s="12" t="str">
        <f>IF(ISNUMBER('25-J-Filter'!AO17),'Data-Input'!AO16/'25-J-Filter'!AO17,"")</f>
        <v/>
      </c>
      <c r="AP17" s="12" t="str">
        <f>IF(ISNUMBER('25-J-Filter'!AP17),'Data-Input'!AP16/'25-J-Filter'!AP17,"")</f>
        <v/>
      </c>
      <c r="AQ17" s="12" t="str">
        <f>IF(ISNUMBER('25-J-Filter'!AQ17),'Data-Input'!AQ16/'25-J-Filter'!AQ17,"")</f>
        <v/>
      </c>
      <c r="AR17" s="12" t="str">
        <f>IF(ISNUMBER('25-J-Filter'!AR17),'Data-Input'!AR16/'25-J-Filter'!AR17,"")</f>
        <v/>
      </c>
      <c r="AS17" s="12" t="str">
        <f>IF(ISNUMBER('25-J-Filter'!AS17),'Data-Input'!AS16/'25-J-Filter'!AS17,"")</f>
        <v/>
      </c>
      <c r="AT17" s="12" t="str">
        <f>IF(ISNUMBER('25-J-Filter'!AT17),'Data-Input'!AT16/'25-J-Filter'!AT17,"")</f>
        <v/>
      </c>
      <c r="AU17" s="12" t="str">
        <f>IF(ISNUMBER('25-J-Filter'!AU17),'Data-Input'!AU16/'25-J-Filter'!AU17,"")</f>
        <v/>
      </c>
      <c r="AV17" s="12" t="str">
        <f>IF(ISNUMBER('25-J-Filter'!AV17),'Data-Input'!AV16/'25-J-Filter'!AV17,"")</f>
        <v/>
      </c>
      <c r="AW17" s="12" t="str">
        <f>IF(ISNUMBER('25-J-Filter'!AW17),'Data-Input'!AW16/'25-J-Filter'!AW17,"")</f>
        <v/>
      </c>
      <c r="AX17" s="12" t="str">
        <f>IF(ISNUMBER('25-J-Filter'!AX17),'Data-Input'!AX16/'25-J-Filter'!AX17,"")</f>
        <v/>
      </c>
      <c r="AY17" s="12" t="str">
        <f>IF(ISNUMBER('25-J-Filter'!AY17),'Data-Input'!AY16/'25-J-Filter'!AY17,"")</f>
        <v/>
      </c>
      <c r="AZ17" s="12" t="str">
        <f>IF(ISNUMBER('25-J-Filter'!AZ17),'Data-Input'!AZ16/'25-J-Filter'!AZ17,"")</f>
        <v/>
      </c>
      <c r="BA17" s="12" t="str">
        <f>IF(ISNUMBER('25-J-Filter'!BA17),'Data-Input'!BA16/'25-J-Filter'!BA17,"")</f>
        <v/>
      </c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s="2" customFormat="1">
      <c r="A18" s="3">
        <v>1853</v>
      </c>
      <c r="B18" s="4">
        <f t="shared" si="2"/>
        <v>1</v>
      </c>
      <c r="C18" s="14" t="str">
        <f t="shared" si="3"/>
        <v/>
      </c>
      <c r="D18" s="12" t="str">
        <f>IF(ISNUMBER('25-J-Filter'!D18),'Data-Input'!D17/'25-J-Filter'!D18,"")</f>
        <v/>
      </c>
      <c r="E18" s="12" t="str">
        <f>IF(ISNUMBER('25-J-Filter'!E18),'Data-Input'!E17/'25-J-Filter'!E18,"")</f>
        <v/>
      </c>
      <c r="F18" s="12" t="str">
        <f>IF(ISNUMBER('25-J-Filter'!F18),'Data-Input'!F17/'25-J-Filter'!F18,"")</f>
        <v/>
      </c>
      <c r="G18" s="12" t="str">
        <f>IF(ISNUMBER('25-J-Filter'!G18),'Data-Input'!G17/'25-J-Filter'!G18,"")</f>
        <v/>
      </c>
      <c r="H18" s="12" t="str">
        <f>IF(ISNUMBER('25-J-Filter'!H18),'Data-Input'!H17/'25-J-Filter'!H18,"")</f>
        <v/>
      </c>
      <c r="I18" s="12">
        <f>IF(ISNUMBER('25-J-Filter'!I18),'Data-Input'!I17/'25-J-Filter'!I18,"")</f>
        <v>1.1598513011152416</v>
      </c>
      <c r="J18" s="12" t="str">
        <f>IF(ISNUMBER('25-J-Filter'!J18),'Data-Input'!J17/'25-J-Filter'!J18,"")</f>
        <v/>
      </c>
      <c r="K18" s="12" t="str">
        <f>IF(ISNUMBER('25-J-Filter'!K18),'Data-Input'!K17/'25-J-Filter'!K18,"")</f>
        <v/>
      </c>
      <c r="L18" s="12" t="str">
        <f>IF(ISNUMBER('25-J-Filter'!L18),'Data-Input'!L17/'25-J-Filter'!L18,"")</f>
        <v/>
      </c>
      <c r="M18" s="12" t="str">
        <f>IF(ISNUMBER('25-J-Filter'!M18),'Data-Input'!M17/'25-J-Filter'!M18,"")</f>
        <v/>
      </c>
      <c r="N18" s="12" t="str">
        <f>IF(ISNUMBER('25-J-Filter'!N18),'Data-Input'!N17/'25-J-Filter'!N18,"")</f>
        <v/>
      </c>
      <c r="O18" s="12" t="str">
        <f>IF(ISNUMBER('25-J-Filter'!O18),'Data-Input'!O17/'25-J-Filter'!O18,"")</f>
        <v/>
      </c>
      <c r="P18" s="12" t="str">
        <f>IF(ISNUMBER('25-J-Filter'!P18),'Data-Input'!P17/'25-J-Filter'!P18,"")</f>
        <v/>
      </c>
      <c r="Q18" s="12" t="str">
        <f>IF(ISNUMBER('25-J-Filter'!Q18),'Data-Input'!Q17/'25-J-Filter'!Q18,"")</f>
        <v/>
      </c>
      <c r="R18" s="12" t="str">
        <f>IF(ISNUMBER('25-J-Filter'!R18),'Data-Input'!R17/'25-J-Filter'!R18,"")</f>
        <v/>
      </c>
      <c r="S18" s="12" t="str">
        <f>IF(ISNUMBER('25-J-Filter'!S18),'Data-Input'!S17/'25-J-Filter'!S18,"")</f>
        <v/>
      </c>
      <c r="T18" s="12" t="str">
        <f>IF(ISNUMBER('25-J-Filter'!T18),'Data-Input'!T17/'25-J-Filter'!T18,"")</f>
        <v/>
      </c>
      <c r="U18" s="12" t="str">
        <f>IF(ISNUMBER('25-J-Filter'!U18),'Data-Input'!U17/'25-J-Filter'!U18,"")</f>
        <v/>
      </c>
      <c r="V18" s="12" t="str">
        <f>IF(ISNUMBER('25-J-Filter'!V18),'Data-Input'!V17/'25-J-Filter'!V18,"")</f>
        <v/>
      </c>
      <c r="W18" s="12" t="str">
        <f>IF(ISNUMBER('25-J-Filter'!W18),'Data-Input'!W17/'25-J-Filter'!W18,"")</f>
        <v/>
      </c>
      <c r="X18" s="12" t="str">
        <f>IF(ISNUMBER('25-J-Filter'!X18),'Data-Input'!X17/'25-J-Filter'!X18,"")</f>
        <v/>
      </c>
      <c r="Y18" s="12" t="str">
        <f>IF(ISNUMBER('25-J-Filter'!Y18),'Data-Input'!Y17/'25-J-Filter'!Y18,"")</f>
        <v/>
      </c>
      <c r="Z18" s="12" t="str">
        <f>IF(ISNUMBER('25-J-Filter'!Z18),'Data-Input'!Z17/'25-J-Filter'!Z18,"")</f>
        <v/>
      </c>
      <c r="AA18" s="12" t="str">
        <f>IF(ISNUMBER('25-J-Filter'!AA18),'Data-Input'!AA17/'25-J-Filter'!AA18,"")</f>
        <v/>
      </c>
      <c r="AB18" s="12" t="str">
        <f>IF(ISNUMBER('25-J-Filter'!AB18),'Data-Input'!AB17/'25-J-Filter'!AB18,"")</f>
        <v/>
      </c>
      <c r="AC18" s="12" t="str">
        <f>IF(ISNUMBER('25-J-Filter'!AC18),'Data-Input'!AC17/'25-J-Filter'!AC18,"")</f>
        <v/>
      </c>
      <c r="AD18" s="12" t="str">
        <f>IF(ISNUMBER('25-J-Filter'!AD18),'Data-Input'!AD17/'25-J-Filter'!AD18,"")</f>
        <v/>
      </c>
      <c r="AE18" s="12" t="str">
        <f>IF(ISNUMBER('25-J-Filter'!AE18),'Data-Input'!AE17/'25-J-Filter'!AE18,"")</f>
        <v/>
      </c>
      <c r="AF18" s="12" t="str">
        <f>IF(ISNUMBER('25-J-Filter'!AF18),'Data-Input'!AF17/'25-J-Filter'!AF18,"")</f>
        <v/>
      </c>
      <c r="AG18" s="12" t="str">
        <f>IF(ISNUMBER('25-J-Filter'!AG18),'Data-Input'!AG17/'25-J-Filter'!AG18,"")</f>
        <v/>
      </c>
      <c r="AH18" s="12" t="str">
        <f>IF(ISNUMBER('25-J-Filter'!AH18),'Data-Input'!AH17/'25-J-Filter'!AH18,"")</f>
        <v/>
      </c>
      <c r="AI18" s="12" t="str">
        <f>IF(ISNUMBER('25-J-Filter'!AI18),'Data-Input'!AI17/'25-J-Filter'!AI18,"")</f>
        <v/>
      </c>
      <c r="AJ18" s="12" t="str">
        <f>IF(ISNUMBER('25-J-Filter'!AJ18),'Data-Input'!AJ17/'25-J-Filter'!AJ18,"")</f>
        <v/>
      </c>
      <c r="AK18" s="12" t="str">
        <f>IF(ISNUMBER('25-J-Filter'!AK18),'Data-Input'!AK17/'25-J-Filter'!AK18,"")</f>
        <v/>
      </c>
      <c r="AL18" s="12" t="str">
        <f>IF(ISNUMBER('25-J-Filter'!AL18),'Data-Input'!AL17/'25-J-Filter'!AL18,"")</f>
        <v/>
      </c>
      <c r="AM18" s="12" t="str">
        <f>IF(ISNUMBER('25-J-Filter'!AM18),'Data-Input'!AM17/'25-J-Filter'!AM18,"")</f>
        <v/>
      </c>
      <c r="AN18" s="12" t="str">
        <f>IF(ISNUMBER('25-J-Filter'!AN18),'Data-Input'!AN17/'25-J-Filter'!AN18,"")</f>
        <v/>
      </c>
      <c r="AO18" s="12" t="str">
        <f>IF(ISNUMBER('25-J-Filter'!AO18),'Data-Input'!AO17/'25-J-Filter'!AO18,"")</f>
        <v/>
      </c>
      <c r="AP18" s="12" t="str">
        <f>IF(ISNUMBER('25-J-Filter'!AP18),'Data-Input'!AP17/'25-J-Filter'!AP18,"")</f>
        <v/>
      </c>
      <c r="AQ18" s="12" t="str">
        <f>IF(ISNUMBER('25-J-Filter'!AQ18),'Data-Input'!AQ17/'25-J-Filter'!AQ18,"")</f>
        <v/>
      </c>
      <c r="AR18" s="12" t="str">
        <f>IF(ISNUMBER('25-J-Filter'!AR18),'Data-Input'!AR17/'25-J-Filter'!AR18,"")</f>
        <v/>
      </c>
      <c r="AS18" s="12" t="str">
        <f>IF(ISNUMBER('25-J-Filter'!AS18),'Data-Input'!AS17/'25-J-Filter'!AS18,"")</f>
        <v/>
      </c>
      <c r="AT18" s="12" t="str">
        <f>IF(ISNUMBER('25-J-Filter'!AT18),'Data-Input'!AT17/'25-J-Filter'!AT18,"")</f>
        <v/>
      </c>
      <c r="AU18" s="12" t="str">
        <f>IF(ISNUMBER('25-J-Filter'!AU18),'Data-Input'!AU17/'25-J-Filter'!AU18,"")</f>
        <v/>
      </c>
      <c r="AV18" s="12" t="str">
        <f>IF(ISNUMBER('25-J-Filter'!AV18),'Data-Input'!AV17/'25-J-Filter'!AV18,"")</f>
        <v/>
      </c>
      <c r="AW18" s="12" t="str">
        <f>IF(ISNUMBER('25-J-Filter'!AW18),'Data-Input'!AW17/'25-J-Filter'!AW18,"")</f>
        <v/>
      </c>
      <c r="AX18" s="12" t="str">
        <f>IF(ISNUMBER('25-J-Filter'!AX18),'Data-Input'!AX17/'25-J-Filter'!AX18,"")</f>
        <v/>
      </c>
      <c r="AY18" s="12" t="str">
        <f>IF(ISNUMBER('25-J-Filter'!AY18),'Data-Input'!AY17/'25-J-Filter'!AY18,"")</f>
        <v/>
      </c>
      <c r="AZ18" s="12" t="str">
        <f>IF(ISNUMBER('25-J-Filter'!AZ18),'Data-Input'!AZ17/'25-J-Filter'!AZ18,"")</f>
        <v/>
      </c>
      <c r="BA18" s="12" t="str">
        <f>IF(ISNUMBER('25-J-Filter'!BA18),'Data-Input'!BA17/'25-J-Filter'!BA18,"")</f>
        <v/>
      </c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s="2" customFormat="1">
      <c r="A19" s="3">
        <v>1854</v>
      </c>
      <c r="B19" s="4">
        <f t="shared" si="2"/>
        <v>1</v>
      </c>
      <c r="C19" s="14" t="str">
        <f t="shared" si="3"/>
        <v/>
      </c>
      <c r="D19" s="12" t="str">
        <f>IF(ISNUMBER('25-J-Filter'!D19),'Data-Input'!D18/'25-J-Filter'!D19,"")</f>
        <v/>
      </c>
      <c r="E19" s="12" t="str">
        <f>IF(ISNUMBER('25-J-Filter'!E19),'Data-Input'!E18/'25-J-Filter'!E19,"")</f>
        <v/>
      </c>
      <c r="F19" s="12" t="str">
        <f>IF(ISNUMBER('25-J-Filter'!F19),'Data-Input'!F18/'25-J-Filter'!F19,"")</f>
        <v/>
      </c>
      <c r="G19" s="12" t="str">
        <f>IF(ISNUMBER('25-J-Filter'!G19),'Data-Input'!G18/'25-J-Filter'!G19,"")</f>
        <v/>
      </c>
      <c r="H19" s="12" t="str">
        <f>IF(ISNUMBER('25-J-Filter'!H19),'Data-Input'!H18/'25-J-Filter'!H19,"")</f>
        <v/>
      </c>
      <c r="I19" s="12">
        <f>IF(ISNUMBER('25-J-Filter'!I19),'Data-Input'!I18/'25-J-Filter'!I19,"")</f>
        <v>1.3569691829233814</v>
      </c>
      <c r="J19" s="12" t="str">
        <f>IF(ISNUMBER('25-J-Filter'!J19),'Data-Input'!J18/'25-J-Filter'!J19,"")</f>
        <v/>
      </c>
      <c r="K19" s="12" t="str">
        <f>IF(ISNUMBER('25-J-Filter'!K19),'Data-Input'!K18/'25-J-Filter'!K19,"")</f>
        <v/>
      </c>
      <c r="L19" s="12" t="str">
        <f>IF(ISNUMBER('25-J-Filter'!L19),'Data-Input'!L18/'25-J-Filter'!L19,"")</f>
        <v/>
      </c>
      <c r="M19" s="12" t="str">
        <f>IF(ISNUMBER('25-J-Filter'!M19),'Data-Input'!M18/'25-J-Filter'!M19,"")</f>
        <v/>
      </c>
      <c r="N19" s="12" t="str">
        <f>IF(ISNUMBER('25-J-Filter'!N19),'Data-Input'!N18/'25-J-Filter'!N19,"")</f>
        <v/>
      </c>
      <c r="O19" s="12" t="str">
        <f>IF(ISNUMBER('25-J-Filter'!O19),'Data-Input'!O18/'25-J-Filter'!O19,"")</f>
        <v/>
      </c>
      <c r="P19" s="12" t="str">
        <f>IF(ISNUMBER('25-J-Filter'!P19),'Data-Input'!P18/'25-J-Filter'!P19,"")</f>
        <v/>
      </c>
      <c r="Q19" s="12" t="str">
        <f>IF(ISNUMBER('25-J-Filter'!Q19),'Data-Input'!Q18/'25-J-Filter'!Q19,"")</f>
        <v/>
      </c>
      <c r="R19" s="12" t="str">
        <f>IF(ISNUMBER('25-J-Filter'!R19),'Data-Input'!R18/'25-J-Filter'!R19,"")</f>
        <v/>
      </c>
      <c r="S19" s="12" t="str">
        <f>IF(ISNUMBER('25-J-Filter'!S19),'Data-Input'!S18/'25-J-Filter'!S19,"")</f>
        <v/>
      </c>
      <c r="T19" s="12" t="str">
        <f>IF(ISNUMBER('25-J-Filter'!T19),'Data-Input'!T18/'25-J-Filter'!T19,"")</f>
        <v/>
      </c>
      <c r="U19" s="12" t="str">
        <f>IF(ISNUMBER('25-J-Filter'!U19),'Data-Input'!U18/'25-J-Filter'!U19,"")</f>
        <v/>
      </c>
      <c r="V19" s="12" t="str">
        <f>IF(ISNUMBER('25-J-Filter'!V19),'Data-Input'!V18/'25-J-Filter'!V19,"")</f>
        <v/>
      </c>
      <c r="W19" s="12" t="str">
        <f>IF(ISNUMBER('25-J-Filter'!W19),'Data-Input'!W18/'25-J-Filter'!W19,"")</f>
        <v/>
      </c>
      <c r="X19" s="12" t="str">
        <f>IF(ISNUMBER('25-J-Filter'!X19),'Data-Input'!X18/'25-J-Filter'!X19,"")</f>
        <v/>
      </c>
      <c r="Y19" s="12" t="str">
        <f>IF(ISNUMBER('25-J-Filter'!Y19),'Data-Input'!Y18/'25-J-Filter'!Y19,"")</f>
        <v/>
      </c>
      <c r="Z19" s="12" t="str">
        <f>IF(ISNUMBER('25-J-Filter'!Z19),'Data-Input'!Z18/'25-J-Filter'!Z19,"")</f>
        <v/>
      </c>
      <c r="AA19" s="12" t="str">
        <f>IF(ISNUMBER('25-J-Filter'!AA19),'Data-Input'!AA18/'25-J-Filter'!AA19,"")</f>
        <v/>
      </c>
      <c r="AB19" s="12" t="str">
        <f>IF(ISNUMBER('25-J-Filter'!AB19),'Data-Input'!AB18/'25-J-Filter'!AB19,"")</f>
        <v/>
      </c>
      <c r="AC19" s="12" t="str">
        <f>IF(ISNUMBER('25-J-Filter'!AC19),'Data-Input'!AC18/'25-J-Filter'!AC19,"")</f>
        <v/>
      </c>
      <c r="AD19" s="12" t="str">
        <f>IF(ISNUMBER('25-J-Filter'!AD19),'Data-Input'!AD18/'25-J-Filter'!AD19,"")</f>
        <v/>
      </c>
      <c r="AE19" s="12" t="str">
        <f>IF(ISNUMBER('25-J-Filter'!AE19),'Data-Input'!AE18/'25-J-Filter'!AE19,"")</f>
        <v/>
      </c>
      <c r="AF19" s="12" t="str">
        <f>IF(ISNUMBER('25-J-Filter'!AF19),'Data-Input'!AF18/'25-J-Filter'!AF19,"")</f>
        <v/>
      </c>
      <c r="AG19" s="12" t="str">
        <f>IF(ISNUMBER('25-J-Filter'!AG19),'Data-Input'!AG18/'25-J-Filter'!AG19,"")</f>
        <v/>
      </c>
      <c r="AH19" s="12" t="str">
        <f>IF(ISNUMBER('25-J-Filter'!AH19),'Data-Input'!AH18/'25-J-Filter'!AH19,"")</f>
        <v/>
      </c>
      <c r="AI19" s="12" t="str">
        <f>IF(ISNUMBER('25-J-Filter'!AI19),'Data-Input'!AI18/'25-J-Filter'!AI19,"")</f>
        <v/>
      </c>
      <c r="AJ19" s="12" t="str">
        <f>IF(ISNUMBER('25-J-Filter'!AJ19),'Data-Input'!AJ18/'25-J-Filter'!AJ19,"")</f>
        <v/>
      </c>
      <c r="AK19" s="12" t="str">
        <f>IF(ISNUMBER('25-J-Filter'!AK19),'Data-Input'!AK18/'25-J-Filter'!AK19,"")</f>
        <v/>
      </c>
      <c r="AL19" s="12" t="str">
        <f>IF(ISNUMBER('25-J-Filter'!AL19),'Data-Input'!AL18/'25-J-Filter'!AL19,"")</f>
        <v/>
      </c>
      <c r="AM19" s="12" t="str">
        <f>IF(ISNUMBER('25-J-Filter'!AM19),'Data-Input'!AM18/'25-J-Filter'!AM19,"")</f>
        <v/>
      </c>
      <c r="AN19" s="12" t="str">
        <f>IF(ISNUMBER('25-J-Filter'!AN19),'Data-Input'!AN18/'25-J-Filter'!AN19,"")</f>
        <v/>
      </c>
      <c r="AO19" s="12" t="str">
        <f>IF(ISNUMBER('25-J-Filter'!AO19),'Data-Input'!AO18/'25-J-Filter'!AO19,"")</f>
        <v/>
      </c>
      <c r="AP19" s="12" t="str">
        <f>IF(ISNUMBER('25-J-Filter'!AP19),'Data-Input'!AP18/'25-J-Filter'!AP19,"")</f>
        <v/>
      </c>
      <c r="AQ19" s="12" t="str">
        <f>IF(ISNUMBER('25-J-Filter'!AQ19),'Data-Input'!AQ18/'25-J-Filter'!AQ19,"")</f>
        <v/>
      </c>
      <c r="AR19" s="12" t="str">
        <f>IF(ISNUMBER('25-J-Filter'!AR19),'Data-Input'!AR18/'25-J-Filter'!AR19,"")</f>
        <v/>
      </c>
      <c r="AS19" s="12" t="str">
        <f>IF(ISNUMBER('25-J-Filter'!AS19),'Data-Input'!AS18/'25-J-Filter'!AS19,"")</f>
        <v/>
      </c>
      <c r="AT19" s="12" t="str">
        <f>IF(ISNUMBER('25-J-Filter'!AT19),'Data-Input'!AT18/'25-J-Filter'!AT19,"")</f>
        <v/>
      </c>
      <c r="AU19" s="12" t="str">
        <f>IF(ISNUMBER('25-J-Filter'!AU19),'Data-Input'!AU18/'25-J-Filter'!AU19,"")</f>
        <v/>
      </c>
      <c r="AV19" s="12" t="str">
        <f>IF(ISNUMBER('25-J-Filter'!AV19),'Data-Input'!AV18/'25-J-Filter'!AV19,"")</f>
        <v/>
      </c>
      <c r="AW19" s="12" t="str">
        <f>IF(ISNUMBER('25-J-Filter'!AW19),'Data-Input'!AW18/'25-J-Filter'!AW19,"")</f>
        <v/>
      </c>
      <c r="AX19" s="12" t="str">
        <f>IF(ISNUMBER('25-J-Filter'!AX19),'Data-Input'!AX18/'25-J-Filter'!AX19,"")</f>
        <v/>
      </c>
      <c r="AY19" s="12" t="str">
        <f>IF(ISNUMBER('25-J-Filter'!AY19),'Data-Input'!AY18/'25-J-Filter'!AY19,"")</f>
        <v/>
      </c>
      <c r="AZ19" s="12" t="str">
        <f>IF(ISNUMBER('25-J-Filter'!AZ19),'Data-Input'!AZ18/'25-J-Filter'!AZ19,"")</f>
        <v/>
      </c>
      <c r="BA19" s="12" t="str">
        <f>IF(ISNUMBER('25-J-Filter'!BA19),'Data-Input'!BA18/'25-J-Filter'!BA19,"")</f>
        <v/>
      </c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s="2" customFormat="1">
      <c r="A20" s="3">
        <v>1855</v>
      </c>
      <c r="B20" s="4">
        <f t="shared" si="2"/>
        <v>1</v>
      </c>
      <c r="C20" s="14" t="str">
        <f t="shared" si="3"/>
        <v/>
      </c>
      <c r="D20" s="12" t="str">
        <f>IF(ISNUMBER('25-J-Filter'!D20),'Data-Input'!D19/'25-J-Filter'!D20,"")</f>
        <v/>
      </c>
      <c r="E20" s="12" t="str">
        <f>IF(ISNUMBER('25-J-Filter'!E20),'Data-Input'!E19/'25-J-Filter'!E20,"")</f>
        <v/>
      </c>
      <c r="F20" s="12" t="str">
        <f>IF(ISNUMBER('25-J-Filter'!F20),'Data-Input'!F19/'25-J-Filter'!F20,"")</f>
        <v/>
      </c>
      <c r="G20" s="12" t="str">
        <f>IF(ISNUMBER('25-J-Filter'!G20),'Data-Input'!G19/'25-J-Filter'!G20,"")</f>
        <v/>
      </c>
      <c r="H20" s="12" t="str">
        <f>IF(ISNUMBER('25-J-Filter'!H20),'Data-Input'!H19/'25-J-Filter'!H20,"")</f>
        <v/>
      </c>
      <c r="I20" s="12">
        <f>IF(ISNUMBER('25-J-Filter'!I20),'Data-Input'!I19/'25-J-Filter'!I20,"")</f>
        <v>1.275830985915493</v>
      </c>
      <c r="J20" s="12" t="str">
        <f>IF(ISNUMBER('25-J-Filter'!J20),'Data-Input'!J19/'25-J-Filter'!J20,"")</f>
        <v/>
      </c>
      <c r="K20" s="12" t="str">
        <f>IF(ISNUMBER('25-J-Filter'!K20),'Data-Input'!K19/'25-J-Filter'!K20,"")</f>
        <v/>
      </c>
      <c r="L20" s="12" t="str">
        <f>IF(ISNUMBER('25-J-Filter'!L20),'Data-Input'!L19/'25-J-Filter'!L20,"")</f>
        <v/>
      </c>
      <c r="M20" s="12" t="str">
        <f>IF(ISNUMBER('25-J-Filter'!M20),'Data-Input'!M19/'25-J-Filter'!M20,"")</f>
        <v/>
      </c>
      <c r="N20" s="12" t="str">
        <f>IF(ISNUMBER('25-J-Filter'!N20),'Data-Input'!N19/'25-J-Filter'!N20,"")</f>
        <v/>
      </c>
      <c r="O20" s="12" t="str">
        <f>IF(ISNUMBER('25-J-Filter'!O20),'Data-Input'!O19/'25-J-Filter'!O20,"")</f>
        <v/>
      </c>
      <c r="P20" s="12" t="str">
        <f>IF(ISNUMBER('25-J-Filter'!P20),'Data-Input'!P19/'25-J-Filter'!P20,"")</f>
        <v/>
      </c>
      <c r="Q20" s="12" t="str">
        <f>IF(ISNUMBER('25-J-Filter'!Q20),'Data-Input'!Q19/'25-J-Filter'!Q20,"")</f>
        <v/>
      </c>
      <c r="R20" s="12" t="str">
        <f>IF(ISNUMBER('25-J-Filter'!R20),'Data-Input'!R19/'25-J-Filter'!R20,"")</f>
        <v/>
      </c>
      <c r="S20" s="12" t="str">
        <f>IF(ISNUMBER('25-J-Filter'!S20),'Data-Input'!S19/'25-J-Filter'!S20,"")</f>
        <v/>
      </c>
      <c r="T20" s="12" t="str">
        <f>IF(ISNUMBER('25-J-Filter'!T20),'Data-Input'!T19/'25-J-Filter'!T20,"")</f>
        <v/>
      </c>
      <c r="U20" s="12" t="str">
        <f>IF(ISNUMBER('25-J-Filter'!U20),'Data-Input'!U19/'25-J-Filter'!U20,"")</f>
        <v/>
      </c>
      <c r="V20" s="12" t="str">
        <f>IF(ISNUMBER('25-J-Filter'!V20),'Data-Input'!V19/'25-J-Filter'!V20,"")</f>
        <v/>
      </c>
      <c r="W20" s="12" t="str">
        <f>IF(ISNUMBER('25-J-Filter'!W20),'Data-Input'!W19/'25-J-Filter'!W20,"")</f>
        <v/>
      </c>
      <c r="X20" s="12" t="str">
        <f>IF(ISNUMBER('25-J-Filter'!X20),'Data-Input'!X19/'25-J-Filter'!X20,"")</f>
        <v/>
      </c>
      <c r="Y20" s="12" t="str">
        <f>IF(ISNUMBER('25-J-Filter'!Y20),'Data-Input'!Y19/'25-J-Filter'!Y20,"")</f>
        <v/>
      </c>
      <c r="Z20" s="12" t="str">
        <f>IF(ISNUMBER('25-J-Filter'!Z20),'Data-Input'!Z19/'25-J-Filter'!Z20,"")</f>
        <v/>
      </c>
      <c r="AA20" s="12" t="str">
        <f>IF(ISNUMBER('25-J-Filter'!AA20),'Data-Input'!AA19/'25-J-Filter'!AA20,"")</f>
        <v/>
      </c>
      <c r="AB20" s="12" t="str">
        <f>IF(ISNUMBER('25-J-Filter'!AB20),'Data-Input'!AB19/'25-J-Filter'!AB20,"")</f>
        <v/>
      </c>
      <c r="AC20" s="12" t="str">
        <f>IF(ISNUMBER('25-J-Filter'!AC20),'Data-Input'!AC19/'25-J-Filter'!AC20,"")</f>
        <v/>
      </c>
      <c r="AD20" s="12" t="str">
        <f>IF(ISNUMBER('25-J-Filter'!AD20),'Data-Input'!AD19/'25-J-Filter'!AD20,"")</f>
        <v/>
      </c>
      <c r="AE20" s="12" t="str">
        <f>IF(ISNUMBER('25-J-Filter'!AE20),'Data-Input'!AE19/'25-J-Filter'!AE20,"")</f>
        <v/>
      </c>
      <c r="AF20" s="12" t="str">
        <f>IF(ISNUMBER('25-J-Filter'!AF20),'Data-Input'!AF19/'25-J-Filter'!AF20,"")</f>
        <v/>
      </c>
      <c r="AG20" s="12" t="str">
        <f>IF(ISNUMBER('25-J-Filter'!AG20),'Data-Input'!AG19/'25-J-Filter'!AG20,"")</f>
        <v/>
      </c>
      <c r="AH20" s="12" t="str">
        <f>IF(ISNUMBER('25-J-Filter'!AH20),'Data-Input'!AH19/'25-J-Filter'!AH20,"")</f>
        <v/>
      </c>
      <c r="AI20" s="12" t="str">
        <f>IF(ISNUMBER('25-J-Filter'!AI20),'Data-Input'!AI19/'25-J-Filter'!AI20,"")</f>
        <v/>
      </c>
      <c r="AJ20" s="12" t="str">
        <f>IF(ISNUMBER('25-J-Filter'!AJ20),'Data-Input'!AJ19/'25-J-Filter'!AJ20,"")</f>
        <v/>
      </c>
      <c r="AK20" s="12" t="str">
        <f>IF(ISNUMBER('25-J-Filter'!AK20),'Data-Input'!AK19/'25-J-Filter'!AK20,"")</f>
        <v/>
      </c>
      <c r="AL20" s="12" t="str">
        <f>IF(ISNUMBER('25-J-Filter'!AL20),'Data-Input'!AL19/'25-J-Filter'!AL20,"")</f>
        <v/>
      </c>
      <c r="AM20" s="12" t="str">
        <f>IF(ISNUMBER('25-J-Filter'!AM20),'Data-Input'!AM19/'25-J-Filter'!AM20,"")</f>
        <v/>
      </c>
      <c r="AN20" s="12" t="str">
        <f>IF(ISNUMBER('25-J-Filter'!AN20),'Data-Input'!AN19/'25-J-Filter'!AN20,"")</f>
        <v/>
      </c>
      <c r="AO20" s="12" t="str">
        <f>IF(ISNUMBER('25-J-Filter'!AO20),'Data-Input'!AO19/'25-J-Filter'!AO20,"")</f>
        <v/>
      </c>
      <c r="AP20" s="12" t="str">
        <f>IF(ISNUMBER('25-J-Filter'!AP20),'Data-Input'!AP19/'25-J-Filter'!AP20,"")</f>
        <v/>
      </c>
      <c r="AQ20" s="12" t="str">
        <f>IF(ISNUMBER('25-J-Filter'!AQ20),'Data-Input'!AQ19/'25-J-Filter'!AQ20,"")</f>
        <v/>
      </c>
      <c r="AR20" s="12" t="str">
        <f>IF(ISNUMBER('25-J-Filter'!AR20),'Data-Input'!AR19/'25-J-Filter'!AR20,"")</f>
        <v/>
      </c>
      <c r="AS20" s="12" t="str">
        <f>IF(ISNUMBER('25-J-Filter'!AS20),'Data-Input'!AS19/'25-J-Filter'!AS20,"")</f>
        <v/>
      </c>
      <c r="AT20" s="12" t="str">
        <f>IF(ISNUMBER('25-J-Filter'!AT20),'Data-Input'!AT19/'25-J-Filter'!AT20,"")</f>
        <v/>
      </c>
      <c r="AU20" s="12" t="str">
        <f>IF(ISNUMBER('25-J-Filter'!AU20),'Data-Input'!AU19/'25-J-Filter'!AU20,"")</f>
        <v/>
      </c>
      <c r="AV20" s="12" t="str">
        <f>IF(ISNUMBER('25-J-Filter'!AV20),'Data-Input'!AV19/'25-J-Filter'!AV20,"")</f>
        <v/>
      </c>
      <c r="AW20" s="12" t="str">
        <f>IF(ISNUMBER('25-J-Filter'!AW20),'Data-Input'!AW19/'25-J-Filter'!AW20,"")</f>
        <v/>
      </c>
      <c r="AX20" s="12" t="str">
        <f>IF(ISNUMBER('25-J-Filter'!AX20),'Data-Input'!AX19/'25-J-Filter'!AX20,"")</f>
        <v/>
      </c>
      <c r="AY20" s="12" t="str">
        <f>IF(ISNUMBER('25-J-Filter'!AY20),'Data-Input'!AY19/'25-J-Filter'!AY20,"")</f>
        <v/>
      </c>
      <c r="AZ20" s="12" t="str">
        <f>IF(ISNUMBER('25-J-Filter'!AZ20),'Data-Input'!AZ19/'25-J-Filter'!AZ20,"")</f>
        <v/>
      </c>
      <c r="BA20" s="12" t="str">
        <f>IF(ISNUMBER('25-J-Filter'!BA20),'Data-Input'!BA19/'25-J-Filter'!BA20,"")</f>
        <v/>
      </c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s="2" customFormat="1">
      <c r="A21" s="3">
        <v>1856</v>
      </c>
      <c r="B21" s="4">
        <f t="shared" si="2"/>
        <v>1</v>
      </c>
      <c r="C21" s="14" t="str">
        <f t="shared" si="3"/>
        <v/>
      </c>
      <c r="D21" s="12" t="str">
        <f>IF(ISNUMBER('25-J-Filter'!D21),'Data-Input'!D20/'25-J-Filter'!D21,"")</f>
        <v/>
      </c>
      <c r="E21" s="12" t="str">
        <f>IF(ISNUMBER('25-J-Filter'!E21),'Data-Input'!E20/'25-J-Filter'!E21,"")</f>
        <v/>
      </c>
      <c r="F21" s="12" t="str">
        <f>IF(ISNUMBER('25-J-Filter'!F21),'Data-Input'!F20/'25-J-Filter'!F21,"")</f>
        <v/>
      </c>
      <c r="G21" s="12" t="str">
        <f>IF(ISNUMBER('25-J-Filter'!G21),'Data-Input'!G20/'25-J-Filter'!G21,"")</f>
        <v/>
      </c>
      <c r="H21" s="12" t="str">
        <f>IF(ISNUMBER('25-J-Filter'!H21),'Data-Input'!H20/'25-J-Filter'!H21,"")</f>
        <v/>
      </c>
      <c r="I21" s="12">
        <f>IF(ISNUMBER('25-J-Filter'!I21),'Data-Input'!I20/'25-J-Filter'!I21,"")</f>
        <v>1.2692416285504544</v>
      </c>
      <c r="J21" s="12" t="str">
        <f>IF(ISNUMBER('25-J-Filter'!J21),'Data-Input'!J20/'25-J-Filter'!J21,"")</f>
        <v/>
      </c>
      <c r="K21" s="12" t="str">
        <f>IF(ISNUMBER('25-J-Filter'!K21),'Data-Input'!K20/'25-J-Filter'!K21,"")</f>
        <v/>
      </c>
      <c r="L21" s="12" t="str">
        <f>IF(ISNUMBER('25-J-Filter'!L21),'Data-Input'!L20/'25-J-Filter'!L21,"")</f>
        <v/>
      </c>
      <c r="M21" s="12" t="str">
        <f>IF(ISNUMBER('25-J-Filter'!M21),'Data-Input'!M20/'25-J-Filter'!M21,"")</f>
        <v/>
      </c>
      <c r="N21" s="12" t="str">
        <f>IF(ISNUMBER('25-J-Filter'!N21),'Data-Input'!N20/'25-J-Filter'!N21,"")</f>
        <v/>
      </c>
      <c r="O21" s="12" t="str">
        <f>IF(ISNUMBER('25-J-Filter'!O21),'Data-Input'!O20/'25-J-Filter'!O21,"")</f>
        <v/>
      </c>
      <c r="P21" s="12" t="str">
        <f>IF(ISNUMBER('25-J-Filter'!P21),'Data-Input'!P20/'25-J-Filter'!P21,"")</f>
        <v/>
      </c>
      <c r="Q21" s="12" t="str">
        <f>IF(ISNUMBER('25-J-Filter'!Q21),'Data-Input'!Q20/'25-J-Filter'!Q21,"")</f>
        <v/>
      </c>
      <c r="R21" s="12" t="str">
        <f>IF(ISNUMBER('25-J-Filter'!R21),'Data-Input'!R20/'25-J-Filter'!R21,"")</f>
        <v/>
      </c>
      <c r="S21" s="12" t="str">
        <f>IF(ISNUMBER('25-J-Filter'!S21),'Data-Input'!S20/'25-J-Filter'!S21,"")</f>
        <v/>
      </c>
      <c r="T21" s="12" t="str">
        <f>IF(ISNUMBER('25-J-Filter'!T21),'Data-Input'!T20/'25-J-Filter'!T21,"")</f>
        <v/>
      </c>
      <c r="U21" s="12" t="str">
        <f>IF(ISNUMBER('25-J-Filter'!U21),'Data-Input'!U20/'25-J-Filter'!U21,"")</f>
        <v/>
      </c>
      <c r="V21" s="12" t="str">
        <f>IF(ISNUMBER('25-J-Filter'!V21),'Data-Input'!V20/'25-J-Filter'!V21,"")</f>
        <v/>
      </c>
      <c r="W21" s="12" t="str">
        <f>IF(ISNUMBER('25-J-Filter'!W21),'Data-Input'!W20/'25-J-Filter'!W21,"")</f>
        <v/>
      </c>
      <c r="X21" s="12" t="str">
        <f>IF(ISNUMBER('25-J-Filter'!X21),'Data-Input'!X20/'25-J-Filter'!X21,"")</f>
        <v/>
      </c>
      <c r="Y21" s="12" t="str">
        <f>IF(ISNUMBER('25-J-Filter'!Y21),'Data-Input'!Y20/'25-J-Filter'!Y21,"")</f>
        <v/>
      </c>
      <c r="Z21" s="12" t="str">
        <f>IF(ISNUMBER('25-J-Filter'!Z21),'Data-Input'!Z20/'25-J-Filter'!Z21,"")</f>
        <v/>
      </c>
      <c r="AA21" s="12" t="str">
        <f>IF(ISNUMBER('25-J-Filter'!AA21),'Data-Input'!AA20/'25-J-Filter'!AA21,"")</f>
        <v/>
      </c>
      <c r="AB21" s="12" t="str">
        <f>IF(ISNUMBER('25-J-Filter'!AB21),'Data-Input'!AB20/'25-J-Filter'!AB21,"")</f>
        <v/>
      </c>
      <c r="AC21" s="12" t="str">
        <f>IF(ISNUMBER('25-J-Filter'!AC21),'Data-Input'!AC20/'25-J-Filter'!AC21,"")</f>
        <v/>
      </c>
      <c r="AD21" s="12" t="str">
        <f>IF(ISNUMBER('25-J-Filter'!AD21),'Data-Input'!AD20/'25-J-Filter'!AD21,"")</f>
        <v/>
      </c>
      <c r="AE21" s="12" t="str">
        <f>IF(ISNUMBER('25-J-Filter'!AE21),'Data-Input'!AE20/'25-J-Filter'!AE21,"")</f>
        <v/>
      </c>
      <c r="AF21" s="12" t="str">
        <f>IF(ISNUMBER('25-J-Filter'!AF21),'Data-Input'!AF20/'25-J-Filter'!AF21,"")</f>
        <v/>
      </c>
      <c r="AG21" s="12" t="str">
        <f>IF(ISNUMBER('25-J-Filter'!AG21),'Data-Input'!AG20/'25-J-Filter'!AG21,"")</f>
        <v/>
      </c>
      <c r="AH21" s="12" t="str">
        <f>IF(ISNUMBER('25-J-Filter'!AH21),'Data-Input'!AH20/'25-J-Filter'!AH21,"")</f>
        <v/>
      </c>
      <c r="AI21" s="12" t="str">
        <f>IF(ISNUMBER('25-J-Filter'!AI21),'Data-Input'!AI20/'25-J-Filter'!AI21,"")</f>
        <v/>
      </c>
      <c r="AJ21" s="12" t="str">
        <f>IF(ISNUMBER('25-J-Filter'!AJ21),'Data-Input'!AJ20/'25-J-Filter'!AJ21,"")</f>
        <v/>
      </c>
      <c r="AK21" s="12" t="str">
        <f>IF(ISNUMBER('25-J-Filter'!AK21),'Data-Input'!AK20/'25-J-Filter'!AK21,"")</f>
        <v/>
      </c>
      <c r="AL21" s="12" t="str">
        <f>IF(ISNUMBER('25-J-Filter'!AL21),'Data-Input'!AL20/'25-J-Filter'!AL21,"")</f>
        <v/>
      </c>
      <c r="AM21" s="12" t="str">
        <f>IF(ISNUMBER('25-J-Filter'!AM21),'Data-Input'!AM20/'25-J-Filter'!AM21,"")</f>
        <v/>
      </c>
      <c r="AN21" s="12" t="str">
        <f>IF(ISNUMBER('25-J-Filter'!AN21),'Data-Input'!AN20/'25-J-Filter'!AN21,"")</f>
        <v/>
      </c>
      <c r="AO21" s="12" t="str">
        <f>IF(ISNUMBER('25-J-Filter'!AO21),'Data-Input'!AO20/'25-J-Filter'!AO21,"")</f>
        <v/>
      </c>
      <c r="AP21" s="12" t="str">
        <f>IF(ISNUMBER('25-J-Filter'!AP21),'Data-Input'!AP20/'25-J-Filter'!AP21,"")</f>
        <v/>
      </c>
      <c r="AQ21" s="12" t="str">
        <f>IF(ISNUMBER('25-J-Filter'!AQ21),'Data-Input'!AQ20/'25-J-Filter'!AQ21,"")</f>
        <v/>
      </c>
      <c r="AR21" s="12" t="str">
        <f>IF(ISNUMBER('25-J-Filter'!AR21),'Data-Input'!AR20/'25-J-Filter'!AR21,"")</f>
        <v/>
      </c>
      <c r="AS21" s="12" t="str">
        <f>IF(ISNUMBER('25-J-Filter'!AS21),'Data-Input'!AS20/'25-J-Filter'!AS21,"")</f>
        <v/>
      </c>
      <c r="AT21" s="12" t="str">
        <f>IF(ISNUMBER('25-J-Filter'!AT21),'Data-Input'!AT20/'25-J-Filter'!AT21,"")</f>
        <v/>
      </c>
      <c r="AU21" s="12" t="str">
        <f>IF(ISNUMBER('25-J-Filter'!AU21),'Data-Input'!AU20/'25-J-Filter'!AU21,"")</f>
        <v/>
      </c>
      <c r="AV21" s="12" t="str">
        <f>IF(ISNUMBER('25-J-Filter'!AV21),'Data-Input'!AV20/'25-J-Filter'!AV21,"")</f>
        <v/>
      </c>
      <c r="AW21" s="12" t="str">
        <f>IF(ISNUMBER('25-J-Filter'!AW21),'Data-Input'!AW20/'25-J-Filter'!AW21,"")</f>
        <v/>
      </c>
      <c r="AX21" s="12" t="str">
        <f>IF(ISNUMBER('25-J-Filter'!AX21),'Data-Input'!AX20/'25-J-Filter'!AX21,"")</f>
        <v/>
      </c>
      <c r="AY21" s="12" t="str">
        <f>IF(ISNUMBER('25-J-Filter'!AY21),'Data-Input'!AY20/'25-J-Filter'!AY21,"")</f>
        <v/>
      </c>
      <c r="AZ21" s="12" t="str">
        <f>IF(ISNUMBER('25-J-Filter'!AZ21),'Data-Input'!AZ20/'25-J-Filter'!AZ21,"")</f>
        <v/>
      </c>
      <c r="BA21" s="12" t="str">
        <f>IF(ISNUMBER('25-J-Filter'!BA21),'Data-Input'!BA20/'25-J-Filter'!BA21,"")</f>
        <v/>
      </c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s="2" customFormat="1">
      <c r="A22" s="3">
        <v>1857</v>
      </c>
      <c r="B22" s="4">
        <f t="shared" si="2"/>
        <v>1</v>
      </c>
      <c r="C22" s="14" t="str">
        <f t="shared" si="3"/>
        <v/>
      </c>
      <c r="D22" s="12" t="str">
        <f>IF(ISNUMBER('25-J-Filter'!D22),'Data-Input'!D21/'25-J-Filter'!D22,"")</f>
        <v/>
      </c>
      <c r="E22" s="12" t="str">
        <f>IF(ISNUMBER('25-J-Filter'!E22),'Data-Input'!E21/'25-J-Filter'!E22,"")</f>
        <v/>
      </c>
      <c r="F22" s="12" t="str">
        <f>IF(ISNUMBER('25-J-Filter'!F22),'Data-Input'!F21/'25-J-Filter'!F22,"")</f>
        <v/>
      </c>
      <c r="G22" s="12" t="str">
        <f>IF(ISNUMBER('25-J-Filter'!G22),'Data-Input'!G21/'25-J-Filter'!G22,"")</f>
        <v/>
      </c>
      <c r="H22" s="12" t="str">
        <f>IF(ISNUMBER('25-J-Filter'!H22),'Data-Input'!H21/'25-J-Filter'!H22,"")</f>
        <v/>
      </c>
      <c r="I22" s="12">
        <f>IF(ISNUMBER('25-J-Filter'!I22),'Data-Input'!I21/'25-J-Filter'!I22,"")</f>
        <v>0.6937286202964652</v>
      </c>
      <c r="J22" s="12" t="str">
        <f>IF(ISNUMBER('25-J-Filter'!J22),'Data-Input'!J21/'25-J-Filter'!J22,"")</f>
        <v/>
      </c>
      <c r="K22" s="12" t="str">
        <f>IF(ISNUMBER('25-J-Filter'!K22),'Data-Input'!K21/'25-J-Filter'!K22,"")</f>
        <v/>
      </c>
      <c r="L22" s="12" t="str">
        <f>IF(ISNUMBER('25-J-Filter'!L22),'Data-Input'!L21/'25-J-Filter'!L22,"")</f>
        <v/>
      </c>
      <c r="M22" s="12" t="str">
        <f>IF(ISNUMBER('25-J-Filter'!M22),'Data-Input'!M21/'25-J-Filter'!M22,"")</f>
        <v/>
      </c>
      <c r="N22" s="12" t="str">
        <f>IF(ISNUMBER('25-J-Filter'!N22),'Data-Input'!N21/'25-J-Filter'!N22,"")</f>
        <v/>
      </c>
      <c r="O22" s="12" t="str">
        <f>IF(ISNUMBER('25-J-Filter'!O22),'Data-Input'!O21/'25-J-Filter'!O22,"")</f>
        <v/>
      </c>
      <c r="P22" s="12" t="str">
        <f>IF(ISNUMBER('25-J-Filter'!P22),'Data-Input'!P21/'25-J-Filter'!P22,"")</f>
        <v/>
      </c>
      <c r="Q22" s="12" t="str">
        <f>IF(ISNUMBER('25-J-Filter'!Q22),'Data-Input'!Q21/'25-J-Filter'!Q22,"")</f>
        <v/>
      </c>
      <c r="R22" s="12" t="str">
        <f>IF(ISNUMBER('25-J-Filter'!R22),'Data-Input'!R21/'25-J-Filter'!R22,"")</f>
        <v/>
      </c>
      <c r="S22" s="12" t="str">
        <f>IF(ISNUMBER('25-J-Filter'!S22),'Data-Input'!S21/'25-J-Filter'!S22,"")</f>
        <v/>
      </c>
      <c r="T22" s="12" t="str">
        <f>IF(ISNUMBER('25-J-Filter'!T22),'Data-Input'!T21/'25-J-Filter'!T22,"")</f>
        <v/>
      </c>
      <c r="U22" s="12" t="str">
        <f>IF(ISNUMBER('25-J-Filter'!U22),'Data-Input'!U21/'25-J-Filter'!U22,"")</f>
        <v/>
      </c>
      <c r="V22" s="12" t="str">
        <f>IF(ISNUMBER('25-J-Filter'!V22),'Data-Input'!V21/'25-J-Filter'!V22,"")</f>
        <v/>
      </c>
      <c r="W22" s="12" t="str">
        <f>IF(ISNUMBER('25-J-Filter'!W22),'Data-Input'!W21/'25-J-Filter'!W22,"")</f>
        <v/>
      </c>
      <c r="X22" s="12" t="str">
        <f>IF(ISNUMBER('25-J-Filter'!X22),'Data-Input'!X21/'25-J-Filter'!X22,"")</f>
        <v/>
      </c>
      <c r="Y22" s="12" t="str">
        <f>IF(ISNUMBER('25-J-Filter'!Y22),'Data-Input'!Y21/'25-J-Filter'!Y22,"")</f>
        <v/>
      </c>
      <c r="Z22" s="12" t="str">
        <f>IF(ISNUMBER('25-J-Filter'!Z22),'Data-Input'!Z21/'25-J-Filter'!Z22,"")</f>
        <v/>
      </c>
      <c r="AA22" s="12" t="str">
        <f>IF(ISNUMBER('25-J-Filter'!AA22),'Data-Input'!AA21/'25-J-Filter'!AA22,"")</f>
        <v/>
      </c>
      <c r="AB22" s="12" t="str">
        <f>IF(ISNUMBER('25-J-Filter'!AB22),'Data-Input'!AB21/'25-J-Filter'!AB22,"")</f>
        <v/>
      </c>
      <c r="AC22" s="12" t="str">
        <f>IF(ISNUMBER('25-J-Filter'!AC22),'Data-Input'!AC21/'25-J-Filter'!AC22,"")</f>
        <v/>
      </c>
      <c r="AD22" s="12" t="str">
        <f>IF(ISNUMBER('25-J-Filter'!AD22),'Data-Input'!AD21/'25-J-Filter'!AD22,"")</f>
        <v/>
      </c>
      <c r="AE22" s="12" t="str">
        <f>IF(ISNUMBER('25-J-Filter'!AE22),'Data-Input'!AE21/'25-J-Filter'!AE22,"")</f>
        <v/>
      </c>
      <c r="AF22" s="12" t="str">
        <f>IF(ISNUMBER('25-J-Filter'!AF22),'Data-Input'!AF21/'25-J-Filter'!AF22,"")</f>
        <v/>
      </c>
      <c r="AG22" s="12" t="str">
        <f>IF(ISNUMBER('25-J-Filter'!AG22),'Data-Input'!AG21/'25-J-Filter'!AG22,"")</f>
        <v/>
      </c>
      <c r="AH22" s="12" t="str">
        <f>IF(ISNUMBER('25-J-Filter'!AH22),'Data-Input'!AH21/'25-J-Filter'!AH22,"")</f>
        <v/>
      </c>
      <c r="AI22" s="12" t="str">
        <f>IF(ISNUMBER('25-J-Filter'!AI22),'Data-Input'!AI21/'25-J-Filter'!AI22,"")</f>
        <v/>
      </c>
      <c r="AJ22" s="12" t="str">
        <f>IF(ISNUMBER('25-J-Filter'!AJ22),'Data-Input'!AJ21/'25-J-Filter'!AJ22,"")</f>
        <v/>
      </c>
      <c r="AK22" s="12" t="str">
        <f>IF(ISNUMBER('25-J-Filter'!AK22),'Data-Input'!AK21/'25-J-Filter'!AK22,"")</f>
        <v/>
      </c>
      <c r="AL22" s="12" t="str">
        <f>IF(ISNUMBER('25-J-Filter'!AL22),'Data-Input'!AL21/'25-J-Filter'!AL22,"")</f>
        <v/>
      </c>
      <c r="AM22" s="12" t="str">
        <f>IF(ISNUMBER('25-J-Filter'!AM22),'Data-Input'!AM21/'25-J-Filter'!AM22,"")</f>
        <v/>
      </c>
      <c r="AN22" s="12" t="str">
        <f>IF(ISNUMBER('25-J-Filter'!AN22),'Data-Input'!AN21/'25-J-Filter'!AN22,"")</f>
        <v/>
      </c>
      <c r="AO22" s="12" t="str">
        <f>IF(ISNUMBER('25-J-Filter'!AO22),'Data-Input'!AO21/'25-J-Filter'!AO22,"")</f>
        <v/>
      </c>
      <c r="AP22" s="12" t="str">
        <f>IF(ISNUMBER('25-J-Filter'!AP22),'Data-Input'!AP21/'25-J-Filter'!AP22,"")</f>
        <v/>
      </c>
      <c r="AQ22" s="12" t="str">
        <f>IF(ISNUMBER('25-J-Filter'!AQ22),'Data-Input'!AQ21/'25-J-Filter'!AQ22,"")</f>
        <v/>
      </c>
      <c r="AR22" s="12" t="str">
        <f>IF(ISNUMBER('25-J-Filter'!AR22),'Data-Input'!AR21/'25-J-Filter'!AR22,"")</f>
        <v/>
      </c>
      <c r="AS22" s="12" t="str">
        <f>IF(ISNUMBER('25-J-Filter'!AS22),'Data-Input'!AS21/'25-J-Filter'!AS22,"")</f>
        <v/>
      </c>
      <c r="AT22" s="12" t="str">
        <f>IF(ISNUMBER('25-J-Filter'!AT22),'Data-Input'!AT21/'25-J-Filter'!AT22,"")</f>
        <v/>
      </c>
      <c r="AU22" s="12" t="str">
        <f>IF(ISNUMBER('25-J-Filter'!AU22),'Data-Input'!AU21/'25-J-Filter'!AU22,"")</f>
        <v/>
      </c>
      <c r="AV22" s="12" t="str">
        <f>IF(ISNUMBER('25-J-Filter'!AV22),'Data-Input'!AV21/'25-J-Filter'!AV22,"")</f>
        <v/>
      </c>
      <c r="AW22" s="12" t="str">
        <f>IF(ISNUMBER('25-J-Filter'!AW22),'Data-Input'!AW21/'25-J-Filter'!AW22,"")</f>
        <v/>
      </c>
      <c r="AX22" s="12" t="str">
        <f>IF(ISNUMBER('25-J-Filter'!AX22),'Data-Input'!AX21/'25-J-Filter'!AX22,"")</f>
        <v/>
      </c>
      <c r="AY22" s="12" t="str">
        <f>IF(ISNUMBER('25-J-Filter'!AY22),'Data-Input'!AY21/'25-J-Filter'!AY22,"")</f>
        <v/>
      </c>
      <c r="AZ22" s="12" t="str">
        <f>IF(ISNUMBER('25-J-Filter'!AZ22),'Data-Input'!AZ21/'25-J-Filter'!AZ22,"")</f>
        <v/>
      </c>
      <c r="BA22" s="12" t="str">
        <f>IF(ISNUMBER('25-J-Filter'!BA22),'Data-Input'!BA21/'25-J-Filter'!BA22,"")</f>
        <v/>
      </c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s="2" customFormat="1">
      <c r="A23" s="3">
        <v>1858</v>
      </c>
      <c r="B23" s="4">
        <f t="shared" si="2"/>
        <v>1</v>
      </c>
      <c r="C23" s="14" t="str">
        <f t="shared" si="3"/>
        <v/>
      </c>
      <c r="D23" s="12" t="str">
        <f>IF(ISNUMBER('25-J-Filter'!D23),'Data-Input'!D22/'25-J-Filter'!D23,"")</f>
        <v/>
      </c>
      <c r="E23" s="12" t="str">
        <f>IF(ISNUMBER('25-J-Filter'!E23),'Data-Input'!E22/'25-J-Filter'!E23,"")</f>
        <v/>
      </c>
      <c r="F23" s="12" t="str">
        <f>IF(ISNUMBER('25-J-Filter'!F23),'Data-Input'!F22/'25-J-Filter'!F23,"")</f>
        <v/>
      </c>
      <c r="G23" s="12" t="str">
        <f>IF(ISNUMBER('25-J-Filter'!G23),'Data-Input'!G22/'25-J-Filter'!G23,"")</f>
        <v/>
      </c>
      <c r="H23" s="12" t="str">
        <f>IF(ISNUMBER('25-J-Filter'!H23),'Data-Input'!H22/'25-J-Filter'!H23,"")</f>
        <v/>
      </c>
      <c r="I23" s="12">
        <f>IF(ISNUMBER('25-J-Filter'!I23),'Data-Input'!I22/'25-J-Filter'!I23,"")</f>
        <v>0.62221710866938962</v>
      </c>
      <c r="J23" s="12" t="str">
        <f>IF(ISNUMBER('25-J-Filter'!J23),'Data-Input'!J22/'25-J-Filter'!J23,"")</f>
        <v/>
      </c>
      <c r="K23" s="12" t="str">
        <f>IF(ISNUMBER('25-J-Filter'!K23),'Data-Input'!K22/'25-J-Filter'!K23,"")</f>
        <v/>
      </c>
      <c r="L23" s="12" t="str">
        <f>IF(ISNUMBER('25-J-Filter'!L23),'Data-Input'!L22/'25-J-Filter'!L23,"")</f>
        <v/>
      </c>
      <c r="M23" s="12" t="str">
        <f>IF(ISNUMBER('25-J-Filter'!M23),'Data-Input'!M22/'25-J-Filter'!M23,"")</f>
        <v/>
      </c>
      <c r="N23" s="12" t="str">
        <f>IF(ISNUMBER('25-J-Filter'!N23),'Data-Input'!N22/'25-J-Filter'!N23,"")</f>
        <v/>
      </c>
      <c r="O23" s="12" t="str">
        <f>IF(ISNUMBER('25-J-Filter'!O23),'Data-Input'!O22/'25-J-Filter'!O23,"")</f>
        <v/>
      </c>
      <c r="P23" s="12" t="str">
        <f>IF(ISNUMBER('25-J-Filter'!P23),'Data-Input'!P22/'25-J-Filter'!P23,"")</f>
        <v/>
      </c>
      <c r="Q23" s="12" t="str">
        <f>IF(ISNUMBER('25-J-Filter'!Q23),'Data-Input'!Q22/'25-J-Filter'!Q23,"")</f>
        <v/>
      </c>
      <c r="R23" s="12" t="str">
        <f>IF(ISNUMBER('25-J-Filter'!R23),'Data-Input'!R22/'25-J-Filter'!R23,"")</f>
        <v/>
      </c>
      <c r="S23" s="12" t="str">
        <f>IF(ISNUMBER('25-J-Filter'!S23),'Data-Input'!S22/'25-J-Filter'!S23,"")</f>
        <v/>
      </c>
      <c r="T23" s="12" t="str">
        <f>IF(ISNUMBER('25-J-Filter'!T23),'Data-Input'!T22/'25-J-Filter'!T23,"")</f>
        <v/>
      </c>
      <c r="U23" s="12" t="str">
        <f>IF(ISNUMBER('25-J-Filter'!U23),'Data-Input'!U22/'25-J-Filter'!U23,"")</f>
        <v/>
      </c>
      <c r="V23" s="12" t="str">
        <f>IF(ISNUMBER('25-J-Filter'!V23),'Data-Input'!V22/'25-J-Filter'!V23,"")</f>
        <v/>
      </c>
      <c r="W23" s="12" t="str">
        <f>IF(ISNUMBER('25-J-Filter'!W23),'Data-Input'!W22/'25-J-Filter'!W23,"")</f>
        <v/>
      </c>
      <c r="X23" s="12" t="str">
        <f>IF(ISNUMBER('25-J-Filter'!X23),'Data-Input'!X22/'25-J-Filter'!X23,"")</f>
        <v/>
      </c>
      <c r="Y23" s="12" t="str">
        <f>IF(ISNUMBER('25-J-Filter'!Y23),'Data-Input'!Y22/'25-J-Filter'!Y23,"")</f>
        <v/>
      </c>
      <c r="Z23" s="12" t="str">
        <f>IF(ISNUMBER('25-J-Filter'!Z23),'Data-Input'!Z22/'25-J-Filter'!Z23,"")</f>
        <v/>
      </c>
      <c r="AA23" s="12" t="str">
        <f>IF(ISNUMBER('25-J-Filter'!AA23),'Data-Input'!AA22/'25-J-Filter'!AA23,"")</f>
        <v/>
      </c>
      <c r="AB23" s="12" t="str">
        <f>IF(ISNUMBER('25-J-Filter'!AB23),'Data-Input'!AB22/'25-J-Filter'!AB23,"")</f>
        <v/>
      </c>
      <c r="AC23" s="12" t="str">
        <f>IF(ISNUMBER('25-J-Filter'!AC23),'Data-Input'!AC22/'25-J-Filter'!AC23,"")</f>
        <v/>
      </c>
      <c r="AD23" s="12" t="str">
        <f>IF(ISNUMBER('25-J-Filter'!AD23),'Data-Input'!AD22/'25-J-Filter'!AD23,"")</f>
        <v/>
      </c>
      <c r="AE23" s="12" t="str">
        <f>IF(ISNUMBER('25-J-Filter'!AE23),'Data-Input'!AE22/'25-J-Filter'!AE23,"")</f>
        <v/>
      </c>
      <c r="AF23" s="12" t="str">
        <f>IF(ISNUMBER('25-J-Filter'!AF23),'Data-Input'!AF22/'25-J-Filter'!AF23,"")</f>
        <v/>
      </c>
      <c r="AG23" s="12" t="str">
        <f>IF(ISNUMBER('25-J-Filter'!AG23),'Data-Input'!AG22/'25-J-Filter'!AG23,"")</f>
        <v/>
      </c>
      <c r="AH23" s="12" t="str">
        <f>IF(ISNUMBER('25-J-Filter'!AH23),'Data-Input'!AH22/'25-J-Filter'!AH23,"")</f>
        <v/>
      </c>
      <c r="AI23" s="12" t="str">
        <f>IF(ISNUMBER('25-J-Filter'!AI23),'Data-Input'!AI22/'25-J-Filter'!AI23,"")</f>
        <v/>
      </c>
      <c r="AJ23" s="12" t="str">
        <f>IF(ISNUMBER('25-J-Filter'!AJ23),'Data-Input'!AJ22/'25-J-Filter'!AJ23,"")</f>
        <v/>
      </c>
      <c r="AK23" s="12" t="str">
        <f>IF(ISNUMBER('25-J-Filter'!AK23),'Data-Input'!AK22/'25-J-Filter'!AK23,"")</f>
        <v/>
      </c>
      <c r="AL23" s="12" t="str">
        <f>IF(ISNUMBER('25-J-Filter'!AL23),'Data-Input'!AL22/'25-J-Filter'!AL23,"")</f>
        <v/>
      </c>
      <c r="AM23" s="12" t="str">
        <f>IF(ISNUMBER('25-J-Filter'!AM23),'Data-Input'!AM22/'25-J-Filter'!AM23,"")</f>
        <v/>
      </c>
      <c r="AN23" s="12" t="str">
        <f>IF(ISNUMBER('25-J-Filter'!AN23),'Data-Input'!AN22/'25-J-Filter'!AN23,"")</f>
        <v/>
      </c>
      <c r="AO23" s="12" t="str">
        <f>IF(ISNUMBER('25-J-Filter'!AO23),'Data-Input'!AO22/'25-J-Filter'!AO23,"")</f>
        <v/>
      </c>
      <c r="AP23" s="12" t="str">
        <f>IF(ISNUMBER('25-J-Filter'!AP23),'Data-Input'!AP22/'25-J-Filter'!AP23,"")</f>
        <v/>
      </c>
      <c r="AQ23" s="12" t="str">
        <f>IF(ISNUMBER('25-J-Filter'!AQ23),'Data-Input'!AQ22/'25-J-Filter'!AQ23,"")</f>
        <v/>
      </c>
      <c r="AR23" s="12" t="str">
        <f>IF(ISNUMBER('25-J-Filter'!AR23),'Data-Input'!AR22/'25-J-Filter'!AR23,"")</f>
        <v/>
      </c>
      <c r="AS23" s="12" t="str">
        <f>IF(ISNUMBER('25-J-Filter'!AS23),'Data-Input'!AS22/'25-J-Filter'!AS23,"")</f>
        <v/>
      </c>
      <c r="AT23" s="12" t="str">
        <f>IF(ISNUMBER('25-J-Filter'!AT23),'Data-Input'!AT22/'25-J-Filter'!AT23,"")</f>
        <v/>
      </c>
      <c r="AU23" s="12" t="str">
        <f>IF(ISNUMBER('25-J-Filter'!AU23),'Data-Input'!AU22/'25-J-Filter'!AU23,"")</f>
        <v/>
      </c>
      <c r="AV23" s="12" t="str">
        <f>IF(ISNUMBER('25-J-Filter'!AV23),'Data-Input'!AV22/'25-J-Filter'!AV23,"")</f>
        <v/>
      </c>
      <c r="AW23" s="12" t="str">
        <f>IF(ISNUMBER('25-J-Filter'!AW23),'Data-Input'!AW22/'25-J-Filter'!AW23,"")</f>
        <v/>
      </c>
      <c r="AX23" s="12" t="str">
        <f>IF(ISNUMBER('25-J-Filter'!AX23),'Data-Input'!AX22/'25-J-Filter'!AX23,"")</f>
        <v/>
      </c>
      <c r="AY23" s="12" t="str">
        <f>IF(ISNUMBER('25-J-Filter'!AY23),'Data-Input'!AY22/'25-J-Filter'!AY23,"")</f>
        <v/>
      </c>
      <c r="AZ23" s="12" t="str">
        <f>IF(ISNUMBER('25-J-Filter'!AZ23),'Data-Input'!AZ22/'25-J-Filter'!AZ23,"")</f>
        <v/>
      </c>
      <c r="BA23" s="12" t="str">
        <f>IF(ISNUMBER('25-J-Filter'!BA23),'Data-Input'!BA22/'25-J-Filter'!BA23,"")</f>
        <v/>
      </c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s="2" customFormat="1">
      <c r="A24" s="3">
        <v>1859</v>
      </c>
      <c r="B24" s="4">
        <f t="shared" si="2"/>
        <v>1</v>
      </c>
      <c r="C24" s="14" t="str">
        <f t="shared" si="3"/>
        <v/>
      </c>
      <c r="D24" s="12" t="str">
        <f>IF(ISNUMBER('25-J-Filter'!D24),'Data-Input'!D23/'25-J-Filter'!D24,"")</f>
        <v/>
      </c>
      <c r="E24" s="12" t="str">
        <f>IF(ISNUMBER('25-J-Filter'!E24),'Data-Input'!E23/'25-J-Filter'!E24,"")</f>
        <v/>
      </c>
      <c r="F24" s="12" t="str">
        <f>IF(ISNUMBER('25-J-Filter'!F24),'Data-Input'!F23/'25-J-Filter'!F24,"")</f>
        <v/>
      </c>
      <c r="G24" s="12" t="str">
        <f>IF(ISNUMBER('25-J-Filter'!G24),'Data-Input'!G23/'25-J-Filter'!G24,"")</f>
        <v/>
      </c>
      <c r="H24" s="12" t="str">
        <f>IF(ISNUMBER('25-J-Filter'!H24),'Data-Input'!H23/'25-J-Filter'!H24,"")</f>
        <v/>
      </c>
      <c r="I24" s="12">
        <f>IF(ISNUMBER('25-J-Filter'!I24),'Data-Input'!I23/'25-J-Filter'!I24,"")</f>
        <v>0.68563811290135623</v>
      </c>
      <c r="J24" s="12" t="str">
        <f>IF(ISNUMBER('25-J-Filter'!J24),'Data-Input'!J23/'25-J-Filter'!J24,"")</f>
        <v/>
      </c>
      <c r="K24" s="12" t="str">
        <f>IF(ISNUMBER('25-J-Filter'!K24),'Data-Input'!K23/'25-J-Filter'!K24,"")</f>
        <v/>
      </c>
      <c r="L24" s="12" t="str">
        <f>IF(ISNUMBER('25-J-Filter'!L24),'Data-Input'!L23/'25-J-Filter'!L24,"")</f>
        <v/>
      </c>
      <c r="M24" s="12" t="str">
        <f>IF(ISNUMBER('25-J-Filter'!M24),'Data-Input'!M23/'25-J-Filter'!M24,"")</f>
        <v/>
      </c>
      <c r="N24" s="12" t="str">
        <f>IF(ISNUMBER('25-J-Filter'!N24),'Data-Input'!N23/'25-J-Filter'!N24,"")</f>
        <v/>
      </c>
      <c r="O24" s="12" t="str">
        <f>IF(ISNUMBER('25-J-Filter'!O24),'Data-Input'!O23/'25-J-Filter'!O24,"")</f>
        <v/>
      </c>
      <c r="P24" s="12" t="str">
        <f>IF(ISNUMBER('25-J-Filter'!P24),'Data-Input'!P23/'25-J-Filter'!P24,"")</f>
        <v/>
      </c>
      <c r="Q24" s="12" t="str">
        <f>IF(ISNUMBER('25-J-Filter'!Q24),'Data-Input'!Q23/'25-J-Filter'!Q24,"")</f>
        <v/>
      </c>
      <c r="R24" s="12" t="str">
        <f>IF(ISNUMBER('25-J-Filter'!R24),'Data-Input'!R23/'25-J-Filter'!R24,"")</f>
        <v/>
      </c>
      <c r="S24" s="12" t="str">
        <f>IF(ISNUMBER('25-J-Filter'!S24),'Data-Input'!S23/'25-J-Filter'!S24,"")</f>
        <v/>
      </c>
      <c r="T24" s="12" t="str">
        <f>IF(ISNUMBER('25-J-Filter'!T24),'Data-Input'!T23/'25-J-Filter'!T24,"")</f>
        <v/>
      </c>
      <c r="U24" s="12" t="str">
        <f>IF(ISNUMBER('25-J-Filter'!U24),'Data-Input'!U23/'25-J-Filter'!U24,"")</f>
        <v/>
      </c>
      <c r="V24" s="12" t="str">
        <f>IF(ISNUMBER('25-J-Filter'!V24),'Data-Input'!V23/'25-J-Filter'!V24,"")</f>
        <v/>
      </c>
      <c r="W24" s="12" t="str">
        <f>IF(ISNUMBER('25-J-Filter'!W24),'Data-Input'!W23/'25-J-Filter'!W24,"")</f>
        <v/>
      </c>
      <c r="X24" s="12" t="str">
        <f>IF(ISNUMBER('25-J-Filter'!X24),'Data-Input'!X23/'25-J-Filter'!X24,"")</f>
        <v/>
      </c>
      <c r="Y24" s="12" t="str">
        <f>IF(ISNUMBER('25-J-Filter'!Y24),'Data-Input'!Y23/'25-J-Filter'!Y24,"")</f>
        <v/>
      </c>
      <c r="Z24" s="12" t="str">
        <f>IF(ISNUMBER('25-J-Filter'!Z24),'Data-Input'!Z23/'25-J-Filter'!Z24,"")</f>
        <v/>
      </c>
      <c r="AA24" s="12" t="str">
        <f>IF(ISNUMBER('25-J-Filter'!AA24),'Data-Input'!AA23/'25-J-Filter'!AA24,"")</f>
        <v/>
      </c>
      <c r="AB24" s="12" t="str">
        <f>IF(ISNUMBER('25-J-Filter'!AB24),'Data-Input'!AB23/'25-J-Filter'!AB24,"")</f>
        <v/>
      </c>
      <c r="AC24" s="12" t="str">
        <f>IF(ISNUMBER('25-J-Filter'!AC24),'Data-Input'!AC23/'25-J-Filter'!AC24,"")</f>
        <v/>
      </c>
      <c r="AD24" s="12" t="str">
        <f>IF(ISNUMBER('25-J-Filter'!AD24),'Data-Input'!AD23/'25-J-Filter'!AD24,"")</f>
        <v/>
      </c>
      <c r="AE24" s="12" t="str">
        <f>IF(ISNUMBER('25-J-Filter'!AE24),'Data-Input'!AE23/'25-J-Filter'!AE24,"")</f>
        <v/>
      </c>
      <c r="AF24" s="12" t="str">
        <f>IF(ISNUMBER('25-J-Filter'!AF24),'Data-Input'!AF23/'25-J-Filter'!AF24,"")</f>
        <v/>
      </c>
      <c r="AG24" s="12" t="str">
        <f>IF(ISNUMBER('25-J-Filter'!AG24),'Data-Input'!AG23/'25-J-Filter'!AG24,"")</f>
        <v/>
      </c>
      <c r="AH24" s="12" t="str">
        <f>IF(ISNUMBER('25-J-Filter'!AH24),'Data-Input'!AH23/'25-J-Filter'!AH24,"")</f>
        <v/>
      </c>
      <c r="AI24" s="12" t="str">
        <f>IF(ISNUMBER('25-J-Filter'!AI24),'Data-Input'!AI23/'25-J-Filter'!AI24,"")</f>
        <v/>
      </c>
      <c r="AJ24" s="12" t="str">
        <f>IF(ISNUMBER('25-J-Filter'!AJ24),'Data-Input'!AJ23/'25-J-Filter'!AJ24,"")</f>
        <v/>
      </c>
      <c r="AK24" s="12" t="str">
        <f>IF(ISNUMBER('25-J-Filter'!AK24),'Data-Input'!AK23/'25-J-Filter'!AK24,"")</f>
        <v/>
      </c>
      <c r="AL24" s="12" t="str">
        <f>IF(ISNUMBER('25-J-Filter'!AL24),'Data-Input'!AL23/'25-J-Filter'!AL24,"")</f>
        <v/>
      </c>
      <c r="AM24" s="12" t="str">
        <f>IF(ISNUMBER('25-J-Filter'!AM24),'Data-Input'!AM23/'25-J-Filter'!AM24,"")</f>
        <v/>
      </c>
      <c r="AN24" s="12" t="str">
        <f>IF(ISNUMBER('25-J-Filter'!AN24),'Data-Input'!AN23/'25-J-Filter'!AN24,"")</f>
        <v/>
      </c>
      <c r="AO24" s="12" t="str">
        <f>IF(ISNUMBER('25-J-Filter'!AO24),'Data-Input'!AO23/'25-J-Filter'!AO24,"")</f>
        <v/>
      </c>
      <c r="AP24" s="12" t="str">
        <f>IF(ISNUMBER('25-J-Filter'!AP24),'Data-Input'!AP23/'25-J-Filter'!AP24,"")</f>
        <v/>
      </c>
      <c r="AQ24" s="12" t="str">
        <f>IF(ISNUMBER('25-J-Filter'!AQ24),'Data-Input'!AQ23/'25-J-Filter'!AQ24,"")</f>
        <v/>
      </c>
      <c r="AR24" s="12" t="str">
        <f>IF(ISNUMBER('25-J-Filter'!AR24),'Data-Input'!AR23/'25-J-Filter'!AR24,"")</f>
        <v/>
      </c>
      <c r="AS24" s="12" t="str">
        <f>IF(ISNUMBER('25-J-Filter'!AS24),'Data-Input'!AS23/'25-J-Filter'!AS24,"")</f>
        <v/>
      </c>
      <c r="AT24" s="12" t="str">
        <f>IF(ISNUMBER('25-J-Filter'!AT24),'Data-Input'!AT23/'25-J-Filter'!AT24,"")</f>
        <v/>
      </c>
      <c r="AU24" s="12" t="str">
        <f>IF(ISNUMBER('25-J-Filter'!AU24),'Data-Input'!AU23/'25-J-Filter'!AU24,"")</f>
        <v/>
      </c>
      <c r="AV24" s="12" t="str">
        <f>IF(ISNUMBER('25-J-Filter'!AV24),'Data-Input'!AV23/'25-J-Filter'!AV24,"")</f>
        <v/>
      </c>
      <c r="AW24" s="12" t="str">
        <f>IF(ISNUMBER('25-J-Filter'!AW24),'Data-Input'!AW23/'25-J-Filter'!AW24,"")</f>
        <v/>
      </c>
      <c r="AX24" s="12" t="str">
        <f>IF(ISNUMBER('25-J-Filter'!AX24),'Data-Input'!AX23/'25-J-Filter'!AX24,"")</f>
        <v/>
      </c>
      <c r="AY24" s="12" t="str">
        <f>IF(ISNUMBER('25-J-Filter'!AY24),'Data-Input'!AY23/'25-J-Filter'!AY24,"")</f>
        <v/>
      </c>
      <c r="AZ24" s="12" t="str">
        <f>IF(ISNUMBER('25-J-Filter'!AZ24),'Data-Input'!AZ23/'25-J-Filter'!AZ24,"")</f>
        <v/>
      </c>
      <c r="BA24" s="12" t="str">
        <f>IF(ISNUMBER('25-J-Filter'!BA24),'Data-Input'!BA23/'25-J-Filter'!BA24,"")</f>
        <v/>
      </c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s="2" customFormat="1">
      <c r="A25" s="3">
        <v>1860</v>
      </c>
      <c r="B25" s="4">
        <f t="shared" si="2"/>
        <v>2</v>
      </c>
      <c r="C25" s="14" t="str">
        <f t="shared" si="3"/>
        <v/>
      </c>
      <c r="D25" s="12" t="str">
        <f>IF(ISNUMBER('25-J-Filter'!D25),'Data-Input'!D24/'25-J-Filter'!D25,"")</f>
        <v/>
      </c>
      <c r="E25" s="12" t="str">
        <f>IF(ISNUMBER('25-J-Filter'!E25),'Data-Input'!E24/'25-J-Filter'!E25,"")</f>
        <v/>
      </c>
      <c r="F25" s="12" t="str">
        <f>IF(ISNUMBER('25-J-Filter'!F25),'Data-Input'!F24/'25-J-Filter'!F25,"")</f>
        <v/>
      </c>
      <c r="G25" s="12" t="str">
        <f>IF(ISNUMBER('25-J-Filter'!G25),'Data-Input'!G24/'25-J-Filter'!G25,"")</f>
        <v/>
      </c>
      <c r="H25" s="12" t="str">
        <f>IF(ISNUMBER('25-J-Filter'!H25),'Data-Input'!H24/'25-J-Filter'!H25,"")</f>
        <v/>
      </c>
      <c r="I25" s="12">
        <f>IF(ISNUMBER('25-J-Filter'!I25),'Data-Input'!I24/'25-J-Filter'!I25,"")</f>
        <v>1.0982940698619008</v>
      </c>
      <c r="J25" s="12" t="str">
        <f>IF(ISNUMBER('25-J-Filter'!J25),'Data-Input'!J24/'25-J-Filter'!J25,"")</f>
        <v/>
      </c>
      <c r="K25" s="12" t="str">
        <f>IF(ISNUMBER('25-J-Filter'!K25),'Data-Input'!K24/'25-J-Filter'!K25,"")</f>
        <v/>
      </c>
      <c r="L25" s="12" t="str">
        <f>IF(ISNUMBER('25-J-Filter'!L25),'Data-Input'!L24/'25-J-Filter'!L25,"")</f>
        <v/>
      </c>
      <c r="M25" s="12" t="str">
        <f>IF(ISNUMBER('25-J-Filter'!M25),'Data-Input'!M24/'25-J-Filter'!M25,"")</f>
        <v/>
      </c>
      <c r="N25" s="12" t="str">
        <f>IF(ISNUMBER('25-J-Filter'!N25),'Data-Input'!N24/'25-J-Filter'!N25,"")</f>
        <v/>
      </c>
      <c r="O25" s="12" t="str">
        <f>IF(ISNUMBER('25-J-Filter'!O25),'Data-Input'!O24/'25-J-Filter'!O25,"")</f>
        <v/>
      </c>
      <c r="P25" s="12" t="str">
        <f>IF(ISNUMBER('25-J-Filter'!P25),'Data-Input'!P24/'25-J-Filter'!P25,"")</f>
        <v/>
      </c>
      <c r="Q25" s="12" t="str">
        <f>IF(ISNUMBER('25-J-Filter'!Q25),'Data-Input'!Q24/'25-J-Filter'!Q25,"")</f>
        <v/>
      </c>
      <c r="R25" s="12">
        <f>IF(ISNUMBER('25-J-Filter'!R25),'Data-Input'!R24/'25-J-Filter'!R25,"")</f>
        <v>0.64043277680140598</v>
      </c>
      <c r="S25" s="12" t="str">
        <f>IF(ISNUMBER('25-J-Filter'!S25),'Data-Input'!S24/'25-J-Filter'!S25,"")</f>
        <v/>
      </c>
      <c r="T25" s="12" t="str">
        <f>IF(ISNUMBER('25-J-Filter'!T25),'Data-Input'!T24/'25-J-Filter'!T25,"")</f>
        <v/>
      </c>
      <c r="U25" s="12" t="str">
        <f>IF(ISNUMBER('25-J-Filter'!U25),'Data-Input'!U24/'25-J-Filter'!U25,"")</f>
        <v/>
      </c>
      <c r="V25" s="12" t="str">
        <f>IF(ISNUMBER('25-J-Filter'!V25),'Data-Input'!V24/'25-J-Filter'!V25,"")</f>
        <v/>
      </c>
      <c r="W25" s="12" t="str">
        <f>IF(ISNUMBER('25-J-Filter'!W25),'Data-Input'!W24/'25-J-Filter'!W25,"")</f>
        <v/>
      </c>
      <c r="X25" s="12" t="str">
        <f>IF(ISNUMBER('25-J-Filter'!X25),'Data-Input'!X24/'25-J-Filter'!X25,"")</f>
        <v/>
      </c>
      <c r="Y25" s="12" t="str">
        <f>IF(ISNUMBER('25-J-Filter'!Y25),'Data-Input'!Y24/'25-J-Filter'!Y25,"")</f>
        <v/>
      </c>
      <c r="Z25" s="12" t="str">
        <f>IF(ISNUMBER('25-J-Filter'!Z25),'Data-Input'!Z24/'25-J-Filter'!Z25,"")</f>
        <v/>
      </c>
      <c r="AA25" s="12" t="str">
        <f>IF(ISNUMBER('25-J-Filter'!AA25),'Data-Input'!AA24/'25-J-Filter'!AA25,"")</f>
        <v/>
      </c>
      <c r="AB25" s="12" t="str">
        <f>IF(ISNUMBER('25-J-Filter'!AB25),'Data-Input'!AB24/'25-J-Filter'!AB25,"")</f>
        <v/>
      </c>
      <c r="AC25" s="12" t="str">
        <f>IF(ISNUMBER('25-J-Filter'!AC25),'Data-Input'!AC24/'25-J-Filter'!AC25,"")</f>
        <v/>
      </c>
      <c r="AD25" s="12" t="str">
        <f>IF(ISNUMBER('25-J-Filter'!AD25),'Data-Input'!AD24/'25-J-Filter'!AD25,"")</f>
        <v/>
      </c>
      <c r="AE25" s="12" t="str">
        <f>IF(ISNUMBER('25-J-Filter'!AE25),'Data-Input'!AE24/'25-J-Filter'!AE25,"")</f>
        <v/>
      </c>
      <c r="AF25" s="12" t="str">
        <f>IF(ISNUMBER('25-J-Filter'!AF25),'Data-Input'!AF24/'25-J-Filter'!AF25,"")</f>
        <v/>
      </c>
      <c r="AG25" s="12" t="str">
        <f>IF(ISNUMBER('25-J-Filter'!AG25),'Data-Input'!AG24/'25-J-Filter'!AG25,"")</f>
        <v/>
      </c>
      <c r="AH25" s="12" t="str">
        <f>IF(ISNUMBER('25-J-Filter'!AH25),'Data-Input'!AH24/'25-J-Filter'!AH25,"")</f>
        <v/>
      </c>
      <c r="AI25" s="12" t="str">
        <f>IF(ISNUMBER('25-J-Filter'!AI25),'Data-Input'!AI24/'25-J-Filter'!AI25,"")</f>
        <v/>
      </c>
      <c r="AJ25" s="12" t="str">
        <f>IF(ISNUMBER('25-J-Filter'!AJ25),'Data-Input'!AJ24/'25-J-Filter'!AJ25,"")</f>
        <v/>
      </c>
      <c r="AK25" s="12" t="str">
        <f>IF(ISNUMBER('25-J-Filter'!AK25),'Data-Input'!AK24/'25-J-Filter'!AK25,"")</f>
        <v/>
      </c>
      <c r="AL25" s="12" t="str">
        <f>IF(ISNUMBER('25-J-Filter'!AL25),'Data-Input'!AL24/'25-J-Filter'!AL25,"")</f>
        <v/>
      </c>
      <c r="AM25" s="12" t="str">
        <f>IF(ISNUMBER('25-J-Filter'!AM25),'Data-Input'!AM24/'25-J-Filter'!AM25,"")</f>
        <v/>
      </c>
      <c r="AN25" s="12" t="str">
        <f>IF(ISNUMBER('25-J-Filter'!AN25),'Data-Input'!AN24/'25-J-Filter'!AN25,"")</f>
        <v/>
      </c>
      <c r="AO25" s="12" t="str">
        <f>IF(ISNUMBER('25-J-Filter'!AO25),'Data-Input'!AO24/'25-J-Filter'!AO25,"")</f>
        <v/>
      </c>
      <c r="AP25" s="12" t="str">
        <f>IF(ISNUMBER('25-J-Filter'!AP25),'Data-Input'!AP24/'25-J-Filter'!AP25,"")</f>
        <v/>
      </c>
      <c r="AQ25" s="12" t="str">
        <f>IF(ISNUMBER('25-J-Filter'!AQ25),'Data-Input'!AQ24/'25-J-Filter'!AQ25,"")</f>
        <v/>
      </c>
      <c r="AR25" s="12" t="str">
        <f>IF(ISNUMBER('25-J-Filter'!AR25),'Data-Input'!AR24/'25-J-Filter'!AR25,"")</f>
        <v/>
      </c>
      <c r="AS25" s="12" t="str">
        <f>IF(ISNUMBER('25-J-Filter'!AS25),'Data-Input'!AS24/'25-J-Filter'!AS25,"")</f>
        <v/>
      </c>
      <c r="AT25" s="12" t="str">
        <f>IF(ISNUMBER('25-J-Filter'!AT25),'Data-Input'!AT24/'25-J-Filter'!AT25,"")</f>
        <v/>
      </c>
      <c r="AU25" s="12" t="str">
        <f>IF(ISNUMBER('25-J-Filter'!AU25),'Data-Input'!AU24/'25-J-Filter'!AU25,"")</f>
        <v/>
      </c>
      <c r="AV25" s="12" t="str">
        <f>IF(ISNUMBER('25-J-Filter'!AV25),'Data-Input'!AV24/'25-J-Filter'!AV25,"")</f>
        <v/>
      </c>
      <c r="AW25" s="12" t="str">
        <f>IF(ISNUMBER('25-J-Filter'!AW25),'Data-Input'!AW24/'25-J-Filter'!AW25,"")</f>
        <v/>
      </c>
      <c r="AX25" s="12" t="str">
        <f>IF(ISNUMBER('25-J-Filter'!AX25),'Data-Input'!AX24/'25-J-Filter'!AX25,"")</f>
        <v/>
      </c>
      <c r="AY25" s="12" t="str">
        <f>IF(ISNUMBER('25-J-Filter'!AY25),'Data-Input'!AY24/'25-J-Filter'!AY25,"")</f>
        <v/>
      </c>
      <c r="AZ25" s="12" t="str">
        <f>IF(ISNUMBER('25-J-Filter'!AZ25),'Data-Input'!AZ24/'25-J-Filter'!AZ25,"")</f>
        <v/>
      </c>
      <c r="BA25" s="12" t="str">
        <f>IF(ISNUMBER('25-J-Filter'!BA25),'Data-Input'!BA24/'25-J-Filter'!BA25,"")</f>
        <v/>
      </c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s="2" customFormat="1">
      <c r="A26" s="3">
        <v>1861</v>
      </c>
      <c r="B26" s="4">
        <f t="shared" si="2"/>
        <v>2</v>
      </c>
      <c r="C26" s="14" t="str">
        <f t="shared" si="3"/>
        <v/>
      </c>
      <c r="D26" s="12" t="str">
        <f>IF(ISNUMBER('25-J-Filter'!D26),'Data-Input'!D25/'25-J-Filter'!D26,"")</f>
        <v/>
      </c>
      <c r="E26" s="12" t="str">
        <f>IF(ISNUMBER('25-J-Filter'!E26),'Data-Input'!E25/'25-J-Filter'!E26,"")</f>
        <v/>
      </c>
      <c r="F26" s="12" t="str">
        <f>IF(ISNUMBER('25-J-Filter'!F26),'Data-Input'!F25/'25-J-Filter'!F26,"")</f>
        <v/>
      </c>
      <c r="G26" s="12" t="str">
        <f>IF(ISNUMBER('25-J-Filter'!G26),'Data-Input'!G25/'25-J-Filter'!G26,"")</f>
        <v/>
      </c>
      <c r="H26" s="12" t="str">
        <f>IF(ISNUMBER('25-J-Filter'!H26),'Data-Input'!H25/'25-J-Filter'!H26,"")</f>
        <v/>
      </c>
      <c r="I26" s="12">
        <f>IF(ISNUMBER('25-J-Filter'!I26),'Data-Input'!I25/'25-J-Filter'!I26,"")</f>
        <v>0.99942022263450836</v>
      </c>
      <c r="J26" s="12" t="str">
        <f>IF(ISNUMBER('25-J-Filter'!J26),'Data-Input'!J25/'25-J-Filter'!J26,"")</f>
        <v/>
      </c>
      <c r="K26" s="12" t="str">
        <f>IF(ISNUMBER('25-J-Filter'!K26),'Data-Input'!K25/'25-J-Filter'!K26,"")</f>
        <v/>
      </c>
      <c r="L26" s="12" t="str">
        <f>IF(ISNUMBER('25-J-Filter'!L26),'Data-Input'!L25/'25-J-Filter'!L26,"")</f>
        <v/>
      </c>
      <c r="M26" s="12" t="str">
        <f>IF(ISNUMBER('25-J-Filter'!M26),'Data-Input'!M25/'25-J-Filter'!M26,"")</f>
        <v/>
      </c>
      <c r="N26" s="12" t="str">
        <f>IF(ISNUMBER('25-J-Filter'!N26),'Data-Input'!N25/'25-J-Filter'!N26,"")</f>
        <v/>
      </c>
      <c r="O26" s="12" t="str">
        <f>IF(ISNUMBER('25-J-Filter'!O26),'Data-Input'!O25/'25-J-Filter'!O26,"")</f>
        <v/>
      </c>
      <c r="P26" s="12" t="str">
        <f>IF(ISNUMBER('25-J-Filter'!P26),'Data-Input'!P25/'25-J-Filter'!P26,"")</f>
        <v/>
      </c>
      <c r="Q26" s="12" t="str">
        <f>IF(ISNUMBER('25-J-Filter'!Q26),'Data-Input'!Q25/'25-J-Filter'!Q26,"")</f>
        <v/>
      </c>
      <c r="R26" s="12">
        <f>IF(ISNUMBER('25-J-Filter'!R26),'Data-Input'!R25/'25-J-Filter'!R26,"")</f>
        <v>0.70801003097802029</v>
      </c>
      <c r="S26" s="12" t="str">
        <f>IF(ISNUMBER('25-J-Filter'!S26),'Data-Input'!S25/'25-J-Filter'!S26,"")</f>
        <v/>
      </c>
      <c r="T26" s="12" t="str">
        <f>IF(ISNUMBER('25-J-Filter'!T26),'Data-Input'!T25/'25-J-Filter'!T26,"")</f>
        <v/>
      </c>
      <c r="U26" s="12" t="str">
        <f>IF(ISNUMBER('25-J-Filter'!U26),'Data-Input'!U25/'25-J-Filter'!U26,"")</f>
        <v/>
      </c>
      <c r="V26" s="12" t="str">
        <f>IF(ISNUMBER('25-J-Filter'!V26),'Data-Input'!V25/'25-J-Filter'!V26,"")</f>
        <v/>
      </c>
      <c r="W26" s="12" t="str">
        <f>IF(ISNUMBER('25-J-Filter'!W26),'Data-Input'!W25/'25-J-Filter'!W26,"")</f>
        <v/>
      </c>
      <c r="X26" s="12" t="str">
        <f>IF(ISNUMBER('25-J-Filter'!X26),'Data-Input'!X25/'25-J-Filter'!X26,"")</f>
        <v/>
      </c>
      <c r="Y26" s="12" t="str">
        <f>IF(ISNUMBER('25-J-Filter'!Y26),'Data-Input'!Y25/'25-J-Filter'!Y26,"")</f>
        <v/>
      </c>
      <c r="Z26" s="12" t="str">
        <f>IF(ISNUMBER('25-J-Filter'!Z26),'Data-Input'!Z25/'25-J-Filter'!Z26,"")</f>
        <v/>
      </c>
      <c r="AA26" s="12" t="str">
        <f>IF(ISNUMBER('25-J-Filter'!AA26),'Data-Input'!AA25/'25-J-Filter'!AA26,"")</f>
        <v/>
      </c>
      <c r="AB26" s="12" t="str">
        <f>IF(ISNUMBER('25-J-Filter'!AB26),'Data-Input'!AB25/'25-J-Filter'!AB26,"")</f>
        <v/>
      </c>
      <c r="AC26" s="12" t="str">
        <f>IF(ISNUMBER('25-J-Filter'!AC26),'Data-Input'!AC25/'25-J-Filter'!AC26,"")</f>
        <v/>
      </c>
      <c r="AD26" s="12" t="str">
        <f>IF(ISNUMBER('25-J-Filter'!AD26),'Data-Input'!AD25/'25-J-Filter'!AD26,"")</f>
        <v/>
      </c>
      <c r="AE26" s="12" t="str">
        <f>IF(ISNUMBER('25-J-Filter'!AE26),'Data-Input'!AE25/'25-J-Filter'!AE26,"")</f>
        <v/>
      </c>
      <c r="AF26" s="12" t="str">
        <f>IF(ISNUMBER('25-J-Filter'!AF26),'Data-Input'!AF25/'25-J-Filter'!AF26,"")</f>
        <v/>
      </c>
      <c r="AG26" s="12" t="str">
        <f>IF(ISNUMBER('25-J-Filter'!AG26),'Data-Input'!AG25/'25-J-Filter'!AG26,"")</f>
        <v/>
      </c>
      <c r="AH26" s="12" t="str">
        <f>IF(ISNUMBER('25-J-Filter'!AH26),'Data-Input'!AH25/'25-J-Filter'!AH26,"")</f>
        <v/>
      </c>
      <c r="AI26" s="12" t="str">
        <f>IF(ISNUMBER('25-J-Filter'!AI26),'Data-Input'!AI25/'25-J-Filter'!AI26,"")</f>
        <v/>
      </c>
      <c r="AJ26" s="12" t="str">
        <f>IF(ISNUMBER('25-J-Filter'!AJ26),'Data-Input'!AJ25/'25-J-Filter'!AJ26,"")</f>
        <v/>
      </c>
      <c r="AK26" s="12" t="str">
        <f>IF(ISNUMBER('25-J-Filter'!AK26),'Data-Input'!AK25/'25-J-Filter'!AK26,"")</f>
        <v/>
      </c>
      <c r="AL26" s="12" t="str">
        <f>IF(ISNUMBER('25-J-Filter'!AL26),'Data-Input'!AL25/'25-J-Filter'!AL26,"")</f>
        <v/>
      </c>
      <c r="AM26" s="12" t="str">
        <f>IF(ISNUMBER('25-J-Filter'!AM26),'Data-Input'!AM25/'25-J-Filter'!AM26,"")</f>
        <v/>
      </c>
      <c r="AN26" s="12" t="str">
        <f>IF(ISNUMBER('25-J-Filter'!AN26),'Data-Input'!AN25/'25-J-Filter'!AN26,"")</f>
        <v/>
      </c>
      <c r="AO26" s="12" t="str">
        <f>IF(ISNUMBER('25-J-Filter'!AO26),'Data-Input'!AO25/'25-J-Filter'!AO26,"")</f>
        <v/>
      </c>
      <c r="AP26" s="12" t="str">
        <f>IF(ISNUMBER('25-J-Filter'!AP26),'Data-Input'!AP25/'25-J-Filter'!AP26,"")</f>
        <v/>
      </c>
      <c r="AQ26" s="12" t="str">
        <f>IF(ISNUMBER('25-J-Filter'!AQ26),'Data-Input'!AQ25/'25-J-Filter'!AQ26,"")</f>
        <v/>
      </c>
      <c r="AR26" s="12" t="str">
        <f>IF(ISNUMBER('25-J-Filter'!AR26),'Data-Input'!AR25/'25-J-Filter'!AR26,"")</f>
        <v/>
      </c>
      <c r="AS26" s="12" t="str">
        <f>IF(ISNUMBER('25-J-Filter'!AS26),'Data-Input'!AS25/'25-J-Filter'!AS26,"")</f>
        <v/>
      </c>
      <c r="AT26" s="12" t="str">
        <f>IF(ISNUMBER('25-J-Filter'!AT26),'Data-Input'!AT25/'25-J-Filter'!AT26,"")</f>
        <v/>
      </c>
      <c r="AU26" s="12" t="str">
        <f>IF(ISNUMBER('25-J-Filter'!AU26),'Data-Input'!AU25/'25-J-Filter'!AU26,"")</f>
        <v/>
      </c>
      <c r="AV26" s="12" t="str">
        <f>IF(ISNUMBER('25-J-Filter'!AV26),'Data-Input'!AV25/'25-J-Filter'!AV26,"")</f>
        <v/>
      </c>
      <c r="AW26" s="12" t="str">
        <f>IF(ISNUMBER('25-J-Filter'!AW26),'Data-Input'!AW25/'25-J-Filter'!AW26,"")</f>
        <v/>
      </c>
      <c r="AX26" s="12" t="str">
        <f>IF(ISNUMBER('25-J-Filter'!AX26),'Data-Input'!AX25/'25-J-Filter'!AX26,"")</f>
        <v/>
      </c>
      <c r="AY26" s="12" t="str">
        <f>IF(ISNUMBER('25-J-Filter'!AY26),'Data-Input'!AY25/'25-J-Filter'!AY26,"")</f>
        <v/>
      </c>
      <c r="AZ26" s="12" t="str">
        <f>IF(ISNUMBER('25-J-Filter'!AZ26),'Data-Input'!AZ25/'25-J-Filter'!AZ26,"")</f>
        <v/>
      </c>
      <c r="BA26" s="12" t="str">
        <f>IF(ISNUMBER('25-J-Filter'!BA26),'Data-Input'!BA25/'25-J-Filter'!BA26,"")</f>
        <v/>
      </c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s="2" customFormat="1">
      <c r="A27" s="3">
        <v>1862</v>
      </c>
      <c r="B27" s="4">
        <f t="shared" si="2"/>
        <v>2</v>
      </c>
      <c r="C27" s="14" t="str">
        <f t="shared" si="3"/>
        <v/>
      </c>
      <c r="D27" s="12" t="str">
        <f>IF(ISNUMBER('25-J-Filter'!D27),'Data-Input'!D26/'25-J-Filter'!D27,"")</f>
        <v/>
      </c>
      <c r="E27" s="12" t="str">
        <f>IF(ISNUMBER('25-J-Filter'!E27),'Data-Input'!E26/'25-J-Filter'!E27,"")</f>
        <v/>
      </c>
      <c r="F27" s="12" t="str">
        <f>IF(ISNUMBER('25-J-Filter'!F27),'Data-Input'!F26/'25-J-Filter'!F27,"")</f>
        <v/>
      </c>
      <c r="G27" s="12" t="str">
        <f>IF(ISNUMBER('25-J-Filter'!G27),'Data-Input'!G26/'25-J-Filter'!G27,"")</f>
        <v/>
      </c>
      <c r="H27" s="12" t="str">
        <f>IF(ISNUMBER('25-J-Filter'!H27),'Data-Input'!H26/'25-J-Filter'!H27,"")</f>
        <v/>
      </c>
      <c r="I27" s="12">
        <f>IF(ISNUMBER('25-J-Filter'!I27),'Data-Input'!I26/'25-J-Filter'!I27,"")</f>
        <v>1.2552395209580838</v>
      </c>
      <c r="J27" s="12" t="str">
        <f>IF(ISNUMBER('25-J-Filter'!J27),'Data-Input'!J26/'25-J-Filter'!J27,"")</f>
        <v/>
      </c>
      <c r="K27" s="12" t="str">
        <f>IF(ISNUMBER('25-J-Filter'!K27),'Data-Input'!K26/'25-J-Filter'!K27,"")</f>
        <v/>
      </c>
      <c r="L27" s="12" t="str">
        <f>IF(ISNUMBER('25-J-Filter'!L27),'Data-Input'!L26/'25-J-Filter'!L27,"")</f>
        <v/>
      </c>
      <c r="M27" s="12" t="str">
        <f>IF(ISNUMBER('25-J-Filter'!M27),'Data-Input'!M26/'25-J-Filter'!M27,"")</f>
        <v/>
      </c>
      <c r="N27" s="12" t="str">
        <f>IF(ISNUMBER('25-J-Filter'!N27),'Data-Input'!N26/'25-J-Filter'!N27,"")</f>
        <v/>
      </c>
      <c r="O27" s="12" t="str">
        <f>IF(ISNUMBER('25-J-Filter'!O27),'Data-Input'!O26/'25-J-Filter'!O27,"")</f>
        <v/>
      </c>
      <c r="P27" s="12" t="str">
        <f>IF(ISNUMBER('25-J-Filter'!P27),'Data-Input'!P26/'25-J-Filter'!P27,"")</f>
        <v/>
      </c>
      <c r="Q27" s="12" t="str">
        <f>IF(ISNUMBER('25-J-Filter'!Q27),'Data-Input'!Q26/'25-J-Filter'!Q27,"")</f>
        <v/>
      </c>
      <c r="R27" s="12">
        <f>IF(ISNUMBER('25-J-Filter'!R27),'Data-Input'!R26/'25-J-Filter'!R27,"")</f>
        <v>1.5377274744784732</v>
      </c>
      <c r="S27" s="12" t="str">
        <f>IF(ISNUMBER('25-J-Filter'!S27),'Data-Input'!S26/'25-J-Filter'!S27,"")</f>
        <v/>
      </c>
      <c r="T27" s="12" t="str">
        <f>IF(ISNUMBER('25-J-Filter'!T27),'Data-Input'!T26/'25-J-Filter'!T27,"")</f>
        <v/>
      </c>
      <c r="U27" s="12" t="str">
        <f>IF(ISNUMBER('25-J-Filter'!U27),'Data-Input'!U26/'25-J-Filter'!U27,"")</f>
        <v/>
      </c>
      <c r="V27" s="12" t="str">
        <f>IF(ISNUMBER('25-J-Filter'!V27),'Data-Input'!V26/'25-J-Filter'!V27,"")</f>
        <v/>
      </c>
      <c r="W27" s="12" t="str">
        <f>IF(ISNUMBER('25-J-Filter'!W27),'Data-Input'!W26/'25-J-Filter'!W27,"")</f>
        <v/>
      </c>
      <c r="X27" s="12" t="str">
        <f>IF(ISNUMBER('25-J-Filter'!X27),'Data-Input'!X26/'25-J-Filter'!X27,"")</f>
        <v/>
      </c>
      <c r="Y27" s="12" t="str">
        <f>IF(ISNUMBER('25-J-Filter'!Y27),'Data-Input'!Y26/'25-J-Filter'!Y27,"")</f>
        <v/>
      </c>
      <c r="Z27" s="12" t="str">
        <f>IF(ISNUMBER('25-J-Filter'!Z27),'Data-Input'!Z26/'25-J-Filter'!Z27,"")</f>
        <v/>
      </c>
      <c r="AA27" s="12" t="str">
        <f>IF(ISNUMBER('25-J-Filter'!AA27),'Data-Input'!AA26/'25-J-Filter'!AA27,"")</f>
        <v/>
      </c>
      <c r="AB27" s="12" t="str">
        <f>IF(ISNUMBER('25-J-Filter'!AB27),'Data-Input'!AB26/'25-J-Filter'!AB27,"")</f>
        <v/>
      </c>
      <c r="AC27" s="12" t="str">
        <f>IF(ISNUMBER('25-J-Filter'!AC27),'Data-Input'!AC26/'25-J-Filter'!AC27,"")</f>
        <v/>
      </c>
      <c r="AD27" s="12" t="str">
        <f>IF(ISNUMBER('25-J-Filter'!AD27),'Data-Input'!AD26/'25-J-Filter'!AD27,"")</f>
        <v/>
      </c>
      <c r="AE27" s="12" t="str">
        <f>IF(ISNUMBER('25-J-Filter'!AE27),'Data-Input'!AE26/'25-J-Filter'!AE27,"")</f>
        <v/>
      </c>
      <c r="AF27" s="12" t="str">
        <f>IF(ISNUMBER('25-J-Filter'!AF27),'Data-Input'!AF26/'25-J-Filter'!AF27,"")</f>
        <v/>
      </c>
      <c r="AG27" s="12" t="str">
        <f>IF(ISNUMBER('25-J-Filter'!AG27),'Data-Input'!AG26/'25-J-Filter'!AG27,"")</f>
        <v/>
      </c>
      <c r="AH27" s="12" t="str">
        <f>IF(ISNUMBER('25-J-Filter'!AH27),'Data-Input'!AH26/'25-J-Filter'!AH27,"")</f>
        <v/>
      </c>
      <c r="AI27" s="12" t="str">
        <f>IF(ISNUMBER('25-J-Filter'!AI27),'Data-Input'!AI26/'25-J-Filter'!AI27,"")</f>
        <v/>
      </c>
      <c r="AJ27" s="12" t="str">
        <f>IF(ISNUMBER('25-J-Filter'!AJ27),'Data-Input'!AJ26/'25-J-Filter'!AJ27,"")</f>
        <v/>
      </c>
      <c r="AK27" s="12" t="str">
        <f>IF(ISNUMBER('25-J-Filter'!AK27),'Data-Input'!AK26/'25-J-Filter'!AK27,"")</f>
        <v/>
      </c>
      <c r="AL27" s="12" t="str">
        <f>IF(ISNUMBER('25-J-Filter'!AL27),'Data-Input'!AL26/'25-J-Filter'!AL27,"")</f>
        <v/>
      </c>
      <c r="AM27" s="12" t="str">
        <f>IF(ISNUMBER('25-J-Filter'!AM27),'Data-Input'!AM26/'25-J-Filter'!AM27,"")</f>
        <v/>
      </c>
      <c r="AN27" s="12" t="str">
        <f>IF(ISNUMBER('25-J-Filter'!AN27),'Data-Input'!AN26/'25-J-Filter'!AN27,"")</f>
        <v/>
      </c>
      <c r="AO27" s="12" t="str">
        <f>IF(ISNUMBER('25-J-Filter'!AO27),'Data-Input'!AO26/'25-J-Filter'!AO27,"")</f>
        <v/>
      </c>
      <c r="AP27" s="12" t="str">
        <f>IF(ISNUMBER('25-J-Filter'!AP27),'Data-Input'!AP26/'25-J-Filter'!AP27,"")</f>
        <v/>
      </c>
      <c r="AQ27" s="12" t="str">
        <f>IF(ISNUMBER('25-J-Filter'!AQ27),'Data-Input'!AQ26/'25-J-Filter'!AQ27,"")</f>
        <v/>
      </c>
      <c r="AR27" s="12" t="str">
        <f>IF(ISNUMBER('25-J-Filter'!AR27),'Data-Input'!AR26/'25-J-Filter'!AR27,"")</f>
        <v/>
      </c>
      <c r="AS27" s="12" t="str">
        <f>IF(ISNUMBER('25-J-Filter'!AS27),'Data-Input'!AS26/'25-J-Filter'!AS27,"")</f>
        <v/>
      </c>
      <c r="AT27" s="12" t="str">
        <f>IF(ISNUMBER('25-J-Filter'!AT27),'Data-Input'!AT26/'25-J-Filter'!AT27,"")</f>
        <v/>
      </c>
      <c r="AU27" s="12" t="str">
        <f>IF(ISNUMBER('25-J-Filter'!AU27),'Data-Input'!AU26/'25-J-Filter'!AU27,"")</f>
        <v/>
      </c>
      <c r="AV27" s="12" t="str">
        <f>IF(ISNUMBER('25-J-Filter'!AV27),'Data-Input'!AV26/'25-J-Filter'!AV27,"")</f>
        <v/>
      </c>
      <c r="AW27" s="12" t="str">
        <f>IF(ISNUMBER('25-J-Filter'!AW27),'Data-Input'!AW26/'25-J-Filter'!AW27,"")</f>
        <v/>
      </c>
      <c r="AX27" s="12" t="str">
        <f>IF(ISNUMBER('25-J-Filter'!AX27),'Data-Input'!AX26/'25-J-Filter'!AX27,"")</f>
        <v/>
      </c>
      <c r="AY27" s="12" t="str">
        <f>IF(ISNUMBER('25-J-Filter'!AY27),'Data-Input'!AY26/'25-J-Filter'!AY27,"")</f>
        <v/>
      </c>
      <c r="AZ27" s="12" t="str">
        <f>IF(ISNUMBER('25-J-Filter'!AZ27),'Data-Input'!AZ26/'25-J-Filter'!AZ27,"")</f>
        <v/>
      </c>
      <c r="BA27" s="12" t="str">
        <f>IF(ISNUMBER('25-J-Filter'!BA27),'Data-Input'!BA26/'25-J-Filter'!BA27,"")</f>
        <v/>
      </c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s="2" customFormat="1">
      <c r="A28" s="3">
        <v>1863</v>
      </c>
      <c r="B28" s="4">
        <f t="shared" si="2"/>
        <v>2</v>
      </c>
      <c r="C28" s="14" t="str">
        <f t="shared" si="3"/>
        <v/>
      </c>
      <c r="D28" s="12" t="str">
        <f>IF(ISNUMBER('25-J-Filter'!D28),'Data-Input'!D27/'25-J-Filter'!D28,"")</f>
        <v/>
      </c>
      <c r="E28" s="12" t="str">
        <f>IF(ISNUMBER('25-J-Filter'!E28),'Data-Input'!E27/'25-J-Filter'!E28,"")</f>
        <v/>
      </c>
      <c r="F28" s="12" t="str">
        <f>IF(ISNUMBER('25-J-Filter'!F28),'Data-Input'!F27/'25-J-Filter'!F28,"")</f>
        <v/>
      </c>
      <c r="G28" s="12" t="str">
        <f>IF(ISNUMBER('25-J-Filter'!G28),'Data-Input'!G27/'25-J-Filter'!G28,"")</f>
        <v/>
      </c>
      <c r="H28" s="12" t="str">
        <f>IF(ISNUMBER('25-J-Filter'!H28),'Data-Input'!H27/'25-J-Filter'!H28,"")</f>
        <v/>
      </c>
      <c r="I28" s="12">
        <f>IF(ISNUMBER('25-J-Filter'!I28),'Data-Input'!I27/'25-J-Filter'!I28,"")</f>
        <v>0.92724467051494552</v>
      </c>
      <c r="J28" s="12" t="str">
        <f>IF(ISNUMBER('25-J-Filter'!J28),'Data-Input'!J27/'25-J-Filter'!J28,"")</f>
        <v/>
      </c>
      <c r="K28" s="12" t="str">
        <f>IF(ISNUMBER('25-J-Filter'!K28),'Data-Input'!K27/'25-J-Filter'!K28,"")</f>
        <v/>
      </c>
      <c r="L28" s="12" t="str">
        <f>IF(ISNUMBER('25-J-Filter'!L28),'Data-Input'!L27/'25-J-Filter'!L28,"")</f>
        <v/>
      </c>
      <c r="M28" s="12" t="str">
        <f>IF(ISNUMBER('25-J-Filter'!M28),'Data-Input'!M27/'25-J-Filter'!M28,"")</f>
        <v/>
      </c>
      <c r="N28" s="12" t="str">
        <f>IF(ISNUMBER('25-J-Filter'!N28),'Data-Input'!N27/'25-J-Filter'!N28,"")</f>
        <v/>
      </c>
      <c r="O28" s="12" t="str">
        <f>IF(ISNUMBER('25-J-Filter'!O28),'Data-Input'!O27/'25-J-Filter'!O28,"")</f>
        <v/>
      </c>
      <c r="P28" s="12" t="str">
        <f>IF(ISNUMBER('25-J-Filter'!P28),'Data-Input'!P27/'25-J-Filter'!P28,"")</f>
        <v/>
      </c>
      <c r="Q28" s="12" t="str">
        <f>IF(ISNUMBER('25-J-Filter'!Q28),'Data-Input'!Q27/'25-J-Filter'!Q28,"")</f>
        <v/>
      </c>
      <c r="R28" s="12">
        <f>IF(ISNUMBER('25-J-Filter'!R28),'Data-Input'!R27/'25-J-Filter'!R28,"")</f>
        <v>1.1980041293874741</v>
      </c>
      <c r="S28" s="12" t="str">
        <f>IF(ISNUMBER('25-J-Filter'!S28),'Data-Input'!S27/'25-J-Filter'!S28,"")</f>
        <v/>
      </c>
      <c r="T28" s="12" t="str">
        <f>IF(ISNUMBER('25-J-Filter'!T28),'Data-Input'!T27/'25-J-Filter'!T28,"")</f>
        <v/>
      </c>
      <c r="U28" s="12" t="str">
        <f>IF(ISNUMBER('25-J-Filter'!U28),'Data-Input'!U27/'25-J-Filter'!U28,"")</f>
        <v/>
      </c>
      <c r="V28" s="12" t="str">
        <f>IF(ISNUMBER('25-J-Filter'!V28),'Data-Input'!V27/'25-J-Filter'!V28,"")</f>
        <v/>
      </c>
      <c r="W28" s="12" t="str">
        <f>IF(ISNUMBER('25-J-Filter'!W28),'Data-Input'!W27/'25-J-Filter'!W28,"")</f>
        <v/>
      </c>
      <c r="X28" s="12" t="str">
        <f>IF(ISNUMBER('25-J-Filter'!X28),'Data-Input'!X27/'25-J-Filter'!X28,"")</f>
        <v/>
      </c>
      <c r="Y28" s="12" t="str">
        <f>IF(ISNUMBER('25-J-Filter'!Y28),'Data-Input'!Y27/'25-J-Filter'!Y28,"")</f>
        <v/>
      </c>
      <c r="Z28" s="12" t="str">
        <f>IF(ISNUMBER('25-J-Filter'!Z28),'Data-Input'!Z27/'25-J-Filter'!Z28,"")</f>
        <v/>
      </c>
      <c r="AA28" s="12" t="str">
        <f>IF(ISNUMBER('25-J-Filter'!AA28),'Data-Input'!AA27/'25-J-Filter'!AA28,"")</f>
        <v/>
      </c>
      <c r="AB28" s="12" t="str">
        <f>IF(ISNUMBER('25-J-Filter'!AB28),'Data-Input'!AB27/'25-J-Filter'!AB28,"")</f>
        <v/>
      </c>
      <c r="AC28" s="12" t="str">
        <f>IF(ISNUMBER('25-J-Filter'!AC28),'Data-Input'!AC27/'25-J-Filter'!AC28,"")</f>
        <v/>
      </c>
      <c r="AD28" s="12" t="str">
        <f>IF(ISNUMBER('25-J-Filter'!AD28),'Data-Input'!AD27/'25-J-Filter'!AD28,"")</f>
        <v/>
      </c>
      <c r="AE28" s="12" t="str">
        <f>IF(ISNUMBER('25-J-Filter'!AE28),'Data-Input'!AE27/'25-J-Filter'!AE28,"")</f>
        <v/>
      </c>
      <c r="AF28" s="12" t="str">
        <f>IF(ISNUMBER('25-J-Filter'!AF28),'Data-Input'!AF27/'25-J-Filter'!AF28,"")</f>
        <v/>
      </c>
      <c r="AG28" s="12" t="str">
        <f>IF(ISNUMBER('25-J-Filter'!AG28),'Data-Input'!AG27/'25-J-Filter'!AG28,"")</f>
        <v/>
      </c>
      <c r="AH28" s="12" t="str">
        <f>IF(ISNUMBER('25-J-Filter'!AH28),'Data-Input'!AH27/'25-J-Filter'!AH28,"")</f>
        <v/>
      </c>
      <c r="AI28" s="12" t="str">
        <f>IF(ISNUMBER('25-J-Filter'!AI28),'Data-Input'!AI27/'25-J-Filter'!AI28,"")</f>
        <v/>
      </c>
      <c r="AJ28" s="12" t="str">
        <f>IF(ISNUMBER('25-J-Filter'!AJ28),'Data-Input'!AJ27/'25-J-Filter'!AJ28,"")</f>
        <v/>
      </c>
      <c r="AK28" s="12" t="str">
        <f>IF(ISNUMBER('25-J-Filter'!AK28),'Data-Input'!AK27/'25-J-Filter'!AK28,"")</f>
        <v/>
      </c>
      <c r="AL28" s="12" t="str">
        <f>IF(ISNUMBER('25-J-Filter'!AL28),'Data-Input'!AL27/'25-J-Filter'!AL28,"")</f>
        <v/>
      </c>
      <c r="AM28" s="12" t="str">
        <f>IF(ISNUMBER('25-J-Filter'!AM28),'Data-Input'!AM27/'25-J-Filter'!AM28,"")</f>
        <v/>
      </c>
      <c r="AN28" s="12" t="str">
        <f>IF(ISNUMBER('25-J-Filter'!AN28),'Data-Input'!AN27/'25-J-Filter'!AN28,"")</f>
        <v/>
      </c>
      <c r="AO28" s="12" t="str">
        <f>IF(ISNUMBER('25-J-Filter'!AO28),'Data-Input'!AO27/'25-J-Filter'!AO28,"")</f>
        <v/>
      </c>
      <c r="AP28" s="12" t="str">
        <f>IF(ISNUMBER('25-J-Filter'!AP28),'Data-Input'!AP27/'25-J-Filter'!AP28,"")</f>
        <v/>
      </c>
      <c r="AQ28" s="12" t="str">
        <f>IF(ISNUMBER('25-J-Filter'!AQ28),'Data-Input'!AQ27/'25-J-Filter'!AQ28,"")</f>
        <v/>
      </c>
      <c r="AR28" s="12" t="str">
        <f>IF(ISNUMBER('25-J-Filter'!AR28),'Data-Input'!AR27/'25-J-Filter'!AR28,"")</f>
        <v/>
      </c>
      <c r="AS28" s="12" t="str">
        <f>IF(ISNUMBER('25-J-Filter'!AS28),'Data-Input'!AS27/'25-J-Filter'!AS28,"")</f>
        <v/>
      </c>
      <c r="AT28" s="12" t="str">
        <f>IF(ISNUMBER('25-J-Filter'!AT28),'Data-Input'!AT27/'25-J-Filter'!AT28,"")</f>
        <v/>
      </c>
      <c r="AU28" s="12" t="str">
        <f>IF(ISNUMBER('25-J-Filter'!AU28),'Data-Input'!AU27/'25-J-Filter'!AU28,"")</f>
        <v/>
      </c>
      <c r="AV28" s="12" t="str">
        <f>IF(ISNUMBER('25-J-Filter'!AV28),'Data-Input'!AV27/'25-J-Filter'!AV28,"")</f>
        <v/>
      </c>
      <c r="AW28" s="12" t="str">
        <f>IF(ISNUMBER('25-J-Filter'!AW28),'Data-Input'!AW27/'25-J-Filter'!AW28,"")</f>
        <v/>
      </c>
      <c r="AX28" s="12" t="str">
        <f>IF(ISNUMBER('25-J-Filter'!AX28),'Data-Input'!AX27/'25-J-Filter'!AX28,"")</f>
        <v/>
      </c>
      <c r="AY28" s="12" t="str">
        <f>IF(ISNUMBER('25-J-Filter'!AY28),'Data-Input'!AY27/'25-J-Filter'!AY28,"")</f>
        <v/>
      </c>
      <c r="AZ28" s="12" t="str">
        <f>IF(ISNUMBER('25-J-Filter'!AZ28),'Data-Input'!AZ27/'25-J-Filter'!AZ28,"")</f>
        <v/>
      </c>
      <c r="BA28" s="12" t="str">
        <f>IF(ISNUMBER('25-J-Filter'!BA28),'Data-Input'!BA27/'25-J-Filter'!BA28,"")</f>
        <v/>
      </c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s="2" customFormat="1">
      <c r="A29" s="3">
        <v>1864</v>
      </c>
      <c r="B29" s="4">
        <f t="shared" si="2"/>
        <v>2</v>
      </c>
      <c r="C29" s="14" t="str">
        <f t="shared" si="3"/>
        <v/>
      </c>
      <c r="D29" s="12" t="str">
        <f>IF(ISNUMBER('25-J-Filter'!D29),'Data-Input'!D28/'25-J-Filter'!D29,"")</f>
        <v/>
      </c>
      <c r="E29" s="12" t="str">
        <f>IF(ISNUMBER('25-J-Filter'!E29),'Data-Input'!E28/'25-J-Filter'!E29,"")</f>
        <v/>
      </c>
      <c r="F29" s="12" t="str">
        <f>IF(ISNUMBER('25-J-Filter'!F29),'Data-Input'!F28/'25-J-Filter'!F29,"")</f>
        <v/>
      </c>
      <c r="G29" s="12" t="str">
        <f>IF(ISNUMBER('25-J-Filter'!G29),'Data-Input'!G28/'25-J-Filter'!G29,"")</f>
        <v/>
      </c>
      <c r="H29" s="12" t="str">
        <f>IF(ISNUMBER('25-J-Filter'!H29),'Data-Input'!H28/'25-J-Filter'!H29,"")</f>
        <v/>
      </c>
      <c r="I29" s="12">
        <f>IF(ISNUMBER('25-J-Filter'!I29),'Data-Input'!I28/'25-J-Filter'!I29,"")</f>
        <v>1.0694993784608431</v>
      </c>
      <c r="J29" s="12" t="str">
        <f>IF(ISNUMBER('25-J-Filter'!J29),'Data-Input'!J28/'25-J-Filter'!J29,"")</f>
        <v/>
      </c>
      <c r="K29" s="12" t="str">
        <f>IF(ISNUMBER('25-J-Filter'!K29),'Data-Input'!K28/'25-J-Filter'!K29,"")</f>
        <v/>
      </c>
      <c r="L29" s="12" t="str">
        <f>IF(ISNUMBER('25-J-Filter'!L29),'Data-Input'!L28/'25-J-Filter'!L29,"")</f>
        <v/>
      </c>
      <c r="M29" s="12" t="str">
        <f>IF(ISNUMBER('25-J-Filter'!M29),'Data-Input'!M28/'25-J-Filter'!M29,"")</f>
        <v/>
      </c>
      <c r="N29" s="12" t="str">
        <f>IF(ISNUMBER('25-J-Filter'!N29),'Data-Input'!N28/'25-J-Filter'!N29,"")</f>
        <v/>
      </c>
      <c r="O29" s="12" t="str">
        <f>IF(ISNUMBER('25-J-Filter'!O29),'Data-Input'!O28/'25-J-Filter'!O29,"")</f>
        <v/>
      </c>
      <c r="P29" s="12" t="str">
        <f>IF(ISNUMBER('25-J-Filter'!P29),'Data-Input'!P28/'25-J-Filter'!P29,"")</f>
        <v/>
      </c>
      <c r="Q29" s="12" t="str">
        <f>IF(ISNUMBER('25-J-Filter'!Q29),'Data-Input'!Q28/'25-J-Filter'!Q29,"")</f>
        <v/>
      </c>
      <c r="R29" s="12">
        <f>IF(ISNUMBER('25-J-Filter'!R29),'Data-Input'!R28/'25-J-Filter'!R29,"")</f>
        <v>0.94745103901928529</v>
      </c>
      <c r="S29" s="12" t="str">
        <f>IF(ISNUMBER('25-J-Filter'!S29),'Data-Input'!S28/'25-J-Filter'!S29,"")</f>
        <v/>
      </c>
      <c r="T29" s="12" t="str">
        <f>IF(ISNUMBER('25-J-Filter'!T29),'Data-Input'!T28/'25-J-Filter'!T29,"")</f>
        <v/>
      </c>
      <c r="U29" s="12" t="str">
        <f>IF(ISNUMBER('25-J-Filter'!U29),'Data-Input'!U28/'25-J-Filter'!U29,"")</f>
        <v/>
      </c>
      <c r="V29" s="12" t="str">
        <f>IF(ISNUMBER('25-J-Filter'!V29),'Data-Input'!V28/'25-J-Filter'!V29,"")</f>
        <v/>
      </c>
      <c r="W29" s="12" t="str">
        <f>IF(ISNUMBER('25-J-Filter'!W29),'Data-Input'!W28/'25-J-Filter'!W29,"")</f>
        <v/>
      </c>
      <c r="X29" s="12" t="str">
        <f>IF(ISNUMBER('25-J-Filter'!X29),'Data-Input'!X28/'25-J-Filter'!X29,"")</f>
        <v/>
      </c>
      <c r="Y29" s="12" t="str">
        <f>IF(ISNUMBER('25-J-Filter'!Y29),'Data-Input'!Y28/'25-J-Filter'!Y29,"")</f>
        <v/>
      </c>
      <c r="Z29" s="12" t="str">
        <f>IF(ISNUMBER('25-J-Filter'!Z29),'Data-Input'!Z28/'25-J-Filter'!Z29,"")</f>
        <v/>
      </c>
      <c r="AA29" s="12" t="str">
        <f>IF(ISNUMBER('25-J-Filter'!AA29),'Data-Input'!AA28/'25-J-Filter'!AA29,"")</f>
        <v/>
      </c>
      <c r="AB29" s="12" t="str">
        <f>IF(ISNUMBER('25-J-Filter'!AB29),'Data-Input'!AB28/'25-J-Filter'!AB29,"")</f>
        <v/>
      </c>
      <c r="AC29" s="12" t="str">
        <f>IF(ISNUMBER('25-J-Filter'!AC29),'Data-Input'!AC28/'25-J-Filter'!AC29,"")</f>
        <v/>
      </c>
      <c r="AD29" s="12" t="str">
        <f>IF(ISNUMBER('25-J-Filter'!AD29),'Data-Input'!AD28/'25-J-Filter'!AD29,"")</f>
        <v/>
      </c>
      <c r="AE29" s="12" t="str">
        <f>IF(ISNUMBER('25-J-Filter'!AE29),'Data-Input'!AE28/'25-J-Filter'!AE29,"")</f>
        <v/>
      </c>
      <c r="AF29" s="12" t="str">
        <f>IF(ISNUMBER('25-J-Filter'!AF29),'Data-Input'!AF28/'25-J-Filter'!AF29,"")</f>
        <v/>
      </c>
      <c r="AG29" s="12" t="str">
        <f>IF(ISNUMBER('25-J-Filter'!AG29),'Data-Input'!AG28/'25-J-Filter'!AG29,"")</f>
        <v/>
      </c>
      <c r="AH29" s="12" t="str">
        <f>IF(ISNUMBER('25-J-Filter'!AH29),'Data-Input'!AH28/'25-J-Filter'!AH29,"")</f>
        <v/>
      </c>
      <c r="AI29" s="12" t="str">
        <f>IF(ISNUMBER('25-J-Filter'!AI29),'Data-Input'!AI28/'25-J-Filter'!AI29,"")</f>
        <v/>
      </c>
      <c r="AJ29" s="12" t="str">
        <f>IF(ISNUMBER('25-J-Filter'!AJ29),'Data-Input'!AJ28/'25-J-Filter'!AJ29,"")</f>
        <v/>
      </c>
      <c r="AK29" s="12" t="str">
        <f>IF(ISNUMBER('25-J-Filter'!AK29),'Data-Input'!AK28/'25-J-Filter'!AK29,"")</f>
        <v/>
      </c>
      <c r="AL29" s="12" t="str">
        <f>IF(ISNUMBER('25-J-Filter'!AL29),'Data-Input'!AL28/'25-J-Filter'!AL29,"")</f>
        <v/>
      </c>
      <c r="AM29" s="12" t="str">
        <f>IF(ISNUMBER('25-J-Filter'!AM29),'Data-Input'!AM28/'25-J-Filter'!AM29,"")</f>
        <v/>
      </c>
      <c r="AN29" s="12" t="str">
        <f>IF(ISNUMBER('25-J-Filter'!AN29),'Data-Input'!AN28/'25-J-Filter'!AN29,"")</f>
        <v/>
      </c>
      <c r="AO29" s="12" t="str">
        <f>IF(ISNUMBER('25-J-Filter'!AO29),'Data-Input'!AO28/'25-J-Filter'!AO29,"")</f>
        <v/>
      </c>
      <c r="AP29" s="12" t="str">
        <f>IF(ISNUMBER('25-J-Filter'!AP29),'Data-Input'!AP28/'25-J-Filter'!AP29,"")</f>
        <v/>
      </c>
      <c r="AQ29" s="12" t="str">
        <f>IF(ISNUMBER('25-J-Filter'!AQ29),'Data-Input'!AQ28/'25-J-Filter'!AQ29,"")</f>
        <v/>
      </c>
      <c r="AR29" s="12" t="str">
        <f>IF(ISNUMBER('25-J-Filter'!AR29),'Data-Input'!AR28/'25-J-Filter'!AR29,"")</f>
        <v/>
      </c>
      <c r="AS29" s="12" t="str">
        <f>IF(ISNUMBER('25-J-Filter'!AS29),'Data-Input'!AS28/'25-J-Filter'!AS29,"")</f>
        <v/>
      </c>
      <c r="AT29" s="12" t="str">
        <f>IF(ISNUMBER('25-J-Filter'!AT29),'Data-Input'!AT28/'25-J-Filter'!AT29,"")</f>
        <v/>
      </c>
      <c r="AU29" s="12" t="str">
        <f>IF(ISNUMBER('25-J-Filter'!AU29),'Data-Input'!AU28/'25-J-Filter'!AU29,"")</f>
        <v/>
      </c>
      <c r="AV29" s="12" t="str">
        <f>IF(ISNUMBER('25-J-Filter'!AV29),'Data-Input'!AV28/'25-J-Filter'!AV29,"")</f>
        <v/>
      </c>
      <c r="AW29" s="12" t="str">
        <f>IF(ISNUMBER('25-J-Filter'!AW29),'Data-Input'!AW28/'25-J-Filter'!AW29,"")</f>
        <v/>
      </c>
      <c r="AX29" s="12" t="str">
        <f>IF(ISNUMBER('25-J-Filter'!AX29),'Data-Input'!AX28/'25-J-Filter'!AX29,"")</f>
        <v/>
      </c>
      <c r="AY29" s="12" t="str">
        <f>IF(ISNUMBER('25-J-Filter'!AY29),'Data-Input'!AY28/'25-J-Filter'!AY29,"")</f>
        <v/>
      </c>
      <c r="AZ29" s="12" t="str">
        <f>IF(ISNUMBER('25-J-Filter'!AZ29),'Data-Input'!AZ28/'25-J-Filter'!AZ29,"")</f>
        <v/>
      </c>
      <c r="BA29" s="12" t="str">
        <f>IF(ISNUMBER('25-J-Filter'!BA29),'Data-Input'!BA28/'25-J-Filter'!BA29,"")</f>
        <v/>
      </c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s="2" customFormat="1">
      <c r="A30" s="3">
        <v>1865</v>
      </c>
      <c r="B30" s="4">
        <f t="shared" si="2"/>
        <v>2</v>
      </c>
      <c r="C30" s="14" t="str">
        <f t="shared" si="3"/>
        <v/>
      </c>
      <c r="D30" s="12" t="str">
        <f>IF(ISNUMBER('25-J-Filter'!D30),'Data-Input'!D29/'25-J-Filter'!D30,"")</f>
        <v/>
      </c>
      <c r="E30" s="12" t="str">
        <f>IF(ISNUMBER('25-J-Filter'!E30),'Data-Input'!E29/'25-J-Filter'!E30,"")</f>
        <v/>
      </c>
      <c r="F30" s="12" t="str">
        <f>IF(ISNUMBER('25-J-Filter'!F30),'Data-Input'!F29/'25-J-Filter'!F30,"")</f>
        <v/>
      </c>
      <c r="G30" s="12" t="str">
        <f>IF(ISNUMBER('25-J-Filter'!G30),'Data-Input'!G29/'25-J-Filter'!G30,"")</f>
        <v/>
      </c>
      <c r="H30" s="12" t="str">
        <f>IF(ISNUMBER('25-J-Filter'!H30),'Data-Input'!H29/'25-J-Filter'!H30,"")</f>
        <v/>
      </c>
      <c r="I30" s="12">
        <f>IF(ISNUMBER('25-J-Filter'!I30),'Data-Input'!I29/'25-J-Filter'!I30,"")</f>
        <v>1.0764932670279936</v>
      </c>
      <c r="J30" s="12" t="str">
        <f>IF(ISNUMBER('25-J-Filter'!J30),'Data-Input'!J29/'25-J-Filter'!J30,"")</f>
        <v/>
      </c>
      <c r="K30" s="12" t="str">
        <f>IF(ISNUMBER('25-J-Filter'!K30),'Data-Input'!K29/'25-J-Filter'!K30,"")</f>
        <v/>
      </c>
      <c r="L30" s="12" t="str">
        <f>IF(ISNUMBER('25-J-Filter'!L30),'Data-Input'!L29/'25-J-Filter'!L30,"")</f>
        <v/>
      </c>
      <c r="M30" s="12" t="str">
        <f>IF(ISNUMBER('25-J-Filter'!M30),'Data-Input'!M29/'25-J-Filter'!M30,"")</f>
        <v/>
      </c>
      <c r="N30" s="12" t="str">
        <f>IF(ISNUMBER('25-J-Filter'!N30),'Data-Input'!N29/'25-J-Filter'!N30,"")</f>
        <v/>
      </c>
      <c r="O30" s="12" t="str">
        <f>IF(ISNUMBER('25-J-Filter'!O30),'Data-Input'!O29/'25-J-Filter'!O30,"")</f>
        <v/>
      </c>
      <c r="P30" s="12" t="str">
        <f>IF(ISNUMBER('25-J-Filter'!P30),'Data-Input'!P29/'25-J-Filter'!P30,"")</f>
        <v/>
      </c>
      <c r="Q30" s="12" t="str">
        <f>IF(ISNUMBER('25-J-Filter'!Q30),'Data-Input'!Q29/'25-J-Filter'!Q30,"")</f>
        <v/>
      </c>
      <c r="R30" s="12">
        <f>IF(ISNUMBER('25-J-Filter'!R30),'Data-Input'!R29/'25-J-Filter'!R30,"")</f>
        <v>0.74017600064885025</v>
      </c>
      <c r="S30" s="12" t="str">
        <f>IF(ISNUMBER('25-J-Filter'!S30),'Data-Input'!S29/'25-J-Filter'!S30,"")</f>
        <v/>
      </c>
      <c r="T30" s="12" t="str">
        <f>IF(ISNUMBER('25-J-Filter'!T30),'Data-Input'!T29/'25-J-Filter'!T30,"")</f>
        <v/>
      </c>
      <c r="U30" s="12" t="str">
        <f>IF(ISNUMBER('25-J-Filter'!U30),'Data-Input'!U29/'25-J-Filter'!U30,"")</f>
        <v/>
      </c>
      <c r="V30" s="12" t="str">
        <f>IF(ISNUMBER('25-J-Filter'!V30),'Data-Input'!V29/'25-J-Filter'!V30,"")</f>
        <v/>
      </c>
      <c r="W30" s="12" t="str">
        <f>IF(ISNUMBER('25-J-Filter'!W30),'Data-Input'!W29/'25-J-Filter'!W30,"")</f>
        <v/>
      </c>
      <c r="X30" s="12" t="str">
        <f>IF(ISNUMBER('25-J-Filter'!X30),'Data-Input'!X29/'25-J-Filter'!X30,"")</f>
        <v/>
      </c>
      <c r="Y30" s="12" t="str">
        <f>IF(ISNUMBER('25-J-Filter'!Y30),'Data-Input'!Y29/'25-J-Filter'!Y30,"")</f>
        <v/>
      </c>
      <c r="Z30" s="12" t="str">
        <f>IF(ISNUMBER('25-J-Filter'!Z30),'Data-Input'!Z29/'25-J-Filter'!Z30,"")</f>
        <v/>
      </c>
      <c r="AA30" s="12" t="str">
        <f>IF(ISNUMBER('25-J-Filter'!AA30),'Data-Input'!AA29/'25-J-Filter'!AA30,"")</f>
        <v/>
      </c>
      <c r="AB30" s="12" t="str">
        <f>IF(ISNUMBER('25-J-Filter'!AB30),'Data-Input'!AB29/'25-J-Filter'!AB30,"")</f>
        <v/>
      </c>
      <c r="AC30" s="12" t="str">
        <f>IF(ISNUMBER('25-J-Filter'!AC30),'Data-Input'!AC29/'25-J-Filter'!AC30,"")</f>
        <v/>
      </c>
      <c r="AD30" s="12" t="str">
        <f>IF(ISNUMBER('25-J-Filter'!AD30),'Data-Input'!AD29/'25-J-Filter'!AD30,"")</f>
        <v/>
      </c>
      <c r="AE30" s="12" t="str">
        <f>IF(ISNUMBER('25-J-Filter'!AE30),'Data-Input'!AE29/'25-J-Filter'!AE30,"")</f>
        <v/>
      </c>
      <c r="AF30" s="12" t="str">
        <f>IF(ISNUMBER('25-J-Filter'!AF30),'Data-Input'!AF29/'25-J-Filter'!AF30,"")</f>
        <v/>
      </c>
      <c r="AG30" s="12" t="str">
        <f>IF(ISNUMBER('25-J-Filter'!AG30),'Data-Input'!AG29/'25-J-Filter'!AG30,"")</f>
        <v/>
      </c>
      <c r="AH30" s="12" t="str">
        <f>IF(ISNUMBER('25-J-Filter'!AH30),'Data-Input'!AH29/'25-J-Filter'!AH30,"")</f>
        <v/>
      </c>
      <c r="AI30" s="12" t="str">
        <f>IF(ISNUMBER('25-J-Filter'!AI30),'Data-Input'!AI29/'25-J-Filter'!AI30,"")</f>
        <v/>
      </c>
      <c r="AJ30" s="12" t="str">
        <f>IF(ISNUMBER('25-J-Filter'!AJ30),'Data-Input'!AJ29/'25-J-Filter'!AJ30,"")</f>
        <v/>
      </c>
      <c r="AK30" s="12" t="str">
        <f>IF(ISNUMBER('25-J-Filter'!AK30),'Data-Input'!AK29/'25-J-Filter'!AK30,"")</f>
        <v/>
      </c>
      <c r="AL30" s="12" t="str">
        <f>IF(ISNUMBER('25-J-Filter'!AL30),'Data-Input'!AL29/'25-J-Filter'!AL30,"")</f>
        <v/>
      </c>
      <c r="AM30" s="12" t="str">
        <f>IF(ISNUMBER('25-J-Filter'!AM30),'Data-Input'!AM29/'25-J-Filter'!AM30,"")</f>
        <v/>
      </c>
      <c r="AN30" s="12" t="str">
        <f>IF(ISNUMBER('25-J-Filter'!AN30),'Data-Input'!AN29/'25-J-Filter'!AN30,"")</f>
        <v/>
      </c>
      <c r="AO30" s="12" t="str">
        <f>IF(ISNUMBER('25-J-Filter'!AO30),'Data-Input'!AO29/'25-J-Filter'!AO30,"")</f>
        <v/>
      </c>
      <c r="AP30" s="12" t="str">
        <f>IF(ISNUMBER('25-J-Filter'!AP30),'Data-Input'!AP29/'25-J-Filter'!AP30,"")</f>
        <v/>
      </c>
      <c r="AQ30" s="12" t="str">
        <f>IF(ISNUMBER('25-J-Filter'!AQ30),'Data-Input'!AQ29/'25-J-Filter'!AQ30,"")</f>
        <v/>
      </c>
      <c r="AR30" s="12" t="str">
        <f>IF(ISNUMBER('25-J-Filter'!AR30),'Data-Input'!AR29/'25-J-Filter'!AR30,"")</f>
        <v/>
      </c>
      <c r="AS30" s="12" t="str">
        <f>IF(ISNUMBER('25-J-Filter'!AS30),'Data-Input'!AS29/'25-J-Filter'!AS30,"")</f>
        <v/>
      </c>
      <c r="AT30" s="12" t="str">
        <f>IF(ISNUMBER('25-J-Filter'!AT30),'Data-Input'!AT29/'25-J-Filter'!AT30,"")</f>
        <v/>
      </c>
      <c r="AU30" s="12" t="str">
        <f>IF(ISNUMBER('25-J-Filter'!AU30),'Data-Input'!AU29/'25-J-Filter'!AU30,"")</f>
        <v/>
      </c>
      <c r="AV30" s="12" t="str">
        <f>IF(ISNUMBER('25-J-Filter'!AV30),'Data-Input'!AV29/'25-J-Filter'!AV30,"")</f>
        <v/>
      </c>
      <c r="AW30" s="12" t="str">
        <f>IF(ISNUMBER('25-J-Filter'!AW30),'Data-Input'!AW29/'25-J-Filter'!AW30,"")</f>
        <v/>
      </c>
      <c r="AX30" s="12" t="str">
        <f>IF(ISNUMBER('25-J-Filter'!AX30),'Data-Input'!AX29/'25-J-Filter'!AX30,"")</f>
        <v/>
      </c>
      <c r="AY30" s="12" t="str">
        <f>IF(ISNUMBER('25-J-Filter'!AY30),'Data-Input'!AY29/'25-J-Filter'!AY30,"")</f>
        <v/>
      </c>
      <c r="AZ30" s="12" t="str">
        <f>IF(ISNUMBER('25-J-Filter'!AZ30),'Data-Input'!AZ29/'25-J-Filter'!AZ30,"")</f>
        <v/>
      </c>
      <c r="BA30" s="12" t="str">
        <f>IF(ISNUMBER('25-J-Filter'!BA30),'Data-Input'!BA29/'25-J-Filter'!BA30,"")</f>
        <v/>
      </c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>
      <c r="A31" s="3">
        <v>1866</v>
      </c>
      <c r="B31" s="4">
        <f t="shared" si="2"/>
        <v>2</v>
      </c>
      <c r="C31" s="14" t="str">
        <f t="shared" si="3"/>
        <v/>
      </c>
      <c r="D31" s="12" t="str">
        <f>IF(ISNUMBER('25-J-Filter'!D31),'Data-Input'!D30/'25-J-Filter'!D31,"")</f>
        <v/>
      </c>
      <c r="E31" s="12" t="str">
        <f>IF(ISNUMBER('25-J-Filter'!E31),'Data-Input'!E30/'25-J-Filter'!E31,"")</f>
        <v/>
      </c>
      <c r="F31" s="12" t="str">
        <f>IF(ISNUMBER('25-J-Filter'!F31),'Data-Input'!F30/'25-J-Filter'!F31,"")</f>
        <v/>
      </c>
      <c r="G31" s="12" t="str">
        <f>IF(ISNUMBER('25-J-Filter'!G31),'Data-Input'!G30/'25-J-Filter'!G31,"")</f>
        <v/>
      </c>
      <c r="H31" s="12" t="str">
        <f>IF(ISNUMBER('25-J-Filter'!H31),'Data-Input'!H30/'25-J-Filter'!H31,"")</f>
        <v/>
      </c>
      <c r="I31" s="12">
        <f>IF(ISNUMBER('25-J-Filter'!I31),'Data-Input'!I30/'25-J-Filter'!I31,"")</f>
        <v>0.64407622203811099</v>
      </c>
      <c r="J31" s="12" t="str">
        <f>IF(ISNUMBER('25-J-Filter'!J31),'Data-Input'!J30/'25-J-Filter'!J31,"")</f>
        <v/>
      </c>
      <c r="K31" s="12" t="str">
        <f>IF(ISNUMBER('25-J-Filter'!K31),'Data-Input'!K30/'25-J-Filter'!K31,"")</f>
        <v/>
      </c>
      <c r="L31" s="12" t="str">
        <f>IF(ISNUMBER('25-J-Filter'!L31),'Data-Input'!L30/'25-J-Filter'!L31,"")</f>
        <v/>
      </c>
      <c r="M31" s="12" t="str">
        <f>IF(ISNUMBER('25-J-Filter'!M31),'Data-Input'!M30/'25-J-Filter'!M31,"")</f>
        <v/>
      </c>
      <c r="N31" s="12" t="str">
        <f>IF(ISNUMBER('25-J-Filter'!N31),'Data-Input'!N30/'25-J-Filter'!N31,"")</f>
        <v/>
      </c>
      <c r="O31" s="12" t="str">
        <f>IF(ISNUMBER('25-J-Filter'!O31),'Data-Input'!O30/'25-J-Filter'!O31,"")</f>
        <v/>
      </c>
      <c r="P31" s="12" t="str">
        <f>IF(ISNUMBER('25-J-Filter'!P31),'Data-Input'!P30/'25-J-Filter'!P31,"")</f>
        <v/>
      </c>
      <c r="Q31" s="12" t="str">
        <f>IF(ISNUMBER('25-J-Filter'!Q31),'Data-Input'!Q30/'25-J-Filter'!Q31,"")</f>
        <v/>
      </c>
      <c r="R31" s="12">
        <f>IF(ISNUMBER('25-J-Filter'!R31),'Data-Input'!R30/'25-J-Filter'!R31,"")</f>
        <v>0.5765143232013995</v>
      </c>
      <c r="S31" s="12" t="str">
        <f>IF(ISNUMBER('25-J-Filter'!S31),'Data-Input'!S30/'25-J-Filter'!S31,"")</f>
        <v/>
      </c>
      <c r="T31" s="12" t="str">
        <f>IF(ISNUMBER('25-J-Filter'!T31),'Data-Input'!T30/'25-J-Filter'!T31,"")</f>
        <v/>
      </c>
      <c r="U31" s="12" t="str">
        <f>IF(ISNUMBER('25-J-Filter'!U31),'Data-Input'!U30/'25-J-Filter'!U31,"")</f>
        <v/>
      </c>
      <c r="V31" s="12" t="str">
        <f>IF(ISNUMBER('25-J-Filter'!V31),'Data-Input'!V30/'25-J-Filter'!V31,"")</f>
        <v/>
      </c>
      <c r="W31" s="12" t="str">
        <f>IF(ISNUMBER('25-J-Filter'!W31),'Data-Input'!W30/'25-J-Filter'!W31,"")</f>
        <v/>
      </c>
      <c r="X31" s="12" t="str">
        <f>IF(ISNUMBER('25-J-Filter'!X31),'Data-Input'!X30/'25-J-Filter'!X31,"")</f>
        <v/>
      </c>
      <c r="Y31" s="12" t="str">
        <f>IF(ISNUMBER('25-J-Filter'!Y31),'Data-Input'!Y30/'25-J-Filter'!Y31,"")</f>
        <v/>
      </c>
      <c r="Z31" s="12" t="str">
        <f>IF(ISNUMBER('25-J-Filter'!Z31),'Data-Input'!Z30/'25-J-Filter'!Z31,"")</f>
        <v/>
      </c>
      <c r="AA31" s="12" t="str">
        <f>IF(ISNUMBER('25-J-Filter'!AA31),'Data-Input'!AA30/'25-J-Filter'!AA31,"")</f>
        <v/>
      </c>
      <c r="AB31" s="12" t="str">
        <f>IF(ISNUMBER('25-J-Filter'!AB31),'Data-Input'!AB30/'25-J-Filter'!AB31,"")</f>
        <v/>
      </c>
      <c r="AC31" s="12" t="str">
        <f>IF(ISNUMBER('25-J-Filter'!AC31),'Data-Input'!AC30/'25-J-Filter'!AC31,"")</f>
        <v/>
      </c>
      <c r="AD31" s="12" t="str">
        <f>IF(ISNUMBER('25-J-Filter'!AD31),'Data-Input'!AD30/'25-J-Filter'!AD31,"")</f>
        <v/>
      </c>
      <c r="AE31" s="12" t="str">
        <f>IF(ISNUMBER('25-J-Filter'!AE31),'Data-Input'!AE30/'25-J-Filter'!AE31,"")</f>
        <v/>
      </c>
      <c r="AF31" s="12" t="str">
        <f>IF(ISNUMBER('25-J-Filter'!AF31),'Data-Input'!AF30/'25-J-Filter'!AF31,"")</f>
        <v/>
      </c>
      <c r="AG31" s="12" t="str">
        <f>IF(ISNUMBER('25-J-Filter'!AG31),'Data-Input'!AG30/'25-J-Filter'!AG31,"")</f>
        <v/>
      </c>
      <c r="AH31" s="12" t="str">
        <f>IF(ISNUMBER('25-J-Filter'!AH31),'Data-Input'!AH30/'25-J-Filter'!AH31,"")</f>
        <v/>
      </c>
      <c r="AI31" s="12" t="str">
        <f>IF(ISNUMBER('25-J-Filter'!AI31),'Data-Input'!AI30/'25-J-Filter'!AI31,"")</f>
        <v/>
      </c>
      <c r="AJ31" s="12" t="str">
        <f>IF(ISNUMBER('25-J-Filter'!AJ31),'Data-Input'!AJ30/'25-J-Filter'!AJ31,"")</f>
        <v/>
      </c>
      <c r="AK31" s="12" t="str">
        <f>IF(ISNUMBER('25-J-Filter'!AK31),'Data-Input'!AK30/'25-J-Filter'!AK31,"")</f>
        <v/>
      </c>
      <c r="AL31" s="12" t="str">
        <f>IF(ISNUMBER('25-J-Filter'!AL31),'Data-Input'!AL30/'25-J-Filter'!AL31,"")</f>
        <v/>
      </c>
      <c r="AM31" s="12" t="str">
        <f>IF(ISNUMBER('25-J-Filter'!AM31),'Data-Input'!AM30/'25-J-Filter'!AM31,"")</f>
        <v/>
      </c>
      <c r="AN31" s="12" t="str">
        <f>IF(ISNUMBER('25-J-Filter'!AN31),'Data-Input'!AN30/'25-J-Filter'!AN31,"")</f>
        <v/>
      </c>
      <c r="AO31" s="12" t="str">
        <f>IF(ISNUMBER('25-J-Filter'!AO31),'Data-Input'!AO30/'25-J-Filter'!AO31,"")</f>
        <v/>
      </c>
      <c r="AP31" s="12" t="str">
        <f>IF(ISNUMBER('25-J-Filter'!AP31),'Data-Input'!AP30/'25-J-Filter'!AP31,"")</f>
        <v/>
      </c>
      <c r="AQ31" s="12" t="str">
        <f>IF(ISNUMBER('25-J-Filter'!AQ31),'Data-Input'!AQ30/'25-J-Filter'!AQ31,"")</f>
        <v/>
      </c>
      <c r="AR31" s="12" t="str">
        <f>IF(ISNUMBER('25-J-Filter'!AR31),'Data-Input'!AR30/'25-J-Filter'!AR31,"")</f>
        <v/>
      </c>
      <c r="AS31" s="12" t="str">
        <f>IF(ISNUMBER('25-J-Filter'!AS31),'Data-Input'!AS30/'25-J-Filter'!AS31,"")</f>
        <v/>
      </c>
      <c r="AT31" s="12" t="str">
        <f>IF(ISNUMBER('25-J-Filter'!AT31),'Data-Input'!AT30/'25-J-Filter'!AT31,"")</f>
        <v/>
      </c>
      <c r="AU31" s="12" t="str">
        <f>IF(ISNUMBER('25-J-Filter'!AU31),'Data-Input'!AU30/'25-J-Filter'!AU31,"")</f>
        <v/>
      </c>
      <c r="AV31" s="12" t="str">
        <f>IF(ISNUMBER('25-J-Filter'!AV31),'Data-Input'!AV30/'25-J-Filter'!AV31,"")</f>
        <v/>
      </c>
      <c r="AW31" s="12" t="str">
        <f>IF(ISNUMBER('25-J-Filter'!AW31),'Data-Input'!AW30/'25-J-Filter'!AW31,"")</f>
        <v/>
      </c>
      <c r="AX31" s="12" t="str">
        <f>IF(ISNUMBER('25-J-Filter'!AX31),'Data-Input'!AX30/'25-J-Filter'!AX31,"")</f>
        <v/>
      </c>
      <c r="AY31" s="12" t="str">
        <f>IF(ISNUMBER('25-J-Filter'!AY31),'Data-Input'!AY30/'25-J-Filter'!AY31,"")</f>
        <v/>
      </c>
      <c r="AZ31" s="12" t="str">
        <f>IF(ISNUMBER('25-J-Filter'!AZ31),'Data-Input'!AZ30/'25-J-Filter'!AZ31,"")</f>
        <v/>
      </c>
      <c r="BA31" s="12" t="str">
        <f>IF(ISNUMBER('25-J-Filter'!BA31),'Data-Input'!BA30/'25-J-Filter'!BA31,"")</f>
        <v/>
      </c>
    </row>
    <row r="32" spans="1:256">
      <c r="A32" s="3">
        <v>1867</v>
      </c>
      <c r="B32" s="4">
        <f t="shared" si="2"/>
        <v>3</v>
      </c>
      <c r="C32" s="14">
        <f t="shared" si="3"/>
        <v>0.79996490682025445</v>
      </c>
      <c r="D32" s="12" t="str">
        <f>IF(ISNUMBER('25-J-Filter'!D32),'Data-Input'!D31/'25-J-Filter'!D32,"")</f>
        <v/>
      </c>
      <c r="E32" s="12">
        <f>IF(ISNUMBER('25-J-Filter'!E32),'Data-Input'!E31/'25-J-Filter'!E32,"")</f>
        <v>0.77037037037037037</v>
      </c>
      <c r="F32" s="12" t="str">
        <f>IF(ISNUMBER('25-J-Filter'!F32),'Data-Input'!F31/'25-J-Filter'!F32,"")</f>
        <v/>
      </c>
      <c r="G32" s="12" t="str">
        <f>IF(ISNUMBER('25-J-Filter'!G32),'Data-Input'!G31/'25-J-Filter'!G32,"")</f>
        <v/>
      </c>
      <c r="H32" s="12" t="str">
        <f>IF(ISNUMBER('25-J-Filter'!H32),'Data-Input'!H31/'25-J-Filter'!H32,"")</f>
        <v/>
      </c>
      <c r="I32" s="12">
        <f>IF(ISNUMBER('25-J-Filter'!I32),'Data-Input'!I31/'25-J-Filter'!I32,"")</f>
        <v>0.85977160794501273</v>
      </c>
      <c r="J32" s="12" t="str">
        <f>IF(ISNUMBER('25-J-Filter'!J32),'Data-Input'!J31/'25-J-Filter'!J32,"")</f>
        <v/>
      </c>
      <c r="K32" s="12" t="str">
        <f>IF(ISNUMBER('25-J-Filter'!K32),'Data-Input'!K31/'25-J-Filter'!K32,"")</f>
        <v/>
      </c>
      <c r="L32" s="12" t="str">
        <f>IF(ISNUMBER('25-J-Filter'!L32),'Data-Input'!L31/'25-J-Filter'!L32,"")</f>
        <v/>
      </c>
      <c r="M32" s="12" t="str">
        <f>IF(ISNUMBER('25-J-Filter'!M32),'Data-Input'!M31/'25-J-Filter'!M32,"")</f>
        <v/>
      </c>
      <c r="N32" s="12" t="str">
        <f>IF(ISNUMBER('25-J-Filter'!N32),'Data-Input'!N31/'25-J-Filter'!N32,"")</f>
        <v/>
      </c>
      <c r="O32" s="12" t="str">
        <f>IF(ISNUMBER('25-J-Filter'!O32),'Data-Input'!O31/'25-J-Filter'!O32,"")</f>
        <v/>
      </c>
      <c r="P32" s="12" t="str">
        <f>IF(ISNUMBER('25-J-Filter'!P32),'Data-Input'!P31/'25-J-Filter'!P32,"")</f>
        <v/>
      </c>
      <c r="Q32" s="12" t="str">
        <f>IF(ISNUMBER('25-J-Filter'!Q32),'Data-Input'!Q31/'25-J-Filter'!Q32,"")</f>
        <v/>
      </c>
      <c r="R32" s="12">
        <f>IF(ISNUMBER('25-J-Filter'!R32),'Data-Input'!R31/'25-J-Filter'!R32,"")</f>
        <v>0.76975274214538014</v>
      </c>
      <c r="S32" s="12" t="str">
        <f>IF(ISNUMBER('25-J-Filter'!S32),'Data-Input'!S31/'25-J-Filter'!S32,"")</f>
        <v/>
      </c>
      <c r="T32" s="12" t="str">
        <f>IF(ISNUMBER('25-J-Filter'!T32),'Data-Input'!T31/'25-J-Filter'!T32,"")</f>
        <v/>
      </c>
      <c r="U32" s="12" t="str">
        <f>IF(ISNUMBER('25-J-Filter'!U32),'Data-Input'!U31/'25-J-Filter'!U32,"")</f>
        <v/>
      </c>
      <c r="V32" s="12" t="str">
        <f>IF(ISNUMBER('25-J-Filter'!V32),'Data-Input'!V31/'25-J-Filter'!V32,"")</f>
        <v/>
      </c>
      <c r="W32" s="12" t="str">
        <f>IF(ISNUMBER('25-J-Filter'!W32),'Data-Input'!W31/'25-J-Filter'!W32,"")</f>
        <v/>
      </c>
      <c r="X32" s="12" t="str">
        <f>IF(ISNUMBER('25-J-Filter'!X32),'Data-Input'!X31/'25-J-Filter'!X32,"")</f>
        <v/>
      </c>
      <c r="Y32" s="12" t="str">
        <f>IF(ISNUMBER('25-J-Filter'!Y32),'Data-Input'!Y31/'25-J-Filter'!Y32,"")</f>
        <v/>
      </c>
      <c r="Z32" s="12" t="str">
        <f>IF(ISNUMBER('25-J-Filter'!Z32),'Data-Input'!Z31/'25-J-Filter'!Z32,"")</f>
        <v/>
      </c>
      <c r="AA32" s="12" t="str">
        <f>IF(ISNUMBER('25-J-Filter'!AA32),'Data-Input'!AA31/'25-J-Filter'!AA32,"")</f>
        <v/>
      </c>
      <c r="AB32" s="12" t="str">
        <f>IF(ISNUMBER('25-J-Filter'!AB32),'Data-Input'!AB31/'25-J-Filter'!AB32,"")</f>
        <v/>
      </c>
      <c r="AC32" s="12" t="str">
        <f>IF(ISNUMBER('25-J-Filter'!AC32),'Data-Input'!AC31/'25-J-Filter'!AC32,"")</f>
        <v/>
      </c>
      <c r="AD32" s="12" t="str">
        <f>IF(ISNUMBER('25-J-Filter'!AD32),'Data-Input'!AD31/'25-J-Filter'!AD32,"")</f>
        <v/>
      </c>
      <c r="AE32" s="12" t="str">
        <f>IF(ISNUMBER('25-J-Filter'!AE32),'Data-Input'!AE31/'25-J-Filter'!AE32,"")</f>
        <v/>
      </c>
      <c r="AF32" s="12" t="str">
        <f>IF(ISNUMBER('25-J-Filter'!AF32),'Data-Input'!AF31/'25-J-Filter'!AF32,"")</f>
        <v/>
      </c>
      <c r="AG32" s="12" t="str">
        <f>IF(ISNUMBER('25-J-Filter'!AG32),'Data-Input'!AG31/'25-J-Filter'!AG32,"")</f>
        <v/>
      </c>
      <c r="AH32" s="12" t="str">
        <f>IF(ISNUMBER('25-J-Filter'!AH32),'Data-Input'!AH31/'25-J-Filter'!AH32,"")</f>
        <v/>
      </c>
      <c r="AI32" s="12" t="str">
        <f>IF(ISNUMBER('25-J-Filter'!AI32),'Data-Input'!AI31/'25-J-Filter'!AI32,"")</f>
        <v/>
      </c>
      <c r="AJ32" s="12" t="str">
        <f>IF(ISNUMBER('25-J-Filter'!AJ32),'Data-Input'!AJ31/'25-J-Filter'!AJ32,"")</f>
        <v/>
      </c>
      <c r="AK32" s="12" t="str">
        <f>IF(ISNUMBER('25-J-Filter'!AK32),'Data-Input'!AK31/'25-J-Filter'!AK32,"")</f>
        <v/>
      </c>
      <c r="AL32" s="12" t="str">
        <f>IF(ISNUMBER('25-J-Filter'!AL32),'Data-Input'!AL31/'25-J-Filter'!AL32,"")</f>
        <v/>
      </c>
      <c r="AM32" s="12" t="str">
        <f>IF(ISNUMBER('25-J-Filter'!AM32),'Data-Input'!AM31/'25-J-Filter'!AM32,"")</f>
        <v/>
      </c>
      <c r="AN32" s="12" t="str">
        <f>IF(ISNUMBER('25-J-Filter'!AN32),'Data-Input'!AN31/'25-J-Filter'!AN32,"")</f>
        <v/>
      </c>
      <c r="AO32" s="12" t="str">
        <f>IF(ISNUMBER('25-J-Filter'!AO32),'Data-Input'!AO31/'25-J-Filter'!AO32,"")</f>
        <v/>
      </c>
      <c r="AP32" s="12" t="str">
        <f>IF(ISNUMBER('25-J-Filter'!AP32),'Data-Input'!AP31/'25-J-Filter'!AP32,"")</f>
        <v/>
      </c>
      <c r="AQ32" s="12" t="str">
        <f>IF(ISNUMBER('25-J-Filter'!AQ32),'Data-Input'!AQ31/'25-J-Filter'!AQ32,"")</f>
        <v/>
      </c>
      <c r="AR32" s="12" t="str">
        <f>IF(ISNUMBER('25-J-Filter'!AR32),'Data-Input'!AR31/'25-J-Filter'!AR32,"")</f>
        <v/>
      </c>
      <c r="AS32" s="12" t="str">
        <f>IF(ISNUMBER('25-J-Filter'!AS32),'Data-Input'!AS31/'25-J-Filter'!AS32,"")</f>
        <v/>
      </c>
      <c r="AT32" s="12" t="str">
        <f>IF(ISNUMBER('25-J-Filter'!AT32),'Data-Input'!AT31/'25-J-Filter'!AT32,"")</f>
        <v/>
      </c>
      <c r="AU32" s="12" t="str">
        <f>IF(ISNUMBER('25-J-Filter'!AU32),'Data-Input'!AU31/'25-J-Filter'!AU32,"")</f>
        <v/>
      </c>
      <c r="AV32" s="12" t="str">
        <f>IF(ISNUMBER('25-J-Filter'!AV32),'Data-Input'!AV31/'25-J-Filter'!AV32,"")</f>
        <v/>
      </c>
      <c r="AW32" s="12" t="str">
        <f>IF(ISNUMBER('25-J-Filter'!AW32),'Data-Input'!AW31/'25-J-Filter'!AW32,"")</f>
        <v/>
      </c>
      <c r="AX32" s="12" t="str">
        <f>IF(ISNUMBER('25-J-Filter'!AX32),'Data-Input'!AX31/'25-J-Filter'!AX32,"")</f>
        <v/>
      </c>
      <c r="AY32" s="12" t="str">
        <f>IF(ISNUMBER('25-J-Filter'!AY32),'Data-Input'!AY31/'25-J-Filter'!AY32,"")</f>
        <v/>
      </c>
      <c r="AZ32" s="12" t="str">
        <f>IF(ISNUMBER('25-J-Filter'!AZ32),'Data-Input'!AZ31/'25-J-Filter'!AZ32,"")</f>
        <v/>
      </c>
      <c r="BA32" s="12" t="str">
        <f>IF(ISNUMBER('25-J-Filter'!BA32),'Data-Input'!BA31/'25-J-Filter'!BA32,"")</f>
        <v/>
      </c>
    </row>
    <row r="33" spans="1:53">
      <c r="A33" s="3">
        <v>1868</v>
      </c>
      <c r="B33" s="4">
        <f t="shared" si="2"/>
        <v>4</v>
      </c>
      <c r="C33" s="14">
        <f t="shared" si="3"/>
        <v>1.1166454437199502</v>
      </c>
      <c r="D33" s="12" t="str">
        <f>IF(ISNUMBER('25-J-Filter'!D33),'Data-Input'!D32/'25-J-Filter'!D33,"")</f>
        <v/>
      </c>
      <c r="E33" s="12">
        <f>IF(ISNUMBER('25-J-Filter'!E33),'Data-Input'!E32/'25-J-Filter'!E33,"")</f>
        <v>1.164033107599699</v>
      </c>
      <c r="F33" s="12" t="str">
        <f>IF(ISNUMBER('25-J-Filter'!F33),'Data-Input'!F32/'25-J-Filter'!F33,"")</f>
        <v/>
      </c>
      <c r="G33" s="12" t="str">
        <f>IF(ISNUMBER('25-J-Filter'!G33),'Data-Input'!G32/'25-J-Filter'!G33,"")</f>
        <v/>
      </c>
      <c r="H33" s="12" t="str">
        <f>IF(ISNUMBER('25-J-Filter'!H33),'Data-Input'!H32/'25-J-Filter'!H33,"")</f>
        <v/>
      </c>
      <c r="I33" s="12">
        <f>IF(ISNUMBER('25-J-Filter'!I33),'Data-Input'!I32/'25-J-Filter'!I33,"")</f>
        <v>1.1017875920084121</v>
      </c>
      <c r="J33" s="12" t="str">
        <f>IF(ISNUMBER('25-J-Filter'!J33),'Data-Input'!J32/'25-J-Filter'!J33,"")</f>
        <v/>
      </c>
      <c r="K33" s="12" t="str">
        <f>IF(ISNUMBER('25-J-Filter'!K33),'Data-Input'!K32/'25-J-Filter'!K33,"")</f>
        <v/>
      </c>
      <c r="L33" s="12" t="str">
        <f>IF(ISNUMBER('25-J-Filter'!L33),'Data-Input'!L32/'25-J-Filter'!L33,"")</f>
        <v/>
      </c>
      <c r="M33" s="12">
        <f>IF(ISNUMBER('25-J-Filter'!M33),'Data-Input'!M32/'25-J-Filter'!M33,"")</f>
        <v>1.0351868236575241</v>
      </c>
      <c r="N33" s="12" t="str">
        <f>IF(ISNUMBER('25-J-Filter'!N33),'Data-Input'!N32/'25-J-Filter'!N33,"")</f>
        <v/>
      </c>
      <c r="O33" s="12" t="str">
        <f>IF(ISNUMBER('25-J-Filter'!O33),'Data-Input'!O32/'25-J-Filter'!O33,"")</f>
        <v/>
      </c>
      <c r="P33" s="12" t="str">
        <f>IF(ISNUMBER('25-J-Filter'!P33),'Data-Input'!P32/'25-J-Filter'!P33,"")</f>
        <v/>
      </c>
      <c r="Q33" s="12" t="str">
        <f>IF(ISNUMBER('25-J-Filter'!Q33),'Data-Input'!Q32/'25-J-Filter'!Q33,"")</f>
        <v/>
      </c>
      <c r="R33" s="12">
        <f>IF(ISNUMBER('25-J-Filter'!R33),'Data-Input'!R32/'25-J-Filter'!R33,"")</f>
        <v>1.1655742516141656</v>
      </c>
      <c r="S33" s="12" t="str">
        <f>IF(ISNUMBER('25-J-Filter'!S33),'Data-Input'!S32/'25-J-Filter'!S33,"")</f>
        <v/>
      </c>
      <c r="T33" s="12" t="str">
        <f>IF(ISNUMBER('25-J-Filter'!T33),'Data-Input'!T32/'25-J-Filter'!T33,"")</f>
        <v/>
      </c>
      <c r="U33" s="12" t="str">
        <f>IF(ISNUMBER('25-J-Filter'!U33),'Data-Input'!U32/'25-J-Filter'!U33,"")</f>
        <v/>
      </c>
      <c r="V33" s="12" t="str">
        <f>IF(ISNUMBER('25-J-Filter'!V33),'Data-Input'!V32/'25-J-Filter'!V33,"")</f>
        <v/>
      </c>
      <c r="W33" s="12" t="str">
        <f>IF(ISNUMBER('25-J-Filter'!W33),'Data-Input'!W32/'25-J-Filter'!W33,"")</f>
        <v/>
      </c>
      <c r="X33" s="12" t="str">
        <f>IF(ISNUMBER('25-J-Filter'!X33),'Data-Input'!X32/'25-J-Filter'!X33,"")</f>
        <v/>
      </c>
      <c r="Y33" s="12" t="str">
        <f>IF(ISNUMBER('25-J-Filter'!Y33),'Data-Input'!Y32/'25-J-Filter'!Y33,"")</f>
        <v/>
      </c>
      <c r="Z33" s="12" t="str">
        <f>IF(ISNUMBER('25-J-Filter'!Z33),'Data-Input'!Z32/'25-J-Filter'!Z33,"")</f>
        <v/>
      </c>
      <c r="AA33" s="12" t="str">
        <f>IF(ISNUMBER('25-J-Filter'!AA33),'Data-Input'!AA32/'25-J-Filter'!AA33,"")</f>
        <v/>
      </c>
      <c r="AB33" s="12" t="str">
        <f>IF(ISNUMBER('25-J-Filter'!AB33),'Data-Input'!AB32/'25-J-Filter'!AB33,"")</f>
        <v/>
      </c>
      <c r="AC33" s="12" t="str">
        <f>IF(ISNUMBER('25-J-Filter'!AC33),'Data-Input'!AC32/'25-J-Filter'!AC33,"")</f>
        <v/>
      </c>
      <c r="AD33" s="12" t="str">
        <f>IF(ISNUMBER('25-J-Filter'!AD33),'Data-Input'!AD32/'25-J-Filter'!AD33,"")</f>
        <v/>
      </c>
      <c r="AE33" s="12" t="str">
        <f>IF(ISNUMBER('25-J-Filter'!AE33),'Data-Input'!AE32/'25-J-Filter'!AE33,"")</f>
        <v/>
      </c>
      <c r="AF33" s="12" t="str">
        <f>IF(ISNUMBER('25-J-Filter'!AF33),'Data-Input'!AF32/'25-J-Filter'!AF33,"")</f>
        <v/>
      </c>
      <c r="AG33" s="12" t="str">
        <f>IF(ISNUMBER('25-J-Filter'!AG33),'Data-Input'!AG32/'25-J-Filter'!AG33,"")</f>
        <v/>
      </c>
      <c r="AH33" s="12" t="str">
        <f>IF(ISNUMBER('25-J-Filter'!AH33),'Data-Input'!AH32/'25-J-Filter'!AH33,"")</f>
        <v/>
      </c>
      <c r="AI33" s="12" t="str">
        <f>IF(ISNUMBER('25-J-Filter'!AI33),'Data-Input'!AI32/'25-J-Filter'!AI33,"")</f>
        <v/>
      </c>
      <c r="AJ33" s="12" t="str">
        <f>IF(ISNUMBER('25-J-Filter'!AJ33),'Data-Input'!AJ32/'25-J-Filter'!AJ33,"")</f>
        <v/>
      </c>
      <c r="AK33" s="12" t="str">
        <f>IF(ISNUMBER('25-J-Filter'!AK33),'Data-Input'!AK32/'25-J-Filter'!AK33,"")</f>
        <v/>
      </c>
      <c r="AL33" s="12" t="str">
        <f>IF(ISNUMBER('25-J-Filter'!AL33),'Data-Input'!AL32/'25-J-Filter'!AL33,"")</f>
        <v/>
      </c>
      <c r="AM33" s="12" t="str">
        <f>IF(ISNUMBER('25-J-Filter'!AM33),'Data-Input'!AM32/'25-J-Filter'!AM33,"")</f>
        <v/>
      </c>
      <c r="AN33" s="12" t="str">
        <f>IF(ISNUMBER('25-J-Filter'!AN33),'Data-Input'!AN32/'25-J-Filter'!AN33,"")</f>
        <v/>
      </c>
      <c r="AO33" s="12" t="str">
        <f>IF(ISNUMBER('25-J-Filter'!AO33),'Data-Input'!AO32/'25-J-Filter'!AO33,"")</f>
        <v/>
      </c>
      <c r="AP33" s="12" t="str">
        <f>IF(ISNUMBER('25-J-Filter'!AP33),'Data-Input'!AP32/'25-J-Filter'!AP33,"")</f>
        <v/>
      </c>
      <c r="AQ33" s="12" t="str">
        <f>IF(ISNUMBER('25-J-Filter'!AQ33),'Data-Input'!AQ32/'25-J-Filter'!AQ33,"")</f>
        <v/>
      </c>
      <c r="AR33" s="12" t="str">
        <f>IF(ISNUMBER('25-J-Filter'!AR33),'Data-Input'!AR32/'25-J-Filter'!AR33,"")</f>
        <v/>
      </c>
      <c r="AS33" s="12" t="str">
        <f>IF(ISNUMBER('25-J-Filter'!AS33),'Data-Input'!AS32/'25-J-Filter'!AS33,"")</f>
        <v/>
      </c>
      <c r="AT33" s="12" t="str">
        <f>IF(ISNUMBER('25-J-Filter'!AT33),'Data-Input'!AT32/'25-J-Filter'!AT33,"")</f>
        <v/>
      </c>
      <c r="AU33" s="12" t="str">
        <f>IF(ISNUMBER('25-J-Filter'!AU33),'Data-Input'!AU32/'25-J-Filter'!AU33,"")</f>
        <v/>
      </c>
      <c r="AV33" s="12" t="str">
        <f>IF(ISNUMBER('25-J-Filter'!AV33),'Data-Input'!AV32/'25-J-Filter'!AV33,"")</f>
        <v/>
      </c>
      <c r="AW33" s="12" t="str">
        <f>IF(ISNUMBER('25-J-Filter'!AW33),'Data-Input'!AW32/'25-J-Filter'!AW33,"")</f>
        <v/>
      </c>
      <c r="AX33" s="12" t="str">
        <f>IF(ISNUMBER('25-J-Filter'!AX33),'Data-Input'!AX32/'25-J-Filter'!AX33,"")</f>
        <v/>
      </c>
      <c r="AY33" s="12" t="str">
        <f>IF(ISNUMBER('25-J-Filter'!AY33),'Data-Input'!AY32/'25-J-Filter'!AY33,"")</f>
        <v/>
      </c>
      <c r="AZ33" s="12" t="str">
        <f>IF(ISNUMBER('25-J-Filter'!AZ33),'Data-Input'!AZ32/'25-J-Filter'!AZ33,"")</f>
        <v/>
      </c>
      <c r="BA33" s="12" t="str">
        <f>IF(ISNUMBER('25-J-Filter'!BA33),'Data-Input'!BA32/'25-J-Filter'!BA33,"")</f>
        <v/>
      </c>
    </row>
    <row r="34" spans="1:53">
      <c r="A34" s="3">
        <v>1869</v>
      </c>
      <c r="B34" s="4">
        <f t="shared" si="2"/>
        <v>7</v>
      </c>
      <c r="C34" s="14">
        <f t="shared" si="3"/>
        <v>0.87391152953927764</v>
      </c>
      <c r="D34" s="12">
        <f>IF(ISNUMBER('25-J-Filter'!D34),'Data-Input'!D33/'25-J-Filter'!D34,"")</f>
        <v>0.72208195766168193</v>
      </c>
      <c r="E34" s="12">
        <f>IF(ISNUMBER('25-J-Filter'!E34),'Data-Input'!E33/'25-J-Filter'!E34,"")</f>
        <v>0.91442686584720345</v>
      </c>
      <c r="F34" s="12" t="str">
        <f>IF(ISNUMBER('25-J-Filter'!F34),'Data-Input'!F33/'25-J-Filter'!F34,"")</f>
        <v/>
      </c>
      <c r="G34" s="12" t="str">
        <f>IF(ISNUMBER('25-J-Filter'!G34),'Data-Input'!G33/'25-J-Filter'!G34,"")</f>
        <v/>
      </c>
      <c r="H34" s="12" t="str">
        <f>IF(ISNUMBER('25-J-Filter'!H34),'Data-Input'!H33/'25-J-Filter'!H34,"")</f>
        <v/>
      </c>
      <c r="I34" s="12">
        <f>IF(ISNUMBER('25-J-Filter'!I34),'Data-Input'!I33/'25-J-Filter'!I34,"")</f>
        <v>0.58665577620092912</v>
      </c>
      <c r="J34" s="12" t="str">
        <f>IF(ISNUMBER('25-J-Filter'!J34),'Data-Input'!J33/'25-J-Filter'!J34,"")</f>
        <v/>
      </c>
      <c r="K34" s="12" t="str">
        <f>IF(ISNUMBER('25-J-Filter'!K34),'Data-Input'!K33/'25-J-Filter'!K34,"")</f>
        <v/>
      </c>
      <c r="L34" s="12">
        <f>IF(ISNUMBER('25-J-Filter'!L34),'Data-Input'!L33/'25-J-Filter'!L34,"")</f>
        <v>1.2556990585855441</v>
      </c>
      <c r="M34" s="12">
        <f>IF(ISNUMBER('25-J-Filter'!M34),'Data-Input'!M33/'25-J-Filter'!M34,"")</f>
        <v>0.88544321721891817</v>
      </c>
      <c r="N34" s="12" t="str">
        <f>IF(ISNUMBER('25-J-Filter'!N34),'Data-Input'!N33/'25-J-Filter'!N34,"")</f>
        <v/>
      </c>
      <c r="O34" s="12" t="str">
        <f>IF(ISNUMBER('25-J-Filter'!O34),'Data-Input'!O33/'25-J-Filter'!O34,"")</f>
        <v/>
      </c>
      <c r="P34" s="12" t="str">
        <f>IF(ISNUMBER('25-J-Filter'!P34),'Data-Input'!P33/'25-J-Filter'!P34,"")</f>
        <v/>
      </c>
      <c r="Q34" s="12" t="str">
        <f>IF(ISNUMBER('25-J-Filter'!Q34),'Data-Input'!Q33/'25-J-Filter'!Q34,"")</f>
        <v/>
      </c>
      <c r="R34" s="12">
        <f>IF(ISNUMBER('25-J-Filter'!R34),'Data-Input'!R33/'25-J-Filter'!R34,"")</f>
        <v>0.88544686911846993</v>
      </c>
      <c r="S34" s="12">
        <f>IF(ISNUMBER('25-J-Filter'!S34),'Data-Input'!S33/'25-J-Filter'!S34,"")</f>
        <v>0.86762696214219759</v>
      </c>
      <c r="T34" s="12" t="str">
        <f>IF(ISNUMBER('25-J-Filter'!T34),'Data-Input'!T33/'25-J-Filter'!T34,"")</f>
        <v/>
      </c>
      <c r="U34" s="12" t="str">
        <f>IF(ISNUMBER('25-J-Filter'!U34),'Data-Input'!U33/'25-J-Filter'!U34,"")</f>
        <v/>
      </c>
      <c r="V34" s="12" t="str">
        <f>IF(ISNUMBER('25-J-Filter'!V34),'Data-Input'!V33/'25-J-Filter'!V34,"")</f>
        <v/>
      </c>
      <c r="W34" s="12" t="str">
        <f>IF(ISNUMBER('25-J-Filter'!W34),'Data-Input'!W33/'25-J-Filter'!W34,"")</f>
        <v/>
      </c>
      <c r="X34" s="12" t="str">
        <f>IF(ISNUMBER('25-J-Filter'!X34),'Data-Input'!X33/'25-J-Filter'!X34,"")</f>
        <v/>
      </c>
      <c r="Y34" s="12" t="str">
        <f>IF(ISNUMBER('25-J-Filter'!Y34),'Data-Input'!Y33/'25-J-Filter'!Y34,"")</f>
        <v/>
      </c>
      <c r="Z34" s="12" t="str">
        <f>IF(ISNUMBER('25-J-Filter'!Z34),'Data-Input'!Z33/'25-J-Filter'!Z34,"")</f>
        <v/>
      </c>
      <c r="AA34" s="12" t="str">
        <f>IF(ISNUMBER('25-J-Filter'!AA34),'Data-Input'!AA33/'25-J-Filter'!AA34,"")</f>
        <v/>
      </c>
      <c r="AB34" s="12" t="str">
        <f>IF(ISNUMBER('25-J-Filter'!AB34),'Data-Input'!AB33/'25-J-Filter'!AB34,"")</f>
        <v/>
      </c>
      <c r="AC34" s="12" t="str">
        <f>IF(ISNUMBER('25-J-Filter'!AC34),'Data-Input'!AC33/'25-J-Filter'!AC34,"")</f>
        <v/>
      </c>
      <c r="AD34" s="12" t="str">
        <f>IF(ISNUMBER('25-J-Filter'!AD34),'Data-Input'!AD33/'25-J-Filter'!AD34,"")</f>
        <v/>
      </c>
      <c r="AE34" s="12" t="str">
        <f>IF(ISNUMBER('25-J-Filter'!AE34),'Data-Input'!AE33/'25-J-Filter'!AE34,"")</f>
        <v/>
      </c>
      <c r="AF34" s="12" t="str">
        <f>IF(ISNUMBER('25-J-Filter'!AF34),'Data-Input'!AF33/'25-J-Filter'!AF34,"")</f>
        <v/>
      </c>
      <c r="AG34" s="12" t="str">
        <f>IF(ISNUMBER('25-J-Filter'!AG34),'Data-Input'!AG33/'25-J-Filter'!AG34,"")</f>
        <v/>
      </c>
      <c r="AH34" s="12" t="str">
        <f>IF(ISNUMBER('25-J-Filter'!AH34),'Data-Input'!AH33/'25-J-Filter'!AH34,"")</f>
        <v/>
      </c>
      <c r="AI34" s="12" t="str">
        <f>IF(ISNUMBER('25-J-Filter'!AI34),'Data-Input'!AI33/'25-J-Filter'!AI34,"")</f>
        <v/>
      </c>
      <c r="AJ34" s="12" t="str">
        <f>IF(ISNUMBER('25-J-Filter'!AJ34),'Data-Input'!AJ33/'25-J-Filter'!AJ34,"")</f>
        <v/>
      </c>
      <c r="AK34" s="12" t="str">
        <f>IF(ISNUMBER('25-J-Filter'!AK34),'Data-Input'!AK33/'25-J-Filter'!AK34,"")</f>
        <v/>
      </c>
      <c r="AL34" s="12" t="str">
        <f>IF(ISNUMBER('25-J-Filter'!AL34),'Data-Input'!AL33/'25-J-Filter'!AL34,"")</f>
        <v/>
      </c>
      <c r="AM34" s="12" t="str">
        <f>IF(ISNUMBER('25-J-Filter'!AM34),'Data-Input'!AM33/'25-J-Filter'!AM34,"")</f>
        <v/>
      </c>
      <c r="AN34" s="12" t="str">
        <f>IF(ISNUMBER('25-J-Filter'!AN34),'Data-Input'!AN33/'25-J-Filter'!AN34,"")</f>
        <v/>
      </c>
      <c r="AO34" s="12" t="str">
        <f>IF(ISNUMBER('25-J-Filter'!AO34),'Data-Input'!AO33/'25-J-Filter'!AO34,"")</f>
        <v/>
      </c>
      <c r="AP34" s="12" t="str">
        <f>IF(ISNUMBER('25-J-Filter'!AP34),'Data-Input'!AP33/'25-J-Filter'!AP34,"")</f>
        <v/>
      </c>
      <c r="AQ34" s="12" t="str">
        <f>IF(ISNUMBER('25-J-Filter'!AQ34),'Data-Input'!AQ33/'25-J-Filter'!AQ34,"")</f>
        <v/>
      </c>
      <c r="AR34" s="12" t="str">
        <f>IF(ISNUMBER('25-J-Filter'!AR34),'Data-Input'!AR33/'25-J-Filter'!AR34,"")</f>
        <v/>
      </c>
      <c r="AS34" s="12" t="str">
        <f>IF(ISNUMBER('25-J-Filter'!AS34),'Data-Input'!AS33/'25-J-Filter'!AS34,"")</f>
        <v/>
      </c>
      <c r="AT34" s="12" t="str">
        <f>IF(ISNUMBER('25-J-Filter'!AT34),'Data-Input'!AT33/'25-J-Filter'!AT34,"")</f>
        <v/>
      </c>
      <c r="AU34" s="12" t="str">
        <f>IF(ISNUMBER('25-J-Filter'!AU34),'Data-Input'!AU33/'25-J-Filter'!AU34,"")</f>
        <v/>
      </c>
      <c r="AV34" s="12" t="str">
        <f>IF(ISNUMBER('25-J-Filter'!AV34),'Data-Input'!AV33/'25-J-Filter'!AV34,"")</f>
        <v/>
      </c>
      <c r="AW34" s="12" t="str">
        <f>IF(ISNUMBER('25-J-Filter'!AW34),'Data-Input'!AW33/'25-J-Filter'!AW34,"")</f>
        <v/>
      </c>
      <c r="AX34" s="12" t="str">
        <f>IF(ISNUMBER('25-J-Filter'!AX34),'Data-Input'!AX33/'25-J-Filter'!AX34,"")</f>
        <v/>
      </c>
      <c r="AY34" s="12" t="str">
        <f>IF(ISNUMBER('25-J-Filter'!AY34),'Data-Input'!AY33/'25-J-Filter'!AY34,"")</f>
        <v/>
      </c>
      <c r="AZ34" s="12" t="str">
        <f>IF(ISNUMBER('25-J-Filter'!AZ34),'Data-Input'!AZ33/'25-J-Filter'!AZ34,"")</f>
        <v/>
      </c>
      <c r="BA34" s="12" t="str">
        <f>IF(ISNUMBER('25-J-Filter'!BA34),'Data-Input'!BA33/'25-J-Filter'!BA34,"")</f>
        <v/>
      </c>
    </row>
    <row r="35" spans="1:53">
      <c r="A35" s="3">
        <v>1870</v>
      </c>
      <c r="B35" s="4">
        <f t="shared" si="2"/>
        <v>8</v>
      </c>
      <c r="C35" s="14">
        <f t="shared" si="3"/>
        <v>0.98644212929960218</v>
      </c>
      <c r="D35" s="12">
        <f>IF(ISNUMBER('25-J-Filter'!D35),'Data-Input'!D34/'25-J-Filter'!D35,"")</f>
        <v>0.88100250626566412</v>
      </c>
      <c r="E35" s="12">
        <f>IF(ISNUMBER('25-J-Filter'!E35),'Data-Input'!E34/'25-J-Filter'!E35,"")</f>
        <v>1.00439795554499</v>
      </c>
      <c r="F35" s="12" t="str">
        <f>IF(ISNUMBER('25-J-Filter'!F35),'Data-Input'!F34/'25-J-Filter'!F35,"")</f>
        <v/>
      </c>
      <c r="G35" s="12" t="str">
        <f>IF(ISNUMBER('25-J-Filter'!G35),'Data-Input'!G34/'25-J-Filter'!G35,"")</f>
        <v/>
      </c>
      <c r="H35" s="12" t="str">
        <f>IF(ISNUMBER('25-J-Filter'!H35),'Data-Input'!H34/'25-J-Filter'!H35,"")</f>
        <v/>
      </c>
      <c r="I35" s="12">
        <f>IF(ISNUMBER('25-J-Filter'!I35),'Data-Input'!I34/'25-J-Filter'!I35,"")</f>
        <v>0.60056265732194858</v>
      </c>
      <c r="J35" s="12" t="str">
        <f>IF(ISNUMBER('25-J-Filter'!J35),'Data-Input'!J34/'25-J-Filter'!J35,"")</f>
        <v/>
      </c>
      <c r="K35" s="12">
        <f>IF(ISNUMBER('25-J-Filter'!K35),'Data-Input'!K34/'25-J-Filter'!K35,"")</f>
        <v>1.606890146824695</v>
      </c>
      <c r="L35" s="12">
        <f>IF(ISNUMBER('25-J-Filter'!L35),'Data-Input'!L34/'25-J-Filter'!L35,"")</f>
        <v>1.3074684029107622</v>
      </c>
      <c r="M35" s="12">
        <f>IF(ISNUMBER('25-J-Filter'!M35),'Data-Input'!M34/'25-J-Filter'!M35,"")</f>
        <v>1.14205964448362</v>
      </c>
      <c r="N35" s="12" t="str">
        <f>IF(ISNUMBER('25-J-Filter'!N35),'Data-Input'!N34/'25-J-Filter'!N35,"")</f>
        <v/>
      </c>
      <c r="O35" s="12" t="str">
        <f>IF(ISNUMBER('25-J-Filter'!O35),'Data-Input'!O34/'25-J-Filter'!O35,"")</f>
        <v/>
      </c>
      <c r="P35" s="12" t="str">
        <f>IF(ISNUMBER('25-J-Filter'!P35),'Data-Input'!P34/'25-J-Filter'!P35,"")</f>
        <v/>
      </c>
      <c r="Q35" s="12" t="str">
        <f>IF(ISNUMBER('25-J-Filter'!Q35),'Data-Input'!Q34/'25-J-Filter'!Q35,"")</f>
        <v/>
      </c>
      <c r="R35" s="12">
        <f>IF(ISNUMBER('25-J-Filter'!R35),'Data-Input'!R34/'25-J-Filter'!R35,"")</f>
        <v>0.53019607843137251</v>
      </c>
      <c r="S35" s="12">
        <f>IF(ISNUMBER('25-J-Filter'!S35),'Data-Input'!S34/'25-J-Filter'!S35,"")</f>
        <v>0.81895964261376542</v>
      </c>
      <c r="T35" s="12" t="str">
        <f>IF(ISNUMBER('25-J-Filter'!T35),'Data-Input'!T34/'25-J-Filter'!T35,"")</f>
        <v/>
      </c>
      <c r="U35" s="12" t="str">
        <f>IF(ISNUMBER('25-J-Filter'!U35),'Data-Input'!U34/'25-J-Filter'!U35,"")</f>
        <v/>
      </c>
      <c r="V35" s="12" t="str">
        <f>IF(ISNUMBER('25-J-Filter'!V35),'Data-Input'!V34/'25-J-Filter'!V35,"")</f>
        <v/>
      </c>
      <c r="W35" s="12" t="str">
        <f>IF(ISNUMBER('25-J-Filter'!W35),'Data-Input'!W34/'25-J-Filter'!W35,"")</f>
        <v/>
      </c>
      <c r="X35" s="12" t="str">
        <f>IF(ISNUMBER('25-J-Filter'!X35),'Data-Input'!X34/'25-J-Filter'!X35,"")</f>
        <v/>
      </c>
      <c r="Y35" s="12" t="str">
        <f>IF(ISNUMBER('25-J-Filter'!Y35),'Data-Input'!Y34/'25-J-Filter'!Y35,"")</f>
        <v/>
      </c>
      <c r="Z35" s="12" t="str">
        <f>IF(ISNUMBER('25-J-Filter'!Z35),'Data-Input'!Z34/'25-J-Filter'!Z35,"")</f>
        <v/>
      </c>
      <c r="AA35" s="12" t="str">
        <f>IF(ISNUMBER('25-J-Filter'!AA35),'Data-Input'!AA34/'25-J-Filter'!AA35,"")</f>
        <v/>
      </c>
      <c r="AB35" s="12" t="str">
        <f>IF(ISNUMBER('25-J-Filter'!AB35),'Data-Input'!AB34/'25-J-Filter'!AB35,"")</f>
        <v/>
      </c>
      <c r="AC35" s="12" t="str">
        <f>IF(ISNUMBER('25-J-Filter'!AC35),'Data-Input'!AC34/'25-J-Filter'!AC35,"")</f>
        <v/>
      </c>
      <c r="AD35" s="12" t="str">
        <f>IF(ISNUMBER('25-J-Filter'!AD35),'Data-Input'!AD34/'25-J-Filter'!AD35,"")</f>
        <v/>
      </c>
      <c r="AE35" s="12" t="str">
        <f>IF(ISNUMBER('25-J-Filter'!AE35),'Data-Input'!AE34/'25-J-Filter'!AE35,"")</f>
        <v/>
      </c>
      <c r="AF35" s="12" t="str">
        <f>IF(ISNUMBER('25-J-Filter'!AF35),'Data-Input'!AF34/'25-J-Filter'!AF35,"")</f>
        <v/>
      </c>
      <c r="AG35" s="12" t="str">
        <f>IF(ISNUMBER('25-J-Filter'!AG35),'Data-Input'!AG34/'25-J-Filter'!AG35,"")</f>
        <v/>
      </c>
      <c r="AH35" s="12" t="str">
        <f>IF(ISNUMBER('25-J-Filter'!AH35),'Data-Input'!AH34/'25-J-Filter'!AH35,"")</f>
        <v/>
      </c>
      <c r="AI35" s="12" t="str">
        <f>IF(ISNUMBER('25-J-Filter'!AI35),'Data-Input'!AI34/'25-J-Filter'!AI35,"")</f>
        <v/>
      </c>
      <c r="AJ35" s="12" t="str">
        <f>IF(ISNUMBER('25-J-Filter'!AJ35),'Data-Input'!AJ34/'25-J-Filter'!AJ35,"")</f>
        <v/>
      </c>
      <c r="AK35" s="12" t="str">
        <f>IF(ISNUMBER('25-J-Filter'!AK35),'Data-Input'!AK34/'25-J-Filter'!AK35,"")</f>
        <v/>
      </c>
      <c r="AL35" s="12" t="str">
        <f>IF(ISNUMBER('25-J-Filter'!AL35),'Data-Input'!AL34/'25-J-Filter'!AL35,"")</f>
        <v/>
      </c>
      <c r="AM35" s="12" t="str">
        <f>IF(ISNUMBER('25-J-Filter'!AM35),'Data-Input'!AM34/'25-J-Filter'!AM35,"")</f>
        <v/>
      </c>
      <c r="AN35" s="12" t="str">
        <f>IF(ISNUMBER('25-J-Filter'!AN35),'Data-Input'!AN34/'25-J-Filter'!AN35,"")</f>
        <v/>
      </c>
      <c r="AO35" s="12" t="str">
        <f>IF(ISNUMBER('25-J-Filter'!AO35),'Data-Input'!AO34/'25-J-Filter'!AO35,"")</f>
        <v/>
      </c>
      <c r="AP35" s="12" t="str">
        <f>IF(ISNUMBER('25-J-Filter'!AP35),'Data-Input'!AP34/'25-J-Filter'!AP35,"")</f>
        <v/>
      </c>
      <c r="AQ35" s="12" t="str">
        <f>IF(ISNUMBER('25-J-Filter'!AQ35),'Data-Input'!AQ34/'25-J-Filter'!AQ35,"")</f>
        <v/>
      </c>
      <c r="AR35" s="12" t="str">
        <f>IF(ISNUMBER('25-J-Filter'!AR35),'Data-Input'!AR34/'25-J-Filter'!AR35,"")</f>
        <v/>
      </c>
      <c r="AS35" s="12" t="str">
        <f>IF(ISNUMBER('25-J-Filter'!AS35),'Data-Input'!AS34/'25-J-Filter'!AS35,"")</f>
        <v/>
      </c>
      <c r="AT35" s="12" t="str">
        <f>IF(ISNUMBER('25-J-Filter'!AT35),'Data-Input'!AT34/'25-J-Filter'!AT35,"")</f>
        <v/>
      </c>
      <c r="AU35" s="12" t="str">
        <f>IF(ISNUMBER('25-J-Filter'!AU35),'Data-Input'!AU34/'25-J-Filter'!AU35,"")</f>
        <v/>
      </c>
      <c r="AV35" s="12" t="str">
        <f>IF(ISNUMBER('25-J-Filter'!AV35),'Data-Input'!AV34/'25-J-Filter'!AV35,"")</f>
        <v/>
      </c>
      <c r="AW35" s="12" t="str">
        <f>IF(ISNUMBER('25-J-Filter'!AW35),'Data-Input'!AW34/'25-J-Filter'!AW35,"")</f>
        <v/>
      </c>
      <c r="AX35" s="12" t="str">
        <f>IF(ISNUMBER('25-J-Filter'!AX35),'Data-Input'!AX34/'25-J-Filter'!AX35,"")</f>
        <v/>
      </c>
      <c r="AY35" s="12" t="str">
        <f>IF(ISNUMBER('25-J-Filter'!AY35),'Data-Input'!AY34/'25-J-Filter'!AY35,"")</f>
        <v/>
      </c>
      <c r="AZ35" s="12" t="str">
        <f>IF(ISNUMBER('25-J-Filter'!AZ35),'Data-Input'!AZ34/'25-J-Filter'!AZ35,"")</f>
        <v/>
      </c>
      <c r="BA35" s="12" t="str">
        <f>IF(ISNUMBER('25-J-Filter'!BA35),'Data-Input'!BA34/'25-J-Filter'!BA35,"")</f>
        <v/>
      </c>
    </row>
    <row r="36" spans="1:53">
      <c r="A36" s="3">
        <v>1871</v>
      </c>
      <c r="B36" s="4">
        <f t="shared" si="2"/>
        <v>8</v>
      </c>
      <c r="C36" s="14">
        <f t="shared" si="3"/>
        <v>0.73568805695766348</v>
      </c>
      <c r="D36" s="12">
        <f>IF(ISNUMBER('25-J-Filter'!D36),'Data-Input'!D35/'25-J-Filter'!D36,"")</f>
        <v>0.33017994858611827</v>
      </c>
      <c r="E36" s="12">
        <f>IF(ISNUMBER('25-J-Filter'!E36),'Data-Input'!E35/'25-J-Filter'!E36,"")</f>
        <v>0.69830528774178091</v>
      </c>
      <c r="F36" s="12" t="str">
        <f>IF(ISNUMBER('25-J-Filter'!F36),'Data-Input'!F35/'25-J-Filter'!F36,"")</f>
        <v/>
      </c>
      <c r="G36" s="12" t="str">
        <f>IF(ISNUMBER('25-J-Filter'!G36),'Data-Input'!G35/'25-J-Filter'!G36,"")</f>
        <v/>
      </c>
      <c r="H36" s="12" t="str">
        <f>IF(ISNUMBER('25-J-Filter'!H36),'Data-Input'!H35/'25-J-Filter'!H36,"")</f>
        <v/>
      </c>
      <c r="I36" s="12">
        <f>IF(ISNUMBER('25-J-Filter'!I36),'Data-Input'!I35/'25-J-Filter'!I36,"")</f>
        <v>0.56314561812729091</v>
      </c>
      <c r="J36" s="12" t="str">
        <f>IF(ISNUMBER('25-J-Filter'!J36),'Data-Input'!J35/'25-J-Filter'!J36,"")</f>
        <v/>
      </c>
      <c r="K36" s="12">
        <f>IF(ISNUMBER('25-J-Filter'!K36),'Data-Input'!K35/'25-J-Filter'!K36,"")</f>
        <v>1.2459735814280073</v>
      </c>
      <c r="L36" s="12">
        <f>IF(ISNUMBER('25-J-Filter'!L36),'Data-Input'!L35/'25-J-Filter'!L36,"")</f>
        <v>0.8569522284494262</v>
      </c>
      <c r="M36" s="12">
        <f>IF(ISNUMBER('25-J-Filter'!M36),'Data-Input'!M35/'25-J-Filter'!M36,"")</f>
        <v>1.0009871668311945</v>
      </c>
      <c r="N36" s="12" t="str">
        <f>IF(ISNUMBER('25-J-Filter'!N36),'Data-Input'!N35/'25-J-Filter'!N36,"")</f>
        <v/>
      </c>
      <c r="O36" s="12" t="str">
        <f>IF(ISNUMBER('25-J-Filter'!O36),'Data-Input'!O35/'25-J-Filter'!O36,"")</f>
        <v/>
      </c>
      <c r="P36" s="12" t="str">
        <f>IF(ISNUMBER('25-J-Filter'!P36),'Data-Input'!P35/'25-J-Filter'!P36,"")</f>
        <v/>
      </c>
      <c r="Q36" s="12" t="str">
        <f>IF(ISNUMBER('25-J-Filter'!Q36),'Data-Input'!Q35/'25-J-Filter'!Q36,"")</f>
        <v/>
      </c>
      <c r="R36" s="12">
        <f>IF(ISNUMBER('25-J-Filter'!R36),'Data-Input'!R35/'25-J-Filter'!R36,"")</f>
        <v>0.4606627471940139</v>
      </c>
      <c r="S36" s="12">
        <f>IF(ISNUMBER('25-J-Filter'!S36),'Data-Input'!S35/'25-J-Filter'!S36,"")</f>
        <v>0.72929787730347562</v>
      </c>
      <c r="T36" s="12" t="str">
        <f>IF(ISNUMBER('25-J-Filter'!T36),'Data-Input'!T35/'25-J-Filter'!T36,"")</f>
        <v/>
      </c>
      <c r="U36" s="12" t="str">
        <f>IF(ISNUMBER('25-J-Filter'!U36),'Data-Input'!U35/'25-J-Filter'!U36,"")</f>
        <v/>
      </c>
      <c r="V36" s="12" t="str">
        <f>IF(ISNUMBER('25-J-Filter'!V36),'Data-Input'!V35/'25-J-Filter'!V36,"")</f>
        <v/>
      </c>
      <c r="W36" s="12" t="str">
        <f>IF(ISNUMBER('25-J-Filter'!W36),'Data-Input'!W35/'25-J-Filter'!W36,"")</f>
        <v/>
      </c>
      <c r="X36" s="12" t="str">
        <f>IF(ISNUMBER('25-J-Filter'!X36),'Data-Input'!X35/'25-J-Filter'!X36,"")</f>
        <v/>
      </c>
      <c r="Y36" s="12" t="str">
        <f>IF(ISNUMBER('25-J-Filter'!Y36),'Data-Input'!Y35/'25-J-Filter'!Y36,"")</f>
        <v/>
      </c>
      <c r="Z36" s="12" t="str">
        <f>IF(ISNUMBER('25-J-Filter'!Z36),'Data-Input'!Z35/'25-J-Filter'!Z36,"")</f>
        <v/>
      </c>
      <c r="AA36" s="12" t="str">
        <f>IF(ISNUMBER('25-J-Filter'!AA36),'Data-Input'!AA35/'25-J-Filter'!AA36,"")</f>
        <v/>
      </c>
      <c r="AB36" s="12" t="str">
        <f>IF(ISNUMBER('25-J-Filter'!AB36),'Data-Input'!AB35/'25-J-Filter'!AB36,"")</f>
        <v/>
      </c>
      <c r="AC36" s="12" t="str">
        <f>IF(ISNUMBER('25-J-Filter'!AC36),'Data-Input'!AC35/'25-J-Filter'!AC36,"")</f>
        <v/>
      </c>
      <c r="AD36" s="12" t="str">
        <f>IF(ISNUMBER('25-J-Filter'!AD36),'Data-Input'!AD35/'25-J-Filter'!AD36,"")</f>
        <v/>
      </c>
      <c r="AE36" s="12" t="str">
        <f>IF(ISNUMBER('25-J-Filter'!AE36),'Data-Input'!AE35/'25-J-Filter'!AE36,"")</f>
        <v/>
      </c>
      <c r="AF36" s="12" t="str">
        <f>IF(ISNUMBER('25-J-Filter'!AF36),'Data-Input'!AF35/'25-J-Filter'!AF36,"")</f>
        <v/>
      </c>
      <c r="AG36" s="12" t="str">
        <f>IF(ISNUMBER('25-J-Filter'!AG36),'Data-Input'!AG35/'25-J-Filter'!AG36,"")</f>
        <v/>
      </c>
      <c r="AH36" s="12" t="str">
        <f>IF(ISNUMBER('25-J-Filter'!AH36),'Data-Input'!AH35/'25-J-Filter'!AH36,"")</f>
        <v/>
      </c>
      <c r="AI36" s="12" t="str">
        <f>IF(ISNUMBER('25-J-Filter'!AI36),'Data-Input'!AI35/'25-J-Filter'!AI36,"")</f>
        <v/>
      </c>
      <c r="AJ36" s="12" t="str">
        <f>IF(ISNUMBER('25-J-Filter'!AJ36),'Data-Input'!AJ35/'25-J-Filter'!AJ36,"")</f>
        <v/>
      </c>
      <c r="AK36" s="12" t="str">
        <f>IF(ISNUMBER('25-J-Filter'!AK36),'Data-Input'!AK35/'25-J-Filter'!AK36,"")</f>
        <v/>
      </c>
      <c r="AL36" s="12" t="str">
        <f>IF(ISNUMBER('25-J-Filter'!AL36),'Data-Input'!AL35/'25-J-Filter'!AL36,"")</f>
        <v/>
      </c>
      <c r="AM36" s="12" t="str">
        <f>IF(ISNUMBER('25-J-Filter'!AM36),'Data-Input'!AM35/'25-J-Filter'!AM36,"")</f>
        <v/>
      </c>
      <c r="AN36" s="12" t="str">
        <f>IF(ISNUMBER('25-J-Filter'!AN36),'Data-Input'!AN35/'25-J-Filter'!AN36,"")</f>
        <v/>
      </c>
      <c r="AO36" s="12" t="str">
        <f>IF(ISNUMBER('25-J-Filter'!AO36),'Data-Input'!AO35/'25-J-Filter'!AO36,"")</f>
        <v/>
      </c>
      <c r="AP36" s="12" t="str">
        <f>IF(ISNUMBER('25-J-Filter'!AP36),'Data-Input'!AP35/'25-J-Filter'!AP36,"")</f>
        <v/>
      </c>
      <c r="AQ36" s="12" t="str">
        <f>IF(ISNUMBER('25-J-Filter'!AQ36),'Data-Input'!AQ35/'25-J-Filter'!AQ36,"")</f>
        <v/>
      </c>
      <c r="AR36" s="12" t="str">
        <f>IF(ISNUMBER('25-J-Filter'!AR36),'Data-Input'!AR35/'25-J-Filter'!AR36,"")</f>
        <v/>
      </c>
      <c r="AS36" s="12" t="str">
        <f>IF(ISNUMBER('25-J-Filter'!AS36),'Data-Input'!AS35/'25-J-Filter'!AS36,"")</f>
        <v/>
      </c>
      <c r="AT36" s="12" t="str">
        <f>IF(ISNUMBER('25-J-Filter'!AT36),'Data-Input'!AT35/'25-J-Filter'!AT36,"")</f>
        <v/>
      </c>
      <c r="AU36" s="12" t="str">
        <f>IF(ISNUMBER('25-J-Filter'!AU36),'Data-Input'!AU35/'25-J-Filter'!AU36,"")</f>
        <v/>
      </c>
      <c r="AV36" s="12" t="str">
        <f>IF(ISNUMBER('25-J-Filter'!AV36),'Data-Input'!AV35/'25-J-Filter'!AV36,"")</f>
        <v/>
      </c>
      <c r="AW36" s="12" t="str">
        <f>IF(ISNUMBER('25-J-Filter'!AW36),'Data-Input'!AW35/'25-J-Filter'!AW36,"")</f>
        <v/>
      </c>
      <c r="AX36" s="12" t="str">
        <f>IF(ISNUMBER('25-J-Filter'!AX36),'Data-Input'!AX35/'25-J-Filter'!AX36,"")</f>
        <v/>
      </c>
      <c r="AY36" s="12" t="str">
        <f>IF(ISNUMBER('25-J-Filter'!AY36),'Data-Input'!AY35/'25-J-Filter'!AY36,"")</f>
        <v/>
      </c>
      <c r="AZ36" s="12" t="str">
        <f>IF(ISNUMBER('25-J-Filter'!AZ36),'Data-Input'!AZ35/'25-J-Filter'!AZ36,"")</f>
        <v/>
      </c>
      <c r="BA36" s="12" t="str">
        <f>IF(ISNUMBER('25-J-Filter'!BA36),'Data-Input'!BA35/'25-J-Filter'!BA36,"")</f>
        <v/>
      </c>
    </row>
    <row r="37" spans="1:53">
      <c r="A37" s="3">
        <v>1872</v>
      </c>
      <c r="B37" s="4">
        <f t="shared" si="2"/>
        <v>9</v>
      </c>
      <c r="C37" s="14">
        <f t="shared" si="3"/>
        <v>1.280474824413949</v>
      </c>
      <c r="D37" s="12">
        <f>IF(ISNUMBER('25-J-Filter'!D37),'Data-Input'!D36/'25-J-Filter'!D37,"")</f>
        <v>1.0812880218166561</v>
      </c>
      <c r="E37" s="12">
        <f>IF(ISNUMBER('25-J-Filter'!E37),'Data-Input'!E36/'25-J-Filter'!E37,"")</f>
        <v>1.484954260953298</v>
      </c>
      <c r="F37" s="12" t="str">
        <f>IF(ISNUMBER('25-J-Filter'!F37),'Data-Input'!F36/'25-J-Filter'!F37,"")</f>
        <v/>
      </c>
      <c r="G37" s="12" t="str">
        <f>IF(ISNUMBER('25-J-Filter'!G37),'Data-Input'!G36/'25-J-Filter'!G37,"")</f>
        <v/>
      </c>
      <c r="H37" s="12" t="str">
        <f>IF(ISNUMBER('25-J-Filter'!H37),'Data-Input'!H36/'25-J-Filter'!H37,"")</f>
        <v/>
      </c>
      <c r="I37" s="12">
        <f>IF(ISNUMBER('25-J-Filter'!I37),'Data-Input'!I36/'25-J-Filter'!I37,"")</f>
        <v>1.2267757052283377</v>
      </c>
      <c r="J37" s="12" t="str">
        <f>IF(ISNUMBER('25-J-Filter'!J37),'Data-Input'!J36/'25-J-Filter'!J37,"")</f>
        <v/>
      </c>
      <c r="K37" s="12">
        <f>IF(ISNUMBER('25-J-Filter'!K37),'Data-Input'!K36/'25-J-Filter'!K37,"")</f>
        <v>1.8519936625297071</v>
      </c>
      <c r="L37" s="12">
        <f>IF(ISNUMBER('25-J-Filter'!L37),'Data-Input'!L36/'25-J-Filter'!L37,"")</f>
        <v>1.3683165291781239</v>
      </c>
      <c r="M37" s="12">
        <f>IF(ISNUMBER('25-J-Filter'!M37),'Data-Input'!M36/'25-J-Filter'!M37,"")</f>
        <v>1.2199293840721852</v>
      </c>
      <c r="N37" s="12" t="str">
        <f>IF(ISNUMBER('25-J-Filter'!N37),'Data-Input'!N36/'25-J-Filter'!N37,"")</f>
        <v/>
      </c>
      <c r="O37" s="12" t="str">
        <f>IF(ISNUMBER('25-J-Filter'!O37),'Data-Input'!O36/'25-J-Filter'!O37,"")</f>
        <v/>
      </c>
      <c r="P37" s="12">
        <f>IF(ISNUMBER('25-J-Filter'!P37),'Data-Input'!P36/'25-J-Filter'!P37,"")</f>
        <v>0.89626355966251503</v>
      </c>
      <c r="Q37" s="12" t="str">
        <f>IF(ISNUMBER('25-J-Filter'!Q37),'Data-Input'!Q36/'25-J-Filter'!Q37,"")</f>
        <v/>
      </c>
      <c r="R37" s="12">
        <f>IF(ISNUMBER('25-J-Filter'!R37),'Data-Input'!R36/'25-J-Filter'!R37,"")</f>
        <v>1.058090156794425</v>
      </c>
      <c r="S37" s="12">
        <f>IF(ISNUMBER('25-J-Filter'!S37),'Data-Input'!S36/'25-J-Filter'!S37,"")</f>
        <v>1.3366621394902931</v>
      </c>
      <c r="T37" s="12" t="str">
        <f>IF(ISNUMBER('25-J-Filter'!T37),'Data-Input'!T36/'25-J-Filter'!T37,"")</f>
        <v/>
      </c>
      <c r="U37" s="12" t="str">
        <f>IF(ISNUMBER('25-J-Filter'!U37),'Data-Input'!U36/'25-J-Filter'!U37,"")</f>
        <v/>
      </c>
      <c r="V37" s="12" t="str">
        <f>IF(ISNUMBER('25-J-Filter'!V37),'Data-Input'!V36/'25-J-Filter'!V37,"")</f>
        <v/>
      </c>
      <c r="W37" s="12" t="str">
        <f>IF(ISNUMBER('25-J-Filter'!W37),'Data-Input'!W36/'25-J-Filter'!W37,"")</f>
        <v/>
      </c>
      <c r="X37" s="12" t="str">
        <f>IF(ISNUMBER('25-J-Filter'!X37),'Data-Input'!X36/'25-J-Filter'!X37,"")</f>
        <v/>
      </c>
      <c r="Y37" s="12" t="str">
        <f>IF(ISNUMBER('25-J-Filter'!Y37),'Data-Input'!Y36/'25-J-Filter'!Y37,"")</f>
        <v/>
      </c>
      <c r="Z37" s="12" t="str">
        <f>IF(ISNUMBER('25-J-Filter'!Z37),'Data-Input'!Z36/'25-J-Filter'!Z37,"")</f>
        <v/>
      </c>
      <c r="AA37" s="12" t="str">
        <f>IF(ISNUMBER('25-J-Filter'!AA37),'Data-Input'!AA36/'25-J-Filter'!AA37,"")</f>
        <v/>
      </c>
      <c r="AB37" s="12" t="str">
        <f>IF(ISNUMBER('25-J-Filter'!AB37),'Data-Input'!AB36/'25-J-Filter'!AB37,"")</f>
        <v/>
      </c>
      <c r="AC37" s="12" t="str">
        <f>IF(ISNUMBER('25-J-Filter'!AC37),'Data-Input'!AC36/'25-J-Filter'!AC37,"")</f>
        <v/>
      </c>
      <c r="AD37" s="12" t="str">
        <f>IF(ISNUMBER('25-J-Filter'!AD37),'Data-Input'!AD36/'25-J-Filter'!AD37,"")</f>
        <v/>
      </c>
      <c r="AE37" s="12" t="str">
        <f>IF(ISNUMBER('25-J-Filter'!AE37),'Data-Input'!AE36/'25-J-Filter'!AE37,"")</f>
        <v/>
      </c>
      <c r="AF37" s="12" t="str">
        <f>IF(ISNUMBER('25-J-Filter'!AF37),'Data-Input'!AF36/'25-J-Filter'!AF37,"")</f>
        <v/>
      </c>
      <c r="AG37" s="12" t="str">
        <f>IF(ISNUMBER('25-J-Filter'!AG37),'Data-Input'!AG36/'25-J-Filter'!AG37,"")</f>
        <v/>
      </c>
      <c r="AH37" s="12" t="str">
        <f>IF(ISNUMBER('25-J-Filter'!AH37),'Data-Input'!AH36/'25-J-Filter'!AH37,"")</f>
        <v/>
      </c>
      <c r="AI37" s="12" t="str">
        <f>IF(ISNUMBER('25-J-Filter'!AI37),'Data-Input'!AI36/'25-J-Filter'!AI37,"")</f>
        <v/>
      </c>
      <c r="AJ37" s="12" t="str">
        <f>IF(ISNUMBER('25-J-Filter'!AJ37),'Data-Input'!AJ36/'25-J-Filter'!AJ37,"")</f>
        <v/>
      </c>
      <c r="AK37" s="12" t="str">
        <f>IF(ISNUMBER('25-J-Filter'!AK37),'Data-Input'!AK36/'25-J-Filter'!AK37,"")</f>
        <v/>
      </c>
      <c r="AL37" s="12" t="str">
        <f>IF(ISNUMBER('25-J-Filter'!AL37),'Data-Input'!AL36/'25-J-Filter'!AL37,"")</f>
        <v/>
      </c>
      <c r="AM37" s="12" t="str">
        <f>IF(ISNUMBER('25-J-Filter'!AM37),'Data-Input'!AM36/'25-J-Filter'!AM37,"")</f>
        <v/>
      </c>
      <c r="AN37" s="12" t="str">
        <f>IF(ISNUMBER('25-J-Filter'!AN37),'Data-Input'!AN36/'25-J-Filter'!AN37,"")</f>
        <v/>
      </c>
      <c r="AO37" s="12" t="str">
        <f>IF(ISNUMBER('25-J-Filter'!AO37),'Data-Input'!AO36/'25-J-Filter'!AO37,"")</f>
        <v/>
      </c>
      <c r="AP37" s="12" t="str">
        <f>IF(ISNUMBER('25-J-Filter'!AP37),'Data-Input'!AP36/'25-J-Filter'!AP37,"")</f>
        <v/>
      </c>
      <c r="AQ37" s="12" t="str">
        <f>IF(ISNUMBER('25-J-Filter'!AQ37),'Data-Input'!AQ36/'25-J-Filter'!AQ37,"")</f>
        <v/>
      </c>
      <c r="AR37" s="12" t="str">
        <f>IF(ISNUMBER('25-J-Filter'!AR37),'Data-Input'!AR36/'25-J-Filter'!AR37,"")</f>
        <v/>
      </c>
      <c r="AS37" s="12" t="str">
        <f>IF(ISNUMBER('25-J-Filter'!AS37),'Data-Input'!AS36/'25-J-Filter'!AS37,"")</f>
        <v/>
      </c>
      <c r="AT37" s="12" t="str">
        <f>IF(ISNUMBER('25-J-Filter'!AT37),'Data-Input'!AT36/'25-J-Filter'!AT37,"")</f>
        <v/>
      </c>
      <c r="AU37" s="12" t="str">
        <f>IF(ISNUMBER('25-J-Filter'!AU37),'Data-Input'!AU36/'25-J-Filter'!AU37,"")</f>
        <v/>
      </c>
      <c r="AV37" s="12" t="str">
        <f>IF(ISNUMBER('25-J-Filter'!AV37),'Data-Input'!AV36/'25-J-Filter'!AV37,"")</f>
        <v/>
      </c>
      <c r="AW37" s="12" t="str">
        <f>IF(ISNUMBER('25-J-Filter'!AW37),'Data-Input'!AW36/'25-J-Filter'!AW37,"")</f>
        <v/>
      </c>
      <c r="AX37" s="12" t="str">
        <f>IF(ISNUMBER('25-J-Filter'!AX37),'Data-Input'!AX36/'25-J-Filter'!AX37,"")</f>
        <v/>
      </c>
      <c r="AY37" s="12" t="str">
        <f>IF(ISNUMBER('25-J-Filter'!AY37),'Data-Input'!AY36/'25-J-Filter'!AY37,"")</f>
        <v/>
      </c>
      <c r="AZ37" s="12" t="str">
        <f>IF(ISNUMBER('25-J-Filter'!AZ37),'Data-Input'!AZ36/'25-J-Filter'!AZ37,"")</f>
        <v/>
      </c>
      <c r="BA37" s="12" t="str">
        <f>IF(ISNUMBER('25-J-Filter'!BA37),'Data-Input'!BA36/'25-J-Filter'!BA37,"")</f>
        <v/>
      </c>
    </row>
    <row r="38" spans="1:53">
      <c r="A38" s="3">
        <v>1873</v>
      </c>
      <c r="B38" s="4">
        <f t="shared" si="2"/>
        <v>9</v>
      </c>
      <c r="C38" s="14">
        <f t="shared" si="3"/>
        <v>1.206118730814713</v>
      </c>
      <c r="D38" s="12">
        <f>IF(ISNUMBER('25-J-Filter'!D38),'Data-Input'!D37/'25-J-Filter'!D38,"")</f>
        <v>0.86917389906782383</v>
      </c>
      <c r="E38" s="12">
        <f>IF(ISNUMBER('25-J-Filter'!E38),'Data-Input'!E37/'25-J-Filter'!E38,"")</f>
        <v>1.0995378815517451</v>
      </c>
      <c r="F38" s="12" t="str">
        <f>IF(ISNUMBER('25-J-Filter'!F38),'Data-Input'!F37/'25-J-Filter'!F38,"")</f>
        <v/>
      </c>
      <c r="G38" s="12" t="str">
        <f>IF(ISNUMBER('25-J-Filter'!G38),'Data-Input'!G37/'25-J-Filter'!G38,"")</f>
        <v/>
      </c>
      <c r="H38" s="12" t="str">
        <f>IF(ISNUMBER('25-J-Filter'!H38),'Data-Input'!H37/'25-J-Filter'!H38,"")</f>
        <v/>
      </c>
      <c r="I38" s="12">
        <f>IF(ISNUMBER('25-J-Filter'!I38),'Data-Input'!I37/'25-J-Filter'!I38,"")</f>
        <v>1.3518187505585844</v>
      </c>
      <c r="J38" s="12" t="str">
        <f>IF(ISNUMBER('25-J-Filter'!J38),'Data-Input'!J37/'25-J-Filter'!J38,"")</f>
        <v/>
      </c>
      <c r="K38" s="12">
        <f>IF(ISNUMBER('25-J-Filter'!K38),'Data-Input'!K37/'25-J-Filter'!K38,"")</f>
        <v>1.1153863422080545</v>
      </c>
      <c r="L38" s="12">
        <f>IF(ISNUMBER('25-J-Filter'!L38),'Data-Input'!L37/'25-J-Filter'!L38,"")</f>
        <v>1.6228606830326027</v>
      </c>
      <c r="M38" s="12">
        <f>IF(ISNUMBER('25-J-Filter'!M38),'Data-Input'!M37/'25-J-Filter'!M38,"")</f>
        <v>1.3828890869318642</v>
      </c>
      <c r="N38" s="12" t="str">
        <f>IF(ISNUMBER('25-J-Filter'!N38),'Data-Input'!N37/'25-J-Filter'!N38,"")</f>
        <v/>
      </c>
      <c r="O38" s="12" t="str">
        <f>IF(ISNUMBER('25-J-Filter'!O38),'Data-Input'!O37/'25-J-Filter'!O38,"")</f>
        <v/>
      </c>
      <c r="P38" s="12">
        <f>IF(ISNUMBER('25-J-Filter'!P38),'Data-Input'!P37/'25-J-Filter'!P38,"")</f>
        <v>0.8575959403742468</v>
      </c>
      <c r="Q38" s="12" t="str">
        <f>IF(ISNUMBER('25-J-Filter'!Q38),'Data-Input'!Q37/'25-J-Filter'!Q38,"")</f>
        <v/>
      </c>
      <c r="R38" s="12">
        <f>IF(ISNUMBER('25-J-Filter'!R38),'Data-Input'!R37/'25-J-Filter'!R38,"")</f>
        <v>1.3384272169548244</v>
      </c>
      <c r="S38" s="12">
        <f>IF(ISNUMBER('25-J-Filter'!S38),'Data-Input'!S37/'25-J-Filter'!S38,"")</f>
        <v>1.2173787766526716</v>
      </c>
      <c r="T38" s="12" t="str">
        <f>IF(ISNUMBER('25-J-Filter'!T38),'Data-Input'!T37/'25-J-Filter'!T38,"")</f>
        <v/>
      </c>
      <c r="U38" s="12" t="str">
        <f>IF(ISNUMBER('25-J-Filter'!U38),'Data-Input'!U37/'25-J-Filter'!U38,"")</f>
        <v/>
      </c>
      <c r="V38" s="12" t="str">
        <f>IF(ISNUMBER('25-J-Filter'!V38),'Data-Input'!V37/'25-J-Filter'!V38,"")</f>
        <v/>
      </c>
      <c r="W38" s="12" t="str">
        <f>IF(ISNUMBER('25-J-Filter'!W38),'Data-Input'!W37/'25-J-Filter'!W38,"")</f>
        <v/>
      </c>
      <c r="X38" s="12" t="str">
        <f>IF(ISNUMBER('25-J-Filter'!X38),'Data-Input'!X37/'25-J-Filter'!X38,"")</f>
        <v/>
      </c>
      <c r="Y38" s="12" t="str">
        <f>IF(ISNUMBER('25-J-Filter'!Y38),'Data-Input'!Y37/'25-J-Filter'!Y38,"")</f>
        <v/>
      </c>
      <c r="Z38" s="12" t="str">
        <f>IF(ISNUMBER('25-J-Filter'!Z38),'Data-Input'!Z37/'25-J-Filter'!Z38,"")</f>
        <v/>
      </c>
      <c r="AA38" s="12" t="str">
        <f>IF(ISNUMBER('25-J-Filter'!AA38),'Data-Input'!AA37/'25-J-Filter'!AA38,"")</f>
        <v/>
      </c>
      <c r="AB38" s="12" t="str">
        <f>IF(ISNUMBER('25-J-Filter'!AB38),'Data-Input'!AB37/'25-J-Filter'!AB38,"")</f>
        <v/>
      </c>
      <c r="AC38" s="12" t="str">
        <f>IF(ISNUMBER('25-J-Filter'!AC38),'Data-Input'!AC37/'25-J-Filter'!AC38,"")</f>
        <v/>
      </c>
      <c r="AD38" s="12" t="str">
        <f>IF(ISNUMBER('25-J-Filter'!AD38),'Data-Input'!AD37/'25-J-Filter'!AD38,"")</f>
        <v/>
      </c>
      <c r="AE38" s="12" t="str">
        <f>IF(ISNUMBER('25-J-Filter'!AE38),'Data-Input'!AE37/'25-J-Filter'!AE38,"")</f>
        <v/>
      </c>
      <c r="AF38" s="12" t="str">
        <f>IF(ISNUMBER('25-J-Filter'!AF38),'Data-Input'!AF37/'25-J-Filter'!AF38,"")</f>
        <v/>
      </c>
      <c r="AG38" s="12" t="str">
        <f>IF(ISNUMBER('25-J-Filter'!AG38),'Data-Input'!AG37/'25-J-Filter'!AG38,"")</f>
        <v/>
      </c>
      <c r="AH38" s="12" t="str">
        <f>IF(ISNUMBER('25-J-Filter'!AH38),'Data-Input'!AH37/'25-J-Filter'!AH38,"")</f>
        <v/>
      </c>
      <c r="AI38" s="12" t="str">
        <f>IF(ISNUMBER('25-J-Filter'!AI38),'Data-Input'!AI37/'25-J-Filter'!AI38,"")</f>
        <v/>
      </c>
      <c r="AJ38" s="12" t="str">
        <f>IF(ISNUMBER('25-J-Filter'!AJ38),'Data-Input'!AJ37/'25-J-Filter'!AJ38,"")</f>
        <v/>
      </c>
      <c r="AK38" s="12" t="str">
        <f>IF(ISNUMBER('25-J-Filter'!AK38),'Data-Input'!AK37/'25-J-Filter'!AK38,"")</f>
        <v/>
      </c>
      <c r="AL38" s="12" t="str">
        <f>IF(ISNUMBER('25-J-Filter'!AL38),'Data-Input'!AL37/'25-J-Filter'!AL38,"")</f>
        <v/>
      </c>
      <c r="AM38" s="12" t="str">
        <f>IF(ISNUMBER('25-J-Filter'!AM38),'Data-Input'!AM37/'25-J-Filter'!AM38,"")</f>
        <v/>
      </c>
      <c r="AN38" s="12" t="str">
        <f>IF(ISNUMBER('25-J-Filter'!AN38),'Data-Input'!AN37/'25-J-Filter'!AN38,"")</f>
        <v/>
      </c>
      <c r="AO38" s="12" t="str">
        <f>IF(ISNUMBER('25-J-Filter'!AO38),'Data-Input'!AO37/'25-J-Filter'!AO38,"")</f>
        <v/>
      </c>
      <c r="AP38" s="12" t="str">
        <f>IF(ISNUMBER('25-J-Filter'!AP38),'Data-Input'!AP37/'25-J-Filter'!AP38,"")</f>
        <v/>
      </c>
      <c r="AQ38" s="12" t="str">
        <f>IF(ISNUMBER('25-J-Filter'!AQ38),'Data-Input'!AQ37/'25-J-Filter'!AQ38,"")</f>
        <v/>
      </c>
      <c r="AR38" s="12" t="str">
        <f>IF(ISNUMBER('25-J-Filter'!AR38),'Data-Input'!AR37/'25-J-Filter'!AR38,"")</f>
        <v/>
      </c>
      <c r="AS38" s="12" t="str">
        <f>IF(ISNUMBER('25-J-Filter'!AS38),'Data-Input'!AS37/'25-J-Filter'!AS38,"")</f>
        <v/>
      </c>
      <c r="AT38" s="12" t="str">
        <f>IF(ISNUMBER('25-J-Filter'!AT38),'Data-Input'!AT37/'25-J-Filter'!AT38,"")</f>
        <v/>
      </c>
      <c r="AU38" s="12" t="str">
        <f>IF(ISNUMBER('25-J-Filter'!AU38),'Data-Input'!AU37/'25-J-Filter'!AU38,"")</f>
        <v/>
      </c>
      <c r="AV38" s="12" t="str">
        <f>IF(ISNUMBER('25-J-Filter'!AV38),'Data-Input'!AV37/'25-J-Filter'!AV38,"")</f>
        <v/>
      </c>
      <c r="AW38" s="12" t="str">
        <f>IF(ISNUMBER('25-J-Filter'!AW38),'Data-Input'!AW37/'25-J-Filter'!AW38,"")</f>
        <v/>
      </c>
      <c r="AX38" s="12" t="str">
        <f>IF(ISNUMBER('25-J-Filter'!AX38),'Data-Input'!AX37/'25-J-Filter'!AX38,"")</f>
        <v/>
      </c>
      <c r="AY38" s="12" t="str">
        <f>IF(ISNUMBER('25-J-Filter'!AY38),'Data-Input'!AY37/'25-J-Filter'!AY38,"")</f>
        <v/>
      </c>
      <c r="AZ38" s="12" t="str">
        <f>IF(ISNUMBER('25-J-Filter'!AZ38),'Data-Input'!AZ37/'25-J-Filter'!AZ38,"")</f>
        <v/>
      </c>
      <c r="BA38" s="12" t="str">
        <f>IF(ISNUMBER('25-J-Filter'!BA38),'Data-Input'!BA37/'25-J-Filter'!BA38,"")</f>
        <v/>
      </c>
    </row>
    <row r="39" spans="1:53">
      <c r="A39" s="3">
        <v>1874</v>
      </c>
      <c r="B39" s="4">
        <f t="shared" si="2"/>
        <v>9</v>
      </c>
      <c r="C39" s="14">
        <f t="shared" si="3"/>
        <v>1.1477642048027279</v>
      </c>
      <c r="D39" s="12">
        <f>IF(ISNUMBER('25-J-Filter'!D39),'Data-Input'!D38/'25-J-Filter'!D39,"")</f>
        <v>1.2769382391590012</v>
      </c>
      <c r="E39" s="12">
        <f>IF(ISNUMBER('25-J-Filter'!E39),'Data-Input'!E38/'25-J-Filter'!E39,"")</f>
        <v>1.2799876847290639</v>
      </c>
      <c r="F39" s="12" t="str">
        <f>IF(ISNUMBER('25-J-Filter'!F39),'Data-Input'!F38/'25-J-Filter'!F39,"")</f>
        <v/>
      </c>
      <c r="G39" s="12" t="str">
        <f>IF(ISNUMBER('25-J-Filter'!G39),'Data-Input'!G38/'25-J-Filter'!G39,"")</f>
        <v/>
      </c>
      <c r="H39" s="12" t="str">
        <f>IF(ISNUMBER('25-J-Filter'!H39),'Data-Input'!H38/'25-J-Filter'!H39,"")</f>
        <v/>
      </c>
      <c r="I39" s="12">
        <f>IF(ISNUMBER('25-J-Filter'!I39),'Data-Input'!I38/'25-J-Filter'!I39,"")</f>
        <v>1.4959684487291851</v>
      </c>
      <c r="J39" s="12" t="str">
        <f>IF(ISNUMBER('25-J-Filter'!J39),'Data-Input'!J38/'25-J-Filter'!J39,"")</f>
        <v/>
      </c>
      <c r="K39" s="12">
        <f>IF(ISNUMBER('25-J-Filter'!K39),'Data-Input'!K38/'25-J-Filter'!K39,"")</f>
        <v>0.9296875</v>
      </c>
      <c r="L39" s="12">
        <f>IF(ISNUMBER('25-J-Filter'!L39),'Data-Input'!L38/'25-J-Filter'!L39,"")</f>
        <v>1.6437198549049308</v>
      </c>
      <c r="M39" s="12">
        <f>IF(ISNUMBER('25-J-Filter'!M39),'Data-Input'!M38/'25-J-Filter'!M39,"")</f>
        <v>0.25475253328866931</v>
      </c>
      <c r="N39" s="12" t="str">
        <f>IF(ISNUMBER('25-J-Filter'!N39),'Data-Input'!N38/'25-J-Filter'!N39,"")</f>
        <v/>
      </c>
      <c r="O39" s="12" t="str">
        <f>IF(ISNUMBER('25-J-Filter'!O39),'Data-Input'!O38/'25-J-Filter'!O39,"")</f>
        <v/>
      </c>
      <c r="P39" s="12">
        <f>IF(ISNUMBER('25-J-Filter'!P39),'Data-Input'!P38/'25-J-Filter'!P39,"")</f>
        <v>0.94736842105263153</v>
      </c>
      <c r="Q39" s="12" t="str">
        <f>IF(ISNUMBER('25-J-Filter'!Q39),'Data-Input'!Q38/'25-J-Filter'!Q39,"")</f>
        <v/>
      </c>
      <c r="R39" s="12">
        <f>IF(ISNUMBER('25-J-Filter'!R39),'Data-Input'!R38/'25-J-Filter'!R39,"")</f>
        <v>1.1941061580882353</v>
      </c>
      <c r="S39" s="12">
        <f>IF(ISNUMBER('25-J-Filter'!S39),'Data-Input'!S38/'25-J-Filter'!S39,"")</f>
        <v>1.3073490032728354</v>
      </c>
      <c r="T39" s="12" t="str">
        <f>IF(ISNUMBER('25-J-Filter'!T39),'Data-Input'!T38/'25-J-Filter'!T39,"")</f>
        <v/>
      </c>
      <c r="U39" s="12" t="str">
        <f>IF(ISNUMBER('25-J-Filter'!U39),'Data-Input'!U38/'25-J-Filter'!U39,"")</f>
        <v/>
      </c>
      <c r="V39" s="12" t="str">
        <f>IF(ISNUMBER('25-J-Filter'!V39),'Data-Input'!V38/'25-J-Filter'!V39,"")</f>
        <v/>
      </c>
      <c r="W39" s="12" t="str">
        <f>IF(ISNUMBER('25-J-Filter'!W39),'Data-Input'!W38/'25-J-Filter'!W39,"")</f>
        <v/>
      </c>
      <c r="X39" s="12" t="str">
        <f>IF(ISNUMBER('25-J-Filter'!X39),'Data-Input'!X38/'25-J-Filter'!X39,"")</f>
        <v/>
      </c>
      <c r="Y39" s="12" t="str">
        <f>IF(ISNUMBER('25-J-Filter'!Y39),'Data-Input'!Y38/'25-J-Filter'!Y39,"")</f>
        <v/>
      </c>
      <c r="Z39" s="12" t="str">
        <f>IF(ISNUMBER('25-J-Filter'!Z39),'Data-Input'!Z38/'25-J-Filter'!Z39,"")</f>
        <v/>
      </c>
      <c r="AA39" s="12" t="str">
        <f>IF(ISNUMBER('25-J-Filter'!AA39),'Data-Input'!AA38/'25-J-Filter'!AA39,"")</f>
        <v/>
      </c>
      <c r="AB39" s="12" t="str">
        <f>IF(ISNUMBER('25-J-Filter'!AB39),'Data-Input'!AB38/'25-J-Filter'!AB39,"")</f>
        <v/>
      </c>
      <c r="AC39" s="12" t="str">
        <f>IF(ISNUMBER('25-J-Filter'!AC39),'Data-Input'!AC38/'25-J-Filter'!AC39,"")</f>
        <v/>
      </c>
      <c r="AD39" s="12" t="str">
        <f>IF(ISNUMBER('25-J-Filter'!AD39),'Data-Input'!AD38/'25-J-Filter'!AD39,"")</f>
        <v/>
      </c>
      <c r="AE39" s="12" t="str">
        <f>IF(ISNUMBER('25-J-Filter'!AE39),'Data-Input'!AE38/'25-J-Filter'!AE39,"")</f>
        <v/>
      </c>
      <c r="AF39" s="12" t="str">
        <f>IF(ISNUMBER('25-J-Filter'!AF39),'Data-Input'!AF38/'25-J-Filter'!AF39,"")</f>
        <v/>
      </c>
      <c r="AG39" s="12" t="str">
        <f>IF(ISNUMBER('25-J-Filter'!AG39),'Data-Input'!AG38/'25-J-Filter'!AG39,"")</f>
        <v/>
      </c>
      <c r="AH39" s="12" t="str">
        <f>IF(ISNUMBER('25-J-Filter'!AH39),'Data-Input'!AH38/'25-J-Filter'!AH39,"")</f>
        <v/>
      </c>
      <c r="AI39" s="12" t="str">
        <f>IF(ISNUMBER('25-J-Filter'!AI39),'Data-Input'!AI38/'25-J-Filter'!AI39,"")</f>
        <v/>
      </c>
      <c r="AJ39" s="12" t="str">
        <f>IF(ISNUMBER('25-J-Filter'!AJ39),'Data-Input'!AJ38/'25-J-Filter'!AJ39,"")</f>
        <v/>
      </c>
      <c r="AK39" s="12" t="str">
        <f>IF(ISNUMBER('25-J-Filter'!AK39),'Data-Input'!AK38/'25-J-Filter'!AK39,"")</f>
        <v/>
      </c>
      <c r="AL39" s="12" t="str">
        <f>IF(ISNUMBER('25-J-Filter'!AL39),'Data-Input'!AL38/'25-J-Filter'!AL39,"")</f>
        <v/>
      </c>
      <c r="AM39" s="12" t="str">
        <f>IF(ISNUMBER('25-J-Filter'!AM39),'Data-Input'!AM38/'25-J-Filter'!AM39,"")</f>
        <v/>
      </c>
      <c r="AN39" s="12" t="str">
        <f>IF(ISNUMBER('25-J-Filter'!AN39),'Data-Input'!AN38/'25-J-Filter'!AN39,"")</f>
        <v/>
      </c>
      <c r="AO39" s="12" t="str">
        <f>IF(ISNUMBER('25-J-Filter'!AO39),'Data-Input'!AO38/'25-J-Filter'!AO39,"")</f>
        <v/>
      </c>
      <c r="AP39" s="12" t="str">
        <f>IF(ISNUMBER('25-J-Filter'!AP39),'Data-Input'!AP38/'25-J-Filter'!AP39,"")</f>
        <v/>
      </c>
      <c r="AQ39" s="12" t="str">
        <f>IF(ISNUMBER('25-J-Filter'!AQ39),'Data-Input'!AQ38/'25-J-Filter'!AQ39,"")</f>
        <v/>
      </c>
      <c r="AR39" s="12" t="str">
        <f>IF(ISNUMBER('25-J-Filter'!AR39),'Data-Input'!AR38/'25-J-Filter'!AR39,"")</f>
        <v/>
      </c>
      <c r="AS39" s="12" t="str">
        <f>IF(ISNUMBER('25-J-Filter'!AS39),'Data-Input'!AS38/'25-J-Filter'!AS39,"")</f>
        <v/>
      </c>
      <c r="AT39" s="12" t="str">
        <f>IF(ISNUMBER('25-J-Filter'!AT39),'Data-Input'!AT38/'25-J-Filter'!AT39,"")</f>
        <v/>
      </c>
      <c r="AU39" s="12" t="str">
        <f>IF(ISNUMBER('25-J-Filter'!AU39),'Data-Input'!AU38/'25-J-Filter'!AU39,"")</f>
        <v/>
      </c>
      <c r="AV39" s="12" t="str">
        <f>IF(ISNUMBER('25-J-Filter'!AV39),'Data-Input'!AV38/'25-J-Filter'!AV39,"")</f>
        <v/>
      </c>
      <c r="AW39" s="12" t="str">
        <f>IF(ISNUMBER('25-J-Filter'!AW39),'Data-Input'!AW38/'25-J-Filter'!AW39,"")</f>
        <v/>
      </c>
      <c r="AX39" s="12" t="str">
        <f>IF(ISNUMBER('25-J-Filter'!AX39),'Data-Input'!AX38/'25-J-Filter'!AX39,"")</f>
        <v/>
      </c>
      <c r="AY39" s="12" t="str">
        <f>IF(ISNUMBER('25-J-Filter'!AY39),'Data-Input'!AY38/'25-J-Filter'!AY39,"")</f>
        <v/>
      </c>
      <c r="AZ39" s="12" t="str">
        <f>IF(ISNUMBER('25-J-Filter'!AZ39),'Data-Input'!AZ38/'25-J-Filter'!AZ39,"")</f>
        <v/>
      </c>
      <c r="BA39" s="12" t="str">
        <f>IF(ISNUMBER('25-J-Filter'!BA39),'Data-Input'!BA38/'25-J-Filter'!BA39,"")</f>
        <v/>
      </c>
    </row>
    <row r="40" spans="1:53">
      <c r="A40" s="3">
        <v>1875</v>
      </c>
      <c r="B40" s="4">
        <f t="shared" si="2"/>
        <v>11</v>
      </c>
      <c r="C40" s="14">
        <f t="shared" si="3"/>
        <v>0.78171046588717241</v>
      </c>
      <c r="D40" s="12">
        <f>IF(ISNUMBER('25-J-Filter'!D40),'Data-Input'!D39/'25-J-Filter'!D40,"")</f>
        <v>0.79529411764705882</v>
      </c>
      <c r="E40" s="12">
        <f>IF(ISNUMBER('25-J-Filter'!E40),'Data-Input'!E39/'25-J-Filter'!E40,"")</f>
        <v>0.95145752533466788</v>
      </c>
      <c r="F40" s="12">
        <f>IF(ISNUMBER('25-J-Filter'!F40),'Data-Input'!F39/'25-J-Filter'!F40,"")</f>
        <v>0.62366626554352178</v>
      </c>
      <c r="G40" s="12" t="str">
        <f>IF(ISNUMBER('25-J-Filter'!G40),'Data-Input'!G39/'25-J-Filter'!G40,"")</f>
        <v/>
      </c>
      <c r="H40" s="12">
        <f>IF(ISNUMBER('25-J-Filter'!H40),'Data-Input'!H39/'25-J-Filter'!H40,"")</f>
        <v>0.24048951712361255</v>
      </c>
      <c r="I40" s="12">
        <f>IF(ISNUMBER('25-J-Filter'!I40),'Data-Input'!I39/'25-J-Filter'!I40,"")</f>
        <v>1.08785664578984</v>
      </c>
      <c r="J40" s="12" t="str">
        <f>IF(ISNUMBER('25-J-Filter'!J40),'Data-Input'!J39/'25-J-Filter'!J40,"")</f>
        <v/>
      </c>
      <c r="K40" s="12">
        <f>IF(ISNUMBER('25-J-Filter'!K40),'Data-Input'!K39/'25-J-Filter'!K40,"")</f>
        <v>0.80360230547550437</v>
      </c>
      <c r="L40" s="12">
        <f>IF(ISNUMBER('25-J-Filter'!L40),'Data-Input'!L39/'25-J-Filter'!L40,"")</f>
        <v>0.9170597320198689</v>
      </c>
      <c r="M40" s="12">
        <f>IF(ISNUMBER('25-J-Filter'!M40),'Data-Input'!M39/'25-J-Filter'!M40,"")</f>
        <v>0.34938409854423291</v>
      </c>
      <c r="N40" s="12" t="str">
        <f>IF(ISNUMBER('25-J-Filter'!N40),'Data-Input'!N39/'25-J-Filter'!N40,"")</f>
        <v/>
      </c>
      <c r="O40" s="12" t="str">
        <f>IF(ISNUMBER('25-J-Filter'!O40),'Data-Input'!O39/'25-J-Filter'!O40,"")</f>
        <v/>
      </c>
      <c r="P40" s="12">
        <f>IF(ISNUMBER('25-J-Filter'!P40),'Data-Input'!P39/'25-J-Filter'!P40,"")</f>
        <v>0.92567516165842523</v>
      </c>
      <c r="Q40" s="12" t="str">
        <f>IF(ISNUMBER('25-J-Filter'!Q40),'Data-Input'!Q39/'25-J-Filter'!Q40,"")</f>
        <v/>
      </c>
      <c r="R40" s="12">
        <f>IF(ISNUMBER('25-J-Filter'!R40),'Data-Input'!R39/'25-J-Filter'!R40,"")</f>
        <v>1.0121560721062619</v>
      </c>
      <c r="S40" s="12">
        <f>IF(ISNUMBER('25-J-Filter'!S40),'Data-Input'!S39/'25-J-Filter'!S40,"")</f>
        <v>0.89217368351590332</v>
      </c>
      <c r="T40" s="12" t="str">
        <f>IF(ISNUMBER('25-J-Filter'!T40),'Data-Input'!T39/'25-J-Filter'!T40,"")</f>
        <v/>
      </c>
      <c r="U40" s="12" t="str">
        <f>IF(ISNUMBER('25-J-Filter'!U40),'Data-Input'!U39/'25-J-Filter'!U40,"")</f>
        <v/>
      </c>
      <c r="V40" s="12" t="str">
        <f>IF(ISNUMBER('25-J-Filter'!V40),'Data-Input'!V39/'25-J-Filter'!V40,"")</f>
        <v/>
      </c>
      <c r="W40" s="12" t="str">
        <f>IF(ISNUMBER('25-J-Filter'!W40),'Data-Input'!W39/'25-J-Filter'!W40,"")</f>
        <v/>
      </c>
      <c r="X40" s="12" t="str">
        <f>IF(ISNUMBER('25-J-Filter'!X40),'Data-Input'!X39/'25-J-Filter'!X40,"")</f>
        <v/>
      </c>
      <c r="Y40" s="12" t="str">
        <f>IF(ISNUMBER('25-J-Filter'!Y40),'Data-Input'!Y39/'25-J-Filter'!Y40,"")</f>
        <v/>
      </c>
      <c r="Z40" s="12" t="str">
        <f>IF(ISNUMBER('25-J-Filter'!Z40),'Data-Input'!Z39/'25-J-Filter'!Z40,"")</f>
        <v/>
      </c>
      <c r="AA40" s="12" t="str">
        <f>IF(ISNUMBER('25-J-Filter'!AA40),'Data-Input'!AA39/'25-J-Filter'!AA40,"")</f>
        <v/>
      </c>
      <c r="AB40" s="12" t="str">
        <f>IF(ISNUMBER('25-J-Filter'!AB40),'Data-Input'!AB39/'25-J-Filter'!AB40,"")</f>
        <v/>
      </c>
      <c r="AC40" s="12" t="str">
        <f>IF(ISNUMBER('25-J-Filter'!AC40),'Data-Input'!AC39/'25-J-Filter'!AC40,"")</f>
        <v/>
      </c>
      <c r="AD40" s="12" t="str">
        <f>IF(ISNUMBER('25-J-Filter'!AD40),'Data-Input'!AD39/'25-J-Filter'!AD40,"")</f>
        <v/>
      </c>
      <c r="AE40" s="12" t="str">
        <f>IF(ISNUMBER('25-J-Filter'!AE40),'Data-Input'!AE39/'25-J-Filter'!AE40,"")</f>
        <v/>
      </c>
      <c r="AF40" s="12" t="str">
        <f>IF(ISNUMBER('25-J-Filter'!AF40),'Data-Input'!AF39/'25-J-Filter'!AF40,"")</f>
        <v/>
      </c>
      <c r="AG40" s="12" t="str">
        <f>IF(ISNUMBER('25-J-Filter'!AG40),'Data-Input'!AG39/'25-J-Filter'!AG40,"")</f>
        <v/>
      </c>
      <c r="AH40" s="12" t="str">
        <f>IF(ISNUMBER('25-J-Filter'!AH40),'Data-Input'!AH39/'25-J-Filter'!AH40,"")</f>
        <v/>
      </c>
      <c r="AI40" s="12" t="str">
        <f>IF(ISNUMBER('25-J-Filter'!AI40),'Data-Input'!AI39/'25-J-Filter'!AI40,"")</f>
        <v/>
      </c>
      <c r="AJ40" s="12" t="str">
        <f>IF(ISNUMBER('25-J-Filter'!AJ40),'Data-Input'!AJ39/'25-J-Filter'!AJ40,"")</f>
        <v/>
      </c>
      <c r="AK40" s="12" t="str">
        <f>IF(ISNUMBER('25-J-Filter'!AK40),'Data-Input'!AK39/'25-J-Filter'!AK40,"")</f>
        <v/>
      </c>
      <c r="AL40" s="12" t="str">
        <f>IF(ISNUMBER('25-J-Filter'!AL40),'Data-Input'!AL39/'25-J-Filter'!AL40,"")</f>
        <v/>
      </c>
      <c r="AM40" s="12" t="str">
        <f>IF(ISNUMBER('25-J-Filter'!AM40),'Data-Input'!AM39/'25-J-Filter'!AM40,"")</f>
        <v/>
      </c>
      <c r="AN40" s="12" t="str">
        <f>IF(ISNUMBER('25-J-Filter'!AN40),'Data-Input'!AN39/'25-J-Filter'!AN40,"")</f>
        <v/>
      </c>
      <c r="AO40" s="12" t="str">
        <f>IF(ISNUMBER('25-J-Filter'!AO40),'Data-Input'!AO39/'25-J-Filter'!AO40,"")</f>
        <v/>
      </c>
      <c r="AP40" s="12" t="str">
        <f>IF(ISNUMBER('25-J-Filter'!AP40),'Data-Input'!AP39/'25-J-Filter'!AP40,"")</f>
        <v/>
      </c>
      <c r="AQ40" s="12" t="str">
        <f>IF(ISNUMBER('25-J-Filter'!AQ40),'Data-Input'!AQ39/'25-J-Filter'!AQ40,"")</f>
        <v/>
      </c>
      <c r="AR40" s="12" t="str">
        <f>IF(ISNUMBER('25-J-Filter'!AR40),'Data-Input'!AR39/'25-J-Filter'!AR40,"")</f>
        <v/>
      </c>
      <c r="AS40" s="12" t="str">
        <f>IF(ISNUMBER('25-J-Filter'!AS40),'Data-Input'!AS39/'25-J-Filter'!AS40,"")</f>
        <v/>
      </c>
      <c r="AT40" s="12" t="str">
        <f>IF(ISNUMBER('25-J-Filter'!AT40),'Data-Input'!AT39/'25-J-Filter'!AT40,"")</f>
        <v/>
      </c>
      <c r="AU40" s="12" t="str">
        <f>IF(ISNUMBER('25-J-Filter'!AU40),'Data-Input'!AU39/'25-J-Filter'!AU40,"")</f>
        <v/>
      </c>
      <c r="AV40" s="12" t="str">
        <f>IF(ISNUMBER('25-J-Filter'!AV40),'Data-Input'!AV39/'25-J-Filter'!AV40,"")</f>
        <v/>
      </c>
      <c r="AW40" s="12" t="str">
        <f>IF(ISNUMBER('25-J-Filter'!AW40),'Data-Input'!AW39/'25-J-Filter'!AW40,"")</f>
        <v/>
      </c>
      <c r="AX40" s="12" t="str">
        <f>IF(ISNUMBER('25-J-Filter'!AX40),'Data-Input'!AX39/'25-J-Filter'!AX40,"")</f>
        <v/>
      </c>
      <c r="AY40" s="12" t="str">
        <f>IF(ISNUMBER('25-J-Filter'!AY40),'Data-Input'!AY39/'25-J-Filter'!AY40,"")</f>
        <v/>
      </c>
      <c r="AZ40" s="12" t="str">
        <f>IF(ISNUMBER('25-J-Filter'!AZ40),'Data-Input'!AZ39/'25-J-Filter'!AZ40,"")</f>
        <v/>
      </c>
      <c r="BA40" s="12" t="str">
        <f>IF(ISNUMBER('25-J-Filter'!BA40),'Data-Input'!BA39/'25-J-Filter'!BA40,"")</f>
        <v/>
      </c>
    </row>
    <row r="41" spans="1:53">
      <c r="A41" s="3">
        <v>1876</v>
      </c>
      <c r="B41" s="4">
        <f t="shared" si="2"/>
        <v>11</v>
      </c>
      <c r="C41" s="14">
        <f t="shared" si="3"/>
        <v>1.0432340788365588</v>
      </c>
      <c r="D41" s="12">
        <f>IF(ISNUMBER('25-J-Filter'!D41),'Data-Input'!D40/'25-J-Filter'!D41,"")</f>
        <v>1.1917652411282984</v>
      </c>
      <c r="E41" s="12">
        <f>IF(ISNUMBER('25-J-Filter'!E41),'Data-Input'!E40/'25-J-Filter'!E41,"")</f>
        <v>0.94593563159903316</v>
      </c>
      <c r="F41" s="12">
        <f>IF(ISNUMBER('25-J-Filter'!F41),'Data-Input'!F40/'25-J-Filter'!F41,"")</f>
        <v>0.81709415717446532</v>
      </c>
      <c r="G41" s="12" t="str">
        <f>IF(ISNUMBER('25-J-Filter'!G41),'Data-Input'!G40/'25-J-Filter'!G41,"")</f>
        <v/>
      </c>
      <c r="H41" s="12">
        <f>IF(ISNUMBER('25-J-Filter'!H41),'Data-Input'!H40/'25-J-Filter'!H41,"")</f>
        <v>1.1464547904469844</v>
      </c>
      <c r="I41" s="12">
        <f>IF(ISNUMBER('25-J-Filter'!I41),'Data-Input'!I40/'25-J-Filter'!I41,"")</f>
        <v>1.2166182401665293</v>
      </c>
      <c r="J41" s="12" t="str">
        <f>IF(ISNUMBER('25-J-Filter'!J41),'Data-Input'!J40/'25-J-Filter'!J41,"")</f>
        <v/>
      </c>
      <c r="K41" s="12">
        <f>IF(ISNUMBER('25-J-Filter'!K41),'Data-Input'!K40/'25-J-Filter'!K41,"")</f>
        <v>0.96605325176753754</v>
      </c>
      <c r="L41" s="12">
        <f>IF(ISNUMBER('25-J-Filter'!L41),'Data-Input'!L40/'25-J-Filter'!L41,"")</f>
        <v>0.94259991216512951</v>
      </c>
      <c r="M41" s="12">
        <f>IF(ISNUMBER('25-J-Filter'!M41),'Data-Input'!M40/'25-J-Filter'!M41,"")</f>
        <v>0.81150689715383262</v>
      </c>
      <c r="N41" s="12" t="str">
        <f>IF(ISNUMBER('25-J-Filter'!N41),'Data-Input'!N40/'25-J-Filter'!N41,"")</f>
        <v/>
      </c>
      <c r="O41" s="12" t="str">
        <f>IF(ISNUMBER('25-J-Filter'!O41),'Data-Input'!O40/'25-J-Filter'!O41,"")</f>
        <v/>
      </c>
      <c r="P41" s="12">
        <f>IF(ISNUMBER('25-J-Filter'!P41),'Data-Input'!P40/'25-J-Filter'!P41,"")</f>
        <v>1.4016587677725119</v>
      </c>
      <c r="Q41" s="12" t="str">
        <f>IF(ISNUMBER('25-J-Filter'!Q41),'Data-Input'!Q40/'25-J-Filter'!Q41,"")</f>
        <v/>
      </c>
      <c r="R41" s="12">
        <f>IF(ISNUMBER('25-J-Filter'!R41),'Data-Input'!R40/'25-J-Filter'!R41,"")</f>
        <v>1.0867507886435332</v>
      </c>
      <c r="S41" s="12">
        <f>IF(ISNUMBER('25-J-Filter'!S41),'Data-Input'!S40/'25-J-Filter'!S41,"")</f>
        <v>0.94913718918429268</v>
      </c>
      <c r="T41" s="12" t="str">
        <f>IF(ISNUMBER('25-J-Filter'!T41),'Data-Input'!T40/'25-J-Filter'!T41,"")</f>
        <v/>
      </c>
      <c r="U41" s="12" t="str">
        <f>IF(ISNUMBER('25-J-Filter'!U41),'Data-Input'!U40/'25-J-Filter'!U41,"")</f>
        <v/>
      </c>
      <c r="V41" s="12" t="str">
        <f>IF(ISNUMBER('25-J-Filter'!V41),'Data-Input'!V40/'25-J-Filter'!V41,"")</f>
        <v/>
      </c>
      <c r="W41" s="12" t="str">
        <f>IF(ISNUMBER('25-J-Filter'!W41),'Data-Input'!W40/'25-J-Filter'!W41,"")</f>
        <v/>
      </c>
      <c r="X41" s="12" t="str">
        <f>IF(ISNUMBER('25-J-Filter'!X41),'Data-Input'!X40/'25-J-Filter'!X41,"")</f>
        <v/>
      </c>
      <c r="Y41" s="12" t="str">
        <f>IF(ISNUMBER('25-J-Filter'!Y41),'Data-Input'!Y40/'25-J-Filter'!Y41,"")</f>
        <v/>
      </c>
      <c r="Z41" s="12" t="str">
        <f>IF(ISNUMBER('25-J-Filter'!Z41),'Data-Input'!Z40/'25-J-Filter'!Z41,"")</f>
        <v/>
      </c>
      <c r="AA41" s="12" t="str">
        <f>IF(ISNUMBER('25-J-Filter'!AA41),'Data-Input'!AA40/'25-J-Filter'!AA41,"")</f>
        <v/>
      </c>
      <c r="AB41" s="12" t="str">
        <f>IF(ISNUMBER('25-J-Filter'!AB41),'Data-Input'!AB40/'25-J-Filter'!AB41,"")</f>
        <v/>
      </c>
      <c r="AC41" s="12" t="str">
        <f>IF(ISNUMBER('25-J-Filter'!AC41),'Data-Input'!AC40/'25-J-Filter'!AC41,"")</f>
        <v/>
      </c>
      <c r="AD41" s="12" t="str">
        <f>IF(ISNUMBER('25-J-Filter'!AD41),'Data-Input'!AD40/'25-J-Filter'!AD41,"")</f>
        <v/>
      </c>
      <c r="AE41" s="12" t="str">
        <f>IF(ISNUMBER('25-J-Filter'!AE41),'Data-Input'!AE40/'25-J-Filter'!AE41,"")</f>
        <v/>
      </c>
      <c r="AF41" s="12" t="str">
        <f>IF(ISNUMBER('25-J-Filter'!AF41),'Data-Input'!AF40/'25-J-Filter'!AF41,"")</f>
        <v/>
      </c>
      <c r="AG41" s="12" t="str">
        <f>IF(ISNUMBER('25-J-Filter'!AG41),'Data-Input'!AG40/'25-J-Filter'!AG41,"")</f>
        <v/>
      </c>
      <c r="AH41" s="12" t="str">
        <f>IF(ISNUMBER('25-J-Filter'!AH41),'Data-Input'!AH40/'25-J-Filter'!AH41,"")</f>
        <v/>
      </c>
      <c r="AI41" s="12" t="str">
        <f>IF(ISNUMBER('25-J-Filter'!AI41),'Data-Input'!AI40/'25-J-Filter'!AI41,"")</f>
        <v/>
      </c>
      <c r="AJ41" s="12" t="str">
        <f>IF(ISNUMBER('25-J-Filter'!AJ41),'Data-Input'!AJ40/'25-J-Filter'!AJ41,"")</f>
        <v/>
      </c>
      <c r="AK41" s="12" t="str">
        <f>IF(ISNUMBER('25-J-Filter'!AK41),'Data-Input'!AK40/'25-J-Filter'!AK41,"")</f>
        <v/>
      </c>
      <c r="AL41" s="12" t="str">
        <f>IF(ISNUMBER('25-J-Filter'!AL41),'Data-Input'!AL40/'25-J-Filter'!AL41,"")</f>
        <v/>
      </c>
      <c r="AM41" s="12" t="str">
        <f>IF(ISNUMBER('25-J-Filter'!AM41),'Data-Input'!AM40/'25-J-Filter'!AM41,"")</f>
        <v/>
      </c>
      <c r="AN41" s="12" t="str">
        <f>IF(ISNUMBER('25-J-Filter'!AN41),'Data-Input'!AN40/'25-J-Filter'!AN41,"")</f>
        <v/>
      </c>
      <c r="AO41" s="12" t="str">
        <f>IF(ISNUMBER('25-J-Filter'!AO41),'Data-Input'!AO40/'25-J-Filter'!AO41,"")</f>
        <v/>
      </c>
      <c r="AP41" s="12" t="str">
        <f>IF(ISNUMBER('25-J-Filter'!AP41),'Data-Input'!AP40/'25-J-Filter'!AP41,"")</f>
        <v/>
      </c>
      <c r="AQ41" s="12" t="str">
        <f>IF(ISNUMBER('25-J-Filter'!AQ41),'Data-Input'!AQ40/'25-J-Filter'!AQ41,"")</f>
        <v/>
      </c>
      <c r="AR41" s="12" t="str">
        <f>IF(ISNUMBER('25-J-Filter'!AR41),'Data-Input'!AR40/'25-J-Filter'!AR41,"")</f>
        <v/>
      </c>
      <c r="AS41" s="12" t="str">
        <f>IF(ISNUMBER('25-J-Filter'!AS41),'Data-Input'!AS40/'25-J-Filter'!AS41,"")</f>
        <v/>
      </c>
      <c r="AT41" s="12" t="str">
        <f>IF(ISNUMBER('25-J-Filter'!AT41),'Data-Input'!AT40/'25-J-Filter'!AT41,"")</f>
        <v/>
      </c>
      <c r="AU41" s="12" t="str">
        <f>IF(ISNUMBER('25-J-Filter'!AU41),'Data-Input'!AU40/'25-J-Filter'!AU41,"")</f>
        <v/>
      </c>
      <c r="AV41" s="12" t="str">
        <f>IF(ISNUMBER('25-J-Filter'!AV41),'Data-Input'!AV40/'25-J-Filter'!AV41,"")</f>
        <v/>
      </c>
      <c r="AW41" s="12" t="str">
        <f>IF(ISNUMBER('25-J-Filter'!AW41),'Data-Input'!AW40/'25-J-Filter'!AW41,"")</f>
        <v/>
      </c>
      <c r="AX41" s="12" t="str">
        <f>IF(ISNUMBER('25-J-Filter'!AX41),'Data-Input'!AX40/'25-J-Filter'!AX41,"")</f>
        <v/>
      </c>
      <c r="AY41" s="12" t="str">
        <f>IF(ISNUMBER('25-J-Filter'!AY41),'Data-Input'!AY40/'25-J-Filter'!AY41,"")</f>
        <v/>
      </c>
      <c r="AZ41" s="12" t="str">
        <f>IF(ISNUMBER('25-J-Filter'!AZ41),'Data-Input'!AZ40/'25-J-Filter'!AZ41,"")</f>
        <v/>
      </c>
      <c r="BA41" s="12" t="str">
        <f>IF(ISNUMBER('25-J-Filter'!BA41),'Data-Input'!BA40/'25-J-Filter'!BA41,"")</f>
        <v/>
      </c>
    </row>
    <row r="42" spans="1:53">
      <c r="A42" s="3">
        <v>1877</v>
      </c>
      <c r="B42" s="4">
        <f t="shared" si="2"/>
        <v>12</v>
      </c>
      <c r="C42" s="14">
        <f t="shared" si="3"/>
        <v>0.82705164890210792</v>
      </c>
      <c r="D42" s="12">
        <f>IF(ISNUMBER('25-J-Filter'!D42),'Data-Input'!D41/'25-J-Filter'!D42,"")</f>
        <v>0.74028818443804034</v>
      </c>
      <c r="E42" s="12">
        <f>IF(ISNUMBER('25-J-Filter'!E42),'Data-Input'!E41/'25-J-Filter'!E42,"")</f>
        <v>0.78472849219656904</v>
      </c>
      <c r="F42" s="12">
        <f>IF(ISNUMBER('25-J-Filter'!F42),'Data-Input'!F41/'25-J-Filter'!F42,"")</f>
        <v>0.5936271640043489</v>
      </c>
      <c r="G42" s="12" t="str">
        <f>IF(ISNUMBER('25-J-Filter'!G42),'Data-Input'!G41/'25-J-Filter'!G42,"")</f>
        <v/>
      </c>
      <c r="H42" s="12">
        <f>IF(ISNUMBER('25-J-Filter'!H42),'Data-Input'!H41/'25-J-Filter'!H42,"")</f>
        <v>1.000273174285194</v>
      </c>
      <c r="I42" s="12">
        <f>IF(ISNUMBER('25-J-Filter'!I42),'Data-Input'!I41/'25-J-Filter'!I42,"")</f>
        <v>0.9716874292185731</v>
      </c>
      <c r="J42" s="12" t="str">
        <f>IF(ISNUMBER('25-J-Filter'!J42),'Data-Input'!J41/'25-J-Filter'!J42,"")</f>
        <v/>
      </c>
      <c r="K42" s="12">
        <f>IF(ISNUMBER('25-J-Filter'!K42),'Data-Input'!K41/'25-J-Filter'!K42,"")</f>
        <v>0.67828474862695398</v>
      </c>
      <c r="L42" s="12">
        <f>IF(ISNUMBER('25-J-Filter'!L42),'Data-Input'!L41/'25-J-Filter'!L42,"")</f>
        <v>0.72309552599758165</v>
      </c>
      <c r="M42" s="12">
        <f>IF(ISNUMBER('25-J-Filter'!M42),'Data-Input'!M41/'25-J-Filter'!M42,"")</f>
        <v>0.65130945081895419</v>
      </c>
      <c r="N42" s="12" t="str">
        <f>IF(ISNUMBER('25-J-Filter'!N42),'Data-Input'!N41/'25-J-Filter'!N42,"")</f>
        <v/>
      </c>
      <c r="O42" s="12">
        <f>IF(ISNUMBER('25-J-Filter'!O42),'Data-Input'!O41/'25-J-Filter'!O42,"")</f>
        <v>0.91417237648755856</v>
      </c>
      <c r="P42" s="12">
        <f>IF(ISNUMBER('25-J-Filter'!P42),'Data-Input'!P41/'25-J-Filter'!P42,"")</f>
        <v>0.85768143261074459</v>
      </c>
      <c r="Q42" s="12" t="str">
        <f>IF(ISNUMBER('25-J-Filter'!Q42),'Data-Input'!Q41/'25-J-Filter'!Q42,"")</f>
        <v/>
      </c>
      <c r="R42" s="12">
        <f>IF(ISNUMBER('25-J-Filter'!R42),'Data-Input'!R41/'25-J-Filter'!R42,"")</f>
        <v>1.0996467744934002</v>
      </c>
      <c r="S42" s="12">
        <f>IF(ISNUMBER('25-J-Filter'!S42),'Data-Input'!S41/'25-J-Filter'!S42,"")</f>
        <v>0.90982503364737544</v>
      </c>
      <c r="T42" s="12" t="str">
        <f>IF(ISNUMBER('25-J-Filter'!T42),'Data-Input'!T41/'25-J-Filter'!T42,"")</f>
        <v/>
      </c>
      <c r="U42" s="12" t="str">
        <f>IF(ISNUMBER('25-J-Filter'!U42),'Data-Input'!U41/'25-J-Filter'!U42,"")</f>
        <v/>
      </c>
      <c r="V42" s="12" t="str">
        <f>IF(ISNUMBER('25-J-Filter'!V42),'Data-Input'!V41/'25-J-Filter'!V42,"")</f>
        <v/>
      </c>
      <c r="W42" s="12" t="str">
        <f>IF(ISNUMBER('25-J-Filter'!W42),'Data-Input'!W41/'25-J-Filter'!W42,"")</f>
        <v/>
      </c>
      <c r="X42" s="12" t="str">
        <f>IF(ISNUMBER('25-J-Filter'!X42),'Data-Input'!X41/'25-J-Filter'!X42,"")</f>
        <v/>
      </c>
      <c r="Y42" s="12" t="str">
        <f>IF(ISNUMBER('25-J-Filter'!Y42),'Data-Input'!Y41/'25-J-Filter'!Y42,"")</f>
        <v/>
      </c>
      <c r="Z42" s="12" t="str">
        <f>IF(ISNUMBER('25-J-Filter'!Z42),'Data-Input'!Z41/'25-J-Filter'!Z42,"")</f>
        <v/>
      </c>
      <c r="AA42" s="12" t="str">
        <f>IF(ISNUMBER('25-J-Filter'!AA42),'Data-Input'!AA41/'25-J-Filter'!AA42,"")</f>
        <v/>
      </c>
      <c r="AB42" s="12" t="str">
        <f>IF(ISNUMBER('25-J-Filter'!AB42),'Data-Input'!AB41/'25-J-Filter'!AB42,"")</f>
        <v/>
      </c>
      <c r="AC42" s="12" t="str">
        <f>IF(ISNUMBER('25-J-Filter'!AC42),'Data-Input'!AC41/'25-J-Filter'!AC42,"")</f>
        <v/>
      </c>
      <c r="AD42" s="12" t="str">
        <f>IF(ISNUMBER('25-J-Filter'!AD42),'Data-Input'!AD41/'25-J-Filter'!AD42,"")</f>
        <v/>
      </c>
      <c r="AE42" s="12" t="str">
        <f>IF(ISNUMBER('25-J-Filter'!AE42),'Data-Input'!AE41/'25-J-Filter'!AE42,"")</f>
        <v/>
      </c>
      <c r="AF42" s="12" t="str">
        <f>IF(ISNUMBER('25-J-Filter'!AF42),'Data-Input'!AF41/'25-J-Filter'!AF42,"")</f>
        <v/>
      </c>
      <c r="AG42" s="12" t="str">
        <f>IF(ISNUMBER('25-J-Filter'!AG42),'Data-Input'!AG41/'25-J-Filter'!AG42,"")</f>
        <v/>
      </c>
      <c r="AH42" s="12" t="str">
        <f>IF(ISNUMBER('25-J-Filter'!AH42),'Data-Input'!AH41/'25-J-Filter'!AH42,"")</f>
        <v/>
      </c>
      <c r="AI42" s="12" t="str">
        <f>IF(ISNUMBER('25-J-Filter'!AI42),'Data-Input'!AI41/'25-J-Filter'!AI42,"")</f>
        <v/>
      </c>
      <c r="AJ42" s="12" t="str">
        <f>IF(ISNUMBER('25-J-Filter'!AJ42),'Data-Input'!AJ41/'25-J-Filter'!AJ42,"")</f>
        <v/>
      </c>
      <c r="AK42" s="12" t="str">
        <f>IF(ISNUMBER('25-J-Filter'!AK42),'Data-Input'!AK41/'25-J-Filter'!AK42,"")</f>
        <v/>
      </c>
      <c r="AL42" s="12" t="str">
        <f>IF(ISNUMBER('25-J-Filter'!AL42),'Data-Input'!AL41/'25-J-Filter'!AL42,"")</f>
        <v/>
      </c>
      <c r="AM42" s="12" t="str">
        <f>IF(ISNUMBER('25-J-Filter'!AM42),'Data-Input'!AM41/'25-J-Filter'!AM42,"")</f>
        <v/>
      </c>
      <c r="AN42" s="12" t="str">
        <f>IF(ISNUMBER('25-J-Filter'!AN42),'Data-Input'!AN41/'25-J-Filter'!AN42,"")</f>
        <v/>
      </c>
      <c r="AO42" s="12" t="str">
        <f>IF(ISNUMBER('25-J-Filter'!AO42),'Data-Input'!AO41/'25-J-Filter'!AO42,"")</f>
        <v/>
      </c>
      <c r="AP42" s="12" t="str">
        <f>IF(ISNUMBER('25-J-Filter'!AP42),'Data-Input'!AP41/'25-J-Filter'!AP42,"")</f>
        <v/>
      </c>
      <c r="AQ42" s="12" t="str">
        <f>IF(ISNUMBER('25-J-Filter'!AQ42),'Data-Input'!AQ41/'25-J-Filter'!AQ42,"")</f>
        <v/>
      </c>
      <c r="AR42" s="12" t="str">
        <f>IF(ISNUMBER('25-J-Filter'!AR42),'Data-Input'!AR41/'25-J-Filter'!AR42,"")</f>
        <v/>
      </c>
      <c r="AS42" s="12" t="str">
        <f>IF(ISNUMBER('25-J-Filter'!AS42),'Data-Input'!AS41/'25-J-Filter'!AS42,"")</f>
        <v/>
      </c>
      <c r="AT42" s="12" t="str">
        <f>IF(ISNUMBER('25-J-Filter'!AT42),'Data-Input'!AT41/'25-J-Filter'!AT42,"")</f>
        <v/>
      </c>
      <c r="AU42" s="12" t="str">
        <f>IF(ISNUMBER('25-J-Filter'!AU42),'Data-Input'!AU41/'25-J-Filter'!AU42,"")</f>
        <v/>
      </c>
      <c r="AV42" s="12" t="str">
        <f>IF(ISNUMBER('25-J-Filter'!AV42),'Data-Input'!AV41/'25-J-Filter'!AV42,"")</f>
        <v/>
      </c>
      <c r="AW42" s="12" t="str">
        <f>IF(ISNUMBER('25-J-Filter'!AW42),'Data-Input'!AW41/'25-J-Filter'!AW42,"")</f>
        <v/>
      </c>
      <c r="AX42" s="12" t="str">
        <f>IF(ISNUMBER('25-J-Filter'!AX42),'Data-Input'!AX41/'25-J-Filter'!AX42,"")</f>
        <v/>
      </c>
      <c r="AY42" s="12" t="str">
        <f>IF(ISNUMBER('25-J-Filter'!AY42),'Data-Input'!AY41/'25-J-Filter'!AY42,"")</f>
        <v/>
      </c>
      <c r="AZ42" s="12" t="str">
        <f>IF(ISNUMBER('25-J-Filter'!AZ42),'Data-Input'!AZ41/'25-J-Filter'!AZ42,"")</f>
        <v/>
      </c>
      <c r="BA42" s="12" t="str">
        <f>IF(ISNUMBER('25-J-Filter'!BA42),'Data-Input'!BA41/'25-J-Filter'!BA42,"")</f>
        <v/>
      </c>
    </row>
    <row r="43" spans="1:53">
      <c r="A43" s="3">
        <v>1878</v>
      </c>
      <c r="B43" s="4">
        <f t="shared" si="2"/>
        <v>12</v>
      </c>
      <c r="C43" s="14">
        <f t="shared" si="3"/>
        <v>0.76231738398354232</v>
      </c>
      <c r="D43" s="12">
        <f>IF(ISNUMBER('25-J-Filter'!D43),'Data-Input'!D42/'25-J-Filter'!D43,"")</f>
        <v>0.58898698884758371</v>
      </c>
      <c r="E43" s="12">
        <f>IF(ISNUMBER('25-J-Filter'!E43),'Data-Input'!E42/'25-J-Filter'!E43,"")</f>
        <v>0.68242803178324873</v>
      </c>
      <c r="F43" s="12">
        <f>IF(ISNUMBER('25-J-Filter'!F43),'Data-Input'!F42/'25-J-Filter'!F43,"")</f>
        <v>0.77463712757830405</v>
      </c>
      <c r="G43" s="12" t="str">
        <f>IF(ISNUMBER('25-J-Filter'!G43),'Data-Input'!G42/'25-J-Filter'!G43,"")</f>
        <v/>
      </c>
      <c r="H43" s="12">
        <f>IF(ISNUMBER('25-J-Filter'!H43),'Data-Input'!H42/'25-J-Filter'!H43,"")</f>
        <v>1.1995386389850058</v>
      </c>
      <c r="I43" s="12">
        <f>IF(ISNUMBER('25-J-Filter'!I43),'Data-Input'!I42/'25-J-Filter'!I43,"")</f>
        <v>0.93452119722636706</v>
      </c>
      <c r="J43" s="12" t="str">
        <f>IF(ISNUMBER('25-J-Filter'!J43),'Data-Input'!J42/'25-J-Filter'!J43,"")</f>
        <v/>
      </c>
      <c r="K43" s="12">
        <f>IF(ISNUMBER('25-J-Filter'!K43),'Data-Input'!K42/'25-J-Filter'!K43,"")</f>
        <v>0.69873728908257904</v>
      </c>
      <c r="L43" s="12">
        <f>IF(ISNUMBER('25-J-Filter'!L43),'Data-Input'!L42/'25-J-Filter'!L43,"")</f>
        <v>0.70193829113924056</v>
      </c>
      <c r="M43" s="12">
        <f>IF(ISNUMBER('25-J-Filter'!M43),'Data-Input'!M42/'25-J-Filter'!M43,"")</f>
        <v>0.72297887200977817</v>
      </c>
      <c r="N43" s="12" t="str">
        <f>IF(ISNUMBER('25-J-Filter'!N43),'Data-Input'!N42/'25-J-Filter'!N43,"")</f>
        <v/>
      </c>
      <c r="O43" s="12">
        <f>IF(ISNUMBER('25-J-Filter'!O43),'Data-Input'!O42/'25-J-Filter'!O43,"")</f>
        <v>0.87870014771048743</v>
      </c>
      <c r="P43" s="12">
        <f>IF(ISNUMBER('25-J-Filter'!P43),'Data-Input'!P42/'25-J-Filter'!P43,"")</f>
        <v>0.58964682426659065</v>
      </c>
      <c r="Q43" s="12" t="str">
        <f>IF(ISNUMBER('25-J-Filter'!Q43),'Data-Input'!Q42/'25-J-Filter'!Q43,"")</f>
        <v/>
      </c>
      <c r="R43" s="12">
        <f>IF(ISNUMBER('25-J-Filter'!R43),'Data-Input'!R42/'25-J-Filter'!R43,"")</f>
        <v>0.74887636893080956</v>
      </c>
      <c r="S43" s="12">
        <f>IF(ISNUMBER('25-J-Filter'!S43),'Data-Input'!S42/'25-J-Filter'!S43,"")</f>
        <v>0.62681883024251073</v>
      </c>
      <c r="T43" s="12" t="str">
        <f>IF(ISNUMBER('25-J-Filter'!T43),'Data-Input'!T42/'25-J-Filter'!T43,"")</f>
        <v/>
      </c>
      <c r="U43" s="12" t="str">
        <f>IF(ISNUMBER('25-J-Filter'!U43),'Data-Input'!U42/'25-J-Filter'!U43,"")</f>
        <v/>
      </c>
      <c r="V43" s="12" t="str">
        <f>IF(ISNUMBER('25-J-Filter'!V43),'Data-Input'!V42/'25-J-Filter'!V43,"")</f>
        <v/>
      </c>
      <c r="W43" s="12" t="str">
        <f>IF(ISNUMBER('25-J-Filter'!W43),'Data-Input'!W42/'25-J-Filter'!W43,"")</f>
        <v/>
      </c>
      <c r="X43" s="12" t="str">
        <f>IF(ISNUMBER('25-J-Filter'!X43),'Data-Input'!X42/'25-J-Filter'!X43,"")</f>
        <v/>
      </c>
      <c r="Y43" s="12" t="str">
        <f>IF(ISNUMBER('25-J-Filter'!Y43),'Data-Input'!Y42/'25-J-Filter'!Y43,"")</f>
        <v/>
      </c>
      <c r="Z43" s="12" t="str">
        <f>IF(ISNUMBER('25-J-Filter'!Z43),'Data-Input'!Z42/'25-J-Filter'!Z43,"")</f>
        <v/>
      </c>
      <c r="AA43" s="12" t="str">
        <f>IF(ISNUMBER('25-J-Filter'!AA43),'Data-Input'!AA42/'25-J-Filter'!AA43,"")</f>
        <v/>
      </c>
      <c r="AB43" s="12" t="str">
        <f>IF(ISNUMBER('25-J-Filter'!AB43),'Data-Input'!AB42/'25-J-Filter'!AB43,"")</f>
        <v/>
      </c>
      <c r="AC43" s="12" t="str">
        <f>IF(ISNUMBER('25-J-Filter'!AC43),'Data-Input'!AC42/'25-J-Filter'!AC43,"")</f>
        <v/>
      </c>
      <c r="AD43" s="12" t="str">
        <f>IF(ISNUMBER('25-J-Filter'!AD43),'Data-Input'!AD42/'25-J-Filter'!AD43,"")</f>
        <v/>
      </c>
      <c r="AE43" s="12" t="str">
        <f>IF(ISNUMBER('25-J-Filter'!AE43),'Data-Input'!AE42/'25-J-Filter'!AE43,"")</f>
        <v/>
      </c>
      <c r="AF43" s="12" t="str">
        <f>IF(ISNUMBER('25-J-Filter'!AF43),'Data-Input'!AF42/'25-J-Filter'!AF43,"")</f>
        <v/>
      </c>
      <c r="AG43" s="12" t="str">
        <f>IF(ISNUMBER('25-J-Filter'!AG43),'Data-Input'!AG42/'25-J-Filter'!AG43,"")</f>
        <v/>
      </c>
      <c r="AH43" s="12" t="str">
        <f>IF(ISNUMBER('25-J-Filter'!AH43),'Data-Input'!AH42/'25-J-Filter'!AH43,"")</f>
        <v/>
      </c>
      <c r="AI43" s="12" t="str">
        <f>IF(ISNUMBER('25-J-Filter'!AI43),'Data-Input'!AI42/'25-J-Filter'!AI43,"")</f>
        <v/>
      </c>
      <c r="AJ43" s="12" t="str">
        <f>IF(ISNUMBER('25-J-Filter'!AJ43),'Data-Input'!AJ42/'25-J-Filter'!AJ43,"")</f>
        <v/>
      </c>
      <c r="AK43" s="12" t="str">
        <f>IF(ISNUMBER('25-J-Filter'!AK43),'Data-Input'!AK42/'25-J-Filter'!AK43,"")</f>
        <v/>
      </c>
      <c r="AL43" s="12" t="str">
        <f>IF(ISNUMBER('25-J-Filter'!AL43),'Data-Input'!AL42/'25-J-Filter'!AL43,"")</f>
        <v/>
      </c>
      <c r="AM43" s="12" t="str">
        <f>IF(ISNUMBER('25-J-Filter'!AM43),'Data-Input'!AM42/'25-J-Filter'!AM43,"")</f>
        <v/>
      </c>
      <c r="AN43" s="12" t="str">
        <f>IF(ISNUMBER('25-J-Filter'!AN43),'Data-Input'!AN42/'25-J-Filter'!AN43,"")</f>
        <v/>
      </c>
      <c r="AO43" s="12" t="str">
        <f>IF(ISNUMBER('25-J-Filter'!AO43),'Data-Input'!AO42/'25-J-Filter'!AO43,"")</f>
        <v/>
      </c>
      <c r="AP43" s="12" t="str">
        <f>IF(ISNUMBER('25-J-Filter'!AP43),'Data-Input'!AP42/'25-J-Filter'!AP43,"")</f>
        <v/>
      </c>
      <c r="AQ43" s="12" t="str">
        <f>IF(ISNUMBER('25-J-Filter'!AQ43),'Data-Input'!AQ42/'25-J-Filter'!AQ43,"")</f>
        <v/>
      </c>
      <c r="AR43" s="12" t="str">
        <f>IF(ISNUMBER('25-J-Filter'!AR43),'Data-Input'!AR42/'25-J-Filter'!AR43,"")</f>
        <v/>
      </c>
      <c r="AS43" s="12" t="str">
        <f>IF(ISNUMBER('25-J-Filter'!AS43),'Data-Input'!AS42/'25-J-Filter'!AS43,"")</f>
        <v/>
      </c>
      <c r="AT43" s="12" t="str">
        <f>IF(ISNUMBER('25-J-Filter'!AT43),'Data-Input'!AT42/'25-J-Filter'!AT43,"")</f>
        <v/>
      </c>
      <c r="AU43" s="12" t="str">
        <f>IF(ISNUMBER('25-J-Filter'!AU43),'Data-Input'!AU42/'25-J-Filter'!AU43,"")</f>
        <v/>
      </c>
      <c r="AV43" s="12" t="str">
        <f>IF(ISNUMBER('25-J-Filter'!AV43),'Data-Input'!AV42/'25-J-Filter'!AV43,"")</f>
        <v/>
      </c>
      <c r="AW43" s="12" t="str">
        <f>IF(ISNUMBER('25-J-Filter'!AW43),'Data-Input'!AW42/'25-J-Filter'!AW43,"")</f>
        <v/>
      </c>
      <c r="AX43" s="12" t="str">
        <f>IF(ISNUMBER('25-J-Filter'!AX43),'Data-Input'!AX42/'25-J-Filter'!AX43,"")</f>
        <v/>
      </c>
      <c r="AY43" s="12" t="str">
        <f>IF(ISNUMBER('25-J-Filter'!AY43),'Data-Input'!AY42/'25-J-Filter'!AY43,"")</f>
        <v/>
      </c>
      <c r="AZ43" s="12" t="str">
        <f>IF(ISNUMBER('25-J-Filter'!AZ43),'Data-Input'!AZ42/'25-J-Filter'!AZ43,"")</f>
        <v/>
      </c>
      <c r="BA43" s="12" t="str">
        <f>IF(ISNUMBER('25-J-Filter'!BA43),'Data-Input'!BA42/'25-J-Filter'!BA43,"")</f>
        <v/>
      </c>
    </row>
    <row r="44" spans="1:53">
      <c r="A44" s="3">
        <v>1879</v>
      </c>
      <c r="B44" s="4">
        <f t="shared" si="2"/>
        <v>13</v>
      </c>
      <c r="C44" s="14">
        <f t="shared" si="3"/>
        <v>1.2360715983270341</v>
      </c>
      <c r="D44" s="12">
        <f>IF(ISNUMBER('25-J-Filter'!D44),'Data-Input'!D43/'25-J-Filter'!D44,"")</f>
        <v>1.2944180109086689</v>
      </c>
      <c r="E44" s="12">
        <f>IF(ISNUMBER('25-J-Filter'!E44),'Data-Input'!E43/'25-J-Filter'!E44,"")</f>
        <v>0.97139124755062056</v>
      </c>
      <c r="F44" s="12">
        <f>IF(ISNUMBER('25-J-Filter'!F44),'Data-Input'!F43/'25-J-Filter'!F44,"")</f>
        <v>1.2478749892676226</v>
      </c>
      <c r="G44" s="12">
        <f>IF(ISNUMBER('25-J-Filter'!G44),'Data-Input'!G43/'25-J-Filter'!G44,"")</f>
        <v>1.3584346906398732</v>
      </c>
      <c r="H44" s="12">
        <f>IF(ISNUMBER('25-J-Filter'!H44),'Data-Input'!H43/'25-J-Filter'!H44,"")</f>
        <v>2.1344290657439444</v>
      </c>
      <c r="I44" s="12">
        <f>IF(ISNUMBER('25-J-Filter'!I44),'Data-Input'!I43/'25-J-Filter'!I44,"")</f>
        <v>1.3642936349523178</v>
      </c>
      <c r="J44" s="12" t="str">
        <f>IF(ISNUMBER('25-J-Filter'!J44),'Data-Input'!J43/'25-J-Filter'!J44,"")</f>
        <v/>
      </c>
      <c r="K44" s="12">
        <f>IF(ISNUMBER('25-J-Filter'!K44),'Data-Input'!K43/'25-J-Filter'!K44,"")</f>
        <v>1.020543484695992</v>
      </c>
      <c r="L44" s="12">
        <f>IF(ISNUMBER('25-J-Filter'!L44),'Data-Input'!L43/'25-J-Filter'!L44,"")</f>
        <v>1.2317524030843985</v>
      </c>
      <c r="M44" s="12">
        <f>IF(ISNUMBER('25-J-Filter'!M44),'Data-Input'!M43/'25-J-Filter'!M44,"")</f>
        <v>0.94943820224719089</v>
      </c>
      <c r="N44" s="12" t="str">
        <f>IF(ISNUMBER('25-J-Filter'!N44),'Data-Input'!N43/'25-J-Filter'!N44,"")</f>
        <v/>
      </c>
      <c r="O44" s="12">
        <f>IF(ISNUMBER('25-J-Filter'!O44),'Data-Input'!O43/'25-J-Filter'!O44,"")</f>
        <v>0.92269268746006861</v>
      </c>
      <c r="P44" s="12">
        <f>IF(ISNUMBER('25-J-Filter'!P44),'Data-Input'!P43/'25-J-Filter'!P44,"")</f>
        <v>1.3313580591187955</v>
      </c>
      <c r="Q44" s="12" t="str">
        <f>IF(ISNUMBER('25-J-Filter'!Q44),'Data-Input'!Q43/'25-J-Filter'!Q44,"")</f>
        <v/>
      </c>
      <c r="R44" s="12">
        <f>IF(ISNUMBER('25-J-Filter'!R44),'Data-Input'!R43/'25-J-Filter'!R44,"")</f>
        <v>1.2431281455671699</v>
      </c>
      <c r="S44" s="12">
        <f>IF(ISNUMBER('25-J-Filter'!S44),'Data-Input'!S43/'25-J-Filter'!S44,"")</f>
        <v>0.99917615701478069</v>
      </c>
      <c r="T44" s="12" t="str">
        <f>IF(ISNUMBER('25-J-Filter'!T44),'Data-Input'!T43/'25-J-Filter'!T44,"")</f>
        <v/>
      </c>
      <c r="U44" s="12" t="str">
        <f>IF(ISNUMBER('25-J-Filter'!U44),'Data-Input'!U43/'25-J-Filter'!U44,"")</f>
        <v/>
      </c>
      <c r="V44" s="12" t="str">
        <f>IF(ISNUMBER('25-J-Filter'!V44),'Data-Input'!V43/'25-J-Filter'!V44,"")</f>
        <v/>
      </c>
      <c r="W44" s="12" t="str">
        <f>IF(ISNUMBER('25-J-Filter'!W44),'Data-Input'!W43/'25-J-Filter'!W44,"")</f>
        <v/>
      </c>
      <c r="X44" s="12" t="str">
        <f>IF(ISNUMBER('25-J-Filter'!X44),'Data-Input'!X43/'25-J-Filter'!X44,"")</f>
        <v/>
      </c>
      <c r="Y44" s="12" t="str">
        <f>IF(ISNUMBER('25-J-Filter'!Y44),'Data-Input'!Y43/'25-J-Filter'!Y44,"")</f>
        <v/>
      </c>
      <c r="Z44" s="12" t="str">
        <f>IF(ISNUMBER('25-J-Filter'!Z44),'Data-Input'!Z43/'25-J-Filter'!Z44,"")</f>
        <v/>
      </c>
      <c r="AA44" s="12" t="str">
        <f>IF(ISNUMBER('25-J-Filter'!AA44),'Data-Input'!AA43/'25-J-Filter'!AA44,"")</f>
        <v/>
      </c>
      <c r="AB44" s="12" t="str">
        <f>IF(ISNUMBER('25-J-Filter'!AB44),'Data-Input'!AB43/'25-J-Filter'!AB44,"")</f>
        <v/>
      </c>
      <c r="AC44" s="12" t="str">
        <f>IF(ISNUMBER('25-J-Filter'!AC44),'Data-Input'!AC43/'25-J-Filter'!AC44,"")</f>
        <v/>
      </c>
      <c r="AD44" s="12" t="str">
        <f>IF(ISNUMBER('25-J-Filter'!AD44),'Data-Input'!AD43/'25-J-Filter'!AD44,"")</f>
        <v/>
      </c>
      <c r="AE44" s="12" t="str">
        <f>IF(ISNUMBER('25-J-Filter'!AE44),'Data-Input'!AE43/'25-J-Filter'!AE44,"")</f>
        <v/>
      </c>
      <c r="AF44" s="12" t="str">
        <f>IF(ISNUMBER('25-J-Filter'!AF44),'Data-Input'!AF43/'25-J-Filter'!AF44,"")</f>
        <v/>
      </c>
      <c r="AG44" s="12" t="str">
        <f>IF(ISNUMBER('25-J-Filter'!AG44),'Data-Input'!AG43/'25-J-Filter'!AG44,"")</f>
        <v/>
      </c>
      <c r="AH44" s="12" t="str">
        <f>IF(ISNUMBER('25-J-Filter'!AH44),'Data-Input'!AH43/'25-J-Filter'!AH44,"")</f>
        <v/>
      </c>
      <c r="AI44" s="12" t="str">
        <f>IF(ISNUMBER('25-J-Filter'!AI44),'Data-Input'!AI43/'25-J-Filter'!AI44,"")</f>
        <v/>
      </c>
      <c r="AJ44" s="12" t="str">
        <f>IF(ISNUMBER('25-J-Filter'!AJ44),'Data-Input'!AJ43/'25-J-Filter'!AJ44,"")</f>
        <v/>
      </c>
      <c r="AK44" s="12" t="str">
        <f>IF(ISNUMBER('25-J-Filter'!AK44),'Data-Input'!AK43/'25-J-Filter'!AK44,"")</f>
        <v/>
      </c>
      <c r="AL44" s="12" t="str">
        <f>IF(ISNUMBER('25-J-Filter'!AL44),'Data-Input'!AL43/'25-J-Filter'!AL44,"")</f>
        <v/>
      </c>
      <c r="AM44" s="12" t="str">
        <f>IF(ISNUMBER('25-J-Filter'!AM44),'Data-Input'!AM43/'25-J-Filter'!AM44,"")</f>
        <v/>
      </c>
      <c r="AN44" s="12" t="str">
        <f>IF(ISNUMBER('25-J-Filter'!AN44),'Data-Input'!AN43/'25-J-Filter'!AN44,"")</f>
        <v/>
      </c>
      <c r="AO44" s="12" t="str">
        <f>IF(ISNUMBER('25-J-Filter'!AO44),'Data-Input'!AO43/'25-J-Filter'!AO44,"")</f>
        <v/>
      </c>
      <c r="AP44" s="12" t="str">
        <f>IF(ISNUMBER('25-J-Filter'!AP44),'Data-Input'!AP43/'25-J-Filter'!AP44,"")</f>
        <v/>
      </c>
      <c r="AQ44" s="12" t="str">
        <f>IF(ISNUMBER('25-J-Filter'!AQ44),'Data-Input'!AQ43/'25-J-Filter'!AQ44,"")</f>
        <v/>
      </c>
      <c r="AR44" s="12" t="str">
        <f>IF(ISNUMBER('25-J-Filter'!AR44),'Data-Input'!AR43/'25-J-Filter'!AR44,"")</f>
        <v/>
      </c>
      <c r="AS44" s="12" t="str">
        <f>IF(ISNUMBER('25-J-Filter'!AS44),'Data-Input'!AS43/'25-J-Filter'!AS44,"")</f>
        <v/>
      </c>
      <c r="AT44" s="12" t="str">
        <f>IF(ISNUMBER('25-J-Filter'!AT44),'Data-Input'!AT43/'25-J-Filter'!AT44,"")</f>
        <v/>
      </c>
      <c r="AU44" s="12" t="str">
        <f>IF(ISNUMBER('25-J-Filter'!AU44),'Data-Input'!AU43/'25-J-Filter'!AU44,"")</f>
        <v/>
      </c>
      <c r="AV44" s="12" t="str">
        <f>IF(ISNUMBER('25-J-Filter'!AV44),'Data-Input'!AV43/'25-J-Filter'!AV44,"")</f>
        <v/>
      </c>
      <c r="AW44" s="12" t="str">
        <f>IF(ISNUMBER('25-J-Filter'!AW44),'Data-Input'!AW43/'25-J-Filter'!AW44,"")</f>
        <v/>
      </c>
      <c r="AX44" s="12" t="str">
        <f>IF(ISNUMBER('25-J-Filter'!AX44),'Data-Input'!AX43/'25-J-Filter'!AX44,"")</f>
        <v/>
      </c>
      <c r="AY44" s="12" t="str">
        <f>IF(ISNUMBER('25-J-Filter'!AY44),'Data-Input'!AY43/'25-J-Filter'!AY44,"")</f>
        <v/>
      </c>
      <c r="AZ44" s="12" t="str">
        <f>IF(ISNUMBER('25-J-Filter'!AZ44),'Data-Input'!AZ43/'25-J-Filter'!AZ44,"")</f>
        <v/>
      </c>
      <c r="BA44" s="12" t="str">
        <f>IF(ISNUMBER('25-J-Filter'!BA44),'Data-Input'!BA43/'25-J-Filter'!BA44,"")</f>
        <v/>
      </c>
    </row>
    <row r="45" spans="1:53">
      <c r="A45" s="3">
        <v>1880</v>
      </c>
      <c r="B45" s="4">
        <f t="shared" si="2"/>
        <v>13</v>
      </c>
      <c r="C45" s="14">
        <f t="shared" si="3"/>
        <v>1.3875145456307529</v>
      </c>
      <c r="D45" s="12">
        <f>IF(ISNUMBER('25-J-Filter'!D45),'Data-Input'!D44/'25-J-Filter'!D45,"")</f>
        <v>1.4929675694525164</v>
      </c>
      <c r="E45" s="12">
        <f>IF(ISNUMBER('25-J-Filter'!E45),'Data-Input'!E44/'25-J-Filter'!E45,"")</f>
        <v>1.1543412583738342</v>
      </c>
      <c r="F45" s="12">
        <f>IF(ISNUMBER('25-J-Filter'!F45),'Data-Input'!F44/'25-J-Filter'!F45,"")</f>
        <v>1.4190501180792443</v>
      </c>
      <c r="G45" s="12">
        <f>IF(ISNUMBER('25-J-Filter'!G45),'Data-Input'!G44/'25-J-Filter'!G45,"")</f>
        <v>1.3323651452282157</v>
      </c>
      <c r="H45" s="12">
        <f>IF(ISNUMBER('25-J-Filter'!H45),'Data-Input'!H44/'25-J-Filter'!H45,"")</f>
        <v>1.8078733418913135</v>
      </c>
      <c r="I45" s="12">
        <f>IF(ISNUMBER('25-J-Filter'!I45),'Data-Input'!I44/'25-J-Filter'!I45,"")</f>
        <v>1.6585862240513771</v>
      </c>
      <c r="J45" s="12" t="str">
        <f>IF(ISNUMBER('25-J-Filter'!J45),'Data-Input'!J44/'25-J-Filter'!J45,"")</f>
        <v/>
      </c>
      <c r="K45" s="12">
        <f>IF(ISNUMBER('25-J-Filter'!K45),'Data-Input'!K44/'25-J-Filter'!K45,"")</f>
        <v>1.0494233937397035</v>
      </c>
      <c r="L45" s="12">
        <f>IF(ISNUMBER('25-J-Filter'!L45),'Data-Input'!L44/'25-J-Filter'!L45,"")</f>
        <v>1.2569368957034155</v>
      </c>
      <c r="M45" s="12">
        <f>IF(ISNUMBER('25-J-Filter'!M45),'Data-Input'!M44/'25-J-Filter'!M45,"")</f>
        <v>1.4206553439698062</v>
      </c>
      <c r="N45" s="12" t="str">
        <f>IF(ISNUMBER('25-J-Filter'!N45),'Data-Input'!N44/'25-J-Filter'!N45,"")</f>
        <v/>
      </c>
      <c r="O45" s="12">
        <f>IF(ISNUMBER('25-J-Filter'!O45),'Data-Input'!O44/'25-J-Filter'!O45,"")</f>
        <v>1.2570088110767823</v>
      </c>
      <c r="P45" s="12">
        <f>IF(ISNUMBER('25-J-Filter'!P45),'Data-Input'!P44/'25-J-Filter'!P45,"")</f>
        <v>1.2997321980361189</v>
      </c>
      <c r="Q45" s="12" t="str">
        <f>IF(ISNUMBER('25-J-Filter'!Q45),'Data-Input'!Q44/'25-J-Filter'!Q45,"")</f>
        <v/>
      </c>
      <c r="R45" s="12">
        <f>IF(ISNUMBER('25-J-Filter'!R45),'Data-Input'!R44/'25-J-Filter'!R45,"")</f>
        <v>1.4048954278551165</v>
      </c>
      <c r="S45" s="12">
        <f>IF(ISNUMBER('25-J-Filter'!S45),'Data-Input'!S44/'25-J-Filter'!S45,"")</f>
        <v>1.4838533657423483</v>
      </c>
      <c r="T45" s="12" t="str">
        <f>IF(ISNUMBER('25-J-Filter'!T45),'Data-Input'!T44/'25-J-Filter'!T45,"")</f>
        <v/>
      </c>
      <c r="U45" s="12" t="str">
        <f>IF(ISNUMBER('25-J-Filter'!U45),'Data-Input'!U44/'25-J-Filter'!U45,"")</f>
        <v/>
      </c>
      <c r="V45" s="12" t="str">
        <f>IF(ISNUMBER('25-J-Filter'!V45),'Data-Input'!V44/'25-J-Filter'!V45,"")</f>
        <v/>
      </c>
      <c r="W45" s="12" t="str">
        <f>IF(ISNUMBER('25-J-Filter'!W45),'Data-Input'!W44/'25-J-Filter'!W45,"")</f>
        <v/>
      </c>
      <c r="X45" s="12" t="str">
        <f>IF(ISNUMBER('25-J-Filter'!X45),'Data-Input'!X44/'25-J-Filter'!X45,"")</f>
        <v/>
      </c>
      <c r="Y45" s="12" t="str">
        <f>IF(ISNUMBER('25-J-Filter'!Y45),'Data-Input'!Y44/'25-J-Filter'!Y45,"")</f>
        <v/>
      </c>
      <c r="Z45" s="12" t="str">
        <f>IF(ISNUMBER('25-J-Filter'!Z45),'Data-Input'!Z44/'25-J-Filter'!Z45,"")</f>
        <v/>
      </c>
      <c r="AA45" s="12" t="str">
        <f>IF(ISNUMBER('25-J-Filter'!AA45),'Data-Input'!AA44/'25-J-Filter'!AA45,"")</f>
        <v/>
      </c>
      <c r="AB45" s="12" t="str">
        <f>IF(ISNUMBER('25-J-Filter'!AB45),'Data-Input'!AB44/'25-J-Filter'!AB45,"")</f>
        <v/>
      </c>
      <c r="AC45" s="12" t="str">
        <f>IF(ISNUMBER('25-J-Filter'!AC45),'Data-Input'!AC44/'25-J-Filter'!AC45,"")</f>
        <v/>
      </c>
      <c r="AD45" s="12" t="str">
        <f>IF(ISNUMBER('25-J-Filter'!AD45),'Data-Input'!AD44/'25-J-Filter'!AD45,"")</f>
        <v/>
      </c>
      <c r="AE45" s="12" t="str">
        <f>IF(ISNUMBER('25-J-Filter'!AE45),'Data-Input'!AE44/'25-J-Filter'!AE45,"")</f>
        <v/>
      </c>
      <c r="AF45" s="12" t="str">
        <f>IF(ISNUMBER('25-J-Filter'!AF45),'Data-Input'!AF44/'25-J-Filter'!AF45,"")</f>
        <v/>
      </c>
      <c r="AG45" s="12" t="str">
        <f>IF(ISNUMBER('25-J-Filter'!AG45),'Data-Input'!AG44/'25-J-Filter'!AG45,"")</f>
        <v/>
      </c>
      <c r="AH45" s="12" t="str">
        <f>IF(ISNUMBER('25-J-Filter'!AH45),'Data-Input'!AH44/'25-J-Filter'!AH45,"")</f>
        <v/>
      </c>
      <c r="AI45" s="12" t="str">
        <f>IF(ISNUMBER('25-J-Filter'!AI45),'Data-Input'!AI44/'25-J-Filter'!AI45,"")</f>
        <v/>
      </c>
      <c r="AJ45" s="12" t="str">
        <f>IF(ISNUMBER('25-J-Filter'!AJ45),'Data-Input'!AJ44/'25-J-Filter'!AJ45,"")</f>
        <v/>
      </c>
      <c r="AK45" s="12" t="str">
        <f>IF(ISNUMBER('25-J-Filter'!AK45),'Data-Input'!AK44/'25-J-Filter'!AK45,"")</f>
        <v/>
      </c>
      <c r="AL45" s="12" t="str">
        <f>IF(ISNUMBER('25-J-Filter'!AL45),'Data-Input'!AL44/'25-J-Filter'!AL45,"")</f>
        <v/>
      </c>
      <c r="AM45" s="12" t="str">
        <f>IF(ISNUMBER('25-J-Filter'!AM45),'Data-Input'!AM44/'25-J-Filter'!AM45,"")</f>
        <v/>
      </c>
      <c r="AN45" s="12" t="str">
        <f>IF(ISNUMBER('25-J-Filter'!AN45),'Data-Input'!AN44/'25-J-Filter'!AN45,"")</f>
        <v/>
      </c>
      <c r="AO45" s="12" t="str">
        <f>IF(ISNUMBER('25-J-Filter'!AO45),'Data-Input'!AO44/'25-J-Filter'!AO45,"")</f>
        <v/>
      </c>
      <c r="AP45" s="12" t="str">
        <f>IF(ISNUMBER('25-J-Filter'!AP45),'Data-Input'!AP44/'25-J-Filter'!AP45,"")</f>
        <v/>
      </c>
      <c r="AQ45" s="12" t="str">
        <f>IF(ISNUMBER('25-J-Filter'!AQ45),'Data-Input'!AQ44/'25-J-Filter'!AQ45,"")</f>
        <v/>
      </c>
      <c r="AR45" s="12" t="str">
        <f>IF(ISNUMBER('25-J-Filter'!AR45),'Data-Input'!AR44/'25-J-Filter'!AR45,"")</f>
        <v/>
      </c>
      <c r="AS45" s="12" t="str">
        <f>IF(ISNUMBER('25-J-Filter'!AS45),'Data-Input'!AS44/'25-J-Filter'!AS45,"")</f>
        <v/>
      </c>
      <c r="AT45" s="12" t="str">
        <f>IF(ISNUMBER('25-J-Filter'!AT45),'Data-Input'!AT44/'25-J-Filter'!AT45,"")</f>
        <v/>
      </c>
      <c r="AU45" s="12" t="str">
        <f>IF(ISNUMBER('25-J-Filter'!AU45),'Data-Input'!AU44/'25-J-Filter'!AU45,"")</f>
        <v/>
      </c>
      <c r="AV45" s="12" t="str">
        <f>IF(ISNUMBER('25-J-Filter'!AV45),'Data-Input'!AV44/'25-J-Filter'!AV45,"")</f>
        <v/>
      </c>
      <c r="AW45" s="12" t="str">
        <f>IF(ISNUMBER('25-J-Filter'!AW45),'Data-Input'!AW44/'25-J-Filter'!AW45,"")</f>
        <v/>
      </c>
      <c r="AX45" s="12" t="str">
        <f>IF(ISNUMBER('25-J-Filter'!AX45),'Data-Input'!AX44/'25-J-Filter'!AX45,"")</f>
        <v/>
      </c>
      <c r="AY45" s="12" t="str">
        <f>IF(ISNUMBER('25-J-Filter'!AY45),'Data-Input'!AY44/'25-J-Filter'!AY45,"")</f>
        <v/>
      </c>
      <c r="AZ45" s="12" t="str">
        <f>IF(ISNUMBER('25-J-Filter'!AZ45),'Data-Input'!AZ44/'25-J-Filter'!AZ45,"")</f>
        <v/>
      </c>
      <c r="BA45" s="12" t="str">
        <f>IF(ISNUMBER('25-J-Filter'!BA45),'Data-Input'!BA44/'25-J-Filter'!BA45,"")</f>
        <v/>
      </c>
    </row>
    <row r="46" spans="1:53">
      <c r="A46" s="3">
        <v>1881</v>
      </c>
      <c r="B46" s="4">
        <f t="shared" si="2"/>
        <v>13</v>
      </c>
      <c r="C46" s="14">
        <f t="shared" si="3"/>
        <v>1.0104532835124904</v>
      </c>
      <c r="D46" s="12">
        <f>IF(ISNUMBER('25-J-Filter'!D46),'Data-Input'!D45/'25-J-Filter'!D46,"")</f>
        <v>1.3059360730593608</v>
      </c>
      <c r="E46" s="12">
        <f>IF(ISNUMBER('25-J-Filter'!E46),'Data-Input'!E45/'25-J-Filter'!E46,"")</f>
        <v>1.076218905472637</v>
      </c>
      <c r="F46" s="12">
        <f>IF(ISNUMBER('25-J-Filter'!F46),'Data-Input'!F45/'25-J-Filter'!F46,"")</f>
        <v>1.1817122366651727</v>
      </c>
      <c r="G46" s="12">
        <f>IF(ISNUMBER('25-J-Filter'!G46),'Data-Input'!G45/'25-J-Filter'!G46,"")</f>
        <v>0.88191957433746038</v>
      </c>
      <c r="H46" s="12">
        <f>IF(ISNUMBER('25-J-Filter'!H46),'Data-Input'!H45/'25-J-Filter'!H46,"")</f>
        <v>0.80826714493124951</v>
      </c>
      <c r="I46" s="12">
        <f>IF(ISNUMBER('25-J-Filter'!I46),'Data-Input'!I45/'25-J-Filter'!I46,"")</f>
        <v>1.1060209424083769</v>
      </c>
      <c r="J46" s="12" t="str">
        <f>IF(ISNUMBER('25-J-Filter'!J46),'Data-Input'!J45/'25-J-Filter'!J46,"")</f>
        <v/>
      </c>
      <c r="K46" s="12">
        <f>IF(ISNUMBER('25-J-Filter'!K46),'Data-Input'!K45/'25-J-Filter'!K46,"")</f>
        <v>0.70234364354816736</v>
      </c>
      <c r="L46" s="12">
        <f>IF(ISNUMBER('25-J-Filter'!L46),'Data-Input'!L45/'25-J-Filter'!L46,"")</f>
        <v>0.4237181897956625</v>
      </c>
      <c r="M46" s="12">
        <f>IF(ISNUMBER('25-J-Filter'!M46),'Data-Input'!M45/'25-J-Filter'!M46,"")</f>
        <v>0.99905757368060311</v>
      </c>
      <c r="N46" s="12" t="str">
        <f>IF(ISNUMBER('25-J-Filter'!N46),'Data-Input'!N45/'25-J-Filter'!N46,"")</f>
        <v/>
      </c>
      <c r="O46" s="12">
        <f>IF(ISNUMBER('25-J-Filter'!O46),'Data-Input'!O45/'25-J-Filter'!O46,"")</f>
        <v>0.94986942205064162</v>
      </c>
      <c r="P46" s="12">
        <f>IF(ISNUMBER('25-J-Filter'!P46),'Data-Input'!P45/'25-J-Filter'!P46,"")</f>
        <v>1.3090983216688183</v>
      </c>
      <c r="Q46" s="12" t="str">
        <f>IF(ISNUMBER('25-J-Filter'!Q46),'Data-Input'!Q45/'25-J-Filter'!Q46,"")</f>
        <v/>
      </c>
      <c r="R46" s="12">
        <f>IF(ISNUMBER('25-J-Filter'!R46),'Data-Input'!R45/'25-J-Filter'!R46,"")</f>
        <v>1.2042755344418052</v>
      </c>
      <c r="S46" s="12">
        <f>IF(ISNUMBER('25-J-Filter'!S46),'Data-Input'!S45/'25-J-Filter'!S46,"")</f>
        <v>1.1874551236024207</v>
      </c>
      <c r="T46" s="12" t="str">
        <f>IF(ISNUMBER('25-J-Filter'!T46),'Data-Input'!T45/'25-J-Filter'!T46,"")</f>
        <v/>
      </c>
      <c r="U46" s="12" t="str">
        <f>IF(ISNUMBER('25-J-Filter'!U46),'Data-Input'!U45/'25-J-Filter'!U46,"")</f>
        <v/>
      </c>
      <c r="V46" s="12" t="str">
        <f>IF(ISNUMBER('25-J-Filter'!V46),'Data-Input'!V45/'25-J-Filter'!V46,"")</f>
        <v/>
      </c>
      <c r="W46" s="12" t="str">
        <f>IF(ISNUMBER('25-J-Filter'!W46),'Data-Input'!W45/'25-J-Filter'!W46,"")</f>
        <v/>
      </c>
      <c r="X46" s="12" t="str">
        <f>IF(ISNUMBER('25-J-Filter'!X46),'Data-Input'!X45/'25-J-Filter'!X46,"")</f>
        <v/>
      </c>
      <c r="Y46" s="12" t="str">
        <f>IF(ISNUMBER('25-J-Filter'!Y46),'Data-Input'!Y45/'25-J-Filter'!Y46,"")</f>
        <v/>
      </c>
      <c r="Z46" s="12" t="str">
        <f>IF(ISNUMBER('25-J-Filter'!Z46),'Data-Input'!Z45/'25-J-Filter'!Z46,"")</f>
        <v/>
      </c>
      <c r="AA46" s="12" t="str">
        <f>IF(ISNUMBER('25-J-Filter'!AA46),'Data-Input'!AA45/'25-J-Filter'!AA46,"")</f>
        <v/>
      </c>
      <c r="AB46" s="12" t="str">
        <f>IF(ISNUMBER('25-J-Filter'!AB46),'Data-Input'!AB45/'25-J-Filter'!AB46,"")</f>
        <v/>
      </c>
      <c r="AC46" s="12" t="str">
        <f>IF(ISNUMBER('25-J-Filter'!AC46),'Data-Input'!AC45/'25-J-Filter'!AC46,"")</f>
        <v/>
      </c>
      <c r="AD46" s="12" t="str">
        <f>IF(ISNUMBER('25-J-Filter'!AD46),'Data-Input'!AD45/'25-J-Filter'!AD46,"")</f>
        <v/>
      </c>
      <c r="AE46" s="12" t="str">
        <f>IF(ISNUMBER('25-J-Filter'!AE46),'Data-Input'!AE45/'25-J-Filter'!AE46,"")</f>
        <v/>
      </c>
      <c r="AF46" s="12" t="str">
        <f>IF(ISNUMBER('25-J-Filter'!AF46),'Data-Input'!AF45/'25-J-Filter'!AF46,"")</f>
        <v/>
      </c>
      <c r="AG46" s="12" t="str">
        <f>IF(ISNUMBER('25-J-Filter'!AG46),'Data-Input'!AG45/'25-J-Filter'!AG46,"")</f>
        <v/>
      </c>
      <c r="AH46" s="12" t="str">
        <f>IF(ISNUMBER('25-J-Filter'!AH46),'Data-Input'!AH45/'25-J-Filter'!AH46,"")</f>
        <v/>
      </c>
      <c r="AI46" s="12" t="str">
        <f>IF(ISNUMBER('25-J-Filter'!AI46),'Data-Input'!AI45/'25-J-Filter'!AI46,"")</f>
        <v/>
      </c>
      <c r="AJ46" s="12" t="str">
        <f>IF(ISNUMBER('25-J-Filter'!AJ46),'Data-Input'!AJ45/'25-J-Filter'!AJ46,"")</f>
        <v/>
      </c>
      <c r="AK46" s="12" t="str">
        <f>IF(ISNUMBER('25-J-Filter'!AK46),'Data-Input'!AK45/'25-J-Filter'!AK46,"")</f>
        <v/>
      </c>
      <c r="AL46" s="12" t="str">
        <f>IF(ISNUMBER('25-J-Filter'!AL46),'Data-Input'!AL45/'25-J-Filter'!AL46,"")</f>
        <v/>
      </c>
      <c r="AM46" s="12" t="str">
        <f>IF(ISNUMBER('25-J-Filter'!AM46),'Data-Input'!AM45/'25-J-Filter'!AM46,"")</f>
        <v/>
      </c>
      <c r="AN46" s="12" t="str">
        <f>IF(ISNUMBER('25-J-Filter'!AN46),'Data-Input'!AN45/'25-J-Filter'!AN46,"")</f>
        <v/>
      </c>
      <c r="AO46" s="12" t="str">
        <f>IF(ISNUMBER('25-J-Filter'!AO46),'Data-Input'!AO45/'25-J-Filter'!AO46,"")</f>
        <v/>
      </c>
      <c r="AP46" s="12" t="str">
        <f>IF(ISNUMBER('25-J-Filter'!AP46),'Data-Input'!AP45/'25-J-Filter'!AP46,"")</f>
        <v/>
      </c>
      <c r="AQ46" s="12" t="str">
        <f>IF(ISNUMBER('25-J-Filter'!AQ46),'Data-Input'!AQ45/'25-J-Filter'!AQ46,"")</f>
        <v/>
      </c>
      <c r="AR46" s="12" t="str">
        <f>IF(ISNUMBER('25-J-Filter'!AR46),'Data-Input'!AR45/'25-J-Filter'!AR46,"")</f>
        <v/>
      </c>
      <c r="AS46" s="12" t="str">
        <f>IF(ISNUMBER('25-J-Filter'!AS46),'Data-Input'!AS45/'25-J-Filter'!AS46,"")</f>
        <v/>
      </c>
      <c r="AT46" s="12" t="str">
        <f>IF(ISNUMBER('25-J-Filter'!AT46),'Data-Input'!AT45/'25-J-Filter'!AT46,"")</f>
        <v/>
      </c>
      <c r="AU46" s="12" t="str">
        <f>IF(ISNUMBER('25-J-Filter'!AU46),'Data-Input'!AU45/'25-J-Filter'!AU46,"")</f>
        <v/>
      </c>
      <c r="AV46" s="12" t="str">
        <f>IF(ISNUMBER('25-J-Filter'!AV46),'Data-Input'!AV45/'25-J-Filter'!AV46,"")</f>
        <v/>
      </c>
      <c r="AW46" s="12" t="str">
        <f>IF(ISNUMBER('25-J-Filter'!AW46),'Data-Input'!AW45/'25-J-Filter'!AW46,"")</f>
        <v/>
      </c>
      <c r="AX46" s="12" t="str">
        <f>IF(ISNUMBER('25-J-Filter'!AX46),'Data-Input'!AX45/'25-J-Filter'!AX46,"")</f>
        <v/>
      </c>
      <c r="AY46" s="12" t="str">
        <f>IF(ISNUMBER('25-J-Filter'!AY46),'Data-Input'!AY45/'25-J-Filter'!AY46,"")</f>
        <v/>
      </c>
      <c r="AZ46" s="12" t="str">
        <f>IF(ISNUMBER('25-J-Filter'!AZ46),'Data-Input'!AZ45/'25-J-Filter'!AZ46,"")</f>
        <v/>
      </c>
      <c r="BA46" s="12" t="str">
        <f>IF(ISNUMBER('25-J-Filter'!BA46),'Data-Input'!BA45/'25-J-Filter'!BA46,"")</f>
        <v/>
      </c>
    </row>
    <row r="47" spans="1:53">
      <c r="A47" s="3">
        <v>1882</v>
      </c>
      <c r="B47" s="4">
        <f t="shared" si="2"/>
        <v>13</v>
      </c>
      <c r="C47" s="14">
        <f t="shared" si="3"/>
        <v>0.83401314882473754</v>
      </c>
      <c r="D47" s="12">
        <f>IF(ISNUMBER('25-J-Filter'!D47),'Data-Input'!D46/'25-J-Filter'!D47,"")</f>
        <v>0.88072959848395127</v>
      </c>
      <c r="E47" s="12">
        <f>IF(ISNUMBER('25-J-Filter'!E47),'Data-Input'!E46/'25-J-Filter'!E47,"")</f>
        <v>0.88499496475327288</v>
      </c>
      <c r="F47" s="12">
        <f>IF(ISNUMBER('25-J-Filter'!F47),'Data-Input'!F46/'25-J-Filter'!F47,"")</f>
        <v>0.80935715601399894</v>
      </c>
      <c r="G47" s="12">
        <f>IF(ISNUMBER('25-J-Filter'!G47),'Data-Input'!G46/'25-J-Filter'!G47,"")</f>
        <v>0.73315173527037936</v>
      </c>
      <c r="H47" s="12">
        <f>IF(ISNUMBER('25-J-Filter'!H47),'Data-Input'!H46/'25-J-Filter'!H47,"")</f>
        <v>0.80633892817585406</v>
      </c>
      <c r="I47" s="12">
        <f>IF(ISNUMBER('25-J-Filter'!I47),'Data-Input'!I46/'25-J-Filter'!I47,"")</f>
        <v>0.87185477198617811</v>
      </c>
      <c r="J47" s="12" t="str">
        <f>IF(ISNUMBER('25-J-Filter'!J47),'Data-Input'!J46/'25-J-Filter'!J47,"")</f>
        <v/>
      </c>
      <c r="K47" s="12">
        <f>IF(ISNUMBER('25-J-Filter'!K47),'Data-Input'!K46/'25-J-Filter'!K47,"")</f>
        <v>0.78822329106544242</v>
      </c>
      <c r="L47" s="12">
        <f>IF(ISNUMBER('25-J-Filter'!L47),'Data-Input'!L46/'25-J-Filter'!L47,"")</f>
        <v>0.55300293135183032</v>
      </c>
      <c r="M47" s="12">
        <f>IF(ISNUMBER('25-J-Filter'!M47),'Data-Input'!M46/'25-J-Filter'!M47,"")</f>
        <v>1.0702610183996575</v>
      </c>
      <c r="N47" s="12" t="str">
        <f>IF(ISNUMBER('25-J-Filter'!N47),'Data-Input'!N46/'25-J-Filter'!N47,"")</f>
        <v/>
      </c>
      <c r="O47" s="12">
        <f>IF(ISNUMBER('25-J-Filter'!O47),'Data-Input'!O46/'25-J-Filter'!O47,"")</f>
        <v>0.77408957249491062</v>
      </c>
      <c r="P47" s="12">
        <f>IF(ISNUMBER('25-J-Filter'!P47),'Data-Input'!P46/'25-J-Filter'!P47,"")</f>
        <v>0.82271805273833676</v>
      </c>
      <c r="Q47" s="12" t="str">
        <f>IF(ISNUMBER('25-J-Filter'!Q47),'Data-Input'!Q46/'25-J-Filter'!Q47,"")</f>
        <v/>
      </c>
      <c r="R47" s="12">
        <f>IF(ISNUMBER('25-J-Filter'!R47),'Data-Input'!R46/'25-J-Filter'!R47,"")</f>
        <v>0.91121069953084521</v>
      </c>
      <c r="S47" s="12">
        <f>IF(ISNUMBER('25-J-Filter'!S47),'Data-Input'!S46/'25-J-Filter'!S47,"")</f>
        <v>0.93623821445693278</v>
      </c>
      <c r="T47" s="12" t="str">
        <f>IF(ISNUMBER('25-J-Filter'!T47),'Data-Input'!T46/'25-J-Filter'!T47,"")</f>
        <v/>
      </c>
      <c r="U47" s="12" t="str">
        <f>IF(ISNUMBER('25-J-Filter'!U47),'Data-Input'!U46/'25-J-Filter'!U47,"")</f>
        <v/>
      </c>
      <c r="V47" s="12" t="str">
        <f>IF(ISNUMBER('25-J-Filter'!V47),'Data-Input'!V46/'25-J-Filter'!V47,"")</f>
        <v/>
      </c>
      <c r="W47" s="12" t="str">
        <f>IF(ISNUMBER('25-J-Filter'!W47),'Data-Input'!W46/'25-J-Filter'!W47,"")</f>
        <v/>
      </c>
      <c r="X47" s="12" t="str">
        <f>IF(ISNUMBER('25-J-Filter'!X47),'Data-Input'!X46/'25-J-Filter'!X47,"")</f>
        <v/>
      </c>
      <c r="Y47" s="12" t="str">
        <f>IF(ISNUMBER('25-J-Filter'!Y47),'Data-Input'!Y46/'25-J-Filter'!Y47,"")</f>
        <v/>
      </c>
      <c r="Z47" s="12" t="str">
        <f>IF(ISNUMBER('25-J-Filter'!Z47),'Data-Input'!Z46/'25-J-Filter'!Z47,"")</f>
        <v/>
      </c>
      <c r="AA47" s="12" t="str">
        <f>IF(ISNUMBER('25-J-Filter'!AA47),'Data-Input'!AA46/'25-J-Filter'!AA47,"")</f>
        <v/>
      </c>
      <c r="AB47" s="12" t="str">
        <f>IF(ISNUMBER('25-J-Filter'!AB47),'Data-Input'!AB46/'25-J-Filter'!AB47,"")</f>
        <v/>
      </c>
      <c r="AC47" s="12" t="str">
        <f>IF(ISNUMBER('25-J-Filter'!AC47),'Data-Input'!AC46/'25-J-Filter'!AC47,"")</f>
        <v/>
      </c>
      <c r="AD47" s="12" t="str">
        <f>IF(ISNUMBER('25-J-Filter'!AD47),'Data-Input'!AD46/'25-J-Filter'!AD47,"")</f>
        <v/>
      </c>
      <c r="AE47" s="12" t="str">
        <f>IF(ISNUMBER('25-J-Filter'!AE47),'Data-Input'!AE46/'25-J-Filter'!AE47,"")</f>
        <v/>
      </c>
      <c r="AF47" s="12" t="str">
        <f>IF(ISNUMBER('25-J-Filter'!AF47),'Data-Input'!AF46/'25-J-Filter'!AF47,"")</f>
        <v/>
      </c>
      <c r="AG47" s="12" t="str">
        <f>IF(ISNUMBER('25-J-Filter'!AG47),'Data-Input'!AG46/'25-J-Filter'!AG47,"")</f>
        <v/>
      </c>
      <c r="AH47" s="12" t="str">
        <f>IF(ISNUMBER('25-J-Filter'!AH47),'Data-Input'!AH46/'25-J-Filter'!AH47,"")</f>
        <v/>
      </c>
      <c r="AI47" s="12" t="str">
        <f>IF(ISNUMBER('25-J-Filter'!AI47),'Data-Input'!AI46/'25-J-Filter'!AI47,"")</f>
        <v/>
      </c>
      <c r="AJ47" s="12" t="str">
        <f>IF(ISNUMBER('25-J-Filter'!AJ47),'Data-Input'!AJ46/'25-J-Filter'!AJ47,"")</f>
        <v/>
      </c>
      <c r="AK47" s="12" t="str">
        <f>IF(ISNUMBER('25-J-Filter'!AK47),'Data-Input'!AK46/'25-J-Filter'!AK47,"")</f>
        <v/>
      </c>
      <c r="AL47" s="12" t="str">
        <f>IF(ISNUMBER('25-J-Filter'!AL47),'Data-Input'!AL46/'25-J-Filter'!AL47,"")</f>
        <v/>
      </c>
      <c r="AM47" s="12" t="str">
        <f>IF(ISNUMBER('25-J-Filter'!AM47),'Data-Input'!AM46/'25-J-Filter'!AM47,"")</f>
        <v/>
      </c>
      <c r="AN47" s="12" t="str">
        <f>IF(ISNUMBER('25-J-Filter'!AN47),'Data-Input'!AN46/'25-J-Filter'!AN47,"")</f>
        <v/>
      </c>
      <c r="AO47" s="12" t="str">
        <f>IF(ISNUMBER('25-J-Filter'!AO47),'Data-Input'!AO46/'25-J-Filter'!AO47,"")</f>
        <v/>
      </c>
      <c r="AP47" s="12" t="str">
        <f>IF(ISNUMBER('25-J-Filter'!AP47),'Data-Input'!AP46/'25-J-Filter'!AP47,"")</f>
        <v/>
      </c>
      <c r="AQ47" s="12" t="str">
        <f>IF(ISNUMBER('25-J-Filter'!AQ47),'Data-Input'!AQ46/'25-J-Filter'!AQ47,"")</f>
        <v/>
      </c>
      <c r="AR47" s="12" t="str">
        <f>IF(ISNUMBER('25-J-Filter'!AR47),'Data-Input'!AR46/'25-J-Filter'!AR47,"")</f>
        <v/>
      </c>
      <c r="AS47" s="12" t="str">
        <f>IF(ISNUMBER('25-J-Filter'!AS47),'Data-Input'!AS46/'25-J-Filter'!AS47,"")</f>
        <v/>
      </c>
      <c r="AT47" s="12" t="str">
        <f>IF(ISNUMBER('25-J-Filter'!AT47),'Data-Input'!AT46/'25-J-Filter'!AT47,"")</f>
        <v/>
      </c>
      <c r="AU47" s="12" t="str">
        <f>IF(ISNUMBER('25-J-Filter'!AU47),'Data-Input'!AU46/'25-J-Filter'!AU47,"")</f>
        <v/>
      </c>
      <c r="AV47" s="12" t="str">
        <f>IF(ISNUMBER('25-J-Filter'!AV47),'Data-Input'!AV46/'25-J-Filter'!AV47,"")</f>
        <v/>
      </c>
      <c r="AW47" s="12" t="str">
        <f>IF(ISNUMBER('25-J-Filter'!AW47),'Data-Input'!AW46/'25-J-Filter'!AW47,"")</f>
        <v/>
      </c>
      <c r="AX47" s="12" t="str">
        <f>IF(ISNUMBER('25-J-Filter'!AX47),'Data-Input'!AX46/'25-J-Filter'!AX47,"")</f>
        <v/>
      </c>
      <c r="AY47" s="12" t="str">
        <f>IF(ISNUMBER('25-J-Filter'!AY47),'Data-Input'!AY46/'25-J-Filter'!AY47,"")</f>
        <v/>
      </c>
      <c r="AZ47" s="12" t="str">
        <f>IF(ISNUMBER('25-J-Filter'!AZ47),'Data-Input'!AZ46/'25-J-Filter'!AZ47,"")</f>
        <v/>
      </c>
      <c r="BA47" s="12" t="str">
        <f>IF(ISNUMBER('25-J-Filter'!BA47),'Data-Input'!BA46/'25-J-Filter'!BA47,"")</f>
        <v/>
      </c>
    </row>
    <row r="48" spans="1:53">
      <c r="A48" s="3">
        <v>1883</v>
      </c>
      <c r="B48" s="4">
        <f t="shared" si="2"/>
        <v>13</v>
      </c>
      <c r="C48" s="14">
        <f t="shared" si="3"/>
        <v>1.2202910544336636</v>
      </c>
      <c r="D48" s="12">
        <f>IF(ISNUMBER('25-J-Filter'!D48),'Data-Input'!D47/'25-J-Filter'!D48,"")</f>
        <v>1.4392467314381672</v>
      </c>
      <c r="E48" s="12">
        <f>IF(ISNUMBER('25-J-Filter'!E48),'Data-Input'!E47/'25-J-Filter'!E48,"")</f>
        <v>1.28639391056137</v>
      </c>
      <c r="F48" s="12">
        <f>IF(ISNUMBER('25-J-Filter'!F48),'Data-Input'!F47/'25-J-Filter'!F48,"")</f>
        <v>1.375544198372137</v>
      </c>
      <c r="G48" s="12">
        <f>IF(ISNUMBER('25-J-Filter'!G48),'Data-Input'!G47/'25-J-Filter'!G48,"")</f>
        <v>1.3733029432167276</v>
      </c>
      <c r="H48" s="12">
        <f>IF(ISNUMBER('25-J-Filter'!H48),'Data-Input'!H47/'25-J-Filter'!H48,"")</f>
        <v>1.1482928486495669</v>
      </c>
      <c r="I48" s="12">
        <f>IF(ISNUMBER('25-J-Filter'!I48),'Data-Input'!I47/'25-J-Filter'!I48,"")</f>
        <v>1.2570817199918483</v>
      </c>
      <c r="J48" s="12" t="str">
        <f>IF(ISNUMBER('25-J-Filter'!J48),'Data-Input'!J47/'25-J-Filter'!J48,"")</f>
        <v/>
      </c>
      <c r="K48" s="12">
        <f>IF(ISNUMBER('25-J-Filter'!K48),'Data-Input'!K47/'25-J-Filter'!K48,"")</f>
        <v>1.034480086781342</v>
      </c>
      <c r="L48" s="12">
        <f>IF(ISNUMBER('25-J-Filter'!L48),'Data-Input'!L47/'25-J-Filter'!L48,"")</f>
        <v>0.96114927247211757</v>
      </c>
      <c r="M48" s="12">
        <f>IF(ISNUMBER('25-J-Filter'!M48),'Data-Input'!M47/'25-J-Filter'!M48,"")</f>
        <v>1.7047358522824416</v>
      </c>
      <c r="N48" s="12" t="str">
        <f>IF(ISNUMBER('25-J-Filter'!N48),'Data-Input'!N47/'25-J-Filter'!N48,"")</f>
        <v/>
      </c>
      <c r="O48" s="12">
        <f>IF(ISNUMBER('25-J-Filter'!O48),'Data-Input'!O47/'25-J-Filter'!O48,"")</f>
        <v>1.560058538781943</v>
      </c>
      <c r="P48" s="12">
        <f>IF(ISNUMBER('25-J-Filter'!P48),'Data-Input'!P47/'25-J-Filter'!P48,"")</f>
        <v>1.3216476774758983</v>
      </c>
      <c r="Q48" s="12" t="str">
        <f>IF(ISNUMBER('25-J-Filter'!Q48),'Data-Input'!Q47/'25-J-Filter'!Q48,"")</f>
        <v/>
      </c>
      <c r="R48" s="12">
        <f>IF(ISNUMBER('25-J-Filter'!R48),'Data-Input'!R47/'25-J-Filter'!R48,"")</f>
        <v>0.58646616541353391</v>
      </c>
      <c r="S48" s="12">
        <f>IF(ISNUMBER('25-J-Filter'!S48),'Data-Input'!S47/'25-J-Filter'!S48,"")</f>
        <v>0.81538376220053232</v>
      </c>
      <c r="T48" s="12" t="str">
        <f>IF(ISNUMBER('25-J-Filter'!T48),'Data-Input'!T47/'25-J-Filter'!T48,"")</f>
        <v/>
      </c>
      <c r="U48" s="12" t="str">
        <f>IF(ISNUMBER('25-J-Filter'!U48),'Data-Input'!U47/'25-J-Filter'!U48,"")</f>
        <v/>
      </c>
      <c r="V48" s="12" t="str">
        <f>IF(ISNUMBER('25-J-Filter'!V48),'Data-Input'!V47/'25-J-Filter'!V48,"")</f>
        <v/>
      </c>
      <c r="W48" s="12" t="str">
        <f>IF(ISNUMBER('25-J-Filter'!W48),'Data-Input'!W47/'25-J-Filter'!W48,"")</f>
        <v/>
      </c>
      <c r="X48" s="12" t="str">
        <f>IF(ISNUMBER('25-J-Filter'!X48),'Data-Input'!X47/'25-J-Filter'!X48,"")</f>
        <v/>
      </c>
      <c r="Y48" s="12" t="str">
        <f>IF(ISNUMBER('25-J-Filter'!Y48),'Data-Input'!Y47/'25-J-Filter'!Y48,"")</f>
        <v/>
      </c>
      <c r="Z48" s="12" t="str">
        <f>IF(ISNUMBER('25-J-Filter'!Z48),'Data-Input'!Z47/'25-J-Filter'!Z48,"")</f>
        <v/>
      </c>
      <c r="AA48" s="12" t="str">
        <f>IF(ISNUMBER('25-J-Filter'!AA48),'Data-Input'!AA47/'25-J-Filter'!AA48,"")</f>
        <v/>
      </c>
      <c r="AB48" s="12" t="str">
        <f>IF(ISNUMBER('25-J-Filter'!AB48),'Data-Input'!AB47/'25-J-Filter'!AB48,"")</f>
        <v/>
      </c>
      <c r="AC48" s="12" t="str">
        <f>IF(ISNUMBER('25-J-Filter'!AC48),'Data-Input'!AC47/'25-J-Filter'!AC48,"")</f>
        <v/>
      </c>
      <c r="AD48" s="12" t="str">
        <f>IF(ISNUMBER('25-J-Filter'!AD48),'Data-Input'!AD47/'25-J-Filter'!AD48,"")</f>
        <v/>
      </c>
      <c r="AE48" s="12" t="str">
        <f>IF(ISNUMBER('25-J-Filter'!AE48),'Data-Input'!AE47/'25-J-Filter'!AE48,"")</f>
        <v/>
      </c>
      <c r="AF48" s="12" t="str">
        <f>IF(ISNUMBER('25-J-Filter'!AF48),'Data-Input'!AF47/'25-J-Filter'!AF48,"")</f>
        <v/>
      </c>
      <c r="AG48" s="12" t="str">
        <f>IF(ISNUMBER('25-J-Filter'!AG48),'Data-Input'!AG47/'25-J-Filter'!AG48,"")</f>
        <v/>
      </c>
      <c r="AH48" s="12" t="str">
        <f>IF(ISNUMBER('25-J-Filter'!AH48),'Data-Input'!AH47/'25-J-Filter'!AH48,"")</f>
        <v/>
      </c>
      <c r="AI48" s="12" t="str">
        <f>IF(ISNUMBER('25-J-Filter'!AI48),'Data-Input'!AI47/'25-J-Filter'!AI48,"")</f>
        <v/>
      </c>
      <c r="AJ48" s="12" t="str">
        <f>IF(ISNUMBER('25-J-Filter'!AJ48),'Data-Input'!AJ47/'25-J-Filter'!AJ48,"")</f>
        <v/>
      </c>
      <c r="AK48" s="12" t="str">
        <f>IF(ISNUMBER('25-J-Filter'!AK48),'Data-Input'!AK47/'25-J-Filter'!AK48,"")</f>
        <v/>
      </c>
      <c r="AL48" s="12" t="str">
        <f>IF(ISNUMBER('25-J-Filter'!AL48),'Data-Input'!AL47/'25-J-Filter'!AL48,"")</f>
        <v/>
      </c>
      <c r="AM48" s="12" t="str">
        <f>IF(ISNUMBER('25-J-Filter'!AM48),'Data-Input'!AM47/'25-J-Filter'!AM48,"")</f>
        <v/>
      </c>
      <c r="AN48" s="12" t="str">
        <f>IF(ISNUMBER('25-J-Filter'!AN48),'Data-Input'!AN47/'25-J-Filter'!AN48,"")</f>
        <v/>
      </c>
      <c r="AO48" s="12" t="str">
        <f>IF(ISNUMBER('25-J-Filter'!AO48),'Data-Input'!AO47/'25-J-Filter'!AO48,"")</f>
        <v/>
      </c>
      <c r="AP48" s="12" t="str">
        <f>IF(ISNUMBER('25-J-Filter'!AP48),'Data-Input'!AP47/'25-J-Filter'!AP48,"")</f>
        <v/>
      </c>
      <c r="AQ48" s="12" t="str">
        <f>IF(ISNUMBER('25-J-Filter'!AQ48),'Data-Input'!AQ47/'25-J-Filter'!AQ48,"")</f>
        <v/>
      </c>
      <c r="AR48" s="12" t="str">
        <f>IF(ISNUMBER('25-J-Filter'!AR48),'Data-Input'!AR47/'25-J-Filter'!AR48,"")</f>
        <v/>
      </c>
      <c r="AS48" s="12" t="str">
        <f>IF(ISNUMBER('25-J-Filter'!AS48),'Data-Input'!AS47/'25-J-Filter'!AS48,"")</f>
        <v/>
      </c>
      <c r="AT48" s="12" t="str">
        <f>IF(ISNUMBER('25-J-Filter'!AT48),'Data-Input'!AT47/'25-J-Filter'!AT48,"")</f>
        <v/>
      </c>
      <c r="AU48" s="12" t="str">
        <f>IF(ISNUMBER('25-J-Filter'!AU48),'Data-Input'!AU47/'25-J-Filter'!AU48,"")</f>
        <v/>
      </c>
      <c r="AV48" s="12" t="str">
        <f>IF(ISNUMBER('25-J-Filter'!AV48),'Data-Input'!AV47/'25-J-Filter'!AV48,"")</f>
        <v/>
      </c>
      <c r="AW48" s="12" t="str">
        <f>IF(ISNUMBER('25-J-Filter'!AW48),'Data-Input'!AW47/'25-J-Filter'!AW48,"")</f>
        <v/>
      </c>
      <c r="AX48" s="12" t="str">
        <f>IF(ISNUMBER('25-J-Filter'!AX48),'Data-Input'!AX47/'25-J-Filter'!AX48,"")</f>
        <v/>
      </c>
      <c r="AY48" s="12" t="str">
        <f>IF(ISNUMBER('25-J-Filter'!AY48),'Data-Input'!AY47/'25-J-Filter'!AY48,"")</f>
        <v/>
      </c>
      <c r="AZ48" s="12" t="str">
        <f>IF(ISNUMBER('25-J-Filter'!AZ48),'Data-Input'!AZ47/'25-J-Filter'!AZ48,"")</f>
        <v/>
      </c>
      <c r="BA48" s="12" t="str">
        <f>IF(ISNUMBER('25-J-Filter'!BA48),'Data-Input'!BA47/'25-J-Filter'!BA48,"")</f>
        <v/>
      </c>
    </row>
    <row r="49" spans="1:53">
      <c r="A49" s="3">
        <v>1884</v>
      </c>
      <c r="B49" s="4">
        <f t="shared" si="2"/>
        <v>13</v>
      </c>
      <c r="C49" s="14">
        <f t="shared" si="3"/>
        <v>0.83683677467349171</v>
      </c>
      <c r="D49" s="12">
        <f>IF(ISNUMBER('25-J-Filter'!D49),'Data-Input'!D48/'25-J-Filter'!D49,"")</f>
        <v>0.66015625</v>
      </c>
      <c r="E49" s="12">
        <f>IF(ISNUMBER('25-J-Filter'!E49),'Data-Input'!E48/'25-J-Filter'!E49,"")</f>
        <v>0.76971913601545783</v>
      </c>
      <c r="F49" s="12">
        <f>IF(ISNUMBER('25-J-Filter'!F49),'Data-Input'!F48/'25-J-Filter'!F49,"")</f>
        <v>0.72553419845838618</v>
      </c>
      <c r="G49" s="12">
        <f>IF(ISNUMBER('25-J-Filter'!G49),'Data-Input'!G48/'25-J-Filter'!G49,"")</f>
        <v>0.61171981999608693</v>
      </c>
      <c r="H49" s="12">
        <f>IF(ISNUMBER('25-J-Filter'!H49),'Data-Input'!H48/'25-J-Filter'!H49,"")</f>
        <v>0.85954056115961675</v>
      </c>
      <c r="I49" s="12">
        <f>IF(ISNUMBER('25-J-Filter'!I49),'Data-Input'!I48/'25-J-Filter'!I49,"")</f>
        <v>0.80978787552492737</v>
      </c>
      <c r="J49" s="12" t="str">
        <f>IF(ISNUMBER('25-J-Filter'!J49),'Data-Input'!J48/'25-J-Filter'!J49,"")</f>
        <v/>
      </c>
      <c r="K49" s="12">
        <f>IF(ISNUMBER('25-J-Filter'!K49),'Data-Input'!K48/'25-J-Filter'!K49,"")</f>
        <v>0.88692086920869195</v>
      </c>
      <c r="L49" s="12">
        <f>IF(ISNUMBER('25-J-Filter'!L49),'Data-Input'!L48/'25-J-Filter'!L49,"")</f>
        <v>0.78353317346123097</v>
      </c>
      <c r="M49" s="12">
        <f>IF(ISNUMBER('25-J-Filter'!M49),'Data-Input'!M48/'25-J-Filter'!M49,"")</f>
        <v>1.1762330297301944</v>
      </c>
      <c r="N49" s="12" t="str">
        <f>IF(ISNUMBER('25-J-Filter'!N49),'Data-Input'!N48/'25-J-Filter'!N49,"")</f>
        <v/>
      </c>
      <c r="O49" s="12">
        <f>IF(ISNUMBER('25-J-Filter'!O49),'Data-Input'!O48/'25-J-Filter'!O49,"")</f>
        <v>1.0690765320530924</v>
      </c>
      <c r="P49" s="12">
        <f>IF(ISNUMBER('25-J-Filter'!P49),'Data-Input'!P48/'25-J-Filter'!P49,"")</f>
        <v>1.093998651382333</v>
      </c>
      <c r="Q49" s="12" t="str">
        <f>IF(ISNUMBER('25-J-Filter'!Q49),'Data-Input'!Q48/'25-J-Filter'!Q49,"")</f>
        <v/>
      </c>
      <c r="R49" s="12">
        <f>IF(ISNUMBER('25-J-Filter'!R49),'Data-Input'!R48/'25-J-Filter'!R49,"")</f>
        <v>0.6916437234913313</v>
      </c>
      <c r="S49" s="12">
        <f>IF(ISNUMBER('25-J-Filter'!S49),'Data-Input'!S48/'25-J-Filter'!S49,"")</f>
        <v>0.74101425027404377</v>
      </c>
      <c r="T49" s="12" t="str">
        <f>IF(ISNUMBER('25-J-Filter'!T49),'Data-Input'!T48/'25-J-Filter'!T49,"")</f>
        <v/>
      </c>
      <c r="U49" s="12" t="str">
        <f>IF(ISNUMBER('25-J-Filter'!U49),'Data-Input'!U48/'25-J-Filter'!U49,"")</f>
        <v/>
      </c>
      <c r="V49" s="12" t="str">
        <f>IF(ISNUMBER('25-J-Filter'!V49),'Data-Input'!V48/'25-J-Filter'!V49,"")</f>
        <v/>
      </c>
      <c r="W49" s="12" t="str">
        <f>IF(ISNUMBER('25-J-Filter'!W49),'Data-Input'!W48/'25-J-Filter'!W49,"")</f>
        <v/>
      </c>
      <c r="X49" s="12" t="str">
        <f>IF(ISNUMBER('25-J-Filter'!X49),'Data-Input'!X48/'25-J-Filter'!X49,"")</f>
        <v/>
      </c>
      <c r="Y49" s="12" t="str">
        <f>IF(ISNUMBER('25-J-Filter'!Y49),'Data-Input'!Y48/'25-J-Filter'!Y49,"")</f>
        <v/>
      </c>
      <c r="Z49" s="12" t="str">
        <f>IF(ISNUMBER('25-J-Filter'!Z49),'Data-Input'!Z48/'25-J-Filter'!Z49,"")</f>
        <v/>
      </c>
      <c r="AA49" s="12" t="str">
        <f>IF(ISNUMBER('25-J-Filter'!AA49),'Data-Input'!AA48/'25-J-Filter'!AA49,"")</f>
        <v/>
      </c>
      <c r="AB49" s="12" t="str">
        <f>IF(ISNUMBER('25-J-Filter'!AB49),'Data-Input'!AB48/'25-J-Filter'!AB49,"")</f>
        <v/>
      </c>
      <c r="AC49" s="12" t="str">
        <f>IF(ISNUMBER('25-J-Filter'!AC49),'Data-Input'!AC48/'25-J-Filter'!AC49,"")</f>
        <v/>
      </c>
      <c r="AD49" s="12" t="str">
        <f>IF(ISNUMBER('25-J-Filter'!AD49),'Data-Input'!AD48/'25-J-Filter'!AD49,"")</f>
        <v/>
      </c>
      <c r="AE49" s="12" t="str">
        <f>IF(ISNUMBER('25-J-Filter'!AE49),'Data-Input'!AE48/'25-J-Filter'!AE49,"")</f>
        <v/>
      </c>
      <c r="AF49" s="12" t="str">
        <f>IF(ISNUMBER('25-J-Filter'!AF49),'Data-Input'!AF48/'25-J-Filter'!AF49,"")</f>
        <v/>
      </c>
      <c r="AG49" s="12" t="str">
        <f>IF(ISNUMBER('25-J-Filter'!AG49),'Data-Input'!AG48/'25-J-Filter'!AG49,"")</f>
        <v/>
      </c>
      <c r="AH49" s="12" t="str">
        <f>IF(ISNUMBER('25-J-Filter'!AH49),'Data-Input'!AH48/'25-J-Filter'!AH49,"")</f>
        <v/>
      </c>
      <c r="AI49" s="12" t="str">
        <f>IF(ISNUMBER('25-J-Filter'!AI49),'Data-Input'!AI48/'25-J-Filter'!AI49,"")</f>
        <v/>
      </c>
      <c r="AJ49" s="12" t="str">
        <f>IF(ISNUMBER('25-J-Filter'!AJ49),'Data-Input'!AJ48/'25-J-Filter'!AJ49,"")</f>
        <v/>
      </c>
      <c r="AK49" s="12" t="str">
        <f>IF(ISNUMBER('25-J-Filter'!AK49),'Data-Input'!AK48/'25-J-Filter'!AK49,"")</f>
        <v/>
      </c>
      <c r="AL49" s="12" t="str">
        <f>IF(ISNUMBER('25-J-Filter'!AL49),'Data-Input'!AL48/'25-J-Filter'!AL49,"")</f>
        <v/>
      </c>
      <c r="AM49" s="12" t="str">
        <f>IF(ISNUMBER('25-J-Filter'!AM49),'Data-Input'!AM48/'25-J-Filter'!AM49,"")</f>
        <v/>
      </c>
      <c r="AN49" s="12" t="str">
        <f>IF(ISNUMBER('25-J-Filter'!AN49),'Data-Input'!AN48/'25-J-Filter'!AN49,"")</f>
        <v/>
      </c>
      <c r="AO49" s="12" t="str">
        <f>IF(ISNUMBER('25-J-Filter'!AO49),'Data-Input'!AO48/'25-J-Filter'!AO49,"")</f>
        <v/>
      </c>
      <c r="AP49" s="12" t="str">
        <f>IF(ISNUMBER('25-J-Filter'!AP49),'Data-Input'!AP48/'25-J-Filter'!AP49,"")</f>
        <v/>
      </c>
      <c r="AQ49" s="12" t="str">
        <f>IF(ISNUMBER('25-J-Filter'!AQ49),'Data-Input'!AQ48/'25-J-Filter'!AQ49,"")</f>
        <v/>
      </c>
      <c r="AR49" s="12" t="str">
        <f>IF(ISNUMBER('25-J-Filter'!AR49),'Data-Input'!AR48/'25-J-Filter'!AR49,"")</f>
        <v/>
      </c>
      <c r="AS49" s="12" t="str">
        <f>IF(ISNUMBER('25-J-Filter'!AS49),'Data-Input'!AS48/'25-J-Filter'!AS49,"")</f>
        <v/>
      </c>
      <c r="AT49" s="12" t="str">
        <f>IF(ISNUMBER('25-J-Filter'!AT49),'Data-Input'!AT48/'25-J-Filter'!AT49,"")</f>
        <v/>
      </c>
      <c r="AU49" s="12" t="str">
        <f>IF(ISNUMBER('25-J-Filter'!AU49),'Data-Input'!AU48/'25-J-Filter'!AU49,"")</f>
        <v/>
      </c>
      <c r="AV49" s="12" t="str">
        <f>IF(ISNUMBER('25-J-Filter'!AV49),'Data-Input'!AV48/'25-J-Filter'!AV49,"")</f>
        <v/>
      </c>
      <c r="AW49" s="12" t="str">
        <f>IF(ISNUMBER('25-J-Filter'!AW49),'Data-Input'!AW48/'25-J-Filter'!AW49,"")</f>
        <v/>
      </c>
      <c r="AX49" s="12" t="str">
        <f>IF(ISNUMBER('25-J-Filter'!AX49),'Data-Input'!AX48/'25-J-Filter'!AX49,"")</f>
        <v/>
      </c>
      <c r="AY49" s="12" t="str">
        <f>IF(ISNUMBER('25-J-Filter'!AY49),'Data-Input'!AY48/'25-J-Filter'!AY49,"")</f>
        <v/>
      </c>
      <c r="AZ49" s="12" t="str">
        <f>IF(ISNUMBER('25-J-Filter'!AZ49),'Data-Input'!AZ48/'25-J-Filter'!AZ49,"")</f>
        <v/>
      </c>
      <c r="BA49" s="12" t="str">
        <f>IF(ISNUMBER('25-J-Filter'!BA49),'Data-Input'!BA48/'25-J-Filter'!BA49,"")</f>
        <v/>
      </c>
    </row>
    <row r="50" spans="1:53">
      <c r="A50" s="3">
        <v>1885</v>
      </c>
      <c r="B50" s="4">
        <f t="shared" si="2"/>
        <v>13</v>
      </c>
      <c r="C50" s="14">
        <f t="shared" si="3"/>
        <v>1.1274199113348433</v>
      </c>
      <c r="D50" s="12">
        <f>IF(ISNUMBER('25-J-Filter'!D50),'Data-Input'!D49/'25-J-Filter'!D50,"")</f>
        <v>0.94613087832794218</v>
      </c>
      <c r="E50" s="12">
        <f>IF(ISNUMBER('25-J-Filter'!E50),'Data-Input'!E49/'25-J-Filter'!E50,"")</f>
        <v>1.0894821666316306</v>
      </c>
      <c r="F50" s="12">
        <f>IF(ISNUMBER('25-J-Filter'!F50),'Data-Input'!F49/'25-J-Filter'!F50,"")</f>
        <v>1.1195423065341765</v>
      </c>
      <c r="G50" s="12">
        <f>IF(ISNUMBER('25-J-Filter'!G50),'Data-Input'!G49/'25-J-Filter'!G50,"")</f>
        <v>1.2066769587032034</v>
      </c>
      <c r="H50" s="12">
        <f>IF(ISNUMBER('25-J-Filter'!H50),'Data-Input'!H49/'25-J-Filter'!H50,"")</f>
        <v>0.97356828193832612</v>
      </c>
      <c r="I50" s="12">
        <f>IF(ISNUMBER('25-J-Filter'!I50),'Data-Input'!I49/'25-J-Filter'!I50,"")</f>
        <v>0.95704152842924151</v>
      </c>
      <c r="J50" s="12" t="str">
        <f>IF(ISNUMBER('25-J-Filter'!J50),'Data-Input'!J49/'25-J-Filter'!J50,"")</f>
        <v/>
      </c>
      <c r="K50" s="12">
        <f>IF(ISNUMBER('25-J-Filter'!K50),'Data-Input'!K49/'25-J-Filter'!K50,"")</f>
        <v>1.1519413287316653</v>
      </c>
      <c r="L50" s="12">
        <f>IF(ISNUMBER('25-J-Filter'!L50),'Data-Input'!L49/'25-J-Filter'!L50,"")</f>
        <v>1.0236220472440944</v>
      </c>
      <c r="M50" s="12">
        <f>IF(ISNUMBER('25-J-Filter'!M50),'Data-Input'!M49/'25-J-Filter'!M50,"")</f>
        <v>1.6370870091679639</v>
      </c>
      <c r="N50" s="12" t="str">
        <f>IF(ISNUMBER('25-J-Filter'!N50),'Data-Input'!N49/'25-J-Filter'!N50,"")</f>
        <v/>
      </c>
      <c r="O50" s="12">
        <f>IF(ISNUMBER('25-J-Filter'!O50),'Data-Input'!O49/'25-J-Filter'!O50,"")</f>
        <v>1.3047229791099002</v>
      </c>
      <c r="P50" s="12">
        <f>IF(ISNUMBER('25-J-Filter'!P50),'Data-Input'!P49/'25-J-Filter'!P50,"")</f>
        <v>1.0720021593899722</v>
      </c>
      <c r="Q50" s="12" t="str">
        <f>IF(ISNUMBER('25-J-Filter'!Q50),'Data-Input'!Q49/'25-J-Filter'!Q50,"")</f>
        <v/>
      </c>
      <c r="R50" s="12">
        <f>IF(ISNUMBER('25-J-Filter'!R50),'Data-Input'!R49/'25-J-Filter'!R50,"")</f>
        <v>0.8661363114816798</v>
      </c>
      <c r="S50" s="12">
        <f>IF(ISNUMBER('25-J-Filter'!S50),'Data-Input'!S49/'25-J-Filter'!S50,"")</f>
        <v>1.3085048916631654</v>
      </c>
      <c r="T50" s="12" t="str">
        <f>IF(ISNUMBER('25-J-Filter'!T50),'Data-Input'!T49/'25-J-Filter'!T50,"")</f>
        <v/>
      </c>
      <c r="U50" s="12" t="str">
        <f>IF(ISNUMBER('25-J-Filter'!U50),'Data-Input'!U49/'25-J-Filter'!U50,"")</f>
        <v/>
      </c>
      <c r="V50" s="12" t="str">
        <f>IF(ISNUMBER('25-J-Filter'!V50),'Data-Input'!V49/'25-J-Filter'!V50,"")</f>
        <v/>
      </c>
      <c r="W50" s="12" t="str">
        <f>IF(ISNUMBER('25-J-Filter'!W50),'Data-Input'!W49/'25-J-Filter'!W50,"")</f>
        <v/>
      </c>
      <c r="X50" s="12" t="str">
        <f>IF(ISNUMBER('25-J-Filter'!X50),'Data-Input'!X49/'25-J-Filter'!X50,"")</f>
        <v/>
      </c>
      <c r="Y50" s="12" t="str">
        <f>IF(ISNUMBER('25-J-Filter'!Y50),'Data-Input'!Y49/'25-J-Filter'!Y50,"")</f>
        <v/>
      </c>
      <c r="Z50" s="12" t="str">
        <f>IF(ISNUMBER('25-J-Filter'!Z50),'Data-Input'!Z49/'25-J-Filter'!Z50,"")</f>
        <v/>
      </c>
      <c r="AA50" s="12" t="str">
        <f>IF(ISNUMBER('25-J-Filter'!AA50),'Data-Input'!AA49/'25-J-Filter'!AA50,"")</f>
        <v/>
      </c>
      <c r="AB50" s="12" t="str">
        <f>IF(ISNUMBER('25-J-Filter'!AB50),'Data-Input'!AB49/'25-J-Filter'!AB50,"")</f>
        <v/>
      </c>
      <c r="AC50" s="12" t="str">
        <f>IF(ISNUMBER('25-J-Filter'!AC50),'Data-Input'!AC49/'25-J-Filter'!AC50,"")</f>
        <v/>
      </c>
      <c r="AD50" s="12" t="str">
        <f>IF(ISNUMBER('25-J-Filter'!AD50),'Data-Input'!AD49/'25-J-Filter'!AD50,"")</f>
        <v/>
      </c>
      <c r="AE50" s="12" t="str">
        <f>IF(ISNUMBER('25-J-Filter'!AE50),'Data-Input'!AE49/'25-J-Filter'!AE50,"")</f>
        <v/>
      </c>
      <c r="AF50" s="12" t="str">
        <f>IF(ISNUMBER('25-J-Filter'!AF50),'Data-Input'!AF49/'25-J-Filter'!AF50,"")</f>
        <v/>
      </c>
      <c r="AG50" s="12" t="str">
        <f>IF(ISNUMBER('25-J-Filter'!AG50),'Data-Input'!AG49/'25-J-Filter'!AG50,"")</f>
        <v/>
      </c>
      <c r="AH50" s="12" t="str">
        <f>IF(ISNUMBER('25-J-Filter'!AH50),'Data-Input'!AH49/'25-J-Filter'!AH50,"")</f>
        <v/>
      </c>
      <c r="AI50" s="12" t="str">
        <f>IF(ISNUMBER('25-J-Filter'!AI50),'Data-Input'!AI49/'25-J-Filter'!AI50,"")</f>
        <v/>
      </c>
      <c r="AJ50" s="12" t="str">
        <f>IF(ISNUMBER('25-J-Filter'!AJ50),'Data-Input'!AJ49/'25-J-Filter'!AJ50,"")</f>
        <v/>
      </c>
      <c r="AK50" s="12" t="str">
        <f>IF(ISNUMBER('25-J-Filter'!AK50),'Data-Input'!AK49/'25-J-Filter'!AK50,"")</f>
        <v/>
      </c>
      <c r="AL50" s="12" t="str">
        <f>IF(ISNUMBER('25-J-Filter'!AL50),'Data-Input'!AL49/'25-J-Filter'!AL50,"")</f>
        <v/>
      </c>
      <c r="AM50" s="12" t="str">
        <f>IF(ISNUMBER('25-J-Filter'!AM50),'Data-Input'!AM49/'25-J-Filter'!AM50,"")</f>
        <v/>
      </c>
      <c r="AN50" s="12" t="str">
        <f>IF(ISNUMBER('25-J-Filter'!AN50),'Data-Input'!AN49/'25-J-Filter'!AN50,"")</f>
        <v/>
      </c>
      <c r="AO50" s="12" t="str">
        <f>IF(ISNUMBER('25-J-Filter'!AO50),'Data-Input'!AO49/'25-J-Filter'!AO50,"")</f>
        <v/>
      </c>
      <c r="AP50" s="12" t="str">
        <f>IF(ISNUMBER('25-J-Filter'!AP50),'Data-Input'!AP49/'25-J-Filter'!AP50,"")</f>
        <v/>
      </c>
      <c r="AQ50" s="12" t="str">
        <f>IF(ISNUMBER('25-J-Filter'!AQ50),'Data-Input'!AQ49/'25-J-Filter'!AQ50,"")</f>
        <v/>
      </c>
      <c r="AR50" s="12" t="str">
        <f>IF(ISNUMBER('25-J-Filter'!AR50),'Data-Input'!AR49/'25-J-Filter'!AR50,"")</f>
        <v/>
      </c>
      <c r="AS50" s="12" t="str">
        <f>IF(ISNUMBER('25-J-Filter'!AS50),'Data-Input'!AS49/'25-J-Filter'!AS50,"")</f>
        <v/>
      </c>
      <c r="AT50" s="12" t="str">
        <f>IF(ISNUMBER('25-J-Filter'!AT50),'Data-Input'!AT49/'25-J-Filter'!AT50,"")</f>
        <v/>
      </c>
      <c r="AU50" s="12" t="str">
        <f>IF(ISNUMBER('25-J-Filter'!AU50),'Data-Input'!AU49/'25-J-Filter'!AU50,"")</f>
        <v/>
      </c>
      <c r="AV50" s="12" t="str">
        <f>IF(ISNUMBER('25-J-Filter'!AV50),'Data-Input'!AV49/'25-J-Filter'!AV50,"")</f>
        <v/>
      </c>
      <c r="AW50" s="12" t="str">
        <f>IF(ISNUMBER('25-J-Filter'!AW50),'Data-Input'!AW49/'25-J-Filter'!AW50,"")</f>
        <v/>
      </c>
      <c r="AX50" s="12" t="str">
        <f>IF(ISNUMBER('25-J-Filter'!AX50),'Data-Input'!AX49/'25-J-Filter'!AX50,"")</f>
        <v/>
      </c>
      <c r="AY50" s="12" t="str">
        <f>IF(ISNUMBER('25-J-Filter'!AY50),'Data-Input'!AY49/'25-J-Filter'!AY50,"")</f>
        <v/>
      </c>
      <c r="AZ50" s="12" t="str">
        <f>IF(ISNUMBER('25-J-Filter'!AZ50),'Data-Input'!AZ49/'25-J-Filter'!AZ50,"")</f>
        <v/>
      </c>
      <c r="BA50" s="12" t="str">
        <f>IF(ISNUMBER('25-J-Filter'!BA50),'Data-Input'!BA49/'25-J-Filter'!BA50,"")</f>
        <v/>
      </c>
    </row>
    <row r="51" spans="1:53">
      <c r="A51" s="3">
        <v>1886</v>
      </c>
      <c r="B51" s="4">
        <f t="shared" si="2"/>
        <v>13</v>
      </c>
      <c r="C51" s="14">
        <f t="shared" si="3"/>
        <v>0.95478927376955369</v>
      </c>
      <c r="D51" s="12">
        <f>IF(ISNUMBER('25-J-Filter'!D51),'Data-Input'!D50/'25-J-Filter'!D51,"")</f>
        <v>0.64120399645883397</v>
      </c>
      <c r="E51" s="12">
        <f>IF(ISNUMBER('25-J-Filter'!E51),'Data-Input'!E50/'25-J-Filter'!E51,"")</f>
        <v>0.91053452431589388</v>
      </c>
      <c r="F51" s="12">
        <f>IF(ISNUMBER('25-J-Filter'!F51),'Data-Input'!F50/'25-J-Filter'!F51,"")</f>
        <v>0.87023686920700316</v>
      </c>
      <c r="G51" s="12">
        <f>IF(ISNUMBER('25-J-Filter'!G51),'Data-Input'!G50/'25-J-Filter'!G51,"")</f>
        <v>1.1004500622426505</v>
      </c>
      <c r="H51" s="12">
        <f>IF(ISNUMBER('25-J-Filter'!H51),'Data-Input'!H50/'25-J-Filter'!H51,"")</f>
        <v>1.1145683605309884</v>
      </c>
      <c r="I51" s="12">
        <f>IF(ISNUMBER('25-J-Filter'!I51),'Data-Input'!I50/'25-J-Filter'!I51,"")</f>
        <v>0.7808852140077821</v>
      </c>
      <c r="J51" s="12" t="str">
        <f>IF(ISNUMBER('25-J-Filter'!J51),'Data-Input'!J50/'25-J-Filter'!J51,"")</f>
        <v/>
      </c>
      <c r="K51" s="12">
        <f>IF(ISNUMBER('25-J-Filter'!K51),'Data-Input'!K50/'25-J-Filter'!K51,"")</f>
        <v>1.0923781308914624</v>
      </c>
      <c r="L51" s="12">
        <f>IF(ISNUMBER('25-J-Filter'!L51),'Data-Input'!L50/'25-J-Filter'!L51,"")</f>
        <v>0.97651444547996269</v>
      </c>
      <c r="M51" s="12">
        <f>IF(ISNUMBER('25-J-Filter'!M51),'Data-Input'!M50/'25-J-Filter'!M51,"")</f>
        <v>1.241126070991432</v>
      </c>
      <c r="N51" s="12" t="str">
        <f>IF(ISNUMBER('25-J-Filter'!N51),'Data-Input'!N50/'25-J-Filter'!N51,"")</f>
        <v/>
      </c>
      <c r="O51" s="12">
        <f>IF(ISNUMBER('25-J-Filter'!O51),'Data-Input'!O50/'25-J-Filter'!O51,"")</f>
        <v>0.98609919340998797</v>
      </c>
      <c r="P51" s="12">
        <f>IF(ISNUMBER('25-J-Filter'!P51),'Data-Input'!P50/'25-J-Filter'!P51,"")</f>
        <v>0.92064025825543072</v>
      </c>
      <c r="Q51" s="12" t="str">
        <f>IF(ISNUMBER('25-J-Filter'!Q51),'Data-Input'!Q50/'25-J-Filter'!Q51,"")</f>
        <v/>
      </c>
      <c r="R51" s="12">
        <f>IF(ISNUMBER('25-J-Filter'!R51),'Data-Input'!R50/'25-J-Filter'!R51,"")</f>
        <v>0.81859375000000001</v>
      </c>
      <c r="S51" s="12">
        <f>IF(ISNUMBER('25-J-Filter'!S51),'Data-Input'!S50/'25-J-Filter'!S51,"")</f>
        <v>0.95902968321277127</v>
      </c>
      <c r="T51" s="12" t="str">
        <f>IF(ISNUMBER('25-J-Filter'!T51),'Data-Input'!T50/'25-J-Filter'!T51,"")</f>
        <v/>
      </c>
      <c r="U51" s="12" t="str">
        <f>IF(ISNUMBER('25-J-Filter'!U51),'Data-Input'!U50/'25-J-Filter'!U51,"")</f>
        <v/>
      </c>
      <c r="V51" s="12" t="str">
        <f>IF(ISNUMBER('25-J-Filter'!V51),'Data-Input'!V50/'25-J-Filter'!V51,"")</f>
        <v/>
      </c>
      <c r="W51" s="12" t="str">
        <f>IF(ISNUMBER('25-J-Filter'!W51),'Data-Input'!W50/'25-J-Filter'!W51,"")</f>
        <v/>
      </c>
      <c r="X51" s="12" t="str">
        <f>IF(ISNUMBER('25-J-Filter'!X51),'Data-Input'!X50/'25-J-Filter'!X51,"")</f>
        <v/>
      </c>
      <c r="Y51" s="12" t="str">
        <f>IF(ISNUMBER('25-J-Filter'!Y51),'Data-Input'!Y50/'25-J-Filter'!Y51,"")</f>
        <v/>
      </c>
      <c r="Z51" s="12" t="str">
        <f>IF(ISNUMBER('25-J-Filter'!Z51),'Data-Input'!Z50/'25-J-Filter'!Z51,"")</f>
        <v/>
      </c>
      <c r="AA51" s="12" t="str">
        <f>IF(ISNUMBER('25-J-Filter'!AA51),'Data-Input'!AA50/'25-J-Filter'!AA51,"")</f>
        <v/>
      </c>
      <c r="AB51" s="12" t="str">
        <f>IF(ISNUMBER('25-J-Filter'!AB51),'Data-Input'!AB50/'25-J-Filter'!AB51,"")</f>
        <v/>
      </c>
      <c r="AC51" s="12" t="str">
        <f>IF(ISNUMBER('25-J-Filter'!AC51),'Data-Input'!AC50/'25-J-Filter'!AC51,"")</f>
        <v/>
      </c>
      <c r="AD51" s="12" t="str">
        <f>IF(ISNUMBER('25-J-Filter'!AD51),'Data-Input'!AD50/'25-J-Filter'!AD51,"")</f>
        <v/>
      </c>
      <c r="AE51" s="12" t="str">
        <f>IF(ISNUMBER('25-J-Filter'!AE51),'Data-Input'!AE50/'25-J-Filter'!AE51,"")</f>
        <v/>
      </c>
      <c r="AF51" s="12" t="str">
        <f>IF(ISNUMBER('25-J-Filter'!AF51),'Data-Input'!AF50/'25-J-Filter'!AF51,"")</f>
        <v/>
      </c>
      <c r="AG51" s="12" t="str">
        <f>IF(ISNUMBER('25-J-Filter'!AG51),'Data-Input'!AG50/'25-J-Filter'!AG51,"")</f>
        <v/>
      </c>
      <c r="AH51" s="12" t="str">
        <f>IF(ISNUMBER('25-J-Filter'!AH51),'Data-Input'!AH50/'25-J-Filter'!AH51,"")</f>
        <v/>
      </c>
      <c r="AI51" s="12" t="str">
        <f>IF(ISNUMBER('25-J-Filter'!AI51),'Data-Input'!AI50/'25-J-Filter'!AI51,"")</f>
        <v/>
      </c>
      <c r="AJ51" s="12" t="str">
        <f>IF(ISNUMBER('25-J-Filter'!AJ51),'Data-Input'!AJ50/'25-J-Filter'!AJ51,"")</f>
        <v/>
      </c>
      <c r="AK51" s="12" t="str">
        <f>IF(ISNUMBER('25-J-Filter'!AK51),'Data-Input'!AK50/'25-J-Filter'!AK51,"")</f>
        <v/>
      </c>
      <c r="AL51" s="12" t="str">
        <f>IF(ISNUMBER('25-J-Filter'!AL51),'Data-Input'!AL50/'25-J-Filter'!AL51,"")</f>
        <v/>
      </c>
      <c r="AM51" s="12" t="str">
        <f>IF(ISNUMBER('25-J-Filter'!AM51),'Data-Input'!AM50/'25-J-Filter'!AM51,"")</f>
        <v/>
      </c>
      <c r="AN51" s="12" t="str">
        <f>IF(ISNUMBER('25-J-Filter'!AN51),'Data-Input'!AN50/'25-J-Filter'!AN51,"")</f>
        <v/>
      </c>
      <c r="AO51" s="12" t="str">
        <f>IF(ISNUMBER('25-J-Filter'!AO51),'Data-Input'!AO50/'25-J-Filter'!AO51,"")</f>
        <v/>
      </c>
      <c r="AP51" s="12" t="str">
        <f>IF(ISNUMBER('25-J-Filter'!AP51),'Data-Input'!AP50/'25-J-Filter'!AP51,"")</f>
        <v/>
      </c>
      <c r="AQ51" s="12" t="str">
        <f>IF(ISNUMBER('25-J-Filter'!AQ51),'Data-Input'!AQ50/'25-J-Filter'!AQ51,"")</f>
        <v/>
      </c>
      <c r="AR51" s="12" t="str">
        <f>IF(ISNUMBER('25-J-Filter'!AR51),'Data-Input'!AR50/'25-J-Filter'!AR51,"")</f>
        <v/>
      </c>
      <c r="AS51" s="12" t="str">
        <f>IF(ISNUMBER('25-J-Filter'!AS51),'Data-Input'!AS50/'25-J-Filter'!AS51,"")</f>
        <v/>
      </c>
      <c r="AT51" s="12" t="str">
        <f>IF(ISNUMBER('25-J-Filter'!AT51),'Data-Input'!AT50/'25-J-Filter'!AT51,"")</f>
        <v/>
      </c>
      <c r="AU51" s="12" t="str">
        <f>IF(ISNUMBER('25-J-Filter'!AU51),'Data-Input'!AU50/'25-J-Filter'!AU51,"")</f>
        <v/>
      </c>
      <c r="AV51" s="12" t="str">
        <f>IF(ISNUMBER('25-J-Filter'!AV51),'Data-Input'!AV50/'25-J-Filter'!AV51,"")</f>
        <v/>
      </c>
      <c r="AW51" s="12" t="str">
        <f>IF(ISNUMBER('25-J-Filter'!AW51),'Data-Input'!AW50/'25-J-Filter'!AW51,"")</f>
        <v/>
      </c>
      <c r="AX51" s="12" t="str">
        <f>IF(ISNUMBER('25-J-Filter'!AX51),'Data-Input'!AX50/'25-J-Filter'!AX51,"")</f>
        <v/>
      </c>
      <c r="AY51" s="12" t="str">
        <f>IF(ISNUMBER('25-J-Filter'!AY51),'Data-Input'!AY50/'25-J-Filter'!AY51,"")</f>
        <v/>
      </c>
      <c r="AZ51" s="12" t="str">
        <f>IF(ISNUMBER('25-J-Filter'!AZ51),'Data-Input'!AZ50/'25-J-Filter'!AZ51,"")</f>
        <v/>
      </c>
      <c r="BA51" s="12" t="str">
        <f>IF(ISNUMBER('25-J-Filter'!BA51),'Data-Input'!BA50/'25-J-Filter'!BA51,"")</f>
        <v/>
      </c>
    </row>
    <row r="52" spans="1:53">
      <c r="A52" s="3">
        <v>1887</v>
      </c>
      <c r="B52" s="4">
        <f t="shared" si="2"/>
        <v>14</v>
      </c>
      <c r="C52" s="14">
        <f t="shared" si="3"/>
        <v>0.82154666962843059</v>
      </c>
      <c r="D52" s="12">
        <f>IF(ISNUMBER('25-J-Filter'!D52),'Data-Input'!D51/'25-J-Filter'!D52,"")</f>
        <v>0.99158163265306121</v>
      </c>
      <c r="E52" s="12">
        <f>IF(ISNUMBER('25-J-Filter'!E52),'Data-Input'!E51/'25-J-Filter'!E52,"")</f>
        <v>1.2305825242718447</v>
      </c>
      <c r="F52" s="12">
        <f>IF(ISNUMBER('25-J-Filter'!F52),'Data-Input'!F51/'25-J-Filter'!F52,"")</f>
        <v>0.88947368421052631</v>
      </c>
      <c r="G52" s="12">
        <f>IF(ISNUMBER('25-J-Filter'!G52),'Data-Input'!G51/'25-J-Filter'!G52,"")</f>
        <v>1.2910618792971735</v>
      </c>
      <c r="H52" s="12">
        <f>IF(ISNUMBER('25-J-Filter'!H52),'Data-Input'!H51/'25-J-Filter'!H52,"")</f>
        <v>0.28453573533125687</v>
      </c>
      <c r="I52" s="12">
        <f>IF(ISNUMBER('25-J-Filter'!I52),'Data-Input'!I51/'25-J-Filter'!I52,"")</f>
        <v>0.34762486340554088</v>
      </c>
      <c r="J52" s="12" t="str">
        <f>IF(ISNUMBER('25-J-Filter'!J52),'Data-Input'!J51/'25-J-Filter'!J52,"")</f>
        <v/>
      </c>
      <c r="K52" s="12">
        <f>IF(ISNUMBER('25-J-Filter'!K52),'Data-Input'!K51/'25-J-Filter'!K52,"")</f>
        <v>0.26740506329113922</v>
      </c>
      <c r="L52" s="12">
        <f>IF(ISNUMBER('25-J-Filter'!L52),'Data-Input'!L51/'25-J-Filter'!L52,"")</f>
        <v>0.21782669046202657</v>
      </c>
      <c r="M52" s="12">
        <f>IF(ISNUMBER('25-J-Filter'!M52),'Data-Input'!M51/'25-J-Filter'!M52,"")</f>
        <v>0.35764041971607441</v>
      </c>
      <c r="N52" s="12">
        <f>IF(ISNUMBER('25-J-Filter'!N52),'Data-Input'!N51/'25-J-Filter'!N52,"")</f>
        <v>1.705910041841004</v>
      </c>
      <c r="O52" s="12">
        <f>IF(ISNUMBER('25-J-Filter'!O52),'Data-Input'!O51/'25-J-Filter'!O52,"")</f>
        <v>0.331009850797857</v>
      </c>
      <c r="P52" s="12">
        <f>IF(ISNUMBER('25-J-Filter'!P52),'Data-Input'!P51/'25-J-Filter'!P52,"")</f>
        <v>1.3850613006396588</v>
      </c>
      <c r="Q52" s="12" t="str">
        <f>IF(ISNUMBER('25-J-Filter'!Q52),'Data-Input'!Q51/'25-J-Filter'!Q52,"")</f>
        <v/>
      </c>
      <c r="R52" s="12">
        <f>IF(ISNUMBER('25-J-Filter'!R52),'Data-Input'!R51/'25-J-Filter'!R52,"")</f>
        <v>1.0928160239728728</v>
      </c>
      <c r="S52" s="12">
        <f>IF(ISNUMBER('25-J-Filter'!S52),'Data-Input'!S51/'25-J-Filter'!S52,"")</f>
        <v>1.1091236649079912</v>
      </c>
      <c r="T52" s="12" t="str">
        <f>IF(ISNUMBER('25-J-Filter'!T52),'Data-Input'!T51/'25-J-Filter'!T52,"")</f>
        <v/>
      </c>
      <c r="U52" s="12" t="str">
        <f>IF(ISNUMBER('25-J-Filter'!U52),'Data-Input'!U51/'25-J-Filter'!U52,"")</f>
        <v/>
      </c>
      <c r="V52" s="12" t="str">
        <f>IF(ISNUMBER('25-J-Filter'!V52),'Data-Input'!V51/'25-J-Filter'!V52,"")</f>
        <v/>
      </c>
      <c r="W52" s="12" t="str">
        <f>IF(ISNUMBER('25-J-Filter'!W52),'Data-Input'!W51/'25-J-Filter'!W52,"")</f>
        <v/>
      </c>
      <c r="X52" s="12" t="str">
        <f>IF(ISNUMBER('25-J-Filter'!X52),'Data-Input'!X51/'25-J-Filter'!X52,"")</f>
        <v/>
      </c>
      <c r="Y52" s="12" t="str">
        <f>IF(ISNUMBER('25-J-Filter'!Y52),'Data-Input'!Y51/'25-J-Filter'!Y52,"")</f>
        <v/>
      </c>
      <c r="Z52" s="12" t="str">
        <f>IF(ISNUMBER('25-J-Filter'!Z52),'Data-Input'!Z51/'25-J-Filter'!Z52,"")</f>
        <v/>
      </c>
      <c r="AA52" s="12" t="str">
        <f>IF(ISNUMBER('25-J-Filter'!AA52),'Data-Input'!AA51/'25-J-Filter'!AA52,"")</f>
        <v/>
      </c>
      <c r="AB52" s="12" t="str">
        <f>IF(ISNUMBER('25-J-Filter'!AB52),'Data-Input'!AB51/'25-J-Filter'!AB52,"")</f>
        <v/>
      </c>
      <c r="AC52" s="12" t="str">
        <f>IF(ISNUMBER('25-J-Filter'!AC52),'Data-Input'!AC51/'25-J-Filter'!AC52,"")</f>
        <v/>
      </c>
      <c r="AD52" s="12" t="str">
        <f>IF(ISNUMBER('25-J-Filter'!AD52),'Data-Input'!AD51/'25-J-Filter'!AD52,"")</f>
        <v/>
      </c>
      <c r="AE52" s="12" t="str">
        <f>IF(ISNUMBER('25-J-Filter'!AE52),'Data-Input'!AE51/'25-J-Filter'!AE52,"")</f>
        <v/>
      </c>
      <c r="AF52" s="12" t="str">
        <f>IF(ISNUMBER('25-J-Filter'!AF52),'Data-Input'!AF51/'25-J-Filter'!AF52,"")</f>
        <v/>
      </c>
      <c r="AG52" s="12" t="str">
        <f>IF(ISNUMBER('25-J-Filter'!AG52),'Data-Input'!AG51/'25-J-Filter'!AG52,"")</f>
        <v/>
      </c>
      <c r="AH52" s="12" t="str">
        <f>IF(ISNUMBER('25-J-Filter'!AH52),'Data-Input'!AH51/'25-J-Filter'!AH52,"")</f>
        <v/>
      </c>
      <c r="AI52" s="12" t="str">
        <f>IF(ISNUMBER('25-J-Filter'!AI52),'Data-Input'!AI51/'25-J-Filter'!AI52,"")</f>
        <v/>
      </c>
      <c r="AJ52" s="12" t="str">
        <f>IF(ISNUMBER('25-J-Filter'!AJ52),'Data-Input'!AJ51/'25-J-Filter'!AJ52,"")</f>
        <v/>
      </c>
      <c r="AK52" s="12" t="str">
        <f>IF(ISNUMBER('25-J-Filter'!AK52),'Data-Input'!AK51/'25-J-Filter'!AK52,"")</f>
        <v/>
      </c>
      <c r="AL52" s="12" t="str">
        <f>IF(ISNUMBER('25-J-Filter'!AL52),'Data-Input'!AL51/'25-J-Filter'!AL52,"")</f>
        <v/>
      </c>
      <c r="AM52" s="12" t="str">
        <f>IF(ISNUMBER('25-J-Filter'!AM52),'Data-Input'!AM51/'25-J-Filter'!AM52,"")</f>
        <v/>
      </c>
      <c r="AN52" s="12" t="str">
        <f>IF(ISNUMBER('25-J-Filter'!AN52),'Data-Input'!AN51/'25-J-Filter'!AN52,"")</f>
        <v/>
      </c>
      <c r="AO52" s="12" t="str">
        <f>IF(ISNUMBER('25-J-Filter'!AO52),'Data-Input'!AO51/'25-J-Filter'!AO52,"")</f>
        <v/>
      </c>
      <c r="AP52" s="12" t="str">
        <f>IF(ISNUMBER('25-J-Filter'!AP52),'Data-Input'!AP51/'25-J-Filter'!AP52,"")</f>
        <v/>
      </c>
      <c r="AQ52" s="12" t="str">
        <f>IF(ISNUMBER('25-J-Filter'!AQ52),'Data-Input'!AQ51/'25-J-Filter'!AQ52,"")</f>
        <v/>
      </c>
      <c r="AR52" s="12" t="str">
        <f>IF(ISNUMBER('25-J-Filter'!AR52),'Data-Input'!AR51/'25-J-Filter'!AR52,"")</f>
        <v/>
      </c>
      <c r="AS52" s="12" t="str">
        <f>IF(ISNUMBER('25-J-Filter'!AS52),'Data-Input'!AS51/'25-J-Filter'!AS52,"")</f>
        <v/>
      </c>
      <c r="AT52" s="12" t="str">
        <f>IF(ISNUMBER('25-J-Filter'!AT52),'Data-Input'!AT51/'25-J-Filter'!AT52,"")</f>
        <v/>
      </c>
      <c r="AU52" s="12" t="str">
        <f>IF(ISNUMBER('25-J-Filter'!AU52),'Data-Input'!AU51/'25-J-Filter'!AU52,"")</f>
        <v/>
      </c>
      <c r="AV52" s="12" t="str">
        <f>IF(ISNUMBER('25-J-Filter'!AV52),'Data-Input'!AV51/'25-J-Filter'!AV52,"")</f>
        <v/>
      </c>
      <c r="AW52" s="12" t="str">
        <f>IF(ISNUMBER('25-J-Filter'!AW52),'Data-Input'!AW51/'25-J-Filter'!AW52,"")</f>
        <v/>
      </c>
      <c r="AX52" s="12" t="str">
        <f>IF(ISNUMBER('25-J-Filter'!AX52),'Data-Input'!AX51/'25-J-Filter'!AX52,"")</f>
        <v/>
      </c>
      <c r="AY52" s="12" t="str">
        <f>IF(ISNUMBER('25-J-Filter'!AY52),'Data-Input'!AY51/'25-J-Filter'!AY52,"")</f>
        <v/>
      </c>
      <c r="AZ52" s="12" t="str">
        <f>IF(ISNUMBER('25-J-Filter'!AZ52),'Data-Input'!AZ51/'25-J-Filter'!AZ52,"")</f>
        <v/>
      </c>
      <c r="BA52" s="12" t="str">
        <f>IF(ISNUMBER('25-J-Filter'!BA52),'Data-Input'!BA51/'25-J-Filter'!BA52,"")</f>
        <v/>
      </c>
    </row>
    <row r="53" spans="1:53">
      <c r="A53" s="3">
        <v>1888</v>
      </c>
      <c r="B53" s="4">
        <f t="shared" si="2"/>
        <v>14</v>
      </c>
      <c r="C53" s="14">
        <f t="shared" si="3"/>
        <v>0.78332969904576344</v>
      </c>
      <c r="D53" s="12">
        <f>IF(ISNUMBER('25-J-Filter'!D53),'Data-Input'!D52/'25-J-Filter'!D53,"")</f>
        <v>0.65</v>
      </c>
      <c r="E53" s="12">
        <f>IF(ISNUMBER('25-J-Filter'!E53),'Data-Input'!E52/'25-J-Filter'!E53,"")</f>
        <v>0.70391382405745062</v>
      </c>
      <c r="F53" s="12">
        <f>IF(ISNUMBER('25-J-Filter'!F53),'Data-Input'!F52/'25-J-Filter'!F53,"")</f>
        <v>0.86926703814830686</v>
      </c>
      <c r="G53" s="12">
        <f>IF(ISNUMBER('25-J-Filter'!G53),'Data-Input'!G52/'25-J-Filter'!G53,"")</f>
        <v>0.87648866692278149</v>
      </c>
      <c r="H53" s="12">
        <f>IF(ISNUMBER('25-J-Filter'!H53),'Data-Input'!H52/'25-J-Filter'!H53,"")</f>
        <v>0.50649350649350644</v>
      </c>
      <c r="I53" s="12">
        <f>IF(ISNUMBER('25-J-Filter'!I53),'Data-Input'!I52/'25-J-Filter'!I53,"")</f>
        <v>0.70274983232729715</v>
      </c>
      <c r="J53" s="12" t="str">
        <f>IF(ISNUMBER('25-J-Filter'!J53),'Data-Input'!J52/'25-J-Filter'!J53,"")</f>
        <v/>
      </c>
      <c r="K53" s="12">
        <f>IF(ISNUMBER('25-J-Filter'!K53),'Data-Input'!K52/'25-J-Filter'!K53,"")</f>
        <v>0.99695528068506178</v>
      </c>
      <c r="L53" s="12">
        <f>IF(ISNUMBER('25-J-Filter'!L53),'Data-Input'!L52/'25-J-Filter'!L53,"")</f>
        <v>0.6269579554822754</v>
      </c>
      <c r="M53" s="12">
        <f>IF(ISNUMBER('25-J-Filter'!M53),'Data-Input'!M52/'25-J-Filter'!M53,"")</f>
        <v>0.56841918923703316</v>
      </c>
      <c r="N53" s="12">
        <f>IF(ISNUMBER('25-J-Filter'!N53),'Data-Input'!N52/'25-J-Filter'!N53,"")</f>
        <v>1.03731222742691</v>
      </c>
      <c r="O53" s="12">
        <f>IF(ISNUMBER('25-J-Filter'!O53),'Data-Input'!O52/'25-J-Filter'!O53,"")</f>
        <v>0.609375</v>
      </c>
      <c r="P53" s="12">
        <f>IF(ISNUMBER('25-J-Filter'!P53),'Data-Input'!P52/'25-J-Filter'!P53,"")</f>
        <v>0.79458314018939147</v>
      </c>
      <c r="Q53" s="12" t="str">
        <f>IF(ISNUMBER('25-J-Filter'!Q53),'Data-Input'!Q52/'25-J-Filter'!Q53,"")</f>
        <v/>
      </c>
      <c r="R53" s="12">
        <f>IF(ISNUMBER('25-J-Filter'!R53),'Data-Input'!R52/'25-J-Filter'!R53,"")</f>
        <v>1.0553315943403685</v>
      </c>
      <c r="S53" s="12">
        <f>IF(ISNUMBER('25-J-Filter'!S53),'Data-Input'!S52/'25-J-Filter'!S53,"")</f>
        <v>0.96876853133030238</v>
      </c>
      <c r="T53" s="12" t="str">
        <f>IF(ISNUMBER('25-J-Filter'!T53),'Data-Input'!T52/'25-J-Filter'!T53,"")</f>
        <v/>
      </c>
      <c r="U53" s="12" t="str">
        <f>IF(ISNUMBER('25-J-Filter'!U53),'Data-Input'!U52/'25-J-Filter'!U53,"")</f>
        <v/>
      </c>
      <c r="V53" s="12" t="str">
        <f>IF(ISNUMBER('25-J-Filter'!V53),'Data-Input'!V52/'25-J-Filter'!V53,"")</f>
        <v/>
      </c>
      <c r="W53" s="12" t="str">
        <f>IF(ISNUMBER('25-J-Filter'!W53),'Data-Input'!W52/'25-J-Filter'!W53,"")</f>
        <v/>
      </c>
      <c r="X53" s="12" t="str">
        <f>IF(ISNUMBER('25-J-Filter'!X53),'Data-Input'!X52/'25-J-Filter'!X53,"")</f>
        <v/>
      </c>
      <c r="Y53" s="12" t="str">
        <f>IF(ISNUMBER('25-J-Filter'!Y53),'Data-Input'!Y52/'25-J-Filter'!Y53,"")</f>
        <v/>
      </c>
      <c r="Z53" s="12" t="str">
        <f>IF(ISNUMBER('25-J-Filter'!Z53),'Data-Input'!Z52/'25-J-Filter'!Z53,"")</f>
        <v/>
      </c>
      <c r="AA53" s="12" t="str">
        <f>IF(ISNUMBER('25-J-Filter'!AA53),'Data-Input'!AA52/'25-J-Filter'!AA53,"")</f>
        <v/>
      </c>
      <c r="AB53" s="12" t="str">
        <f>IF(ISNUMBER('25-J-Filter'!AB53),'Data-Input'!AB52/'25-J-Filter'!AB53,"")</f>
        <v/>
      </c>
      <c r="AC53" s="12" t="str">
        <f>IF(ISNUMBER('25-J-Filter'!AC53),'Data-Input'!AC52/'25-J-Filter'!AC53,"")</f>
        <v/>
      </c>
      <c r="AD53" s="12" t="str">
        <f>IF(ISNUMBER('25-J-Filter'!AD53),'Data-Input'!AD52/'25-J-Filter'!AD53,"")</f>
        <v/>
      </c>
      <c r="AE53" s="12" t="str">
        <f>IF(ISNUMBER('25-J-Filter'!AE53),'Data-Input'!AE52/'25-J-Filter'!AE53,"")</f>
        <v/>
      </c>
      <c r="AF53" s="12" t="str">
        <f>IF(ISNUMBER('25-J-Filter'!AF53),'Data-Input'!AF52/'25-J-Filter'!AF53,"")</f>
        <v/>
      </c>
      <c r="AG53" s="12" t="str">
        <f>IF(ISNUMBER('25-J-Filter'!AG53),'Data-Input'!AG52/'25-J-Filter'!AG53,"")</f>
        <v/>
      </c>
      <c r="AH53" s="12" t="str">
        <f>IF(ISNUMBER('25-J-Filter'!AH53),'Data-Input'!AH52/'25-J-Filter'!AH53,"")</f>
        <v/>
      </c>
      <c r="AI53" s="12" t="str">
        <f>IF(ISNUMBER('25-J-Filter'!AI53),'Data-Input'!AI52/'25-J-Filter'!AI53,"")</f>
        <v/>
      </c>
      <c r="AJ53" s="12" t="str">
        <f>IF(ISNUMBER('25-J-Filter'!AJ53),'Data-Input'!AJ52/'25-J-Filter'!AJ53,"")</f>
        <v/>
      </c>
      <c r="AK53" s="12" t="str">
        <f>IF(ISNUMBER('25-J-Filter'!AK53),'Data-Input'!AK52/'25-J-Filter'!AK53,"")</f>
        <v/>
      </c>
      <c r="AL53" s="12" t="str">
        <f>IF(ISNUMBER('25-J-Filter'!AL53),'Data-Input'!AL52/'25-J-Filter'!AL53,"")</f>
        <v/>
      </c>
      <c r="AM53" s="12" t="str">
        <f>IF(ISNUMBER('25-J-Filter'!AM53),'Data-Input'!AM52/'25-J-Filter'!AM53,"")</f>
        <v/>
      </c>
      <c r="AN53" s="12" t="str">
        <f>IF(ISNUMBER('25-J-Filter'!AN53),'Data-Input'!AN52/'25-J-Filter'!AN53,"")</f>
        <v/>
      </c>
      <c r="AO53" s="12" t="str">
        <f>IF(ISNUMBER('25-J-Filter'!AO53),'Data-Input'!AO52/'25-J-Filter'!AO53,"")</f>
        <v/>
      </c>
      <c r="AP53" s="12" t="str">
        <f>IF(ISNUMBER('25-J-Filter'!AP53),'Data-Input'!AP52/'25-J-Filter'!AP53,"")</f>
        <v/>
      </c>
      <c r="AQ53" s="12" t="str">
        <f>IF(ISNUMBER('25-J-Filter'!AQ53),'Data-Input'!AQ52/'25-J-Filter'!AQ53,"")</f>
        <v/>
      </c>
      <c r="AR53" s="12" t="str">
        <f>IF(ISNUMBER('25-J-Filter'!AR53),'Data-Input'!AR52/'25-J-Filter'!AR53,"")</f>
        <v/>
      </c>
      <c r="AS53" s="12" t="str">
        <f>IF(ISNUMBER('25-J-Filter'!AS53),'Data-Input'!AS52/'25-J-Filter'!AS53,"")</f>
        <v/>
      </c>
      <c r="AT53" s="12" t="str">
        <f>IF(ISNUMBER('25-J-Filter'!AT53),'Data-Input'!AT52/'25-J-Filter'!AT53,"")</f>
        <v/>
      </c>
      <c r="AU53" s="12" t="str">
        <f>IF(ISNUMBER('25-J-Filter'!AU53),'Data-Input'!AU52/'25-J-Filter'!AU53,"")</f>
        <v/>
      </c>
      <c r="AV53" s="12" t="str">
        <f>IF(ISNUMBER('25-J-Filter'!AV53),'Data-Input'!AV52/'25-J-Filter'!AV53,"")</f>
        <v/>
      </c>
      <c r="AW53" s="12" t="str">
        <f>IF(ISNUMBER('25-J-Filter'!AW53),'Data-Input'!AW52/'25-J-Filter'!AW53,"")</f>
        <v/>
      </c>
      <c r="AX53" s="12" t="str">
        <f>IF(ISNUMBER('25-J-Filter'!AX53),'Data-Input'!AX52/'25-J-Filter'!AX53,"")</f>
        <v/>
      </c>
      <c r="AY53" s="12" t="str">
        <f>IF(ISNUMBER('25-J-Filter'!AY53),'Data-Input'!AY52/'25-J-Filter'!AY53,"")</f>
        <v/>
      </c>
      <c r="AZ53" s="12" t="str">
        <f>IF(ISNUMBER('25-J-Filter'!AZ53),'Data-Input'!AZ52/'25-J-Filter'!AZ53,"")</f>
        <v/>
      </c>
      <c r="BA53" s="12" t="str">
        <f>IF(ISNUMBER('25-J-Filter'!BA53),'Data-Input'!BA52/'25-J-Filter'!BA53,"")</f>
        <v/>
      </c>
    </row>
    <row r="54" spans="1:53">
      <c r="A54" s="3">
        <v>1889</v>
      </c>
      <c r="B54" s="4">
        <f t="shared" si="2"/>
        <v>14</v>
      </c>
      <c r="C54" s="14">
        <f t="shared" si="3"/>
        <v>0.86347814653415322</v>
      </c>
      <c r="D54" s="12">
        <f>IF(ISNUMBER('25-J-Filter'!D54),'Data-Input'!D53/'25-J-Filter'!D54,"")</f>
        <v>0.78220622267935203</v>
      </c>
      <c r="E54" s="12">
        <f>IF(ISNUMBER('25-J-Filter'!E54),'Data-Input'!E53/'25-J-Filter'!E54,"")</f>
        <v>1.045160362433482</v>
      </c>
      <c r="F54" s="12">
        <f>IF(ISNUMBER('25-J-Filter'!F54),'Data-Input'!F53/'25-J-Filter'!F54,"")</f>
        <v>1.0337520480611688</v>
      </c>
      <c r="G54" s="12">
        <f>IF(ISNUMBER('25-J-Filter'!G54),'Data-Input'!G53/'25-J-Filter'!G54,"")</f>
        <v>1.5244422890397673</v>
      </c>
      <c r="H54" s="12">
        <f>IF(ISNUMBER('25-J-Filter'!H54),'Data-Input'!H53/'25-J-Filter'!H54,"")</f>
        <v>0.63909898059848735</v>
      </c>
      <c r="I54" s="12">
        <f>IF(ISNUMBER('25-J-Filter'!I54),'Data-Input'!I53/'25-J-Filter'!I54,"")</f>
        <v>0.79944347826086959</v>
      </c>
      <c r="J54" s="12" t="str">
        <f>IF(ISNUMBER('25-J-Filter'!J54),'Data-Input'!J53/'25-J-Filter'!J54,"")</f>
        <v/>
      </c>
      <c r="K54" s="12">
        <f>IF(ISNUMBER('25-J-Filter'!K54),'Data-Input'!K53/'25-J-Filter'!K54,"")</f>
        <v>1.1150785949932078</v>
      </c>
      <c r="L54" s="12">
        <f>IF(ISNUMBER('25-J-Filter'!L54),'Data-Input'!L53/'25-J-Filter'!L54,"")</f>
        <v>0.68101802757158003</v>
      </c>
      <c r="M54" s="12">
        <f>IF(ISNUMBER('25-J-Filter'!M54),'Data-Input'!M53/'25-J-Filter'!M54,"")</f>
        <v>0.74984470671754366</v>
      </c>
      <c r="N54" s="12">
        <f>IF(ISNUMBER('25-J-Filter'!N54),'Data-Input'!N53/'25-J-Filter'!N54,"")</f>
        <v>1.0655973451327434</v>
      </c>
      <c r="O54" s="12">
        <f>IF(ISNUMBER('25-J-Filter'!O54),'Data-Input'!O53/'25-J-Filter'!O54,"")</f>
        <v>1.0986433013001695</v>
      </c>
      <c r="P54" s="12">
        <f>IF(ISNUMBER('25-J-Filter'!P54),'Data-Input'!P53/'25-J-Filter'!P54,"")</f>
        <v>0.46577859439595776</v>
      </c>
      <c r="Q54" s="12" t="str">
        <f>IF(ISNUMBER('25-J-Filter'!Q54),'Data-Input'!Q53/'25-J-Filter'!Q54,"")</f>
        <v/>
      </c>
      <c r="R54" s="12">
        <f>IF(ISNUMBER('25-J-Filter'!R54),'Data-Input'!R53/'25-J-Filter'!R54,"")</f>
        <v>0.52143987341772147</v>
      </c>
      <c r="S54" s="12">
        <f>IF(ISNUMBER('25-J-Filter'!S54),'Data-Input'!S53/'25-J-Filter'!S54,"")</f>
        <v>0.56719022687609066</v>
      </c>
      <c r="T54" s="12" t="str">
        <f>IF(ISNUMBER('25-J-Filter'!T54),'Data-Input'!T53/'25-J-Filter'!T54,"")</f>
        <v/>
      </c>
      <c r="U54" s="12" t="str">
        <f>IF(ISNUMBER('25-J-Filter'!U54),'Data-Input'!U53/'25-J-Filter'!U54,"")</f>
        <v/>
      </c>
      <c r="V54" s="12" t="str">
        <f>IF(ISNUMBER('25-J-Filter'!V54),'Data-Input'!V53/'25-J-Filter'!V54,"")</f>
        <v/>
      </c>
      <c r="W54" s="12" t="str">
        <f>IF(ISNUMBER('25-J-Filter'!W54),'Data-Input'!W53/'25-J-Filter'!W54,"")</f>
        <v/>
      </c>
      <c r="X54" s="12" t="str">
        <f>IF(ISNUMBER('25-J-Filter'!X54),'Data-Input'!X53/'25-J-Filter'!X54,"")</f>
        <v/>
      </c>
      <c r="Y54" s="12" t="str">
        <f>IF(ISNUMBER('25-J-Filter'!Y54),'Data-Input'!Y53/'25-J-Filter'!Y54,"")</f>
        <v/>
      </c>
      <c r="Z54" s="12" t="str">
        <f>IF(ISNUMBER('25-J-Filter'!Z54),'Data-Input'!Z53/'25-J-Filter'!Z54,"")</f>
        <v/>
      </c>
      <c r="AA54" s="12" t="str">
        <f>IF(ISNUMBER('25-J-Filter'!AA54),'Data-Input'!AA53/'25-J-Filter'!AA54,"")</f>
        <v/>
      </c>
      <c r="AB54" s="12" t="str">
        <f>IF(ISNUMBER('25-J-Filter'!AB54),'Data-Input'!AB53/'25-J-Filter'!AB54,"")</f>
        <v/>
      </c>
      <c r="AC54" s="12" t="str">
        <f>IF(ISNUMBER('25-J-Filter'!AC54),'Data-Input'!AC53/'25-J-Filter'!AC54,"")</f>
        <v/>
      </c>
      <c r="AD54" s="12" t="str">
        <f>IF(ISNUMBER('25-J-Filter'!AD54),'Data-Input'!AD53/'25-J-Filter'!AD54,"")</f>
        <v/>
      </c>
      <c r="AE54" s="12" t="str">
        <f>IF(ISNUMBER('25-J-Filter'!AE54),'Data-Input'!AE53/'25-J-Filter'!AE54,"")</f>
        <v/>
      </c>
      <c r="AF54" s="12" t="str">
        <f>IF(ISNUMBER('25-J-Filter'!AF54),'Data-Input'!AF53/'25-J-Filter'!AF54,"")</f>
        <v/>
      </c>
      <c r="AG54" s="12" t="str">
        <f>IF(ISNUMBER('25-J-Filter'!AG54),'Data-Input'!AG53/'25-J-Filter'!AG54,"")</f>
        <v/>
      </c>
      <c r="AH54" s="12" t="str">
        <f>IF(ISNUMBER('25-J-Filter'!AH54),'Data-Input'!AH53/'25-J-Filter'!AH54,"")</f>
        <v/>
      </c>
      <c r="AI54" s="12" t="str">
        <f>IF(ISNUMBER('25-J-Filter'!AI54),'Data-Input'!AI53/'25-J-Filter'!AI54,"")</f>
        <v/>
      </c>
      <c r="AJ54" s="12" t="str">
        <f>IF(ISNUMBER('25-J-Filter'!AJ54),'Data-Input'!AJ53/'25-J-Filter'!AJ54,"")</f>
        <v/>
      </c>
      <c r="AK54" s="12" t="str">
        <f>IF(ISNUMBER('25-J-Filter'!AK54),'Data-Input'!AK53/'25-J-Filter'!AK54,"")</f>
        <v/>
      </c>
      <c r="AL54" s="12" t="str">
        <f>IF(ISNUMBER('25-J-Filter'!AL54),'Data-Input'!AL53/'25-J-Filter'!AL54,"")</f>
        <v/>
      </c>
      <c r="AM54" s="12" t="str">
        <f>IF(ISNUMBER('25-J-Filter'!AM54),'Data-Input'!AM53/'25-J-Filter'!AM54,"")</f>
        <v/>
      </c>
      <c r="AN54" s="12" t="str">
        <f>IF(ISNUMBER('25-J-Filter'!AN54),'Data-Input'!AN53/'25-J-Filter'!AN54,"")</f>
        <v/>
      </c>
      <c r="AO54" s="12" t="str">
        <f>IF(ISNUMBER('25-J-Filter'!AO54),'Data-Input'!AO53/'25-J-Filter'!AO54,"")</f>
        <v/>
      </c>
      <c r="AP54" s="12" t="str">
        <f>IF(ISNUMBER('25-J-Filter'!AP54),'Data-Input'!AP53/'25-J-Filter'!AP54,"")</f>
        <v/>
      </c>
      <c r="AQ54" s="12" t="str">
        <f>IF(ISNUMBER('25-J-Filter'!AQ54),'Data-Input'!AQ53/'25-J-Filter'!AQ54,"")</f>
        <v/>
      </c>
      <c r="AR54" s="12" t="str">
        <f>IF(ISNUMBER('25-J-Filter'!AR54),'Data-Input'!AR53/'25-J-Filter'!AR54,"")</f>
        <v/>
      </c>
      <c r="AS54" s="12" t="str">
        <f>IF(ISNUMBER('25-J-Filter'!AS54),'Data-Input'!AS53/'25-J-Filter'!AS54,"")</f>
        <v/>
      </c>
      <c r="AT54" s="12" t="str">
        <f>IF(ISNUMBER('25-J-Filter'!AT54),'Data-Input'!AT53/'25-J-Filter'!AT54,"")</f>
        <v/>
      </c>
      <c r="AU54" s="12" t="str">
        <f>IF(ISNUMBER('25-J-Filter'!AU54),'Data-Input'!AU53/'25-J-Filter'!AU54,"")</f>
        <v/>
      </c>
      <c r="AV54" s="12" t="str">
        <f>IF(ISNUMBER('25-J-Filter'!AV54),'Data-Input'!AV53/'25-J-Filter'!AV54,"")</f>
        <v/>
      </c>
      <c r="AW54" s="12" t="str">
        <f>IF(ISNUMBER('25-J-Filter'!AW54),'Data-Input'!AW53/'25-J-Filter'!AW54,"")</f>
        <v/>
      </c>
      <c r="AX54" s="12" t="str">
        <f>IF(ISNUMBER('25-J-Filter'!AX54),'Data-Input'!AX53/'25-J-Filter'!AX54,"")</f>
        <v/>
      </c>
      <c r="AY54" s="12" t="str">
        <f>IF(ISNUMBER('25-J-Filter'!AY54),'Data-Input'!AY53/'25-J-Filter'!AY54,"")</f>
        <v/>
      </c>
      <c r="AZ54" s="12" t="str">
        <f>IF(ISNUMBER('25-J-Filter'!AZ54),'Data-Input'!AZ53/'25-J-Filter'!AZ54,"")</f>
        <v/>
      </c>
      <c r="BA54" s="12" t="str">
        <f>IF(ISNUMBER('25-J-Filter'!BA54),'Data-Input'!BA53/'25-J-Filter'!BA54,"")</f>
        <v/>
      </c>
    </row>
    <row r="55" spans="1:53">
      <c r="A55" s="3">
        <v>1890</v>
      </c>
      <c r="B55" s="4">
        <f t="shared" si="2"/>
        <v>14</v>
      </c>
      <c r="C55" s="14">
        <f t="shared" si="3"/>
        <v>0.99027004076595415</v>
      </c>
      <c r="D55" s="12">
        <f>IF(ISNUMBER('25-J-Filter'!D55),'Data-Input'!D54/'25-J-Filter'!D55,"")</f>
        <v>1.0850025680534154</v>
      </c>
      <c r="E55" s="12">
        <f>IF(ISNUMBER('25-J-Filter'!E55),'Data-Input'!E54/'25-J-Filter'!E55,"")</f>
        <v>1.1451019966842066</v>
      </c>
      <c r="F55" s="12">
        <f>IF(ISNUMBER('25-J-Filter'!F55),'Data-Input'!F54/'25-J-Filter'!F55,"")</f>
        <v>1.0943396226415094</v>
      </c>
      <c r="G55" s="12">
        <f>IF(ISNUMBER('25-J-Filter'!G55),'Data-Input'!G54/'25-J-Filter'!G55,"")</f>
        <v>1.2720610082202635</v>
      </c>
      <c r="H55" s="12">
        <f>IF(ISNUMBER('25-J-Filter'!H55),'Data-Input'!H54/'25-J-Filter'!H55,"")</f>
        <v>1.2310805341966815</v>
      </c>
      <c r="I55" s="12">
        <f>IF(ISNUMBER('25-J-Filter'!I55),'Data-Input'!I54/'25-J-Filter'!I55,"")</f>
        <v>0.98269921033740126</v>
      </c>
      <c r="J55" s="12" t="str">
        <f>IF(ISNUMBER('25-J-Filter'!J55),'Data-Input'!J54/'25-J-Filter'!J55,"")</f>
        <v/>
      </c>
      <c r="K55" s="12">
        <f>IF(ISNUMBER('25-J-Filter'!K55),'Data-Input'!K54/'25-J-Filter'!K55,"")</f>
        <v>1.0666666666666667</v>
      </c>
      <c r="L55" s="12">
        <f>IF(ISNUMBER('25-J-Filter'!L55),'Data-Input'!L54/'25-J-Filter'!L55,"")</f>
        <v>0.98691467502973929</v>
      </c>
      <c r="M55" s="12">
        <f>IF(ISNUMBER('25-J-Filter'!M55),'Data-Input'!M54/'25-J-Filter'!M55,"")</f>
        <v>0.75077743225233229</v>
      </c>
      <c r="N55" s="12">
        <f>IF(ISNUMBER('25-J-Filter'!N55),'Data-Input'!N54/'25-J-Filter'!N55,"")</f>
        <v>0.8241565069464134</v>
      </c>
      <c r="O55" s="12">
        <f>IF(ISNUMBER('25-J-Filter'!O55),'Data-Input'!O54/'25-J-Filter'!O55,"")</f>
        <v>1.4009185616668534</v>
      </c>
      <c r="P55" s="12">
        <f>IF(ISNUMBER('25-J-Filter'!P55),'Data-Input'!P54/'25-J-Filter'!P55,"")</f>
        <v>0.44717650855114555</v>
      </c>
      <c r="Q55" s="12" t="str">
        <f>IF(ISNUMBER('25-J-Filter'!Q55),'Data-Input'!Q54/'25-J-Filter'!Q55,"")</f>
        <v/>
      </c>
      <c r="R55" s="12">
        <f>IF(ISNUMBER('25-J-Filter'!R55),'Data-Input'!R54/'25-J-Filter'!R55,"")</f>
        <v>0.89003301367709486</v>
      </c>
      <c r="S55" s="12">
        <f>IF(ISNUMBER('25-J-Filter'!S55),'Data-Input'!S54/'25-J-Filter'!S55,"")</f>
        <v>0.68685226579963421</v>
      </c>
      <c r="T55" s="12" t="str">
        <f>IF(ISNUMBER('25-J-Filter'!T55),'Data-Input'!T54/'25-J-Filter'!T55,"")</f>
        <v/>
      </c>
      <c r="U55" s="12" t="str">
        <f>IF(ISNUMBER('25-J-Filter'!U55),'Data-Input'!U54/'25-J-Filter'!U55,"")</f>
        <v/>
      </c>
      <c r="V55" s="12" t="str">
        <f>IF(ISNUMBER('25-J-Filter'!V55),'Data-Input'!V54/'25-J-Filter'!V55,"")</f>
        <v/>
      </c>
      <c r="W55" s="12" t="str">
        <f>IF(ISNUMBER('25-J-Filter'!W55),'Data-Input'!W54/'25-J-Filter'!W55,"")</f>
        <v/>
      </c>
      <c r="X55" s="12" t="str">
        <f>IF(ISNUMBER('25-J-Filter'!X55),'Data-Input'!X54/'25-J-Filter'!X55,"")</f>
        <v/>
      </c>
      <c r="Y55" s="12" t="str">
        <f>IF(ISNUMBER('25-J-Filter'!Y55),'Data-Input'!Y54/'25-J-Filter'!Y55,"")</f>
        <v/>
      </c>
      <c r="Z55" s="12" t="str">
        <f>IF(ISNUMBER('25-J-Filter'!Z55),'Data-Input'!Z54/'25-J-Filter'!Z55,"")</f>
        <v/>
      </c>
      <c r="AA55" s="12" t="str">
        <f>IF(ISNUMBER('25-J-Filter'!AA55),'Data-Input'!AA54/'25-J-Filter'!AA55,"")</f>
        <v/>
      </c>
      <c r="AB55" s="12" t="str">
        <f>IF(ISNUMBER('25-J-Filter'!AB55),'Data-Input'!AB54/'25-J-Filter'!AB55,"")</f>
        <v/>
      </c>
      <c r="AC55" s="12" t="str">
        <f>IF(ISNUMBER('25-J-Filter'!AC55),'Data-Input'!AC54/'25-J-Filter'!AC55,"")</f>
        <v/>
      </c>
      <c r="AD55" s="12" t="str">
        <f>IF(ISNUMBER('25-J-Filter'!AD55),'Data-Input'!AD54/'25-J-Filter'!AD55,"")</f>
        <v/>
      </c>
      <c r="AE55" s="12" t="str">
        <f>IF(ISNUMBER('25-J-Filter'!AE55),'Data-Input'!AE54/'25-J-Filter'!AE55,"")</f>
        <v/>
      </c>
      <c r="AF55" s="12" t="str">
        <f>IF(ISNUMBER('25-J-Filter'!AF55),'Data-Input'!AF54/'25-J-Filter'!AF55,"")</f>
        <v/>
      </c>
      <c r="AG55" s="12" t="str">
        <f>IF(ISNUMBER('25-J-Filter'!AG55),'Data-Input'!AG54/'25-J-Filter'!AG55,"")</f>
        <v/>
      </c>
      <c r="AH55" s="12" t="str">
        <f>IF(ISNUMBER('25-J-Filter'!AH55),'Data-Input'!AH54/'25-J-Filter'!AH55,"")</f>
        <v/>
      </c>
      <c r="AI55" s="12" t="str">
        <f>IF(ISNUMBER('25-J-Filter'!AI55),'Data-Input'!AI54/'25-J-Filter'!AI55,"")</f>
        <v/>
      </c>
      <c r="AJ55" s="12" t="str">
        <f>IF(ISNUMBER('25-J-Filter'!AJ55),'Data-Input'!AJ54/'25-J-Filter'!AJ55,"")</f>
        <v/>
      </c>
      <c r="AK55" s="12" t="str">
        <f>IF(ISNUMBER('25-J-Filter'!AK55),'Data-Input'!AK54/'25-J-Filter'!AK55,"")</f>
        <v/>
      </c>
      <c r="AL55" s="12" t="str">
        <f>IF(ISNUMBER('25-J-Filter'!AL55),'Data-Input'!AL54/'25-J-Filter'!AL55,"")</f>
        <v/>
      </c>
      <c r="AM55" s="12" t="str">
        <f>IF(ISNUMBER('25-J-Filter'!AM55),'Data-Input'!AM54/'25-J-Filter'!AM55,"")</f>
        <v/>
      </c>
      <c r="AN55" s="12" t="str">
        <f>IF(ISNUMBER('25-J-Filter'!AN55),'Data-Input'!AN54/'25-J-Filter'!AN55,"")</f>
        <v/>
      </c>
      <c r="AO55" s="12" t="str">
        <f>IF(ISNUMBER('25-J-Filter'!AO55),'Data-Input'!AO54/'25-J-Filter'!AO55,"")</f>
        <v/>
      </c>
      <c r="AP55" s="12" t="str">
        <f>IF(ISNUMBER('25-J-Filter'!AP55),'Data-Input'!AP54/'25-J-Filter'!AP55,"")</f>
        <v/>
      </c>
      <c r="AQ55" s="12" t="str">
        <f>IF(ISNUMBER('25-J-Filter'!AQ55),'Data-Input'!AQ54/'25-J-Filter'!AQ55,"")</f>
        <v/>
      </c>
      <c r="AR55" s="12" t="str">
        <f>IF(ISNUMBER('25-J-Filter'!AR55),'Data-Input'!AR54/'25-J-Filter'!AR55,"")</f>
        <v/>
      </c>
      <c r="AS55" s="12" t="str">
        <f>IF(ISNUMBER('25-J-Filter'!AS55),'Data-Input'!AS54/'25-J-Filter'!AS55,"")</f>
        <v/>
      </c>
      <c r="AT55" s="12" t="str">
        <f>IF(ISNUMBER('25-J-Filter'!AT55),'Data-Input'!AT54/'25-J-Filter'!AT55,"")</f>
        <v/>
      </c>
      <c r="AU55" s="12" t="str">
        <f>IF(ISNUMBER('25-J-Filter'!AU55),'Data-Input'!AU54/'25-J-Filter'!AU55,"")</f>
        <v/>
      </c>
      <c r="AV55" s="12" t="str">
        <f>IF(ISNUMBER('25-J-Filter'!AV55),'Data-Input'!AV54/'25-J-Filter'!AV55,"")</f>
        <v/>
      </c>
      <c r="AW55" s="12" t="str">
        <f>IF(ISNUMBER('25-J-Filter'!AW55),'Data-Input'!AW54/'25-J-Filter'!AW55,"")</f>
        <v/>
      </c>
      <c r="AX55" s="12" t="str">
        <f>IF(ISNUMBER('25-J-Filter'!AX55),'Data-Input'!AX54/'25-J-Filter'!AX55,"")</f>
        <v/>
      </c>
      <c r="AY55" s="12" t="str">
        <f>IF(ISNUMBER('25-J-Filter'!AY55),'Data-Input'!AY54/'25-J-Filter'!AY55,"")</f>
        <v/>
      </c>
      <c r="AZ55" s="12" t="str">
        <f>IF(ISNUMBER('25-J-Filter'!AZ55),'Data-Input'!AZ54/'25-J-Filter'!AZ55,"")</f>
        <v/>
      </c>
      <c r="BA55" s="12" t="str">
        <f>IF(ISNUMBER('25-J-Filter'!BA55),'Data-Input'!BA54/'25-J-Filter'!BA55,"")</f>
        <v/>
      </c>
    </row>
    <row r="56" spans="1:53">
      <c r="A56" s="3">
        <v>1891</v>
      </c>
      <c r="B56" s="4">
        <f t="shared" si="2"/>
        <v>14</v>
      </c>
      <c r="C56" s="14">
        <f t="shared" si="3"/>
        <v>0.99155525311451187</v>
      </c>
      <c r="D56" s="12">
        <f>IF(ISNUMBER('25-J-Filter'!D56),'Data-Input'!D55/'25-J-Filter'!D56,"")</f>
        <v>1.2618434603501545</v>
      </c>
      <c r="E56" s="12">
        <f>IF(ISNUMBER('25-J-Filter'!E56),'Data-Input'!E55/'25-J-Filter'!E56,"")</f>
        <v>1.0288447601101609</v>
      </c>
      <c r="F56" s="12">
        <f>IF(ISNUMBER('25-J-Filter'!F56),'Data-Input'!F55/'25-J-Filter'!F56,"")</f>
        <v>0.92402323727075986</v>
      </c>
      <c r="G56" s="12">
        <f>IF(ISNUMBER('25-J-Filter'!G56),'Data-Input'!G55/'25-J-Filter'!G56,"")</f>
        <v>1.0523683135973867</v>
      </c>
      <c r="H56" s="12">
        <f>IF(ISNUMBER('25-J-Filter'!H56),'Data-Input'!H55/'25-J-Filter'!H56,"")</f>
        <v>1.0444658479813789</v>
      </c>
      <c r="I56" s="12">
        <f>IF(ISNUMBER('25-J-Filter'!I56),'Data-Input'!I55/'25-J-Filter'!I56,"")</f>
        <v>0.86256379909756642</v>
      </c>
      <c r="J56" s="12" t="str">
        <f>IF(ISNUMBER('25-J-Filter'!J56),'Data-Input'!J55/'25-J-Filter'!J56,"")</f>
        <v/>
      </c>
      <c r="K56" s="12">
        <f>IF(ISNUMBER('25-J-Filter'!K56),'Data-Input'!K55/'25-J-Filter'!K56,"")</f>
        <v>0.83159268929503916</v>
      </c>
      <c r="L56" s="12">
        <f>IF(ISNUMBER('25-J-Filter'!L56),'Data-Input'!L55/'25-J-Filter'!L56,"")</f>
        <v>1.0066181336863005</v>
      </c>
      <c r="M56" s="12">
        <f>IF(ISNUMBER('25-J-Filter'!M56),'Data-Input'!M55/'25-J-Filter'!M56,"")</f>
        <v>0.88931501962183379</v>
      </c>
      <c r="N56" s="12">
        <f>IF(ISNUMBER('25-J-Filter'!N56),'Data-Input'!N55/'25-J-Filter'!N56,"")</f>
        <v>0.9138321995464852</v>
      </c>
      <c r="O56" s="12">
        <f>IF(ISNUMBER('25-J-Filter'!O56),'Data-Input'!O55/'25-J-Filter'!O56,"")</f>
        <v>1.284309342869915</v>
      </c>
      <c r="P56" s="12">
        <f>IF(ISNUMBER('25-J-Filter'!P56),'Data-Input'!P55/'25-J-Filter'!P56,"")</f>
        <v>0.93581676315127105</v>
      </c>
      <c r="Q56" s="12" t="str">
        <f>IF(ISNUMBER('25-J-Filter'!Q56),'Data-Input'!Q55/'25-J-Filter'!Q56,"")</f>
        <v/>
      </c>
      <c r="R56" s="12">
        <f>IF(ISNUMBER('25-J-Filter'!R56),'Data-Input'!R55/'25-J-Filter'!R56,"")</f>
        <v>0.96262484394506875</v>
      </c>
      <c r="S56" s="12">
        <f>IF(ISNUMBER('25-J-Filter'!S56),'Data-Input'!S55/'25-J-Filter'!S56,"")</f>
        <v>0.8835551330798479</v>
      </c>
      <c r="T56" s="12" t="str">
        <f>IF(ISNUMBER('25-J-Filter'!T56),'Data-Input'!T55/'25-J-Filter'!T56,"")</f>
        <v/>
      </c>
      <c r="U56" s="12" t="str">
        <f>IF(ISNUMBER('25-J-Filter'!U56),'Data-Input'!U55/'25-J-Filter'!U56,"")</f>
        <v/>
      </c>
      <c r="V56" s="12" t="str">
        <f>IF(ISNUMBER('25-J-Filter'!V56),'Data-Input'!V55/'25-J-Filter'!V56,"")</f>
        <v/>
      </c>
      <c r="W56" s="12" t="str">
        <f>IF(ISNUMBER('25-J-Filter'!W56),'Data-Input'!W55/'25-J-Filter'!W56,"")</f>
        <v/>
      </c>
      <c r="X56" s="12" t="str">
        <f>IF(ISNUMBER('25-J-Filter'!X56),'Data-Input'!X55/'25-J-Filter'!X56,"")</f>
        <v/>
      </c>
      <c r="Y56" s="12" t="str">
        <f>IF(ISNUMBER('25-J-Filter'!Y56),'Data-Input'!Y55/'25-J-Filter'!Y56,"")</f>
        <v/>
      </c>
      <c r="Z56" s="12" t="str">
        <f>IF(ISNUMBER('25-J-Filter'!Z56),'Data-Input'!Z55/'25-J-Filter'!Z56,"")</f>
        <v/>
      </c>
      <c r="AA56" s="12" t="str">
        <f>IF(ISNUMBER('25-J-Filter'!AA56),'Data-Input'!AA55/'25-J-Filter'!AA56,"")</f>
        <v/>
      </c>
      <c r="AB56" s="12" t="str">
        <f>IF(ISNUMBER('25-J-Filter'!AB56),'Data-Input'!AB55/'25-J-Filter'!AB56,"")</f>
        <v/>
      </c>
      <c r="AC56" s="12" t="str">
        <f>IF(ISNUMBER('25-J-Filter'!AC56),'Data-Input'!AC55/'25-J-Filter'!AC56,"")</f>
        <v/>
      </c>
      <c r="AD56" s="12" t="str">
        <f>IF(ISNUMBER('25-J-Filter'!AD56),'Data-Input'!AD55/'25-J-Filter'!AD56,"")</f>
        <v/>
      </c>
      <c r="AE56" s="12" t="str">
        <f>IF(ISNUMBER('25-J-Filter'!AE56),'Data-Input'!AE55/'25-J-Filter'!AE56,"")</f>
        <v/>
      </c>
      <c r="AF56" s="12" t="str">
        <f>IF(ISNUMBER('25-J-Filter'!AF56),'Data-Input'!AF55/'25-J-Filter'!AF56,"")</f>
        <v/>
      </c>
      <c r="AG56" s="12" t="str">
        <f>IF(ISNUMBER('25-J-Filter'!AG56),'Data-Input'!AG55/'25-J-Filter'!AG56,"")</f>
        <v/>
      </c>
      <c r="AH56" s="12" t="str">
        <f>IF(ISNUMBER('25-J-Filter'!AH56),'Data-Input'!AH55/'25-J-Filter'!AH56,"")</f>
        <v/>
      </c>
      <c r="AI56" s="12" t="str">
        <f>IF(ISNUMBER('25-J-Filter'!AI56),'Data-Input'!AI55/'25-J-Filter'!AI56,"")</f>
        <v/>
      </c>
      <c r="AJ56" s="12" t="str">
        <f>IF(ISNUMBER('25-J-Filter'!AJ56),'Data-Input'!AJ55/'25-J-Filter'!AJ56,"")</f>
        <v/>
      </c>
      <c r="AK56" s="12" t="str">
        <f>IF(ISNUMBER('25-J-Filter'!AK56),'Data-Input'!AK55/'25-J-Filter'!AK56,"")</f>
        <v/>
      </c>
      <c r="AL56" s="12" t="str">
        <f>IF(ISNUMBER('25-J-Filter'!AL56),'Data-Input'!AL55/'25-J-Filter'!AL56,"")</f>
        <v/>
      </c>
      <c r="AM56" s="12" t="str">
        <f>IF(ISNUMBER('25-J-Filter'!AM56),'Data-Input'!AM55/'25-J-Filter'!AM56,"")</f>
        <v/>
      </c>
      <c r="AN56" s="12" t="str">
        <f>IF(ISNUMBER('25-J-Filter'!AN56),'Data-Input'!AN55/'25-J-Filter'!AN56,"")</f>
        <v/>
      </c>
      <c r="AO56" s="12" t="str">
        <f>IF(ISNUMBER('25-J-Filter'!AO56),'Data-Input'!AO55/'25-J-Filter'!AO56,"")</f>
        <v/>
      </c>
      <c r="AP56" s="12" t="str">
        <f>IF(ISNUMBER('25-J-Filter'!AP56),'Data-Input'!AP55/'25-J-Filter'!AP56,"")</f>
        <v/>
      </c>
      <c r="AQ56" s="12" t="str">
        <f>IF(ISNUMBER('25-J-Filter'!AQ56),'Data-Input'!AQ55/'25-J-Filter'!AQ56,"")</f>
        <v/>
      </c>
      <c r="AR56" s="12" t="str">
        <f>IF(ISNUMBER('25-J-Filter'!AR56),'Data-Input'!AR55/'25-J-Filter'!AR56,"")</f>
        <v/>
      </c>
      <c r="AS56" s="12" t="str">
        <f>IF(ISNUMBER('25-J-Filter'!AS56),'Data-Input'!AS55/'25-J-Filter'!AS56,"")</f>
        <v/>
      </c>
      <c r="AT56" s="12" t="str">
        <f>IF(ISNUMBER('25-J-Filter'!AT56),'Data-Input'!AT55/'25-J-Filter'!AT56,"")</f>
        <v/>
      </c>
      <c r="AU56" s="12" t="str">
        <f>IF(ISNUMBER('25-J-Filter'!AU56),'Data-Input'!AU55/'25-J-Filter'!AU56,"")</f>
        <v/>
      </c>
      <c r="AV56" s="12" t="str">
        <f>IF(ISNUMBER('25-J-Filter'!AV56),'Data-Input'!AV55/'25-J-Filter'!AV56,"")</f>
        <v/>
      </c>
      <c r="AW56" s="12" t="str">
        <f>IF(ISNUMBER('25-J-Filter'!AW56),'Data-Input'!AW55/'25-J-Filter'!AW56,"")</f>
        <v/>
      </c>
      <c r="AX56" s="12" t="str">
        <f>IF(ISNUMBER('25-J-Filter'!AX56),'Data-Input'!AX55/'25-J-Filter'!AX56,"")</f>
        <v/>
      </c>
      <c r="AY56" s="12" t="str">
        <f>IF(ISNUMBER('25-J-Filter'!AY56),'Data-Input'!AY55/'25-J-Filter'!AY56,"")</f>
        <v/>
      </c>
      <c r="AZ56" s="12" t="str">
        <f>IF(ISNUMBER('25-J-Filter'!AZ56),'Data-Input'!AZ55/'25-J-Filter'!AZ56,"")</f>
        <v/>
      </c>
      <c r="BA56" s="12" t="str">
        <f>IF(ISNUMBER('25-J-Filter'!BA56),'Data-Input'!BA55/'25-J-Filter'!BA56,"")</f>
        <v/>
      </c>
    </row>
    <row r="57" spans="1:53">
      <c r="A57" s="3">
        <v>1892</v>
      </c>
      <c r="B57" s="4">
        <f t="shared" si="2"/>
        <v>14</v>
      </c>
      <c r="C57" s="14">
        <f t="shared" si="3"/>
        <v>1.2656499732330253</v>
      </c>
      <c r="D57" s="12">
        <f>IF(ISNUMBER('25-J-Filter'!D57),'Data-Input'!D56/'25-J-Filter'!D57,"")</f>
        <v>1.5097099948213359</v>
      </c>
      <c r="E57" s="12">
        <f>IF(ISNUMBER('25-J-Filter'!E57),'Data-Input'!E56/'25-J-Filter'!E57,"")</f>
        <v>1.2807695110398603</v>
      </c>
      <c r="F57" s="12">
        <f>IF(ISNUMBER('25-J-Filter'!F57),'Data-Input'!F56/'25-J-Filter'!F57,"")</f>
        <v>1.1546344796173993</v>
      </c>
      <c r="G57" s="12">
        <f>IF(ISNUMBER('25-J-Filter'!G57),'Data-Input'!G56/'25-J-Filter'!G57,"")</f>
        <v>1.1607142857142858</v>
      </c>
      <c r="H57" s="12">
        <f>IF(ISNUMBER('25-J-Filter'!H57),'Data-Input'!H56/'25-J-Filter'!H57,"")</f>
        <v>1.468745016743741</v>
      </c>
      <c r="I57" s="12">
        <f>IF(ISNUMBER('25-J-Filter'!I57),'Data-Input'!I56/'25-J-Filter'!I57,"")</f>
        <v>1.3104759008666567</v>
      </c>
      <c r="J57" s="12" t="str">
        <f>IF(ISNUMBER('25-J-Filter'!J57),'Data-Input'!J56/'25-J-Filter'!J57,"")</f>
        <v/>
      </c>
      <c r="K57" s="12">
        <f>IF(ISNUMBER('25-J-Filter'!K57),'Data-Input'!K56/'25-J-Filter'!K57,"")</f>
        <v>1.1190912795436023</v>
      </c>
      <c r="L57" s="12">
        <f>IF(ISNUMBER('25-J-Filter'!L57),'Data-Input'!L56/'25-J-Filter'!L57,"")</f>
        <v>1.5220083305189687</v>
      </c>
      <c r="M57" s="12">
        <f>IF(ISNUMBER('25-J-Filter'!M57),'Data-Input'!M56/'25-J-Filter'!M57,"")</f>
        <v>1.2582526013634734</v>
      </c>
      <c r="N57" s="12">
        <f>IF(ISNUMBER('25-J-Filter'!N57),'Data-Input'!N56/'25-J-Filter'!N57,"")</f>
        <v>1.0370568960381292</v>
      </c>
      <c r="O57" s="12">
        <f>IF(ISNUMBER('25-J-Filter'!O57),'Data-Input'!O56/'25-J-Filter'!O57,"")</f>
        <v>1.1743345474922948</v>
      </c>
      <c r="P57" s="12">
        <f>IF(ISNUMBER('25-J-Filter'!P57),'Data-Input'!P56/'25-J-Filter'!P57,"")</f>
        <v>1.0270434518383469</v>
      </c>
      <c r="Q57" s="12" t="str">
        <f>IF(ISNUMBER('25-J-Filter'!Q57),'Data-Input'!Q56/'25-J-Filter'!Q57,"")</f>
        <v/>
      </c>
      <c r="R57" s="12">
        <f>IF(ISNUMBER('25-J-Filter'!R57),'Data-Input'!R56/'25-J-Filter'!R57,"")</f>
        <v>1.4142259414225942</v>
      </c>
      <c r="S57" s="12">
        <f>IF(ISNUMBER('25-J-Filter'!S57),'Data-Input'!S56/'25-J-Filter'!S57,"")</f>
        <v>1.2820373882416689</v>
      </c>
      <c r="T57" s="12" t="str">
        <f>IF(ISNUMBER('25-J-Filter'!T57),'Data-Input'!T56/'25-J-Filter'!T57,"")</f>
        <v/>
      </c>
      <c r="U57" s="12" t="str">
        <f>IF(ISNUMBER('25-J-Filter'!U57),'Data-Input'!U56/'25-J-Filter'!U57,"")</f>
        <v/>
      </c>
      <c r="V57" s="12" t="str">
        <f>IF(ISNUMBER('25-J-Filter'!V57),'Data-Input'!V56/'25-J-Filter'!V57,"")</f>
        <v/>
      </c>
      <c r="W57" s="12" t="str">
        <f>IF(ISNUMBER('25-J-Filter'!W57),'Data-Input'!W56/'25-J-Filter'!W57,"")</f>
        <v/>
      </c>
      <c r="X57" s="12" t="str">
        <f>IF(ISNUMBER('25-J-Filter'!X57),'Data-Input'!X56/'25-J-Filter'!X57,"")</f>
        <v/>
      </c>
      <c r="Y57" s="12" t="str">
        <f>IF(ISNUMBER('25-J-Filter'!Y57),'Data-Input'!Y56/'25-J-Filter'!Y57,"")</f>
        <v/>
      </c>
      <c r="Z57" s="12" t="str">
        <f>IF(ISNUMBER('25-J-Filter'!Z57),'Data-Input'!Z56/'25-J-Filter'!Z57,"")</f>
        <v/>
      </c>
      <c r="AA57" s="12" t="str">
        <f>IF(ISNUMBER('25-J-Filter'!AA57),'Data-Input'!AA56/'25-J-Filter'!AA57,"")</f>
        <v/>
      </c>
      <c r="AB57" s="12" t="str">
        <f>IF(ISNUMBER('25-J-Filter'!AB57),'Data-Input'!AB56/'25-J-Filter'!AB57,"")</f>
        <v/>
      </c>
      <c r="AC57" s="12" t="str">
        <f>IF(ISNUMBER('25-J-Filter'!AC57),'Data-Input'!AC56/'25-J-Filter'!AC57,"")</f>
        <v/>
      </c>
      <c r="AD57" s="12" t="str">
        <f>IF(ISNUMBER('25-J-Filter'!AD57),'Data-Input'!AD56/'25-J-Filter'!AD57,"")</f>
        <v/>
      </c>
      <c r="AE57" s="12" t="str">
        <f>IF(ISNUMBER('25-J-Filter'!AE57),'Data-Input'!AE56/'25-J-Filter'!AE57,"")</f>
        <v/>
      </c>
      <c r="AF57" s="12" t="str">
        <f>IF(ISNUMBER('25-J-Filter'!AF57),'Data-Input'!AF56/'25-J-Filter'!AF57,"")</f>
        <v/>
      </c>
      <c r="AG57" s="12" t="str">
        <f>IF(ISNUMBER('25-J-Filter'!AG57),'Data-Input'!AG56/'25-J-Filter'!AG57,"")</f>
        <v/>
      </c>
      <c r="AH57" s="12" t="str">
        <f>IF(ISNUMBER('25-J-Filter'!AH57),'Data-Input'!AH56/'25-J-Filter'!AH57,"")</f>
        <v/>
      </c>
      <c r="AI57" s="12" t="str">
        <f>IF(ISNUMBER('25-J-Filter'!AI57),'Data-Input'!AI56/'25-J-Filter'!AI57,"")</f>
        <v/>
      </c>
      <c r="AJ57" s="12" t="str">
        <f>IF(ISNUMBER('25-J-Filter'!AJ57),'Data-Input'!AJ56/'25-J-Filter'!AJ57,"")</f>
        <v/>
      </c>
      <c r="AK57" s="12" t="str">
        <f>IF(ISNUMBER('25-J-Filter'!AK57),'Data-Input'!AK56/'25-J-Filter'!AK57,"")</f>
        <v/>
      </c>
      <c r="AL57" s="12" t="str">
        <f>IF(ISNUMBER('25-J-Filter'!AL57),'Data-Input'!AL56/'25-J-Filter'!AL57,"")</f>
        <v/>
      </c>
      <c r="AM57" s="12" t="str">
        <f>IF(ISNUMBER('25-J-Filter'!AM57),'Data-Input'!AM56/'25-J-Filter'!AM57,"")</f>
        <v/>
      </c>
      <c r="AN57" s="12" t="str">
        <f>IF(ISNUMBER('25-J-Filter'!AN57),'Data-Input'!AN56/'25-J-Filter'!AN57,"")</f>
        <v/>
      </c>
      <c r="AO57" s="12" t="str">
        <f>IF(ISNUMBER('25-J-Filter'!AO57),'Data-Input'!AO56/'25-J-Filter'!AO57,"")</f>
        <v/>
      </c>
      <c r="AP57" s="12" t="str">
        <f>IF(ISNUMBER('25-J-Filter'!AP57),'Data-Input'!AP56/'25-J-Filter'!AP57,"")</f>
        <v/>
      </c>
      <c r="AQ57" s="12" t="str">
        <f>IF(ISNUMBER('25-J-Filter'!AQ57),'Data-Input'!AQ56/'25-J-Filter'!AQ57,"")</f>
        <v/>
      </c>
      <c r="AR57" s="12" t="str">
        <f>IF(ISNUMBER('25-J-Filter'!AR57),'Data-Input'!AR56/'25-J-Filter'!AR57,"")</f>
        <v/>
      </c>
      <c r="AS57" s="12" t="str">
        <f>IF(ISNUMBER('25-J-Filter'!AS57),'Data-Input'!AS56/'25-J-Filter'!AS57,"")</f>
        <v/>
      </c>
      <c r="AT57" s="12" t="str">
        <f>IF(ISNUMBER('25-J-Filter'!AT57),'Data-Input'!AT56/'25-J-Filter'!AT57,"")</f>
        <v/>
      </c>
      <c r="AU57" s="12" t="str">
        <f>IF(ISNUMBER('25-J-Filter'!AU57),'Data-Input'!AU56/'25-J-Filter'!AU57,"")</f>
        <v/>
      </c>
      <c r="AV57" s="12" t="str">
        <f>IF(ISNUMBER('25-J-Filter'!AV57),'Data-Input'!AV56/'25-J-Filter'!AV57,"")</f>
        <v/>
      </c>
      <c r="AW57" s="12" t="str">
        <f>IF(ISNUMBER('25-J-Filter'!AW57),'Data-Input'!AW56/'25-J-Filter'!AW57,"")</f>
        <v/>
      </c>
      <c r="AX57" s="12" t="str">
        <f>IF(ISNUMBER('25-J-Filter'!AX57),'Data-Input'!AX56/'25-J-Filter'!AX57,"")</f>
        <v/>
      </c>
      <c r="AY57" s="12" t="str">
        <f>IF(ISNUMBER('25-J-Filter'!AY57),'Data-Input'!AY56/'25-J-Filter'!AY57,"")</f>
        <v/>
      </c>
      <c r="AZ57" s="12" t="str">
        <f>IF(ISNUMBER('25-J-Filter'!AZ57),'Data-Input'!AZ56/'25-J-Filter'!AZ57,"")</f>
        <v/>
      </c>
      <c r="BA57" s="12" t="str">
        <f>IF(ISNUMBER('25-J-Filter'!BA57),'Data-Input'!BA56/'25-J-Filter'!BA57,"")</f>
        <v/>
      </c>
    </row>
    <row r="58" spans="1:53">
      <c r="A58" s="3">
        <v>1893</v>
      </c>
      <c r="B58" s="4">
        <f t="shared" si="2"/>
        <v>14</v>
      </c>
      <c r="C58" s="14">
        <f t="shared" si="3"/>
        <v>0.82027180409560729</v>
      </c>
      <c r="D58" s="12">
        <f>IF(ISNUMBER('25-J-Filter'!D58),'Data-Input'!D57/'25-J-Filter'!D58,"")</f>
        <v>0.92470036477331952</v>
      </c>
      <c r="E58" s="12">
        <f>IF(ISNUMBER('25-J-Filter'!E58),'Data-Input'!E57/'25-J-Filter'!E58,"")</f>
        <v>0.75518277049300409</v>
      </c>
      <c r="F58" s="12">
        <f>IF(ISNUMBER('25-J-Filter'!F58),'Data-Input'!F57/'25-J-Filter'!F58,"")</f>
        <v>0.71730146319669386</v>
      </c>
      <c r="G58" s="12">
        <f>IF(ISNUMBER('25-J-Filter'!G58),'Data-Input'!G57/'25-J-Filter'!G58,"")</f>
        <v>0.59324265028521284</v>
      </c>
      <c r="H58" s="12">
        <f>IF(ISNUMBER('25-J-Filter'!H58),'Data-Input'!H57/'25-J-Filter'!H58,"")</f>
        <v>1.0452779319641583</v>
      </c>
      <c r="I58" s="12">
        <f>IF(ISNUMBER('25-J-Filter'!I58),'Data-Input'!I57/'25-J-Filter'!I58,"")</f>
        <v>0.72430452739032181</v>
      </c>
      <c r="J58" s="12" t="str">
        <f>IF(ISNUMBER('25-J-Filter'!J58),'Data-Input'!J57/'25-J-Filter'!J58,"")</f>
        <v/>
      </c>
      <c r="K58" s="12">
        <f>IF(ISNUMBER('25-J-Filter'!K58),'Data-Input'!K57/'25-J-Filter'!K58,"")</f>
        <v>0.80004116496861166</v>
      </c>
      <c r="L58" s="12">
        <f>IF(ISNUMBER('25-J-Filter'!L58),'Data-Input'!L57/'25-J-Filter'!L58,"")</f>
        <v>1.008955223880597</v>
      </c>
      <c r="M58" s="12">
        <f>IF(ISNUMBER('25-J-Filter'!M58),'Data-Input'!M57/'25-J-Filter'!M58,"")</f>
        <v>0.79536609647931933</v>
      </c>
      <c r="N58" s="12">
        <f>IF(ISNUMBER('25-J-Filter'!N58),'Data-Input'!N57/'25-J-Filter'!N58,"")</f>
        <v>0.80387852177094765</v>
      </c>
      <c r="O58" s="12">
        <f>IF(ISNUMBER('25-J-Filter'!O58),'Data-Input'!O57/'25-J-Filter'!O58,"")</f>
        <v>0.68478811413135232</v>
      </c>
      <c r="P58" s="12">
        <f>IF(ISNUMBER('25-J-Filter'!P58),'Data-Input'!P57/'25-J-Filter'!P58,"")</f>
        <v>0.85118594436310391</v>
      </c>
      <c r="Q58" s="12" t="str">
        <f>IF(ISNUMBER('25-J-Filter'!Q58),'Data-Input'!Q57/'25-J-Filter'!Q58,"")</f>
        <v/>
      </c>
      <c r="R58" s="12">
        <f>IF(ISNUMBER('25-J-Filter'!R58),'Data-Input'!R57/'25-J-Filter'!R58,"")</f>
        <v>0.94936514043863029</v>
      </c>
      <c r="S58" s="12">
        <f>IF(ISNUMBER('25-J-Filter'!S58),'Data-Input'!S57/'25-J-Filter'!S58,"")</f>
        <v>0.8302153432032302</v>
      </c>
      <c r="T58" s="12" t="str">
        <f>IF(ISNUMBER('25-J-Filter'!T58),'Data-Input'!T57/'25-J-Filter'!T58,"")</f>
        <v/>
      </c>
      <c r="U58" s="12" t="str">
        <f>IF(ISNUMBER('25-J-Filter'!U58),'Data-Input'!U57/'25-J-Filter'!U58,"")</f>
        <v/>
      </c>
      <c r="V58" s="12" t="str">
        <f>IF(ISNUMBER('25-J-Filter'!V58),'Data-Input'!V57/'25-J-Filter'!V58,"")</f>
        <v/>
      </c>
      <c r="W58" s="12" t="str">
        <f>IF(ISNUMBER('25-J-Filter'!W58),'Data-Input'!W57/'25-J-Filter'!W58,"")</f>
        <v/>
      </c>
      <c r="X58" s="12" t="str">
        <f>IF(ISNUMBER('25-J-Filter'!X58),'Data-Input'!X57/'25-J-Filter'!X58,"")</f>
        <v/>
      </c>
      <c r="Y58" s="12" t="str">
        <f>IF(ISNUMBER('25-J-Filter'!Y58),'Data-Input'!Y57/'25-J-Filter'!Y58,"")</f>
        <v/>
      </c>
      <c r="Z58" s="12" t="str">
        <f>IF(ISNUMBER('25-J-Filter'!Z58),'Data-Input'!Z57/'25-J-Filter'!Z58,"")</f>
        <v/>
      </c>
      <c r="AA58" s="12" t="str">
        <f>IF(ISNUMBER('25-J-Filter'!AA58),'Data-Input'!AA57/'25-J-Filter'!AA58,"")</f>
        <v/>
      </c>
      <c r="AB58" s="12" t="str">
        <f>IF(ISNUMBER('25-J-Filter'!AB58),'Data-Input'!AB57/'25-J-Filter'!AB58,"")</f>
        <v/>
      </c>
      <c r="AC58" s="12" t="str">
        <f>IF(ISNUMBER('25-J-Filter'!AC58),'Data-Input'!AC57/'25-J-Filter'!AC58,"")</f>
        <v/>
      </c>
      <c r="AD58" s="12" t="str">
        <f>IF(ISNUMBER('25-J-Filter'!AD58),'Data-Input'!AD57/'25-J-Filter'!AD58,"")</f>
        <v/>
      </c>
      <c r="AE58" s="12" t="str">
        <f>IF(ISNUMBER('25-J-Filter'!AE58),'Data-Input'!AE57/'25-J-Filter'!AE58,"")</f>
        <v/>
      </c>
      <c r="AF58" s="12" t="str">
        <f>IF(ISNUMBER('25-J-Filter'!AF58),'Data-Input'!AF57/'25-J-Filter'!AF58,"")</f>
        <v/>
      </c>
      <c r="AG58" s="12" t="str">
        <f>IF(ISNUMBER('25-J-Filter'!AG58),'Data-Input'!AG57/'25-J-Filter'!AG58,"")</f>
        <v/>
      </c>
      <c r="AH58" s="12" t="str">
        <f>IF(ISNUMBER('25-J-Filter'!AH58),'Data-Input'!AH57/'25-J-Filter'!AH58,"")</f>
        <v/>
      </c>
      <c r="AI58" s="12" t="str">
        <f>IF(ISNUMBER('25-J-Filter'!AI58),'Data-Input'!AI57/'25-J-Filter'!AI58,"")</f>
        <v/>
      </c>
      <c r="AJ58" s="12" t="str">
        <f>IF(ISNUMBER('25-J-Filter'!AJ58),'Data-Input'!AJ57/'25-J-Filter'!AJ58,"")</f>
        <v/>
      </c>
      <c r="AK58" s="12" t="str">
        <f>IF(ISNUMBER('25-J-Filter'!AK58),'Data-Input'!AK57/'25-J-Filter'!AK58,"")</f>
        <v/>
      </c>
      <c r="AL58" s="12" t="str">
        <f>IF(ISNUMBER('25-J-Filter'!AL58),'Data-Input'!AL57/'25-J-Filter'!AL58,"")</f>
        <v/>
      </c>
      <c r="AM58" s="12" t="str">
        <f>IF(ISNUMBER('25-J-Filter'!AM58),'Data-Input'!AM57/'25-J-Filter'!AM58,"")</f>
        <v/>
      </c>
      <c r="AN58" s="12" t="str">
        <f>IF(ISNUMBER('25-J-Filter'!AN58),'Data-Input'!AN57/'25-J-Filter'!AN58,"")</f>
        <v/>
      </c>
      <c r="AO58" s="12" t="str">
        <f>IF(ISNUMBER('25-J-Filter'!AO58),'Data-Input'!AO57/'25-J-Filter'!AO58,"")</f>
        <v/>
      </c>
      <c r="AP58" s="12" t="str">
        <f>IF(ISNUMBER('25-J-Filter'!AP58),'Data-Input'!AP57/'25-J-Filter'!AP58,"")</f>
        <v/>
      </c>
      <c r="AQ58" s="12" t="str">
        <f>IF(ISNUMBER('25-J-Filter'!AQ58),'Data-Input'!AQ57/'25-J-Filter'!AQ58,"")</f>
        <v/>
      </c>
      <c r="AR58" s="12" t="str">
        <f>IF(ISNUMBER('25-J-Filter'!AR58),'Data-Input'!AR57/'25-J-Filter'!AR58,"")</f>
        <v/>
      </c>
      <c r="AS58" s="12" t="str">
        <f>IF(ISNUMBER('25-J-Filter'!AS58),'Data-Input'!AS57/'25-J-Filter'!AS58,"")</f>
        <v/>
      </c>
      <c r="AT58" s="12" t="str">
        <f>IF(ISNUMBER('25-J-Filter'!AT58),'Data-Input'!AT57/'25-J-Filter'!AT58,"")</f>
        <v/>
      </c>
      <c r="AU58" s="12" t="str">
        <f>IF(ISNUMBER('25-J-Filter'!AU58),'Data-Input'!AU57/'25-J-Filter'!AU58,"")</f>
        <v/>
      </c>
      <c r="AV58" s="12" t="str">
        <f>IF(ISNUMBER('25-J-Filter'!AV58),'Data-Input'!AV57/'25-J-Filter'!AV58,"")</f>
        <v/>
      </c>
      <c r="AW58" s="12" t="str">
        <f>IF(ISNUMBER('25-J-Filter'!AW58),'Data-Input'!AW57/'25-J-Filter'!AW58,"")</f>
        <v/>
      </c>
      <c r="AX58" s="12" t="str">
        <f>IF(ISNUMBER('25-J-Filter'!AX58),'Data-Input'!AX57/'25-J-Filter'!AX58,"")</f>
        <v/>
      </c>
      <c r="AY58" s="12" t="str">
        <f>IF(ISNUMBER('25-J-Filter'!AY58),'Data-Input'!AY57/'25-J-Filter'!AY58,"")</f>
        <v/>
      </c>
      <c r="AZ58" s="12" t="str">
        <f>IF(ISNUMBER('25-J-Filter'!AZ58),'Data-Input'!AZ57/'25-J-Filter'!AZ58,"")</f>
        <v/>
      </c>
      <c r="BA58" s="12" t="str">
        <f>IF(ISNUMBER('25-J-Filter'!BA58),'Data-Input'!BA57/'25-J-Filter'!BA58,"")</f>
        <v/>
      </c>
    </row>
    <row r="59" spans="1:53">
      <c r="A59" s="3">
        <v>1894</v>
      </c>
      <c r="B59" s="4">
        <f t="shared" si="2"/>
        <v>14</v>
      </c>
      <c r="C59" s="14">
        <f t="shared" si="3"/>
        <v>0.55158666524636135</v>
      </c>
      <c r="D59" s="12">
        <f>IF(ISNUMBER('25-J-Filter'!D59),'Data-Input'!D58/'25-J-Filter'!D59,"")</f>
        <v>0.48317089018843401</v>
      </c>
      <c r="E59" s="12">
        <f>IF(ISNUMBER('25-J-Filter'!E59),'Data-Input'!E58/'25-J-Filter'!E59,"")</f>
        <v>0.54352751991813464</v>
      </c>
      <c r="F59" s="12">
        <f>IF(ISNUMBER('25-J-Filter'!F59),'Data-Input'!F58/'25-J-Filter'!F59,"")</f>
        <v>0.54317548746518107</v>
      </c>
      <c r="G59" s="12">
        <f>IF(ISNUMBER('25-J-Filter'!G59),'Data-Input'!G58/'25-J-Filter'!G59,"")</f>
        <v>0.49537767756482526</v>
      </c>
      <c r="H59" s="12">
        <f>IF(ISNUMBER('25-J-Filter'!H59),'Data-Input'!H58/'25-J-Filter'!H59,"")</f>
        <v>0.59830068444654239</v>
      </c>
      <c r="I59" s="12">
        <f>IF(ISNUMBER('25-J-Filter'!I59),'Data-Input'!I58/'25-J-Filter'!I59,"")</f>
        <v>0.39968466692944421</v>
      </c>
      <c r="J59" s="12" t="str">
        <f>IF(ISNUMBER('25-J-Filter'!J59),'Data-Input'!J58/'25-J-Filter'!J59,"")</f>
        <v/>
      </c>
      <c r="K59" s="12">
        <f>IF(ISNUMBER('25-J-Filter'!K59),'Data-Input'!K58/'25-J-Filter'!K59,"")</f>
        <v>0.7309989701338826</v>
      </c>
      <c r="L59" s="12">
        <f>IF(ISNUMBER('25-J-Filter'!L59),'Data-Input'!L58/'25-J-Filter'!L59,"")</f>
        <v>0.86424918642491855</v>
      </c>
      <c r="M59" s="12">
        <f>IF(ISNUMBER('25-J-Filter'!M59),'Data-Input'!M58/'25-J-Filter'!M59,"")</f>
        <v>0.72012692656391664</v>
      </c>
      <c r="N59" s="12">
        <f>IF(ISNUMBER('25-J-Filter'!N59),'Data-Input'!N58/'25-J-Filter'!N59,"")</f>
        <v>0.4614334470989761</v>
      </c>
      <c r="O59" s="12">
        <f>IF(ISNUMBER('25-J-Filter'!O59),'Data-Input'!O58/'25-J-Filter'!O59,"")</f>
        <v>0.43647184324293975</v>
      </c>
      <c r="P59" s="12">
        <f>IF(ISNUMBER('25-J-Filter'!P59),'Data-Input'!P58/'25-J-Filter'!P59,"")</f>
        <v>0.5898446295879306</v>
      </c>
      <c r="Q59" s="12" t="str">
        <f>IF(ISNUMBER('25-J-Filter'!Q59),'Data-Input'!Q58/'25-J-Filter'!Q59,"")</f>
        <v/>
      </c>
      <c r="R59" s="12">
        <f>IF(ISNUMBER('25-J-Filter'!R59),'Data-Input'!R58/'25-J-Filter'!R59,"")</f>
        <v>0.47587519025875186</v>
      </c>
      <c r="S59" s="12">
        <f>IF(ISNUMBER('25-J-Filter'!S59),'Data-Input'!S58/'25-J-Filter'!S59,"")</f>
        <v>0.37997619362518181</v>
      </c>
      <c r="T59" s="12" t="str">
        <f>IF(ISNUMBER('25-J-Filter'!T59),'Data-Input'!T58/'25-J-Filter'!T59,"")</f>
        <v/>
      </c>
      <c r="U59" s="12" t="str">
        <f>IF(ISNUMBER('25-J-Filter'!U59),'Data-Input'!U58/'25-J-Filter'!U59,"")</f>
        <v/>
      </c>
      <c r="V59" s="12" t="str">
        <f>IF(ISNUMBER('25-J-Filter'!V59),'Data-Input'!V58/'25-J-Filter'!V59,"")</f>
        <v/>
      </c>
      <c r="W59" s="12" t="str">
        <f>IF(ISNUMBER('25-J-Filter'!W59),'Data-Input'!W58/'25-J-Filter'!W59,"")</f>
        <v/>
      </c>
      <c r="X59" s="12" t="str">
        <f>IF(ISNUMBER('25-J-Filter'!X59),'Data-Input'!X58/'25-J-Filter'!X59,"")</f>
        <v/>
      </c>
      <c r="Y59" s="12" t="str">
        <f>IF(ISNUMBER('25-J-Filter'!Y59),'Data-Input'!Y58/'25-J-Filter'!Y59,"")</f>
        <v/>
      </c>
      <c r="Z59" s="12" t="str">
        <f>IF(ISNUMBER('25-J-Filter'!Z59),'Data-Input'!Z58/'25-J-Filter'!Z59,"")</f>
        <v/>
      </c>
      <c r="AA59" s="12" t="str">
        <f>IF(ISNUMBER('25-J-Filter'!AA59),'Data-Input'!AA58/'25-J-Filter'!AA59,"")</f>
        <v/>
      </c>
      <c r="AB59" s="12" t="str">
        <f>IF(ISNUMBER('25-J-Filter'!AB59),'Data-Input'!AB58/'25-J-Filter'!AB59,"")</f>
        <v/>
      </c>
      <c r="AC59" s="12" t="str">
        <f>IF(ISNUMBER('25-J-Filter'!AC59),'Data-Input'!AC58/'25-J-Filter'!AC59,"")</f>
        <v/>
      </c>
      <c r="AD59" s="12" t="str">
        <f>IF(ISNUMBER('25-J-Filter'!AD59),'Data-Input'!AD58/'25-J-Filter'!AD59,"")</f>
        <v/>
      </c>
      <c r="AE59" s="12" t="str">
        <f>IF(ISNUMBER('25-J-Filter'!AE59),'Data-Input'!AE58/'25-J-Filter'!AE59,"")</f>
        <v/>
      </c>
      <c r="AF59" s="12" t="str">
        <f>IF(ISNUMBER('25-J-Filter'!AF59),'Data-Input'!AF58/'25-J-Filter'!AF59,"")</f>
        <v/>
      </c>
      <c r="AG59" s="12" t="str">
        <f>IF(ISNUMBER('25-J-Filter'!AG59),'Data-Input'!AG58/'25-J-Filter'!AG59,"")</f>
        <v/>
      </c>
      <c r="AH59" s="12" t="str">
        <f>IF(ISNUMBER('25-J-Filter'!AH59),'Data-Input'!AH58/'25-J-Filter'!AH59,"")</f>
        <v/>
      </c>
      <c r="AI59" s="12" t="str">
        <f>IF(ISNUMBER('25-J-Filter'!AI59),'Data-Input'!AI58/'25-J-Filter'!AI59,"")</f>
        <v/>
      </c>
      <c r="AJ59" s="12" t="str">
        <f>IF(ISNUMBER('25-J-Filter'!AJ59),'Data-Input'!AJ58/'25-J-Filter'!AJ59,"")</f>
        <v/>
      </c>
      <c r="AK59" s="12" t="str">
        <f>IF(ISNUMBER('25-J-Filter'!AK59),'Data-Input'!AK58/'25-J-Filter'!AK59,"")</f>
        <v/>
      </c>
      <c r="AL59" s="12" t="str">
        <f>IF(ISNUMBER('25-J-Filter'!AL59),'Data-Input'!AL58/'25-J-Filter'!AL59,"")</f>
        <v/>
      </c>
      <c r="AM59" s="12" t="str">
        <f>IF(ISNUMBER('25-J-Filter'!AM59),'Data-Input'!AM58/'25-J-Filter'!AM59,"")</f>
        <v/>
      </c>
      <c r="AN59" s="12" t="str">
        <f>IF(ISNUMBER('25-J-Filter'!AN59),'Data-Input'!AN58/'25-J-Filter'!AN59,"")</f>
        <v/>
      </c>
      <c r="AO59" s="12" t="str">
        <f>IF(ISNUMBER('25-J-Filter'!AO59),'Data-Input'!AO58/'25-J-Filter'!AO59,"")</f>
        <v/>
      </c>
      <c r="AP59" s="12" t="str">
        <f>IF(ISNUMBER('25-J-Filter'!AP59),'Data-Input'!AP58/'25-J-Filter'!AP59,"")</f>
        <v/>
      </c>
      <c r="AQ59" s="12" t="str">
        <f>IF(ISNUMBER('25-J-Filter'!AQ59),'Data-Input'!AQ58/'25-J-Filter'!AQ59,"")</f>
        <v/>
      </c>
      <c r="AR59" s="12" t="str">
        <f>IF(ISNUMBER('25-J-Filter'!AR59),'Data-Input'!AR58/'25-J-Filter'!AR59,"")</f>
        <v/>
      </c>
      <c r="AS59" s="12" t="str">
        <f>IF(ISNUMBER('25-J-Filter'!AS59),'Data-Input'!AS58/'25-J-Filter'!AS59,"")</f>
        <v/>
      </c>
      <c r="AT59" s="12" t="str">
        <f>IF(ISNUMBER('25-J-Filter'!AT59),'Data-Input'!AT58/'25-J-Filter'!AT59,"")</f>
        <v/>
      </c>
      <c r="AU59" s="12" t="str">
        <f>IF(ISNUMBER('25-J-Filter'!AU59),'Data-Input'!AU58/'25-J-Filter'!AU59,"")</f>
        <v/>
      </c>
      <c r="AV59" s="12" t="str">
        <f>IF(ISNUMBER('25-J-Filter'!AV59),'Data-Input'!AV58/'25-J-Filter'!AV59,"")</f>
        <v/>
      </c>
      <c r="AW59" s="12" t="str">
        <f>IF(ISNUMBER('25-J-Filter'!AW59),'Data-Input'!AW58/'25-J-Filter'!AW59,"")</f>
        <v/>
      </c>
      <c r="AX59" s="12" t="str">
        <f>IF(ISNUMBER('25-J-Filter'!AX59),'Data-Input'!AX58/'25-J-Filter'!AX59,"")</f>
        <v/>
      </c>
      <c r="AY59" s="12" t="str">
        <f>IF(ISNUMBER('25-J-Filter'!AY59),'Data-Input'!AY58/'25-J-Filter'!AY59,"")</f>
        <v/>
      </c>
      <c r="AZ59" s="12" t="str">
        <f>IF(ISNUMBER('25-J-Filter'!AZ59),'Data-Input'!AZ58/'25-J-Filter'!AZ59,"")</f>
        <v/>
      </c>
      <c r="BA59" s="12" t="str">
        <f>IF(ISNUMBER('25-J-Filter'!BA59),'Data-Input'!BA58/'25-J-Filter'!BA59,"")</f>
        <v/>
      </c>
    </row>
    <row r="60" spans="1:53">
      <c r="A60" s="3">
        <v>1895</v>
      </c>
      <c r="B60" s="4">
        <f t="shared" si="2"/>
        <v>15</v>
      </c>
      <c r="C60" s="14">
        <f t="shared" si="3"/>
        <v>0.84764530151963935</v>
      </c>
      <c r="D60" s="12">
        <f>IF(ISNUMBER('25-J-Filter'!D60),'Data-Input'!D59/'25-J-Filter'!D60,"")</f>
        <v>0.77740863787375414</v>
      </c>
      <c r="E60" s="12">
        <f>IF(ISNUMBER('25-J-Filter'!E60),'Data-Input'!E59/'25-J-Filter'!E60,"")</f>
        <v>0.76812639780679604</v>
      </c>
      <c r="F60" s="12">
        <f>IF(ISNUMBER('25-J-Filter'!F60),'Data-Input'!F59/'25-J-Filter'!F60,"")</f>
        <v>0.64914586070959257</v>
      </c>
      <c r="G60" s="12">
        <f>IF(ISNUMBER('25-J-Filter'!G60),'Data-Input'!G59/'25-J-Filter'!G60,"")</f>
        <v>0.96637694419030185</v>
      </c>
      <c r="H60" s="12">
        <f>IF(ISNUMBER('25-J-Filter'!H60),'Data-Input'!H59/'25-J-Filter'!H60,"")</f>
        <v>1.0798722044728435</v>
      </c>
      <c r="I60" s="12">
        <f>IF(ISNUMBER('25-J-Filter'!I60),'Data-Input'!I59/'25-J-Filter'!I60,"")</f>
        <v>0.93193634788088853</v>
      </c>
      <c r="J60" s="12">
        <f>IF(ISNUMBER('25-J-Filter'!J60),'Data-Input'!J59/'25-J-Filter'!J60,"")</f>
        <v>0.69099805616998455</v>
      </c>
      <c r="K60" s="12">
        <f>IF(ISNUMBER('25-J-Filter'!K60),'Data-Input'!K59/'25-J-Filter'!K60,"")</f>
        <v>1.0892071611253198</v>
      </c>
      <c r="L60" s="12">
        <f>IF(ISNUMBER('25-J-Filter'!L60),'Data-Input'!L59/'25-J-Filter'!L60,"")</f>
        <v>1.19434628975265</v>
      </c>
      <c r="M60" s="12">
        <f>IF(ISNUMBER('25-J-Filter'!M60),'Data-Input'!M59/'25-J-Filter'!M60,"")</f>
        <v>1.1276825969341751</v>
      </c>
      <c r="N60" s="12">
        <f>IF(ISNUMBER('25-J-Filter'!N60),'Data-Input'!N59/'25-J-Filter'!N60,"")</f>
        <v>0.78235846105724116</v>
      </c>
      <c r="O60" s="12">
        <f>IF(ISNUMBER('25-J-Filter'!O60),'Data-Input'!O59/'25-J-Filter'!O60,"")</f>
        <v>0.80861244019138756</v>
      </c>
      <c r="P60" s="12">
        <f>IF(ISNUMBER('25-J-Filter'!P60),'Data-Input'!P59/'25-J-Filter'!P60,"")</f>
        <v>0.57201955622414435</v>
      </c>
      <c r="Q60" s="12" t="str">
        <f>IF(ISNUMBER('25-J-Filter'!Q60),'Data-Input'!Q59/'25-J-Filter'!Q60,"")</f>
        <v/>
      </c>
      <c r="R60" s="12">
        <f>IF(ISNUMBER('25-J-Filter'!R60),'Data-Input'!R59/'25-J-Filter'!R60,"")</f>
        <v>0.70312035661218431</v>
      </c>
      <c r="S60" s="12">
        <f>IF(ISNUMBER('25-J-Filter'!S60),'Data-Input'!S59/'25-J-Filter'!S60,"")</f>
        <v>0.57346821179332863</v>
      </c>
      <c r="T60" s="12" t="str">
        <f>IF(ISNUMBER('25-J-Filter'!T60),'Data-Input'!T59/'25-J-Filter'!T60,"")</f>
        <v/>
      </c>
      <c r="U60" s="12" t="str">
        <f>IF(ISNUMBER('25-J-Filter'!U60),'Data-Input'!U59/'25-J-Filter'!U60,"")</f>
        <v/>
      </c>
      <c r="V60" s="12" t="str">
        <f>IF(ISNUMBER('25-J-Filter'!V60),'Data-Input'!V59/'25-J-Filter'!V60,"")</f>
        <v/>
      </c>
      <c r="W60" s="12" t="str">
        <f>IF(ISNUMBER('25-J-Filter'!W60),'Data-Input'!W59/'25-J-Filter'!W60,"")</f>
        <v/>
      </c>
      <c r="X60" s="12" t="str">
        <f>IF(ISNUMBER('25-J-Filter'!X60),'Data-Input'!X59/'25-J-Filter'!X60,"")</f>
        <v/>
      </c>
      <c r="Y60" s="12" t="str">
        <f>IF(ISNUMBER('25-J-Filter'!Y60),'Data-Input'!Y59/'25-J-Filter'!Y60,"")</f>
        <v/>
      </c>
      <c r="Z60" s="12" t="str">
        <f>IF(ISNUMBER('25-J-Filter'!Z60),'Data-Input'!Z59/'25-J-Filter'!Z60,"")</f>
        <v/>
      </c>
      <c r="AA60" s="12" t="str">
        <f>IF(ISNUMBER('25-J-Filter'!AA60),'Data-Input'!AA59/'25-J-Filter'!AA60,"")</f>
        <v/>
      </c>
      <c r="AB60" s="12" t="str">
        <f>IF(ISNUMBER('25-J-Filter'!AB60),'Data-Input'!AB59/'25-J-Filter'!AB60,"")</f>
        <v/>
      </c>
      <c r="AC60" s="12" t="str">
        <f>IF(ISNUMBER('25-J-Filter'!AC60),'Data-Input'!AC59/'25-J-Filter'!AC60,"")</f>
        <v/>
      </c>
      <c r="AD60" s="12" t="str">
        <f>IF(ISNUMBER('25-J-Filter'!AD60),'Data-Input'!AD59/'25-J-Filter'!AD60,"")</f>
        <v/>
      </c>
      <c r="AE60" s="12" t="str">
        <f>IF(ISNUMBER('25-J-Filter'!AE60),'Data-Input'!AE59/'25-J-Filter'!AE60,"")</f>
        <v/>
      </c>
      <c r="AF60" s="12" t="str">
        <f>IF(ISNUMBER('25-J-Filter'!AF60),'Data-Input'!AF59/'25-J-Filter'!AF60,"")</f>
        <v/>
      </c>
      <c r="AG60" s="12" t="str">
        <f>IF(ISNUMBER('25-J-Filter'!AG60),'Data-Input'!AG59/'25-J-Filter'!AG60,"")</f>
        <v/>
      </c>
      <c r="AH60" s="12" t="str">
        <f>IF(ISNUMBER('25-J-Filter'!AH60),'Data-Input'!AH59/'25-J-Filter'!AH60,"")</f>
        <v/>
      </c>
      <c r="AI60" s="12" t="str">
        <f>IF(ISNUMBER('25-J-Filter'!AI60),'Data-Input'!AI59/'25-J-Filter'!AI60,"")</f>
        <v/>
      </c>
      <c r="AJ60" s="12" t="str">
        <f>IF(ISNUMBER('25-J-Filter'!AJ60),'Data-Input'!AJ59/'25-J-Filter'!AJ60,"")</f>
        <v/>
      </c>
      <c r="AK60" s="12" t="str">
        <f>IF(ISNUMBER('25-J-Filter'!AK60),'Data-Input'!AK59/'25-J-Filter'!AK60,"")</f>
        <v/>
      </c>
      <c r="AL60" s="12" t="str">
        <f>IF(ISNUMBER('25-J-Filter'!AL60),'Data-Input'!AL59/'25-J-Filter'!AL60,"")</f>
        <v/>
      </c>
      <c r="AM60" s="12" t="str">
        <f>IF(ISNUMBER('25-J-Filter'!AM60),'Data-Input'!AM59/'25-J-Filter'!AM60,"")</f>
        <v/>
      </c>
      <c r="AN60" s="12" t="str">
        <f>IF(ISNUMBER('25-J-Filter'!AN60),'Data-Input'!AN59/'25-J-Filter'!AN60,"")</f>
        <v/>
      </c>
      <c r="AO60" s="12" t="str">
        <f>IF(ISNUMBER('25-J-Filter'!AO60),'Data-Input'!AO59/'25-J-Filter'!AO60,"")</f>
        <v/>
      </c>
      <c r="AP60" s="12" t="str">
        <f>IF(ISNUMBER('25-J-Filter'!AP60),'Data-Input'!AP59/'25-J-Filter'!AP60,"")</f>
        <v/>
      </c>
      <c r="AQ60" s="12" t="str">
        <f>IF(ISNUMBER('25-J-Filter'!AQ60),'Data-Input'!AQ59/'25-J-Filter'!AQ60,"")</f>
        <v/>
      </c>
      <c r="AR60" s="12" t="str">
        <f>IF(ISNUMBER('25-J-Filter'!AR60),'Data-Input'!AR59/'25-J-Filter'!AR60,"")</f>
        <v/>
      </c>
      <c r="AS60" s="12" t="str">
        <f>IF(ISNUMBER('25-J-Filter'!AS60),'Data-Input'!AS59/'25-J-Filter'!AS60,"")</f>
        <v/>
      </c>
      <c r="AT60" s="12" t="str">
        <f>IF(ISNUMBER('25-J-Filter'!AT60),'Data-Input'!AT59/'25-J-Filter'!AT60,"")</f>
        <v/>
      </c>
      <c r="AU60" s="12" t="str">
        <f>IF(ISNUMBER('25-J-Filter'!AU60),'Data-Input'!AU59/'25-J-Filter'!AU60,"")</f>
        <v/>
      </c>
      <c r="AV60" s="12" t="str">
        <f>IF(ISNUMBER('25-J-Filter'!AV60),'Data-Input'!AV59/'25-J-Filter'!AV60,"")</f>
        <v/>
      </c>
      <c r="AW60" s="12" t="str">
        <f>IF(ISNUMBER('25-J-Filter'!AW60),'Data-Input'!AW59/'25-J-Filter'!AW60,"")</f>
        <v/>
      </c>
      <c r="AX60" s="12" t="str">
        <f>IF(ISNUMBER('25-J-Filter'!AX60),'Data-Input'!AX59/'25-J-Filter'!AX60,"")</f>
        <v/>
      </c>
      <c r="AY60" s="12" t="str">
        <f>IF(ISNUMBER('25-J-Filter'!AY60),'Data-Input'!AY59/'25-J-Filter'!AY60,"")</f>
        <v/>
      </c>
      <c r="AZ60" s="12" t="str">
        <f>IF(ISNUMBER('25-J-Filter'!AZ60),'Data-Input'!AZ59/'25-J-Filter'!AZ60,"")</f>
        <v/>
      </c>
      <c r="BA60" s="12" t="str">
        <f>IF(ISNUMBER('25-J-Filter'!BA60),'Data-Input'!BA59/'25-J-Filter'!BA60,"")</f>
        <v/>
      </c>
    </row>
    <row r="61" spans="1:53">
      <c r="A61" s="3">
        <v>1896</v>
      </c>
      <c r="B61" s="4">
        <f t="shared" si="2"/>
        <v>15</v>
      </c>
      <c r="C61" s="14">
        <f t="shared" si="3"/>
        <v>1.0539285771821099</v>
      </c>
      <c r="D61" s="12">
        <f>IF(ISNUMBER('25-J-Filter'!D61),'Data-Input'!D60/'25-J-Filter'!D61,"")</f>
        <v>1.0777791671876955</v>
      </c>
      <c r="E61" s="12">
        <f>IF(ISNUMBER('25-J-Filter'!E61),'Data-Input'!E60/'25-J-Filter'!E61,"")</f>
        <v>0.98179241941197315</v>
      </c>
      <c r="F61" s="12">
        <f>IF(ISNUMBER('25-J-Filter'!F61),'Data-Input'!F60/'25-J-Filter'!F61,"")</f>
        <v>0.7682545695615115</v>
      </c>
      <c r="G61" s="12">
        <f>IF(ISNUMBER('25-J-Filter'!G61),'Data-Input'!G60/'25-J-Filter'!G61,"")</f>
        <v>1.1525835163564906</v>
      </c>
      <c r="H61" s="12">
        <f>IF(ISNUMBER('25-J-Filter'!H61),'Data-Input'!H60/'25-J-Filter'!H61,"")</f>
        <v>1.5694164989939636</v>
      </c>
      <c r="I61" s="12">
        <f>IF(ISNUMBER('25-J-Filter'!I61),'Data-Input'!I60/'25-J-Filter'!I61,"")</f>
        <v>1.1285254144080445</v>
      </c>
      <c r="J61" s="12">
        <f>IF(ISNUMBER('25-J-Filter'!J61),'Data-Input'!J60/'25-J-Filter'!J61,"")</f>
        <v>1.015625</v>
      </c>
      <c r="K61" s="12">
        <f>IF(ISNUMBER('25-J-Filter'!K61),'Data-Input'!K60/'25-J-Filter'!K61,"")</f>
        <v>0.82188449848024314</v>
      </c>
      <c r="L61" s="12">
        <f>IF(ISNUMBER('25-J-Filter'!L61),'Data-Input'!L60/'25-J-Filter'!L61,"")</f>
        <v>1.0724377394636015</v>
      </c>
      <c r="M61" s="12">
        <f>IF(ISNUMBER('25-J-Filter'!M61),'Data-Input'!M60/'25-J-Filter'!M61,"")</f>
        <v>1.0734478439792448</v>
      </c>
      <c r="N61" s="12">
        <f>IF(ISNUMBER('25-J-Filter'!N61),'Data-Input'!N60/'25-J-Filter'!N61,"")</f>
        <v>1.041831792162043</v>
      </c>
      <c r="O61" s="12">
        <f>IF(ISNUMBER('25-J-Filter'!O61),'Data-Input'!O60/'25-J-Filter'!O61,"")</f>
        <v>0.94818481848184821</v>
      </c>
      <c r="P61" s="12">
        <f>IF(ISNUMBER('25-J-Filter'!P61),'Data-Input'!P60/'25-J-Filter'!P61,"")</f>
        <v>1.1224646196290808</v>
      </c>
      <c r="Q61" s="12" t="str">
        <f>IF(ISNUMBER('25-J-Filter'!Q61),'Data-Input'!Q60/'25-J-Filter'!Q61,"")</f>
        <v/>
      </c>
      <c r="R61" s="12">
        <f>IF(ISNUMBER('25-J-Filter'!R61),'Data-Input'!R60/'25-J-Filter'!R61,"")</f>
        <v>1.12073812441433</v>
      </c>
      <c r="S61" s="12">
        <f>IF(ISNUMBER('25-J-Filter'!S61),'Data-Input'!S60/'25-J-Filter'!S61,"")</f>
        <v>0.91396263520157328</v>
      </c>
      <c r="T61" s="12" t="str">
        <f>IF(ISNUMBER('25-J-Filter'!T61),'Data-Input'!T60/'25-J-Filter'!T61,"")</f>
        <v/>
      </c>
      <c r="U61" s="12" t="str">
        <f>IF(ISNUMBER('25-J-Filter'!U61),'Data-Input'!U60/'25-J-Filter'!U61,"")</f>
        <v/>
      </c>
      <c r="V61" s="12" t="str">
        <f>IF(ISNUMBER('25-J-Filter'!V61),'Data-Input'!V60/'25-J-Filter'!V61,"")</f>
        <v/>
      </c>
      <c r="W61" s="12" t="str">
        <f>IF(ISNUMBER('25-J-Filter'!W61),'Data-Input'!W60/'25-J-Filter'!W61,"")</f>
        <v/>
      </c>
      <c r="X61" s="12" t="str">
        <f>IF(ISNUMBER('25-J-Filter'!X61),'Data-Input'!X60/'25-J-Filter'!X61,"")</f>
        <v/>
      </c>
      <c r="Y61" s="12" t="str">
        <f>IF(ISNUMBER('25-J-Filter'!Y61),'Data-Input'!Y60/'25-J-Filter'!Y61,"")</f>
        <v/>
      </c>
      <c r="Z61" s="12" t="str">
        <f>IF(ISNUMBER('25-J-Filter'!Z61),'Data-Input'!Z60/'25-J-Filter'!Z61,"")</f>
        <v/>
      </c>
      <c r="AA61" s="12" t="str">
        <f>IF(ISNUMBER('25-J-Filter'!AA61),'Data-Input'!AA60/'25-J-Filter'!AA61,"")</f>
        <v/>
      </c>
      <c r="AB61" s="12" t="str">
        <f>IF(ISNUMBER('25-J-Filter'!AB61),'Data-Input'!AB60/'25-J-Filter'!AB61,"")</f>
        <v/>
      </c>
      <c r="AC61" s="12" t="str">
        <f>IF(ISNUMBER('25-J-Filter'!AC61),'Data-Input'!AC60/'25-J-Filter'!AC61,"")</f>
        <v/>
      </c>
      <c r="AD61" s="12" t="str">
        <f>IF(ISNUMBER('25-J-Filter'!AD61),'Data-Input'!AD60/'25-J-Filter'!AD61,"")</f>
        <v/>
      </c>
      <c r="AE61" s="12" t="str">
        <f>IF(ISNUMBER('25-J-Filter'!AE61),'Data-Input'!AE60/'25-J-Filter'!AE61,"")</f>
        <v/>
      </c>
      <c r="AF61" s="12" t="str">
        <f>IF(ISNUMBER('25-J-Filter'!AF61),'Data-Input'!AF60/'25-J-Filter'!AF61,"")</f>
        <v/>
      </c>
      <c r="AG61" s="12" t="str">
        <f>IF(ISNUMBER('25-J-Filter'!AG61),'Data-Input'!AG60/'25-J-Filter'!AG61,"")</f>
        <v/>
      </c>
      <c r="AH61" s="12" t="str">
        <f>IF(ISNUMBER('25-J-Filter'!AH61),'Data-Input'!AH60/'25-J-Filter'!AH61,"")</f>
        <v/>
      </c>
      <c r="AI61" s="12" t="str">
        <f>IF(ISNUMBER('25-J-Filter'!AI61),'Data-Input'!AI60/'25-J-Filter'!AI61,"")</f>
        <v/>
      </c>
      <c r="AJ61" s="12" t="str">
        <f>IF(ISNUMBER('25-J-Filter'!AJ61),'Data-Input'!AJ60/'25-J-Filter'!AJ61,"")</f>
        <v/>
      </c>
      <c r="AK61" s="12" t="str">
        <f>IF(ISNUMBER('25-J-Filter'!AK61),'Data-Input'!AK60/'25-J-Filter'!AK61,"")</f>
        <v/>
      </c>
      <c r="AL61" s="12" t="str">
        <f>IF(ISNUMBER('25-J-Filter'!AL61),'Data-Input'!AL60/'25-J-Filter'!AL61,"")</f>
        <v/>
      </c>
      <c r="AM61" s="12" t="str">
        <f>IF(ISNUMBER('25-J-Filter'!AM61),'Data-Input'!AM60/'25-J-Filter'!AM61,"")</f>
        <v/>
      </c>
      <c r="AN61" s="12" t="str">
        <f>IF(ISNUMBER('25-J-Filter'!AN61),'Data-Input'!AN60/'25-J-Filter'!AN61,"")</f>
        <v/>
      </c>
      <c r="AO61" s="12" t="str">
        <f>IF(ISNUMBER('25-J-Filter'!AO61),'Data-Input'!AO60/'25-J-Filter'!AO61,"")</f>
        <v/>
      </c>
      <c r="AP61" s="12" t="str">
        <f>IF(ISNUMBER('25-J-Filter'!AP61),'Data-Input'!AP60/'25-J-Filter'!AP61,"")</f>
        <v/>
      </c>
      <c r="AQ61" s="12" t="str">
        <f>IF(ISNUMBER('25-J-Filter'!AQ61),'Data-Input'!AQ60/'25-J-Filter'!AQ61,"")</f>
        <v/>
      </c>
      <c r="AR61" s="12" t="str">
        <f>IF(ISNUMBER('25-J-Filter'!AR61),'Data-Input'!AR60/'25-J-Filter'!AR61,"")</f>
        <v/>
      </c>
      <c r="AS61" s="12" t="str">
        <f>IF(ISNUMBER('25-J-Filter'!AS61),'Data-Input'!AS60/'25-J-Filter'!AS61,"")</f>
        <v/>
      </c>
      <c r="AT61" s="12" t="str">
        <f>IF(ISNUMBER('25-J-Filter'!AT61),'Data-Input'!AT60/'25-J-Filter'!AT61,"")</f>
        <v/>
      </c>
      <c r="AU61" s="12" t="str">
        <f>IF(ISNUMBER('25-J-Filter'!AU61),'Data-Input'!AU60/'25-J-Filter'!AU61,"")</f>
        <v/>
      </c>
      <c r="AV61" s="12" t="str">
        <f>IF(ISNUMBER('25-J-Filter'!AV61),'Data-Input'!AV60/'25-J-Filter'!AV61,"")</f>
        <v/>
      </c>
      <c r="AW61" s="12" t="str">
        <f>IF(ISNUMBER('25-J-Filter'!AW61),'Data-Input'!AW60/'25-J-Filter'!AW61,"")</f>
        <v/>
      </c>
      <c r="AX61" s="12" t="str">
        <f>IF(ISNUMBER('25-J-Filter'!AX61),'Data-Input'!AX60/'25-J-Filter'!AX61,"")</f>
        <v/>
      </c>
      <c r="AY61" s="12" t="str">
        <f>IF(ISNUMBER('25-J-Filter'!AY61),'Data-Input'!AY60/'25-J-Filter'!AY61,"")</f>
        <v/>
      </c>
      <c r="AZ61" s="12" t="str">
        <f>IF(ISNUMBER('25-J-Filter'!AZ61),'Data-Input'!AZ60/'25-J-Filter'!AZ61,"")</f>
        <v/>
      </c>
      <c r="BA61" s="12" t="str">
        <f>IF(ISNUMBER('25-J-Filter'!BA61),'Data-Input'!BA60/'25-J-Filter'!BA61,"")</f>
        <v/>
      </c>
    </row>
    <row r="62" spans="1:53">
      <c r="A62" s="3">
        <v>1897</v>
      </c>
      <c r="B62" s="4">
        <f t="shared" si="2"/>
        <v>15</v>
      </c>
      <c r="C62" s="14">
        <f t="shared" si="3"/>
        <v>0.9262350635315324</v>
      </c>
      <c r="D62" s="12">
        <f>IF(ISNUMBER('25-J-Filter'!D62),'Data-Input'!D61/'25-J-Filter'!D62,"")</f>
        <v>0.73987595767967895</v>
      </c>
      <c r="E62" s="12">
        <f>IF(ISNUMBER('25-J-Filter'!E62),'Data-Input'!E61/'25-J-Filter'!E62,"")</f>
        <v>0.77238418392078112</v>
      </c>
      <c r="F62" s="12">
        <f>IF(ISNUMBER('25-J-Filter'!F62),'Data-Input'!F61/'25-J-Filter'!F62,"")</f>
        <v>0.74337995953197855</v>
      </c>
      <c r="G62" s="12">
        <f>IF(ISNUMBER('25-J-Filter'!G62),'Data-Input'!G61/'25-J-Filter'!G62,"")</f>
        <v>0.96447705567202424</v>
      </c>
      <c r="H62" s="12">
        <f>IF(ISNUMBER('25-J-Filter'!H62),'Data-Input'!H61/'25-J-Filter'!H62,"")</f>
        <v>0.86177856756547944</v>
      </c>
      <c r="I62" s="12">
        <f>IF(ISNUMBER('25-J-Filter'!I62),'Data-Input'!I61/'25-J-Filter'!I62,"")</f>
        <v>0.92414655105069909</v>
      </c>
      <c r="J62" s="12">
        <f>IF(ISNUMBER('25-J-Filter'!J62),'Data-Input'!J61/'25-J-Filter'!J62,"")</f>
        <v>0.85917073814868616</v>
      </c>
      <c r="K62" s="12">
        <f>IF(ISNUMBER('25-J-Filter'!K62),'Data-Input'!K61/'25-J-Filter'!K62,"")</f>
        <v>1.1110668393266261</v>
      </c>
      <c r="L62" s="12">
        <f>IF(ISNUMBER('25-J-Filter'!L62),'Data-Input'!L61/'25-J-Filter'!L62,"")</f>
        <v>1.2088991270611058</v>
      </c>
      <c r="M62" s="12">
        <f>IF(ISNUMBER('25-J-Filter'!M62),'Data-Input'!M61/'25-J-Filter'!M62,"")</f>
        <v>1.0121543068522108</v>
      </c>
      <c r="N62" s="12">
        <f>IF(ISNUMBER('25-J-Filter'!N62),'Data-Input'!N61/'25-J-Filter'!N62,"")</f>
        <v>0.85176085176085181</v>
      </c>
      <c r="O62" s="12">
        <f>IF(ISNUMBER('25-J-Filter'!O62),'Data-Input'!O61/'25-J-Filter'!O62,"")</f>
        <v>1.0330520393811533</v>
      </c>
      <c r="P62" s="12">
        <f>IF(ISNUMBER('25-J-Filter'!P62),'Data-Input'!P61/'25-J-Filter'!P62,"")</f>
        <v>1.1176813849445633</v>
      </c>
      <c r="Q62" s="12" t="str">
        <f>IF(ISNUMBER('25-J-Filter'!Q62),'Data-Input'!Q61/'25-J-Filter'!Q62,"")</f>
        <v/>
      </c>
      <c r="R62" s="12">
        <f>IF(ISNUMBER('25-J-Filter'!R62),'Data-Input'!R61/'25-J-Filter'!R62,"")</f>
        <v>1.0182149362477231</v>
      </c>
      <c r="S62" s="12">
        <f>IF(ISNUMBER('25-J-Filter'!S62),'Data-Input'!S61/'25-J-Filter'!S62,"")</f>
        <v>0.67548345382942454</v>
      </c>
      <c r="T62" s="12" t="str">
        <f>IF(ISNUMBER('25-J-Filter'!T62),'Data-Input'!T61/'25-J-Filter'!T62,"")</f>
        <v/>
      </c>
      <c r="U62" s="12" t="str">
        <f>IF(ISNUMBER('25-J-Filter'!U62),'Data-Input'!U61/'25-J-Filter'!U62,"")</f>
        <v/>
      </c>
      <c r="V62" s="12" t="str">
        <f>IF(ISNUMBER('25-J-Filter'!V62),'Data-Input'!V61/'25-J-Filter'!V62,"")</f>
        <v/>
      </c>
      <c r="W62" s="12" t="str">
        <f>IF(ISNUMBER('25-J-Filter'!W62),'Data-Input'!W61/'25-J-Filter'!W62,"")</f>
        <v/>
      </c>
      <c r="X62" s="12" t="str">
        <f>IF(ISNUMBER('25-J-Filter'!X62),'Data-Input'!X61/'25-J-Filter'!X62,"")</f>
        <v/>
      </c>
      <c r="Y62" s="12" t="str">
        <f>IF(ISNUMBER('25-J-Filter'!Y62),'Data-Input'!Y61/'25-J-Filter'!Y62,"")</f>
        <v/>
      </c>
      <c r="Z62" s="12" t="str">
        <f>IF(ISNUMBER('25-J-Filter'!Z62),'Data-Input'!Z61/'25-J-Filter'!Z62,"")</f>
        <v/>
      </c>
      <c r="AA62" s="12" t="str">
        <f>IF(ISNUMBER('25-J-Filter'!AA62),'Data-Input'!AA61/'25-J-Filter'!AA62,"")</f>
        <v/>
      </c>
      <c r="AB62" s="12" t="str">
        <f>IF(ISNUMBER('25-J-Filter'!AB62),'Data-Input'!AB61/'25-J-Filter'!AB62,"")</f>
        <v/>
      </c>
      <c r="AC62" s="12" t="str">
        <f>IF(ISNUMBER('25-J-Filter'!AC62),'Data-Input'!AC61/'25-J-Filter'!AC62,"")</f>
        <v/>
      </c>
      <c r="AD62" s="12" t="str">
        <f>IF(ISNUMBER('25-J-Filter'!AD62),'Data-Input'!AD61/'25-J-Filter'!AD62,"")</f>
        <v/>
      </c>
      <c r="AE62" s="12" t="str">
        <f>IF(ISNUMBER('25-J-Filter'!AE62),'Data-Input'!AE61/'25-J-Filter'!AE62,"")</f>
        <v/>
      </c>
      <c r="AF62" s="12" t="str">
        <f>IF(ISNUMBER('25-J-Filter'!AF62),'Data-Input'!AF61/'25-J-Filter'!AF62,"")</f>
        <v/>
      </c>
      <c r="AG62" s="12" t="str">
        <f>IF(ISNUMBER('25-J-Filter'!AG62),'Data-Input'!AG61/'25-J-Filter'!AG62,"")</f>
        <v/>
      </c>
      <c r="AH62" s="12" t="str">
        <f>IF(ISNUMBER('25-J-Filter'!AH62),'Data-Input'!AH61/'25-J-Filter'!AH62,"")</f>
        <v/>
      </c>
      <c r="AI62" s="12" t="str">
        <f>IF(ISNUMBER('25-J-Filter'!AI62),'Data-Input'!AI61/'25-J-Filter'!AI62,"")</f>
        <v/>
      </c>
      <c r="AJ62" s="12" t="str">
        <f>IF(ISNUMBER('25-J-Filter'!AJ62),'Data-Input'!AJ61/'25-J-Filter'!AJ62,"")</f>
        <v/>
      </c>
      <c r="AK62" s="12" t="str">
        <f>IF(ISNUMBER('25-J-Filter'!AK62),'Data-Input'!AK61/'25-J-Filter'!AK62,"")</f>
        <v/>
      </c>
      <c r="AL62" s="12" t="str">
        <f>IF(ISNUMBER('25-J-Filter'!AL62),'Data-Input'!AL61/'25-J-Filter'!AL62,"")</f>
        <v/>
      </c>
      <c r="AM62" s="12" t="str">
        <f>IF(ISNUMBER('25-J-Filter'!AM62),'Data-Input'!AM61/'25-J-Filter'!AM62,"")</f>
        <v/>
      </c>
      <c r="AN62" s="12" t="str">
        <f>IF(ISNUMBER('25-J-Filter'!AN62),'Data-Input'!AN61/'25-J-Filter'!AN62,"")</f>
        <v/>
      </c>
      <c r="AO62" s="12" t="str">
        <f>IF(ISNUMBER('25-J-Filter'!AO62),'Data-Input'!AO61/'25-J-Filter'!AO62,"")</f>
        <v/>
      </c>
      <c r="AP62" s="12" t="str">
        <f>IF(ISNUMBER('25-J-Filter'!AP62),'Data-Input'!AP61/'25-J-Filter'!AP62,"")</f>
        <v/>
      </c>
      <c r="AQ62" s="12" t="str">
        <f>IF(ISNUMBER('25-J-Filter'!AQ62),'Data-Input'!AQ61/'25-J-Filter'!AQ62,"")</f>
        <v/>
      </c>
      <c r="AR62" s="12" t="str">
        <f>IF(ISNUMBER('25-J-Filter'!AR62),'Data-Input'!AR61/'25-J-Filter'!AR62,"")</f>
        <v/>
      </c>
      <c r="AS62" s="12" t="str">
        <f>IF(ISNUMBER('25-J-Filter'!AS62),'Data-Input'!AS61/'25-J-Filter'!AS62,"")</f>
        <v/>
      </c>
      <c r="AT62" s="12" t="str">
        <f>IF(ISNUMBER('25-J-Filter'!AT62),'Data-Input'!AT61/'25-J-Filter'!AT62,"")</f>
        <v/>
      </c>
      <c r="AU62" s="12" t="str">
        <f>IF(ISNUMBER('25-J-Filter'!AU62),'Data-Input'!AU61/'25-J-Filter'!AU62,"")</f>
        <v/>
      </c>
      <c r="AV62" s="12" t="str">
        <f>IF(ISNUMBER('25-J-Filter'!AV62),'Data-Input'!AV61/'25-J-Filter'!AV62,"")</f>
        <v/>
      </c>
      <c r="AW62" s="12" t="str">
        <f>IF(ISNUMBER('25-J-Filter'!AW62),'Data-Input'!AW61/'25-J-Filter'!AW62,"")</f>
        <v/>
      </c>
      <c r="AX62" s="12" t="str">
        <f>IF(ISNUMBER('25-J-Filter'!AX62),'Data-Input'!AX61/'25-J-Filter'!AX62,"")</f>
        <v/>
      </c>
      <c r="AY62" s="12" t="str">
        <f>IF(ISNUMBER('25-J-Filter'!AY62),'Data-Input'!AY61/'25-J-Filter'!AY62,"")</f>
        <v/>
      </c>
      <c r="AZ62" s="12" t="str">
        <f>IF(ISNUMBER('25-J-Filter'!AZ62),'Data-Input'!AZ61/'25-J-Filter'!AZ62,"")</f>
        <v/>
      </c>
      <c r="BA62" s="12" t="str">
        <f>IF(ISNUMBER('25-J-Filter'!BA62),'Data-Input'!BA61/'25-J-Filter'!BA62,"")</f>
        <v/>
      </c>
    </row>
    <row r="63" spans="1:53">
      <c r="A63" s="3">
        <v>1898</v>
      </c>
      <c r="B63" s="4">
        <f t="shared" si="2"/>
        <v>15</v>
      </c>
      <c r="C63" s="14">
        <f t="shared" si="3"/>
        <v>1.1308579314221427</v>
      </c>
      <c r="D63" s="12">
        <f>IF(ISNUMBER('25-J-Filter'!D63),'Data-Input'!D62/'25-J-Filter'!D63,"")</f>
        <v>1.0327888118462805</v>
      </c>
      <c r="E63" s="12">
        <f>IF(ISNUMBER('25-J-Filter'!E63),'Data-Input'!E62/'25-J-Filter'!E63,"")</f>
        <v>1.0591684075746344</v>
      </c>
      <c r="F63" s="12">
        <f>IF(ISNUMBER('25-J-Filter'!F63),'Data-Input'!F62/'25-J-Filter'!F63,"")</f>
        <v>0.78636734693877541</v>
      </c>
      <c r="G63" s="12">
        <f>IF(ISNUMBER('25-J-Filter'!G63),'Data-Input'!G62/'25-J-Filter'!G63,"")</f>
        <v>0.89323467230443976</v>
      </c>
      <c r="H63" s="12">
        <f>IF(ISNUMBER('25-J-Filter'!H63),'Data-Input'!H62/'25-J-Filter'!H63,"")</f>
        <v>1.3043142702786139</v>
      </c>
      <c r="I63" s="12">
        <f>IF(ISNUMBER('25-J-Filter'!I63),'Data-Input'!I62/'25-J-Filter'!I63,"")</f>
        <v>1.2879695155144257</v>
      </c>
      <c r="J63" s="12">
        <f>IF(ISNUMBER('25-J-Filter'!J63),'Data-Input'!J62/'25-J-Filter'!J63,"")</f>
        <v>1.0527545259879307</v>
      </c>
      <c r="K63" s="12">
        <f>IF(ISNUMBER('25-J-Filter'!K63),'Data-Input'!K62/'25-J-Filter'!K63,"")</f>
        <v>1.0400507961316792</v>
      </c>
      <c r="L63" s="12">
        <f>IF(ISNUMBER('25-J-Filter'!L63),'Data-Input'!L62/'25-J-Filter'!L63,"")</f>
        <v>1.1200294550810015</v>
      </c>
      <c r="M63" s="12">
        <f>IF(ISNUMBER('25-J-Filter'!M63),'Data-Input'!M62/'25-J-Filter'!M63,"")</f>
        <v>1.2255892255892258</v>
      </c>
      <c r="N63" s="12">
        <f>IF(ISNUMBER('25-J-Filter'!N63),'Data-Input'!N62/'25-J-Filter'!N63,"")</f>
        <v>1.1471309157186851</v>
      </c>
      <c r="O63" s="12">
        <f>IF(ISNUMBER('25-J-Filter'!O63),'Data-Input'!O62/'25-J-Filter'!O63,"")</f>
        <v>1.2758107389686337</v>
      </c>
      <c r="P63" s="12">
        <f>IF(ISNUMBER('25-J-Filter'!P63),'Data-Input'!P62/'25-J-Filter'!P63,"")</f>
        <v>1.4349278522711457</v>
      </c>
      <c r="Q63" s="12" t="str">
        <f>IF(ISNUMBER('25-J-Filter'!Q63),'Data-Input'!Q62/'25-J-Filter'!Q63,"")</f>
        <v/>
      </c>
      <c r="R63" s="12">
        <f>IF(ISNUMBER('25-J-Filter'!R63),'Data-Input'!R62/'25-J-Filter'!R63,"")</f>
        <v>1.2900763358778624</v>
      </c>
      <c r="S63" s="12">
        <f>IF(ISNUMBER('25-J-Filter'!S63),'Data-Input'!S62/'25-J-Filter'!S63,"")</f>
        <v>1.01265610124881</v>
      </c>
      <c r="T63" s="12" t="str">
        <f>IF(ISNUMBER('25-J-Filter'!T63),'Data-Input'!T62/'25-J-Filter'!T63,"")</f>
        <v/>
      </c>
      <c r="U63" s="12" t="str">
        <f>IF(ISNUMBER('25-J-Filter'!U63),'Data-Input'!U62/'25-J-Filter'!U63,"")</f>
        <v/>
      </c>
      <c r="V63" s="12" t="str">
        <f>IF(ISNUMBER('25-J-Filter'!V63),'Data-Input'!V62/'25-J-Filter'!V63,"")</f>
        <v/>
      </c>
      <c r="W63" s="12" t="str">
        <f>IF(ISNUMBER('25-J-Filter'!W63),'Data-Input'!W62/'25-J-Filter'!W63,"")</f>
        <v/>
      </c>
      <c r="X63" s="12" t="str">
        <f>IF(ISNUMBER('25-J-Filter'!X63),'Data-Input'!X62/'25-J-Filter'!X63,"")</f>
        <v/>
      </c>
      <c r="Y63" s="12" t="str">
        <f>IF(ISNUMBER('25-J-Filter'!Y63),'Data-Input'!Y62/'25-J-Filter'!Y63,"")</f>
        <v/>
      </c>
      <c r="Z63" s="12" t="str">
        <f>IF(ISNUMBER('25-J-Filter'!Z63),'Data-Input'!Z62/'25-J-Filter'!Z63,"")</f>
        <v/>
      </c>
      <c r="AA63" s="12" t="str">
        <f>IF(ISNUMBER('25-J-Filter'!AA63),'Data-Input'!AA62/'25-J-Filter'!AA63,"")</f>
        <v/>
      </c>
      <c r="AB63" s="12" t="str">
        <f>IF(ISNUMBER('25-J-Filter'!AB63),'Data-Input'!AB62/'25-J-Filter'!AB63,"")</f>
        <v/>
      </c>
      <c r="AC63" s="12" t="str">
        <f>IF(ISNUMBER('25-J-Filter'!AC63),'Data-Input'!AC62/'25-J-Filter'!AC63,"")</f>
        <v/>
      </c>
      <c r="AD63" s="12" t="str">
        <f>IF(ISNUMBER('25-J-Filter'!AD63),'Data-Input'!AD62/'25-J-Filter'!AD63,"")</f>
        <v/>
      </c>
      <c r="AE63" s="12" t="str">
        <f>IF(ISNUMBER('25-J-Filter'!AE63),'Data-Input'!AE62/'25-J-Filter'!AE63,"")</f>
        <v/>
      </c>
      <c r="AF63" s="12" t="str">
        <f>IF(ISNUMBER('25-J-Filter'!AF63),'Data-Input'!AF62/'25-J-Filter'!AF63,"")</f>
        <v/>
      </c>
      <c r="AG63" s="12" t="str">
        <f>IF(ISNUMBER('25-J-Filter'!AG63),'Data-Input'!AG62/'25-J-Filter'!AG63,"")</f>
        <v/>
      </c>
      <c r="AH63" s="12" t="str">
        <f>IF(ISNUMBER('25-J-Filter'!AH63),'Data-Input'!AH62/'25-J-Filter'!AH63,"")</f>
        <v/>
      </c>
      <c r="AI63" s="12" t="str">
        <f>IF(ISNUMBER('25-J-Filter'!AI63),'Data-Input'!AI62/'25-J-Filter'!AI63,"")</f>
        <v/>
      </c>
      <c r="AJ63" s="12" t="str">
        <f>IF(ISNUMBER('25-J-Filter'!AJ63),'Data-Input'!AJ62/'25-J-Filter'!AJ63,"")</f>
        <v/>
      </c>
      <c r="AK63" s="12" t="str">
        <f>IF(ISNUMBER('25-J-Filter'!AK63),'Data-Input'!AK62/'25-J-Filter'!AK63,"")</f>
        <v/>
      </c>
      <c r="AL63" s="12" t="str">
        <f>IF(ISNUMBER('25-J-Filter'!AL63),'Data-Input'!AL62/'25-J-Filter'!AL63,"")</f>
        <v/>
      </c>
      <c r="AM63" s="12" t="str">
        <f>IF(ISNUMBER('25-J-Filter'!AM63),'Data-Input'!AM62/'25-J-Filter'!AM63,"")</f>
        <v/>
      </c>
      <c r="AN63" s="12" t="str">
        <f>IF(ISNUMBER('25-J-Filter'!AN63),'Data-Input'!AN62/'25-J-Filter'!AN63,"")</f>
        <v/>
      </c>
      <c r="AO63" s="12" t="str">
        <f>IF(ISNUMBER('25-J-Filter'!AO63),'Data-Input'!AO62/'25-J-Filter'!AO63,"")</f>
        <v/>
      </c>
      <c r="AP63" s="12" t="str">
        <f>IF(ISNUMBER('25-J-Filter'!AP63),'Data-Input'!AP62/'25-J-Filter'!AP63,"")</f>
        <v/>
      </c>
      <c r="AQ63" s="12" t="str">
        <f>IF(ISNUMBER('25-J-Filter'!AQ63),'Data-Input'!AQ62/'25-J-Filter'!AQ63,"")</f>
        <v/>
      </c>
      <c r="AR63" s="12" t="str">
        <f>IF(ISNUMBER('25-J-Filter'!AR63),'Data-Input'!AR62/'25-J-Filter'!AR63,"")</f>
        <v/>
      </c>
      <c r="AS63" s="12" t="str">
        <f>IF(ISNUMBER('25-J-Filter'!AS63),'Data-Input'!AS62/'25-J-Filter'!AS63,"")</f>
        <v/>
      </c>
      <c r="AT63" s="12" t="str">
        <f>IF(ISNUMBER('25-J-Filter'!AT63),'Data-Input'!AT62/'25-J-Filter'!AT63,"")</f>
        <v/>
      </c>
      <c r="AU63" s="12" t="str">
        <f>IF(ISNUMBER('25-J-Filter'!AU63),'Data-Input'!AU62/'25-J-Filter'!AU63,"")</f>
        <v/>
      </c>
      <c r="AV63" s="12" t="str">
        <f>IF(ISNUMBER('25-J-Filter'!AV63),'Data-Input'!AV62/'25-J-Filter'!AV63,"")</f>
        <v/>
      </c>
      <c r="AW63" s="12" t="str">
        <f>IF(ISNUMBER('25-J-Filter'!AW63),'Data-Input'!AW62/'25-J-Filter'!AW63,"")</f>
        <v/>
      </c>
      <c r="AX63" s="12" t="str">
        <f>IF(ISNUMBER('25-J-Filter'!AX63),'Data-Input'!AX62/'25-J-Filter'!AX63,"")</f>
        <v/>
      </c>
      <c r="AY63" s="12" t="str">
        <f>IF(ISNUMBER('25-J-Filter'!AY63),'Data-Input'!AY62/'25-J-Filter'!AY63,"")</f>
        <v/>
      </c>
      <c r="AZ63" s="12" t="str">
        <f>IF(ISNUMBER('25-J-Filter'!AZ63),'Data-Input'!AZ62/'25-J-Filter'!AZ63,"")</f>
        <v/>
      </c>
      <c r="BA63" s="12" t="str">
        <f>IF(ISNUMBER('25-J-Filter'!BA63),'Data-Input'!BA62/'25-J-Filter'!BA63,"")</f>
        <v/>
      </c>
    </row>
    <row r="64" spans="1:53">
      <c r="A64" s="3">
        <v>1899</v>
      </c>
      <c r="B64" s="4">
        <f t="shared" si="2"/>
        <v>15</v>
      </c>
      <c r="C64" s="14">
        <f t="shared" si="3"/>
        <v>1.2645674158324447</v>
      </c>
      <c r="D64" s="12">
        <f>IF(ISNUMBER('25-J-Filter'!D64),'Data-Input'!D63/'25-J-Filter'!D64,"")</f>
        <v>1.4486803519061584</v>
      </c>
      <c r="E64" s="12">
        <f>IF(ISNUMBER('25-J-Filter'!E64),'Data-Input'!E63/'25-J-Filter'!E64,"")</f>
        <v>1.2362353863235582</v>
      </c>
      <c r="F64" s="12">
        <f>IF(ISNUMBER('25-J-Filter'!F64),'Data-Input'!F63/'25-J-Filter'!F64,"")</f>
        <v>0.76719376560490282</v>
      </c>
      <c r="G64" s="12">
        <f>IF(ISNUMBER('25-J-Filter'!G64),'Data-Input'!G63/'25-J-Filter'!G64,"")</f>
        <v>1.0765601038103103</v>
      </c>
      <c r="H64" s="12">
        <f>IF(ISNUMBER('25-J-Filter'!H64),'Data-Input'!H63/'25-J-Filter'!H64,"")</f>
        <v>1.4669456715492522</v>
      </c>
      <c r="I64" s="12">
        <f>IF(ISNUMBER('25-J-Filter'!I64),'Data-Input'!I63/'25-J-Filter'!I64,"")</f>
        <v>1.5238243295763698</v>
      </c>
      <c r="J64" s="12">
        <f>IF(ISNUMBER('25-J-Filter'!J64),'Data-Input'!J63/'25-J-Filter'!J64,"")</f>
        <v>1.459208939114977</v>
      </c>
      <c r="K64" s="12">
        <f>IF(ISNUMBER('25-J-Filter'!K64),'Data-Input'!K63/'25-J-Filter'!K64,"")</f>
        <v>0.85467557251908399</v>
      </c>
      <c r="L64" s="12">
        <f>IF(ISNUMBER('25-J-Filter'!L64),'Data-Input'!L63/'25-J-Filter'!L64,"")</f>
        <v>1.236176543515993</v>
      </c>
      <c r="M64" s="12">
        <f>IF(ISNUMBER('25-J-Filter'!M64),'Data-Input'!M63/'25-J-Filter'!M64,"")</f>
        <v>1.3390087660148349</v>
      </c>
      <c r="N64" s="12">
        <f>IF(ISNUMBER('25-J-Filter'!N64),'Data-Input'!N63/'25-J-Filter'!N64,"")</f>
        <v>1.1597005614472864</v>
      </c>
      <c r="O64" s="12">
        <f>IF(ISNUMBER('25-J-Filter'!O64),'Data-Input'!O63/'25-J-Filter'!O64,"")</f>
        <v>1.2366715450554047</v>
      </c>
      <c r="P64" s="12">
        <f>IF(ISNUMBER('25-J-Filter'!P64),'Data-Input'!P63/'25-J-Filter'!P64,"")</f>
        <v>1.4027697634160414</v>
      </c>
      <c r="Q64" s="12" t="str">
        <f>IF(ISNUMBER('25-J-Filter'!Q64),'Data-Input'!Q63/'25-J-Filter'!Q64,"")</f>
        <v/>
      </c>
      <c r="R64" s="12">
        <f>IF(ISNUMBER('25-J-Filter'!R64),'Data-Input'!R63/'25-J-Filter'!R64,"")</f>
        <v>1.5215146299483648</v>
      </c>
      <c r="S64" s="12">
        <f>IF(ISNUMBER('25-J-Filter'!S64),'Data-Input'!S63/'25-J-Filter'!S64,"")</f>
        <v>1.2393453076841323</v>
      </c>
      <c r="T64" s="12" t="str">
        <f>IF(ISNUMBER('25-J-Filter'!T64),'Data-Input'!T63/'25-J-Filter'!T64,"")</f>
        <v/>
      </c>
      <c r="U64" s="12" t="str">
        <f>IF(ISNUMBER('25-J-Filter'!U64),'Data-Input'!U63/'25-J-Filter'!U64,"")</f>
        <v/>
      </c>
      <c r="V64" s="12" t="str">
        <f>IF(ISNUMBER('25-J-Filter'!V64),'Data-Input'!V63/'25-J-Filter'!V64,"")</f>
        <v/>
      </c>
      <c r="W64" s="12" t="str">
        <f>IF(ISNUMBER('25-J-Filter'!W64),'Data-Input'!W63/'25-J-Filter'!W64,"")</f>
        <v/>
      </c>
      <c r="X64" s="12" t="str">
        <f>IF(ISNUMBER('25-J-Filter'!X64),'Data-Input'!X63/'25-J-Filter'!X64,"")</f>
        <v/>
      </c>
      <c r="Y64" s="12" t="str">
        <f>IF(ISNUMBER('25-J-Filter'!Y64),'Data-Input'!Y63/'25-J-Filter'!Y64,"")</f>
        <v/>
      </c>
      <c r="Z64" s="12" t="str">
        <f>IF(ISNUMBER('25-J-Filter'!Z64),'Data-Input'!Z63/'25-J-Filter'!Z64,"")</f>
        <v/>
      </c>
      <c r="AA64" s="12" t="str">
        <f>IF(ISNUMBER('25-J-Filter'!AA64),'Data-Input'!AA63/'25-J-Filter'!AA64,"")</f>
        <v/>
      </c>
      <c r="AB64" s="12" t="str">
        <f>IF(ISNUMBER('25-J-Filter'!AB64),'Data-Input'!AB63/'25-J-Filter'!AB64,"")</f>
        <v/>
      </c>
      <c r="AC64" s="12" t="str">
        <f>IF(ISNUMBER('25-J-Filter'!AC64),'Data-Input'!AC63/'25-J-Filter'!AC64,"")</f>
        <v/>
      </c>
      <c r="AD64" s="12" t="str">
        <f>IF(ISNUMBER('25-J-Filter'!AD64),'Data-Input'!AD63/'25-J-Filter'!AD64,"")</f>
        <v/>
      </c>
      <c r="AE64" s="12" t="str">
        <f>IF(ISNUMBER('25-J-Filter'!AE64),'Data-Input'!AE63/'25-J-Filter'!AE64,"")</f>
        <v/>
      </c>
      <c r="AF64" s="12" t="str">
        <f>IF(ISNUMBER('25-J-Filter'!AF64),'Data-Input'!AF63/'25-J-Filter'!AF64,"")</f>
        <v/>
      </c>
      <c r="AG64" s="12" t="str">
        <f>IF(ISNUMBER('25-J-Filter'!AG64),'Data-Input'!AG63/'25-J-Filter'!AG64,"")</f>
        <v/>
      </c>
      <c r="AH64" s="12" t="str">
        <f>IF(ISNUMBER('25-J-Filter'!AH64),'Data-Input'!AH63/'25-J-Filter'!AH64,"")</f>
        <v/>
      </c>
      <c r="AI64" s="12" t="str">
        <f>IF(ISNUMBER('25-J-Filter'!AI64),'Data-Input'!AI63/'25-J-Filter'!AI64,"")</f>
        <v/>
      </c>
      <c r="AJ64" s="12" t="str">
        <f>IF(ISNUMBER('25-J-Filter'!AJ64),'Data-Input'!AJ63/'25-J-Filter'!AJ64,"")</f>
        <v/>
      </c>
      <c r="AK64" s="12" t="str">
        <f>IF(ISNUMBER('25-J-Filter'!AK64),'Data-Input'!AK63/'25-J-Filter'!AK64,"")</f>
        <v/>
      </c>
      <c r="AL64" s="12" t="str">
        <f>IF(ISNUMBER('25-J-Filter'!AL64),'Data-Input'!AL63/'25-J-Filter'!AL64,"")</f>
        <v/>
      </c>
      <c r="AM64" s="12" t="str">
        <f>IF(ISNUMBER('25-J-Filter'!AM64),'Data-Input'!AM63/'25-J-Filter'!AM64,"")</f>
        <v/>
      </c>
      <c r="AN64" s="12" t="str">
        <f>IF(ISNUMBER('25-J-Filter'!AN64),'Data-Input'!AN63/'25-J-Filter'!AN64,"")</f>
        <v/>
      </c>
      <c r="AO64" s="12" t="str">
        <f>IF(ISNUMBER('25-J-Filter'!AO64),'Data-Input'!AO63/'25-J-Filter'!AO64,"")</f>
        <v/>
      </c>
      <c r="AP64" s="12" t="str">
        <f>IF(ISNUMBER('25-J-Filter'!AP64),'Data-Input'!AP63/'25-J-Filter'!AP64,"")</f>
        <v/>
      </c>
      <c r="AQ64" s="12" t="str">
        <f>IF(ISNUMBER('25-J-Filter'!AQ64),'Data-Input'!AQ63/'25-J-Filter'!AQ64,"")</f>
        <v/>
      </c>
      <c r="AR64" s="12" t="str">
        <f>IF(ISNUMBER('25-J-Filter'!AR64),'Data-Input'!AR63/'25-J-Filter'!AR64,"")</f>
        <v/>
      </c>
      <c r="AS64" s="12" t="str">
        <f>IF(ISNUMBER('25-J-Filter'!AS64),'Data-Input'!AS63/'25-J-Filter'!AS64,"")</f>
        <v/>
      </c>
      <c r="AT64" s="12" t="str">
        <f>IF(ISNUMBER('25-J-Filter'!AT64),'Data-Input'!AT63/'25-J-Filter'!AT64,"")</f>
        <v/>
      </c>
      <c r="AU64" s="12" t="str">
        <f>IF(ISNUMBER('25-J-Filter'!AU64),'Data-Input'!AU63/'25-J-Filter'!AU64,"")</f>
        <v/>
      </c>
      <c r="AV64" s="12" t="str">
        <f>IF(ISNUMBER('25-J-Filter'!AV64),'Data-Input'!AV63/'25-J-Filter'!AV64,"")</f>
        <v/>
      </c>
      <c r="AW64" s="12" t="str">
        <f>IF(ISNUMBER('25-J-Filter'!AW64),'Data-Input'!AW63/'25-J-Filter'!AW64,"")</f>
        <v/>
      </c>
      <c r="AX64" s="12" t="str">
        <f>IF(ISNUMBER('25-J-Filter'!AX64),'Data-Input'!AX63/'25-J-Filter'!AX64,"")</f>
        <v/>
      </c>
      <c r="AY64" s="12" t="str">
        <f>IF(ISNUMBER('25-J-Filter'!AY64),'Data-Input'!AY63/'25-J-Filter'!AY64,"")</f>
        <v/>
      </c>
      <c r="AZ64" s="12" t="str">
        <f>IF(ISNUMBER('25-J-Filter'!AZ64),'Data-Input'!AZ63/'25-J-Filter'!AZ64,"")</f>
        <v/>
      </c>
      <c r="BA64" s="12" t="str">
        <f>IF(ISNUMBER('25-J-Filter'!BA64),'Data-Input'!BA63/'25-J-Filter'!BA64,"")</f>
        <v/>
      </c>
    </row>
    <row r="65" spans="1:53">
      <c r="A65" s="3">
        <v>1900</v>
      </c>
      <c r="B65" s="4">
        <f t="shared" si="2"/>
        <v>15</v>
      </c>
      <c r="C65" s="14">
        <f t="shared" si="3"/>
        <v>1.1044097052784139</v>
      </c>
      <c r="D65" s="12">
        <f>IF(ISNUMBER('25-J-Filter'!D65),'Data-Input'!D64/'25-J-Filter'!D65,"")</f>
        <v>0.91579061450092125</v>
      </c>
      <c r="E65" s="12">
        <f>IF(ISNUMBER('25-J-Filter'!E65),'Data-Input'!E64/'25-J-Filter'!E65,"")</f>
        <v>1.0292457019602868</v>
      </c>
      <c r="F65" s="12">
        <f>IF(ISNUMBER('25-J-Filter'!F65),'Data-Input'!F64/'25-J-Filter'!F65,"")</f>
        <v>0.59389935338768629</v>
      </c>
      <c r="G65" s="12">
        <f>IF(ISNUMBER('25-J-Filter'!G65),'Data-Input'!G64/'25-J-Filter'!G65,"")</f>
        <v>0.9588652482269503</v>
      </c>
      <c r="H65" s="12">
        <f>IF(ISNUMBER('25-J-Filter'!H65),'Data-Input'!H64/'25-J-Filter'!H65,"")</f>
        <v>1.24488676436016</v>
      </c>
      <c r="I65" s="12">
        <f>IF(ISNUMBER('25-J-Filter'!I65),'Data-Input'!I64/'25-J-Filter'!I65,"")</f>
        <v>1.4041385797146888</v>
      </c>
      <c r="J65" s="12">
        <f>IF(ISNUMBER('25-J-Filter'!J65),'Data-Input'!J64/'25-J-Filter'!J65,"")</f>
        <v>1.0306160547604231</v>
      </c>
      <c r="K65" s="12">
        <f>IF(ISNUMBER('25-J-Filter'!K65),'Data-Input'!K64/'25-J-Filter'!K65,"")</f>
        <v>1.1892592592592592</v>
      </c>
      <c r="L65" s="12">
        <f>IF(ISNUMBER('25-J-Filter'!L65),'Data-Input'!L64/'25-J-Filter'!L65,"")</f>
        <v>0.9299649824912456</v>
      </c>
      <c r="M65" s="12">
        <f>IF(ISNUMBER('25-J-Filter'!M65),'Data-Input'!M64/'25-J-Filter'!M65,"")</f>
        <v>1.1688760806916427</v>
      </c>
      <c r="N65" s="12">
        <f>IF(ISNUMBER('25-J-Filter'!N65),'Data-Input'!N64/'25-J-Filter'!N65,"")</f>
        <v>1.1275018532246108</v>
      </c>
      <c r="O65" s="12">
        <f>IF(ISNUMBER('25-J-Filter'!O65),'Data-Input'!O64/'25-J-Filter'!O65,"")</f>
        <v>1.3409934047815335</v>
      </c>
      <c r="P65" s="12">
        <f>IF(ISNUMBER('25-J-Filter'!P65),'Data-Input'!P64/'25-J-Filter'!P65,"")</f>
        <v>0.9248792167258113</v>
      </c>
      <c r="Q65" s="12" t="str">
        <f>IF(ISNUMBER('25-J-Filter'!Q65),'Data-Input'!Q64/'25-J-Filter'!Q65,"")</f>
        <v/>
      </c>
      <c r="R65" s="12">
        <f>IF(ISNUMBER('25-J-Filter'!R65),'Data-Input'!R64/'25-J-Filter'!R65,"")</f>
        <v>1.4189756507136859</v>
      </c>
      <c r="S65" s="12">
        <f>IF(ISNUMBER('25-J-Filter'!S65),'Data-Input'!S64/'25-J-Filter'!S65,"")</f>
        <v>1.2882528143773033</v>
      </c>
      <c r="T65" s="12" t="str">
        <f>IF(ISNUMBER('25-J-Filter'!T65),'Data-Input'!T64/'25-J-Filter'!T65,"")</f>
        <v/>
      </c>
      <c r="U65" s="12" t="str">
        <f>IF(ISNUMBER('25-J-Filter'!U65),'Data-Input'!U64/'25-J-Filter'!U65,"")</f>
        <v/>
      </c>
      <c r="V65" s="12" t="str">
        <f>IF(ISNUMBER('25-J-Filter'!V65),'Data-Input'!V64/'25-J-Filter'!V65,"")</f>
        <v/>
      </c>
      <c r="W65" s="12" t="str">
        <f>IF(ISNUMBER('25-J-Filter'!W65),'Data-Input'!W64/'25-J-Filter'!W65,"")</f>
        <v/>
      </c>
      <c r="X65" s="12" t="str">
        <f>IF(ISNUMBER('25-J-Filter'!X65),'Data-Input'!X64/'25-J-Filter'!X65,"")</f>
        <v/>
      </c>
      <c r="Y65" s="12" t="str">
        <f>IF(ISNUMBER('25-J-Filter'!Y65),'Data-Input'!Y64/'25-J-Filter'!Y65,"")</f>
        <v/>
      </c>
      <c r="Z65" s="12" t="str">
        <f>IF(ISNUMBER('25-J-Filter'!Z65),'Data-Input'!Z64/'25-J-Filter'!Z65,"")</f>
        <v/>
      </c>
      <c r="AA65" s="12" t="str">
        <f>IF(ISNUMBER('25-J-Filter'!AA65),'Data-Input'!AA64/'25-J-Filter'!AA65,"")</f>
        <v/>
      </c>
      <c r="AB65" s="12" t="str">
        <f>IF(ISNUMBER('25-J-Filter'!AB65),'Data-Input'!AB64/'25-J-Filter'!AB65,"")</f>
        <v/>
      </c>
      <c r="AC65" s="12" t="str">
        <f>IF(ISNUMBER('25-J-Filter'!AC65),'Data-Input'!AC64/'25-J-Filter'!AC65,"")</f>
        <v/>
      </c>
      <c r="AD65" s="12" t="str">
        <f>IF(ISNUMBER('25-J-Filter'!AD65),'Data-Input'!AD64/'25-J-Filter'!AD65,"")</f>
        <v/>
      </c>
      <c r="AE65" s="12" t="str">
        <f>IF(ISNUMBER('25-J-Filter'!AE65),'Data-Input'!AE64/'25-J-Filter'!AE65,"")</f>
        <v/>
      </c>
      <c r="AF65" s="12" t="str">
        <f>IF(ISNUMBER('25-J-Filter'!AF65),'Data-Input'!AF64/'25-J-Filter'!AF65,"")</f>
        <v/>
      </c>
      <c r="AG65" s="12" t="str">
        <f>IF(ISNUMBER('25-J-Filter'!AG65),'Data-Input'!AG64/'25-J-Filter'!AG65,"")</f>
        <v/>
      </c>
      <c r="AH65" s="12" t="str">
        <f>IF(ISNUMBER('25-J-Filter'!AH65),'Data-Input'!AH64/'25-J-Filter'!AH65,"")</f>
        <v/>
      </c>
      <c r="AI65" s="12" t="str">
        <f>IF(ISNUMBER('25-J-Filter'!AI65),'Data-Input'!AI64/'25-J-Filter'!AI65,"")</f>
        <v/>
      </c>
      <c r="AJ65" s="12" t="str">
        <f>IF(ISNUMBER('25-J-Filter'!AJ65),'Data-Input'!AJ64/'25-J-Filter'!AJ65,"")</f>
        <v/>
      </c>
      <c r="AK65" s="12" t="str">
        <f>IF(ISNUMBER('25-J-Filter'!AK65),'Data-Input'!AK64/'25-J-Filter'!AK65,"")</f>
        <v/>
      </c>
      <c r="AL65" s="12" t="str">
        <f>IF(ISNUMBER('25-J-Filter'!AL65),'Data-Input'!AL64/'25-J-Filter'!AL65,"")</f>
        <v/>
      </c>
      <c r="AM65" s="12" t="str">
        <f>IF(ISNUMBER('25-J-Filter'!AM65),'Data-Input'!AM64/'25-J-Filter'!AM65,"")</f>
        <v/>
      </c>
      <c r="AN65" s="12" t="str">
        <f>IF(ISNUMBER('25-J-Filter'!AN65),'Data-Input'!AN64/'25-J-Filter'!AN65,"")</f>
        <v/>
      </c>
      <c r="AO65" s="12" t="str">
        <f>IF(ISNUMBER('25-J-Filter'!AO65),'Data-Input'!AO64/'25-J-Filter'!AO65,"")</f>
        <v/>
      </c>
      <c r="AP65" s="12" t="str">
        <f>IF(ISNUMBER('25-J-Filter'!AP65),'Data-Input'!AP64/'25-J-Filter'!AP65,"")</f>
        <v/>
      </c>
      <c r="AQ65" s="12" t="str">
        <f>IF(ISNUMBER('25-J-Filter'!AQ65),'Data-Input'!AQ64/'25-J-Filter'!AQ65,"")</f>
        <v/>
      </c>
      <c r="AR65" s="12" t="str">
        <f>IF(ISNUMBER('25-J-Filter'!AR65),'Data-Input'!AR64/'25-J-Filter'!AR65,"")</f>
        <v/>
      </c>
      <c r="AS65" s="12" t="str">
        <f>IF(ISNUMBER('25-J-Filter'!AS65),'Data-Input'!AS64/'25-J-Filter'!AS65,"")</f>
        <v/>
      </c>
      <c r="AT65" s="12" t="str">
        <f>IF(ISNUMBER('25-J-Filter'!AT65),'Data-Input'!AT64/'25-J-Filter'!AT65,"")</f>
        <v/>
      </c>
      <c r="AU65" s="12" t="str">
        <f>IF(ISNUMBER('25-J-Filter'!AU65),'Data-Input'!AU64/'25-J-Filter'!AU65,"")</f>
        <v/>
      </c>
      <c r="AV65" s="12" t="str">
        <f>IF(ISNUMBER('25-J-Filter'!AV65),'Data-Input'!AV64/'25-J-Filter'!AV65,"")</f>
        <v/>
      </c>
      <c r="AW65" s="12" t="str">
        <f>IF(ISNUMBER('25-J-Filter'!AW65),'Data-Input'!AW64/'25-J-Filter'!AW65,"")</f>
        <v/>
      </c>
      <c r="AX65" s="12" t="str">
        <f>IF(ISNUMBER('25-J-Filter'!AX65),'Data-Input'!AX64/'25-J-Filter'!AX65,"")</f>
        <v/>
      </c>
      <c r="AY65" s="12" t="str">
        <f>IF(ISNUMBER('25-J-Filter'!AY65),'Data-Input'!AY64/'25-J-Filter'!AY65,"")</f>
        <v/>
      </c>
      <c r="AZ65" s="12" t="str">
        <f>IF(ISNUMBER('25-J-Filter'!AZ65),'Data-Input'!AZ64/'25-J-Filter'!AZ65,"")</f>
        <v/>
      </c>
      <c r="BA65" s="12" t="str">
        <f>IF(ISNUMBER('25-J-Filter'!BA65),'Data-Input'!BA64/'25-J-Filter'!BA65,"")</f>
        <v/>
      </c>
    </row>
    <row r="66" spans="1:53">
      <c r="A66" s="3">
        <v>1901</v>
      </c>
      <c r="B66" s="4">
        <f t="shared" si="2"/>
        <v>15</v>
      </c>
      <c r="C66" s="14">
        <f t="shared" si="3"/>
        <v>0.90921928561267662</v>
      </c>
      <c r="D66" s="12">
        <f>IF(ISNUMBER('25-J-Filter'!D66),'Data-Input'!D65/'25-J-Filter'!D66,"")</f>
        <v>0.63480801335559267</v>
      </c>
      <c r="E66" s="12">
        <f>IF(ISNUMBER('25-J-Filter'!E66),'Data-Input'!E65/'25-J-Filter'!E66,"")</f>
        <v>0.93663402918898941</v>
      </c>
      <c r="F66" s="12">
        <f>IF(ISNUMBER('25-J-Filter'!F66),'Data-Input'!F65/'25-J-Filter'!F66,"")</f>
        <v>0.45302386400784572</v>
      </c>
      <c r="G66" s="12">
        <f>IF(ISNUMBER('25-J-Filter'!G66),'Data-Input'!G65/'25-J-Filter'!G66,"")</f>
        <v>0.7180455564735041</v>
      </c>
      <c r="H66" s="12">
        <f>IF(ISNUMBER('25-J-Filter'!H66),'Data-Input'!H65/'25-J-Filter'!H66,"")</f>
        <v>1.028425014012331</v>
      </c>
      <c r="I66" s="12">
        <f>IF(ISNUMBER('25-J-Filter'!I66),'Data-Input'!I65/'25-J-Filter'!I66,"")</f>
        <v>1.1900456109466273</v>
      </c>
      <c r="J66" s="12">
        <f>IF(ISNUMBER('25-J-Filter'!J66),'Data-Input'!J65/'25-J-Filter'!J66,"")</f>
        <v>1.073868149324861</v>
      </c>
      <c r="K66" s="12">
        <f>IF(ISNUMBER('25-J-Filter'!K66),'Data-Input'!K65/'25-J-Filter'!K66,"")</f>
        <v>0.83453043634404744</v>
      </c>
      <c r="L66" s="12">
        <f>IF(ISNUMBER('25-J-Filter'!L66),'Data-Input'!L65/'25-J-Filter'!L66,"")</f>
        <v>1.0702976567447751</v>
      </c>
      <c r="M66" s="12">
        <f>IF(ISNUMBER('25-J-Filter'!M66),'Data-Input'!M65/'25-J-Filter'!M66,"")</f>
        <v>0.90191639039379001</v>
      </c>
      <c r="N66" s="12">
        <f>IF(ISNUMBER('25-J-Filter'!N66),'Data-Input'!N65/'25-J-Filter'!N66,"")</f>
        <v>0.95573122529644272</v>
      </c>
      <c r="O66" s="12">
        <f>IF(ISNUMBER('25-J-Filter'!O66),'Data-Input'!O65/'25-J-Filter'!O66,"")</f>
        <v>1.0815584681548229</v>
      </c>
      <c r="P66" s="12">
        <f>IF(ISNUMBER('25-J-Filter'!P66),'Data-Input'!P65/'25-J-Filter'!P66,"")</f>
        <v>0.80141025112366504</v>
      </c>
      <c r="Q66" s="12" t="str">
        <f>IF(ISNUMBER('25-J-Filter'!Q66),'Data-Input'!Q65/'25-J-Filter'!Q66,"")</f>
        <v/>
      </c>
      <c r="R66" s="12">
        <f>IF(ISNUMBER('25-J-Filter'!R66),'Data-Input'!R65/'25-J-Filter'!R66,"")</f>
        <v>0.81461279888374449</v>
      </c>
      <c r="S66" s="12">
        <f>IF(ISNUMBER('25-J-Filter'!S66),'Data-Input'!S65/'25-J-Filter'!S66,"")</f>
        <v>1.1433818199391097</v>
      </c>
      <c r="T66" s="12" t="str">
        <f>IF(ISNUMBER('25-J-Filter'!T66),'Data-Input'!T65/'25-J-Filter'!T66,"")</f>
        <v/>
      </c>
      <c r="U66" s="12" t="str">
        <f>IF(ISNUMBER('25-J-Filter'!U66),'Data-Input'!U65/'25-J-Filter'!U66,"")</f>
        <v/>
      </c>
      <c r="V66" s="12" t="str">
        <f>IF(ISNUMBER('25-J-Filter'!V66),'Data-Input'!V65/'25-J-Filter'!V66,"")</f>
        <v/>
      </c>
      <c r="W66" s="12" t="str">
        <f>IF(ISNUMBER('25-J-Filter'!W66),'Data-Input'!W65/'25-J-Filter'!W66,"")</f>
        <v/>
      </c>
      <c r="X66" s="12" t="str">
        <f>IF(ISNUMBER('25-J-Filter'!X66),'Data-Input'!X65/'25-J-Filter'!X66,"")</f>
        <v/>
      </c>
      <c r="Y66" s="12" t="str">
        <f>IF(ISNUMBER('25-J-Filter'!Y66),'Data-Input'!Y65/'25-J-Filter'!Y66,"")</f>
        <v/>
      </c>
      <c r="Z66" s="12" t="str">
        <f>IF(ISNUMBER('25-J-Filter'!Z66),'Data-Input'!Z65/'25-J-Filter'!Z66,"")</f>
        <v/>
      </c>
      <c r="AA66" s="12" t="str">
        <f>IF(ISNUMBER('25-J-Filter'!AA66),'Data-Input'!AA65/'25-J-Filter'!AA66,"")</f>
        <v/>
      </c>
      <c r="AB66" s="12" t="str">
        <f>IF(ISNUMBER('25-J-Filter'!AB66),'Data-Input'!AB65/'25-J-Filter'!AB66,"")</f>
        <v/>
      </c>
      <c r="AC66" s="12" t="str">
        <f>IF(ISNUMBER('25-J-Filter'!AC66),'Data-Input'!AC65/'25-J-Filter'!AC66,"")</f>
        <v/>
      </c>
      <c r="AD66" s="12" t="str">
        <f>IF(ISNUMBER('25-J-Filter'!AD66),'Data-Input'!AD65/'25-J-Filter'!AD66,"")</f>
        <v/>
      </c>
      <c r="AE66" s="12" t="str">
        <f>IF(ISNUMBER('25-J-Filter'!AE66),'Data-Input'!AE65/'25-J-Filter'!AE66,"")</f>
        <v/>
      </c>
      <c r="AF66" s="12" t="str">
        <f>IF(ISNUMBER('25-J-Filter'!AF66),'Data-Input'!AF65/'25-J-Filter'!AF66,"")</f>
        <v/>
      </c>
      <c r="AG66" s="12" t="str">
        <f>IF(ISNUMBER('25-J-Filter'!AG66),'Data-Input'!AG65/'25-J-Filter'!AG66,"")</f>
        <v/>
      </c>
      <c r="AH66" s="12" t="str">
        <f>IF(ISNUMBER('25-J-Filter'!AH66),'Data-Input'!AH65/'25-J-Filter'!AH66,"")</f>
        <v/>
      </c>
      <c r="AI66" s="12" t="str">
        <f>IF(ISNUMBER('25-J-Filter'!AI66),'Data-Input'!AI65/'25-J-Filter'!AI66,"")</f>
        <v/>
      </c>
      <c r="AJ66" s="12" t="str">
        <f>IF(ISNUMBER('25-J-Filter'!AJ66),'Data-Input'!AJ65/'25-J-Filter'!AJ66,"")</f>
        <v/>
      </c>
      <c r="AK66" s="12" t="str">
        <f>IF(ISNUMBER('25-J-Filter'!AK66),'Data-Input'!AK65/'25-J-Filter'!AK66,"")</f>
        <v/>
      </c>
      <c r="AL66" s="12" t="str">
        <f>IF(ISNUMBER('25-J-Filter'!AL66),'Data-Input'!AL65/'25-J-Filter'!AL66,"")</f>
        <v/>
      </c>
      <c r="AM66" s="12" t="str">
        <f>IF(ISNUMBER('25-J-Filter'!AM66),'Data-Input'!AM65/'25-J-Filter'!AM66,"")</f>
        <v/>
      </c>
      <c r="AN66" s="12" t="str">
        <f>IF(ISNUMBER('25-J-Filter'!AN66),'Data-Input'!AN65/'25-J-Filter'!AN66,"")</f>
        <v/>
      </c>
      <c r="AO66" s="12" t="str">
        <f>IF(ISNUMBER('25-J-Filter'!AO66),'Data-Input'!AO65/'25-J-Filter'!AO66,"")</f>
        <v/>
      </c>
      <c r="AP66" s="12" t="str">
        <f>IF(ISNUMBER('25-J-Filter'!AP66),'Data-Input'!AP65/'25-J-Filter'!AP66,"")</f>
        <v/>
      </c>
      <c r="AQ66" s="12" t="str">
        <f>IF(ISNUMBER('25-J-Filter'!AQ66),'Data-Input'!AQ65/'25-J-Filter'!AQ66,"")</f>
        <v/>
      </c>
      <c r="AR66" s="12" t="str">
        <f>IF(ISNUMBER('25-J-Filter'!AR66),'Data-Input'!AR65/'25-J-Filter'!AR66,"")</f>
        <v/>
      </c>
      <c r="AS66" s="12" t="str">
        <f>IF(ISNUMBER('25-J-Filter'!AS66),'Data-Input'!AS65/'25-J-Filter'!AS66,"")</f>
        <v/>
      </c>
      <c r="AT66" s="12" t="str">
        <f>IF(ISNUMBER('25-J-Filter'!AT66),'Data-Input'!AT65/'25-J-Filter'!AT66,"")</f>
        <v/>
      </c>
      <c r="AU66" s="12" t="str">
        <f>IF(ISNUMBER('25-J-Filter'!AU66),'Data-Input'!AU65/'25-J-Filter'!AU66,"")</f>
        <v/>
      </c>
      <c r="AV66" s="12" t="str">
        <f>IF(ISNUMBER('25-J-Filter'!AV66),'Data-Input'!AV65/'25-J-Filter'!AV66,"")</f>
        <v/>
      </c>
      <c r="AW66" s="12" t="str">
        <f>IF(ISNUMBER('25-J-Filter'!AW66),'Data-Input'!AW65/'25-J-Filter'!AW66,"")</f>
        <v/>
      </c>
      <c r="AX66" s="12" t="str">
        <f>IF(ISNUMBER('25-J-Filter'!AX66),'Data-Input'!AX65/'25-J-Filter'!AX66,"")</f>
        <v/>
      </c>
      <c r="AY66" s="12" t="str">
        <f>IF(ISNUMBER('25-J-Filter'!AY66),'Data-Input'!AY65/'25-J-Filter'!AY66,"")</f>
        <v/>
      </c>
      <c r="AZ66" s="12" t="str">
        <f>IF(ISNUMBER('25-J-Filter'!AZ66),'Data-Input'!AZ65/'25-J-Filter'!AZ66,"")</f>
        <v/>
      </c>
      <c r="BA66" s="12" t="str">
        <f>IF(ISNUMBER('25-J-Filter'!BA66),'Data-Input'!BA65/'25-J-Filter'!BA66,"")</f>
        <v/>
      </c>
    </row>
    <row r="67" spans="1:53">
      <c r="A67" s="3">
        <v>1902</v>
      </c>
      <c r="B67" s="4">
        <f t="shared" si="2"/>
        <v>15</v>
      </c>
      <c r="C67" s="14">
        <f t="shared" si="3"/>
        <v>0.72544107217850595</v>
      </c>
      <c r="D67" s="12">
        <f>IF(ISNUMBER('25-J-Filter'!D67),'Data-Input'!D66/'25-J-Filter'!D67,"")</f>
        <v>0.71143630349804554</v>
      </c>
      <c r="E67" s="12">
        <f>IF(ISNUMBER('25-J-Filter'!E67),'Data-Input'!E66/'25-J-Filter'!E67,"")</f>
        <v>0.71008403361344541</v>
      </c>
      <c r="F67" s="12">
        <f>IF(ISNUMBER('25-J-Filter'!F67),'Data-Input'!F66/'25-J-Filter'!F67,"")</f>
        <v>0.3294949125693048</v>
      </c>
      <c r="G67" s="12">
        <f>IF(ISNUMBER('25-J-Filter'!G67),'Data-Input'!G66/'25-J-Filter'!G67,"")</f>
        <v>0.43577121425222692</v>
      </c>
      <c r="H67" s="12">
        <f>IF(ISNUMBER('25-J-Filter'!H67),'Data-Input'!H66/'25-J-Filter'!H67,"")</f>
        <v>0.80694821766691371</v>
      </c>
      <c r="I67" s="12">
        <f>IF(ISNUMBER('25-J-Filter'!I67),'Data-Input'!I66/'25-J-Filter'!I67,"")</f>
        <v>0.83443054641211323</v>
      </c>
      <c r="J67" s="12">
        <f>IF(ISNUMBER('25-J-Filter'!J67),'Data-Input'!J66/'25-J-Filter'!J67,"")</f>
        <v>0.85384337784193431</v>
      </c>
      <c r="K67" s="12">
        <f>IF(ISNUMBER('25-J-Filter'!K67),'Data-Input'!K66/'25-J-Filter'!K67,"")</f>
        <v>0.876631797354543</v>
      </c>
      <c r="L67" s="12">
        <f>IF(ISNUMBER('25-J-Filter'!L67),'Data-Input'!L66/'25-J-Filter'!L67,"")</f>
        <v>0.86789061496982933</v>
      </c>
      <c r="M67" s="12">
        <f>IF(ISNUMBER('25-J-Filter'!M67),'Data-Input'!M66/'25-J-Filter'!M67,"")</f>
        <v>0.80540111199364572</v>
      </c>
      <c r="N67" s="12">
        <f>IF(ISNUMBER('25-J-Filter'!N67),'Data-Input'!N66/'25-J-Filter'!N67,"")</f>
        <v>0.69592981618524707</v>
      </c>
      <c r="O67" s="12">
        <f>IF(ISNUMBER('25-J-Filter'!O67),'Data-Input'!O66/'25-J-Filter'!O67,"")</f>
        <v>0.72461844724618452</v>
      </c>
      <c r="P67" s="12">
        <f>IF(ISNUMBER('25-J-Filter'!P67),'Data-Input'!P66/'25-J-Filter'!P67,"")</f>
        <v>0.60551773557864563</v>
      </c>
      <c r="Q67" s="12" t="str">
        <f>IF(ISNUMBER('25-J-Filter'!Q67),'Data-Input'!Q66/'25-J-Filter'!Q67,"")</f>
        <v/>
      </c>
      <c r="R67" s="12">
        <f>IF(ISNUMBER('25-J-Filter'!R67),'Data-Input'!R66/'25-J-Filter'!R67,"")</f>
        <v>0.68128256015876953</v>
      </c>
      <c r="S67" s="12">
        <f>IF(ISNUMBER('25-J-Filter'!S67),'Data-Input'!S66/'25-J-Filter'!S67,"")</f>
        <v>0.94233539333674088</v>
      </c>
      <c r="T67" s="12" t="str">
        <f>IF(ISNUMBER('25-J-Filter'!T67),'Data-Input'!T66/'25-J-Filter'!T67,"")</f>
        <v/>
      </c>
      <c r="U67" s="12" t="str">
        <f>IF(ISNUMBER('25-J-Filter'!U67),'Data-Input'!U66/'25-J-Filter'!U67,"")</f>
        <v/>
      </c>
      <c r="V67" s="12" t="str">
        <f>IF(ISNUMBER('25-J-Filter'!V67),'Data-Input'!V66/'25-J-Filter'!V67,"")</f>
        <v/>
      </c>
      <c r="W67" s="12" t="str">
        <f>IF(ISNUMBER('25-J-Filter'!W67),'Data-Input'!W66/'25-J-Filter'!W67,"")</f>
        <v/>
      </c>
      <c r="X67" s="12" t="str">
        <f>IF(ISNUMBER('25-J-Filter'!X67),'Data-Input'!X66/'25-J-Filter'!X67,"")</f>
        <v/>
      </c>
      <c r="Y67" s="12" t="str">
        <f>IF(ISNUMBER('25-J-Filter'!Y67),'Data-Input'!Y66/'25-J-Filter'!Y67,"")</f>
        <v/>
      </c>
      <c r="Z67" s="12" t="str">
        <f>IF(ISNUMBER('25-J-Filter'!Z67),'Data-Input'!Z66/'25-J-Filter'!Z67,"")</f>
        <v/>
      </c>
      <c r="AA67" s="12" t="str">
        <f>IF(ISNUMBER('25-J-Filter'!AA67),'Data-Input'!AA66/'25-J-Filter'!AA67,"")</f>
        <v/>
      </c>
      <c r="AB67" s="12" t="str">
        <f>IF(ISNUMBER('25-J-Filter'!AB67),'Data-Input'!AB66/'25-J-Filter'!AB67,"")</f>
        <v/>
      </c>
      <c r="AC67" s="12" t="str">
        <f>IF(ISNUMBER('25-J-Filter'!AC67),'Data-Input'!AC66/'25-J-Filter'!AC67,"")</f>
        <v/>
      </c>
      <c r="AD67" s="12" t="str">
        <f>IF(ISNUMBER('25-J-Filter'!AD67),'Data-Input'!AD66/'25-J-Filter'!AD67,"")</f>
        <v/>
      </c>
      <c r="AE67" s="12" t="str">
        <f>IF(ISNUMBER('25-J-Filter'!AE67),'Data-Input'!AE66/'25-J-Filter'!AE67,"")</f>
        <v/>
      </c>
      <c r="AF67" s="12" t="str">
        <f>IF(ISNUMBER('25-J-Filter'!AF67),'Data-Input'!AF66/'25-J-Filter'!AF67,"")</f>
        <v/>
      </c>
      <c r="AG67" s="12" t="str">
        <f>IF(ISNUMBER('25-J-Filter'!AG67),'Data-Input'!AG66/'25-J-Filter'!AG67,"")</f>
        <v/>
      </c>
      <c r="AH67" s="12" t="str">
        <f>IF(ISNUMBER('25-J-Filter'!AH67),'Data-Input'!AH66/'25-J-Filter'!AH67,"")</f>
        <v/>
      </c>
      <c r="AI67" s="12" t="str">
        <f>IF(ISNUMBER('25-J-Filter'!AI67),'Data-Input'!AI66/'25-J-Filter'!AI67,"")</f>
        <v/>
      </c>
      <c r="AJ67" s="12" t="str">
        <f>IF(ISNUMBER('25-J-Filter'!AJ67),'Data-Input'!AJ66/'25-J-Filter'!AJ67,"")</f>
        <v/>
      </c>
      <c r="AK67" s="12" t="str">
        <f>IF(ISNUMBER('25-J-Filter'!AK67),'Data-Input'!AK66/'25-J-Filter'!AK67,"")</f>
        <v/>
      </c>
      <c r="AL67" s="12" t="str">
        <f>IF(ISNUMBER('25-J-Filter'!AL67),'Data-Input'!AL66/'25-J-Filter'!AL67,"")</f>
        <v/>
      </c>
      <c r="AM67" s="12" t="str">
        <f>IF(ISNUMBER('25-J-Filter'!AM67),'Data-Input'!AM66/'25-J-Filter'!AM67,"")</f>
        <v/>
      </c>
      <c r="AN67" s="12" t="str">
        <f>IF(ISNUMBER('25-J-Filter'!AN67),'Data-Input'!AN66/'25-J-Filter'!AN67,"")</f>
        <v/>
      </c>
      <c r="AO67" s="12" t="str">
        <f>IF(ISNUMBER('25-J-Filter'!AO67),'Data-Input'!AO66/'25-J-Filter'!AO67,"")</f>
        <v/>
      </c>
      <c r="AP67" s="12" t="str">
        <f>IF(ISNUMBER('25-J-Filter'!AP67),'Data-Input'!AP66/'25-J-Filter'!AP67,"")</f>
        <v/>
      </c>
      <c r="AQ67" s="12" t="str">
        <f>IF(ISNUMBER('25-J-Filter'!AQ67),'Data-Input'!AQ66/'25-J-Filter'!AQ67,"")</f>
        <v/>
      </c>
      <c r="AR67" s="12" t="str">
        <f>IF(ISNUMBER('25-J-Filter'!AR67),'Data-Input'!AR66/'25-J-Filter'!AR67,"")</f>
        <v/>
      </c>
      <c r="AS67" s="12" t="str">
        <f>IF(ISNUMBER('25-J-Filter'!AS67),'Data-Input'!AS66/'25-J-Filter'!AS67,"")</f>
        <v/>
      </c>
      <c r="AT67" s="12" t="str">
        <f>IF(ISNUMBER('25-J-Filter'!AT67),'Data-Input'!AT66/'25-J-Filter'!AT67,"")</f>
        <v/>
      </c>
      <c r="AU67" s="12" t="str">
        <f>IF(ISNUMBER('25-J-Filter'!AU67),'Data-Input'!AU66/'25-J-Filter'!AU67,"")</f>
        <v/>
      </c>
      <c r="AV67" s="12" t="str">
        <f>IF(ISNUMBER('25-J-Filter'!AV67),'Data-Input'!AV66/'25-J-Filter'!AV67,"")</f>
        <v/>
      </c>
      <c r="AW67" s="12" t="str">
        <f>IF(ISNUMBER('25-J-Filter'!AW67),'Data-Input'!AW66/'25-J-Filter'!AW67,"")</f>
        <v/>
      </c>
      <c r="AX67" s="12" t="str">
        <f>IF(ISNUMBER('25-J-Filter'!AX67),'Data-Input'!AX66/'25-J-Filter'!AX67,"")</f>
        <v/>
      </c>
      <c r="AY67" s="12" t="str">
        <f>IF(ISNUMBER('25-J-Filter'!AY67),'Data-Input'!AY66/'25-J-Filter'!AY67,"")</f>
        <v/>
      </c>
      <c r="AZ67" s="12" t="str">
        <f>IF(ISNUMBER('25-J-Filter'!AZ67),'Data-Input'!AZ66/'25-J-Filter'!AZ67,"")</f>
        <v/>
      </c>
      <c r="BA67" s="12" t="str">
        <f>IF(ISNUMBER('25-J-Filter'!BA67),'Data-Input'!BA66/'25-J-Filter'!BA67,"")</f>
        <v/>
      </c>
    </row>
    <row r="68" spans="1:53">
      <c r="A68" s="3">
        <v>1903</v>
      </c>
      <c r="B68" s="4">
        <f t="shared" si="2"/>
        <v>15</v>
      </c>
      <c r="C68" s="14">
        <f t="shared" si="3"/>
        <v>0.63739841200010738</v>
      </c>
      <c r="D68" s="12">
        <f>IF(ISNUMBER('25-J-Filter'!D68),'Data-Input'!D67/'25-J-Filter'!D68,"")</f>
        <v>0.52220934723831602</v>
      </c>
      <c r="E68" s="12">
        <f>IF(ISNUMBER('25-J-Filter'!E68),'Data-Input'!E67/'25-J-Filter'!E68,"")</f>
        <v>0.73336069899724388</v>
      </c>
      <c r="F68" s="12">
        <f>IF(ISNUMBER('25-J-Filter'!F68),'Data-Input'!F67/'25-J-Filter'!F68,"")</f>
        <v>0.90240854351283795</v>
      </c>
      <c r="G68" s="12">
        <f>IF(ISNUMBER('25-J-Filter'!G68),'Data-Input'!G67/'25-J-Filter'!G68,"")</f>
        <v>0.39021011313784348</v>
      </c>
      <c r="H68" s="12">
        <f>IF(ISNUMBER('25-J-Filter'!H68),'Data-Input'!H67/'25-J-Filter'!H68,"")</f>
        <v>0.40234673922285524</v>
      </c>
      <c r="I68" s="12">
        <f>IF(ISNUMBER('25-J-Filter'!I68),'Data-Input'!I67/'25-J-Filter'!I68,"")</f>
        <v>0.91793261478401078</v>
      </c>
      <c r="J68" s="12">
        <f>IF(ISNUMBER('25-J-Filter'!J68),'Data-Input'!J67/'25-J-Filter'!J68,"")</f>
        <v>0.77870982986767479</v>
      </c>
      <c r="K68" s="12">
        <f>IF(ISNUMBER('25-J-Filter'!K68),'Data-Input'!K67/'25-J-Filter'!K68,"")</f>
        <v>0.50611429997504365</v>
      </c>
      <c r="L68" s="12">
        <f>IF(ISNUMBER('25-J-Filter'!L68),'Data-Input'!L67/'25-J-Filter'!L68,"")</f>
        <v>0.39537301793605406</v>
      </c>
      <c r="M68" s="12">
        <f>IF(ISNUMBER('25-J-Filter'!M68),'Data-Input'!M67/'25-J-Filter'!M68,"")</f>
        <v>0.35598377281947263</v>
      </c>
      <c r="N68" s="12">
        <f>IF(ISNUMBER('25-J-Filter'!N68),'Data-Input'!N67/'25-J-Filter'!N68,"")</f>
        <v>0.73859332206747863</v>
      </c>
      <c r="O68" s="12">
        <f>IF(ISNUMBER('25-J-Filter'!O68),'Data-Input'!O67/'25-J-Filter'!O68,"")</f>
        <v>0.72090188909201713</v>
      </c>
      <c r="P68" s="12">
        <f>IF(ISNUMBER('25-J-Filter'!P68),'Data-Input'!P67/'25-J-Filter'!P68,"")</f>
        <v>0.99057579588553035</v>
      </c>
      <c r="Q68" s="12" t="str">
        <f>IF(ISNUMBER('25-J-Filter'!Q68),'Data-Input'!Q67/'25-J-Filter'!Q68,"")</f>
        <v/>
      </c>
      <c r="R68" s="12">
        <f>IF(ISNUMBER('25-J-Filter'!R68),'Data-Input'!R67/'25-J-Filter'!R68,"")</f>
        <v>0.4183420877860291</v>
      </c>
      <c r="S68" s="12">
        <f>IF(ISNUMBER('25-J-Filter'!S68),'Data-Input'!S67/'25-J-Filter'!S68,"")</f>
        <v>0.78791410767920378</v>
      </c>
      <c r="T68" s="12" t="str">
        <f>IF(ISNUMBER('25-J-Filter'!T68),'Data-Input'!T67/'25-J-Filter'!T68,"")</f>
        <v/>
      </c>
      <c r="U68" s="12" t="str">
        <f>IF(ISNUMBER('25-J-Filter'!U68),'Data-Input'!U67/'25-J-Filter'!U68,"")</f>
        <v/>
      </c>
      <c r="V68" s="12" t="str">
        <f>IF(ISNUMBER('25-J-Filter'!V68),'Data-Input'!V67/'25-J-Filter'!V68,"")</f>
        <v/>
      </c>
      <c r="W68" s="12" t="str">
        <f>IF(ISNUMBER('25-J-Filter'!W68),'Data-Input'!W67/'25-J-Filter'!W68,"")</f>
        <v/>
      </c>
      <c r="X68" s="12" t="str">
        <f>IF(ISNUMBER('25-J-Filter'!X68),'Data-Input'!X67/'25-J-Filter'!X68,"")</f>
        <v/>
      </c>
      <c r="Y68" s="12" t="str">
        <f>IF(ISNUMBER('25-J-Filter'!Y68),'Data-Input'!Y67/'25-J-Filter'!Y68,"")</f>
        <v/>
      </c>
      <c r="Z68" s="12" t="str">
        <f>IF(ISNUMBER('25-J-Filter'!Z68),'Data-Input'!Z67/'25-J-Filter'!Z68,"")</f>
        <v/>
      </c>
      <c r="AA68" s="12" t="str">
        <f>IF(ISNUMBER('25-J-Filter'!AA68),'Data-Input'!AA67/'25-J-Filter'!AA68,"")</f>
        <v/>
      </c>
      <c r="AB68" s="12" t="str">
        <f>IF(ISNUMBER('25-J-Filter'!AB68),'Data-Input'!AB67/'25-J-Filter'!AB68,"")</f>
        <v/>
      </c>
      <c r="AC68" s="12" t="str">
        <f>IF(ISNUMBER('25-J-Filter'!AC68),'Data-Input'!AC67/'25-J-Filter'!AC68,"")</f>
        <v/>
      </c>
      <c r="AD68" s="12" t="str">
        <f>IF(ISNUMBER('25-J-Filter'!AD68),'Data-Input'!AD67/'25-J-Filter'!AD68,"")</f>
        <v/>
      </c>
      <c r="AE68" s="12" t="str">
        <f>IF(ISNUMBER('25-J-Filter'!AE68),'Data-Input'!AE67/'25-J-Filter'!AE68,"")</f>
        <v/>
      </c>
      <c r="AF68" s="12" t="str">
        <f>IF(ISNUMBER('25-J-Filter'!AF68),'Data-Input'!AF67/'25-J-Filter'!AF68,"")</f>
        <v/>
      </c>
      <c r="AG68" s="12" t="str">
        <f>IF(ISNUMBER('25-J-Filter'!AG68),'Data-Input'!AG67/'25-J-Filter'!AG68,"")</f>
        <v/>
      </c>
      <c r="AH68" s="12" t="str">
        <f>IF(ISNUMBER('25-J-Filter'!AH68),'Data-Input'!AH67/'25-J-Filter'!AH68,"")</f>
        <v/>
      </c>
      <c r="AI68" s="12" t="str">
        <f>IF(ISNUMBER('25-J-Filter'!AI68),'Data-Input'!AI67/'25-J-Filter'!AI68,"")</f>
        <v/>
      </c>
      <c r="AJ68" s="12" t="str">
        <f>IF(ISNUMBER('25-J-Filter'!AJ68),'Data-Input'!AJ67/'25-J-Filter'!AJ68,"")</f>
        <v/>
      </c>
      <c r="AK68" s="12" t="str">
        <f>IF(ISNUMBER('25-J-Filter'!AK68),'Data-Input'!AK67/'25-J-Filter'!AK68,"")</f>
        <v/>
      </c>
      <c r="AL68" s="12" t="str">
        <f>IF(ISNUMBER('25-J-Filter'!AL68),'Data-Input'!AL67/'25-J-Filter'!AL68,"")</f>
        <v/>
      </c>
      <c r="AM68" s="12" t="str">
        <f>IF(ISNUMBER('25-J-Filter'!AM68),'Data-Input'!AM67/'25-J-Filter'!AM68,"")</f>
        <v/>
      </c>
      <c r="AN68" s="12" t="str">
        <f>IF(ISNUMBER('25-J-Filter'!AN68),'Data-Input'!AN67/'25-J-Filter'!AN68,"")</f>
        <v/>
      </c>
      <c r="AO68" s="12" t="str">
        <f>IF(ISNUMBER('25-J-Filter'!AO68),'Data-Input'!AO67/'25-J-Filter'!AO68,"")</f>
        <v/>
      </c>
      <c r="AP68" s="12" t="str">
        <f>IF(ISNUMBER('25-J-Filter'!AP68),'Data-Input'!AP67/'25-J-Filter'!AP68,"")</f>
        <v/>
      </c>
      <c r="AQ68" s="12" t="str">
        <f>IF(ISNUMBER('25-J-Filter'!AQ68),'Data-Input'!AQ67/'25-J-Filter'!AQ68,"")</f>
        <v/>
      </c>
      <c r="AR68" s="12" t="str">
        <f>IF(ISNUMBER('25-J-Filter'!AR68),'Data-Input'!AR67/'25-J-Filter'!AR68,"")</f>
        <v/>
      </c>
      <c r="AS68" s="12" t="str">
        <f>IF(ISNUMBER('25-J-Filter'!AS68),'Data-Input'!AS67/'25-J-Filter'!AS68,"")</f>
        <v/>
      </c>
      <c r="AT68" s="12" t="str">
        <f>IF(ISNUMBER('25-J-Filter'!AT68),'Data-Input'!AT67/'25-J-Filter'!AT68,"")</f>
        <v/>
      </c>
      <c r="AU68" s="12" t="str">
        <f>IF(ISNUMBER('25-J-Filter'!AU68),'Data-Input'!AU67/'25-J-Filter'!AU68,"")</f>
        <v/>
      </c>
      <c r="AV68" s="12" t="str">
        <f>IF(ISNUMBER('25-J-Filter'!AV68),'Data-Input'!AV67/'25-J-Filter'!AV68,"")</f>
        <v/>
      </c>
      <c r="AW68" s="12" t="str">
        <f>IF(ISNUMBER('25-J-Filter'!AW68),'Data-Input'!AW67/'25-J-Filter'!AW68,"")</f>
        <v/>
      </c>
      <c r="AX68" s="12" t="str">
        <f>IF(ISNUMBER('25-J-Filter'!AX68),'Data-Input'!AX67/'25-J-Filter'!AX68,"")</f>
        <v/>
      </c>
      <c r="AY68" s="12" t="str">
        <f>IF(ISNUMBER('25-J-Filter'!AY68),'Data-Input'!AY67/'25-J-Filter'!AY68,"")</f>
        <v/>
      </c>
      <c r="AZ68" s="12" t="str">
        <f>IF(ISNUMBER('25-J-Filter'!AZ68),'Data-Input'!AZ67/'25-J-Filter'!AZ68,"")</f>
        <v/>
      </c>
      <c r="BA68" s="12" t="str">
        <f>IF(ISNUMBER('25-J-Filter'!BA68),'Data-Input'!BA67/'25-J-Filter'!BA68,"")</f>
        <v/>
      </c>
    </row>
    <row r="69" spans="1:53">
      <c r="A69" s="3">
        <v>1904</v>
      </c>
      <c r="B69" s="4">
        <f t="shared" si="2"/>
        <v>15</v>
      </c>
      <c r="C69" s="14">
        <f t="shared" si="3"/>
        <v>0.96039058425820112</v>
      </c>
      <c r="D69" s="12">
        <f>IF(ISNUMBER('25-J-Filter'!D69),'Data-Input'!D68/'25-J-Filter'!D69,"")</f>
        <v>0.97027502546532085</v>
      </c>
      <c r="E69" s="12">
        <f>IF(ISNUMBER('25-J-Filter'!E69),'Data-Input'!E68/'25-J-Filter'!E69,"")</f>
        <v>1.0254149971379507</v>
      </c>
      <c r="F69" s="12">
        <f>IF(ISNUMBER('25-J-Filter'!F69),'Data-Input'!F68/'25-J-Filter'!F69,"")</f>
        <v>2.0095446304788314</v>
      </c>
      <c r="G69" s="12">
        <f>IF(ISNUMBER('25-J-Filter'!G69),'Data-Input'!G68/'25-J-Filter'!G69,"")</f>
        <v>0.62846517917511835</v>
      </c>
      <c r="H69" s="12">
        <f>IF(ISNUMBER('25-J-Filter'!H69),'Data-Input'!H68/'25-J-Filter'!H69,"")</f>
        <v>0.78220242773556892</v>
      </c>
      <c r="I69" s="12">
        <f>IF(ISNUMBER('25-J-Filter'!I69),'Data-Input'!I68/'25-J-Filter'!I69,"")</f>
        <v>0.86073059360730586</v>
      </c>
      <c r="J69" s="12">
        <f>IF(ISNUMBER('25-J-Filter'!J69),'Data-Input'!J68/'25-J-Filter'!J69,"")</f>
        <v>0.7316439621334565</v>
      </c>
      <c r="K69" s="12">
        <f>IF(ISNUMBER('25-J-Filter'!K69),'Data-Input'!K68/'25-J-Filter'!K69,"")</f>
        <v>0.85970908512836808</v>
      </c>
      <c r="L69" s="12">
        <f>IF(ISNUMBER('25-J-Filter'!L69),'Data-Input'!L68/'25-J-Filter'!L69,"")</f>
        <v>0.48537859007832901</v>
      </c>
      <c r="M69" s="12">
        <f>IF(ISNUMBER('25-J-Filter'!M69),'Data-Input'!M68/'25-J-Filter'!M69,"")</f>
        <v>0.6190003815337658</v>
      </c>
      <c r="N69" s="12">
        <f>IF(ISNUMBER('25-J-Filter'!N69),'Data-Input'!N68/'25-J-Filter'!N69,"")</f>
        <v>1.053377153218495</v>
      </c>
      <c r="O69" s="12">
        <f>IF(ISNUMBER('25-J-Filter'!O69),'Data-Input'!O68/'25-J-Filter'!O69,"")</f>
        <v>0.77300829354109069</v>
      </c>
      <c r="P69" s="12">
        <f>IF(ISNUMBER('25-J-Filter'!P69),'Data-Input'!P68/'25-J-Filter'!P69,"")</f>
        <v>1.8254442232544423</v>
      </c>
      <c r="Q69" s="12" t="str">
        <f>IF(ISNUMBER('25-J-Filter'!Q69),'Data-Input'!Q68/'25-J-Filter'!Q69,"")</f>
        <v/>
      </c>
      <c r="R69" s="12">
        <f>IF(ISNUMBER('25-J-Filter'!R69),'Data-Input'!R68/'25-J-Filter'!R69,"")</f>
        <v>0.70690756985998959</v>
      </c>
      <c r="S69" s="12">
        <f>IF(ISNUMBER('25-J-Filter'!S69),'Data-Input'!S68/'25-J-Filter'!S69,"")</f>
        <v>1.0747566515249838</v>
      </c>
      <c r="T69" s="12" t="str">
        <f>IF(ISNUMBER('25-J-Filter'!T69),'Data-Input'!T68/'25-J-Filter'!T69,"")</f>
        <v/>
      </c>
      <c r="U69" s="12" t="str">
        <f>IF(ISNUMBER('25-J-Filter'!U69),'Data-Input'!U68/'25-J-Filter'!U69,"")</f>
        <v/>
      </c>
      <c r="V69" s="12" t="str">
        <f>IF(ISNUMBER('25-J-Filter'!V69),'Data-Input'!V68/'25-J-Filter'!V69,"")</f>
        <v/>
      </c>
      <c r="W69" s="12" t="str">
        <f>IF(ISNUMBER('25-J-Filter'!W69),'Data-Input'!W68/'25-J-Filter'!W69,"")</f>
        <v/>
      </c>
      <c r="X69" s="12" t="str">
        <f>IF(ISNUMBER('25-J-Filter'!X69),'Data-Input'!X68/'25-J-Filter'!X69,"")</f>
        <v/>
      </c>
      <c r="Y69" s="12" t="str">
        <f>IF(ISNUMBER('25-J-Filter'!Y69),'Data-Input'!Y68/'25-J-Filter'!Y69,"")</f>
        <v/>
      </c>
      <c r="Z69" s="12" t="str">
        <f>IF(ISNUMBER('25-J-Filter'!Z69),'Data-Input'!Z68/'25-J-Filter'!Z69,"")</f>
        <v/>
      </c>
      <c r="AA69" s="12" t="str">
        <f>IF(ISNUMBER('25-J-Filter'!AA69),'Data-Input'!AA68/'25-J-Filter'!AA69,"")</f>
        <v/>
      </c>
      <c r="AB69" s="12" t="str">
        <f>IF(ISNUMBER('25-J-Filter'!AB69),'Data-Input'!AB68/'25-J-Filter'!AB69,"")</f>
        <v/>
      </c>
      <c r="AC69" s="12" t="str">
        <f>IF(ISNUMBER('25-J-Filter'!AC69),'Data-Input'!AC68/'25-J-Filter'!AC69,"")</f>
        <v/>
      </c>
      <c r="AD69" s="12" t="str">
        <f>IF(ISNUMBER('25-J-Filter'!AD69),'Data-Input'!AD68/'25-J-Filter'!AD69,"")</f>
        <v/>
      </c>
      <c r="AE69" s="12" t="str">
        <f>IF(ISNUMBER('25-J-Filter'!AE69),'Data-Input'!AE68/'25-J-Filter'!AE69,"")</f>
        <v/>
      </c>
      <c r="AF69" s="12" t="str">
        <f>IF(ISNUMBER('25-J-Filter'!AF69),'Data-Input'!AF68/'25-J-Filter'!AF69,"")</f>
        <v/>
      </c>
      <c r="AG69" s="12" t="str">
        <f>IF(ISNUMBER('25-J-Filter'!AG69),'Data-Input'!AG68/'25-J-Filter'!AG69,"")</f>
        <v/>
      </c>
      <c r="AH69" s="12" t="str">
        <f>IF(ISNUMBER('25-J-Filter'!AH69),'Data-Input'!AH68/'25-J-Filter'!AH69,"")</f>
        <v/>
      </c>
      <c r="AI69" s="12" t="str">
        <f>IF(ISNUMBER('25-J-Filter'!AI69),'Data-Input'!AI68/'25-J-Filter'!AI69,"")</f>
        <v/>
      </c>
      <c r="AJ69" s="12" t="str">
        <f>IF(ISNUMBER('25-J-Filter'!AJ69),'Data-Input'!AJ68/'25-J-Filter'!AJ69,"")</f>
        <v/>
      </c>
      <c r="AK69" s="12" t="str">
        <f>IF(ISNUMBER('25-J-Filter'!AK69),'Data-Input'!AK68/'25-J-Filter'!AK69,"")</f>
        <v/>
      </c>
      <c r="AL69" s="12" t="str">
        <f>IF(ISNUMBER('25-J-Filter'!AL69),'Data-Input'!AL68/'25-J-Filter'!AL69,"")</f>
        <v/>
      </c>
      <c r="AM69" s="12" t="str">
        <f>IF(ISNUMBER('25-J-Filter'!AM69),'Data-Input'!AM68/'25-J-Filter'!AM69,"")</f>
        <v/>
      </c>
      <c r="AN69" s="12" t="str">
        <f>IF(ISNUMBER('25-J-Filter'!AN69),'Data-Input'!AN68/'25-J-Filter'!AN69,"")</f>
        <v/>
      </c>
      <c r="AO69" s="12" t="str">
        <f>IF(ISNUMBER('25-J-Filter'!AO69),'Data-Input'!AO68/'25-J-Filter'!AO69,"")</f>
        <v/>
      </c>
      <c r="AP69" s="12" t="str">
        <f>IF(ISNUMBER('25-J-Filter'!AP69),'Data-Input'!AP68/'25-J-Filter'!AP69,"")</f>
        <v/>
      </c>
      <c r="AQ69" s="12" t="str">
        <f>IF(ISNUMBER('25-J-Filter'!AQ69),'Data-Input'!AQ68/'25-J-Filter'!AQ69,"")</f>
        <v/>
      </c>
      <c r="AR69" s="12" t="str">
        <f>IF(ISNUMBER('25-J-Filter'!AR69),'Data-Input'!AR68/'25-J-Filter'!AR69,"")</f>
        <v/>
      </c>
      <c r="AS69" s="12" t="str">
        <f>IF(ISNUMBER('25-J-Filter'!AS69),'Data-Input'!AS68/'25-J-Filter'!AS69,"")</f>
        <v/>
      </c>
      <c r="AT69" s="12" t="str">
        <f>IF(ISNUMBER('25-J-Filter'!AT69),'Data-Input'!AT68/'25-J-Filter'!AT69,"")</f>
        <v/>
      </c>
      <c r="AU69" s="12" t="str">
        <f>IF(ISNUMBER('25-J-Filter'!AU69),'Data-Input'!AU68/'25-J-Filter'!AU69,"")</f>
        <v/>
      </c>
      <c r="AV69" s="12" t="str">
        <f>IF(ISNUMBER('25-J-Filter'!AV69),'Data-Input'!AV68/'25-J-Filter'!AV69,"")</f>
        <v/>
      </c>
      <c r="AW69" s="12" t="str">
        <f>IF(ISNUMBER('25-J-Filter'!AW69),'Data-Input'!AW68/'25-J-Filter'!AW69,"")</f>
        <v/>
      </c>
      <c r="AX69" s="12" t="str">
        <f>IF(ISNUMBER('25-J-Filter'!AX69),'Data-Input'!AX68/'25-J-Filter'!AX69,"")</f>
        <v/>
      </c>
      <c r="AY69" s="12" t="str">
        <f>IF(ISNUMBER('25-J-Filter'!AY69),'Data-Input'!AY68/'25-J-Filter'!AY69,"")</f>
        <v/>
      </c>
      <c r="AZ69" s="12" t="str">
        <f>IF(ISNUMBER('25-J-Filter'!AZ69),'Data-Input'!AZ68/'25-J-Filter'!AZ69,"")</f>
        <v/>
      </c>
      <c r="BA69" s="12" t="str">
        <f>IF(ISNUMBER('25-J-Filter'!BA69),'Data-Input'!BA68/'25-J-Filter'!BA69,"")</f>
        <v/>
      </c>
    </row>
    <row r="70" spans="1:53">
      <c r="A70" s="3">
        <v>1905</v>
      </c>
      <c r="B70" s="4">
        <f t="shared" si="2"/>
        <v>15</v>
      </c>
      <c r="C70" s="14">
        <f t="shared" si="3"/>
        <v>1.0055696785756025</v>
      </c>
      <c r="D70" s="12">
        <f>IF(ISNUMBER('25-J-Filter'!D70),'Data-Input'!D69/'25-J-Filter'!D70,"")</f>
        <v>1.0196983141082521</v>
      </c>
      <c r="E70" s="12">
        <f>IF(ISNUMBER('25-J-Filter'!E70),'Data-Input'!E69/'25-J-Filter'!E70,"")</f>
        <v>1.1619989937950697</v>
      </c>
      <c r="F70" s="12">
        <f>IF(ISNUMBER('25-J-Filter'!F70),'Data-Input'!F69/'25-J-Filter'!F70,"")</f>
        <v>1.7403140293637847</v>
      </c>
      <c r="G70" s="12">
        <f>IF(ISNUMBER('25-J-Filter'!G70),'Data-Input'!G69/'25-J-Filter'!G70,"")</f>
        <v>0.70470756062767481</v>
      </c>
      <c r="H70" s="12">
        <f>IF(ISNUMBER('25-J-Filter'!H70),'Data-Input'!H69/'25-J-Filter'!H70,"")</f>
        <v>0.87863033345285046</v>
      </c>
      <c r="I70" s="12">
        <f>IF(ISNUMBER('25-J-Filter'!I70),'Data-Input'!I69/'25-J-Filter'!I70,"")</f>
        <v>1.0169584245076586</v>
      </c>
      <c r="J70" s="12">
        <f>IF(ISNUMBER('25-J-Filter'!J70),'Data-Input'!J69/'25-J-Filter'!J70,"")</f>
        <v>1.0526936026936027</v>
      </c>
      <c r="K70" s="12">
        <f>IF(ISNUMBER('25-J-Filter'!K70),'Data-Input'!K69/'25-J-Filter'!K70,"")</f>
        <v>0.90970432145564817</v>
      </c>
      <c r="L70" s="12">
        <f>IF(ISNUMBER('25-J-Filter'!L70),'Data-Input'!L69/'25-J-Filter'!L70,"")</f>
        <v>0.69997411338338078</v>
      </c>
      <c r="M70" s="12">
        <f>IF(ISNUMBER('25-J-Filter'!M70),'Data-Input'!M69/'25-J-Filter'!M70,"")</f>
        <v>0.82984896957071652</v>
      </c>
      <c r="N70" s="12">
        <f>IF(ISNUMBER('25-J-Filter'!N70),'Data-Input'!N69/'25-J-Filter'!N70,"")</f>
        <v>1.022664759599516</v>
      </c>
      <c r="O70" s="12">
        <f>IF(ISNUMBER('25-J-Filter'!O70),'Data-Input'!O69/'25-J-Filter'!O70,"")</f>
        <v>1.0794711824123588</v>
      </c>
      <c r="P70" s="12">
        <f>IF(ISNUMBER('25-J-Filter'!P70),'Data-Input'!P69/'25-J-Filter'!P70,"")</f>
        <v>0.87191429902189099</v>
      </c>
      <c r="Q70" s="12" t="str">
        <f>IF(ISNUMBER('25-J-Filter'!Q70),'Data-Input'!Q69/'25-J-Filter'!Q70,"")</f>
        <v/>
      </c>
      <c r="R70" s="12">
        <f>IF(ISNUMBER('25-J-Filter'!R70),'Data-Input'!R69/'25-J-Filter'!R70,"")</f>
        <v>0.94843585041951428</v>
      </c>
      <c r="S70" s="12">
        <f>IF(ISNUMBER('25-J-Filter'!S70),'Data-Input'!S69/'25-J-Filter'!S70,"")</f>
        <v>1.1465304242221197</v>
      </c>
      <c r="T70" s="12" t="str">
        <f>IF(ISNUMBER('25-J-Filter'!T70),'Data-Input'!T69/'25-J-Filter'!T70,"")</f>
        <v/>
      </c>
      <c r="U70" s="12" t="str">
        <f>IF(ISNUMBER('25-J-Filter'!U70),'Data-Input'!U69/'25-J-Filter'!U70,"")</f>
        <v/>
      </c>
      <c r="V70" s="12" t="str">
        <f>IF(ISNUMBER('25-J-Filter'!V70),'Data-Input'!V69/'25-J-Filter'!V70,"")</f>
        <v/>
      </c>
      <c r="W70" s="12" t="str">
        <f>IF(ISNUMBER('25-J-Filter'!W70),'Data-Input'!W69/'25-J-Filter'!W70,"")</f>
        <v/>
      </c>
      <c r="X70" s="12" t="str">
        <f>IF(ISNUMBER('25-J-Filter'!X70),'Data-Input'!X69/'25-J-Filter'!X70,"")</f>
        <v/>
      </c>
      <c r="Y70" s="12" t="str">
        <f>IF(ISNUMBER('25-J-Filter'!Y70),'Data-Input'!Y69/'25-J-Filter'!Y70,"")</f>
        <v/>
      </c>
      <c r="Z70" s="12" t="str">
        <f>IF(ISNUMBER('25-J-Filter'!Z70),'Data-Input'!Z69/'25-J-Filter'!Z70,"")</f>
        <v/>
      </c>
      <c r="AA70" s="12" t="str">
        <f>IF(ISNUMBER('25-J-Filter'!AA70),'Data-Input'!AA69/'25-J-Filter'!AA70,"")</f>
        <v/>
      </c>
      <c r="AB70" s="12" t="str">
        <f>IF(ISNUMBER('25-J-Filter'!AB70),'Data-Input'!AB69/'25-J-Filter'!AB70,"")</f>
        <v/>
      </c>
      <c r="AC70" s="12" t="str">
        <f>IF(ISNUMBER('25-J-Filter'!AC70),'Data-Input'!AC69/'25-J-Filter'!AC70,"")</f>
        <v/>
      </c>
      <c r="AD70" s="12" t="str">
        <f>IF(ISNUMBER('25-J-Filter'!AD70),'Data-Input'!AD69/'25-J-Filter'!AD70,"")</f>
        <v/>
      </c>
      <c r="AE70" s="12" t="str">
        <f>IF(ISNUMBER('25-J-Filter'!AE70),'Data-Input'!AE69/'25-J-Filter'!AE70,"")</f>
        <v/>
      </c>
      <c r="AF70" s="12" t="str">
        <f>IF(ISNUMBER('25-J-Filter'!AF70),'Data-Input'!AF69/'25-J-Filter'!AF70,"")</f>
        <v/>
      </c>
      <c r="AG70" s="12" t="str">
        <f>IF(ISNUMBER('25-J-Filter'!AG70),'Data-Input'!AG69/'25-J-Filter'!AG70,"")</f>
        <v/>
      </c>
      <c r="AH70" s="12" t="str">
        <f>IF(ISNUMBER('25-J-Filter'!AH70),'Data-Input'!AH69/'25-J-Filter'!AH70,"")</f>
        <v/>
      </c>
      <c r="AI70" s="12" t="str">
        <f>IF(ISNUMBER('25-J-Filter'!AI70),'Data-Input'!AI69/'25-J-Filter'!AI70,"")</f>
        <v/>
      </c>
      <c r="AJ70" s="12" t="str">
        <f>IF(ISNUMBER('25-J-Filter'!AJ70),'Data-Input'!AJ69/'25-J-Filter'!AJ70,"")</f>
        <v/>
      </c>
      <c r="AK70" s="12" t="str">
        <f>IF(ISNUMBER('25-J-Filter'!AK70),'Data-Input'!AK69/'25-J-Filter'!AK70,"")</f>
        <v/>
      </c>
      <c r="AL70" s="12" t="str">
        <f>IF(ISNUMBER('25-J-Filter'!AL70),'Data-Input'!AL69/'25-J-Filter'!AL70,"")</f>
        <v/>
      </c>
      <c r="AM70" s="12" t="str">
        <f>IF(ISNUMBER('25-J-Filter'!AM70),'Data-Input'!AM69/'25-J-Filter'!AM70,"")</f>
        <v/>
      </c>
      <c r="AN70" s="12" t="str">
        <f>IF(ISNUMBER('25-J-Filter'!AN70),'Data-Input'!AN69/'25-J-Filter'!AN70,"")</f>
        <v/>
      </c>
      <c r="AO70" s="12" t="str">
        <f>IF(ISNUMBER('25-J-Filter'!AO70),'Data-Input'!AO69/'25-J-Filter'!AO70,"")</f>
        <v/>
      </c>
      <c r="AP70" s="12" t="str">
        <f>IF(ISNUMBER('25-J-Filter'!AP70),'Data-Input'!AP69/'25-J-Filter'!AP70,"")</f>
        <v/>
      </c>
      <c r="AQ70" s="12" t="str">
        <f>IF(ISNUMBER('25-J-Filter'!AQ70),'Data-Input'!AQ69/'25-J-Filter'!AQ70,"")</f>
        <v/>
      </c>
      <c r="AR70" s="12" t="str">
        <f>IF(ISNUMBER('25-J-Filter'!AR70),'Data-Input'!AR69/'25-J-Filter'!AR70,"")</f>
        <v/>
      </c>
      <c r="AS70" s="12" t="str">
        <f>IF(ISNUMBER('25-J-Filter'!AS70),'Data-Input'!AS69/'25-J-Filter'!AS70,"")</f>
        <v/>
      </c>
      <c r="AT70" s="12" t="str">
        <f>IF(ISNUMBER('25-J-Filter'!AT70),'Data-Input'!AT69/'25-J-Filter'!AT70,"")</f>
        <v/>
      </c>
      <c r="AU70" s="12" t="str">
        <f>IF(ISNUMBER('25-J-Filter'!AU70),'Data-Input'!AU69/'25-J-Filter'!AU70,"")</f>
        <v/>
      </c>
      <c r="AV70" s="12" t="str">
        <f>IF(ISNUMBER('25-J-Filter'!AV70),'Data-Input'!AV69/'25-J-Filter'!AV70,"")</f>
        <v/>
      </c>
      <c r="AW70" s="12" t="str">
        <f>IF(ISNUMBER('25-J-Filter'!AW70),'Data-Input'!AW69/'25-J-Filter'!AW70,"")</f>
        <v/>
      </c>
      <c r="AX70" s="12" t="str">
        <f>IF(ISNUMBER('25-J-Filter'!AX70),'Data-Input'!AX69/'25-J-Filter'!AX70,"")</f>
        <v/>
      </c>
      <c r="AY70" s="12" t="str">
        <f>IF(ISNUMBER('25-J-Filter'!AY70),'Data-Input'!AY69/'25-J-Filter'!AY70,"")</f>
        <v/>
      </c>
      <c r="AZ70" s="12" t="str">
        <f>IF(ISNUMBER('25-J-Filter'!AZ70),'Data-Input'!AZ69/'25-J-Filter'!AZ70,"")</f>
        <v/>
      </c>
      <c r="BA70" s="12" t="str">
        <f>IF(ISNUMBER('25-J-Filter'!BA70),'Data-Input'!BA69/'25-J-Filter'!BA70,"")</f>
        <v/>
      </c>
    </row>
    <row r="71" spans="1:53">
      <c r="A71" s="3">
        <v>1906</v>
      </c>
      <c r="B71" s="4">
        <f t="shared" ref="B71:B134" si="4">COUNT(D71:IV71)</f>
        <v>15</v>
      </c>
      <c r="C71" s="14">
        <f t="shared" si="3"/>
        <v>1.0497384457736849</v>
      </c>
      <c r="D71" s="12">
        <f>IF(ISNUMBER('25-J-Filter'!D71),'Data-Input'!D70/'25-J-Filter'!D71,"")</f>
        <v>1.076250318417254</v>
      </c>
      <c r="E71" s="12">
        <f>IF(ISNUMBER('25-J-Filter'!E71),'Data-Input'!E70/'25-J-Filter'!E71,"")</f>
        <v>1.1101987190014779</v>
      </c>
      <c r="F71" s="12">
        <f>IF(ISNUMBER('25-J-Filter'!F71),'Data-Input'!F70/'25-J-Filter'!F71,"")</f>
        <v>1.5878745920284838</v>
      </c>
      <c r="G71" s="12">
        <f>IF(ISNUMBER('25-J-Filter'!G71),'Data-Input'!G70/'25-J-Filter'!G71,"")</f>
        <v>1.6248264074351031</v>
      </c>
      <c r="H71" s="12">
        <f>IF(ISNUMBER('25-J-Filter'!H71),'Data-Input'!H70/'25-J-Filter'!H71,"")</f>
        <v>0.96022727272727282</v>
      </c>
      <c r="I71" s="12">
        <f>IF(ISNUMBER('25-J-Filter'!I71),'Data-Input'!I70/'25-J-Filter'!I71,"")</f>
        <v>1.0580535002845759</v>
      </c>
      <c r="J71" s="12">
        <f>IF(ISNUMBER('25-J-Filter'!J71),'Data-Input'!J70/'25-J-Filter'!J71,"")</f>
        <v>0.94804204564021566</v>
      </c>
      <c r="K71" s="12">
        <f>IF(ISNUMBER('25-J-Filter'!K71),'Data-Input'!K70/'25-J-Filter'!K71,"")</f>
        <v>1.0488561737749873</v>
      </c>
      <c r="L71" s="12">
        <f>IF(ISNUMBER('25-J-Filter'!L71),'Data-Input'!L70/'25-J-Filter'!L71,"")</f>
        <v>0.87920314680878064</v>
      </c>
      <c r="M71" s="12">
        <f>IF(ISNUMBER('25-J-Filter'!M71),'Data-Input'!M70/'25-J-Filter'!M71,"")</f>
        <v>1.0536465129766566</v>
      </c>
      <c r="N71" s="12">
        <f>IF(ISNUMBER('25-J-Filter'!N71),'Data-Input'!N70/'25-J-Filter'!N71,"")</f>
        <v>0.94574428396311894</v>
      </c>
      <c r="O71" s="12">
        <f>IF(ISNUMBER('25-J-Filter'!O71),'Data-Input'!O70/'25-J-Filter'!O71,"")</f>
        <v>1.0883543933258526</v>
      </c>
      <c r="P71" s="12">
        <f>IF(ISNUMBER('25-J-Filter'!P71),'Data-Input'!P70/'25-J-Filter'!P71,"")</f>
        <v>0.75819016484663004</v>
      </c>
      <c r="Q71" s="12" t="str">
        <f>IF(ISNUMBER('25-J-Filter'!Q71),'Data-Input'!Q70/'25-J-Filter'!Q71,"")</f>
        <v/>
      </c>
      <c r="R71" s="12">
        <f>IF(ISNUMBER('25-J-Filter'!R71),'Data-Input'!R70/'25-J-Filter'!R71,"")</f>
        <v>0.68022455248384706</v>
      </c>
      <c r="S71" s="12">
        <f>IF(ISNUMBER('25-J-Filter'!S71),'Data-Input'!S70/'25-J-Filter'!S71,"")</f>
        <v>0.92638460289101843</v>
      </c>
      <c r="T71" s="12" t="str">
        <f>IF(ISNUMBER('25-J-Filter'!T71),'Data-Input'!T70/'25-J-Filter'!T71,"")</f>
        <v/>
      </c>
      <c r="U71" s="12" t="str">
        <f>IF(ISNUMBER('25-J-Filter'!U71),'Data-Input'!U70/'25-J-Filter'!U71,"")</f>
        <v/>
      </c>
      <c r="V71" s="12" t="str">
        <f>IF(ISNUMBER('25-J-Filter'!V71),'Data-Input'!V70/'25-J-Filter'!V71,"")</f>
        <v/>
      </c>
      <c r="W71" s="12" t="str">
        <f>IF(ISNUMBER('25-J-Filter'!W71),'Data-Input'!W70/'25-J-Filter'!W71,"")</f>
        <v/>
      </c>
      <c r="X71" s="12" t="str">
        <f>IF(ISNUMBER('25-J-Filter'!X71),'Data-Input'!X70/'25-J-Filter'!X71,"")</f>
        <v/>
      </c>
      <c r="Y71" s="12" t="str">
        <f>IF(ISNUMBER('25-J-Filter'!Y71),'Data-Input'!Y70/'25-J-Filter'!Y71,"")</f>
        <v/>
      </c>
      <c r="Z71" s="12" t="str">
        <f>IF(ISNUMBER('25-J-Filter'!Z71),'Data-Input'!Z70/'25-J-Filter'!Z71,"")</f>
        <v/>
      </c>
      <c r="AA71" s="12" t="str">
        <f>IF(ISNUMBER('25-J-Filter'!AA71),'Data-Input'!AA70/'25-J-Filter'!AA71,"")</f>
        <v/>
      </c>
      <c r="AB71" s="12" t="str">
        <f>IF(ISNUMBER('25-J-Filter'!AB71),'Data-Input'!AB70/'25-J-Filter'!AB71,"")</f>
        <v/>
      </c>
      <c r="AC71" s="12" t="str">
        <f>IF(ISNUMBER('25-J-Filter'!AC71),'Data-Input'!AC70/'25-J-Filter'!AC71,"")</f>
        <v/>
      </c>
      <c r="AD71" s="12" t="str">
        <f>IF(ISNUMBER('25-J-Filter'!AD71),'Data-Input'!AD70/'25-J-Filter'!AD71,"")</f>
        <v/>
      </c>
      <c r="AE71" s="12" t="str">
        <f>IF(ISNUMBER('25-J-Filter'!AE71),'Data-Input'!AE70/'25-J-Filter'!AE71,"")</f>
        <v/>
      </c>
      <c r="AF71" s="12" t="str">
        <f>IF(ISNUMBER('25-J-Filter'!AF71),'Data-Input'!AF70/'25-J-Filter'!AF71,"")</f>
        <v/>
      </c>
      <c r="AG71" s="12" t="str">
        <f>IF(ISNUMBER('25-J-Filter'!AG71),'Data-Input'!AG70/'25-J-Filter'!AG71,"")</f>
        <v/>
      </c>
      <c r="AH71" s="12" t="str">
        <f>IF(ISNUMBER('25-J-Filter'!AH71),'Data-Input'!AH70/'25-J-Filter'!AH71,"")</f>
        <v/>
      </c>
      <c r="AI71" s="12" t="str">
        <f>IF(ISNUMBER('25-J-Filter'!AI71),'Data-Input'!AI70/'25-J-Filter'!AI71,"")</f>
        <v/>
      </c>
      <c r="AJ71" s="12" t="str">
        <f>IF(ISNUMBER('25-J-Filter'!AJ71),'Data-Input'!AJ70/'25-J-Filter'!AJ71,"")</f>
        <v/>
      </c>
      <c r="AK71" s="12" t="str">
        <f>IF(ISNUMBER('25-J-Filter'!AK71),'Data-Input'!AK70/'25-J-Filter'!AK71,"")</f>
        <v/>
      </c>
      <c r="AL71" s="12" t="str">
        <f>IF(ISNUMBER('25-J-Filter'!AL71),'Data-Input'!AL70/'25-J-Filter'!AL71,"")</f>
        <v/>
      </c>
      <c r="AM71" s="12" t="str">
        <f>IF(ISNUMBER('25-J-Filter'!AM71),'Data-Input'!AM70/'25-J-Filter'!AM71,"")</f>
        <v/>
      </c>
      <c r="AN71" s="12" t="str">
        <f>IF(ISNUMBER('25-J-Filter'!AN71),'Data-Input'!AN70/'25-J-Filter'!AN71,"")</f>
        <v/>
      </c>
      <c r="AO71" s="12" t="str">
        <f>IF(ISNUMBER('25-J-Filter'!AO71),'Data-Input'!AO70/'25-J-Filter'!AO71,"")</f>
        <v/>
      </c>
      <c r="AP71" s="12" t="str">
        <f>IF(ISNUMBER('25-J-Filter'!AP71),'Data-Input'!AP70/'25-J-Filter'!AP71,"")</f>
        <v/>
      </c>
      <c r="AQ71" s="12" t="str">
        <f>IF(ISNUMBER('25-J-Filter'!AQ71),'Data-Input'!AQ70/'25-J-Filter'!AQ71,"")</f>
        <v/>
      </c>
      <c r="AR71" s="12" t="str">
        <f>IF(ISNUMBER('25-J-Filter'!AR71),'Data-Input'!AR70/'25-J-Filter'!AR71,"")</f>
        <v/>
      </c>
      <c r="AS71" s="12" t="str">
        <f>IF(ISNUMBER('25-J-Filter'!AS71),'Data-Input'!AS70/'25-J-Filter'!AS71,"")</f>
        <v/>
      </c>
      <c r="AT71" s="12" t="str">
        <f>IF(ISNUMBER('25-J-Filter'!AT71),'Data-Input'!AT70/'25-J-Filter'!AT71,"")</f>
        <v/>
      </c>
      <c r="AU71" s="12" t="str">
        <f>IF(ISNUMBER('25-J-Filter'!AU71),'Data-Input'!AU70/'25-J-Filter'!AU71,"")</f>
        <v/>
      </c>
      <c r="AV71" s="12" t="str">
        <f>IF(ISNUMBER('25-J-Filter'!AV71),'Data-Input'!AV70/'25-J-Filter'!AV71,"")</f>
        <v/>
      </c>
      <c r="AW71" s="12" t="str">
        <f>IF(ISNUMBER('25-J-Filter'!AW71),'Data-Input'!AW70/'25-J-Filter'!AW71,"")</f>
        <v/>
      </c>
      <c r="AX71" s="12" t="str">
        <f>IF(ISNUMBER('25-J-Filter'!AX71),'Data-Input'!AX70/'25-J-Filter'!AX71,"")</f>
        <v/>
      </c>
      <c r="AY71" s="12" t="str">
        <f>IF(ISNUMBER('25-J-Filter'!AY71),'Data-Input'!AY70/'25-J-Filter'!AY71,"")</f>
        <v/>
      </c>
      <c r="AZ71" s="12" t="str">
        <f>IF(ISNUMBER('25-J-Filter'!AZ71),'Data-Input'!AZ70/'25-J-Filter'!AZ71,"")</f>
        <v/>
      </c>
      <c r="BA71" s="12" t="str">
        <f>IF(ISNUMBER('25-J-Filter'!BA71),'Data-Input'!BA70/'25-J-Filter'!BA71,"")</f>
        <v/>
      </c>
    </row>
    <row r="72" spans="1:53">
      <c r="A72" s="3">
        <v>1907</v>
      </c>
      <c r="B72" s="4">
        <f t="shared" si="4"/>
        <v>15</v>
      </c>
      <c r="C72" s="14">
        <f t="shared" ref="C72:C135" si="5">IF(B72&gt;2,AVERAGE(D72:IV72),"")</f>
        <v>1.1782736631109709</v>
      </c>
      <c r="D72" s="12">
        <f>IF(ISNUMBER('25-J-Filter'!D72),'Data-Input'!D71/'25-J-Filter'!D72,"")</f>
        <v>1.2440700147227222</v>
      </c>
      <c r="E72" s="12">
        <f>IF(ISNUMBER('25-J-Filter'!E72),'Data-Input'!E71/'25-J-Filter'!E72,"")</f>
        <v>1.2943905070118662</v>
      </c>
      <c r="F72" s="12">
        <f>IF(ISNUMBER('25-J-Filter'!F72),'Data-Input'!F71/'25-J-Filter'!F72,"")</f>
        <v>1.3160072029980046</v>
      </c>
      <c r="G72" s="12">
        <f>IF(ISNUMBER('25-J-Filter'!G72),'Data-Input'!G71/'25-J-Filter'!G72,"")</f>
        <v>2.156839995781036</v>
      </c>
      <c r="H72" s="12">
        <f>IF(ISNUMBER('25-J-Filter'!H72),'Data-Input'!H71/'25-J-Filter'!H72,"")</f>
        <v>0.88847164851671045</v>
      </c>
      <c r="I72" s="12">
        <f>IF(ISNUMBER('25-J-Filter'!I72),'Data-Input'!I71/'25-J-Filter'!I72,"")</f>
        <v>1.2939246296112161</v>
      </c>
      <c r="J72" s="12">
        <f>IF(ISNUMBER('25-J-Filter'!J72),'Data-Input'!J71/'25-J-Filter'!J72,"")</f>
        <v>1.0827023878858473</v>
      </c>
      <c r="K72" s="12">
        <f>IF(ISNUMBER('25-J-Filter'!K72),'Data-Input'!K71/'25-J-Filter'!K72,"")</f>
        <v>1.1076997378225473</v>
      </c>
      <c r="L72" s="12">
        <f>IF(ISNUMBER('25-J-Filter'!L72),'Data-Input'!L71/'25-J-Filter'!L72,"")</f>
        <v>0.83912611717974184</v>
      </c>
      <c r="M72" s="12">
        <f>IF(ISNUMBER('25-J-Filter'!M72),'Data-Input'!M71/'25-J-Filter'!M72,"")</f>
        <v>1.2487388987566608</v>
      </c>
      <c r="N72" s="12">
        <f>IF(ISNUMBER('25-J-Filter'!N72),'Data-Input'!N71/'25-J-Filter'!N72,"")</f>
        <v>0.96131968145620017</v>
      </c>
      <c r="O72" s="12">
        <f>IF(ISNUMBER('25-J-Filter'!O72),'Data-Input'!O71/'25-J-Filter'!O72,"")</f>
        <v>0.93144459485592723</v>
      </c>
      <c r="P72" s="12">
        <f>IF(ISNUMBER('25-J-Filter'!P72),'Data-Input'!P71/'25-J-Filter'!P72,"")</f>
        <v>0.97159283057152512</v>
      </c>
      <c r="Q72" s="12" t="str">
        <f>IF(ISNUMBER('25-J-Filter'!Q72),'Data-Input'!Q71/'25-J-Filter'!Q72,"")</f>
        <v/>
      </c>
      <c r="R72" s="12">
        <f>IF(ISNUMBER('25-J-Filter'!R72),'Data-Input'!R71/'25-J-Filter'!R72,"")</f>
        <v>1.228966771033229</v>
      </c>
      <c r="S72" s="12">
        <f>IF(ISNUMBER('25-J-Filter'!S72),'Data-Input'!S71/'25-J-Filter'!S72,"")</f>
        <v>1.1088099284613255</v>
      </c>
      <c r="T72" s="12" t="str">
        <f>IF(ISNUMBER('25-J-Filter'!T72),'Data-Input'!T71/'25-J-Filter'!T72,"")</f>
        <v/>
      </c>
      <c r="U72" s="12" t="str">
        <f>IF(ISNUMBER('25-J-Filter'!U72),'Data-Input'!U71/'25-J-Filter'!U72,"")</f>
        <v/>
      </c>
      <c r="V72" s="12" t="str">
        <f>IF(ISNUMBER('25-J-Filter'!V72),'Data-Input'!V71/'25-J-Filter'!V72,"")</f>
        <v/>
      </c>
      <c r="W72" s="12" t="str">
        <f>IF(ISNUMBER('25-J-Filter'!W72),'Data-Input'!W71/'25-J-Filter'!W72,"")</f>
        <v/>
      </c>
      <c r="X72" s="12" t="str">
        <f>IF(ISNUMBER('25-J-Filter'!X72),'Data-Input'!X71/'25-J-Filter'!X72,"")</f>
        <v/>
      </c>
      <c r="Y72" s="12" t="str">
        <f>IF(ISNUMBER('25-J-Filter'!Y72),'Data-Input'!Y71/'25-J-Filter'!Y72,"")</f>
        <v/>
      </c>
      <c r="Z72" s="12" t="str">
        <f>IF(ISNUMBER('25-J-Filter'!Z72),'Data-Input'!Z71/'25-J-Filter'!Z72,"")</f>
        <v/>
      </c>
      <c r="AA72" s="12" t="str">
        <f>IF(ISNUMBER('25-J-Filter'!AA72),'Data-Input'!AA71/'25-J-Filter'!AA72,"")</f>
        <v/>
      </c>
      <c r="AB72" s="12" t="str">
        <f>IF(ISNUMBER('25-J-Filter'!AB72),'Data-Input'!AB71/'25-J-Filter'!AB72,"")</f>
        <v/>
      </c>
      <c r="AC72" s="12" t="str">
        <f>IF(ISNUMBER('25-J-Filter'!AC72),'Data-Input'!AC71/'25-J-Filter'!AC72,"")</f>
        <v/>
      </c>
      <c r="AD72" s="12" t="str">
        <f>IF(ISNUMBER('25-J-Filter'!AD72),'Data-Input'!AD71/'25-J-Filter'!AD72,"")</f>
        <v/>
      </c>
      <c r="AE72" s="12" t="str">
        <f>IF(ISNUMBER('25-J-Filter'!AE72),'Data-Input'!AE71/'25-J-Filter'!AE72,"")</f>
        <v/>
      </c>
      <c r="AF72" s="12" t="str">
        <f>IF(ISNUMBER('25-J-Filter'!AF72),'Data-Input'!AF71/'25-J-Filter'!AF72,"")</f>
        <v/>
      </c>
      <c r="AG72" s="12" t="str">
        <f>IF(ISNUMBER('25-J-Filter'!AG72),'Data-Input'!AG71/'25-J-Filter'!AG72,"")</f>
        <v/>
      </c>
      <c r="AH72" s="12" t="str">
        <f>IF(ISNUMBER('25-J-Filter'!AH72),'Data-Input'!AH71/'25-J-Filter'!AH72,"")</f>
        <v/>
      </c>
      <c r="AI72" s="12" t="str">
        <f>IF(ISNUMBER('25-J-Filter'!AI72),'Data-Input'!AI71/'25-J-Filter'!AI72,"")</f>
        <v/>
      </c>
      <c r="AJ72" s="12" t="str">
        <f>IF(ISNUMBER('25-J-Filter'!AJ72),'Data-Input'!AJ71/'25-J-Filter'!AJ72,"")</f>
        <v/>
      </c>
      <c r="AK72" s="12" t="str">
        <f>IF(ISNUMBER('25-J-Filter'!AK72),'Data-Input'!AK71/'25-J-Filter'!AK72,"")</f>
        <v/>
      </c>
      <c r="AL72" s="12" t="str">
        <f>IF(ISNUMBER('25-J-Filter'!AL72),'Data-Input'!AL71/'25-J-Filter'!AL72,"")</f>
        <v/>
      </c>
      <c r="AM72" s="12" t="str">
        <f>IF(ISNUMBER('25-J-Filter'!AM72),'Data-Input'!AM71/'25-J-Filter'!AM72,"")</f>
        <v/>
      </c>
      <c r="AN72" s="12" t="str">
        <f>IF(ISNUMBER('25-J-Filter'!AN72),'Data-Input'!AN71/'25-J-Filter'!AN72,"")</f>
        <v/>
      </c>
      <c r="AO72" s="12" t="str">
        <f>IF(ISNUMBER('25-J-Filter'!AO72),'Data-Input'!AO71/'25-J-Filter'!AO72,"")</f>
        <v/>
      </c>
      <c r="AP72" s="12" t="str">
        <f>IF(ISNUMBER('25-J-Filter'!AP72),'Data-Input'!AP71/'25-J-Filter'!AP72,"")</f>
        <v/>
      </c>
      <c r="AQ72" s="12" t="str">
        <f>IF(ISNUMBER('25-J-Filter'!AQ72),'Data-Input'!AQ71/'25-J-Filter'!AQ72,"")</f>
        <v/>
      </c>
      <c r="AR72" s="12" t="str">
        <f>IF(ISNUMBER('25-J-Filter'!AR72),'Data-Input'!AR71/'25-J-Filter'!AR72,"")</f>
        <v/>
      </c>
      <c r="AS72" s="12" t="str">
        <f>IF(ISNUMBER('25-J-Filter'!AS72),'Data-Input'!AS71/'25-J-Filter'!AS72,"")</f>
        <v/>
      </c>
      <c r="AT72" s="12" t="str">
        <f>IF(ISNUMBER('25-J-Filter'!AT72),'Data-Input'!AT71/'25-J-Filter'!AT72,"")</f>
        <v/>
      </c>
      <c r="AU72" s="12" t="str">
        <f>IF(ISNUMBER('25-J-Filter'!AU72),'Data-Input'!AU71/'25-J-Filter'!AU72,"")</f>
        <v/>
      </c>
      <c r="AV72" s="12" t="str">
        <f>IF(ISNUMBER('25-J-Filter'!AV72),'Data-Input'!AV71/'25-J-Filter'!AV72,"")</f>
        <v/>
      </c>
      <c r="AW72" s="12" t="str">
        <f>IF(ISNUMBER('25-J-Filter'!AW72),'Data-Input'!AW71/'25-J-Filter'!AW72,"")</f>
        <v/>
      </c>
      <c r="AX72" s="12" t="str">
        <f>IF(ISNUMBER('25-J-Filter'!AX72),'Data-Input'!AX71/'25-J-Filter'!AX72,"")</f>
        <v/>
      </c>
      <c r="AY72" s="12" t="str">
        <f>IF(ISNUMBER('25-J-Filter'!AY72),'Data-Input'!AY71/'25-J-Filter'!AY72,"")</f>
        <v/>
      </c>
      <c r="AZ72" s="12" t="str">
        <f>IF(ISNUMBER('25-J-Filter'!AZ72),'Data-Input'!AZ71/'25-J-Filter'!AZ72,"")</f>
        <v/>
      </c>
      <c r="BA72" s="12" t="str">
        <f>IF(ISNUMBER('25-J-Filter'!BA72),'Data-Input'!BA71/'25-J-Filter'!BA72,"")</f>
        <v/>
      </c>
    </row>
    <row r="73" spans="1:53">
      <c r="A73" s="3">
        <v>1908</v>
      </c>
      <c r="B73" s="4">
        <f t="shared" si="4"/>
        <v>15</v>
      </c>
      <c r="C73" s="14">
        <f t="shared" si="5"/>
        <v>1.0694103363638721</v>
      </c>
      <c r="D73" s="12">
        <f>IF(ISNUMBER('25-J-Filter'!D73),'Data-Input'!D72/'25-J-Filter'!D73,"")</f>
        <v>0.91394941943693331</v>
      </c>
      <c r="E73" s="12">
        <f>IF(ISNUMBER('25-J-Filter'!E73),'Data-Input'!E72/'25-J-Filter'!E73,"")</f>
        <v>1.1055820687436324</v>
      </c>
      <c r="F73" s="12">
        <f>IF(ISNUMBER('25-J-Filter'!F73),'Data-Input'!F72/'25-J-Filter'!F73,"")</f>
        <v>1.0730418766963938</v>
      </c>
      <c r="G73" s="12">
        <f>IF(ISNUMBER('25-J-Filter'!G73),'Data-Input'!G72/'25-J-Filter'!G73,"")</f>
        <v>1.6177409061901724</v>
      </c>
      <c r="H73" s="12">
        <f>IF(ISNUMBER('25-J-Filter'!H73),'Data-Input'!H72/'25-J-Filter'!H73,"")</f>
        <v>1.2216867469879518</v>
      </c>
      <c r="I73" s="12">
        <f>IF(ISNUMBER('25-J-Filter'!I73),'Data-Input'!I72/'25-J-Filter'!I73,"")</f>
        <v>1.0716550412175017</v>
      </c>
      <c r="J73" s="12">
        <f>IF(ISNUMBER('25-J-Filter'!J73),'Data-Input'!J72/'25-J-Filter'!J73,"")</f>
        <v>0.88399192086591749</v>
      </c>
      <c r="K73" s="12">
        <f>IF(ISNUMBER('25-J-Filter'!K73),'Data-Input'!K72/'25-J-Filter'!K73,"")</f>
        <v>1.0300099370652533</v>
      </c>
      <c r="L73" s="12">
        <f>IF(ISNUMBER('25-J-Filter'!L73),'Data-Input'!L72/'25-J-Filter'!L73,"")</f>
        <v>0.98398835516739447</v>
      </c>
      <c r="M73" s="12">
        <f>IF(ISNUMBER('25-J-Filter'!M73),'Data-Input'!M72/'25-J-Filter'!M73,"")</f>
        <v>1.2089206816747318</v>
      </c>
      <c r="N73" s="12">
        <f>IF(ISNUMBER('25-J-Filter'!N73),'Data-Input'!N72/'25-J-Filter'!N73,"")</f>
        <v>0.83389557424097482</v>
      </c>
      <c r="O73" s="12">
        <f>IF(ISNUMBER('25-J-Filter'!O73),'Data-Input'!O72/'25-J-Filter'!O73,"")</f>
        <v>1.0899552389661646</v>
      </c>
      <c r="P73" s="12">
        <f>IF(ISNUMBER('25-J-Filter'!P73),'Data-Input'!P72/'25-J-Filter'!P73,"")</f>
        <v>0.92291652876150132</v>
      </c>
      <c r="Q73" s="12" t="str">
        <f>IF(ISNUMBER('25-J-Filter'!Q73),'Data-Input'!Q72/'25-J-Filter'!Q73,"")</f>
        <v/>
      </c>
      <c r="R73" s="12">
        <f>IF(ISNUMBER('25-J-Filter'!R73),'Data-Input'!R72/'25-J-Filter'!R73,"")</f>
        <v>1.0491803278688525</v>
      </c>
      <c r="S73" s="12">
        <f>IF(ISNUMBER('25-J-Filter'!S73),'Data-Input'!S72/'25-J-Filter'!S73,"")</f>
        <v>1.0346404215747056</v>
      </c>
      <c r="T73" s="12" t="str">
        <f>IF(ISNUMBER('25-J-Filter'!T73),'Data-Input'!T72/'25-J-Filter'!T73,"")</f>
        <v/>
      </c>
      <c r="U73" s="12" t="str">
        <f>IF(ISNUMBER('25-J-Filter'!U73),'Data-Input'!U72/'25-J-Filter'!U73,"")</f>
        <v/>
      </c>
      <c r="V73" s="12" t="str">
        <f>IF(ISNUMBER('25-J-Filter'!V73),'Data-Input'!V72/'25-J-Filter'!V73,"")</f>
        <v/>
      </c>
      <c r="W73" s="12" t="str">
        <f>IF(ISNUMBER('25-J-Filter'!W73),'Data-Input'!W72/'25-J-Filter'!W73,"")</f>
        <v/>
      </c>
      <c r="X73" s="12" t="str">
        <f>IF(ISNUMBER('25-J-Filter'!X73),'Data-Input'!X72/'25-J-Filter'!X73,"")</f>
        <v/>
      </c>
      <c r="Y73" s="12" t="str">
        <f>IF(ISNUMBER('25-J-Filter'!Y73),'Data-Input'!Y72/'25-J-Filter'!Y73,"")</f>
        <v/>
      </c>
      <c r="Z73" s="12" t="str">
        <f>IF(ISNUMBER('25-J-Filter'!Z73),'Data-Input'!Z72/'25-J-Filter'!Z73,"")</f>
        <v/>
      </c>
      <c r="AA73" s="12" t="str">
        <f>IF(ISNUMBER('25-J-Filter'!AA73),'Data-Input'!AA72/'25-J-Filter'!AA73,"")</f>
        <v/>
      </c>
      <c r="AB73" s="12" t="str">
        <f>IF(ISNUMBER('25-J-Filter'!AB73),'Data-Input'!AB72/'25-J-Filter'!AB73,"")</f>
        <v/>
      </c>
      <c r="AC73" s="12" t="str">
        <f>IF(ISNUMBER('25-J-Filter'!AC73),'Data-Input'!AC72/'25-J-Filter'!AC73,"")</f>
        <v/>
      </c>
      <c r="AD73" s="12" t="str">
        <f>IF(ISNUMBER('25-J-Filter'!AD73),'Data-Input'!AD72/'25-J-Filter'!AD73,"")</f>
        <v/>
      </c>
      <c r="AE73" s="12" t="str">
        <f>IF(ISNUMBER('25-J-Filter'!AE73),'Data-Input'!AE72/'25-J-Filter'!AE73,"")</f>
        <v/>
      </c>
      <c r="AF73" s="12" t="str">
        <f>IF(ISNUMBER('25-J-Filter'!AF73),'Data-Input'!AF72/'25-J-Filter'!AF73,"")</f>
        <v/>
      </c>
      <c r="AG73" s="12" t="str">
        <f>IF(ISNUMBER('25-J-Filter'!AG73),'Data-Input'!AG72/'25-J-Filter'!AG73,"")</f>
        <v/>
      </c>
      <c r="AH73" s="12" t="str">
        <f>IF(ISNUMBER('25-J-Filter'!AH73),'Data-Input'!AH72/'25-J-Filter'!AH73,"")</f>
        <v/>
      </c>
      <c r="AI73" s="12" t="str">
        <f>IF(ISNUMBER('25-J-Filter'!AI73),'Data-Input'!AI72/'25-J-Filter'!AI73,"")</f>
        <v/>
      </c>
      <c r="AJ73" s="12" t="str">
        <f>IF(ISNUMBER('25-J-Filter'!AJ73),'Data-Input'!AJ72/'25-J-Filter'!AJ73,"")</f>
        <v/>
      </c>
      <c r="AK73" s="12" t="str">
        <f>IF(ISNUMBER('25-J-Filter'!AK73),'Data-Input'!AK72/'25-J-Filter'!AK73,"")</f>
        <v/>
      </c>
      <c r="AL73" s="12" t="str">
        <f>IF(ISNUMBER('25-J-Filter'!AL73),'Data-Input'!AL72/'25-J-Filter'!AL73,"")</f>
        <v/>
      </c>
      <c r="AM73" s="12" t="str">
        <f>IF(ISNUMBER('25-J-Filter'!AM73),'Data-Input'!AM72/'25-J-Filter'!AM73,"")</f>
        <v/>
      </c>
      <c r="AN73" s="12" t="str">
        <f>IF(ISNUMBER('25-J-Filter'!AN73),'Data-Input'!AN72/'25-J-Filter'!AN73,"")</f>
        <v/>
      </c>
      <c r="AO73" s="12" t="str">
        <f>IF(ISNUMBER('25-J-Filter'!AO73),'Data-Input'!AO72/'25-J-Filter'!AO73,"")</f>
        <v/>
      </c>
      <c r="AP73" s="12" t="str">
        <f>IF(ISNUMBER('25-J-Filter'!AP73),'Data-Input'!AP72/'25-J-Filter'!AP73,"")</f>
        <v/>
      </c>
      <c r="AQ73" s="12" t="str">
        <f>IF(ISNUMBER('25-J-Filter'!AQ73),'Data-Input'!AQ72/'25-J-Filter'!AQ73,"")</f>
        <v/>
      </c>
      <c r="AR73" s="12" t="str">
        <f>IF(ISNUMBER('25-J-Filter'!AR73),'Data-Input'!AR72/'25-J-Filter'!AR73,"")</f>
        <v/>
      </c>
      <c r="AS73" s="12" t="str">
        <f>IF(ISNUMBER('25-J-Filter'!AS73),'Data-Input'!AS72/'25-J-Filter'!AS73,"")</f>
        <v/>
      </c>
      <c r="AT73" s="12" t="str">
        <f>IF(ISNUMBER('25-J-Filter'!AT73),'Data-Input'!AT72/'25-J-Filter'!AT73,"")</f>
        <v/>
      </c>
      <c r="AU73" s="12" t="str">
        <f>IF(ISNUMBER('25-J-Filter'!AU73),'Data-Input'!AU72/'25-J-Filter'!AU73,"")</f>
        <v/>
      </c>
      <c r="AV73" s="12" t="str">
        <f>IF(ISNUMBER('25-J-Filter'!AV73),'Data-Input'!AV72/'25-J-Filter'!AV73,"")</f>
        <v/>
      </c>
      <c r="AW73" s="12" t="str">
        <f>IF(ISNUMBER('25-J-Filter'!AW73),'Data-Input'!AW72/'25-J-Filter'!AW73,"")</f>
        <v/>
      </c>
      <c r="AX73" s="12" t="str">
        <f>IF(ISNUMBER('25-J-Filter'!AX73),'Data-Input'!AX72/'25-J-Filter'!AX73,"")</f>
        <v/>
      </c>
      <c r="AY73" s="12" t="str">
        <f>IF(ISNUMBER('25-J-Filter'!AY73),'Data-Input'!AY72/'25-J-Filter'!AY73,"")</f>
        <v/>
      </c>
      <c r="AZ73" s="12" t="str">
        <f>IF(ISNUMBER('25-J-Filter'!AZ73),'Data-Input'!AZ72/'25-J-Filter'!AZ73,"")</f>
        <v/>
      </c>
      <c r="BA73" s="12" t="str">
        <f>IF(ISNUMBER('25-J-Filter'!BA73),'Data-Input'!BA72/'25-J-Filter'!BA73,"")</f>
        <v/>
      </c>
    </row>
    <row r="74" spans="1:53">
      <c r="A74" s="3">
        <v>1909</v>
      </c>
      <c r="B74" s="4">
        <f t="shared" si="4"/>
        <v>15</v>
      </c>
      <c r="C74" s="14">
        <f t="shared" si="5"/>
        <v>1.1559670883273847</v>
      </c>
      <c r="D74" s="12">
        <f>IF(ISNUMBER('25-J-Filter'!D74),'Data-Input'!D73/'25-J-Filter'!D74,"")</f>
        <v>1.1292051899619298</v>
      </c>
      <c r="E74" s="12">
        <f>IF(ISNUMBER('25-J-Filter'!E74),'Data-Input'!E73/'25-J-Filter'!E74,"")</f>
        <v>1.1241886164905317</v>
      </c>
      <c r="F74" s="12">
        <f>IF(ISNUMBER('25-J-Filter'!F74),'Data-Input'!F73/'25-J-Filter'!F74,"")</f>
        <v>1.2513030347313556</v>
      </c>
      <c r="G74" s="12">
        <f>IF(ISNUMBER('25-J-Filter'!G74),'Data-Input'!G73/'25-J-Filter'!G74,"")</f>
        <v>1.1743756786102062</v>
      </c>
      <c r="H74" s="12">
        <f>IF(ISNUMBER('25-J-Filter'!H74),'Data-Input'!H73/'25-J-Filter'!H74,"")</f>
        <v>1.5421543344574489</v>
      </c>
      <c r="I74" s="12">
        <f>IF(ISNUMBER('25-J-Filter'!I74),'Data-Input'!I73/'25-J-Filter'!I74,"")</f>
        <v>1.1669685306769302</v>
      </c>
      <c r="J74" s="12">
        <f>IF(ISNUMBER('25-J-Filter'!J74),'Data-Input'!J73/'25-J-Filter'!J74,"")</f>
        <v>1.1166454891994917</v>
      </c>
      <c r="K74" s="12">
        <f>IF(ISNUMBER('25-J-Filter'!K74),'Data-Input'!K73/'25-J-Filter'!K74,"")</f>
        <v>0.9809912610831153</v>
      </c>
      <c r="L74" s="12">
        <f>IF(ISNUMBER('25-J-Filter'!L74),'Data-Input'!L73/'25-J-Filter'!L74,"")</f>
        <v>1.2611940298507462</v>
      </c>
      <c r="M74" s="12">
        <f>IF(ISNUMBER('25-J-Filter'!M74),'Data-Input'!M73/'25-J-Filter'!M74,"")</f>
        <v>1.3171885873347251</v>
      </c>
      <c r="N74" s="12">
        <f>IF(ISNUMBER('25-J-Filter'!N74),'Data-Input'!N73/'25-J-Filter'!N74,"")</f>
        <v>1.0464910556320031</v>
      </c>
      <c r="O74" s="12">
        <f>IF(ISNUMBER('25-J-Filter'!O74),'Data-Input'!O73/'25-J-Filter'!O74,"")</f>
        <v>1.1395819285232638</v>
      </c>
      <c r="P74" s="12">
        <f>IF(ISNUMBER('25-J-Filter'!P74),'Data-Input'!P73/'25-J-Filter'!P74,"")</f>
        <v>0.96360615144011463</v>
      </c>
      <c r="Q74" s="12" t="str">
        <f>IF(ISNUMBER('25-J-Filter'!Q74),'Data-Input'!Q73/'25-J-Filter'!Q74,"")</f>
        <v/>
      </c>
      <c r="R74" s="12">
        <f>IF(ISNUMBER('25-J-Filter'!R74),'Data-Input'!R73/'25-J-Filter'!R74,"")</f>
        <v>0.98136180575067899</v>
      </c>
      <c r="S74" s="12">
        <f>IF(ISNUMBER('25-J-Filter'!S74),'Data-Input'!S73/'25-J-Filter'!S74,"")</f>
        <v>1.144250631168235</v>
      </c>
      <c r="T74" s="12" t="str">
        <f>IF(ISNUMBER('25-J-Filter'!T74),'Data-Input'!T73/'25-J-Filter'!T74,"")</f>
        <v/>
      </c>
      <c r="U74" s="12" t="str">
        <f>IF(ISNUMBER('25-J-Filter'!U74),'Data-Input'!U73/'25-J-Filter'!U74,"")</f>
        <v/>
      </c>
      <c r="V74" s="12" t="str">
        <f>IF(ISNUMBER('25-J-Filter'!V74),'Data-Input'!V73/'25-J-Filter'!V74,"")</f>
        <v/>
      </c>
      <c r="W74" s="12" t="str">
        <f>IF(ISNUMBER('25-J-Filter'!W74),'Data-Input'!W73/'25-J-Filter'!W74,"")</f>
        <v/>
      </c>
      <c r="X74" s="12" t="str">
        <f>IF(ISNUMBER('25-J-Filter'!X74),'Data-Input'!X73/'25-J-Filter'!X74,"")</f>
        <v/>
      </c>
      <c r="Y74" s="12" t="str">
        <f>IF(ISNUMBER('25-J-Filter'!Y74),'Data-Input'!Y73/'25-J-Filter'!Y74,"")</f>
        <v/>
      </c>
      <c r="Z74" s="12" t="str">
        <f>IF(ISNUMBER('25-J-Filter'!Z74),'Data-Input'!Z73/'25-J-Filter'!Z74,"")</f>
        <v/>
      </c>
      <c r="AA74" s="12" t="str">
        <f>IF(ISNUMBER('25-J-Filter'!AA74),'Data-Input'!AA73/'25-J-Filter'!AA74,"")</f>
        <v/>
      </c>
      <c r="AB74" s="12" t="str">
        <f>IF(ISNUMBER('25-J-Filter'!AB74),'Data-Input'!AB73/'25-J-Filter'!AB74,"")</f>
        <v/>
      </c>
      <c r="AC74" s="12" t="str">
        <f>IF(ISNUMBER('25-J-Filter'!AC74),'Data-Input'!AC73/'25-J-Filter'!AC74,"")</f>
        <v/>
      </c>
      <c r="AD74" s="12" t="str">
        <f>IF(ISNUMBER('25-J-Filter'!AD74),'Data-Input'!AD73/'25-J-Filter'!AD74,"")</f>
        <v/>
      </c>
      <c r="AE74" s="12" t="str">
        <f>IF(ISNUMBER('25-J-Filter'!AE74),'Data-Input'!AE73/'25-J-Filter'!AE74,"")</f>
        <v/>
      </c>
      <c r="AF74" s="12" t="str">
        <f>IF(ISNUMBER('25-J-Filter'!AF74),'Data-Input'!AF73/'25-J-Filter'!AF74,"")</f>
        <v/>
      </c>
      <c r="AG74" s="12" t="str">
        <f>IF(ISNUMBER('25-J-Filter'!AG74),'Data-Input'!AG73/'25-J-Filter'!AG74,"")</f>
        <v/>
      </c>
      <c r="AH74" s="12" t="str">
        <f>IF(ISNUMBER('25-J-Filter'!AH74),'Data-Input'!AH73/'25-J-Filter'!AH74,"")</f>
        <v/>
      </c>
      <c r="AI74" s="12" t="str">
        <f>IF(ISNUMBER('25-J-Filter'!AI74),'Data-Input'!AI73/'25-J-Filter'!AI74,"")</f>
        <v/>
      </c>
      <c r="AJ74" s="12" t="str">
        <f>IF(ISNUMBER('25-J-Filter'!AJ74),'Data-Input'!AJ73/'25-J-Filter'!AJ74,"")</f>
        <v/>
      </c>
      <c r="AK74" s="12" t="str">
        <f>IF(ISNUMBER('25-J-Filter'!AK74),'Data-Input'!AK73/'25-J-Filter'!AK74,"")</f>
        <v/>
      </c>
      <c r="AL74" s="12" t="str">
        <f>IF(ISNUMBER('25-J-Filter'!AL74),'Data-Input'!AL73/'25-J-Filter'!AL74,"")</f>
        <v/>
      </c>
      <c r="AM74" s="12" t="str">
        <f>IF(ISNUMBER('25-J-Filter'!AM74),'Data-Input'!AM73/'25-J-Filter'!AM74,"")</f>
        <v/>
      </c>
      <c r="AN74" s="12" t="str">
        <f>IF(ISNUMBER('25-J-Filter'!AN74),'Data-Input'!AN73/'25-J-Filter'!AN74,"")</f>
        <v/>
      </c>
      <c r="AO74" s="12" t="str">
        <f>IF(ISNUMBER('25-J-Filter'!AO74),'Data-Input'!AO73/'25-J-Filter'!AO74,"")</f>
        <v/>
      </c>
      <c r="AP74" s="12" t="str">
        <f>IF(ISNUMBER('25-J-Filter'!AP74),'Data-Input'!AP73/'25-J-Filter'!AP74,"")</f>
        <v/>
      </c>
      <c r="AQ74" s="12" t="str">
        <f>IF(ISNUMBER('25-J-Filter'!AQ74),'Data-Input'!AQ73/'25-J-Filter'!AQ74,"")</f>
        <v/>
      </c>
      <c r="AR74" s="12" t="str">
        <f>IF(ISNUMBER('25-J-Filter'!AR74),'Data-Input'!AR73/'25-J-Filter'!AR74,"")</f>
        <v/>
      </c>
      <c r="AS74" s="12" t="str">
        <f>IF(ISNUMBER('25-J-Filter'!AS74),'Data-Input'!AS73/'25-J-Filter'!AS74,"")</f>
        <v/>
      </c>
      <c r="AT74" s="12" t="str">
        <f>IF(ISNUMBER('25-J-Filter'!AT74),'Data-Input'!AT73/'25-J-Filter'!AT74,"")</f>
        <v/>
      </c>
      <c r="AU74" s="12" t="str">
        <f>IF(ISNUMBER('25-J-Filter'!AU74),'Data-Input'!AU73/'25-J-Filter'!AU74,"")</f>
        <v/>
      </c>
      <c r="AV74" s="12" t="str">
        <f>IF(ISNUMBER('25-J-Filter'!AV74),'Data-Input'!AV73/'25-J-Filter'!AV74,"")</f>
        <v/>
      </c>
      <c r="AW74" s="12" t="str">
        <f>IF(ISNUMBER('25-J-Filter'!AW74),'Data-Input'!AW73/'25-J-Filter'!AW74,"")</f>
        <v/>
      </c>
      <c r="AX74" s="12" t="str">
        <f>IF(ISNUMBER('25-J-Filter'!AX74),'Data-Input'!AX73/'25-J-Filter'!AX74,"")</f>
        <v/>
      </c>
      <c r="AY74" s="12" t="str">
        <f>IF(ISNUMBER('25-J-Filter'!AY74),'Data-Input'!AY73/'25-J-Filter'!AY74,"")</f>
        <v/>
      </c>
      <c r="AZ74" s="12" t="str">
        <f>IF(ISNUMBER('25-J-Filter'!AZ74),'Data-Input'!AZ73/'25-J-Filter'!AZ74,"")</f>
        <v/>
      </c>
      <c r="BA74" s="12" t="str">
        <f>IF(ISNUMBER('25-J-Filter'!BA74),'Data-Input'!BA73/'25-J-Filter'!BA74,"")</f>
        <v/>
      </c>
    </row>
    <row r="75" spans="1:53">
      <c r="A75" s="3">
        <v>1910</v>
      </c>
      <c r="B75" s="4">
        <f t="shared" si="4"/>
        <v>15</v>
      </c>
      <c r="C75" s="14">
        <f t="shared" si="5"/>
        <v>1.0701488829771502</v>
      </c>
      <c r="D75" s="12">
        <f>IF(ISNUMBER('25-J-Filter'!D75),'Data-Input'!D74/'25-J-Filter'!D75,"")</f>
        <v>1.2903718408795906</v>
      </c>
      <c r="E75" s="12">
        <f>IF(ISNUMBER('25-J-Filter'!E75),'Data-Input'!E74/'25-J-Filter'!E75,"")</f>
        <v>1.2575896468050687</v>
      </c>
      <c r="F75" s="12">
        <f>IF(ISNUMBER('25-J-Filter'!F75),'Data-Input'!F74/'25-J-Filter'!F75,"")</f>
        <v>1.0958815958815959</v>
      </c>
      <c r="G75" s="12">
        <f>IF(ISNUMBER('25-J-Filter'!G75),'Data-Input'!G74/'25-J-Filter'!G75,"")</f>
        <v>1.017391304347826</v>
      </c>
      <c r="H75" s="12">
        <f>IF(ISNUMBER('25-J-Filter'!H75),'Data-Input'!H74/'25-J-Filter'!H75,"")</f>
        <v>1.1263201066338562</v>
      </c>
      <c r="I75" s="12">
        <f>IF(ISNUMBER('25-J-Filter'!I75),'Data-Input'!I74/'25-J-Filter'!I75,"")</f>
        <v>0.76321249847430739</v>
      </c>
      <c r="J75" s="12">
        <f>IF(ISNUMBER('25-J-Filter'!J75),'Data-Input'!J74/'25-J-Filter'!J75,"")</f>
        <v>1.0323969756146414</v>
      </c>
      <c r="K75" s="12">
        <f>IF(ISNUMBER('25-J-Filter'!K75),'Data-Input'!K74/'25-J-Filter'!K75,"")</f>
        <v>1.0111645694547249</v>
      </c>
      <c r="L75" s="12">
        <f>IF(ISNUMBER('25-J-Filter'!L75),'Data-Input'!L74/'25-J-Filter'!L75,"")</f>
        <v>1.2584060500290866</v>
      </c>
      <c r="M75" s="12">
        <f>IF(ISNUMBER('25-J-Filter'!M75),'Data-Input'!M74/'25-J-Filter'!M75,"")</f>
        <v>1.271119158715788</v>
      </c>
      <c r="N75" s="12">
        <f>IF(ISNUMBER('25-J-Filter'!N75),'Data-Input'!N74/'25-J-Filter'!N75,"")</f>
        <v>0.97711394844615751</v>
      </c>
      <c r="O75" s="12">
        <f>IF(ISNUMBER('25-J-Filter'!O75),'Data-Input'!O74/'25-J-Filter'!O75,"")</f>
        <v>1.0803951956605968</v>
      </c>
      <c r="P75" s="12">
        <f>IF(ISNUMBER('25-J-Filter'!P75),'Data-Input'!P74/'25-J-Filter'!P75,"")</f>
        <v>0.94864184786115235</v>
      </c>
      <c r="Q75" s="12" t="str">
        <f>IF(ISNUMBER('25-J-Filter'!Q75),'Data-Input'!Q74/'25-J-Filter'!Q75,"")</f>
        <v/>
      </c>
      <c r="R75" s="12">
        <f>IF(ISNUMBER('25-J-Filter'!R75),'Data-Input'!R74/'25-J-Filter'!R75,"")</f>
        <v>0.87441564925339266</v>
      </c>
      <c r="S75" s="12">
        <f>IF(ISNUMBER('25-J-Filter'!S75),'Data-Input'!S74/'25-J-Filter'!S75,"")</f>
        <v>1.0478128565994673</v>
      </c>
      <c r="T75" s="12" t="str">
        <f>IF(ISNUMBER('25-J-Filter'!T75),'Data-Input'!T74/'25-J-Filter'!T75,"")</f>
        <v/>
      </c>
      <c r="U75" s="12" t="str">
        <f>IF(ISNUMBER('25-J-Filter'!U75),'Data-Input'!U74/'25-J-Filter'!U75,"")</f>
        <v/>
      </c>
      <c r="V75" s="12" t="str">
        <f>IF(ISNUMBER('25-J-Filter'!V75),'Data-Input'!V74/'25-J-Filter'!V75,"")</f>
        <v/>
      </c>
      <c r="W75" s="12" t="str">
        <f>IF(ISNUMBER('25-J-Filter'!W75),'Data-Input'!W74/'25-J-Filter'!W75,"")</f>
        <v/>
      </c>
      <c r="X75" s="12" t="str">
        <f>IF(ISNUMBER('25-J-Filter'!X75),'Data-Input'!X74/'25-J-Filter'!X75,"")</f>
        <v/>
      </c>
      <c r="Y75" s="12" t="str">
        <f>IF(ISNUMBER('25-J-Filter'!Y75),'Data-Input'!Y74/'25-J-Filter'!Y75,"")</f>
        <v/>
      </c>
      <c r="Z75" s="12" t="str">
        <f>IF(ISNUMBER('25-J-Filter'!Z75),'Data-Input'!Z74/'25-J-Filter'!Z75,"")</f>
        <v/>
      </c>
      <c r="AA75" s="12" t="str">
        <f>IF(ISNUMBER('25-J-Filter'!AA75),'Data-Input'!AA74/'25-J-Filter'!AA75,"")</f>
        <v/>
      </c>
      <c r="AB75" s="12" t="str">
        <f>IF(ISNUMBER('25-J-Filter'!AB75),'Data-Input'!AB74/'25-J-Filter'!AB75,"")</f>
        <v/>
      </c>
      <c r="AC75" s="12" t="str">
        <f>IF(ISNUMBER('25-J-Filter'!AC75),'Data-Input'!AC74/'25-J-Filter'!AC75,"")</f>
        <v/>
      </c>
      <c r="AD75" s="12" t="str">
        <f>IF(ISNUMBER('25-J-Filter'!AD75),'Data-Input'!AD74/'25-J-Filter'!AD75,"")</f>
        <v/>
      </c>
      <c r="AE75" s="12" t="str">
        <f>IF(ISNUMBER('25-J-Filter'!AE75),'Data-Input'!AE74/'25-J-Filter'!AE75,"")</f>
        <v/>
      </c>
      <c r="AF75" s="12" t="str">
        <f>IF(ISNUMBER('25-J-Filter'!AF75),'Data-Input'!AF74/'25-J-Filter'!AF75,"")</f>
        <v/>
      </c>
      <c r="AG75" s="12" t="str">
        <f>IF(ISNUMBER('25-J-Filter'!AG75),'Data-Input'!AG74/'25-J-Filter'!AG75,"")</f>
        <v/>
      </c>
      <c r="AH75" s="12" t="str">
        <f>IF(ISNUMBER('25-J-Filter'!AH75),'Data-Input'!AH74/'25-J-Filter'!AH75,"")</f>
        <v/>
      </c>
      <c r="AI75" s="12" t="str">
        <f>IF(ISNUMBER('25-J-Filter'!AI75),'Data-Input'!AI74/'25-J-Filter'!AI75,"")</f>
        <v/>
      </c>
      <c r="AJ75" s="12" t="str">
        <f>IF(ISNUMBER('25-J-Filter'!AJ75),'Data-Input'!AJ74/'25-J-Filter'!AJ75,"")</f>
        <v/>
      </c>
      <c r="AK75" s="12" t="str">
        <f>IF(ISNUMBER('25-J-Filter'!AK75),'Data-Input'!AK74/'25-J-Filter'!AK75,"")</f>
        <v/>
      </c>
      <c r="AL75" s="12" t="str">
        <f>IF(ISNUMBER('25-J-Filter'!AL75),'Data-Input'!AL74/'25-J-Filter'!AL75,"")</f>
        <v/>
      </c>
      <c r="AM75" s="12" t="str">
        <f>IF(ISNUMBER('25-J-Filter'!AM75),'Data-Input'!AM74/'25-J-Filter'!AM75,"")</f>
        <v/>
      </c>
      <c r="AN75" s="12" t="str">
        <f>IF(ISNUMBER('25-J-Filter'!AN75),'Data-Input'!AN74/'25-J-Filter'!AN75,"")</f>
        <v/>
      </c>
      <c r="AO75" s="12" t="str">
        <f>IF(ISNUMBER('25-J-Filter'!AO75),'Data-Input'!AO74/'25-J-Filter'!AO75,"")</f>
        <v/>
      </c>
      <c r="AP75" s="12" t="str">
        <f>IF(ISNUMBER('25-J-Filter'!AP75),'Data-Input'!AP74/'25-J-Filter'!AP75,"")</f>
        <v/>
      </c>
      <c r="AQ75" s="12" t="str">
        <f>IF(ISNUMBER('25-J-Filter'!AQ75),'Data-Input'!AQ74/'25-J-Filter'!AQ75,"")</f>
        <v/>
      </c>
      <c r="AR75" s="12" t="str">
        <f>IF(ISNUMBER('25-J-Filter'!AR75),'Data-Input'!AR74/'25-J-Filter'!AR75,"")</f>
        <v/>
      </c>
      <c r="AS75" s="12" t="str">
        <f>IF(ISNUMBER('25-J-Filter'!AS75),'Data-Input'!AS74/'25-J-Filter'!AS75,"")</f>
        <v/>
      </c>
      <c r="AT75" s="12" t="str">
        <f>IF(ISNUMBER('25-J-Filter'!AT75),'Data-Input'!AT74/'25-J-Filter'!AT75,"")</f>
        <v/>
      </c>
      <c r="AU75" s="12" t="str">
        <f>IF(ISNUMBER('25-J-Filter'!AU75),'Data-Input'!AU74/'25-J-Filter'!AU75,"")</f>
        <v/>
      </c>
      <c r="AV75" s="12" t="str">
        <f>IF(ISNUMBER('25-J-Filter'!AV75),'Data-Input'!AV74/'25-J-Filter'!AV75,"")</f>
        <v/>
      </c>
      <c r="AW75" s="12" t="str">
        <f>IF(ISNUMBER('25-J-Filter'!AW75),'Data-Input'!AW74/'25-J-Filter'!AW75,"")</f>
        <v/>
      </c>
      <c r="AX75" s="12" t="str">
        <f>IF(ISNUMBER('25-J-Filter'!AX75),'Data-Input'!AX74/'25-J-Filter'!AX75,"")</f>
        <v/>
      </c>
      <c r="AY75" s="12" t="str">
        <f>IF(ISNUMBER('25-J-Filter'!AY75),'Data-Input'!AY74/'25-J-Filter'!AY75,"")</f>
        <v/>
      </c>
      <c r="AZ75" s="12" t="str">
        <f>IF(ISNUMBER('25-J-Filter'!AZ75),'Data-Input'!AZ74/'25-J-Filter'!AZ75,"")</f>
        <v/>
      </c>
      <c r="BA75" s="12" t="str">
        <f>IF(ISNUMBER('25-J-Filter'!BA75),'Data-Input'!BA74/'25-J-Filter'!BA75,"")</f>
        <v/>
      </c>
    </row>
    <row r="76" spans="1:53">
      <c r="A76" s="3">
        <v>1911</v>
      </c>
      <c r="B76" s="4">
        <f t="shared" si="4"/>
        <v>15</v>
      </c>
      <c r="C76" s="14">
        <f t="shared" si="5"/>
        <v>1.2435848741118272</v>
      </c>
      <c r="D76" s="12">
        <f>IF(ISNUMBER('25-J-Filter'!D76),'Data-Input'!D75/'25-J-Filter'!D76,"")</f>
        <v>1.6642678584955684</v>
      </c>
      <c r="E76" s="12">
        <f>IF(ISNUMBER('25-J-Filter'!E76),'Data-Input'!E75/'25-J-Filter'!E76,"")</f>
        <v>1.5509668960996394</v>
      </c>
      <c r="F76" s="12">
        <f>IF(ISNUMBER('25-J-Filter'!F76),'Data-Input'!F75/'25-J-Filter'!F76,"")</f>
        <v>1.133018436690538</v>
      </c>
      <c r="G76" s="12">
        <f>IF(ISNUMBER('25-J-Filter'!G76),'Data-Input'!G75/'25-J-Filter'!G76,"")</f>
        <v>0.99148740365811583</v>
      </c>
      <c r="H76" s="12">
        <f>IF(ISNUMBER('25-J-Filter'!H76),'Data-Input'!H75/'25-J-Filter'!H76,"")</f>
        <v>1.1522318099499307</v>
      </c>
      <c r="I76" s="12">
        <f>IF(ISNUMBER('25-J-Filter'!I76),'Data-Input'!I75/'25-J-Filter'!I76,"")</f>
        <v>1.0027689873417722</v>
      </c>
      <c r="J76" s="12">
        <f>IF(ISNUMBER('25-J-Filter'!J76),'Data-Input'!J75/'25-J-Filter'!J76,"")</f>
        <v>1.1798871063576946</v>
      </c>
      <c r="K76" s="12">
        <f>IF(ISNUMBER('25-J-Filter'!K76),'Data-Input'!K75/'25-J-Filter'!K76,"")</f>
        <v>0.93007118502123587</v>
      </c>
      <c r="L76" s="12">
        <f>IF(ISNUMBER('25-J-Filter'!L76),'Data-Input'!L75/'25-J-Filter'!L76,"")</f>
        <v>1.0864424291126162</v>
      </c>
      <c r="M76" s="12">
        <f>IF(ISNUMBER('25-J-Filter'!M76),'Data-Input'!M75/'25-J-Filter'!M76,"")</f>
        <v>1.2826423049894591</v>
      </c>
      <c r="N76" s="12">
        <f>IF(ISNUMBER('25-J-Filter'!N76),'Data-Input'!N75/'25-J-Filter'!N76,"")</f>
        <v>1.3312769895126466</v>
      </c>
      <c r="O76" s="12">
        <f>IF(ISNUMBER('25-J-Filter'!O76),'Data-Input'!O75/'25-J-Filter'!O76,"")</f>
        <v>1.2041384022253672</v>
      </c>
      <c r="P76" s="12">
        <f>IF(ISNUMBER('25-J-Filter'!P76),'Data-Input'!P75/'25-J-Filter'!P76,"")</f>
        <v>1.4035464631565446</v>
      </c>
      <c r="Q76" s="12" t="str">
        <f>IF(ISNUMBER('25-J-Filter'!Q76),'Data-Input'!Q75/'25-J-Filter'!Q76,"")</f>
        <v/>
      </c>
      <c r="R76" s="12">
        <f>IF(ISNUMBER('25-J-Filter'!R76),'Data-Input'!R75/'25-J-Filter'!R76,"")</f>
        <v>1.4406802120141342</v>
      </c>
      <c r="S76" s="12">
        <f>IF(ISNUMBER('25-J-Filter'!S76),'Data-Input'!S75/'25-J-Filter'!S76,"")</f>
        <v>1.3003466270521464</v>
      </c>
      <c r="T76" s="12" t="str">
        <f>IF(ISNUMBER('25-J-Filter'!T76),'Data-Input'!T75/'25-J-Filter'!T76,"")</f>
        <v/>
      </c>
      <c r="U76" s="12" t="str">
        <f>IF(ISNUMBER('25-J-Filter'!U76),'Data-Input'!U75/'25-J-Filter'!U76,"")</f>
        <v/>
      </c>
      <c r="V76" s="12" t="str">
        <f>IF(ISNUMBER('25-J-Filter'!V76),'Data-Input'!V75/'25-J-Filter'!V76,"")</f>
        <v/>
      </c>
      <c r="W76" s="12" t="str">
        <f>IF(ISNUMBER('25-J-Filter'!W76),'Data-Input'!W75/'25-J-Filter'!W76,"")</f>
        <v/>
      </c>
      <c r="X76" s="12" t="str">
        <f>IF(ISNUMBER('25-J-Filter'!X76),'Data-Input'!X75/'25-J-Filter'!X76,"")</f>
        <v/>
      </c>
      <c r="Y76" s="12" t="str">
        <f>IF(ISNUMBER('25-J-Filter'!Y76),'Data-Input'!Y75/'25-J-Filter'!Y76,"")</f>
        <v/>
      </c>
      <c r="Z76" s="12" t="str">
        <f>IF(ISNUMBER('25-J-Filter'!Z76),'Data-Input'!Z75/'25-J-Filter'!Z76,"")</f>
        <v/>
      </c>
      <c r="AA76" s="12" t="str">
        <f>IF(ISNUMBER('25-J-Filter'!AA76),'Data-Input'!AA75/'25-J-Filter'!AA76,"")</f>
        <v/>
      </c>
      <c r="AB76" s="12" t="str">
        <f>IF(ISNUMBER('25-J-Filter'!AB76),'Data-Input'!AB75/'25-J-Filter'!AB76,"")</f>
        <v/>
      </c>
      <c r="AC76" s="12" t="str">
        <f>IF(ISNUMBER('25-J-Filter'!AC76),'Data-Input'!AC75/'25-J-Filter'!AC76,"")</f>
        <v/>
      </c>
      <c r="AD76" s="12" t="str">
        <f>IF(ISNUMBER('25-J-Filter'!AD76),'Data-Input'!AD75/'25-J-Filter'!AD76,"")</f>
        <v/>
      </c>
      <c r="AE76" s="12" t="str">
        <f>IF(ISNUMBER('25-J-Filter'!AE76),'Data-Input'!AE75/'25-J-Filter'!AE76,"")</f>
        <v/>
      </c>
      <c r="AF76" s="12" t="str">
        <f>IF(ISNUMBER('25-J-Filter'!AF76),'Data-Input'!AF75/'25-J-Filter'!AF76,"")</f>
        <v/>
      </c>
      <c r="AG76" s="12" t="str">
        <f>IF(ISNUMBER('25-J-Filter'!AG76),'Data-Input'!AG75/'25-J-Filter'!AG76,"")</f>
        <v/>
      </c>
      <c r="AH76" s="12" t="str">
        <f>IF(ISNUMBER('25-J-Filter'!AH76),'Data-Input'!AH75/'25-J-Filter'!AH76,"")</f>
        <v/>
      </c>
      <c r="AI76" s="12" t="str">
        <f>IF(ISNUMBER('25-J-Filter'!AI76),'Data-Input'!AI75/'25-J-Filter'!AI76,"")</f>
        <v/>
      </c>
      <c r="AJ76" s="12" t="str">
        <f>IF(ISNUMBER('25-J-Filter'!AJ76),'Data-Input'!AJ75/'25-J-Filter'!AJ76,"")</f>
        <v/>
      </c>
      <c r="AK76" s="12" t="str">
        <f>IF(ISNUMBER('25-J-Filter'!AK76),'Data-Input'!AK75/'25-J-Filter'!AK76,"")</f>
        <v/>
      </c>
      <c r="AL76" s="12" t="str">
        <f>IF(ISNUMBER('25-J-Filter'!AL76),'Data-Input'!AL75/'25-J-Filter'!AL76,"")</f>
        <v/>
      </c>
      <c r="AM76" s="12" t="str">
        <f>IF(ISNUMBER('25-J-Filter'!AM76),'Data-Input'!AM75/'25-J-Filter'!AM76,"")</f>
        <v/>
      </c>
      <c r="AN76" s="12" t="str">
        <f>IF(ISNUMBER('25-J-Filter'!AN76),'Data-Input'!AN75/'25-J-Filter'!AN76,"")</f>
        <v/>
      </c>
      <c r="AO76" s="12" t="str">
        <f>IF(ISNUMBER('25-J-Filter'!AO76),'Data-Input'!AO75/'25-J-Filter'!AO76,"")</f>
        <v/>
      </c>
      <c r="AP76" s="12" t="str">
        <f>IF(ISNUMBER('25-J-Filter'!AP76),'Data-Input'!AP75/'25-J-Filter'!AP76,"")</f>
        <v/>
      </c>
      <c r="AQ76" s="12" t="str">
        <f>IF(ISNUMBER('25-J-Filter'!AQ76),'Data-Input'!AQ75/'25-J-Filter'!AQ76,"")</f>
        <v/>
      </c>
      <c r="AR76" s="12" t="str">
        <f>IF(ISNUMBER('25-J-Filter'!AR76),'Data-Input'!AR75/'25-J-Filter'!AR76,"")</f>
        <v/>
      </c>
      <c r="AS76" s="12" t="str">
        <f>IF(ISNUMBER('25-J-Filter'!AS76),'Data-Input'!AS75/'25-J-Filter'!AS76,"")</f>
        <v/>
      </c>
      <c r="AT76" s="12" t="str">
        <f>IF(ISNUMBER('25-J-Filter'!AT76),'Data-Input'!AT75/'25-J-Filter'!AT76,"")</f>
        <v/>
      </c>
      <c r="AU76" s="12" t="str">
        <f>IF(ISNUMBER('25-J-Filter'!AU76),'Data-Input'!AU75/'25-J-Filter'!AU76,"")</f>
        <v/>
      </c>
      <c r="AV76" s="12" t="str">
        <f>IF(ISNUMBER('25-J-Filter'!AV76),'Data-Input'!AV75/'25-J-Filter'!AV76,"")</f>
        <v/>
      </c>
      <c r="AW76" s="12" t="str">
        <f>IF(ISNUMBER('25-J-Filter'!AW76),'Data-Input'!AW75/'25-J-Filter'!AW76,"")</f>
        <v/>
      </c>
      <c r="AX76" s="12" t="str">
        <f>IF(ISNUMBER('25-J-Filter'!AX76),'Data-Input'!AX75/'25-J-Filter'!AX76,"")</f>
        <v/>
      </c>
      <c r="AY76" s="12" t="str">
        <f>IF(ISNUMBER('25-J-Filter'!AY76),'Data-Input'!AY75/'25-J-Filter'!AY76,"")</f>
        <v/>
      </c>
      <c r="AZ76" s="12" t="str">
        <f>IF(ISNUMBER('25-J-Filter'!AZ76),'Data-Input'!AZ75/'25-J-Filter'!AZ76,"")</f>
        <v/>
      </c>
      <c r="BA76" s="12" t="str">
        <f>IF(ISNUMBER('25-J-Filter'!BA76),'Data-Input'!BA75/'25-J-Filter'!BA76,"")</f>
        <v/>
      </c>
    </row>
    <row r="77" spans="1:53">
      <c r="A77" s="3">
        <v>1912</v>
      </c>
      <c r="B77" s="4">
        <f t="shared" si="4"/>
        <v>15</v>
      </c>
      <c r="C77" s="14">
        <f t="shared" si="5"/>
        <v>1.1897042059128999</v>
      </c>
      <c r="D77" s="12">
        <f>IF(ISNUMBER('25-J-Filter'!D77),'Data-Input'!D76/'25-J-Filter'!D77,"")</f>
        <v>1.6103758602435152</v>
      </c>
      <c r="E77" s="12">
        <f>IF(ISNUMBER('25-J-Filter'!E77),'Data-Input'!E76/'25-J-Filter'!E77,"")</f>
        <v>1.205931541977924</v>
      </c>
      <c r="F77" s="12">
        <f>IF(ISNUMBER('25-J-Filter'!F77),'Data-Input'!F76/'25-J-Filter'!F77,"")</f>
        <v>1.0129870129870131</v>
      </c>
      <c r="G77" s="12">
        <f>IF(ISNUMBER('25-J-Filter'!G77),'Data-Input'!G76/'25-J-Filter'!G77,"")</f>
        <v>1.2095908386019325</v>
      </c>
      <c r="H77" s="12">
        <f>IF(ISNUMBER('25-J-Filter'!H77),'Data-Input'!H76/'25-J-Filter'!H77,"")</f>
        <v>1.0832136147640623</v>
      </c>
      <c r="I77" s="12">
        <f>IF(ISNUMBER('25-J-Filter'!I77),'Data-Input'!I76/'25-J-Filter'!I77,"")</f>
        <v>1.0347429873273528</v>
      </c>
      <c r="J77" s="12">
        <f>IF(ISNUMBER('25-J-Filter'!J77),'Data-Input'!J76/'25-J-Filter'!J77,"")</f>
        <v>1.1777581468394189</v>
      </c>
      <c r="K77" s="12">
        <f>IF(ISNUMBER('25-J-Filter'!K77),'Data-Input'!K76/'25-J-Filter'!K77,"")</f>
        <v>1.0866593292011817</v>
      </c>
      <c r="L77" s="12">
        <f>IF(ISNUMBER('25-J-Filter'!L77),'Data-Input'!L76/'25-J-Filter'!L77,"")</f>
        <v>1.3050193050193051</v>
      </c>
      <c r="M77" s="12">
        <f>IF(ISNUMBER('25-J-Filter'!M77),'Data-Input'!M76/'25-J-Filter'!M77,"")</f>
        <v>1.2539059713205394</v>
      </c>
      <c r="N77" s="12">
        <f>IF(ISNUMBER('25-J-Filter'!N77),'Data-Input'!N76/'25-J-Filter'!N77,"")</f>
        <v>1.2944410507025046</v>
      </c>
      <c r="O77" s="12">
        <f>IF(ISNUMBER('25-J-Filter'!O77),'Data-Input'!O76/'25-J-Filter'!O77,"")</f>
        <v>1.0966473306459541</v>
      </c>
      <c r="P77" s="12">
        <f>IF(ISNUMBER('25-J-Filter'!P77),'Data-Input'!P76/'25-J-Filter'!P77,"")</f>
        <v>0.95967276227141485</v>
      </c>
      <c r="Q77" s="12" t="str">
        <f>IF(ISNUMBER('25-J-Filter'!Q77),'Data-Input'!Q76/'25-J-Filter'!Q77,"")</f>
        <v/>
      </c>
      <c r="R77" s="12">
        <f>IF(ISNUMBER('25-J-Filter'!R77),'Data-Input'!R76/'25-J-Filter'!R77,"")</f>
        <v>1.1191568559556786</v>
      </c>
      <c r="S77" s="12">
        <f>IF(ISNUMBER('25-J-Filter'!S77),'Data-Input'!S76/'25-J-Filter'!S77,"")</f>
        <v>1.3954604808357016</v>
      </c>
      <c r="T77" s="12" t="str">
        <f>IF(ISNUMBER('25-J-Filter'!T77),'Data-Input'!T76/'25-J-Filter'!T77,"")</f>
        <v/>
      </c>
      <c r="U77" s="12" t="str">
        <f>IF(ISNUMBER('25-J-Filter'!U77),'Data-Input'!U76/'25-J-Filter'!U77,"")</f>
        <v/>
      </c>
      <c r="V77" s="12" t="str">
        <f>IF(ISNUMBER('25-J-Filter'!V77),'Data-Input'!V76/'25-J-Filter'!V77,"")</f>
        <v/>
      </c>
      <c r="W77" s="12" t="str">
        <f>IF(ISNUMBER('25-J-Filter'!W77),'Data-Input'!W76/'25-J-Filter'!W77,"")</f>
        <v/>
      </c>
      <c r="X77" s="12" t="str">
        <f>IF(ISNUMBER('25-J-Filter'!X77),'Data-Input'!X76/'25-J-Filter'!X77,"")</f>
        <v/>
      </c>
      <c r="Y77" s="12" t="str">
        <f>IF(ISNUMBER('25-J-Filter'!Y77),'Data-Input'!Y76/'25-J-Filter'!Y77,"")</f>
        <v/>
      </c>
      <c r="Z77" s="12" t="str">
        <f>IF(ISNUMBER('25-J-Filter'!Z77),'Data-Input'!Z76/'25-J-Filter'!Z77,"")</f>
        <v/>
      </c>
      <c r="AA77" s="12" t="str">
        <f>IF(ISNUMBER('25-J-Filter'!AA77),'Data-Input'!AA76/'25-J-Filter'!AA77,"")</f>
        <v/>
      </c>
      <c r="AB77" s="12" t="str">
        <f>IF(ISNUMBER('25-J-Filter'!AB77),'Data-Input'!AB76/'25-J-Filter'!AB77,"")</f>
        <v/>
      </c>
      <c r="AC77" s="12" t="str">
        <f>IF(ISNUMBER('25-J-Filter'!AC77),'Data-Input'!AC76/'25-J-Filter'!AC77,"")</f>
        <v/>
      </c>
      <c r="AD77" s="12" t="str">
        <f>IF(ISNUMBER('25-J-Filter'!AD77),'Data-Input'!AD76/'25-J-Filter'!AD77,"")</f>
        <v/>
      </c>
      <c r="AE77" s="12" t="str">
        <f>IF(ISNUMBER('25-J-Filter'!AE77),'Data-Input'!AE76/'25-J-Filter'!AE77,"")</f>
        <v/>
      </c>
      <c r="AF77" s="12" t="str">
        <f>IF(ISNUMBER('25-J-Filter'!AF77),'Data-Input'!AF76/'25-J-Filter'!AF77,"")</f>
        <v/>
      </c>
      <c r="AG77" s="12" t="str">
        <f>IF(ISNUMBER('25-J-Filter'!AG77),'Data-Input'!AG76/'25-J-Filter'!AG77,"")</f>
        <v/>
      </c>
      <c r="AH77" s="12" t="str">
        <f>IF(ISNUMBER('25-J-Filter'!AH77),'Data-Input'!AH76/'25-J-Filter'!AH77,"")</f>
        <v/>
      </c>
      <c r="AI77" s="12" t="str">
        <f>IF(ISNUMBER('25-J-Filter'!AI77),'Data-Input'!AI76/'25-J-Filter'!AI77,"")</f>
        <v/>
      </c>
      <c r="AJ77" s="12" t="str">
        <f>IF(ISNUMBER('25-J-Filter'!AJ77),'Data-Input'!AJ76/'25-J-Filter'!AJ77,"")</f>
        <v/>
      </c>
      <c r="AK77" s="12" t="str">
        <f>IF(ISNUMBER('25-J-Filter'!AK77),'Data-Input'!AK76/'25-J-Filter'!AK77,"")</f>
        <v/>
      </c>
      <c r="AL77" s="12" t="str">
        <f>IF(ISNUMBER('25-J-Filter'!AL77),'Data-Input'!AL76/'25-J-Filter'!AL77,"")</f>
        <v/>
      </c>
      <c r="AM77" s="12" t="str">
        <f>IF(ISNUMBER('25-J-Filter'!AM77),'Data-Input'!AM76/'25-J-Filter'!AM77,"")</f>
        <v/>
      </c>
      <c r="AN77" s="12" t="str">
        <f>IF(ISNUMBER('25-J-Filter'!AN77),'Data-Input'!AN76/'25-J-Filter'!AN77,"")</f>
        <v/>
      </c>
      <c r="AO77" s="12" t="str">
        <f>IF(ISNUMBER('25-J-Filter'!AO77),'Data-Input'!AO76/'25-J-Filter'!AO77,"")</f>
        <v/>
      </c>
      <c r="AP77" s="12" t="str">
        <f>IF(ISNUMBER('25-J-Filter'!AP77),'Data-Input'!AP76/'25-J-Filter'!AP77,"")</f>
        <v/>
      </c>
      <c r="AQ77" s="12" t="str">
        <f>IF(ISNUMBER('25-J-Filter'!AQ77),'Data-Input'!AQ76/'25-J-Filter'!AQ77,"")</f>
        <v/>
      </c>
      <c r="AR77" s="12" t="str">
        <f>IF(ISNUMBER('25-J-Filter'!AR77),'Data-Input'!AR76/'25-J-Filter'!AR77,"")</f>
        <v/>
      </c>
      <c r="AS77" s="12" t="str">
        <f>IF(ISNUMBER('25-J-Filter'!AS77),'Data-Input'!AS76/'25-J-Filter'!AS77,"")</f>
        <v/>
      </c>
      <c r="AT77" s="12" t="str">
        <f>IF(ISNUMBER('25-J-Filter'!AT77),'Data-Input'!AT76/'25-J-Filter'!AT77,"")</f>
        <v/>
      </c>
      <c r="AU77" s="12" t="str">
        <f>IF(ISNUMBER('25-J-Filter'!AU77),'Data-Input'!AU76/'25-J-Filter'!AU77,"")</f>
        <v/>
      </c>
      <c r="AV77" s="12" t="str">
        <f>IF(ISNUMBER('25-J-Filter'!AV77),'Data-Input'!AV76/'25-J-Filter'!AV77,"")</f>
        <v/>
      </c>
      <c r="AW77" s="12" t="str">
        <f>IF(ISNUMBER('25-J-Filter'!AW77),'Data-Input'!AW76/'25-J-Filter'!AW77,"")</f>
        <v/>
      </c>
      <c r="AX77" s="12" t="str">
        <f>IF(ISNUMBER('25-J-Filter'!AX77),'Data-Input'!AX76/'25-J-Filter'!AX77,"")</f>
        <v/>
      </c>
      <c r="AY77" s="12" t="str">
        <f>IF(ISNUMBER('25-J-Filter'!AY77),'Data-Input'!AY76/'25-J-Filter'!AY77,"")</f>
        <v/>
      </c>
      <c r="AZ77" s="12" t="str">
        <f>IF(ISNUMBER('25-J-Filter'!AZ77),'Data-Input'!AZ76/'25-J-Filter'!AZ77,"")</f>
        <v/>
      </c>
      <c r="BA77" s="12" t="str">
        <f>IF(ISNUMBER('25-J-Filter'!BA77),'Data-Input'!BA76/'25-J-Filter'!BA77,"")</f>
        <v/>
      </c>
    </row>
    <row r="78" spans="1:53">
      <c r="A78" s="3">
        <v>1913</v>
      </c>
      <c r="B78" s="4">
        <f t="shared" si="4"/>
        <v>15</v>
      </c>
      <c r="C78" s="14">
        <f t="shared" si="5"/>
        <v>0.8843448761620808</v>
      </c>
      <c r="D78" s="12">
        <f>IF(ISNUMBER('25-J-Filter'!D78),'Data-Input'!D77/'25-J-Filter'!D78,"")</f>
        <v>0.64185339916445128</v>
      </c>
      <c r="E78" s="12">
        <f>IF(ISNUMBER('25-J-Filter'!E78),'Data-Input'!E77/'25-J-Filter'!E78,"")</f>
        <v>1.0995320168930487</v>
      </c>
      <c r="F78" s="12">
        <f>IF(ISNUMBER('25-J-Filter'!F78),'Data-Input'!F77/'25-J-Filter'!F78,"")</f>
        <v>0.98185804329953419</v>
      </c>
      <c r="G78" s="12">
        <f>IF(ISNUMBER('25-J-Filter'!G78),'Data-Input'!G77/'25-J-Filter'!G78,"")</f>
        <v>0.96896422784494585</v>
      </c>
      <c r="H78" s="12">
        <f>IF(ISNUMBER('25-J-Filter'!H78),'Data-Input'!H77/'25-J-Filter'!H78,"")</f>
        <v>0.73318872017353576</v>
      </c>
      <c r="I78" s="12">
        <f>IF(ISNUMBER('25-J-Filter'!I78),'Data-Input'!I77/'25-J-Filter'!I78,"")</f>
        <v>0.67258533598652992</v>
      </c>
      <c r="J78" s="12">
        <f>IF(ISNUMBER('25-J-Filter'!J78),'Data-Input'!J77/'25-J-Filter'!J78,"")</f>
        <v>0.89648627603659725</v>
      </c>
      <c r="K78" s="12">
        <f>IF(ISNUMBER('25-J-Filter'!K78),'Data-Input'!K77/'25-J-Filter'!K78,"")</f>
        <v>1.4492209393565745</v>
      </c>
      <c r="L78" s="12">
        <f>IF(ISNUMBER('25-J-Filter'!L78),'Data-Input'!L77/'25-J-Filter'!L78,"")</f>
        <v>0.83701035569563254</v>
      </c>
      <c r="M78" s="12">
        <f>IF(ISNUMBER('25-J-Filter'!M78),'Data-Input'!M77/'25-J-Filter'!M78,"")</f>
        <v>1.0447272727272727</v>
      </c>
      <c r="N78" s="12">
        <f>IF(ISNUMBER('25-J-Filter'!N78),'Data-Input'!N77/'25-J-Filter'!N78,"")</f>
        <v>0.96318789124544524</v>
      </c>
      <c r="O78" s="12">
        <f>IF(ISNUMBER('25-J-Filter'!O78),'Data-Input'!O77/'25-J-Filter'!O78,"")</f>
        <v>1.0183739998024302</v>
      </c>
      <c r="P78" s="12">
        <f>IF(ISNUMBER('25-J-Filter'!P78),'Data-Input'!P77/'25-J-Filter'!P78,"")</f>
        <v>0.73407335907335913</v>
      </c>
      <c r="Q78" s="12" t="str">
        <f>IF(ISNUMBER('25-J-Filter'!Q78),'Data-Input'!Q77/'25-J-Filter'!Q78,"")</f>
        <v/>
      </c>
      <c r="R78" s="12">
        <f>IF(ISNUMBER('25-J-Filter'!R78),'Data-Input'!R77/'25-J-Filter'!R78,"")</f>
        <v>0.61086069059363846</v>
      </c>
      <c r="S78" s="12">
        <f>IF(ISNUMBER('25-J-Filter'!S78),'Data-Input'!S77/'25-J-Filter'!S78,"")</f>
        <v>0.61325061453821839</v>
      </c>
      <c r="T78" s="12" t="str">
        <f>IF(ISNUMBER('25-J-Filter'!T78),'Data-Input'!T77/'25-J-Filter'!T78,"")</f>
        <v/>
      </c>
      <c r="U78" s="12" t="str">
        <f>IF(ISNUMBER('25-J-Filter'!U78),'Data-Input'!U77/'25-J-Filter'!U78,"")</f>
        <v/>
      </c>
      <c r="V78" s="12" t="str">
        <f>IF(ISNUMBER('25-J-Filter'!V78),'Data-Input'!V77/'25-J-Filter'!V78,"")</f>
        <v/>
      </c>
      <c r="W78" s="12" t="str">
        <f>IF(ISNUMBER('25-J-Filter'!W78),'Data-Input'!W77/'25-J-Filter'!W78,"")</f>
        <v/>
      </c>
      <c r="X78" s="12" t="str">
        <f>IF(ISNUMBER('25-J-Filter'!X78),'Data-Input'!X77/'25-J-Filter'!X78,"")</f>
        <v/>
      </c>
      <c r="Y78" s="12" t="str">
        <f>IF(ISNUMBER('25-J-Filter'!Y78),'Data-Input'!Y77/'25-J-Filter'!Y78,"")</f>
        <v/>
      </c>
      <c r="Z78" s="12" t="str">
        <f>IF(ISNUMBER('25-J-Filter'!Z78),'Data-Input'!Z77/'25-J-Filter'!Z78,"")</f>
        <v/>
      </c>
      <c r="AA78" s="12" t="str">
        <f>IF(ISNUMBER('25-J-Filter'!AA78),'Data-Input'!AA77/'25-J-Filter'!AA78,"")</f>
        <v/>
      </c>
      <c r="AB78" s="12" t="str">
        <f>IF(ISNUMBER('25-J-Filter'!AB78),'Data-Input'!AB77/'25-J-Filter'!AB78,"")</f>
        <v/>
      </c>
      <c r="AC78" s="12" t="str">
        <f>IF(ISNUMBER('25-J-Filter'!AC78),'Data-Input'!AC77/'25-J-Filter'!AC78,"")</f>
        <v/>
      </c>
      <c r="AD78" s="12" t="str">
        <f>IF(ISNUMBER('25-J-Filter'!AD78),'Data-Input'!AD77/'25-J-Filter'!AD78,"")</f>
        <v/>
      </c>
      <c r="AE78" s="12" t="str">
        <f>IF(ISNUMBER('25-J-Filter'!AE78),'Data-Input'!AE77/'25-J-Filter'!AE78,"")</f>
        <v/>
      </c>
      <c r="AF78" s="12" t="str">
        <f>IF(ISNUMBER('25-J-Filter'!AF78),'Data-Input'!AF77/'25-J-Filter'!AF78,"")</f>
        <v/>
      </c>
      <c r="AG78" s="12" t="str">
        <f>IF(ISNUMBER('25-J-Filter'!AG78),'Data-Input'!AG77/'25-J-Filter'!AG78,"")</f>
        <v/>
      </c>
      <c r="AH78" s="12" t="str">
        <f>IF(ISNUMBER('25-J-Filter'!AH78),'Data-Input'!AH77/'25-J-Filter'!AH78,"")</f>
        <v/>
      </c>
      <c r="AI78" s="12" t="str">
        <f>IF(ISNUMBER('25-J-Filter'!AI78),'Data-Input'!AI77/'25-J-Filter'!AI78,"")</f>
        <v/>
      </c>
      <c r="AJ78" s="12" t="str">
        <f>IF(ISNUMBER('25-J-Filter'!AJ78),'Data-Input'!AJ77/'25-J-Filter'!AJ78,"")</f>
        <v/>
      </c>
      <c r="AK78" s="12" t="str">
        <f>IF(ISNUMBER('25-J-Filter'!AK78),'Data-Input'!AK77/'25-J-Filter'!AK78,"")</f>
        <v/>
      </c>
      <c r="AL78" s="12" t="str">
        <f>IF(ISNUMBER('25-J-Filter'!AL78),'Data-Input'!AL77/'25-J-Filter'!AL78,"")</f>
        <v/>
      </c>
      <c r="AM78" s="12" t="str">
        <f>IF(ISNUMBER('25-J-Filter'!AM78),'Data-Input'!AM77/'25-J-Filter'!AM78,"")</f>
        <v/>
      </c>
      <c r="AN78" s="12" t="str">
        <f>IF(ISNUMBER('25-J-Filter'!AN78),'Data-Input'!AN77/'25-J-Filter'!AN78,"")</f>
        <v/>
      </c>
      <c r="AO78" s="12" t="str">
        <f>IF(ISNUMBER('25-J-Filter'!AO78),'Data-Input'!AO77/'25-J-Filter'!AO78,"")</f>
        <v/>
      </c>
      <c r="AP78" s="12" t="str">
        <f>IF(ISNUMBER('25-J-Filter'!AP78),'Data-Input'!AP77/'25-J-Filter'!AP78,"")</f>
        <v/>
      </c>
      <c r="AQ78" s="12" t="str">
        <f>IF(ISNUMBER('25-J-Filter'!AQ78),'Data-Input'!AQ77/'25-J-Filter'!AQ78,"")</f>
        <v/>
      </c>
      <c r="AR78" s="12" t="str">
        <f>IF(ISNUMBER('25-J-Filter'!AR78),'Data-Input'!AR77/'25-J-Filter'!AR78,"")</f>
        <v/>
      </c>
      <c r="AS78" s="12" t="str">
        <f>IF(ISNUMBER('25-J-Filter'!AS78),'Data-Input'!AS77/'25-J-Filter'!AS78,"")</f>
        <v/>
      </c>
      <c r="AT78" s="12" t="str">
        <f>IF(ISNUMBER('25-J-Filter'!AT78),'Data-Input'!AT77/'25-J-Filter'!AT78,"")</f>
        <v/>
      </c>
      <c r="AU78" s="12" t="str">
        <f>IF(ISNUMBER('25-J-Filter'!AU78),'Data-Input'!AU77/'25-J-Filter'!AU78,"")</f>
        <v/>
      </c>
      <c r="AV78" s="12" t="str">
        <f>IF(ISNUMBER('25-J-Filter'!AV78),'Data-Input'!AV77/'25-J-Filter'!AV78,"")</f>
        <v/>
      </c>
      <c r="AW78" s="12" t="str">
        <f>IF(ISNUMBER('25-J-Filter'!AW78),'Data-Input'!AW77/'25-J-Filter'!AW78,"")</f>
        <v/>
      </c>
      <c r="AX78" s="12" t="str">
        <f>IF(ISNUMBER('25-J-Filter'!AX78),'Data-Input'!AX77/'25-J-Filter'!AX78,"")</f>
        <v/>
      </c>
      <c r="AY78" s="12" t="str">
        <f>IF(ISNUMBER('25-J-Filter'!AY78),'Data-Input'!AY77/'25-J-Filter'!AY78,"")</f>
        <v/>
      </c>
      <c r="AZ78" s="12" t="str">
        <f>IF(ISNUMBER('25-J-Filter'!AZ78),'Data-Input'!AZ77/'25-J-Filter'!AZ78,"")</f>
        <v/>
      </c>
      <c r="BA78" s="12" t="str">
        <f>IF(ISNUMBER('25-J-Filter'!BA78),'Data-Input'!BA77/'25-J-Filter'!BA78,"")</f>
        <v/>
      </c>
    </row>
    <row r="79" spans="1:53">
      <c r="A79" s="3">
        <v>1914</v>
      </c>
      <c r="B79" s="4">
        <f t="shared" si="4"/>
        <v>16</v>
      </c>
      <c r="C79" s="14">
        <f t="shared" si="5"/>
        <v>1.008006409055952</v>
      </c>
      <c r="D79" s="12">
        <f>IF(ISNUMBER('25-J-Filter'!D79),'Data-Input'!D78/'25-J-Filter'!D79,"")</f>
        <v>1.0031200060878167</v>
      </c>
      <c r="E79" s="12">
        <f>IF(ISNUMBER('25-J-Filter'!E79),'Data-Input'!E78/'25-J-Filter'!E79,"")</f>
        <v>0.66352182830354522</v>
      </c>
      <c r="F79" s="12">
        <f>IF(ISNUMBER('25-J-Filter'!F79),'Data-Input'!F78/'25-J-Filter'!F79,"")</f>
        <v>0.82709580838323349</v>
      </c>
      <c r="G79" s="12">
        <f>IF(ISNUMBER('25-J-Filter'!G79),'Data-Input'!G78/'25-J-Filter'!G79,"")</f>
        <v>1.4177480665880193</v>
      </c>
      <c r="H79" s="12">
        <f>IF(ISNUMBER('25-J-Filter'!H79),'Data-Input'!H78/'25-J-Filter'!H79,"")</f>
        <v>0.91190615835777133</v>
      </c>
      <c r="I79" s="12">
        <f>IF(ISNUMBER('25-J-Filter'!I79),'Data-Input'!I78/'25-J-Filter'!I79,"")</f>
        <v>0.82748490288885268</v>
      </c>
      <c r="J79" s="12">
        <f>IF(ISNUMBER('25-J-Filter'!J79),'Data-Input'!J78/'25-J-Filter'!J79,"")</f>
        <v>1.0014452955629425</v>
      </c>
      <c r="K79" s="12">
        <f>IF(ISNUMBER('25-J-Filter'!K79),'Data-Input'!K78/'25-J-Filter'!K79,"")</f>
        <v>1.2794662309368192</v>
      </c>
      <c r="L79" s="12">
        <f>IF(ISNUMBER('25-J-Filter'!L79),'Data-Input'!L78/'25-J-Filter'!L79,"")</f>
        <v>1.1085047248471374</v>
      </c>
      <c r="M79" s="12">
        <f>IF(ISNUMBER('25-J-Filter'!M79),'Data-Input'!M78/'25-J-Filter'!M79,"")</f>
        <v>1.191642544347955</v>
      </c>
      <c r="N79" s="12">
        <f>IF(ISNUMBER('25-J-Filter'!N79),'Data-Input'!N78/'25-J-Filter'!N79,"")</f>
        <v>0.98825822620318371</v>
      </c>
      <c r="O79" s="12">
        <f>IF(ISNUMBER('25-J-Filter'!O79),'Data-Input'!O78/'25-J-Filter'!O79,"")</f>
        <v>1.0195826327761843</v>
      </c>
      <c r="P79" s="12">
        <f>IF(ISNUMBER('25-J-Filter'!P79),'Data-Input'!P78/'25-J-Filter'!P79,"")</f>
        <v>0.90064920383708535</v>
      </c>
      <c r="Q79" s="12">
        <f>IF(ISNUMBER('25-J-Filter'!Q79),'Data-Input'!Q78/'25-J-Filter'!Q79,"")</f>
        <v>1.0434675228451471</v>
      </c>
      <c r="R79" s="12">
        <f>IF(ISNUMBER('25-J-Filter'!R79),'Data-Input'!R78/'25-J-Filter'!R79,"")</f>
        <v>1.0283832784562164</v>
      </c>
      <c r="S79" s="12">
        <f>IF(ISNUMBER('25-J-Filter'!S79),'Data-Input'!S78/'25-J-Filter'!S79,"")</f>
        <v>0.91582611447331985</v>
      </c>
      <c r="T79" s="12" t="str">
        <f>IF(ISNUMBER('25-J-Filter'!T79),'Data-Input'!T78/'25-J-Filter'!T79,"")</f>
        <v/>
      </c>
      <c r="U79" s="12" t="str">
        <f>IF(ISNUMBER('25-J-Filter'!U79),'Data-Input'!U78/'25-J-Filter'!U79,"")</f>
        <v/>
      </c>
      <c r="V79" s="12" t="str">
        <f>IF(ISNUMBER('25-J-Filter'!V79),'Data-Input'!V78/'25-J-Filter'!V79,"")</f>
        <v/>
      </c>
      <c r="W79" s="12" t="str">
        <f>IF(ISNUMBER('25-J-Filter'!W79),'Data-Input'!W78/'25-J-Filter'!W79,"")</f>
        <v/>
      </c>
      <c r="X79" s="12" t="str">
        <f>IF(ISNUMBER('25-J-Filter'!X79),'Data-Input'!X78/'25-J-Filter'!X79,"")</f>
        <v/>
      </c>
      <c r="Y79" s="12" t="str">
        <f>IF(ISNUMBER('25-J-Filter'!Y79),'Data-Input'!Y78/'25-J-Filter'!Y79,"")</f>
        <v/>
      </c>
      <c r="Z79" s="12" t="str">
        <f>IF(ISNUMBER('25-J-Filter'!Z79),'Data-Input'!Z78/'25-J-Filter'!Z79,"")</f>
        <v/>
      </c>
      <c r="AA79" s="12" t="str">
        <f>IF(ISNUMBER('25-J-Filter'!AA79),'Data-Input'!AA78/'25-J-Filter'!AA79,"")</f>
        <v/>
      </c>
      <c r="AB79" s="12" t="str">
        <f>IF(ISNUMBER('25-J-Filter'!AB79),'Data-Input'!AB78/'25-J-Filter'!AB79,"")</f>
        <v/>
      </c>
      <c r="AC79" s="12" t="str">
        <f>IF(ISNUMBER('25-J-Filter'!AC79),'Data-Input'!AC78/'25-J-Filter'!AC79,"")</f>
        <v/>
      </c>
      <c r="AD79" s="12" t="str">
        <f>IF(ISNUMBER('25-J-Filter'!AD79),'Data-Input'!AD78/'25-J-Filter'!AD79,"")</f>
        <v/>
      </c>
      <c r="AE79" s="12" t="str">
        <f>IF(ISNUMBER('25-J-Filter'!AE79),'Data-Input'!AE78/'25-J-Filter'!AE79,"")</f>
        <v/>
      </c>
      <c r="AF79" s="12" t="str">
        <f>IF(ISNUMBER('25-J-Filter'!AF79),'Data-Input'!AF78/'25-J-Filter'!AF79,"")</f>
        <v/>
      </c>
      <c r="AG79" s="12" t="str">
        <f>IF(ISNUMBER('25-J-Filter'!AG79),'Data-Input'!AG78/'25-J-Filter'!AG79,"")</f>
        <v/>
      </c>
      <c r="AH79" s="12" t="str">
        <f>IF(ISNUMBER('25-J-Filter'!AH79),'Data-Input'!AH78/'25-J-Filter'!AH79,"")</f>
        <v/>
      </c>
      <c r="AI79" s="12" t="str">
        <f>IF(ISNUMBER('25-J-Filter'!AI79),'Data-Input'!AI78/'25-J-Filter'!AI79,"")</f>
        <v/>
      </c>
      <c r="AJ79" s="12" t="str">
        <f>IF(ISNUMBER('25-J-Filter'!AJ79),'Data-Input'!AJ78/'25-J-Filter'!AJ79,"")</f>
        <v/>
      </c>
      <c r="AK79" s="12" t="str">
        <f>IF(ISNUMBER('25-J-Filter'!AK79),'Data-Input'!AK78/'25-J-Filter'!AK79,"")</f>
        <v/>
      </c>
      <c r="AL79" s="12" t="str">
        <f>IF(ISNUMBER('25-J-Filter'!AL79),'Data-Input'!AL78/'25-J-Filter'!AL79,"")</f>
        <v/>
      </c>
      <c r="AM79" s="12" t="str">
        <f>IF(ISNUMBER('25-J-Filter'!AM79),'Data-Input'!AM78/'25-J-Filter'!AM79,"")</f>
        <v/>
      </c>
      <c r="AN79" s="12" t="str">
        <f>IF(ISNUMBER('25-J-Filter'!AN79),'Data-Input'!AN78/'25-J-Filter'!AN79,"")</f>
        <v/>
      </c>
      <c r="AO79" s="12" t="str">
        <f>IF(ISNUMBER('25-J-Filter'!AO79),'Data-Input'!AO78/'25-J-Filter'!AO79,"")</f>
        <v/>
      </c>
      <c r="AP79" s="12" t="str">
        <f>IF(ISNUMBER('25-J-Filter'!AP79),'Data-Input'!AP78/'25-J-Filter'!AP79,"")</f>
        <v/>
      </c>
      <c r="AQ79" s="12" t="str">
        <f>IF(ISNUMBER('25-J-Filter'!AQ79),'Data-Input'!AQ78/'25-J-Filter'!AQ79,"")</f>
        <v/>
      </c>
      <c r="AR79" s="12" t="str">
        <f>IF(ISNUMBER('25-J-Filter'!AR79),'Data-Input'!AR78/'25-J-Filter'!AR79,"")</f>
        <v/>
      </c>
      <c r="AS79" s="12" t="str">
        <f>IF(ISNUMBER('25-J-Filter'!AS79),'Data-Input'!AS78/'25-J-Filter'!AS79,"")</f>
        <v/>
      </c>
      <c r="AT79" s="12" t="str">
        <f>IF(ISNUMBER('25-J-Filter'!AT79),'Data-Input'!AT78/'25-J-Filter'!AT79,"")</f>
        <v/>
      </c>
      <c r="AU79" s="12" t="str">
        <f>IF(ISNUMBER('25-J-Filter'!AU79),'Data-Input'!AU78/'25-J-Filter'!AU79,"")</f>
        <v/>
      </c>
      <c r="AV79" s="12" t="str">
        <f>IF(ISNUMBER('25-J-Filter'!AV79),'Data-Input'!AV78/'25-J-Filter'!AV79,"")</f>
        <v/>
      </c>
      <c r="AW79" s="12" t="str">
        <f>IF(ISNUMBER('25-J-Filter'!AW79),'Data-Input'!AW78/'25-J-Filter'!AW79,"")</f>
        <v/>
      </c>
      <c r="AX79" s="12" t="str">
        <f>IF(ISNUMBER('25-J-Filter'!AX79),'Data-Input'!AX78/'25-J-Filter'!AX79,"")</f>
        <v/>
      </c>
      <c r="AY79" s="12" t="str">
        <f>IF(ISNUMBER('25-J-Filter'!AY79),'Data-Input'!AY78/'25-J-Filter'!AY79,"")</f>
        <v/>
      </c>
      <c r="AZ79" s="12" t="str">
        <f>IF(ISNUMBER('25-J-Filter'!AZ79),'Data-Input'!AZ78/'25-J-Filter'!AZ79,"")</f>
        <v/>
      </c>
      <c r="BA79" s="12" t="str">
        <f>IF(ISNUMBER('25-J-Filter'!BA79),'Data-Input'!BA78/'25-J-Filter'!BA79,"")</f>
        <v/>
      </c>
    </row>
    <row r="80" spans="1:53">
      <c r="A80" s="3">
        <v>1915</v>
      </c>
      <c r="B80" s="4">
        <f t="shared" si="4"/>
        <v>16</v>
      </c>
      <c r="C80" s="14">
        <f t="shared" si="5"/>
        <v>0.82426622519316139</v>
      </c>
      <c r="D80" s="12">
        <f>IF(ISNUMBER('25-J-Filter'!D80),'Data-Input'!D79/'25-J-Filter'!D80,"")</f>
        <v>0.43822452715070165</v>
      </c>
      <c r="E80" s="12">
        <f>IF(ISNUMBER('25-J-Filter'!E80),'Data-Input'!E79/'25-J-Filter'!E80,"")</f>
        <v>0.26323987538940807</v>
      </c>
      <c r="F80" s="12">
        <f>IF(ISNUMBER('25-J-Filter'!F80),'Data-Input'!F79/'25-J-Filter'!F80,"")</f>
        <v>0.83241106719367586</v>
      </c>
      <c r="G80" s="12">
        <f>IF(ISNUMBER('25-J-Filter'!G80),'Data-Input'!G79/'25-J-Filter'!G80,"")</f>
        <v>0.51949140701411201</v>
      </c>
      <c r="H80" s="12">
        <f>IF(ISNUMBER('25-J-Filter'!H80),'Data-Input'!H79/'25-J-Filter'!H80,"")</f>
        <v>0.52895148669796554</v>
      </c>
      <c r="I80" s="12">
        <f>IF(ISNUMBER('25-J-Filter'!I80),'Data-Input'!I79/'25-J-Filter'!I80,"")</f>
        <v>0.82053060516733145</v>
      </c>
      <c r="J80" s="12">
        <f>IF(ISNUMBER('25-J-Filter'!J80),'Data-Input'!J79/'25-J-Filter'!J80,"")</f>
        <v>1.1415116776863434</v>
      </c>
      <c r="K80" s="12">
        <f>IF(ISNUMBER('25-J-Filter'!K80),'Data-Input'!K79/'25-J-Filter'!K80,"")</f>
        <v>0.68994220879062618</v>
      </c>
      <c r="L80" s="12">
        <f>IF(ISNUMBER('25-J-Filter'!L80),'Data-Input'!L79/'25-J-Filter'!L80,"")</f>
        <v>0.98450208837107056</v>
      </c>
      <c r="M80" s="12">
        <f>IF(ISNUMBER('25-J-Filter'!M80),'Data-Input'!M79/'25-J-Filter'!M80,"")</f>
        <v>0.96446507380916147</v>
      </c>
      <c r="N80" s="12">
        <f>IF(ISNUMBER('25-J-Filter'!N80),'Data-Input'!N79/'25-J-Filter'!N80,"")</f>
        <v>0.92013103861948053</v>
      </c>
      <c r="O80" s="12">
        <f>IF(ISNUMBER('25-J-Filter'!O80),'Data-Input'!O79/'25-J-Filter'!O80,"")</f>
        <v>0.79182284474255282</v>
      </c>
      <c r="P80" s="12">
        <f>IF(ISNUMBER('25-J-Filter'!P80),'Data-Input'!P79/'25-J-Filter'!P80,"")</f>
        <v>1.3953322064751008</v>
      </c>
      <c r="Q80" s="12">
        <f>IF(ISNUMBER('25-J-Filter'!Q80),'Data-Input'!Q79/'25-J-Filter'!Q80,"")</f>
        <v>0.69512651128006986</v>
      </c>
      <c r="R80" s="12">
        <f>IF(ISNUMBER('25-J-Filter'!R80),'Data-Input'!R79/'25-J-Filter'!R80,"")</f>
        <v>1.1993682569635313</v>
      </c>
      <c r="S80" s="12">
        <f>IF(ISNUMBER('25-J-Filter'!S80),'Data-Input'!S79/'25-J-Filter'!S80,"")</f>
        <v>1.0032087277394512</v>
      </c>
      <c r="T80" s="12" t="str">
        <f>IF(ISNUMBER('25-J-Filter'!T80),'Data-Input'!T79/'25-J-Filter'!T80,"")</f>
        <v/>
      </c>
      <c r="U80" s="12" t="str">
        <f>IF(ISNUMBER('25-J-Filter'!U80),'Data-Input'!U79/'25-J-Filter'!U80,"")</f>
        <v/>
      </c>
      <c r="V80" s="12" t="str">
        <f>IF(ISNUMBER('25-J-Filter'!V80),'Data-Input'!V79/'25-J-Filter'!V80,"")</f>
        <v/>
      </c>
      <c r="W80" s="12" t="str">
        <f>IF(ISNUMBER('25-J-Filter'!W80),'Data-Input'!W79/'25-J-Filter'!W80,"")</f>
        <v/>
      </c>
      <c r="X80" s="12" t="str">
        <f>IF(ISNUMBER('25-J-Filter'!X80),'Data-Input'!X79/'25-J-Filter'!X80,"")</f>
        <v/>
      </c>
      <c r="Y80" s="12" t="str">
        <f>IF(ISNUMBER('25-J-Filter'!Y80),'Data-Input'!Y79/'25-J-Filter'!Y80,"")</f>
        <v/>
      </c>
      <c r="Z80" s="12" t="str">
        <f>IF(ISNUMBER('25-J-Filter'!Z80),'Data-Input'!Z79/'25-J-Filter'!Z80,"")</f>
        <v/>
      </c>
      <c r="AA80" s="12" t="str">
        <f>IF(ISNUMBER('25-J-Filter'!AA80),'Data-Input'!AA79/'25-J-Filter'!AA80,"")</f>
        <v/>
      </c>
      <c r="AB80" s="12" t="str">
        <f>IF(ISNUMBER('25-J-Filter'!AB80),'Data-Input'!AB79/'25-J-Filter'!AB80,"")</f>
        <v/>
      </c>
      <c r="AC80" s="12" t="str">
        <f>IF(ISNUMBER('25-J-Filter'!AC80),'Data-Input'!AC79/'25-J-Filter'!AC80,"")</f>
        <v/>
      </c>
      <c r="AD80" s="12" t="str">
        <f>IF(ISNUMBER('25-J-Filter'!AD80),'Data-Input'!AD79/'25-J-Filter'!AD80,"")</f>
        <v/>
      </c>
      <c r="AE80" s="12" t="str">
        <f>IF(ISNUMBER('25-J-Filter'!AE80),'Data-Input'!AE79/'25-J-Filter'!AE80,"")</f>
        <v/>
      </c>
      <c r="AF80" s="12" t="str">
        <f>IF(ISNUMBER('25-J-Filter'!AF80),'Data-Input'!AF79/'25-J-Filter'!AF80,"")</f>
        <v/>
      </c>
      <c r="AG80" s="12" t="str">
        <f>IF(ISNUMBER('25-J-Filter'!AG80),'Data-Input'!AG79/'25-J-Filter'!AG80,"")</f>
        <v/>
      </c>
      <c r="AH80" s="12" t="str">
        <f>IF(ISNUMBER('25-J-Filter'!AH80),'Data-Input'!AH79/'25-J-Filter'!AH80,"")</f>
        <v/>
      </c>
      <c r="AI80" s="12" t="str">
        <f>IF(ISNUMBER('25-J-Filter'!AI80),'Data-Input'!AI79/'25-J-Filter'!AI80,"")</f>
        <v/>
      </c>
      <c r="AJ80" s="12" t="str">
        <f>IF(ISNUMBER('25-J-Filter'!AJ80),'Data-Input'!AJ79/'25-J-Filter'!AJ80,"")</f>
        <v/>
      </c>
      <c r="AK80" s="12" t="str">
        <f>IF(ISNUMBER('25-J-Filter'!AK80),'Data-Input'!AK79/'25-J-Filter'!AK80,"")</f>
        <v/>
      </c>
      <c r="AL80" s="12" t="str">
        <f>IF(ISNUMBER('25-J-Filter'!AL80),'Data-Input'!AL79/'25-J-Filter'!AL80,"")</f>
        <v/>
      </c>
      <c r="AM80" s="12" t="str">
        <f>IF(ISNUMBER('25-J-Filter'!AM80),'Data-Input'!AM79/'25-J-Filter'!AM80,"")</f>
        <v/>
      </c>
      <c r="AN80" s="12" t="str">
        <f>IF(ISNUMBER('25-J-Filter'!AN80),'Data-Input'!AN79/'25-J-Filter'!AN80,"")</f>
        <v/>
      </c>
      <c r="AO80" s="12" t="str">
        <f>IF(ISNUMBER('25-J-Filter'!AO80),'Data-Input'!AO79/'25-J-Filter'!AO80,"")</f>
        <v/>
      </c>
      <c r="AP80" s="12" t="str">
        <f>IF(ISNUMBER('25-J-Filter'!AP80),'Data-Input'!AP79/'25-J-Filter'!AP80,"")</f>
        <v/>
      </c>
      <c r="AQ80" s="12" t="str">
        <f>IF(ISNUMBER('25-J-Filter'!AQ80),'Data-Input'!AQ79/'25-J-Filter'!AQ80,"")</f>
        <v/>
      </c>
      <c r="AR80" s="12" t="str">
        <f>IF(ISNUMBER('25-J-Filter'!AR80),'Data-Input'!AR79/'25-J-Filter'!AR80,"")</f>
        <v/>
      </c>
      <c r="AS80" s="12" t="str">
        <f>IF(ISNUMBER('25-J-Filter'!AS80),'Data-Input'!AS79/'25-J-Filter'!AS80,"")</f>
        <v/>
      </c>
      <c r="AT80" s="12" t="str">
        <f>IF(ISNUMBER('25-J-Filter'!AT80),'Data-Input'!AT79/'25-J-Filter'!AT80,"")</f>
        <v/>
      </c>
      <c r="AU80" s="12" t="str">
        <f>IF(ISNUMBER('25-J-Filter'!AU80),'Data-Input'!AU79/'25-J-Filter'!AU80,"")</f>
        <v/>
      </c>
      <c r="AV80" s="12" t="str">
        <f>IF(ISNUMBER('25-J-Filter'!AV80),'Data-Input'!AV79/'25-J-Filter'!AV80,"")</f>
        <v/>
      </c>
      <c r="AW80" s="12" t="str">
        <f>IF(ISNUMBER('25-J-Filter'!AW80),'Data-Input'!AW79/'25-J-Filter'!AW80,"")</f>
        <v/>
      </c>
      <c r="AX80" s="12" t="str">
        <f>IF(ISNUMBER('25-J-Filter'!AX80),'Data-Input'!AX79/'25-J-Filter'!AX80,"")</f>
        <v/>
      </c>
      <c r="AY80" s="12" t="str">
        <f>IF(ISNUMBER('25-J-Filter'!AY80),'Data-Input'!AY79/'25-J-Filter'!AY80,"")</f>
        <v/>
      </c>
      <c r="AZ80" s="12" t="str">
        <f>IF(ISNUMBER('25-J-Filter'!AZ80),'Data-Input'!AZ79/'25-J-Filter'!AZ80,"")</f>
        <v/>
      </c>
      <c r="BA80" s="12" t="str">
        <f>IF(ISNUMBER('25-J-Filter'!BA80),'Data-Input'!BA79/'25-J-Filter'!BA80,"")</f>
        <v/>
      </c>
    </row>
    <row r="81" spans="1:53">
      <c r="A81" s="3">
        <v>1916</v>
      </c>
      <c r="B81" s="4">
        <f t="shared" si="4"/>
        <v>16</v>
      </c>
      <c r="C81" s="14">
        <f t="shared" si="5"/>
        <v>1.0413108284412376</v>
      </c>
      <c r="D81" s="12">
        <f>IF(ISNUMBER('25-J-Filter'!D81),'Data-Input'!D80/'25-J-Filter'!D81,"")</f>
        <v>1.0023572351912402</v>
      </c>
      <c r="E81" s="12">
        <f>IF(ISNUMBER('25-J-Filter'!E81),'Data-Input'!E80/'25-J-Filter'!E81,"")</f>
        <v>0.80201995619372113</v>
      </c>
      <c r="F81" s="12">
        <f>IF(ISNUMBER('25-J-Filter'!F81),'Data-Input'!F80/'25-J-Filter'!F81,"")</f>
        <v>0.97201757787256049</v>
      </c>
      <c r="G81" s="12">
        <f>IF(ISNUMBER('25-J-Filter'!G81),'Data-Input'!G80/'25-J-Filter'!G81,"")</f>
        <v>1.1571896397737422</v>
      </c>
      <c r="H81" s="12">
        <f>IF(ISNUMBER('25-J-Filter'!H81),'Data-Input'!H80/'25-J-Filter'!H81,"")</f>
        <v>0.87424559674836799</v>
      </c>
      <c r="I81" s="12">
        <f>IF(ISNUMBER('25-J-Filter'!I81),'Data-Input'!I80/'25-J-Filter'!I81,"")</f>
        <v>0.65371154908822993</v>
      </c>
      <c r="J81" s="12">
        <f>IF(ISNUMBER('25-J-Filter'!J81),'Data-Input'!J80/'25-J-Filter'!J81,"")</f>
        <v>1.0781499202551834</v>
      </c>
      <c r="K81" s="12">
        <f>IF(ISNUMBER('25-J-Filter'!K81),'Data-Input'!K80/'25-J-Filter'!K81,"")</f>
        <v>0.99033617764984061</v>
      </c>
      <c r="L81" s="12">
        <f>IF(ISNUMBER('25-J-Filter'!L81),'Data-Input'!L80/'25-J-Filter'!L81,"")</f>
        <v>0.78997717143167745</v>
      </c>
      <c r="M81" s="12">
        <f>IF(ISNUMBER('25-J-Filter'!M81),'Data-Input'!M80/'25-J-Filter'!M81,"")</f>
        <v>0.8310826633361954</v>
      </c>
      <c r="N81" s="12">
        <f>IF(ISNUMBER('25-J-Filter'!N81),'Data-Input'!N80/'25-J-Filter'!N81,"")</f>
        <v>1.1323542909591555</v>
      </c>
      <c r="O81" s="12">
        <f>IF(ISNUMBER('25-J-Filter'!O81),'Data-Input'!O80/'25-J-Filter'!O81,"")</f>
        <v>1.00984473722878</v>
      </c>
      <c r="P81" s="12">
        <f>IF(ISNUMBER('25-J-Filter'!P81),'Data-Input'!P80/'25-J-Filter'!P81,"")</f>
        <v>1.6919479664086943</v>
      </c>
      <c r="Q81" s="12">
        <f>IF(ISNUMBER('25-J-Filter'!Q81),'Data-Input'!Q80/'25-J-Filter'!Q81,"")</f>
        <v>0.95558208205063777</v>
      </c>
      <c r="R81" s="12">
        <f>IF(ISNUMBER('25-J-Filter'!R81),'Data-Input'!R80/'25-J-Filter'!R81,"")</f>
        <v>1.5522230350321058</v>
      </c>
      <c r="S81" s="12">
        <f>IF(ISNUMBER('25-J-Filter'!S81),'Data-Input'!S80/'25-J-Filter'!S81,"")</f>
        <v>1.1679336558396682</v>
      </c>
      <c r="T81" s="12" t="str">
        <f>IF(ISNUMBER('25-J-Filter'!T81),'Data-Input'!T80/'25-J-Filter'!T81,"")</f>
        <v/>
      </c>
      <c r="U81" s="12" t="str">
        <f>IF(ISNUMBER('25-J-Filter'!U81),'Data-Input'!U80/'25-J-Filter'!U81,"")</f>
        <v/>
      </c>
      <c r="V81" s="12" t="str">
        <f>IF(ISNUMBER('25-J-Filter'!V81),'Data-Input'!V80/'25-J-Filter'!V81,"")</f>
        <v/>
      </c>
      <c r="W81" s="12" t="str">
        <f>IF(ISNUMBER('25-J-Filter'!W81),'Data-Input'!W80/'25-J-Filter'!W81,"")</f>
        <v/>
      </c>
      <c r="X81" s="12" t="str">
        <f>IF(ISNUMBER('25-J-Filter'!X81),'Data-Input'!X80/'25-J-Filter'!X81,"")</f>
        <v/>
      </c>
      <c r="Y81" s="12" t="str">
        <f>IF(ISNUMBER('25-J-Filter'!Y81),'Data-Input'!Y80/'25-J-Filter'!Y81,"")</f>
        <v/>
      </c>
      <c r="Z81" s="12" t="str">
        <f>IF(ISNUMBER('25-J-Filter'!Z81),'Data-Input'!Z80/'25-J-Filter'!Z81,"")</f>
        <v/>
      </c>
      <c r="AA81" s="12" t="str">
        <f>IF(ISNUMBER('25-J-Filter'!AA81),'Data-Input'!AA80/'25-J-Filter'!AA81,"")</f>
        <v/>
      </c>
      <c r="AB81" s="12" t="str">
        <f>IF(ISNUMBER('25-J-Filter'!AB81),'Data-Input'!AB80/'25-J-Filter'!AB81,"")</f>
        <v/>
      </c>
      <c r="AC81" s="12" t="str">
        <f>IF(ISNUMBER('25-J-Filter'!AC81),'Data-Input'!AC80/'25-J-Filter'!AC81,"")</f>
        <v/>
      </c>
      <c r="AD81" s="12" t="str">
        <f>IF(ISNUMBER('25-J-Filter'!AD81),'Data-Input'!AD80/'25-J-Filter'!AD81,"")</f>
        <v/>
      </c>
      <c r="AE81" s="12" t="str">
        <f>IF(ISNUMBER('25-J-Filter'!AE81),'Data-Input'!AE80/'25-J-Filter'!AE81,"")</f>
        <v/>
      </c>
      <c r="AF81" s="12" t="str">
        <f>IF(ISNUMBER('25-J-Filter'!AF81),'Data-Input'!AF80/'25-J-Filter'!AF81,"")</f>
        <v/>
      </c>
      <c r="AG81" s="12" t="str">
        <f>IF(ISNUMBER('25-J-Filter'!AG81),'Data-Input'!AG80/'25-J-Filter'!AG81,"")</f>
        <v/>
      </c>
      <c r="AH81" s="12" t="str">
        <f>IF(ISNUMBER('25-J-Filter'!AH81),'Data-Input'!AH80/'25-J-Filter'!AH81,"")</f>
        <v/>
      </c>
      <c r="AI81" s="12" t="str">
        <f>IF(ISNUMBER('25-J-Filter'!AI81),'Data-Input'!AI80/'25-J-Filter'!AI81,"")</f>
        <v/>
      </c>
      <c r="AJ81" s="12" t="str">
        <f>IF(ISNUMBER('25-J-Filter'!AJ81),'Data-Input'!AJ80/'25-J-Filter'!AJ81,"")</f>
        <v/>
      </c>
      <c r="AK81" s="12" t="str">
        <f>IF(ISNUMBER('25-J-Filter'!AK81),'Data-Input'!AK80/'25-J-Filter'!AK81,"")</f>
        <v/>
      </c>
      <c r="AL81" s="12" t="str">
        <f>IF(ISNUMBER('25-J-Filter'!AL81),'Data-Input'!AL80/'25-J-Filter'!AL81,"")</f>
        <v/>
      </c>
      <c r="AM81" s="12" t="str">
        <f>IF(ISNUMBER('25-J-Filter'!AM81),'Data-Input'!AM80/'25-J-Filter'!AM81,"")</f>
        <v/>
      </c>
      <c r="AN81" s="12" t="str">
        <f>IF(ISNUMBER('25-J-Filter'!AN81),'Data-Input'!AN80/'25-J-Filter'!AN81,"")</f>
        <v/>
      </c>
      <c r="AO81" s="12" t="str">
        <f>IF(ISNUMBER('25-J-Filter'!AO81),'Data-Input'!AO80/'25-J-Filter'!AO81,"")</f>
        <v/>
      </c>
      <c r="AP81" s="12" t="str">
        <f>IF(ISNUMBER('25-J-Filter'!AP81),'Data-Input'!AP80/'25-J-Filter'!AP81,"")</f>
        <v/>
      </c>
      <c r="AQ81" s="12" t="str">
        <f>IF(ISNUMBER('25-J-Filter'!AQ81),'Data-Input'!AQ80/'25-J-Filter'!AQ81,"")</f>
        <v/>
      </c>
      <c r="AR81" s="12" t="str">
        <f>IF(ISNUMBER('25-J-Filter'!AR81),'Data-Input'!AR80/'25-J-Filter'!AR81,"")</f>
        <v/>
      </c>
      <c r="AS81" s="12" t="str">
        <f>IF(ISNUMBER('25-J-Filter'!AS81),'Data-Input'!AS80/'25-J-Filter'!AS81,"")</f>
        <v/>
      </c>
      <c r="AT81" s="12" t="str">
        <f>IF(ISNUMBER('25-J-Filter'!AT81),'Data-Input'!AT80/'25-J-Filter'!AT81,"")</f>
        <v/>
      </c>
      <c r="AU81" s="12" t="str">
        <f>IF(ISNUMBER('25-J-Filter'!AU81),'Data-Input'!AU80/'25-J-Filter'!AU81,"")</f>
        <v/>
      </c>
      <c r="AV81" s="12" t="str">
        <f>IF(ISNUMBER('25-J-Filter'!AV81),'Data-Input'!AV80/'25-J-Filter'!AV81,"")</f>
        <v/>
      </c>
      <c r="AW81" s="12" t="str">
        <f>IF(ISNUMBER('25-J-Filter'!AW81),'Data-Input'!AW80/'25-J-Filter'!AW81,"")</f>
        <v/>
      </c>
      <c r="AX81" s="12" t="str">
        <f>IF(ISNUMBER('25-J-Filter'!AX81),'Data-Input'!AX80/'25-J-Filter'!AX81,"")</f>
        <v/>
      </c>
      <c r="AY81" s="12" t="str">
        <f>IF(ISNUMBER('25-J-Filter'!AY81),'Data-Input'!AY80/'25-J-Filter'!AY81,"")</f>
        <v/>
      </c>
      <c r="AZ81" s="12" t="str">
        <f>IF(ISNUMBER('25-J-Filter'!AZ81),'Data-Input'!AZ80/'25-J-Filter'!AZ81,"")</f>
        <v/>
      </c>
      <c r="BA81" s="12" t="str">
        <f>IF(ISNUMBER('25-J-Filter'!BA81),'Data-Input'!BA80/'25-J-Filter'!BA81,"")</f>
        <v/>
      </c>
    </row>
    <row r="82" spans="1:53">
      <c r="A82" s="3">
        <v>1917</v>
      </c>
      <c r="B82" s="4">
        <f t="shared" si="4"/>
        <v>16</v>
      </c>
      <c r="C82" s="14">
        <f t="shared" si="5"/>
        <v>1.1950614476827828</v>
      </c>
      <c r="D82" s="12">
        <f>IF(ISNUMBER('25-J-Filter'!D82),'Data-Input'!D81/'25-J-Filter'!D82,"")</f>
        <v>1.2078771289537711</v>
      </c>
      <c r="E82" s="12">
        <f>IF(ISNUMBER('25-J-Filter'!E82),'Data-Input'!E81/'25-J-Filter'!E82,"")</f>
        <v>1.3575135936727631</v>
      </c>
      <c r="F82" s="12">
        <f>IF(ISNUMBER('25-J-Filter'!F82),'Data-Input'!F81/'25-J-Filter'!F82,"")</f>
        <v>1.2767857142857142</v>
      </c>
      <c r="G82" s="12">
        <f>IF(ISNUMBER('25-J-Filter'!G82),'Data-Input'!G81/'25-J-Filter'!G82,"")</f>
        <v>0.85125137730206213</v>
      </c>
      <c r="H82" s="12">
        <f>IF(ISNUMBER('25-J-Filter'!H82),'Data-Input'!H81/'25-J-Filter'!H82,"")</f>
        <v>0.94233937397034595</v>
      </c>
      <c r="I82" s="12">
        <f>IF(ISNUMBER('25-J-Filter'!I82),'Data-Input'!I81/'25-J-Filter'!I82,"")</f>
        <v>0.72546341463414632</v>
      </c>
      <c r="J82" s="12">
        <f>IF(ISNUMBER('25-J-Filter'!J82),'Data-Input'!J81/'25-J-Filter'!J82,"")</f>
        <v>1.1518453264094957</v>
      </c>
      <c r="K82" s="12">
        <f>IF(ISNUMBER('25-J-Filter'!K82),'Data-Input'!K81/'25-J-Filter'!K82,"")</f>
        <v>1.0808434096132706</v>
      </c>
      <c r="L82" s="12">
        <f>IF(ISNUMBER('25-J-Filter'!L82),'Data-Input'!L81/'25-J-Filter'!L82,"")</f>
        <v>1.6384789399978457</v>
      </c>
      <c r="M82" s="12">
        <f>IF(ISNUMBER('25-J-Filter'!M82),'Data-Input'!M81/'25-J-Filter'!M82,"")</f>
        <v>1.1659847573204973</v>
      </c>
      <c r="N82" s="12">
        <f>IF(ISNUMBER('25-J-Filter'!N82),'Data-Input'!N81/'25-J-Filter'!N82,"")</f>
        <v>1.3159582264565777</v>
      </c>
      <c r="O82" s="12">
        <f>IF(ISNUMBER('25-J-Filter'!O82),'Data-Input'!O81/'25-J-Filter'!O82,"")</f>
        <v>1.1844064826982041</v>
      </c>
      <c r="P82" s="12">
        <f>IF(ISNUMBER('25-J-Filter'!P82),'Data-Input'!P81/'25-J-Filter'!P82,"")</f>
        <v>1.4821061152899113</v>
      </c>
      <c r="Q82" s="12">
        <f>IF(ISNUMBER('25-J-Filter'!Q82),'Data-Input'!Q81/'25-J-Filter'!Q82,"")</f>
        <v>1.119205298013245</v>
      </c>
      <c r="R82" s="12">
        <f>IF(ISNUMBER('25-J-Filter'!R82),'Data-Input'!R81/'25-J-Filter'!R82,"")</f>
        <v>1.4118342230734748</v>
      </c>
      <c r="S82" s="12">
        <f>IF(ISNUMBER('25-J-Filter'!S82),'Data-Input'!S81/'25-J-Filter'!S82,"")</f>
        <v>1.2090897812331995</v>
      </c>
      <c r="T82" s="12" t="str">
        <f>IF(ISNUMBER('25-J-Filter'!T82),'Data-Input'!T81/'25-J-Filter'!T82,"")</f>
        <v/>
      </c>
      <c r="U82" s="12" t="str">
        <f>IF(ISNUMBER('25-J-Filter'!U82),'Data-Input'!U81/'25-J-Filter'!U82,"")</f>
        <v/>
      </c>
      <c r="V82" s="12" t="str">
        <f>IF(ISNUMBER('25-J-Filter'!V82),'Data-Input'!V81/'25-J-Filter'!V82,"")</f>
        <v/>
      </c>
      <c r="W82" s="12" t="str">
        <f>IF(ISNUMBER('25-J-Filter'!W82),'Data-Input'!W81/'25-J-Filter'!W82,"")</f>
        <v/>
      </c>
      <c r="X82" s="12" t="str">
        <f>IF(ISNUMBER('25-J-Filter'!X82),'Data-Input'!X81/'25-J-Filter'!X82,"")</f>
        <v/>
      </c>
      <c r="Y82" s="12" t="str">
        <f>IF(ISNUMBER('25-J-Filter'!Y82),'Data-Input'!Y81/'25-J-Filter'!Y82,"")</f>
        <v/>
      </c>
      <c r="Z82" s="12" t="str">
        <f>IF(ISNUMBER('25-J-Filter'!Z82),'Data-Input'!Z81/'25-J-Filter'!Z82,"")</f>
        <v/>
      </c>
      <c r="AA82" s="12" t="str">
        <f>IF(ISNUMBER('25-J-Filter'!AA82),'Data-Input'!AA81/'25-J-Filter'!AA82,"")</f>
        <v/>
      </c>
      <c r="AB82" s="12" t="str">
        <f>IF(ISNUMBER('25-J-Filter'!AB82),'Data-Input'!AB81/'25-J-Filter'!AB82,"")</f>
        <v/>
      </c>
      <c r="AC82" s="12" t="str">
        <f>IF(ISNUMBER('25-J-Filter'!AC82),'Data-Input'!AC81/'25-J-Filter'!AC82,"")</f>
        <v/>
      </c>
      <c r="AD82" s="12" t="str">
        <f>IF(ISNUMBER('25-J-Filter'!AD82),'Data-Input'!AD81/'25-J-Filter'!AD82,"")</f>
        <v/>
      </c>
      <c r="AE82" s="12" t="str">
        <f>IF(ISNUMBER('25-J-Filter'!AE82),'Data-Input'!AE81/'25-J-Filter'!AE82,"")</f>
        <v/>
      </c>
      <c r="AF82" s="12" t="str">
        <f>IF(ISNUMBER('25-J-Filter'!AF82),'Data-Input'!AF81/'25-J-Filter'!AF82,"")</f>
        <v/>
      </c>
      <c r="AG82" s="12" t="str">
        <f>IF(ISNUMBER('25-J-Filter'!AG82),'Data-Input'!AG81/'25-J-Filter'!AG82,"")</f>
        <v/>
      </c>
      <c r="AH82" s="12" t="str">
        <f>IF(ISNUMBER('25-J-Filter'!AH82),'Data-Input'!AH81/'25-J-Filter'!AH82,"")</f>
        <v/>
      </c>
      <c r="AI82" s="12" t="str">
        <f>IF(ISNUMBER('25-J-Filter'!AI82),'Data-Input'!AI81/'25-J-Filter'!AI82,"")</f>
        <v/>
      </c>
      <c r="AJ82" s="12" t="str">
        <f>IF(ISNUMBER('25-J-Filter'!AJ82),'Data-Input'!AJ81/'25-J-Filter'!AJ82,"")</f>
        <v/>
      </c>
      <c r="AK82" s="12" t="str">
        <f>IF(ISNUMBER('25-J-Filter'!AK82),'Data-Input'!AK81/'25-J-Filter'!AK82,"")</f>
        <v/>
      </c>
      <c r="AL82" s="12" t="str">
        <f>IF(ISNUMBER('25-J-Filter'!AL82),'Data-Input'!AL81/'25-J-Filter'!AL82,"")</f>
        <v/>
      </c>
      <c r="AM82" s="12" t="str">
        <f>IF(ISNUMBER('25-J-Filter'!AM82),'Data-Input'!AM81/'25-J-Filter'!AM82,"")</f>
        <v/>
      </c>
      <c r="AN82" s="12" t="str">
        <f>IF(ISNUMBER('25-J-Filter'!AN82),'Data-Input'!AN81/'25-J-Filter'!AN82,"")</f>
        <v/>
      </c>
      <c r="AO82" s="12" t="str">
        <f>IF(ISNUMBER('25-J-Filter'!AO82),'Data-Input'!AO81/'25-J-Filter'!AO82,"")</f>
        <v/>
      </c>
      <c r="AP82" s="12" t="str">
        <f>IF(ISNUMBER('25-J-Filter'!AP82),'Data-Input'!AP81/'25-J-Filter'!AP82,"")</f>
        <v/>
      </c>
      <c r="AQ82" s="12" t="str">
        <f>IF(ISNUMBER('25-J-Filter'!AQ82),'Data-Input'!AQ81/'25-J-Filter'!AQ82,"")</f>
        <v/>
      </c>
      <c r="AR82" s="12" t="str">
        <f>IF(ISNUMBER('25-J-Filter'!AR82),'Data-Input'!AR81/'25-J-Filter'!AR82,"")</f>
        <v/>
      </c>
      <c r="AS82" s="12" t="str">
        <f>IF(ISNUMBER('25-J-Filter'!AS82),'Data-Input'!AS81/'25-J-Filter'!AS82,"")</f>
        <v/>
      </c>
      <c r="AT82" s="12" t="str">
        <f>IF(ISNUMBER('25-J-Filter'!AT82),'Data-Input'!AT81/'25-J-Filter'!AT82,"")</f>
        <v/>
      </c>
      <c r="AU82" s="12" t="str">
        <f>IF(ISNUMBER('25-J-Filter'!AU82),'Data-Input'!AU81/'25-J-Filter'!AU82,"")</f>
        <v/>
      </c>
      <c r="AV82" s="12" t="str">
        <f>IF(ISNUMBER('25-J-Filter'!AV82),'Data-Input'!AV81/'25-J-Filter'!AV82,"")</f>
        <v/>
      </c>
      <c r="AW82" s="12" t="str">
        <f>IF(ISNUMBER('25-J-Filter'!AW82),'Data-Input'!AW81/'25-J-Filter'!AW82,"")</f>
        <v/>
      </c>
      <c r="AX82" s="12" t="str">
        <f>IF(ISNUMBER('25-J-Filter'!AX82),'Data-Input'!AX81/'25-J-Filter'!AX82,"")</f>
        <v/>
      </c>
      <c r="AY82" s="12" t="str">
        <f>IF(ISNUMBER('25-J-Filter'!AY82),'Data-Input'!AY81/'25-J-Filter'!AY82,"")</f>
        <v/>
      </c>
      <c r="AZ82" s="12" t="str">
        <f>IF(ISNUMBER('25-J-Filter'!AZ82),'Data-Input'!AZ81/'25-J-Filter'!AZ82,"")</f>
        <v/>
      </c>
      <c r="BA82" s="12" t="str">
        <f>IF(ISNUMBER('25-J-Filter'!BA82),'Data-Input'!BA81/'25-J-Filter'!BA82,"")</f>
        <v/>
      </c>
    </row>
    <row r="83" spans="1:53">
      <c r="A83" s="3">
        <v>1918</v>
      </c>
      <c r="B83" s="4">
        <f t="shared" si="4"/>
        <v>16</v>
      </c>
      <c r="C83" s="14">
        <f t="shared" si="5"/>
        <v>1.1592819603803282</v>
      </c>
      <c r="D83" s="12">
        <f>IF(ISNUMBER('25-J-Filter'!D83),'Data-Input'!D82/'25-J-Filter'!D83,"")</f>
        <v>1.3276637937609641</v>
      </c>
      <c r="E83" s="12">
        <f>IF(ISNUMBER('25-J-Filter'!E83),'Data-Input'!E82/'25-J-Filter'!E83,"")</f>
        <v>1.074468085106383</v>
      </c>
      <c r="F83" s="12">
        <f>IF(ISNUMBER('25-J-Filter'!F83),'Data-Input'!F82/'25-J-Filter'!F83,"")</f>
        <v>1.0802644003777147</v>
      </c>
      <c r="G83" s="12">
        <f>IF(ISNUMBER('25-J-Filter'!G83),'Data-Input'!G82/'25-J-Filter'!G83,"")</f>
        <v>0.55328204288754301</v>
      </c>
      <c r="H83" s="12">
        <f>IF(ISNUMBER('25-J-Filter'!H83),'Data-Input'!H82/'25-J-Filter'!H83,"")</f>
        <v>1.282312925170068</v>
      </c>
      <c r="I83" s="12">
        <f>IF(ISNUMBER('25-J-Filter'!I83),'Data-Input'!I82/'25-J-Filter'!I83,"")</f>
        <v>0.83611626468769318</v>
      </c>
      <c r="J83" s="12">
        <f>IF(ISNUMBER('25-J-Filter'!J83),'Data-Input'!J82/'25-J-Filter'!J83,"")</f>
        <v>1.182634317020395</v>
      </c>
      <c r="K83" s="12">
        <f>IF(ISNUMBER('25-J-Filter'!K83),'Data-Input'!K82/'25-J-Filter'!K83,"")</f>
        <v>1.1113005358012664</v>
      </c>
      <c r="L83" s="12">
        <f>IF(ISNUMBER('25-J-Filter'!L83),'Data-Input'!L82/'25-J-Filter'!L83,"")</f>
        <v>1.3304216542650706</v>
      </c>
      <c r="M83" s="12">
        <f>IF(ISNUMBER('25-J-Filter'!M83),'Data-Input'!M82/'25-J-Filter'!M83,"")</f>
        <v>0.92280963018118645</v>
      </c>
      <c r="N83" s="12">
        <f>IF(ISNUMBER('25-J-Filter'!N83),'Data-Input'!N82/'25-J-Filter'!N83,"")</f>
        <v>1.3348640705363701</v>
      </c>
      <c r="O83" s="12">
        <f>IF(ISNUMBER('25-J-Filter'!O83),'Data-Input'!O82/'25-J-Filter'!O83,"")</f>
        <v>1.0984672099340318</v>
      </c>
      <c r="P83" s="12">
        <f>IF(ISNUMBER('25-J-Filter'!P83),'Data-Input'!P82/'25-J-Filter'!P83,"")</f>
        <v>1.4409899136944995</v>
      </c>
      <c r="Q83" s="12">
        <f>IF(ISNUMBER('25-J-Filter'!Q83),'Data-Input'!Q82/'25-J-Filter'!Q83,"")</f>
        <v>1.2065160955347871</v>
      </c>
      <c r="R83" s="12">
        <f>IF(ISNUMBER('25-J-Filter'!R83),'Data-Input'!R82/'25-J-Filter'!R83,"")</f>
        <v>1.3611581512535624</v>
      </c>
      <c r="S83" s="12">
        <f>IF(ISNUMBER('25-J-Filter'!S83),'Data-Input'!S82/'25-J-Filter'!S83,"")</f>
        <v>1.4052422758737126</v>
      </c>
      <c r="T83" s="12" t="str">
        <f>IF(ISNUMBER('25-J-Filter'!T83),'Data-Input'!T82/'25-J-Filter'!T83,"")</f>
        <v/>
      </c>
      <c r="U83" s="12" t="str">
        <f>IF(ISNUMBER('25-J-Filter'!U83),'Data-Input'!U82/'25-J-Filter'!U83,"")</f>
        <v/>
      </c>
      <c r="V83" s="12" t="str">
        <f>IF(ISNUMBER('25-J-Filter'!V83),'Data-Input'!V82/'25-J-Filter'!V83,"")</f>
        <v/>
      </c>
      <c r="W83" s="12" t="str">
        <f>IF(ISNUMBER('25-J-Filter'!W83),'Data-Input'!W82/'25-J-Filter'!W83,"")</f>
        <v/>
      </c>
      <c r="X83" s="12" t="str">
        <f>IF(ISNUMBER('25-J-Filter'!X83),'Data-Input'!X82/'25-J-Filter'!X83,"")</f>
        <v/>
      </c>
      <c r="Y83" s="12" t="str">
        <f>IF(ISNUMBER('25-J-Filter'!Y83),'Data-Input'!Y82/'25-J-Filter'!Y83,"")</f>
        <v/>
      </c>
      <c r="Z83" s="12" t="str">
        <f>IF(ISNUMBER('25-J-Filter'!Z83),'Data-Input'!Z82/'25-J-Filter'!Z83,"")</f>
        <v/>
      </c>
      <c r="AA83" s="12" t="str">
        <f>IF(ISNUMBER('25-J-Filter'!AA83),'Data-Input'!AA82/'25-J-Filter'!AA83,"")</f>
        <v/>
      </c>
      <c r="AB83" s="12" t="str">
        <f>IF(ISNUMBER('25-J-Filter'!AB83),'Data-Input'!AB82/'25-J-Filter'!AB83,"")</f>
        <v/>
      </c>
      <c r="AC83" s="12" t="str">
        <f>IF(ISNUMBER('25-J-Filter'!AC83),'Data-Input'!AC82/'25-J-Filter'!AC83,"")</f>
        <v/>
      </c>
      <c r="AD83" s="12" t="str">
        <f>IF(ISNUMBER('25-J-Filter'!AD83),'Data-Input'!AD82/'25-J-Filter'!AD83,"")</f>
        <v/>
      </c>
      <c r="AE83" s="12" t="str">
        <f>IF(ISNUMBER('25-J-Filter'!AE83),'Data-Input'!AE82/'25-J-Filter'!AE83,"")</f>
        <v/>
      </c>
      <c r="AF83" s="12" t="str">
        <f>IF(ISNUMBER('25-J-Filter'!AF83),'Data-Input'!AF82/'25-J-Filter'!AF83,"")</f>
        <v/>
      </c>
      <c r="AG83" s="12" t="str">
        <f>IF(ISNUMBER('25-J-Filter'!AG83),'Data-Input'!AG82/'25-J-Filter'!AG83,"")</f>
        <v/>
      </c>
      <c r="AH83" s="12" t="str">
        <f>IF(ISNUMBER('25-J-Filter'!AH83),'Data-Input'!AH82/'25-J-Filter'!AH83,"")</f>
        <v/>
      </c>
      <c r="AI83" s="12" t="str">
        <f>IF(ISNUMBER('25-J-Filter'!AI83),'Data-Input'!AI82/'25-J-Filter'!AI83,"")</f>
        <v/>
      </c>
      <c r="AJ83" s="12" t="str">
        <f>IF(ISNUMBER('25-J-Filter'!AJ83),'Data-Input'!AJ82/'25-J-Filter'!AJ83,"")</f>
        <v/>
      </c>
      <c r="AK83" s="12" t="str">
        <f>IF(ISNUMBER('25-J-Filter'!AK83),'Data-Input'!AK82/'25-J-Filter'!AK83,"")</f>
        <v/>
      </c>
      <c r="AL83" s="12" t="str">
        <f>IF(ISNUMBER('25-J-Filter'!AL83),'Data-Input'!AL82/'25-J-Filter'!AL83,"")</f>
        <v/>
      </c>
      <c r="AM83" s="12" t="str">
        <f>IF(ISNUMBER('25-J-Filter'!AM83),'Data-Input'!AM82/'25-J-Filter'!AM83,"")</f>
        <v/>
      </c>
      <c r="AN83" s="12" t="str">
        <f>IF(ISNUMBER('25-J-Filter'!AN83),'Data-Input'!AN82/'25-J-Filter'!AN83,"")</f>
        <v/>
      </c>
      <c r="AO83" s="12" t="str">
        <f>IF(ISNUMBER('25-J-Filter'!AO83),'Data-Input'!AO82/'25-J-Filter'!AO83,"")</f>
        <v/>
      </c>
      <c r="AP83" s="12" t="str">
        <f>IF(ISNUMBER('25-J-Filter'!AP83),'Data-Input'!AP82/'25-J-Filter'!AP83,"")</f>
        <v/>
      </c>
      <c r="AQ83" s="12" t="str">
        <f>IF(ISNUMBER('25-J-Filter'!AQ83),'Data-Input'!AQ82/'25-J-Filter'!AQ83,"")</f>
        <v/>
      </c>
      <c r="AR83" s="12" t="str">
        <f>IF(ISNUMBER('25-J-Filter'!AR83),'Data-Input'!AR82/'25-J-Filter'!AR83,"")</f>
        <v/>
      </c>
      <c r="AS83" s="12" t="str">
        <f>IF(ISNUMBER('25-J-Filter'!AS83),'Data-Input'!AS82/'25-J-Filter'!AS83,"")</f>
        <v/>
      </c>
      <c r="AT83" s="12" t="str">
        <f>IF(ISNUMBER('25-J-Filter'!AT83),'Data-Input'!AT82/'25-J-Filter'!AT83,"")</f>
        <v/>
      </c>
      <c r="AU83" s="12" t="str">
        <f>IF(ISNUMBER('25-J-Filter'!AU83),'Data-Input'!AU82/'25-J-Filter'!AU83,"")</f>
        <v/>
      </c>
      <c r="AV83" s="12" t="str">
        <f>IF(ISNUMBER('25-J-Filter'!AV83),'Data-Input'!AV82/'25-J-Filter'!AV83,"")</f>
        <v/>
      </c>
      <c r="AW83" s="12" t="str">
        <f>IF(ISNUMBER('25-J-Filter'!AW83),'Data-Input'!AW82/'25-J-Filter'!AW83,"")</f>
        <v/>
      </c>
      <c r="AX83" s="12" t="str">
        <f>IF(ISNUMBER('25-J-Filter'!AX83),'Data-Input'!AX82/'25-J-Filter'!AX83,"")</f>
        <v/>
      </c>
      <c r="AY83" s="12" t="str">
        <f>IF(ISNUMBER('25-J-Filter'!AY83),'Data-Input'!AY82/'25-J-Filter'!AY83,"")</f>
        <v/>
      </c>
      <c r="AZ83" s="12" t="str">
        <f>IF(ISNUMBER('25-J-Filter'!AZ83),'Data-Input'!AZ82/'25-J-Filter'!AZ83,"")</f>
        <v/>
      </c>
      <c r="BA83" s="12" t="str">
        <f>IF(ISNUMBER('25-J-Filter'!BA83),'Data-Input'!BA82/'25-J-Filter'!BA83,"")</f>
        <v/>
      </c>
    </row>
    <row r="84" spans="1:53">
      <c r="A84" s="3">
        <v>1919</v>
      </c>
      <c r="B84" s="4">
        <f t="shared" si="4"/>
        <v>16</v>
      </c>
      <c r="C84" s="14">
        <f t="shared" si="5"/>
        <v>0.77402278951224512</v>
      </c>
      <c r="D84" s="12">
        <f>IF(ISNUMBER('25-J-Filter'!D84),'Data-Input'!D83/'25-J-Filter'!D84,"")</f>
        <v>0.6503001385254733</v>
      </c>
      <c r="E84" s="12">
        <f>IF(ISNUMBER('25-J-Filter'!E84),'Data-Input'!E83/'25-J-Filter'!E84,"")</f>
        <v>0.79976977681140893</v>
      </c>
      <c r="F84" s="12">
        <f>IF(ISNUMBER('25-J-Filter'!F84),'Data-Input'!F83/'25-J-Filter'!F84,"")</f>
        <v>0.78664631819916064</v>
      </c>
      <c r="G84" s="12">
        <f>IF(ISNUMBER('25-J-Filter'!G84),'Data-Input'!G83/'25-J-Filter'!G84,"")</f>
        <v>0.55711224657985825</v>
      </c>
      <c r="H84" s="12">
        <f>IF(ISNUMBER('25-J-Filter'!H84),'Data-Input'!H83/'25-J-Filter'!H84,"")</f>
        <v>0.68951448388412895</v>
      </c>
      <c r="I84" s="12">
        <f>IF(ISNUMBER('25-J-Filter'!I84),'Data-Input'!I83/'25-J-Filter'!I84,"")</f>
        <v>0.65872672152446943</v>
      </c>
      <c r="J84" s="12">
        <f>IF(ISNUMBER('25-J-Filter'!J84),'Data-Input'!J83/'25-J-Filter'!J84,"")</f>
        <v>0.88327526132404188</v>
      </c>
      <c r="K84" s="12">
        <f>IF(ISNUMBER('25-J-Filter'!K84),'Data-Input'!K83/'25-J-Filter'!K84,"")</f>
        <v>0.77349225268176403</v>
      </c>
      <c r="L84" s="12">
        <f>IF(ISNUMBER('25-J-Filter'!L84),'Data-Input'!L83/'25-J-Filter'!L84,"")</f>
        <v>0.91797935904399786</v>
      </c>
      <c r="M84" s="12">
        <f>IF(ISNUMBER('25-J-Filter'!M84),'Data-Input'!M83/'25-J-Filter'!M84,"")</f>
        <v>0.6887417218543046</v>
      </c>
      <c r="N84" s="12">
        <f>IF(ISNUMBER('25-J-Filter'!N84),'Data-Input'!N83/'25-J-Filter'!N84,"")</f>
        <v>0.95427196149217819</v>
      </c>
      <c r="O84" s="12">
        <f>IF(ISNUMBER('25-J-Filter'!O84),'Data-Input'!O83/'25-J-Filter'!O84,"")</f>
        <v>0.63776670375925304</v>
      </c>
      <c r="P84" s="12">
        <f>IF(ISNUMBER('25-J-Filter'!P84),'Data-Input'!P83/'25-J-Filter'!P84,"")</f>
        <v>0.8783783783783784</v>
      </c>
      <c r="Q84" s="12">
        <f>IF(ISNUMBER('25-J-Filter'!Q84),'Data-Input'!Q83/'25-J-Filter'!Q84,"")</f>
        <v>0.81022772672792653</v>
      </c>
      <c r="R84" s="12">
        <f>IF(ISNUMBER('25-J-Filter'!R84),'Data-Input'!R83/'25-J-Filter'!R84,"")</f>
        <v>0.8128085052524997</v>
      </c>
      <c r="S84" s="12">
        <f>IF(ISNUMBER('25-J-Filter'!S84),'Data-Input'!S83/'25-J-Filter'!S84,"")</f>
        <v>0.88535307615707681</v>
      </c>
      <c r="T84" s="12" t="str">
        <f>IF(ISNUMBER('25-J-Filter'!T84),'Data-Input'!T83/'25-J-Filter'!T84,"")</f>
        <v/>
      </c>
      <c r="U84" s="12" t="str">
        <f>IF(ISNUMBER('25-J-Filter'!U84),'Data-Input'!U83/'25-J-Filter'!U84,"")</f>
        <v/>
      </c>
      <c r="V84" s="12" t="str">
        <f>IF(ISNUMBER('25-J-Filter'!V84),'Data-Input'!V83/'25-J-Filter'!V84,"")</f>
        <v/>
      </c>
      <c r="W84" s="12" t="str">
        <f>IF(ISNUMBER('25-J-Filter'!W84),'Data-Input'!W83/'25-J-Filter'!W84,"")</f>
        <v/>
      </c>
      <c r="X84" s="12" t="str">
        <f>IF(ISNUMBER('25-J-Filter'!X84),'Data-Input'!X83/'25-J-Filter'!X84,"")</f>
        <v/>
      </c>
      <c r="Y84" s="12" t="str">
        <f>IF(ISNUMBER('25-J-Filter'!Y84),'Data-Input'!Y83/'25-J-Filter'!Y84,"")</f>
        <v/>
      </c>
      <c r="Z84" s="12" t="str">
        <f>IF(ISNUMBER('25-J-Filter'!Z84),'Data-Input'!Z83/'25-J-Filter'!Z84,"")</f>
        <v/>
      </c>
      <c r="AA84" s="12" t="str">
        <f>IF(ISNUMBER('25-J-Filter'!AA84),'Data-Input'!AA83/'25-J-Filter'!AA84,"")</f>
        <v/>
      </c>
      <c r="AB84" s="12" t="str">
        <f>IF(ISNUMBER('25-J-Filter'!AB84),'Data-Input'!AB83/'25-J-Filter'!AB84,"")</f>
        <v/>
      </c>
      <c r="AC84" s="12" t="str">
        <f>IF(ISNUMBER('25-J-Filter'!AC84),'Data-Input'!AC83/'25-J-Filter'!AC84,"")</f>
        <v/>
      </c>
      <c r="AD84" s="12" t="str">
        <f>IF(ISNUMBER('25-J-Filter'!AD84),'Data-Input'!AD83/'25-J-Filter'!AD84,"")</f>
        <v/>
      </c>
      <c r="AE84" s="12" t="str">
        <f>IF(ISNUMBER('25-J-Filter'!AE84),'Data-Input'!AE83/'25-J-Filter'!AE84,"")</f>
        <v/>
      </c>
      <c r="AF84" s="12" t="str">
        <f>IF(ISNUMBER('25-J-Filter'!AF84),'Data-Input'!AF83/'25-J-Filter'!AF84,"")</f>
        <v/>
      </c>
      <c r="AG84" s="12" t="str">
        <f>IF(ISNUMBER('25-J-Filter'!AG84),'Data-Input'!AG83/'25-J-Filter'!AG84,"")</f>
        <v/>
      </c>
      <c r="AH84" s="12" t="str">
        <f>IF(ISNUMBER('25-J-Filter'!AH84),'Data-Input'!AH83/'25-J-Filter'!AH84,"")</f>
        <v/>
      </c>
      <c r="AI84" s="12" t="str">
        <f>IF(ISNUMBER('25-J-Filter'!AI84),'Data-Input'!AI83/'25-J-Filter'!AI84,"")</f>
        <v/>
      </c>
      <c r="AJ84" s="12" t="str">
        <f>IF(ISNUMBER('25-J-Filter'!AJ84),'Data-Input'!AJ83/'25-J-Filter'!AJ84,"")</f>
        <v/>
      </c>
      <c r="AK84" s="12" t="str">
        <f>IF(ISNUMBER('25-J-Filter'!AK84),'Data-Input'!AK83/'25-J-Filter'!AK84,"")</f>
        <v/>
      </c>
      <c r="AL84" s="12" t="str">
        <f>IF(ISNUMBER('25-J-Filter'!AL84),'Data-Input'!AL83/'25-J-Filter'!AL84,"")</f>
        <v/>
      </c>
      <c r="AM84" s="12" t="str">
        <f>IF(ISNUMBER('25-J-Filter'!AM84),'Data-Input'!AM83/'25-J-Filter'!AM84,"")</f>
        <v/>
      </c>
      <c r="AN84" s="12" t="str">
        <f>IF(ISNUMBER('25-J-Filter'!AN84),'Data-Input'!AN83/'25-J-Filter'!AN84,"")</f>
        <v/>
      </c>
      <c r="AO84" s="12" t="str">
        <f>IF(ISNUMBER('25-J-Filter'!AO84),'Data-Input'!AO83/'25-J-Filter'!AO84,"")</f>
        <v/>
      </c>
      <c r="AP84" s="12" t="str">
        <f>IF(ISNUMBER('25-J-Filter'!AP84),'Data-Input'!AP83/'25-J-Filter'!AP84,"")</f>
        <v/>
      </c>
      <c r="AQ84" s="12" t="str">
        <f>IF(ISNUMBER('25-J-Filter'!AQ84),'Data-Input'!AQ83/'25-J-Filter'!AQ84,"")</f>
        <v/>
      </c>
      <c r="AR84" s="12" t="str">
        <f>IF(ISNUMBER('25-J-Filter'!AR84),'Data-Input'!AR83/'25-J-Filter'!AR84,"")</f>
        <v/>
      </c>
      <c r="AS84" s="12" t="str">
        <f>IF(ISNUMBER('25-J-Filter'!AS84),'Data-Input'!AS83/'25-J-Filter'!AS84,"")</f>
        <v/>
      </c>
      <c r="AT84" s="12" t="str">
        <f>IF(ISNUMBER('25-J-Filter'!AT84),'Data-Input'!AT83/'25-J-Filter'!AT84,"")</f>
        <v/>
      </c>
      <c r="AU84" s="12" t="str">
        <f>IF(ISNUMBER('25-J-Filter'!AU84),'Data-Input'!AU83/'25-J-Filter'!AU84,"")</f>
        <v/>
      </c>
      <c r="AV84" s="12" t="str">
        <f>IF(ISNUMBER('25-J-Filter'!AV84),'Data-Input'!AV83/'25-J-Filter'!AV84,"")</f>
        <v/>
      </c>
      <c r="AW84" s="12" t="str">
        <f>IF(ISNUMBER('25-J-Filter'!AW84),'Data-Input'!AW83/'25-J-Filter'!AW84,"")</f>
        <v/>
      </c>
      <c r="AX84" s="12" t="str">
        <f>IF(ISNUMBER('25-J-Filter'!AX84),'Data-Input'!AX83/'25-J-Filter'!AX84,"")</f>
        <v/>
      </c>
      <c r="AY84" s="12" t="str">
        <f>IF(ISNUMBER('25-J-Filter'!AY84),'Data-Input'!AY83/'25-J-Filter'!AY84,"")</f>
        <v/>
      </c>
      <c r="AZ84" s="12" t="str">
        <f>IF(ISNUMBER('25-J-Filter'!AZ84),'Data-Input'!AZ83/'25-J-Filter'!AZ84,"")</f>
        <v/>
      </c>
      <c r="BA84" s="12" t="str">
        <f>IF(ISNUMBER('25-J-Filter'!BA84),'Data-Input'!BA83/'25-J-Filter'!BA84,"")</f>
        <v/>
      </c>
    </row>
    <row r="85" spans="1:53">
      <c r="A85" s="3">
        <v>1920</v>
      </c>
      <c r="B85" s="4">
        <f t="shared" si="4"/>
        <v>16</v>
      </c>
      <c r="C85" s="14">
        <f t="shared" si="5"/>
        <v>0.82511642360137283</v>
      </c>
      <c r="D85" s="12">
        <f>IF(ISNUMBER('25-J-Filter'!D85),'Data-Input'!D84/'25-J-Filter'!D85,"")</f>
        <v>0.7445509352295564</v>
      </c>
      <c r="E85" s="12">
        <f>IF(ISNUMBER('25-J-Filter'!E85),'Data-Input'!E84/'25-J-Filter'!E85,"")</f>
        <v>0.82848480939173064</v>
      </c>
      <c r="F85" s="12">
        <f>IF(ISNUMBER('25-J-Filter'!F85),'Data-Input'!F84/'25-J-Filter'!F85,"")</f>
        <v>0.66629869105819273</v>
      </c>
      <c r="G85" s="12">
        <f>IF(ISNUMBER('25-J-Filter'!G85),'Data-Input'!G84/'25-J-Filter'!G85,"")</f>
        <v>0.44632592822743516</v>
      </c>
      <c r="H85" s="12">
        <f>IF(ISNUMBER('25-J-Filter'!H85),'Data-Input'!H84/'25-J-Filter'!H85,"")</f>
        <v>1.1924922382162011</v>
      </c>
      <c r="I85" s="12">
        <f>IF(ISNUMBER('25-J-Filter'!I85),'Data-Input'!I84/'25-J-Filter'!I85,"")</f>
        <v>0.53252306999774923</v>
      </c>
      <c r="J85" s="12">
        <f>IF(ISNUMBER('25-J-Filter'!J85),'Data-Input'!J84/'25-J-Filter'!J85,"")</f>
        <v>0.74622177713037141</v>
      </c>
      <c r="K85" s="12">
        <f>IF(ISNUMBER('25-J-Filter'!K85),'Data-Input'!K84/'25-J-Filter'!K85,"")</f>
        <v>0.88119180633147109</v>
      </c>
      <c r="L85" s="12">
        <f>IF(ISNUMBER('25-J-Filter'!L85),'Data-Input'!L84/'25-J-Filter'!L85,"")</f>
        <v>0.90364469663902225</v>
      </c>
      <c r="M85" s="12">
        <f>IF(ISNUMBER('25-J-Filter'!M85),'Data-Input'!M84/'25-J-Filter'!M85,"")</f>
        <v>0.92817300266025915</v>
      </c>
      <c r="N85" s="12">
        <f>IF(ISNUMBER('25-J-Filter'!N85),'Data-Input'!N84/'25-J-Filter'!N85,"")</f>
        <v>0.97515123313168905</v>
      </c>
      <c r="O85" s="12">
        <f>IF(ISNUMBER('25-J-Filter'!O85),'Data-Input'!O84/'25-J-Filter'!O85,"")</f>
        <v>0.71260182079540002</v>
      </c>
      <c r="P85" s="12">
        <f>IF(ISNUMBER('25-J-Filter'!P85),'Data-Input'!P84/'25-J-Filter'!P85,"")</f>
        <v>0.66215716714718709</v>
      </c>
      <c r="Q85" s="12">
        <f>IF(ISNUMBER('25-J-Filter'!Q85),'Data-Input'!Q84/'25-J-Filter'!Q85,"")</f>
        <v>0.92123194330880354</v>
      </c>
      <c r="R85" s="12">
        <f>IF(ISNUMBER('25-J-Filter'!R85),'Data-Input'!R84/'25-J-Filter'!R85,"")</f>
        <v>1.0721591644728323</v>
      </c>
      <c r="S85" s="12">
        <f>IF(ISNUMBER('25-J-Filter'!S85),'Data-Input'!S84/'25-J-Filter'!S85,"")</f>
        <v>0.98865449388406301</v>
      </c>
      <c r="T85" s="12" t="str">
        <f>IF(ISNUMBER('25-J-Filter'!T85),'Data-Input'!T84/'25-J-Filter'!T85,"")</f>
        <v/>
      </c>
      <c r="U85" s="12" t="str">
        <f>IF(ISNUMBER('25-J-Filter'!U85),'Data-Input'!U84/'25-J-Filter'!U85,"")</f>
        <v/>
      </c>
      <c r="V85" s="12" t="str">
        <f>IF(ISNUMBER('25-J-Filter'!V85),'Data-Input'!V84/'25-J-Filter'!V85,"")</f>
        <v/>
      </c>
      <c r="W85" s="12" t="str">
        <f>IF(ISNUMBER('25-J-Filter'!W85),'Data-Input'!W84/'25-J-Filter'!W85,"")</f>
        <v/>
      </c>
      <c r="X85" s="12" t="str">
        <f>IF(ISNUMBER('25-J-Filter'!X85),'Data-Input'!X84/'25-J-Filter'!X85,"")</f>
        <v/>
      </c>
      <c r="Y85" s="12" t="str">
        <f>IF(ISNUMBER('25-J-Filter'!Y85),'Data-Input'!Y84/'25-J-Filter'!Y85,"")</f>
        <v/>
      </c>
      <c r="Z85" s="12" t="str">
        <f>IF(ISNUMBER('25-J-Filter'!Z85),'Data-Input'!Z84/'25-J-Filter'!Z85,"")</f>
        <v/>
      </c>
      <c r="AA85" s="12" t="str">
        <f>IF(ISNUMBER('25-J-Filter'!AA85),'Data-Input'!AA84/'25-J-Filter'!AA85,"")</f>
        <v/>
      </c>
      <c r="AB85" s="12" t="str">
        <f>IF(ISNUMBER('25-J-Filter'!AB85),'Data-Input'!AB84/'25-J-Filter'!AB85,"")</f>
        <v/>
      </c>
      <c r="AC85" s="12" t="str">
        <f>IF(ISNUMBER('25-J-Filter'!AC85),'Data-Input'!AC84/'25-J-Filter'!AC85,"")</f>
        <v/>
      </c>
      <c r="AD85" s="12" t="str">
        <f>IF(ISNUMBER('25-J-Filter'!AD85),'Data-Input'!AD84/'25-J-Filter'!AD85,"")</f>
        <v/>
      </c>
      <c r="AE85" s="12" t="str">
        <f>IF(ISNUMBER('25-J-Filter'!AE85),'Data-Input'!AE84/'25-J-Filter'!AE85,"")</f>
        <v/>
      </c>
      <c r="AF85" s="12" t="str">
        <f>IF(ISNUMBER('25-J-Filter'!AF85),'Data-Input'!AF84/'25-J-Filter'!AF85,"")</f>
        <v/>
      </c>
      <c r="AG85" s="12" t="str">
        <f>IF(ISNUMBER('25-J-Filter'!AG85),'Data-Input'!AG84/'25-J-Filter'!AG85,"")</f>
        <v/>
      </c>
      <c r="AH85" s="12" t="str">
        <f>IF(ISNUMBER('25-J-Filter'!AH85),'Data-Input'!AH84/'25-J-Filter'!AH85,"")</f>
        <v/>
      </c>
      <c r="AI85" s="12" t="str">
        <f>IF(ISNUMBER('25-J-Filter'!AI85),'Data-Input'!AI84/'25-J-Filter'!AI85,"")</f>
        <v/>
      </c>
      <c r="AJ85" s="12" t="str">
        <f>IF(ISNUMBER('25-J-Filter'!AJ85),'Data-Input'!AJ84/'25-J-Filter'!AJ85,"")</f>
        <v/>
      </c>
      <c r="AK85" s="12" t="str">
        <f>IF(ISNUMBER('25-J-Filter'!AK85),'Data-Input'!AK84/'25-J-Filter'!AK85,"")</f>
        <v/>
      </c>
      <c r="AL85" s="12" t="str">
        <f>IF(ISNUMBER('25-J-Filter'!AL85),'Data-Input'!AL84/'25-J-Filter'!AL85,"")</f>
        <v/>
      </c>
      <c r="AM85" s="12" t="str">
        <f>IF(ISNUMBER('25-J-Filter'!AM85),'Data-Input'!AM84/'25-J-Filter'!AM85,"")</f>
        <v/>
      </c>
      <c r="AN85" s="12" t="str">
        <f>IF(ISNUMBER('25-J-Filter'!AN85),'Data-Input'!AN84/'25-J-Filter'!AN85,"")</f>
        <v/>
      </c>
      <c r="AO85" s="12" t="str">
        <f>IF(ISNUMBER('25-J-Filter'!AO85),'Data-Input'!AO84/'25-J-Filter'!AO85,"")</f>
        <v/>
      </c>
      <c r="AP85" s="12" t="str">
        <f>IF(ISNUMBER('25-J-Filter'!AP85),'Data-Input'!AP84/'25-J-Filter'!AP85,"")</f>
        <v/>
      </c>
      <c r="AQ85" s="12" t="str">
        <f>IF(ISNUMBER('25-J-Filter'!AQ85),'Data-Input'!AQ84/'25-J-Filter'!AQ85,"")</f>
        <v/>
      </c>
      <c r="AR85" s="12" t="str">
        <f>IF(ISNUMBER('25-J-Filter'!AR85),'Data-Input'!AR84/'25-J-Filter'!AR85,"")</f>
        <v/>
      </c>
      <c r="AS85" s="12" t="str">
        <f>IF(ISNUMBER('25-J-Filter'!AS85),'Data-Input'!AS84/'25-J-Filter'!AS85,"")</f>
        <v/>
      </c>
      <c r="AT85" s="12" t="str">
        <f>IF(ISNUMBER('25-J-Filter'!AT85),'Data-Input'!AT84/'25-J-Filter'!AT85,"")</f>
        <v/>
      </c>
      <c r="AU85" s="12" t="str">
        <f>IF(ISNUMBER('25-J-Filter'!AU85),'Data-Input'!AU84/'25-J-Filter'!AU85,"")</f>
        <v/>
      </c>
      <c r="AV85" s="12" t="str">
        <f>IF(ISNUMBER('25-J-Filter'!AV85),'Data-Input'!AV84/'25-J-Filter'!AV85,"")</f>
        <v/>
      </c>
      <c r="AW85" s="12" t="str">
        <f>IF(ISNUMBER('25-J-Filter'!AW85),'Data-Input'!AW84/'25-J-Filter'!AW85,"")</f>
        <v/>
      </c>
      <c r="AX85" s="12" t="str">
        <f>IF(ISNUMBER('25-J-Filter'!AX85),'Data-Input'!AX84/'25-J-Filter'!AX85,"")</f>
        <v/>
      </c>
      <c r="AY85" s="12" t="str">
        <f>IF(ISNUMBER('25-J-Filter'!AY85),'Data-Input'!AY84/'25-J-Filter'!AY85,"")</f>
        <v/>
      </c>
      <c r="AZ85" s="12" t="str">
        <f>IF(ISNUMBER('25-J-Filter'!AZ85),'Data-Input'!AZ84/'25-J-Filter'!AZ85,"")</f>
        <v/>
      </c>
      <c r="BA85" s="12" t="str">
        <f>IF(ISNUMBER('25-J-Filter'!BA85),'Data-Input'!BA84/'25-J-Filter'!BA85,"")</f>
        <v/>
      </c>
    </row>
    <row r="86" spans="1:53">
      <c r="A86" s="3">
        <v>1921</v>
      </c>
      <c r="B86" s="4">
        <f t="shared" si="4"/>
        <v>16</v>
      </c>
      <c r="C86" s="14">
        <f t="shared" si="5"/>
        <v>0.71474784947114645</v>
      </c>
      <c r="D86" s="12">
        <f>IF(ISNUMBER('25-J-Filter'!D86),'Data-Input'!D85/'25-J-Filter'!D86,"")</f>
        <v>0.63543585021485571</v>
      </c>
      <c r="E86" s="12">
        <f>IF(ISNUMBER('25-J-Filter'!E86),'Data-Input'!E85/'25-J-Filter'!E86,"")</f>
        <v>0.69337778062696331</v>
      </c>
      <c r="F86" s="12">
        <f>IF(ISNUMBER('25-J-Filter'!F86),'Data-Input'!F85/'25-J-Filter'!F86,"")</f>
        <v>0.48347107438016523</v>
      </c>
      <c r="G86" s="12">
        <f>IF(ISNUMBER('25-J-Filter'!G86),'Data-Input'!G85/'25-J-Filter'!G86,"")</f>
        <v>0.39643990616806951</v>
      </c>
      <c r="H86" s="12">
        <f>IF(ISNUMBER('25-J-Filter'!H86),'Data-Input'!H85/'25-J-Filter'!H86,"")</f>
        <v>1.2910239459380051</v>
      </c>
      <c r="I86" s="12">
        <f>IF(ISNUMBER('25-J-Filter'!I86),'Data-Input'!I85/'25-J-Filter'!I86,"")</f>
        <v>0.66213413228854578</v>
      </c>
      <c r="J86" s="12">
        <f>IF(ISNUMBER('25-J-Filter'!J86),'Data-Input'!J85/'25-J-Filter'!J86,"")</f>
        <v>0.64365086477282907</v>
      </c>
      <c r="K86" s="12">
        <f>IF(ISNUMBER('25-J-Filter'!K86),'Data-Input'!K85/'25-J-Filter'!K86,"")</f>
        <v>0.78045909358446153</v>
      </c>
      <c r="L86" s="12">
        <f>IF(ISNUMBER('25-J-Filter'!L86),'Data-Input'!L85/'25-J-Filter'!L86,"")</f>
        <v>0.84637996733805121</v>
      </c>
      <c r="M86" s="12">
        <f>IF(ISNUMBER('25-J-Filter'!M86),'Data-Input'!M85/'25-J-Filter'!M86,"")</f>
        <v>0.81621759023894258</v>
      </c>
      <c r="N86" s="12">
        <f>IF(ISNUMBER('25-J-Filter'!N86),'Data-Input'!N85/'25-J-Filter'!N86,"")</f>
        <v>0.67688152011922498</v>
      </c>
      <c r="O86" s="12">
        <f>IF(ISNUMBER('25-J-Filter'!O86),'Data-Input'!O85/'25-J-Filter'!O86,"")</f>
        <v>0.58943300183814873</v>
      </c>
      <c r="P86" s="12">
        <f>IF(ISNUMBER('25-J-Filter'!P86),'Data-Input'!P85/'25-J-Filter'!P86,"")</f>
        <v>0.64674901485298575</v>
      </c>
      <c r="Q86" s="12">
        <f>IF(ISNUMBER('25-J-Filter'!Q86),'Data-Input'!Q85/'25-J-Filter'!Q86,"")</f>
        <v>0.6906559534529334</v>
      </c>
      <c r="R86" s="12">
        <f>IF(ISNUMBER('25-J-Filter'!R86),'Data-Input'!R85/'25-J-Filter'!R86,"")</f>
        <v>0.89635359116022095</v>
      </c>
      <c r="S86" s="12">
        <f>IF(ISNUMBER('25-J-Filter'!S86),'Data-Input'!S85/'25-J-Filter'!S86,"")</f>
        <v>0.68730230456394026</v>
      </c>
      <c r="T86" s="12" t="str">
        <f>IF(ISNUMBER('25-J-Filter'!T86),'Data-Input'!T85/'25-J-Filter'!T86,"")</f>
        <v/>
      </c>
      <c r="U86" s="12" t="str">
        <f>IF(ISNUMBER('25-J-Filter'!U86),'Data-Input'!U85/'25-J-Filter'!U86,"")</f>
        <v/>
      </c>
      <c r="V86" s="12" t="str">
        <f>IF(ISNUMBER('25-J-Filter'!V86),'Data-Input'!V85/'25-J-Filter'!V86,"")</f>
        <v/>
      </c>
      <c r="W86" s="12" t="str">
        <f>IF(ISNUMBER('25-J-Filter'!W86),'Data-Input'!W85/'25-J-Filter'!W86,"")</f>
        <v/>
      </c>
      <c r="X86" s="12" t="str">
        <f>IF(ISNUMBER('25-J-Filter'!X86),'Data-Input'!X85/'25-J-Filter'!X86,"")</f>
        <v/>
      </c>
      <c r="Y86" s="12" t="str">
        <f>IF(ISNUMBER('25-J-Filter'!Y86),'Data-Input'!Y85/'25-J-Filter'!Y86,"")</f>
        <v/>
      </c>
      <c r="Z86" s="12" t="str">
        <f>IF(ISNUMBER('25-J-Filter'!Z86),'Data-Input'!Z85/'25-J-Filter'!Z86,"")</f>
        <v/>
      </c>
      <c r="AA86" s="12" t="str">
        <f>IF(ISNUMBER('25-J-Filter'!AA86),'Data-Input'!AA85/'25-J-Filter'!AA86,"")</f>
        <v/>
      </c>
      <c r="AB86" s="12" t="str">
        <f>IF(ISNUMBER('25-J-Filter'!AB86),'Data-Input'!AB85/'25-J-Filter'!AB86,"")</f>
        <v/>
      </c>
      <c r="AC86" s="12" t="str">
        <f>IF(ISNUMBER('25-J-Filter'!AC86),'Data-Input'!AC85/'25-J-Filter'!AC86,"")</f>
        <v/>
      </c>
      <c r="AD86" s="12" t="str">
        <f>IF(ISNUMBER('25-J-Filter'!AD86),'Data-Input'!AD85/'25-J-Filter'!AD86,"")</f>
        <v/>
      </c>
      <c r="AE86" s="12" t="str">
        <f>IF(ISNUMBER('25-J-Filter'!AE86),'Data-Input'!AE85/'25-J-Filter'!AE86,"")</f>
        <v/>
      </c>
      <c r="AF86" s="12" t="str">
        <f>IF(ISNUMBER('25-J-Filter'!AF86),'Data-Input'!AF85/'25-J-Filter'!AF86,"")</f>
        <v/>
      </c>
      <c r="AG86" s="12" t="str">
        <f>IF(ISNUMBER('25-J-Filter'!AG86),'Data-Input'!AG85/'25-J-Filter'!AG86,"")</f>
        <v/>
      </c>
      <c r="AH86" s="12" t="str">
        <f>IF(ISNUMBER('25-J-Filter'!AH86),'Data-Input'!AH85/'25-J-Filter'!AH86,"")</f>
        <v/>
      </c>
      <c r="AI86" s="12" t="str">
        <f>IF(ISNUMBER('25-J-Filter'!AI86),'Data-Input'!AI85/'25-J-Filter'!AI86,"")</f>
        <v/>
      </c>
      <c r="AJ86" s="12" t="str">
        <f>IF(ISNUMBER('25-J-Filter'!AJ86),'Data-Input'!AJ85/'25-J-Filter'!AJ86,"")</f>
        <v/>
      </c>
      <c r="AK86" s="12" t="str">
        <f>IF(ISNUMBER('25-J-Filter'!AK86),'Data-Input'!AK85/'25-J-Filter'!AK86,"")</f>
        <v/>
      </c>
      <c r="AL86" s="12" t="str">
        <f>IF(ISNUMBER('25-J-Filter'!AL86),'Data-Input'!AL85/'25-J-Filter'!AL86,"")</f>
        <v/>
      </c>
      <c r="AM86" s="12" t="str">
        <f>IF(ISNUMBER('25-J-Filter'!AM86),'Data-Input'!AM85/'25-J-Filter'!AM86,"")</f>
        <v/>
      </c>
      <c r="AN86" s="12" t="str">
        <f>IF(ISNUMBER('25-J-Filter'!AN86),'Data-Input'!AN85/'25-J-Filter'!AN86,"")</f>
        <v/>
      </c>
      <c r="AO86" s="12" t="str">
        <f>IF(ISNUMBER('25-J-Filter'!AO86),'Data-Input'!AO85/'25-J-Filter'!AO86,"")</f>
        <v/>
      </c>
      <c r="AP86" s="12" t="str">
        <f>IF(ISNUMBER('25-J-Filter'!AP86),'Data-Input'!AP85/'25-J-Filter'!AP86,"")</f>
        <v/>
      </c>
      <c r="AQ86" s="12" t="str">
        <f>IF(ISNUMBER('25-J-Filter'!AQ86),'Data-Input'!AQ85/'25-J-Filter'!AQ86,"")</f>
        <v/>
      </c>
      <c r="AR86" s="12" t="str">
        <f>IF(ISNUMBER('25-J-Filter'!AR86),'Data-Input'!AR85/'25-J-Filter'!AR86,"")</f>
        <v/>
      </c>
      <c r="AS86" s="12" t="str">
        <f>IF(ISNUMBER('25-J-Filter'!AS86),'Data-Input'!AS85/'25-J-Filter'!AS86,"")</f>
        <v/>
      </c>
      <c r="AT86" s="12" t="str">
        <f>IF(ISNUMBER('25-J-Filter'!AT86),'Data-Input'!AT85/'25-J-Filter'!AT86,"")</f>
        <v/>
      </c>
      <c r="AU86" s="12" t="str">
        <f>IF(ISNUMBER('25-J-Filter'!AU86),'Data-Input'!AU85/'25-J-Filter'!AU86,"")</f>
        <v/>
      </c>
      <c r="AV86" s="12" t="str">
        <f>IF(ISNUMBER('25-J-Filter'!AV86),'Data-Input'!AV85/'25-J-Filter'!AV86,"")</f>
        <v/>
      </c>
      <c r="AW86" s="12" t="str">
        <f>IF(ISNUMBER('25-J-Filter'!AW86),'Data-Input'!AW85/'25-J-Filter'!AW86,"")</f>
        <v/>
      </c>
      <c r="AX86" s="12" t="str">
        <f>IF(ISNUMBER('25-J-Filter'!AX86),'Data-Input'!AX85/'25-J-Filter'!AX86,"")</f>
        <v/>
      </c>
      <c r="AY86" s="12" t="str">
        <f>IF(ISNUMBER('25-J-Filter'!AY86),'Data-Input'!AY85/'25-J-Filter'!AY86,"")</f>
        <v/>
      </c>
      <c r="AZ86" s="12" t="str">
        <f>IF(ISNUMBER('25-J-Filter'!AZ86),'Data-Input'!AZ85/'25-J-Filter'!AZ86,"")</f>
        <v/>
      </c>
      <c r="BA86" s="12" t="str">
        <f>IF(ISNUMBER('25-J-Filter'!BA86),'Data-Input'!BA85/'25-J-Filter'!BA86,"")</f>
        <v/>
      </c>
    </row>
    <row r="87" spans="1:53">
      <c r="A87" s="3">
        <v>1922</v>
      </c>
      <c r="B87" s="4">
        <f t="shared" si="4"/>
        <v>16</v>
      </c>
      <c r="C87" s="14">
        <f t="shared" si="5"/>
        <v>0.61155506569972784</v>
      </c>
      <c r="D87" s="12">
        <f>IF(ISNUMBER('25-J-Filter'!D87),'Data-Input'!D86/'25-J-Filter'!D87,"")</f>
        <v>0.63691867038516625</v>
      </c>
      <c r="E87" s="12">
        <f>IF(ISNUMBER('25-J-Filter'!E87),'Data-Input'!E86/'25-J-Filter'!E87,"")</f>
        <v>0.8294739491568085</v>
      </c>
      <c r="F87" s="12">
        <f>IF(ISNUMBER('25-J-Filter'!F87),'Data-Input'!F86/'25-J-Filter'!F87,"")</f>
        <v>0.42385766909632411</v>
      </c>
      <c r="G87" s="12">
        <f>IF(ISNUMBER('25-J-Filter'!G87),'Data-Input'!G86/'25-J-Filter'!G87,"")</f>
        <v>0.42753885074087461</v>
      </c>
      <c r="H87" s="12">
        <f>IF(ISNUMBER('25-J-Filter'!H87),'Data-Input'!H86/'25-J-Filter'!H87,"")</f>
        <v>0.72476642671159441</v>
      </c>
      <c r="I87" s="12">
        <f>IF(ISNUMBER('25-J-Filter'!I87),'Data-Input'!I86/'25-J-Filter'!I87,"")</f>
        <v>0.94788501986445428</v>
      </c>
      <c r="J87" s="12">
        <f>IF(ISNUMBER('25-J-Filter'!J87),'Data-Input'!J86/'25-J-Filter'!J87,"")</f>
        <v>0.73954139681428321</v>
      </c>
      <c r="K87" s="12">
        <f>IF(ISNUMBER('25-J-Filter'!K87),'Data-Input'!K86/'25-J-Filter'!K87,"")</f>
        <v>0.6456046368666023</v>
      </c>
      <c r="L87" s="12">
        <f>IF(ISNUMBER('25-J-Filter'!L87),'Data-Input'!L86/'25-J-Filter'!L87,"")</f>
        <v>0.5099137931034482</v>
      </c>
      <c r="M87" s="12">
        <f>IF(ISNUMBER('25-J-Filter'!M87),'Data-Input'!M86/'25-J-Filter'!M87,"")</f>
        <v>0.43052017421316457</v>
      </c>
      <c r="N87" s="12">
        <f>IF(ISNUMBER('25-J-Filter'!N87),'Data-Input'!N86/'25-J-Filter'!N87,"")</f>
        <v>0.57882069795427205</v>
      </c>
      <c r="O87" s="12">
        <f>IF(ISNUMBER('25-J-Filter'!O87),'Data-Input'!O86/'25-J-Filter'!O87,"")</f>
        <v>0.61514006634721718</v>
      </c>
      <c r="P87" s="12">
        <f>IF(ISNUMBER('25-J-Filter'!P87),'Data-Input'!P86/'25-J-Filter'!P87,"")</f>
        <v>0.31274577839463336</v>
      </c>
      <c r="Q87" s="12">
        <f>IF(ISNUMBER('25-J-Filter'!Q87),'Data-Input'!Q86/'25-J-Filter'!Q87,"")</f>
        <v>0.58864507140369215</v>
      </c>
      <c r="R87" s="12">
        <f>IF(ISNUMBER('25-J-Filter'!R87),'Data-Input'!R86/'25-J-Filter'!R87,"")</f>
        <v>0.75610086767895868</v>
      </c>
      <c r="S87" s="12">
        <f>IF(ISNUMBER('25-J-Filter'!S87),'Data-Input'!S86/'25-J-Filter'!S87,"")</f>
        <v>0.61740798246415196</v>
      </c>
      <c r="T87" s="12" t="str">
        <f>IF(ISNUMBER('25-J-Filter'!T87),'Data-Input'!T86/'25-J-Filter'!T87,"")</f>
        <v/>
      </c>
      <c r="U87" s="12" t="str">
        <f>IF(ISNUMBER('25-J-Filter'!U87),'Data-Input'!U86/'25-J-Filter'!U87,"")</f>
        <v/>
      </c>
      <c r="V87" s="12" t="str">
        <f>IF(ISNUMBER('25-J-Filter'!V87),'Data-Input'!V86/'25-J-Filter'!V87,"")</f>
        <v/>
      </c>
      <c r="W87" s="12" t="str">
        <f>IF(ISNUMBER('25-J-Filter'!W87),'Data-Input'!W86/'25-J-Filter'!W87,"")</f>
        <v/>
      </c>
      <c r="X87" s="12" t="str">
        <f>IF(ISNUMBER('25-J-Filter'!X87),'Data-Input'!X86/'25-J-Filter'!X87,"")</f>
        <v/>
      </c>
      <c r="Y87" s="12" t="str">
        <f>IF(ISNUMBER('25-J-Filter'!Y87),'Data-Input'!Y86/'25-J-Filter'!Y87,"")</f>
        <v/>
      </c>
      <c r="Z87" s="12" t="str">
        <f>IF(ISNUMBER('25-J-Filter'!Z87),'Data-Input'!Z86/'25-J-Filter'!Z87,"")</f>
        <v/>
      </c>
      <c r="AA87" s="12" t="str">
        <f>IF(ISNUMBER('25-J-Filter'!AA87),'Data-Input'!AA86/'25-J-Filter'!AA87,"")</f>
        <v/>
      </c>
      <c r="AB87" s="12" t="str">
        <f>IF(ISNUMBER('25-J-Filter'!AB87),'Data-Input'!AB86/'25-J-Filter'!AB87,"")</f>
        <v/>
      </c>
      <c r="AC87" s="12" t="str">
        <f>IF(ISNUMBER('25-J-Filter'!AC87),'Data-Input'!AC86/'25-J-Filter'!AC87,"")</f>
        <v/>
      </c>
      <c r="AD87" s="12" t="str">
        <f>IF(ISNUMBER('25-J-Filter'!AD87),'Data-Input'!AD86/'25-J-Filter'!AD87,"")</f>
        <v/>
      </c>
      <c r="AE87" s="12" t="str">
        <f>IF(ISNUMBER('25-J-Filter'!AE87),'Data-Input'!AE86/'25-J-Filter'!AE87,"")</f>
        <v/>
      </c>
      <c r="AF87" s="12" t="str">
        <f>IF(ISNUMBER('25-J-Filter'!AF87),'Data-Input'!AF86/'25-J-Filter'!AF87,"")</f>
        <v/>
      </c>
      <c r="AG87" s="12" t="str">
        <f>IF(ISNUMBER('25-J-Filter'!AG87),'Data-Input'!AG86/'25-J-Filter'!AG87,"")</f>
        <v/>
      </c>
      <c r="AH87" s="12" t="str">
        <f>IF(ISNUMBER('25-J-Filter'!AH87),'Data-Input'!AH86/'25-J-Filter'!AH87,"")</f>
        <v/>
      </c>
      <c r="AI87" s="12" t="str">
        <f>IF(ISNUMBER('25-J-Filter'!AI87),'Data-Input'!AI86/'25-J-Filter'!AI87,"")</f>
        <v/>
      </c>
      <c r="AJ87" s="12" t="str">
        <f>IF(ISNUMBER('25-J-Filter'!AJ87),'Data-Input'!AJ86/'25-J-Filter'!AJ87,"")</f>
        <v/>
      </c>
      <c r="AK87" s="12" t="str">
        <f>IF(ISNUMBER('25-J-Filter'!AK87),'Data-Input'!AK86/'25-J-Filter'!AK87,"")</f>
        <v/>
      </c>
      <c r="AL87" s="12" t="str">
        <f>IF(ISNUMBER('25-J-Filter'!AL87),'Data-Input'!AL86/'25-J-Filter'!AL87,"")</f>
        <v/>
      </c>
      <c r="AM87" s="12" t="str">
        <f>IF(ISNUMBER('25-J-Filter'!AM87),'Data-Input'!AM86/'25-J-Filter'!AM87,"")</f>
        <v/>
      </c>
      <c r="AN87" s="12" t="str">
        <f>IF(ISNUMBER('25-J-Filter'!AN87),'Data-Input'!AN86/'25-J-Filter'!AN87,"")</f>
        <v/>
      </c>
      <c r="AO87" s="12" t="str">
        <f>IF(ISNUMBER('25-J-Filter'!AO87),'Data-Input'!AO86/'25-J-Filter'!AO87,"")</f>
        <v/>
      </c>
      <c r="AP87" s="12" t="str">
        <f>IF(ISNUMBER('25-J-Filter'!AP87),'Data-Input'!AP86/'25-J-Filter'!AP87,"")</f>
        <v/>
      </c>
      <c r="AQ87" s="12" t="str">
        <f>IF(ISNUMBER('25-J-Filter'!AQ87),'Data-Input'!AQ86/'25-J-Filter'!AQ87,"")</f>
        <v/>
      </c>
      <c r="AR87" s="12" t="str">
        <f>IF(ISNUMBER('25-J-Filter'!AR87),'Data-Input'!AR86/'25-J-Filter'!AR87,"")</f>
        <v/>
      </c>
      <c r="AS87" s="12" t="str">
        <f>IF(ISNUMBER('25-J-Filter'!AS87),'Data-Input'!AS86/'25-J-Filter'!AS87,"")</f>
        <v/>
      </c>
      <c r="AT87" s="12" t="str">
        <f>IF(ISNUMBER('25-J-Filter'!AT87),'Data-Input'!AT86/'25-J-Filter'!AT87,"")</f>
        <v/>
      </c>
      <c r="AU87" s="12" t="str">
        <f>IF(ISNUMBER('25-J-Filter'!AU87),'Data-Input'!AU86/'25-J-Filter'!AU87,"")</f>
        <v/>
      </c>
      <c r="AV87" s="12" t="str">
        <f>IF(ISNUMBER('25-J-Filter'!AV87),'Data-Input'!AV86/'25-J-Filter'!AV87,"")</f>
        <v/>
      </c>
      <c r="AW87" s="12" t="str">
        <f>IF(ISNUMBER('25-J-Filter'!AW87),'Data-Input'!AW86/'25-J-Filter'!AW87,"")</f>
        <v/>
      </c>
      <c r="AX87" s="12" t="str">
        <f>IF(ISNUMBER('25-J-Filter'!AX87),'Data-Input'!AX86/'25-J-Filter'!AX87,"")</f>
        <v/>
      </c>
      <c r="AY87" s="12" t="str">
        <f>IF(ISNUMBER('25-J-Filter'!AY87),'Data-Input'!AY86/'25-J-Filter'!AY87,"")</f>
        <v/>
      </c>
      <c r="AZ87" s="12" t="str">
        <f>IF(ISNUMBER('25-J-Filter'!AZ87),'Data-Input'!AZ86/'25-J-Filter'!AZ87,"")</f>
        <v/>
      </c>
      <c r="BA87" s="12" t="str">
        <f>IF(ISNUMBER('25-J-Filter'!BA87),'Data-Input'!BA86/'25-J-Filter'!BA87,"")</f>
        <v/>
      </c>
    </row>
    <row r="88" spans="1:53">
      <c r="A88" s="3">
        <v>1923</v>
      </c>
      <c r="B88" s="4">
        <f t="shared" si="4"/>
        <v>16</v>
      </c>
      <c r="C88" s="14">
        <f t="shared" si="5"/>
        <v>0.63352864171856083</v>
      </c>
      <c r="D88" s="12">
        <f>IF(ISNUMBER('25-J-Filter'!D88),'Data-Input'!D87/'25-J-Filter'!D88,"")</f>
        <v>0.52198852772466531</v>
      </c>
      <c r="E88" s="12">
        <f>IF(ISNUMBER('25-J-Filter'!E88),'Data-Input'!E87/'25-J-Filter'!E88,"")</f>
        <v>0.6944495553511193</v>
      </c>
      <c r="F88" s="12">
        <f>IF(ISNUMBER('25-J-Filter'!F88),'Data-Input'!F87/'25-J-Filter'!F88,"")</f>
        <v>0.33353575223925913</v>
      </c>
      <c r="G88" s="12">
        <f>IF(ISNUMBER('25-J-Filter'!G88),'Data-Input'!G87/'25-J-Filter'!G88,"")</f>
        <v>0.38830287206266317</v>
      </c>
      <c r="H88" s="12">
        <f>IF(ISNUMBER('25-J-Filter'!H88),'Data-Input'!H87/'25-J-Filter'!H88,"")</f>
        <v>0.72279423412006971</v>
      </c>
      <c r="I88" s="12">
        <f>IF(ISNUMBER('25-J-Filter'!I88),'Data-Input'!I87/'25-J-Filter'!I88,"")</f>
        <v>1.4301833568406206</v>
      </c>
      <c r="J88" s="12">
        <f>IF(ISNUMBER('25-J-Filter'!J88),'Data-Input'!J87/'25-J-Filter'!J88,"")</f>
        <v>0.69058868599157197</v>
      </c>
      <c r="K88" s="12">
        <f>IF(ISNUMBER('25-J-Filter'!K88),'Data-Input'!K87/'25-J-Filter'!K88,"")</f>
        <v>0.70294130130300081</v>
      </c>
      <c r="L88" s="12">
        <f>IF(ISNUMBER('25-J-Filter'!L88),'Data-Input'!L87/'25-J-Filter'!L88,"")</f>
        <v>0.57215404147270421</v>
      </c>
      <c r="M88" s="12">
        <f>IF(ISNUMBER('25-J-Filter'!M88),'Data-Input'!M87/'25-J-Filter'!M88,"")</f>
        <v>0.39696210460382086</v>
      </c>
      <c r="N88" s="12">
        <f>IF(ISNUMBER('25-J-Filter'!N88),'Data-Input'!N87/'25-J-Filter'!N88,"")</f>
        <v>0.54865112025605856</v>
      </c>
      <c r="O88" s="12">
        <f>IF(ISNUMBER('25-J-Filter'!O88),'Data-Input'!O87/'25-J-Filter'!O88,"")</f>
        <v>0.81829186281102884</v>
      </c>
      <c r="P88" s="12">
        <f>IF(ISNUMBER('25-J-Filter'!P88),'Data-Input'!P87/'25-J-Filter'!P88,"")</f>
        <v>0.61777172856309548</v>
      </c>
      <c r="Q88" s="12">
        <f>IF(ISNUMBER('25-J-Filter'!Q88),'Data-Input'!Q87/'25-J-Filter'!Q88,"")</f>
        <v>0.5861542730299667</v>
      </c>
      <c r="R88" s="12">
        <f>IF(ISNUMBER('25-J-Filter'!R88),'Data-Input'!R87/'25-J-Filter'!R88,"")</f>
        <v>0.54644556330546445</v>
      </c>
      <c r="S88" s="12">
        <f>IF(ISNUMBER('25-J-Filter'!S88),'Data-Input'!S87/'25-J-Filter'!S88,"")</f>
        <v>0.56524328782186384</v>
      </c>
      <c r="T88" s="12" t="str">
        <f>IF(ISNUMBER('25-J-Filter'!T88),'Data-Input'!T87/'25-J-Filter'!T88,"")</f>
        <v/>
      </c>
      <c r="U88" s="12" t="str">
        <f>IF(ISNUMBER('25-J-Filter'!U88),'Data-Input'!U87/'25-J-Filter'!U88,"")</f>
        <v/>
      </c>
      <c r="V88" s="12" t="str">
        <f>IF(ISNUMBER('25-J-Filter'!V88),'Data-Input'!V87/'25-J-Filter'!V88,"")</f>
        <v/>
      </c>
      <c r="W88" s="12" t="str">
        <f>IF(ISNUMBER('25-J-Filter'!W88),'Data-Input'!W87/'25-J-Filter'!W88,"")</f>
        <v/>
      </c>
      <c r="X88" s="12" t="str">
        <f>IF(ISNUMBER('25-J-Filter'!X88),'Data-Input'!X87/'25-J-Filter'!X88,"")</f>
        <v/>
      </c>
      <c r="Y88" s="12" t="str">
        <f>IF(ISNUMBER('25-J-Filter'!Y88),'Data-Input'!Y87/'25-J-Filter'!Y88,"")</f>
        <v/>
      </c>
      <c r="Z88" s="12" t="str">
        <f>IF(ISNUMBER('25-J-Filter'!Z88),'Data-Input'!Z87/'25-J-Filter'!Z88,"")</f>
        <v/>
      </c>
      <c r="AA88" s="12" t="str">
        <f>IF(ISNUMBER('25-J-Filter'!AA88),'Data-Input'!AA87/'25-J-Filter'!AA88,"")</f>
        <v/>
      </c>
      <c r="AB88" s="12" t="str">
        <f>IF(ISNUMBER('25-J-Filter'!AB88),'Data-Input'!AB87/'25-J-Filter'!AB88,"")</f>
        <v/>
      </c>
      <c r="AC88" s="12" t="str">
        <f>IF(ISNUMBER('25-J-Filter'!AC88),'Data-Input'!AC87/'25-J-Filter'!AC88,"")</f>
        <v/>
      </c>
      <c r="AD88" s="12" t="str">
        <f>IF(ISNUMBER('25-J-Filter'!AD88),'Data-Input'!AD87/'25-J-Filter'!AD88,"")</f>
        <v/>
      </c>
      <c r="AE88" s="12" t="str">
        <f>IF(ISNUMBER('25-J-Filter'!AE88),'Data-Input'!AE87/'25-J-Filter'!AE88,"")</f>
        <v/>
      </c>
      <c r="AF88" s="12" t="str">
        <f>IF(ISNUMBER('25-J-Filter'!AF88),'Data-Input'!AF87/'25-J-Filter'!AF88,"")</f>
        <v/>
      </c>
      <c r="AG88" s="12" t="str">
        <f>IF(ISNUMBER('25-J-Filter'!AG88),'Data-Input'!AG87/'25-J-Filter'!AG88,"")</f>
        <v/>
      </c>
      <c r="AH88" s="12" t="str">
        <f>IF(ISNUMBER('25-J-Filter'!AH88),'Data-Input'!AH87/'25-J-Filter'!AH88,"")</f>
        <v/>
      </c>
      <c r="AI88" s="12" t="str">
        <f>IF(ISNUMBER('25-J-Filter'!AI88),'Data-Input'!AI87/'25-J-Filter'!AI88,"")</f>
        <v/>
      </c>
      <c r="AJ88" s="12" t="str">
        <f>IF(ISNUMBER('25-J-Filter'!AJ88),'Data-Input'!AJ87/'25-J-Filter'!AJ88,"")</f>
        <v/>
      </c>
      <c r="AK88" s="12" t="str">
        <f>IF(ISNUMBER('25-J-Filter'!AK88),'Data-Input'!AK87/'25-J-Filter'!AK88,"")</f>
        <v/>
      </c>
      <c r="AL88" s="12" t="str">
        <f>IF(ISNUMBER('25-J-Filter'!AL88),'Data-Input'!AL87/'25-J-Filter'!AL88,"")</f>
        <v/>
      </c>
      <c r="AM88" s="12" t="str">
        <f>IF(ISNUMBER('25-J-Filter'!AM88),'Data-Input'!AM87/'25-J-Filter'!AM88,"")</f>
        <v/>
      </c>
      <c r="AN88" s="12" t="str">
        <f>IF(ISNUMBER('25-J-Filter'!AN88),'Data-Input'!AN87/'25-J-Filter'!AN88,"")</f>
        <v/>
      </c>
      <c r="AO88" s="12" t="str">
        <f>IF(ISNUMBER('25-J-Filter'!AO88),'Data-Input'!AO87/'25-J-Filter'!AO88,"")</f>
        <v/>
      </c>
      <c r="AP88" s="12" t="str">
        <f>IF(ISNUMBER('25-J-Filter'!AP88),'Data-Input'!AP87/'25-J-Filter'!AP88,"")</f>
        <v/>
      </c>
      <c r="AQ88" s="12" t="str">
        <f>IF(ISNUMBER('25-J-Filter'!AQ88),'Data-Input'!AQ87/'25-J-Filter'!AQ88,"")</f>
        <v/>
      </c>
      <c r="AR88" s="12" t="str">
        <f>IF(ISNUMBER('25-J-Filter'!AR88),'Data-Input'!AR87/'25-J-Filter'!AR88,"")</f>
        <v/>
      </c>
      <c r="AS88" s="12" t="str">
        <f>IF(ISNUMBER('25-J-Filter'!AS88),'Data-Input'!AS87/'25-J-Filter'!AS88,"")</f>
        <v/>
      </c>
      <c r="AT88" s="12" t="str">
        <f>IF(ISNUMBER('25-J-Filter'!AT88),'Data-Input'!AT87/'25-J-Filter'!AT88,"")</f>
        <v/>
      </c>
      <c r="AU88" s="12" t="str">
        <f>IF(ISNUMBER('25-J-Filter'!AU88),'Data-Input'!AU87/'25-J-Filter'!AU88,"")</f>
        <v/>
      </c>
      <c r="AV88" s="12" t="str">
        <f>IF(ISNUMBER('25-J-Filter'!AV88),'Data-Input'!AV87/'25-J-Filter'!AV88,"")</f>
        <v/>
      </c>
      <c r="AW88" s="12" t="str">
        <f>IF(ISNUMBER('25-J-Filter'!AW88),'Data-Input'!AW87/'25-J-Filter'!AW88,"")</f>
        <v/>
      </c>
      <c r="AX88" s="12" t="str">
        <f>IF(ISNUMBER('25-J-Filter'!AX88),'Data-Input'!AX87/'25-J-Filter'!AX88,"")</f>
        <v/>
      </c>
      <c r="AY88" s="12" t="str">
        <f>IF(ISNUMBER('25-J-Filter'!AY88),'Data-Input'!AY87/'25-J-Filter'!AY88,"")</f>
        <v/>
      </c>
      <c r="AZ88" s="12" t="str">
        <f>IF(ISNUMBER('25-J-Filter'!AZ88),'Data-Input'!AZ87/'25-J-Filter'!AZ88,"")</f>
        <v/>
      </c>
      <c r="BA88" s="12" t="str">
        <f>IF(ISNUMBER('25-J-Filter'!BA88),'Data-Input'!BA87/'25-J-Filter'!BA88,"")</f>
        <v/>
      </c>
    </row>
    <row r="89" spans="1:53">
      <c r="A89" s="3">
        <v>1924</v>
      </c>
      <c r="B89" s="4">
        <f t="shared" si="4"/>
        <v>16</v>
      </c>
      <c r="C89" s="14">
        <f t="shared" si="5"/>
        <v>1.0159027171644646</v>
      </c>
      <c r="D89" s="12">
        <f>IF(ISNUMBER('25-J-Filter'!D89),'Data-Input'!D88/'25-J-Filter'!D89,"")</f>
        <v>1.5146169713350879</v>
      </c>
      <c r="E89" s="12">
        <f>IF(ISNUMBER('25-J-Filter'!E89),'Data-Input'!E88/'25-J-Filter'!E89,"")</f>
        <v>1.1424335863377608</v>
      </c>
      <c r="F89" s="12">
        <f>IF(ISNUMBER('25-J-Filter'!F89),'Data-Input'!F88/'25-J-Filter'!F89,"")</f>
        <v>0.6123188405797102</v>
      </c>
      <c r="G89" s="12">
        <f>IF(ISNUMBER('25-J-Filter'!G89),'Data-Input'!G88/'25-J-Filter'!G89,"")</f>
        <v>0.36919716002184599</v>
      </c>
      <c r="H89" s="12">
        <f>IF(ISNUMBER('25-J-Filter'!H89),'Data-Input'!H88/'25-J-Filter'!H89,"")</f>
        <v>1.5431273438773847</v>
      </c>
      <c r="I89" s="12">
        <f>IF(ISNUMBER('25-J-Filter'!I89),'Data-Input'!I88/'25-J-Filter'!I89,"")</f>
        <v>1.596598960793576</v>
      </c>
      <c r="J89" s="12">
        <f>IF(ISNUMBER('25-J-Filter'!J89),'Data-Input'!J88/'25-J-Filter'!J89,"")</f>
        <v>0.98393756709885205</v>
      </c>
      <c r="K89" s="12">
        <f>IF(ISNUMBER('25-J-Filter'!K89),'Data-Input'!K88/'25-J-Filter'!K89,"")</f>
        <v>1.1220491803278689</v>
      </c>
      <c r="L89" s="12">
        <f>IF(ISNUMBER('25-J-Filter'!L89),'Data-Input'!L88/'25-J-Filter'!L89,"")</f>
        <v>0.64597107438016532</v>
      </c>
      <c r="M89" s="12">
        <f>IF(ISNUMBER('25-J-Filter'!M89),'Data-Input'!M88/'25-J-Filter'!M89,"")</f>
        <v>0.59642673332843166</v>
      </c>
      <c r="N89" s="12">
        <f>IF(ISNUMBER('25-J-Filter'!N89),'Data-Input'!N88/'25-J-Filter'!N89,"")</f>
        <v>0.86600440508832655</v>
      </c>
      <c r="O89" s="12">
        <f>IF(ISNUMBER('25-J-Filter'!O89),'Data-Input'!O88/'25-J-Filter'!O89,"")</f>
        <v>1.1633844545137679</v>
      </c>
      <c r="P89" s="12">
        <f>IF(ISNUMBER('25-J-Filter'!P89),'Data-Input'!P88/'25-J-Filter'!P89,"")</f>
        <v>0.86453452046235546</v>
      </c>
      <c r="Q89" s="12">
        <f>IF(ISNUMBER('25-J-Filter'!Q89),'Data-Input'!Q88/'25-J-Filter'!Q89,"")</f>
        <v>1.2732004657215259</v>
      </c>
      <c r="R89" s="12">
        <f>IF(ISNUMBER('25-J-Filter'!R89),'Data-Input'!R88/'25-J-Filter'!R89,"")</f>
        <v>1.0417862688814643</v>
      </c>
      <c r="S89" s="12">
        <f>IF(ISNUMBER('25-J-Filter'!S89),'Data-Input'!S88/'25-J-Filter'!S89,"")</f>
        <v>0.91885594188330977</v>
      </c>
      <c r="T89" s="12" t="str">
        <f>IF(ISNUMBER('25-J-Filter'!T89),'Data-Input'!T88/'25-J-Filter'!T89,"")</f>
        <v/>
      </c>
      <c r="U89" s="12" t="str">
        <f>IF(ISNUMBER('25-J-Filter'!U89),'Data-Input'!U88/'25-J-Filter'!U89,"")</f>
        <v/>
      </c>
      <c r="V89" s="12" t="str">
        <f>IF(ISNUMBER('25-J-Filter'!V89),'Data-Input'!V88/'25-J-Filter'!V89,"")</f>
        <v/>
      </c>
      <c r="W89" s="12" t="str">
        <f>IF(ISNUMBER('25-J-Filter'!W89),'Data-Input'!W88/'25-J-Filter'!W89,"")</f>
        <v/>
      </c>
      <c r="X89" s="12" t="str">
        <f>IF(ISNUMBER('25-J-Filter'!X89),'Data-Input'!X88/'25-J-Filter'!X89,"")</f>
        <v/>
      </c>
      <c r="Y89" s="12" t="str">
        <f>IF(ISNUMBER('25-J-Filter'!Y89),'Data-Input'!Y88/'25-J-Filter'!Y89,"")</f>
        <v/>
      </c>
      <c r="Z89" s="12" t="str">
        <f>IF(ISNUMBER('25-J-Filter'!Z89),'Data-Input'!Z88/'25-J-Filter'!Z89,"")</f>
        <v/>
      </c>
      <c r="AA89" s="12" t="str">
        <f>IF(ISNUMBER('25-J-Filter'!AA89),'Data-Input'!AA88/'25-J-Filter'!AA89,"")</f>
        <v/>
      </c>
      <c r="AB89" s="12" t="str">
        <f>IF(ISNUMBER('25-J-Filter'!AB89),'Data-Input'!AB88/'25-J-Filter'!AB89,"")</f>
        <v/>
      </c>
      <c r="AC89" s="12" t="str">
        <f>IF(ISNUMBER('25-J-Filter'!AC89),'Data-Input'!AC88/'25-J-Filter'!AC89,"")</f>
        <v/>
      </c>
      <c r="AD89" s="12" t="str">
        <f>IF(ISNUMBER('25-J-Filter'!AD89),'Data-Input'!AD88/'25-J-Filter'!AD89,"")</f>
        <v/>
      </c>
      <c r="AE89" s="12" t="str">
        <f>IF(ISNUMBER('25-J-Filter'!AE89),'Data-Input'!AE88/'25-J-Filter'!AE89,"")</f>
        <v/>
      </c>
      <c r="AF89" s="12" t="str">
        <f>IF(ISNUMBER('25-J-Filter'!AF89),'Data-Input'!AF88/'25-J-Filter'!AF89,"")</f>
        <v/>
      </c>
      <c r="AG89" s="12" t="str">
        <f>IF(ISNUMBER('25-J-Filter'!AG89),'Data-Input'!AG88/'25-J-Filter'!AG89,"")</f>
        <v/>
      </c>
      <c r="AH89" s="12" t="str">
        <f>IF(ISNUMBER('25-J-Filter'!AH89),'Data-Input'!AH88/'25-J-Filter'!AH89,"")</f>
        <v/>
      </c>
      <c r="AI89" s="12" t="str">
        <f>IF(ISNUMBER('25-J-Filter'!AI89),'Data-Input'!AI88/'25-J-Filter'!AI89,"")</f>
        <v/>
      </c>
      <c r="AJ89" s="12" t="str">
        <f>IF(ISNUMBER('25-J-Filter'!AJ89),'Data-Input'!AJ88/'25-J-Filter'!AJ89,"")</f>
        <v/>
      </c>
      <c r="AK89" s="12" t="str">
        <f>IF(ISNUMBER('25-J-Filter'!AK89),'Data-Input'!AK88/'25-J-Filter'!AK89,"")</f>
        <v/>
      </c>
      <c r="AL89" s="12" t="str">
        <f>IF(ISNUMBER('25-J-Filter'!AL89),'Data-Input'!AL88/'25-J-Filter'!AL89,"")</f>
        <v/>
      </c>
      <c r="AM89" s="12" t="str">
        <f>IF(ISNUMBER('25-J-Filter'!AM89),'Data-Input'!AM88/'25-J-Filter'!AM89,"")</f>
        <v/>
      </c>
      <c r="AN89" s="12" t="str">
        <f>IF(ISNUMBER('25-J-Filter'!AN89),'Data-Input'!AN88/'25-J-Filter'!AN89,"")</f>
        <v/>
      </c>
      <c r="AO89" s="12" t="str">
        <f>IF(ISNUMBER('25-J-Filter'!AO89),'Data-Input'!AO88/'25-J-Filter'!AO89,"")</f>
        <v/>
      </c>
      <c r="AP89" s="12" t="str">
        <f>IF(ISNUMBER('25-J-Filter'!AP89),'Data-Input'!AP88/'25-J-Filter'!AP89,"")</f>
        <v/>
      </c>
      <c r="AQ89" s="12" t="str">
        <f>IF(ISNUMBER('25-J-Filter'!AQ89),'Data-Input'!AQ88/'25-J-Filter'!AQ89,"")</f>
        <v/>
      </c>
      <c r="AR89" s="12" t="str">
        <f>IF(ISNUMBER('25-J-Filter'!AR89),'Data-Input'!AR88/'25-J-Filter'!AR89,"")</f>
        <v/>
      </c>
      <c r="AS89" s="12" t="str">
        <f>IF(ISNUMBER('25-J-Filter'!AS89),'Data-Input'!AS88/'25-J-Filter'!AS89,"")</f>
        <v/>
      </c>
      <c r="AT89" s="12" t="str">
        <f>IF(ISNUMBER('25-J-Filter'!AT89),'Data-Input'!AT88/'25-J-Filter'!AT89,"")</f>
        <v/>
      </c>
      <c r="AU89" s="12" t="str">
        <f>IF(ISNUMBER('25-J-Filter'!AU89),'Data-Input'!AU88/'25-J-Filter'!AU89,"")</f>
        <v/>
      </c>
      <c r="AV89" s="12" t="str">
        <f>IF(ISNUMBER('25-J-Filter'!AV89),'Data-Input'!AV88/'25-J-Filter'!AV89,"")</f>
        <v/>
      </c>
      <c r="AW89" s="12" t="str">
        <f>IF(ISNUMBER('25-J-Filter'!AW89),'Data-Input'!AW88/'25-J-Filter'!AW89,"")</f>
        <v/>
      </c>
      <c r="AX89" s="12" t="str">
        <f>IF(ISNUMBER('25-J-Filter'!AX89),'Data-Input'!AX88/'25-J-Filter'!AX89,"")</f>
        <v/>
      </c>
      <c r="AY89" s="12" t="str">
        <f>IF(ISNUMBER('25-J-Filter'!AY89),'Data-Input'!AY88/'25-J-Filter'!AY89,"")</f>
        <v/>
      </c>
      <c r="AZ89" s="12" t="str">
        <f>IF(ISNUMBER('25-J-Filter'!AZ89),'Data-Input'!AZ88/'25-J-Filter'!AZ89,"")</f>
        <v/>
      </c>
      <c r="BA89" s="12" t="str">
        <f>IF(ISNUMBER('25-J-Filter'!BA89),'Data-Input'!BA88/'25-J-Filter'!BA89,"")</f>
        <v/>
      </c>
    </row>
    <row r="90" spans="1:53">
      <c r="A90" s="3">
        <v>1925</v>
      </c>
      <c r="B90" s="4">
        <f t="shared" si="4"/>
        <v>16</v>
      </c>
      <c r="C90" s="14">
        <f t="shared" si="5"/>
        <v>0.97906589117269238</v>
      </c>
      <c r="D90" s="12">
        <f>IF(ISNUMBER('25-J-Filter'!D90),'Data-Input'!D89/'25-J-Filter'!D90,"")</f>
        <v>1.1142857142857141</v>
      </c>
      <c r="E90" s="12">
        <f>IF(ISNUMBER('25-J-Filter'!E90),'Data-Input'!E89/'25-J-Filter'!E90,"")</f>
        <v>0.92788104089219325</v>
      </c>
      <c r="F90" s="12">
        <f>IF(ISNUMBER('25-J-Filter'!F90),'Data-Input'!F89/'25-J-Filter'!F90,"")</f>
        <v>0.74127887053663222</v>
      </c>
      <c r="G90" s="12">
        <f>IF(ISNUMBER('25-J-Filter'!G90),'Data-Input'!G89/'25-J-Filter'!G90,"")</f>
        <v>0.21532091097308489</v>
      </c>
      <c r="H90" s="12">
        <f>IF(ISNUMBER('25-J-Filter'!H90),'Data-Input'!H89/'25-J-Filter'!H90,"")</f>
        <v>1.4824561403508771</v>
      </c>
      <c r="I90" s="12">
        <f>IF(ISNUMBER('25-J-Filter'!I90),'Data-Input'!I89/'25-J-Filter'!I90,"")</f>
        <v>1.6415541340914477</v>
      </c>
      <c r="J90" s="12">
        <f>IF(ISNUMBER('25-J-Filter'!J90),'Data-Input'!J89/'25-J-Filter'!J90,"")</f>
        <v>0.94730941704035876</v>
      </c>
      <c r="K90" s="12">
        <f>IF(ISNUMBER('25-J-Filter'!K90),'Data-Input'!K89/'25-J-Filter'!K90,"")</f>
        <v>1.3550589449450243</v>
      </c>
      <c r="L90" s="12">
        <f>IF(ISNUMBER('25-J-Filter'!L90),'Data-Input'!L89/'25-J-Filter'!L90,"")</f>
        <v>1.0175614651279479</v>
      </c>
      <c r="M90" s="12">
        <f>IF(ISNUMBER('25-J-Filter'!M90),'Data-Input'!M89/'25-J-Filter'!M90,"")</f>
        <v>0.69215017064846418</v>
      </c>
      <c r="N90" s="12">
        <f>IF(ISNUMBER('25-J-Filter'!N90),'Data-Input'!N89/'25-J-Filter'!N90,"")</f>
        <v>0.98773949727544386</v>
      </c>
      <c r="O90" s="12">
        <f>IF(ISNUMBER('25-J-Filter'!O90),'Data-Input'!O89/'25-J-Filter'!O90,"")</f>
        <v>1.2686826702858596</v>
      </c>
      <c r="P90" s="12">
        <f>IF(ISNUMBER('25-J-Filter'!P90),'Data-Input'!P89/'25-J-Filter'!P90,"")</f>
        <v>0.61224728292625918</v>
      </c>
      <c r="Q90" s="12">
        <f>IF(ISNUMBER('25-J-Filter'!Q90),'Data-Input'!Q89/'25-J-Filter'!Q90,"")</f>
        <v>0.95441710367083499</v>
      </c>
      <c r="R90" s="12">
        <f>IF(ISNUMBER('25-J-Filter'!R90),'Data-Input'!R89/'25-J-Filter'!R90,"")</f>
        <v>0.95548847683388427</v>
      </c>
      <c r="S90" s="12">
        <f>IF(ISNUMBER('25-J-Filter'!S90),'Data-Input'!S89/'25-J-Filter'!S90,"")</f>
        <v>0.75162241887905601</v>
      </c>
      <c r="T90" s="12" t="str">
        <f>IF(ISNUMBER('25-J-Filter'!T90),'Data-Input'!T89/'25-J-Filter'!T90,"")</f>
        <v/>
      </c>
      <c r="U90" s="12" t="str">
        <f>IF(ISNUMBER('25-J-Filter'!U90),'Data-Input'!U89/'25-J-Filter'!U90,"")</f>
        <v/>
      </c>
      <c r="V90" s="12" t="str">
        <f>IF(ISNUMBER('25-J-Filter'!V90),'Data-Input'!V89/'25-J-Filter'!V90,"")</f>
        <v/>
      </c>
      <c r="W90" s="12" t="str">
        <f>IF(ISNUMBER('25-J-Filter'!W90),'Data-Input'!W89/'25-J-Filter'!W90,"")</f>
        <v/>
      </c>
      <c r="X90" s="12" t="str">
        <f>IF(ISNUMBER('25-J-Filter'!X90),'Data-Input'!X89/'25-J-Filter'!X90,"")</f>
        <v/>
      </c>
      <c r="Y90" s="12" t="str">
        <f>IF(ISNUMBER('25-J-Filter'!Y90),'Data-Input'!Y89/'25-J-Filter'!Y90,"")</f>
        <v/>
      </c>
      <c r="Z90" s="12" t="str">
        <f>IF(ISNUMBER('25-J-Filter'!Z90),'Data-Input'!Z89/'25-J-Filter'!Z90,"")</f>
        <v/>
      </c>
      <c r="AA90" s="12" t="str">
        <f>IF(ISNUMBER('25-J-Filter'!AA90),'Data-Input'!AA89/'25-J-Filter'!AA90,"")</f>
        <v/>
      </c>
      <c r="AB90" s="12" t="str">
        <f>IF(ISNUMBER('25-J-Filter'!AB90),'Data-Input'!AB89/'25-J-Filter'!AB90,"")</f>
        <v/>
      </c>
      <c r="AC90" s="12" t="str">
        <f>IF(ISNUMBER('25-J-Filter'!AC90),'Data-Input'!AC89/'25-J-Filter'!AC90,"")</f>
        <v/>
      </c>
      <c r="AD90" s="12" t="str">
        <f>IF(ISNUMBER('25-J-Filter'!AD90),'Data-Input'!AD89/'25-J-Filter'!AD90,"")</f>
        <v/>
      </c>
      <c r="AE90" s="12" t="str">
        <f>IF(ISNUMBER('25-J-Filter'!AE90),'Data-Input'!AE89/'25-J-Filter'!AE90,"")</f>
        <v/>
      </c>
      <c r="AF90" s="12" t="str">
        <f>IF(ISNUMBER('25-J-Filter'!AF90),'Data-Input'!AF89/'25-J-Filter'!AF90,"")</f>
        <v/>
      </c>
      <c r="AG90" s="12" t="str">
        <f>IF(ISNUMBER('25-J-Filter'!AG90),'Data-Input'!AG89/'25-J-Filter'!AG90,"")</f>
        <v/>
      </c>
      <c r="AH90" s="12" t="str">
        <f>IF(ISNUMBER('25-J-Filter'!AH90),'Data-Input'!AH89/'25-J-Filter'!AH90,"")</f>
        <v/>
      </c>
      <c r="AI90" s="12" t="str">
        <f>IF(ISNUMBER('25-J-Filter'!AI90),'Data-Input'!AI89/'25-J-Filter'!AI90,"")</f>
        <v/>
      </c>
      <c r="AJ90" s="12" t="str">
        <f>IF(ISNUMBER('25-J-Filter'!AJ90),'Data-Input'!AJ89/'25-J-Filter'!AJ90,"")</f>
        <v/>
      </c>
      <c r="AK90" s="12" t="str">
        <f>IF(ISNUMBER('25-J-Filter'!AK90),'Data-Input'!AK89/'25-J-Filter'!AK90,"")</f>
        <v/>
      </c>
      <c r="AL90" s="12" t="str">
        <f>IF(ISNUMBER('25-J-Filter'!AL90),'Data-Input'!AL89/'25-J-Filter'!AL90,"")</f>
        <v/>
      </c>
      <c r="AM90" s="12" t="str">
        <f>IF(ISNUMBER('25-J-Filter'!AM90),'Data-Input'!AM89/'25-J-Filter'!AM90,"")</f>
        <v/>
      </c>
      <c r="AN90" s="12" t="str">
        <f>IF(ISNUMBER('25-J-Filter'!AN90),'Data-Input'!AN89/'25-J-Filter'!AN90,"")</f>
        <v/>
      </c>
      <c r="AO90" s="12" t="str">
        <f>IF(ISNUMBER('25-J-Filter'!AO90),'Data-Input'!AO89/'25-J-Filter'!AO90,"")</f>
        <v/>
      </c>
      <c r="AP90" s="12" t="str">
        <f>IF(ISNUMBER('25-J-Filter'!AP90),'Data-Input'!AP89/'25-J-Filter'!AP90,"")</f>
        <v/>
      </c>
      <c r="AQ90" s="12" t="str">
        <f>IF(ISNUMBER('25-J-Filter'!AQ90),'Data-Input'!AQ89/'25-J-Filter'!AQ90,"")</f>
        <v/>
      </c>
      <c r="AR90" s="12" t="str">
        <f>IF(ISNUMBER('25-J-Filter'!AR90),'Data-Input'!AR89/'25-J-Filter'!AR90,"")</f>
        <v/>
      </c>
      <c r="AS90" s="12" t="str">
        <f>IF(ISNUMBER('25-J-Filter'!AS90),'Data-Input'!AS89/'25-J-Filter'!AS90,"")</f>
        <v/>
      </c>
      <c r="AT90" s="12" t="str">
        <f>IF(ISNUMBER('25-J-Filter'!AT90),'Data-Input'!AT89/'25-J-Filter'!AT90,"")</f>
        <v/>
      </c>
      <c r="AU90" s="12" t="str">
        <f>IF(ISNUMBER('25-J-Filter'!AU90),'Data-Input'!AU89/'25-J-Filter'!AU90,"")</f>
        <v/>
      </c>
      <c r="AV90" s="12" t="str">
        <f>IF(ISNUMBER('25-J-Filter'!AV90),'Data-Input'!AV89/'25-J-Filter'!AV90,"")</f>
        <v/>
      </c>
      <c r="AW90" s="12" t="str">
        <f>IF(ISNUMBER('25-J-Filter'!AW90),'Data-Input'!AW89/'25-J-Filter'!AW90,"")</f>
        <v/>
      </c>
      <c r="AX90" s="12" t="str">
        <f>IF(ISNUMBER('25-J-Filter'!AX90),'Data-Input'!AX89/'25-J-Filter'!AX90,"")</f>
        <v/>
      </c>
      <c r="AY90" s="12" t="str">
        <f>IF(ISNUMBER('25-J-Filter'!AY90),'Data-Input'!AY89/'25-J-Filter'!AY90,"")</f>
        <v/>
      </c>
      <c r="AZ90" s="12" t="str">
        <f>IF(ISNUMBER('25-J-Filter'!AZ90),'Data-Input'!AZ89/'25-J-Filter'!AZ90,"")</f>
        <v/>
      </c>
      <c r="BA90" s="12" t="str">
        <f>IF(ISNUMBER('25-J-Filter'!BA90),'Data-Input'!BA89/'25-J-Filter'!BA90,"")</f>
        <v/>
      </c>
    </row>
    <row r="91" spans="1:53">
      <c r="A91" s="3">
        <v>1926</v>
      </c>
      <c r="B91" s="4">
        <f t="shared" si="4"/>
        <v>16</v>
      </c>
      <c r="C91" s="14">
        <f t="shared" si="5"/>
        <v>0.92508369793130329</v>
      </c>
      <c r="D91" s="12">
        <f>IF(ISNUMBER('25-J-Filter'!D91),'Data-Input'!D90/'25-J-Filter'!D91,"")</f>
        <v>0.93702970297029708</v>
      </c>
      <c r="E91" s="12">
        <f>IF(ISNUMBER('25-J-Filter'!E91),'Data-Input'!E90/'25-J-Filter'!E91,"")</f>
        <v>0.84737451099234118</v>
      </c>
      <c r="F91" s="12">
        <f>IF(ISNUMBER('25-J-Filter'!F91),'Data-Input'!F90/'25-J-Filter'!F91,"")</f>
        <v>0.64378873966942152</v>
      </c>
      <c r="G91" s="12">
        <f>IF(ISNUMBER('25-J-Filter'!G91),'Data-Input'!G90/'25-J-Filter'!G91,"")</f>
        <v>0.11823969775414539</v>
      </c>
      <c r="H91" s="12">
        <f>IF(ISNUMBER('25-J-Filter'!H91),'Data-Input'!H90/'25-J-Filter'!H91,"")</f>
        <v>1.127259961383184</v>
      </c>
      <c r="I91" s="12">
        <f>IF(ISNUMBER('25-J-Filter'!I91),'Data-Input'!I90/'25-J-Filter'!I91,"")</f>
        <v>1.2057074910820453</v>
      </c>
      <c r="J91" s="12">
        <f>IF(ISNUMBER('25-J-Filter'!J91),'Data-Input'!J90/'25-J-Filter'!J91,"")</f>
        <v>1.0295281701070931</v>
      </c>
      <c r="K91" s="12">
        <f>IF(ISNUMBER('25-J-Filter'!K91),'Data-Input'!K90/'25-J-Filter'!K91,"")</f>
        <v>1.1040201005025125</v>
      </c>
      <c r="L91" s="12">
        <f>IF(ISNUMBER('25-J-Filter'!L91),'Data-Input'!L90/'25-J-Filter'!L91,"")</f>
        <v>1.2693133047210301</v>
      </c>
      <c r="M91" s="12">
        <f>IF(ISNUMBER('25-J-Filter'!M91),'Data-Input'!M90/'25-J-Filter'!M91,"")</f>
        <v>0.81050041017227237</v>
      </c>
      <c r="N91" s="12">
        <f>IF(ISNUMBER('25-J-Filter'!N91),'Data-Input'!N90/'25-J-Filter'!N91,"")</f>
        <v>1.1012603961244962</v>
      </c>
      <c r="O91" s="12">
        <f>IF(ISNUMBER('25-J-Filter'!O91),'Data-Input'!O90/'25-J-Filter'!O91,"")</f>
        <v>1.1368657088281704</v>
      </c>
      <c r="P91" s="12">
        <f>IF(ISNUMBER('25-J-Filter'!P91),'Data-Input'!P90/'25-J-Filter'!P91,"")</f>
        <v>0.73807683388730005</v>
      </c>
      <c r="Q91" s="12">
        <f>IF(ISNUMBER('25-J-Filter'!Q91),'Data-Input'!Q90/'25-J-Filter'!Q91,"")</f>
        <v>1.1404100700752662</v>
      </c>
      <c r="R91" s="12">
        <f>IF(ISNUMBER('25-J-Filter'!R91),'Data-Input'!R90/'25-J-Filter'!R91,"")</f>
        <v>0.86472394132839525</v>
      </c>
      <c r="S91" s="12">
        <f>IF(ISNUMBER('25-J-Filter'!S91),'Data-Input'!S90/'25-J-Filter'!S91,"")</f>
        <v>0.72724012730288234</v>
      </c>
      <c r="T91" s="12" t="str">
        <f>IF(ISNUMBER('25-J-Filter'!T91),'Data-Input'!T90/'25-J-Filter'!T91,"")</f>
        <v/>
      </c>
      <c r="U91" s="12" t="str">
        <f>IF(ISNUMBER('25-J-Filter'!U91),'Data-Input'!U90/'25-J-Filter'!U91,"")</f>
        <v/>
      </c>
      <c r="V91" s="12" t="str">
        <f>IF(ISNUMBER('25-J-Filter'!V91),'Data-Input'!V90/'25-J-Filter'!V91,"")</f>
        <v/>
      </c>
      <c r="W91" s="12" t="str">
        <f>IF(ISNUMBER('25-J-Filter'!W91),'Data-Input'!W90/'25-J-Filter'!W91,"")</f>
        <v/>
      </c>
      <c r="X91" s="12" t="str">
        <f>IF(ISNUMBER('25-J-Filter'!X91),'Data-Input'!X90/'25-J-Filter'!X91,"")</f>
        <v/>
      </c>
      <c r="Y91" s="12" t="str">
        <f>IF(ISNUMBER('25-J-Filter'!Y91),'Data-Input'!Y90/'25-J-Filter'!Y91,"")</f>
        <v/>
      </c>
      <c r="Z91" s="12" t="str">
        <f>IF(ISNUMBER('25-J-Filter'!Z91),'Data-Input'!Z90/'25-J-Filter'!Z91,"")</f>
        <v/>
      </c>
      <c r="AA91" s="12" t="str">
        <f>IF(ISNUMBER('25-J-Filter'!AA91),'Data-Input'!AA90/'25-J-Filter'!AA91,"")</f>
        <v/>
      </c>
      <c r="AB91" s="12" t="str">
        <f>IF(ISNUMBER('25-J-Filter'!AB91),'Data-Input'!AB90/'25-J-Filter'!AB91,"")</f>
        <v/>
      </c>
      <c r="AC91" s="12" t="str">
        <f>IF(ISNUMBER('25-J-Filter'!AC91),'Data-Input'!AC90/'25-J-Filter'!AC91,"")</f>
        <v/>
      </c>
      <c r="AD91" s="12" t="str">
        <f>IF(ISNUMBER('25-J-Filter'!AD91),'Data-Input'!AD90/'25-J-Filter'!AD91,"")</f>
        <v/>
      </c>
      <c r="AE91" s="12" t="str">
        <f>IF(ISNUMBER('25-J-Filter'!AE91),'Data-Input'!AE90/'25-J-Filter'!AE91,"")</f>
        <v/>
      </c>
      <c r="AF91" s="12" t="str">
        <f>IF(ISNUMBER('25-J-Filter'!AF91),'Data-Input'!AF90/'25-J-Filter'!AF91,"")</f>
        <v/>
      </c>
      <c r="AG91" s="12" t="str">
        <f>IF(ISNUMBER('25-J-Filter'!AG91),'Data-Input'!AG90/'25-J-Filter'!AG91,"")</f>
        <v/>
      </c>
      <c r="AH91" s="12" t="str">
        <f>IF(ISNUMBER('25-J-Filter'!AH91),'Data-Input'!AH90/'25-J-Filter'!AH91,"")</f>
        <v/>
      </c>
      <c r="AI91" s="12" t="str">
        <f>IF(ISNUMBER('25-J-Filter'!AI91),'Data-Input'!AI90/'25-J-Filter'!AI91,"")</f>
        <v/>
      </c>
      <c r="AJ91" s="12" t="str">
        <f>IF(ISNUMBER('25-J-Filter'!AJ91),'Data-Input'!AJ90/'25-J-Filter'!AJ91,"")</f>
        <v/>
      </c>
      <c r="AK91" s="12" t="str">
        <f>IF(ISNUMBER('25-J-Filter'!AK91),'Data-Input'!AK90/'25-J-Filter'!AK91,"")</f>
        <v/>
      </c>
      <c r="AL91" s="12" t="str">
        <f>IF(ISNUMBER('25-J-Filter'!AL91),'Data-Input'!AL90/'25-J-Filter'!AL91,"")</f>
        <v/>
      </c>
      <c r="AM91" s="12" t="str">
        <f>IF(ISNUMBER('25-J-Filter'!AM91),'Data-Input'!AM90/'25-J-Filter'!AM91,"")</f>
        <v/>
      </c>
      <c r="AN91" s="12" t="str">
        <f>IF(ISNUMBER('25-J-Filter'!AN91),'Data-Input'!AN90/'25-J-Filter'!AN91,"")</f>
        <v/>
      </c>
      <c r="AO91" s="12" t="str">
        <f>IF(ISNUMBER('25-J-Filter'!AO91),'Data-Input'!AO90/'25-J-Filter'!AO91,"")</f>
        <v/>
      </c>
      <c r="AP91" s="12" t="str">
        <f>IF(ISNUMBER('25-J-Filter'!AP91),'Data-Input'!AP90/'25-J-Filter'!AP91,"")</f>
        <v/>
      </c>
      <c r="AQ91" s="12" t="str">
        <f>IF(ISNUMBER('25-J-Filter'!AQ91),'Data-Input'!AQ90/'25-J-Filter'!AQ91,"")</f>
        <v/>
      </c>
      <c r="AR91" s="12" t="str">
        <f>IF(ISNUMBER('25-J-Filter'!AR91),'Data-Input'!AR90/'25-J-Filter'!AR91,"")</f>
        <v/>
      </c>
      <c r="AS91" s="12" t="str">
        <f>IF(ISNUMBER('25-J-Filter'!AS91),'Data-Input'!AS90/'25-J-Filter'!AS91,"")</f>
        <v/>
      </c>
      <c r="AT91" s="12" t="str">
        <f>IF(ISNUMBER('25-J-Filter'!AT91),'Data-Input'!AT90/'25-J-Filter'!AT91,"")</f>
        <v/>
      </c>
      <c r="AU91" s="12" t="str">
        <f>IF(ISNUMBER('25-J-Filter'!AU91),'Data-Input'!AU90/'25-J-Filter'!AU91,"")</f>
        <v/>
      </c>
      <c r="AV91" s="12" t="str">
        <f>IF(ISNUMBER('25-J-Filter'!AV91),'Data-Input'!AV90/'25-J-Filter'!AV91,"")</f>
        <v/>
      </c>
      <c r="AW91" s="12" t="str">
        <f>IF(ISNUMBER('25-J-Filter'!AW91),'Data-Input'!AW90/'25-J-Filter'!AW91,"")</f>
        <v/>
      </c>
      <c r="AX91" s="12" t="str">
        <f>IF(ISNUMBER('25-J-Filter'!AX91),'Data-Input'!AX90/'25-J-Filter'!AX91,"")</f>
        <v/>
      </c>
      <c r="AY91" s="12" t="str">
        <f>IF(ISNUMBER('25-J-Filter'!AY91),'Data-Input'!AY90/'25-J-Filter'!AY91,"")</f>
        <v/>
      </c>
      <c r="AZ91" s="12" t="str">
        <f>IF(ISNUMBER('25-J-Filter'!AZ91),'Data-Input'!AZ90/'25-J-Filter'!AZ91,"")</f>
        <v/>
      </c>
      <c r="BA91" s="12" t="str">
        <f>IF(ISNUMBER('25-J-Filter'!BA91),'Data-Input'!BA90/'25-J-Filter'!BA91,"")</f>
        <v/>
      </c>
    </row>
    <row r="92" spans="1:53">
      <c r="A92" s="3">
        <v>1927</v>
      </c>
      <c r="B92" s="4">
        <f t="shared" si="4"/>
        <v>16</v>
      </c>
      <c r="C92" s="14">
        <f t="shared" si="5"/>
        <v>0.97813070250191747</v>
      </c>
      <c r="D92" s="12">
        <f>IF(ISNUMBER('25-J-Filter'!D92),'Data-Input'!D91/'25-J-Filter'!D92,"")</f>
        <v>1.22788728834976</v>
      </c>
      <c r="E92" s="12">
        <f>IF(ISNUMBER('25-J-Filter'!E92),'Data-Input'!E91/'25-J-Filter'!E92,"")</f>
        <v>1.1454593592798517</v>
      </c>
      <c r="F92" s="12">
        <f>IF(ISNUMBER('25-J-Filter'!F92),'Data-Input'!F91/'25-J-Filter'!F92,"")</f>
        <v>0.84780900574191598</v>
      </c>
      <c r="G92" s="12">
        <f>IF(ISNUMBER('25-J-Filter'!G92),'Data-Input'!G91/'25-J-Filter'!G92,"")</f>
        <v>0.14565377985717803</v>
      </c>
      <c r="H92" s="12">
        <f>IF(ISNUMBER('25-J-Filter'!H92),'Data-Input'!H91/'25-J-Filter'!H92,"")</f>
        <v>0.99265785609397938</v>
      </c>
      <c r="I92" s="12">
        <f>IF(ISNUMBER('25-J-Filter'!I92),'Data-Input'!I91/'25-J-Filter'!I92,"")</f>
        <v>0.72532188841201717</v>
      </c>
      <c r="J92" s="12">
        <f>IF(ISNUMBER('25-J-Filter'!J92),'Data-Input'!J91/'25-J-Filter'!J92,"")</f>
        <v>1.2645610077082159</v>
      </c>
      <c r="K92" s="12">
        <f>IF(ISNUMBER('25-J-Filter'!K92),'Data-Input'!K91/'25-J-Filter'!K92,"")</f>
        <v>1.3087969924812031</v>
      </c>
      <c r="L92" s="12">
        <f>IF(ISNUMBER('25-J-Filter'!L92),'Data-Input'!L91/'25-J-Filter'!L92,"")</f>
        <v>0.96691141413178217</v>
      </c>
      <c r="M92" s="12">
        <f>IF(ISNUMBER('25-J-Filter'!M92),'Data-Input'!M91/'25-J-Filter'!M92,"")</f>
        <v>0.68703176723386961</v>
      </c>
      <c r="N92" s="12">
        <f>IF(ISNUMBER('25-J-Filter'!N92),'Data-Input'!N91/'25-J-Filter'!N92,"")</f>
        <v>1.0163290874921695</v>
      </c>
      <c r="O92" s="12">
        <f>IF(ISNUMBER('25-J-Filter'!O92),'Data-Input'!O91/'25-J-Filter'!O92,"")</f>
        <v>1.3561303462321792</v>
      </c>
      <c r="P92" s="12">
        <f>IF(ISNUMBER('25-J-Filter'!P92),'Data-Input'!P91/'25-J-Filter'!P92,"")</f>
        <v>0.8842422853651084</v>
      </c>
      <c r="Q92" s="12">
        <f>IF(ISNUMBER('25-J-Filter'!Q92),'Data-Input'!Q91/'25-J-Filter'!Q92,"")</f>
        <v>1.060278016976258</v>
      </c>
      <c r="R92" s="12">
        <f>IF(ISNUMBER('25-J-Filter'!R92),'Data-Input'!R91/'25-J-Filter'!R92,"")</f>
        <v>1.0287029247290542</v>
      </c>
      <c r="S92" s="12">
        <f>IF(ISNUMBER('25-J-Filter'!S92),'Data-Input'!S91/'25-J-Filter'!S92,"")</f>
        <v>0.99231821994613933</v>
      </c>
      <c r="T92" s="12" t="str">
        <f>IF(ISNUMBER('25-J-Filter'!T92),'Data-Input'!T91/'25-J-Filter'!T92,"")</f>
        <v/>
      </c>
      <c r="U92" s="12" t="str">
        <f>IF(ISNUMBER('25-J-Filter'!U92),'Data-Input'!U91/'25-J-Filter'!U92,"")</f>
        <v/>
      </c>
      <c r="V92" s="12" t="str">
        <f>IF(ISNUMBER('25-J-Filter'!V92),'Data-Input'!V91/'25-J-Filter'!V92,"")</f>
        <v/>
      </c>
      <c r="W92" s="12" t="str">
        <f>IF(ISNUMBER('25-J-Filter'!W92),'Data-Input'!W91/'25-J-Filter'!W92,"")</f>
        <v/>
      </c>
      <c r="X92" s="12" t="str">
        <f>IF(ISNUMBER('25-J-Filter'!X92),'Data-Input'!X91/'25-J-Filter'!X92,"")</f>
        <v/>
      </c>
      <c r="Y92" s="12" t="str">
        <f>IF(ISNUMBER('25-J-Filter'!Y92),'Data-Input'!Y91/'25-J-Filter'!Y92,"")</f>
        <v/>
      </c>
      <c r="Z92" s="12" t="str">
        <f>IF(ISNUMBER('25-J-Filter'!Z92),'Data-Input'!Z91/'25-J-Filter'!Z92,"")</f>
        <v/>
      </c>
      <c r="AA92" s="12" t="str">
        <f>IF(ISNUMBER('25-J-Filter'!AA92),'Data-Input'!AA91/'25-J-Filter'!AA92,"")</f>
        <v/>
      </c>
      <c r="AB92" s="12" t="str">
        <f>IF(ISNUMBER('25-J-Filter'!AB92),'Data-Input'!AB91/'25-J-Filter'!AB92,"")</f>
        <v/>
      </c>
      <c r="AC92" s="12" t="str">
        <f>IF(ISNUMBER('25-J-Filter'!AC92),'Data-Input'!AC91/'25-J-Filter'!AC92,"")</f>
        <v/>
      </c>
      <c r="AD92" s="12" t="str">
        <f>IF(ISNUMBER('25-J-Filter'!AD92),'Data-Input'!AD91/'25-J-Filter'!AD92,"")</f>
        <v/>
      </c>
      <c r="AE92" s="12" t="str">
        <f>IF(ISNUMBER('25-J-Filter'!AE92),'Data-Input'!AE91/'25-J-Filter'!AE92,"")</f>
        <v/>
      </c>
      <c r="AF92" s="12" t="str">
        <f>IF(ISNUMBER('25-J-Filter'!AF92),'Data-Input'!AF91/'25-J-Filter'!AF92,"")</f>
        <v/>
      </c>
      <c r="AG92" s="12" t="str">
        <f>IF(ISNUMBER('25-J-Filter'!AG92),'Data-Input'!AG91/'25-J-Filter'!AG92,"")</f>
        <v/>
      </c>
      <c r="AH92" s="12" t="str">
        <f>IF(ISNUMBER('25-J-Filter'!AH92),'Data-Input'!AH91/'25-J-Filter'!AH92,"")</f>
        <v/>
      </c>
      <c r="AI92" s="12" t="str">
        <f>IF(ISNUMBER('25-J-Filter'!AI92),'Data-Input'!AI91/'25-J-Filter'!AI92,"")</f>
        <v/>
      </c>
      <c r="AJ92" s="12" t="str">
        <f>IF(ISNUMBER('25-J-Filter'!AJ92),'Data-Input'!AJ91/'25-J-Filter'!AJ92,"")</f>
        <v/>
      </c>
      <c r="AK92" s="12" t="str">
        <f>IF(ISNUMBER('25-J-Filter'!AK92),'Data-Input'!AK91/'25-J-Filter'!AK92,"")</f>
        <v/>
      </c>
      <c r="AL92" s="12" t="str">
        <f>IF(ISNUMBER('25-J-Filter'!AL92),'Data-Input'!AL91/'25-J-Filter'!AL92,"")</f>
        <v/>
      </c>
      <c r="AM92" s="12" t="str">
        <f>IF(ISNUMBER('25-J-Filter'!AM92),'Data-Input'!AM91/'25-J-Filter'!AM92,"")</f>
        <v/>
      </c>
      <c r="AN92" s="12" t="str">
        <f>IF(ISNUMBER('25-J-Filter'!AN92),'Data-Input'!AN91/'25-J-Filter'!AN92,"")</f>
        <v/>
      </c>
      <c r="AO92" s="12" t="str">
        <f>IF(ISNUMBER('25-J-Filter'!AO92),'Data-Input'!AO91/'25-J-Filter'!AO92,"")</f>
        <v/>
      </c>
      <c r="AP92" s="12" t="str">
        <f>IF(ISNUMBER('25-J-Filter'!AP92),'Data-Input'!AP91/'25-J-Filter'!AP92,"")</f>
        <v/>
      </c>
      <c r="AQ92" s="12" t="str">
        <f>IF(ISNUMBER('25-J-Filter'!AQ92),'Data-Input'!AQ91/'25-J-Filter'!AQ92,"")</f>
        <v/>
      </c>
      <c r="AR92" s="12" t="str">
        <f>IF(ISNUMBER('25-J-Filter'!AR92),'Data-Input'!AR91/'25-J-Filter'!AR92,"")</f>
        <v/>
      </c>
      <c r="AS92" s="12" t="str">
        <f>IF(ISNUMBER('25-J-Filter'!AS92),'Data-Input'!AS91/'25-J-Filter'!AS92,"")</f>
        <v/>
      </c>
      <c r="AT92" s="12" t="str">
        <f>IF(ISNUMBER('25-J-Filter'!AT92),'Data-Input'!AT91/'25-J-Filter'!AT92,"")</f>
        <v/>
      </c>
      <c r="AU92" s="12" t="str">
        <f>IF(ISNUMBER('25-J-Filter'!AU92),'Data-Input'!AU91/'25-J-Filter'!AU92,"")</f>
        <v/>
      </c>
      <c r="AV92" s="12" t="str">
        <f>IF(ISNUMBER('25-J-Filter'!AV92),'Data-Input'!AV91/'25-J-Filter'!AV92,"")</f>
        <v/>
      </c>
      <c r="AW92" s="12" t="str">
        <f>IF(ISNUMBER('25-J-Filter'!AW92),'Data-Input'!AW91/'25-J-Filter'!AW92,"")</f>
        <v/>
      </c>
      <c r="AX92" s="12" t="str">
        <f>IF(ISNUMBER('25-J-Filter'!AX92),'Data-Input'!AX91/'25-J-Filter'!AX92,"")</f>
        <v/>
      </c>
      <c r="AY92" s="12" t="str">
        <f>IF(ISNUMBER('25-J-Filter'!AY92),'Data-Input'!AY91/'25-J-Filter'!AY92,"")</f>
        <v/>
      </c>
      <c r="AZ92" s="12" t="str">
        <f>IF(ISNUMBER('25-J-Filter'!AZ92),'Data-Input'!AZ91/'25-J-Filter'!AZ92,"")</f>
        <v/>
      </c>
      <c r="BA92" s="12" t="str">
        <f>IF(ISNUMBER('25-J-Filter'!BA92),'Data-Input'!BA91/'25-J-Filter'!BA92,"")</f>
        <v/>
      </c>
    </row>
    <row r="93" spans="1:53">
      <c r="A93" s="3">
        <v>1928</v>
      </c>
      <c r="B93" s="4">
        <f t="shared" si="4"/>
        <v>16</v>
      </c>
      <c r="C93" s="14">
        <f t="shared" si="5"/>
        <v>1.0157979298114879</v>
      </c>
      <c r="D93" s="12">
        <f>IF(ISNUMBER('25-J-Filter'!D93),'Data-Input'!D92/'25-J-Filter'!D93,"")</f>
        <v>0.96185517074352145</v>
      </c>
      <c r="E93" s="12">
        <f>IF(ISNUMBER('25-J-Filter'!E93),'Data-Input'!E92/'25-J-Filter'!E93,"")</f>
        <v>0.85628742514970058</v>
      </c>
      <c r="F93" s="12">
        <f>IF(ISNUMBER('25-J-Filter'!F93),'Data-Input'!F92/'25-J-Filter'!F93,"")</f>
        <v>0.78537829413431559</v>
      </c>
      <c r="G93" s="12">
        <f>IF(ISNUMBER('25-J-Filter'!G93),'Data-Input'!G92/'25-J-Filter'!G93,"")</f>
        <v>0.50640152546989925</v>
      </c>
      <c r="H93" s="12">
        <f>IF(ISNUMBER('25-J-Filter'!H93),'Data-Input'!H92/'25-J-Filter'!H93,"")</f>
        <v>0.78060046189376442</v>
      </c>
      <c r="I93" s="12">
        <f>IF(ISNUMBER('25-J-Filter'!I93),'Data-Input'!I92/'25-J-Filter'!I93,"")</f>
        <v>0.72359657469077077</v>
      </c>
      <c r="J93" s="12">
        <f>IF(ISNUMBER('25-J-Filter'!J93),'Data-Input'!J92/'25-J-Filter'!J93,"")</f>
        <v>1.4153379169104741</v>
      </c>
      <c r="K93" s="12">
        <f>IF(ISNUMBER('25-J-Filter'!K93),'Data-Input'!K92/'25-J-Filter'!K93,"")</f>
        <v>1.1543037602820212</v>
      </c>
      <c r="L93" s="12">
        <f>IF(ISNUMBER('25-J-Filter'!L93),'Data-Input'!L92/'25-J-Filter'!L93,"")</f>
        <v>1.0103689864549277</v>
      </c>
      <c r="M93" s="12">
        <f>IF(ISNUMBER('25-J-Filter'!M93),'Data-Input'!M92/'25-J-Filter'!M93,"")</f>
        <v>0.81180614859094791</v>
      </c>
      <c r="N93" s="12">
        <f>IF(ISNUMBER('25-J-Filter'!N93),'Data-Input'!N92/'25-J-Filter'!N93,"")</f>
        <v>1.085314799008251</v>
      </c>
      <c r="O93" s="12">
        <f>IF(ISNUMBER('25-J-Filter'!O93),'Data-Input'!O92/'25-J-Filter'!O93,"")</f>
        <v>1.3101301413881747</v>
      </c>
      <c r="P93" s="12">
        <f>IF(ISNUMBER('25-J-Filter'!P93),'Data-Input'!P92/'25-J-Filter'!P93,"")</f>
        <v>1.3741389045736871</v>
      </c>
      <c r="Q93" s="12">
        <f>IF(ISNUMBER('25-J-Filter'!Q93),'Data-Input'!Q92/'25-J-Filter'!Q93,"")</f>
        <v>0.99878324352511727</v>
      </c>
      <c r="R93" s="12">
        <f>IF(ISNUMBER('25-J-Filter'!R93),'Data-Input'!R92/'25-J-Filter'!R93,"")</f>
        <v>1.0686003914287148</v>
      </c>
      <c r="S93" s="12">
        <f>IF(ISNUMBER('25-J-Filter'!S93),'Data-Input'!S92/'25-J-Filter'!S93,"")</f>
        <v>1.4098631327395177</v>
      </c>
      <c r="T93" s="12" t="str">
        <f>IF(ISNUMBER('25-J-Filter'!T93),'Data-Input'!T92/'25-J-Filter'!T93,"")</f>
        <v/>
      </c>
      <c r="U93" s="12" t="str">
        <f>IF(ISNUMBER('25-J-Filter'!U93),'Data-Input'!U92/'25-J-Filter'!U93,"")</f>
        <v/>
      </c>
      <c r="V93" s="12" t="str">
        <f>IF(ISNUMBER('25-J-Filter'!V93),'Data-Input'!V92/'25-J-Filter'!V93,"")</f>
        <v/>
      </c>
      <c r="W93" s="12" t="str">
        <f>IF(ISNUMBER('25-J-Filter'!W93),'Data-Input'!W92/'25-J-Filter'!W93,"")</f>
        <v/>
      </c>
      <c r="X93" s="12" t="str">
        <f>IF(ISNUMBER('25-J-Filter'!X93),'Data-Input'!X92/'25-J-Filter'!X93,"")</f>
        <v/>
      </c>
      <c r="Y93" s="12" t="str">
        <f>IF(ISNUMBER('25-J-Filter'!Y93),'Data-Input'!Y92/'25-J-Filter'!Y93,"")</f>
        <v/>
      </c>
      <c r="Z93" s="12" t="str">
        <f>IF(ISNUMBER('25-J-Filter'!Z93),'Data-Input'!Z92/'25-J-Filter'!Z93,"")</f>
        <v/>
      </c>
      <c r="AA93" s="12" t="str">
        <f>IF(ISNUMBER('25-J-Filter'!AA93),'Data-Input'!AA92/'25-J-Filter'!AA93,"")</f>
        <v/>
      </c>
      <c r="AB93" s="12" t="str">
        <f>IF(ISNUMBER('25-J-Filter'!AB93),'Data-Input'!AB92/'25-J-Filter'!AB93,"")</f>
        <v/>
      </c>
      <c r="AC93" s="12" t="str">
        <f>IF(ISNUMBER('25-J-Filter'!AC93),'Data-Input'!AC92/'25-J-Filter'!AC93,"")</f>
        <v/>
      </c>
      <c r="AD93" s="12" t="str">
        <f>IF(ISNUMBER('25-J-Filter'!AD93),'Data-Input'!AD92/'25-J-Filter'!AD93,"")</f>
        <v/>
      </c>
      <c r="AE93" s="12" t="str">
        <f>IF(ISNUMBER('25-J-Filter'!AE93),'Data-Input'!AE92/'25-J-Filter'!AE93,"")</f>
        <v/>
      </c>
      <c r="AF93" s="12" t="str">
        <f>IF(ISNUMBER('25-J-Filter'!AF93),'Data-Input'!AF92/'25-J-Filter'!AF93,"")</f>
        <v/>
      </c>
      <c r="AG93" s="12" t="str">
        <f>IF(ISNUMBER('25-J-Filter'!AG93),'Data-Input'!AG92/'25-J-Filter'!AG93,"")</f>
        <v/>
      </c>
      <c r="AH93" s="12" t="str">
        <f>IF(ISNUMBER('25-J-Filter'!AH93),'Data-Input'!AH92/'25-J-Filter'!AH93,"")</f>
        <v/>
      </c>
      <c r="AI93" s="12" t="str">
        <f>IF(ISNUMBER('25-J-Filter'!AI93),'Data-Input'!AI92/'25-J-Filter'!AI93,"")</f>
        <v/>
      </c>
      <c r="AJ93" s="12" t="str">
        <f>IF(ISNUMBER('25-J-Filter'!AJ93),'Data-Input'!AJ92/'25-J-Filter'!AJ93,"")</f>
        <v/>
      </c>
      <c r="AK93" s="12" t="str">
        <f>IF(ISNUMBER('25-J-Filter'!AK93),'Data-Input'!AK92/'25-J-Filter'!AK93,"")</f>
        <v/>
      </c>
      <c r="AL93" s="12" t="str">
        <f>IF(ISNUMBER('25-J-Filter'!AL93),'Data-Input'!AL92/'25-J-Filter'!AL93,"")</f>
        <v/>
      </c>
      <c r="AM93" s="12" t="str">
        <f>IF(ISNUMBER('25-J-Filter'!AM93),'Data-Input'!AM92/'25-J-Filter'!AM93,"")</f>
        <v/>
      </c>
      <c r="AN93" s="12" t="str">
        <f>IF(ISNUMBER('25-J-Filter'!AN93),'Data-Input'!AN92/'25-J-Filter'!AN93,"")</f>
        <v/>
      </c>
      <c r="AO93" s="12" t="str">
        <f>IF(ISNUMBER('25-J-Filter'!AO93),'Data-Input'!AO92/'25-J-Filter'!AO93,"")</f>
        <v/>
      </c>
      <c r="AP93" s="12" t="str">
        <f>IF(ISNUMBER('25-J-Filter'!AP93),'Data-Input'!AP92/'25-J-Filter'!AP93,"")</f>
        <v/>
      </c>
      <c r="AQ93" s="12" t="str">
        <f>IF(ISNUMBER('25-J-Filter'!AQ93),'Data-Input'!AQ92/'25-J-Filter'!AQ93,"")</f>
        <v/>
      </c>
      <c r="AR93" s="12" t="str">
        <f>IF(ISNUMBER('25-J-Filter'!AR93),'Data-Input'!AR92/'25-J-Filter'!AR93,"")</f>
        <v/>
      </c>
      <c r="AS93" s="12" t="str">
        <f>IF(ISNUMBER('25-J-Filter'!AS93),'Data-Input'!AS92/'25-J-Filter'!AS93,"")</f>
        <v/>
      </c>
      <c r="AT93" s="12" t="str">
        <f>IF(ISNUMBER('25-J-Filter'!AT93),'Data-Input'!AT92/'25-J-Filter'!AT93,"")</f>
        <v/>
      </c>
      <c r="AU93" s="12" t="str">
        <f>IF(ISNUMBER('25-J-Filter'!AU93),'Data-Input'!AU92/'25-J-Filter'!AU93,"")</f>
        <v/>
      </c>
      <c r="AV93" s="12" t="str">
        <f>IF(ISNUMBER('25-J-Filter'!AV93),'Data-Input'!AV92/'25-J-Filter'!AV93,"")</f>
        <v/>
      </c>
      <c r="AW93" s="12" t="str">
        <f>IF(ISNUMBER('25-J-Filter'!AW93),'Data-Input'!AW92/'25-J-Filter'!AW93,"")</f>
        <v/>
      </c>
      <c r="AX93" s="12" t="str">
        <f>IF(ISNUMBER('25-J-Filter'!AX93),'Data-Input'!AX92/'25-J-Filter'!AX93,"")</f>
        <v/>
      </c>
      <c r="AY93" s="12" t="str">
        <f>IF(ISNUMBER('25-J-Filter'!AY93),'Data-Input'!AY92/'25-J-Filter'!AY93,"")</f>
        <v/>
      </c>
      <c r="AZ93" s="12" t="str">
        <f>IF(ISNUMBER('25-J-Filter'!AZ93),'Data-Input'!AZ92/'25-J-Filter'!AZ93,"")</f>
        <v/>
      </c>
      <c r="BA93" s="12" t="str">
        <f>IF(ISNUMBER('25-J-Filter'!BA93),'Data-Input'!BA92/'25-J-Filter'!BA93,"")</f>
        <v/>
      </c>
    </row>
    <row r="94" spans="1:53">
      <c r="A94" s="3">
        <v>1929</v>
      </c>
      <c r="B94" s="4">
        <f t="shared" si="4"/>
        <v>16</v>
      </c>
      <c r="C94" s="14">
        <f t="shared" si="5"/>
        <v>0.87583151029749862</v>
      </c>
      <c r="D94" s="12">
        <f>IF(ISNUMBER('25-J-Filter'!D94),'Data-Input'!D93/'25-J-Filter'!D94,"")</f>
        <v>0.84157498552403021</v>
      </c>
      <c r="E94" s="12">
        <f>IF(ISNUMBER('25-J-Filter'!E94),'Data-Input'!E93/'25-J-Filter'!E94,"")</f>
        <v>0.72007530717399915</v>
      </c>
      <c r="F94" s="12">
        <f>IF(ISNUMBER('25-J-Filter'!F94),'Data-Input'!F93/'25-J-Filter'!F94,"")</f>
        <v>1.2664221938775511</v>
      </c>
      <c r="G94" s="12">
        <f>IF(ISNUMBER('25-J-Filter'!G94),'Data-Input'!G93/'25-J-Filter'!G94,"")</f>
        <v>1.2012073414147315</v>
      </c>
      <c r="H94" s="12">
        <f>IF(ISNUMBER('25-J-Filter'!H94),'Data-Input'!H93/'25-J-Filter'!H94,"")</f>
        <v>0.54582155833669765</v>
      </c>
      <c r="I94" s="12">
        <f>IF(ISNUMBER('25-J-Filter'!I94),'Data-Input'!I93/'25-J-Filter'!I94,"")</f>
        <v>0.47650375939849621</v>
      </c>
      <c r="J94" s="12">
        <f>IF(ISNUMBER('25-J-Filter'!J94),'Data-Input'!J93/'25-J-Filter'!J94,"")</f>
        <v>0.89791042647268582</v>
      </c>
      <c r="K94" s="12">
        <f>IF(ISNUMBER('25-J-Filter'!K94),'Data-Input'!K93/'25-J-Filter'!K94,"")</f>
        <v>0.9649166906061476</v>
      </c>
      <c r="L94" s="12">
        <f>IF(ISNUMBER('25-J-Filter'!L94),'Data-Input'!L93/'25-J-Filter'!L94,"")</f>
        <v>0.79131472640470069</v>
      </c>
      <c r="M94" s="12">
        <f>IF(ISNUMBER('25-J-Filter'!M94),'Data-Input'!M93/'25-J-Filter'!M94,"")</f>
        <v>0.69697564807541246</v>
      </c>
      <c r="N94" s="12">
        <f>IF(ISNUMBER('25-J-Filter'!N94),'Data-Input'!N93/'25-J-Filter'!N94,"")</f>
        <v>0.94745153776303837</v>
      </c>
      <c r="O94" s="12">
        <f>IF(ISNUMBER('25-J-Filter'!O94),'Data-Input'!O93/'25-J-Filter'!O94,"")</f>
        <v>1.0020693222969479</v>
      </c>
      <c r="P94" s="12">
        <f>IF(ISNUMBER('25-J-Filter'!P94),'Data-Input'!P93/'25-J-Filter'!P94,"")</f>
        <v>0.85006287447296403</v>
      </c>
      <c r="Q94" s="12">
        <f>IF(ISNUMBER('25-J-Filter'!Q94),'Data-Input'!Q93/'25-J-Filter'!Q94,"")</f>
        <v>0.73494237877799529</v>
      </c>
      <c r="R94" s="12">
        <f>IF(ISNUMBER('25-J-Filter'!R94),'Data-Input'!R93/'25-J-Filter'!R94,"")</f>
        <v>0.98166481462774013</v>
      </c>
      <c r="S94" s="12">
        <f>IF(ISNUMBER('25-J-Filter'!S94),'Data-Input'!S93/'25-J-Filter'!S94,"")</f>
        <v>1.0943905995368386</v>
      </c>
      <c r="T94" s="12" t="str">
        <f>IF(ISNUMBER('25-J-Filter'!T94),'Data-Input'!T93/'25-J-Filter'!T94,"")</f>
        <v/>
      </c>
      <c r="U94" s="12" t="str">
        <f>IF(ISNUMBER('25-J-Filter'!U94),'Data-Input'!U93/'25-J-Filter'!U94,"")</f>
        <v/>
      </c>
      <c r="V94" s="12" t="str">
        <f>IF(ISNUMBER('25-J-Filter'!V94),'Data-Input'!V93/'25-J-Filter'!V94,"")</f>
        <v/>
      </c>
      <c r="W94" s="12" t="str">
        <f>IF(ISNUMBER('25-J-Filter'!W94),'Data-Input'!W93/'25-J-Filter'!W94,"")</f>
        <v/>
      </c>
      <c r="X94" s="12" t="str">
        <f>IF(ISNUMBER('25-J-Filter'!X94),'Data-Input'!X93/'25-J-Filter'!X94,"")</f>
        <v/>
      </c>
      <c r="Y94" s="12" t="str">
        <f>IF(ISNUMBER('25-J-Filter'!Y94),'Data-Input'!Y93/'25-J-Filter'!Y94,"")</f>
        <v/>
      </c>
      <c r="Z94" s="12" t="str">
        <f>IF(ISNUMBER('25-J-Filter'!Z94),'Data-Input'!Z93/'25-J-Filter'!Z94,"")</f>
        <v/>
      </c>
      <c r="AA94" s="12" t="str">
        <f>IF(ISNUMBER('25-J-Filter'!AA94),'Data-Input'!AA93/'25-J-Filter'!AA94,"")</f>
        <v/>
      </c>
      <c r="AB94" s="12" t="str">
        <f>IF(ISNUMBER('25-J-Filter'!AB94),'Data-Input'!AB93/'25-J-Filter'!AB94,"")</f>
        <v/>
      </c>
      <c r="AC94" s="12" t="str">
        <f>IF(ISNUMBER('25-J-Filter'!AC94),'Data-Input'!AC93/'25-J-Filter'!AC94,"")</f>
        <v/>
      </c>
      <c r="AD94" s="12" t="str">
        <f>IF(ISNUMBER('25-J-Filter'!AD94),'Data-Input'!AD93/'25-J-Filter'!AD94,"")</f>
        <v/>
      </c>
      <c r="AE94" s="12" t="str">
        <f>IF(ISNUMBER('25-J-Filter'!AE94),'Data-Input'!AE93/'25-J-Filter'!AE94,"")</f>
        <v/>
      </c>
      <c r="AF94" s="12" t="str">
        <f>IF(ISNUMBER('25-J-Filter'!AF94),'Data-Input'!AF93/'25-J-Filter'!AF94,"")</f>
        <v/>
      </c>
      <c r="AG94" s="12" t="str">
        <f>IF(ISNUMBER('25-J-Filter'!AG94),'Data-Input'!AG93/'25-J-Filter'!AG94,"")</f>
        <v/>
      </c>
      <c r="AH94" s="12" t="str">
        <f>IF(ISNUMBER('25-J-Filter'!AH94),'Data-Input'!AH93/'25-J-Filter'!AH94,"")</f>
        <v/>
      </c>
      <c r="AI94" s="12" t="str">
        <f>IF(ISNUMBER('25-J-Filter'!AI94),'Data-Input'!AI93/'25-J-Filter'!AI94,"")</f>
        <v/>
      </c>
      <c r="AJ94" s="12" t="str">
        <f>IF(ISNUMBER('25-J-Filter'!AJ94),'Data-Input'!AJ93/'25-J-Filter'!AJ94,"")</f>
        <v/>
      </c>
      <c r="AK94" s="12" t="str">
        <f>IF(ISNUMBER('25-J-Filter'!AK94),'Data-Input'!AK93/'25-J-Filter'!AK94,"")</f>
        <v/>
      </c>
      <c r="AL94" s="12" t="str">
        <f>IF(ISNUMBER('25-J-Filter'!AL94),'Data-Input'!AL93/'25-J-Filter'!AL94,"")</f>
        <v/>
      </c>
      <c r="AM94" s="12" t="str">
        <f>IF(ISNUMBER('25-J-Filter'!AM94),'Data-Input'!AM93/'25-J-Filter'!AM94,"")</f>
        <v/>
      </c>
      <c r="AN94" s="12" t="str">
        <f>IF(ISNUMBER('25-J-Filter'!AN94),'Data-Input'!AN93/'25-J-Filter'!AN94,"")</f>
        <v/>
      </c>
      <c r="AO94" s="12" t="str">
        <f>IF(ISNUMBER('25-J-Filter'!AO94),'Data-Input'!AO93/'25-J-Filter'!AO94,"")</f>
        <v/>
      </c>
      <c r="AP94" s="12" t="str">
        <f>IF(ISNUMBER('25-J-Filter'!AP94),'Data-Input'!AP93/'25-J-Filter'!AP94,"")</f>
        <v/>
      </c>
      <c r="AQ94" s="12" t="str">
        <f>IF(ISNUMBER('25-J-Filter'!AQ94),'Data-Input'!AQ93/'25-J-Filter'!AQ94,"")</f>
        <v/>
      </c>
      <c r="AR94" s="12" t="str">
        <f>IF(ISNUMBER('25-J-Filter'!AR94),'Data-Input'!AR93/'25-J-Filter'!AR94,"")</f>
        <v/>
      </c>
      <c r="AS94" s="12" t="str">
        <f>IF(ISNUMBER('25-J-Filter'!AS94),'Data-Input'!AS93/'25-J-Filter'!AS94,"")</f>
        <v/>
      </c>
      <c r="AT94" s="12" t="str">
        <f>IF(ISNUMBER('25-J-Filter'!AT94),'Data-Input'!AT93/'25-J-Filter'!AT94,"")</f>
        <v/>
      </c>
      <c r="AU94" s="12" t="str">
        <f>IF(ISNUMBER('25-J-Filter'!AU94),'Data-Input'!AU93/'25-J-Filter'!AU94,"")</f>
        <v/>
      </c>
      <c r="AV94" s="12" t="str">
        <f>IF(ISNUMBER('25-J-Filter'!AV94),'Data-Input'!AV93/'25-J-Filter'!AV94,"")</f>
        <v/>
      </c>
      <c r="AW94" s="12" t="str">
        <f>IF(ISNUMBER('25-J-Filter'!AW94),'Data-Input'!AW93/'25-J-Filter'!AW94,"")</f>
        <v/>
      </c>
      <c r="AX94" s="12" t="str">
        <f>IF(ISNUMBER('25-J-Filter'!AX94),'Data-Input'!AX93/'25-J-Filter'!AX94,"")</f>
        <v/>
      </c>
      <c r="AY94" s="12" t="str">
        <f>IF(ISNUMBER('25-J-Filter'!AY94),'Data-Input'!AY93/'25-J-Filter'!AY94,"")</f>
        <v/>
      </c>
      <c r="AZ94" s="12" t="str">
        <f>IF(ISNUMBER('25-J-Filter'!AZ94),'Data-Input'!AZ93/'25-J-Filter'!AZ94,"")</f>
        <v/>
      </c>
      <c r="BA94" s="12" t="str">
        <f>IF(ISNUMBER('25-J-Filter'!BA94),'Data-Input'!BA93/'25-J-Filter'!BA94,"")</f>
        <v/>
      </c>
    </row>
    <row r="95" spans="1:53">
      <c r="A95" s="3">
        <v>1930</v>
      </c>
      <c r="B95" s="4">
        <f t="shared" si="4"/>
        <v>16</v>
      </c>
      <c r="C95" s="14">
        <f t="shared" si="5"/>
        <v>0.81753791643937812</v>
      </c>
      <c r="D95" s="12">
        <f>IF(ISNUMBER('25-J-Filter'!D95),'Data-Input'!D94/'25-J-Filter'!D95,"")</f>
        <v>0.7822349570200573</v>
      </c>
      <c r="E95" s="12">
        <f>IF(ISNUMBER('25-J-Filter'!E95),'Data-Input'!E94/'25-J-Filter'!E95,"")</f>
        <v>0.87309256158813675</v>
      </c>
      <c r="F95" s="12">
        <f>IF(ISNUMBER('25-J-Filter'!F95),'Data-Input'!F94/'25-J-Filter'!F95,"")</f>
        <v>0.99839791729248029</v>
      </c>
      <c r="G95" s="12">
        <f>IF(ISNUMBER('25-J-Filter'!G95),'Data-Input'!G94/'25-J-Filter'!G95,"")</f>
        <v>1.1345788613577137</v>
      </c>
      <c r="H95" s="12">
        <f>IF(ISNUMBER('25-J-Filter'!H95),'Data-Input'!H94/'25-J-Filter'!H95,"")</f>
        <v>0.56450939457202509</v>
      </c>
      <c r="I95" s="12">
        <f>IF(ISNUMBER('25-J-Filter'!I95),'Data-Input'!I94/'25-J-Filter'!I95,"")</f>
        <v>0.62061051182005966</v>
      </c>
      <c r="J95" s="12">
        <f>IF(ISNUMBER('25-J-Filter'!J95),'Data-Input'!J94/'25-J-Filter'!J95,"")</f>
        <v>0.71607682422811103</v>
      </c>
      <c r="K95" s="12">
        <f>IF(ISNUMBER('25-J-Filter'!K95),'Data-Input'!K94/'25-J-Filter'!K95,"")</f>
        <v>0.87715237594248652</v>
      </c>
      <c r="L95" s="12">
        <f>IF(ISNUMBER('25-J-Filter'!L95),'Data-Input'!L94/'25-J-Filter'!L95,"")</f>
        <v>0.97705510388437233</v>
      </c>
      <c r="M95" s="12">
        <f>IF(ISNUMBER('25-J-Filter'!M95),'Data-Input'!M94/'25-J-Filter'!M95,"")</f>
        <v>0.7033702782175979</v>
      </c>
      <c r="N95" s="12">
        <f>IF(ISNUMBER('25-J-Filter'!N95),'Data-Input'!N94/'25-J-Filter'!N95,"")</f>
        <v>0.85252417166660299</v>
      </c>
      <c r="O95" s="12">
        <f>IF(ISNUMBER('25-J-Filter'!O95),'Data-Input'!O94/'25-J-Filter'!O95,"")</f>
        <v>0.90659514042284628</v>
      </c>
      <c r="P95" s="12">
        <f>IF(ISNUMBER('25-J-Filter'!P95),'Data-Input'!P94/'25-J-Filter'!P95,"")</f>
        <v>0.90514018691588782</v>
      </c>
      <c r="Q95" s="12">
        <f>IF(ISNUMBER('25-J-Filter'!Q95),'Data-Input'!Q94/'25-J-Filter'!Q95,"")</f>
        <v>0.59910868023903574</v>
      </c>
      <c r="R95" s="12">
        <f>IF(ISNUMBER('25-J-Filter'!R95),'Data-Input'!R94/'25-J-Filter'!R95,"")</f>
        <v>0.65490689481630604</v>
      </c>
      <c r="S95" s="12">
        <f>IF(ISNUMBER('25-J-Filter'!S95),'Data-Input'!S94/'25-J-Filter'!S95,"")</f>
        <v>0.9152528030463295</v>
      </c>
      <c r="T95" s="12" t="str">
        <f>IF(ISNUMBER('25-J-Filter'!T95),'Data-Input'!T94/'25-J-Filter'!T95,"")</f>
        <v/>
      </c>
      <c r="U95" s="12" t="str">
        <f>IF(ISNUMBER('25-J-Filter'!U95),'Data-Input'!U94/'25-J-Filter'!U95,"")</f>
        <v/>
      </c>
      <c r="V95" s="12" t="str">
        <f>IF(ISNUMBER('25-J-Filter'!V95),'Data-Input'!V94/'25-J-Filter'!V95,"")</f>
        <v/>
      </c>
      <c r="W95" s="12" t="str">
        <f>IF(ISNUMBER('25-J-Filter'!W95),'Data-Input'!W94/'25-J-Filter'!W95,"")</f>
        <v/>
      </c>
      <c r="X95" s="12" t="str">
        <f>IF(ISNUMBER('25-J-Filter'!X95),'Data-Input'!X94/'25-J-Filter'!X95,"")</f>
        <v/>
      </c>
      <c r="Y95" s="12" t="str">
        <f>IF(ISNUMBER('25-J-Filter'!Y95),'Data-Input'!Y94/'25-J-Filter'!Y95,"")</f>
        <v/>
      </c>
      <c r="Z95" s="12" t="str">
        <f>IF(ISNUMBER('25-J-Filter'!Z95),'Data-Input'!Z94/'25-J-Filter'!Z95,"")</f>
        <v/>
      </c>
      <c r="AA95" s="12" t="str">
        <f>IF(ISNUMBER('25-J-Filter'!AA95),'Data-Input'!AA94/'25-J-Filter'!AA95,"")</f>
        <v/>
      </c>
      <c r="AB95" s="12" t="str">
        <f>IF(ISNUMBER('25-J-Filter'!AB95),'Data-Input'!AB94/'25-J-Filter'!AB95,"")</f>
        <v/>
      </c>
      <c r="AC95" s="12" t="str">
        <f>IF(ISNUMBER('25-J-Filter'!AC95),'Data-Input'!AC94/'25-J-Filter'!AC95,"")</f>
        <v/>
      </c>
      <c r="AD95" s="12" t="str">
        <f>IF(ISNUMBER('25-J-Filter'!AD95),'Data-Input'!AD94/'25-J-Filter'!AD95,"")</f>
        <v/>
      </c>
      <c r="AE95" s="12" t="str">
        <f>IF(ISNUMBER('25-J-Filter'!AE95),'Data-Input'!AE94/'25-J-Filter'!AE95,"")</f>
        <v/>
      </c>
      <c r="AF95" s="12" t="str">
        <f>IF(ISNUMBER('25-J-Filter'!AF95),'Data-Input'!AF94/'25-J-Filter'!AF95,"")</f>
        <v/>
      </c>
      <c r="AG95" s="12" t="str">
        <f>IF(ISNUMBER('25-J-Filter'!AG95),'Data-Input'!AG94/'25-J-Filter'!AG95,"")</f>
        <v/>
      </c>
      <c r="AH95" s="12" t="str">
        <f>IF(ISNUMBER('25-J-Filter'!AH95),'Data-Input'!AH94/'25-J-Filter'!AH95,"")</f>
        <v/>
      </c>
      <c r="AI95" s="12" t="str">
        <f>IF(ISNUMBER('25-J-Filter'!AI95),'Data-Input'!AI94/'25-J-Filter'!AI95,"")</f>
        <v/>
      </c>
      <c r="AJ95" s="12" t="str">
        <f>IF(ISNUMBER('25-J-Filter'!AJ95),'Data-Input'!AJ94/'25-J-Filter'!AJ95,"")</f>
        <v/>
      </c>
      <c r="AK95" s="12" t="str">
        <f>IF(ISNUMBER('25-J-Filter'!AK95),'Data-Input'!AK94/'25-J-Filter'!AK95,"")</f>
        <v/>
      </c>
      <c r="AL95" s="12" t="str">
        <f>IF(ISNUMBER('25-J-Filter'!AL95),'Data-Input'!AL94/'25-J-Filter'!AL95,"")</f>
        <v/>
      </c>
      <c r="AM95" s="12" t="str">
        <f>IF(ISNUMBER('25-J-Filter'!AM95),'Data-Input'!AM94/'25-J-Filter'!AM95,"")</f>
        <v/>
      </c>
      <c r="AN95" s="12" t="str">
        <f>IF(ISNUMBER('25-J-Filter'!AN95),'Data-Input'!AN94/'25-J-Filter'!AN95,"")</f>
        <v/>
      </c>
      <c r="AO95" s="12" t="str">
        <f>IF(ISNUMBER('25-J-Filter'!AO95),'Data-Input'!AO94/'25-J-Filter'!AO95,"")</f>
        <v/>
      </c>
      <c r="AP95" s="12" t="str">
        <f>IF(ISNUMBER('25-J-Filter'!AP95),'Data-Input'!AP94/'25-J-Filter'!AP95,"")</f>
        <v/>
      </c>
      <c r="AQ95" s="12" t="str">
        <f>IF(ISNUMBER('25-J-Filter'!AQ95),'Data-Input'!AQ94/'25-J-Filter'!AQ95,"")</f>
        <v/>
      </c>
      <c r="AR95" s="12" t="str">
        <f>IF(ISNUMBER('25-J-Filter'!AR95),'Data-Input'!AR94/'25-J-Filter'!AR95,"")</f>
        <v/>
      </c>
      <c r="AS95" s="12" t="str">
        <f>IF(ISNUMBER('25-J-Filter'!AS95),'Data-Input'!AS94/'25-J-Filter'!AS95,"")</f>
        <v/>
      </c>
      <c r="AT95" s="12" t="str">
        <f>IF(ISNUMBER('25-J-Filter'!AT95),'Data-Input'!AT94/'25-J-Filter'!AT95,"")</f>
        <v/>
      </c>
      <c r="AU95" s="12" t="str">
        <f>IF(ISNUMBER('25-J-Filter'!AU95),'Data-Input'!AU94/'25-J-Filter'!AU95,"")</f>
        <v/>
      </c>
      <c r="AV95" s="12" t="str">
        <f>IF(ISNUMBER('25-J-Filter'!AV95),'Data-Input'!AV94/'25-J-Filter'!AV95,"")</f>
        <v/>
      </c>
      <c r="AW95" s="12" t="str">
        <f>IF(ISNUMBER('25-J-Filter'!AW95),'Data-Input'!AW94/'25-J-Filter'!AW95,"")</f>
        <v/>
      </c>
      <c r="AX95" s="12" t="str">
        <f>IF(ISNUMBER('25-J-Filter'!AX95),'Data-Input'!AX94/'25-J-Filter'!AX95,"")</f>
        <v/>
      </c>
      <c r="AY95" s="12" t="str">
        <f>IF(ISNUMBER('25-J-Filter'!AY95),'Data-Input'!AY94/'25-J-Filter'!AY95,"")</f>
        <v/>
      </c>
      <c r="AZ95" s="12" t="str">
        <f>IF(ISNUMBER('25-J-Filter'!AZ95),'Data-Input'!AZ94/'25-J-Filter'!AZ95,"")</f>
        <v/>
      </c>
      <c r="BA95" s="12" t="str">
        <f>IF(ISNUMBER('25-J-Filter'!BA95),'Data-Input'!BA94/'25-J-Filter'!BA95,"")</f>
        <v/>
      </c>
    </row>
    <row r="96" spans="1:53">
      <c r="A96" s="3">
        <v>1931</v>
      </c>
      <c r="B96" s="4">
        <f t="shared" si="4"/>
        <v>16</v>
      </c>
      <c r="C96" s="14">
        <f t="shared" si="5"/>
        <v>0.83608277500714179</v>
      </c>
      <c r="D96" s="12">
        <f>IF(ISNUMBER('25-J-Filter'!D96),'Data-Input'!D95/'25-J-Filter'!D96,"")</f>
        <v>0.54544508068714215</v>
      </c>
      <c r="E96" s="12">
        <f>IF(ISNUMBER('25-J-Filter'!E96),'Data-Input'!E95/'25-J-Filter'!E96,"")</f>
        <v>0.99507797046782276</v>
      </c>
      <c r="F96" s="12">
        <f>IF(ISNUMBER('25-J-Filter'!F96),'Data-Input'!F95/'25-J-Filter'!F96,"")</f>
        <v>0.83584550164861049</v>
      </c>
      <c r="G96" s="12">
        <f>IF(ISNUMBER('25-J-Filter'!G96),'Data-Input'!G95/'25-J-Filter'!G96,"")</f>
        <v>1.3947166147497876</v>
      </c>
      <c r="H96" s="12">
        <f>IF(ISNUMBER('25-J-Filter'!H96),'Data-Input'!H95/'25-J-Filter'!H96,"")</f>
        <v>0.49915611814345995</v>
      </c>
      <c r="I96" s="12">
        <f>IF(ISNUMBER('25-J-Filter'!I96),'Data-Input'!I95/'25-J-Filter'!I96,"")</f>
        <v>0.85805739514348789</v>
      </c>
      <c r="J96" s="12">
        <f>IF(ISNUMBER('25-J-Filter'!J96),'Data-Input'!J95/'25-J-Filter'!J96,"")</f>
        <v>0.74740893285169296</v>
      </c>
      <c r="K96" s="12">
        <f>IF(ISNUMBER('25-J-Filter'!K96),'Data-Input'!K95/'25-J-Filter'!K96,"")</f>
        <v>0.73879781420765034</v>
      </c>
      <c r="L96" s="12">
        <f>IF(ISNUMBER('25-J-Filter'!L96),'Data-Input'!L95/'25-J-Filter'!L96,"")</f>
        <v>0.83678160919540234</v>
      </c>
      <c r="M96" s="12">
        <f>IF(ISNUMBER('25-J-Filter'!M96),'Data-Input'!M95/'25-J-Filter'!M96,"")</f>
        <v>0.9503082305898034</v>
      </c>
      <c r="N96" s="12">
        <f>IF(ISNUMBER('25-J-Filter'!N96),'Data-Input'!N95/'25-J-Filter'!N96,"")</f>
        <v>0.74517729193459492</v>
      </c>
      <c r="O96" s="12">
        <f>IF(ISNUMBER('25-J-Filter'!O96),'Data-Input'!O95/'25-J-Filter'!O96,"")</f>
        <v>0.81006196173181089</v>
      </c>
      <c r="P96" s="12">
        <f>IF(ISNUMBER('25-J-Filter'!P96),'Data-Input'!P95/'25-J-Filter'!P96,"")</f>
        <v>1.1178487325114281</v>
      </c>
      <c r="Q96" s="12">
        <f>IF(ISNUMBER('25-J-Filter'!Q96),'Data-Input'!Q95/'25-J-Filter'!Q96,"")</f>
        <v>0.5049486461251167</v>
      </c>
      <c r="R96" s="12">
        <f>IF(ISNUMBER('25-J-Filter'!R96),'Data-Input'!R95/'25-J-Filter'!R96,"")</f>
        <v>0.91206614843788691</v>
      </c>
      <c r="S96" s="12">
        <f>IF(ISNUMBER('25-J-Filter'!S96),'Data-Input'!S95/'25-J-Filter'!S96,"")</f>
        <v>0.88562635168857085</v>
      </c>
      <c r="T96" s="12" t="str">
        <f>IF(ISNUMBER('25-J-Filter'!T96),'Data-Input'!T95/'25-J-Filter'!T96,"")</f>
        <v/>
      </c>
      <c r="U96" s="12" t="str">
        <f>IF(ISNUMBER('25-J-Filter'!U96),'Data-Input'!U95/'25-J-Filter'!U96,"")</f>
        <v/>
      </c>
      <c r="V96" s="12" t="str">
        <f>IF(ISNUMBER('25-J-Filter'!V96),'Data-Input'!V95/'25-J-Filter'!V96,"")</f>
        <v/>
      </c>
      <c r="W96" s="12" t="str">
        <f>IF(ISNUMBER('25-J-Filter'!W96),'Data-Input'!W95/'25-J-Filter'!W96,"")</f>
        <v/>
      </c>
      <c r="X96" s="12" t="str">
        <f>IF(ISNUMBER('25-J-Filter'!X96),'Data-Input'!X95/'25-J-Filter'!X96,"")</f>
        <v/>
      </c>
      <c r="Y96" s="12" t="str">
        <f>IF(ISNUMBER('25-J-Filter'!Y96),'Data-Input'!Y95/'25-J-Filter'!Y96,"")</f>
        <v/>
      </c>
      <c r="Z96" s="12" t="str">
        <f>IF(ISNUMBER('25-J-Filter'!Z96),'Data-Input'!Z95/'25-J-Filter'!Z96,"")</f>
        <v/>
      </c>
      <c r="AA96" s="12" t="str">
        <f>IF(ISNUMBER('25-J-Filter'!AA96),'Data-Input'!AA95/'25-J-Filter'!AA96,"")</f>
        <v/>
      </c>
      <c r="AB96" s="12" t="str">
        <f>IF(ISNUMBER('25-J-Filter'!AB96),'Data-Input'!AB95/'25-J-Filter'!AB96,"")</f>
        <v/>
      </c>
      <c r="AC96" s="12" t="str">
        <f>IF(ISNUMBER('25-J-Filter'!AC96),'Data-Input'!AC95/'25-J-Filter'!AC96,"")</f>
        <v/>
      </c>
      <c r="AD96" s="12" t="str">
        <f>IF(ISNUMBER('25-J-Filter'!AD96),'Data-Input'!AD95/'25-J-Filter'!AD96,"")</f>
        <v/>
      </c>
      <c r="AE96" s="12" t="str">
        <f>IF(ISNUMBER('25-J-Filter'!AE96),'Data-Input'!AE95/'25-J-Filter'!AE96,"")</f>
        <v/>
      </c>
      <c r="AF96" s="12" t="str">
        <f>IF(ISNUMBER('25-J-Filter'!AF96),'Data-Input'!AF95/'25-J-Filter'!AF96,"")</f>
        <v/>
      </c>
      <c r="AG96" s="12" t="str">
        <f>IF(ISNUMBER('25-J-Filter'!AG96),'Data-Input'!AG95/'25-J-Filter'!AG96,"")</f>
        <v/>
      </c>
      <c r="AH96" s="12" t="str">
        <f>IF(ISNUMBER('25-J-Filter'!AH96),'Data-Input'!AH95/'25-J-Filter'!AH96,"")</f>
        <v/>
      </c>
      <c r="AI96" s="12" t="str">
        <f>IF(ISNUMBER('25-J-Filter'!AI96),'Data-Input'!AI95/'25-J-Filter'!AI96,"")</f>
        <v/>
      </c>
      <c r="AJ96" s="12" t="str">
        <f>IF(ISNUMBER('25-J-Filter'!AJ96),'Data-Input'!AJ95/'25-J-Filter'!AJ96,"")</f>
        <v/>
      </c>
      <c r="AK96" s="12" t="str">
        <f>IF(ISNUMBER('25-J-Filter'!AK96),'Data-Input'!AK95/'25-J-Filter'!AK96,"")</f>
        <v/>
      </c>
      <c r="AL96" s="12" t="str">
        <f>IF(ISNUMBER('25-J-Filter'!AL96),'Data-Input'!AL95/'25-J-Filter'!AL96,"")</f>
        <v/>
      </c>
      <c r="AM96" s="12" t="str">
        <f>IF(ISNUMBER('25-J-Filter'!AM96),'Data-Input'!AM95/'25-J-Filter'!AM96,"")</f>
        <v/>
      </c>
      <c r="AN96" s="12" t="str">
        <f>IF(ISNUMBER('25-J-Filter'!AN96),'Data-Input'!AN95/'25-J-Filter'!AN96,"")</f>
        <v/>
      </c>
      <c r="AO96" s="12" t="str">
        <f>IF(ISNUMBER('25-J-Filter'!AO96),'Data-Input'!AO95/'25-J-Filter'!AO96,"")</f>
        <v/>
      </c>
      <c r="AP96" s="12" t="str">
        <f>IF(ISNUMBER('25-J-Filter'!AP96),'Data-Input'!AP95/'25-J-Filter'!AP96,"")</f>
        <v/>
      </c>
      <c r="AQ96" s="12" t="str">
        <f>IF(ISNUMBER('25-J-Filter'!AQ96),'Data-Input'!AQ95/'25-J-Filter'!AQ96,"")</f>
        <v/>
      </c>
      <c r="AR96" s="12" t="str">
        <f>IF(ISNUMBER('25-J-Filter'!AR96),'Data-Input'!AR95/'25-J-Filter'!AR96,"")</f>
        <v/>
      </c>
      <c r="AS96" s="12" t="str">
        <f>IF(ISNUMBER('25-J-Filter'!AS96),'Data-Input'!AS95/'25-J-Filter'!AS96,"")</f>
        <v/>
      </c>
      <c r="AT96" s="12" t="str">
        <f>IF(ISNUMBER('25-J-Filter'!AT96),'Data-Input'!AT95/'25-J-Filter'!AT96,"")</f>
        <v/>
      </c>
      <c r="AU96" s="12" t="str">
        <f>IF(ISNUMBER('25-J-Filter'!AU96),'Data-Input'!AU95/'25-J-Filter'!AU96,"")</f>
        <v/>
      </c>
      <c r="AV96" s="12" t="str">
        <f>IF(ISNUMBER('25-J-Filter'!AV96),'Data-Input'!AV95/'25-J-Filter'!AV96,"")</f>
        <v/>
      </c>
      <c r="AW96" s="12" t="str">
        <f>IF(ISNUMBER('25-J-Filter'!AW96),'Data-Input'!AW95/'25-J-Filter'!AW96,"")</f>
        <v/>
      </c>
      <c r="AX96" s="12" t="str">
        <f>IF(ISNUMBER('25-J-Filter'!AX96),'Data-Input'!AX95/'25-J-Filter'!AX96,"")</f>
        <v/>
      </c>
      <c r="AY96" s="12" t="str">
        <f>IF(ISNUMBER('25-J-Filter'!AY96),'Data-Input'!AY95/'25-J-Filter'!AY96,"")</f>
        <v/>
      </c>
      <c r="AZ96" s="12" t="str">
        <f>IF(ISNUMBER('25-J-Filter'!AZ96),'Data-Input'!AZ95/'25-J-Filter'!AZ96,"")</f>
        <v/>
      </c>
      <c r="BA96" s="12" t="str">
        <f>IF(ISNUMBER('25-J-Filter'!BA96),'Data-Input'!BA95/'25-J-Filter'!BA96,"")</f>
        <v/>
      </c>
    </row>
    <row r="97" spans="1:53">
      <c r="A97" s="3">
        <v>1932</v>
      </c>
      <c r="B97" s="4">
        <f t="shared" si="4"/>
        <v>16</v>
      </c>
      <c r="C97" s="14">
        <f t="shared" si="5"/>
        <v>1.1426415339445748</v>
      </c>
      <c r="D97" s="12">
        <f>IF(ISNUMBER('25-J-Filter'!D97),'Data-Input'!D96/'25-J-Filter'!D97,"")</f>
        <v>0.70735387161142749</v>
      </c>
      <c r="E97" s="12">
        <f>IF(ISNUMBER('25-J-Filter'!E97),'Data-Input'!E96/'25-J-Filter'!E97,"")</f>
        <v>1.0683908045977013</v>
      </c>
      <c r="F97" s="12">
        <f>IF(ISNUMBER('25-J-Filter'!F97),'Data-Input'!F96/'25-J-Filter'!F97,"")</f>
        <v>1.2795660836838609</v>
      </c>
      <c r="G97" s="12">
        <f>IF(ISNUMBER('25-J-Filter'!G97),'Data-Input'!G96/'25-J-Filter'!G97,"")</f>
        <v>2.3008763022302454</v>
      </c>
      <c r="H97" s="12">
        <f>IF(ISNUMBER('25-J-Filter'!H97),'Data-Input'!H96/'25-J-Filter'!H97,"")</f>
        <v>0.77233070211882016</v>
      </c>
      <c r="I97" s="12">
        <f>IF(ISNUMBER('25-J-Filter'!I97),'Data-Input'!I96/'25-J-Filter'!I97,"")</f>
        <v>0.99182561307901906</v>
      </c>
      <c r="J97" s="12">
        <f>IF(ISNUMBER('25-J-Filter'!J97),'Data-Input'!J96/'25-J-Filter'!J97,"")</f>
        <v>1.051442417891876</v>
      </c>
      <c r="K97" s="12">
        <f>IF(ISNUMBER('25-J-Filter'!K97),'Data-Input'!K96/'25-J-Filter'!K97,"")</f>
        <v>0.92869438559322037</v>
      </c>
      <c r="L97" s="12">
        <f>IF(ISNUMBER('25-J-Filter'!L97),'Data-Input'!L96/'25-J-Filter'!L97,"")</f>
        <v>1.2504516906134389</v>
      </c>
      <c r="M97" s="12">
        <f>IF(ISNUMBER('25-J-Filter'!M97),'Data-Input'!M96/'25-J-Filter'!M97,"")</f>
        <v>1.266602279312343</v>
      </c>
      <c r="N97" s="12">
        <f>IF(ISNUMBER('25-J-Filter'!N97),'Data-Input'!N96/'25-J-Filter'!N97,"")</f>
        <v>1.1459438569370761</v>
      </c>
      <c r="O97" s="12">
        <f>IF(ISNUMBER('25-J-Filter'!O97),'Data-Input'!O96/'25-J-Filter'!O97,"")</f>
        <v>1.1142287641827662</v>
      </c>
      <c r="P97" s="12">
        <f>IF(ISNUMBER('25-J-Filter'!P97),'Data-Input'!P96/'25-J-Filter'!P97,"")</f>
        <v>1.5189241370127493</v>
      </c>
      <c r="Q97" s="12">
        <f>IF(ISNUMBER('25-J-Filter'!Q97),'Data-Input'!Q96/'25-J-Filter'!Q97,"")</f>
        <v>0.67654699544312424</v>
      </c>
      <c r="R97" s="12">
        <f>IF(ISNUMBER('25-J-Filter'!R97),'Data-Input'!R96/'25-J-Filter'!R97,"")</f>
        <v>1.0475037528448985</v>
      </c>
      <c r="S97" s="12">
        <f>IF(ISNUMBER('25-J-Filter'!S97),'Data-Input'!S96/'25-J-Filter'!S97,"")</f>
        <v>1.1615828859606312</v>
      </c>
      <c r="T97" s="12" t="str">
        <f>IF(ISNUMBER('25-J-Filter'!T97),'Data-Input'!T96/'25-J-Filter'!T97,"")</f>
        <v/>
      </c>
      <c r="U97" s="12" t="str">
        <f>IF(ISNUMBER('25-J-Filter'!U97),'Data-Input'!U96/'25-J-Filter'!U97,"")</f>
        <v/>
      </c>
      <c r="V97" s="12" t="str">
        <f>IF(ISNUMBER('25-J-Filter'!V97),'Data-Input'!V96/'25-J-Filter'!V97,"")</f>
        <v/>
      </c>
      <c r="W97" s="12" t="str">
        <f>IF(ISNUMBER('25-J-Filter'!W97),'Data-Input'!W96/'25-J-Filter'!W97,"")</f>
        <v/>
      </c>
      <c r="X97" s="12" t="str">
        <f>IF(ISNUMBER('25-J-Filter'!X97),'Data-Input'!X96/'25-J-Filter'!X97,"")</f>
        <v/>
      </c>
      <c r="Y97" s="12" t="str">
        <f>IF(ISNUMBER('25-J-Filter'!Y97),'Data-Input'!Y96/'25-J-Filter'!Y97,"")</f>
        <v/>
      </c>
      <c r="Z97" s="12" t="str">
        <f>IF(ISNUMBER('25-J-Filter'!Z97),'Data-Input'!Z96/'25-J-Filter'!Z97,"")</f>
        <v/>
      </c>
      <c r="AA97" s="12" t="str">
        <f>IF(ISNUMBER('25-J-Filter'!AA97),'Data-Input'!AA96/'25-J-Filter'!AA97,"")</f>
        <v/>
      </c>
      <c r="AB97" s="12" t="str">
        <f>IF(ISNUMBER('25-J-Filter'!AB97),'Data-Input'!AB96/'25-J-Filter'!AB97,"")</f>
        <v/>
      </c>
      <c r="AC97" s="12" t="str">
        <f>IF(ISNUMBER('25-J-Filter'!AC97),'Data-Input'!AC96/'25-J-Filter'!AC97,"")</f>
        <v/>
      </c>
      <c r="AD97" s="12" t="str">
        <f>IF(ISNUMBER('25-J-Filter'!AD97),'Data-Input'!AD96/'25-J-Filter'!AD97,"")</f>
        <v/>
      </c>
      <c r="AE97" s="12" t="str">
        <f>IF(ISNUMBER('25-J-Filter'!AE97),'Data-Input'!AE96/'25-J-Filter'!AE97,"")</f>
        <v/>
      </c>
      <c r="AF97" s="12" t="str">
        <f>IF(ISNUMBER('25-J-Filter'!AF97),'Data-Input'!AF96/'25-J-Filter'!AF97,"")</f>
        <v/>
      </c>
      <c r="AG97" s="12" t="str">
        <f>IF(ISNUMBER('25-J-Filter'!AG97),'Data-Input'!AG96/'25-J-Filter'!AG97,"")</f>
        <v/>
      </c>
      <c r="AH97" s="12" t="str">
        <f>IF(ISNUMBER('25-J-Filter'!AH97),'Data-Input'!AH96/'25-J-Filter'!AH97,"")</f>
        <v/>
      </c>
      <c r="AI97" s="12" t="str">
        <f>IF(ISNUMBER('25-J-Filter'!AI97),'Data-Input'!AI96/'25-J-Filter'!AI97,"")</f>
        <v/>
      </c>
      <c r="AJ97" s="12" t="str">
        <f>IF(ISNUMBER('25-J-Filter'!AJ97),'Data-Input'!AJ96/'25-J-Filter'!AJ97,"")</f>
        <v/>
      </c>
      <c r="AK97" s="12" t="str">
        <f>IF(ISNUMBER('25-J-Filter'!AK97),'Data-Input'!AK96/'25-J-Filter'!AK97,"")</f>
        <v/>
      </c>
      <c r="AL97" s="12" t="str">
        <f>IF(ISNUMBER('25-J-Filter'!AL97),'Data-Input'!AL96/'25-J-Filter'!AL97,"")</f>
        <v/>
      </c>
      <c r="AM97" s="12" t="str">
        <f>IF(ISNUMBER('25-J-Filter'!AM97),'Data-Input'!AM96/'25-J-Filter'!AM97,"")</f>
        <v/>
      </c>
      <c r="AN97" s="12" t="str">
        <f>IF(ISNUMBER('25-J-Filter'!AN97),'Data-Input'!AN96/'25-J-Filter'!AN97,"")</f>
        <v/>
      </c>
      <c r="AO97" s="12" t="str">
        <f>IF(ISNUMBER('25-J-Filter'!AO97),'Data-Input'!AO96/'25-J-Filter'!AO97,"")</f>
        <v/>
      </c>
      <c r="AP97" s="12" t="str">
        <f>IF(ISNUMBER('25-J-Filter'!AP97),'Data-Input'!AP96/'25-J-Filter'!AP97,"")</f>
        <v/>
      </c>
      <c r="AQ97" s="12" t="str">
        <f>IF(ISNUMBER('25-J-Filter'!AQ97),'Data-Input'!AQ96/'25-J-Filter'!AQ97,"")</f>
        <v/>
      </c>
      <c r="AR97" s="12" t="str">
        <f>IF(ISNUMBER('25-J-Filter'!AR97),'Data-Input'!AR96/'25-J-Filter'!AR97,"")</f>
        <v/>
      </c>
      <c r="AS97" s="12" t="str">
        <f>IF(ISNUMBER('25-J-Filter'!AS97),'Data-Input'!AS96/'25-J-Filter'!AS97,"")</f>
        <v/>
      </c>
      <c r="AT97" s="12" t="str">
        <f>IF(ISNUMBER('25-J-Filter'!AT97),'Data-Input'!AT96/'25-J-Filter'!AT97,"")</f>
        <v/>
      </c>
      <c r="AU97" s="12" t="str">
        <f>IF(ISNUMBER('25-J-Filter'!AU97),'Data-Input'!AU96/'25-J-Filter'!AU97,"")</f>
        <v/>
      </c>
      <c r="AV97" s="12" t="str">
        <f>IF(ISNUMBER('25-J-Filter'!AV97),'Data-Input'!AV96/'25-J-Filter'!AV97,"")</f>
        <v/>
      </c>
      <c r="AW97" s="12" t="str">
        <f>IF(ISNUMBER('25-J-Filter'!AW97),'Data-Input'!AW96/'25-J-Filter'!AW97,"")</f>
        <v/>
      </c>
      <c r="AX97" s="12" t="str">
        <f>IF(ISNUMBER('25-J-Filter'!AX97),'Data-Input'!AX96/'25-J-Filter'!AX97,"")</f>
        <v/>
      </c>
      <c r="AY97" s="12" t="str">
        <f>IF(ISNUMBER('25-J-Filter'!AY97),'Data-Input'!AY96/'25-J-Filter'!AY97,"")</f>
        <v/>
      </c>
      <c r="AZ97" s="12" t="str">
        <f>IF(ISNUMBER('25-J-Filter'!AZ97),'Data-Input'!AZ96/'25-J-Filter'!AZ97,"")</f>
        <v/>
      </c>
      <c r="BA97" s="12" t="str">
        <f>IF(ISNUMBER('25-J-Filter'!BA97),'Data-Input'!BA96/'25-J-Filter'!BA97,"")</f>
        <v/>
      </c>
    </row>
    <row r="98" spans="1:53">
      <c r="A98" s="3">
        <v>1933</v>
      </c>
      <c r="B98" s="4">
        <f t="shared" si="4"/>
        <v>16</v>
      </c>
      <c r="C98" s="14">
        <f t="shared" si="5"/>
        <v>1.3926979967881461</v>
      </c>
      <c r="D98" s="12">
        <f>IF(ISNUMBER('25-J-Filter'!D98),'Data-Input'!D97/'25-J-Filter'!D98,"")</f>
        <v>1.3348161597821155</v>
      </c>
      <c r="E98" s="12">
        <f>IF(ISNUMBER('25-J-Filter'!E98),'Data-Input'!E97/'25-J-Filter'!E98,"")</f>
        <v>1.7263247499467971</v>
      </c>
      <c r="F98" s="12">
        <f>IF(ISNUMBER('25-J-Filter'!F98),'Data-Input'!F97/'25-J-Filter'!F98,"")</f>
        <v>1.8778565138999539</v>
      </c>
      <c r="G98" s="12">
        <f>IF(ISNUMBER('25-J-Filter'!G98),'Data-Input'!G97/'25-J-Filter'!G98,"")</f>
        <v>2.1342658843732112</v>
      </c>
      <c r="H98" s="12">
        <f>IF(ISNUMBER('25-J-Filter'!H98),'Data-Input'!H97/'25-J-Filter'!H98,"")</f>
        <v>1.0960680989055533</v>
      </c>
      <c r="I98" s="12">
        <f>IF(ISNUMBER('25-J-Filter'!I98),'Data-Input'!I97/'25-J-Filter'!I98,"")</f>
        <v>0.73565492679066091</v>
      </c>
      <c r="J98" s="12">
        <f>IF(ISNUMBER('25-J-Filter'!J98),'Data-Input'!J97/'25-J-Filter'!J98,"")</f>
        <v>1.4369009330318758</v>
      </c>
      <c r="K98" s="12">
        <f>IF(ISNUMBER('25-J-Filter'!K98),'Data-Input'!K97/'25-J-Filter'!K98,"")</f>
        <v>1.2506887934901005</v>
      </c>
      <c r="L98" s="12">
        <f>IF(ISNUMBER('25-J-Filter'!L98),'Data-Input'!L97/'25-J-Filter'!L98,"")</f>
        <v>1.7082210242587601</v>
      </c>
      <c r="M98" s="12">
        <f>IF(ISNUMBER('25-J-Filter'!M98),'Data-Input'!M97/'25-J-Filter'!M98,"")</f>
        <v>1.8259009498948591</v>
      </c>
      <c r="N98" s="12">
        <f>IF(ISNUMBER('25-J-Filter'!N98),'Data-Input'!N97/'25-J-Filter'!N98,"")</f>
        <v>1.3398730137400479</v>
      </c>
      <c r="O98" s="12">
        <f>IF(ISNUMBER('25-J-Filter'!O98),'Data-Input'!O97/'25-J-Filter'!O98,"")</f>
        <v>1.3300037835792662</v>
      </c>
      <c r="P98" s="12">
        <f>IF(ISNUMBER('25-J-Filter'!P98),'Data-Input'!P97/'25-J-Filter'!P98,"")</f>
        <v>1.2212006838930289</v>
      </c>
      <c r="Q98" s="12">
        <f>IF(ISNUMBER('25-J-Filter'!Q98),'Data-Input'!Q97/'25-J-Filter'!Q98,"")</f>
        <v>0.8526740665993946</v>
      </c>
      <c r="R98" s="12">
        <f>IF(ISNUMBER('25-J-Filter'!R98),'Data-Input'!R97/'25-J-Filter'!R98,"")</f>
        <v>1.0883091055447702</v>
      </c>
      <c r="S98" s="12">
        <f>IF(ISNUMBER('25-J-Filter'!S98),'Data-Input'!S97/'25-J-Filter'!S98,"")</f>
        <v>1.3244092608799427</v>
      </c>
      <c r="T98" s="12" t="str">
        <f>IF(ISNUMBER('25-J-Filter'!T98),'Data-Input'!T97/'25-J-Filter'!T98,"")</f>
        <v/>
      </c>
      <c r="U98" s="12" t="str">
        <f>IF(ISNUMBER('25-J-Filter'!U98),'Data-Input'!U97/'25-J-Filter'!U98,"")</f>
        <v/>
      </c>
      <c r="V98" s="12" t="str">
        <f>IF(ISNUMBER('25-J-Filter'!V98),'Data-Input'!V97/'25-J-Filter'!V98,"")</f>
        <v/>
      </c>
      <c r="W98" s="12" t="str">
        <f>IF(ISNUMBER('25-J-Filter'!W98),'Data-Input'!W97/'25-J-Filter'!W98,"")</f>
        <v/>
      </c>
      <c r="X98" s="12" t="str">
        <f>IF(ISNUMBER('25-J-Filter'!X98),'Data-Input'!X97/'25-J-Filter'!X98,"")</f>
        <v/>
      </c>
      <c r="Y98" s="12" t="str">
        <f>IF(ISNUMBER('25-J-Filter'!Y98),'Data-Input'!Y97/'25-J-Filter'!Y98,"")</f>
        <v/>
      </c>
      <c r="Z98" s="12" t="str">
        <f>IF(ISNUMBER('25-J-Filter'!Z98),'Data-Input'!Z97/'25-J-Filter'!Z98,"")</f>
        <v/>
      </c>
      <c r="AA98" s="12" t="str">
        <f>IF(ISNUMBER('25-J-Filter'!AA98),'Data-Input'!AA97/'25-J-Filter'!AA98,"")</f>
        <v/>
      </c>
      <c r="AB98" s="12" t="str">
        <f>IF(ISNUMBER('25-J-Filter'!AB98),'Data-Input'!AB97/'25-J-Filter'!AB98,"")</f>
        <v/>
      </c>
      <c r="AC98" s="12" t="str">
        <f>IF(ISNUMBER('25-J-Filter'!AC98),'Data-Input'!AC97/'25-J-Filter'!AC98,"")</f>
        <v/>
      </c>
      <c r="AD98" s="12" t="str">
        <f>IF(ISNUMBER('25-J-Filter'!AD98),'Data-Input'!AD97/'25-J-Filter'!AD98,"")</f>
        <v/>
      </c>
      <c r="AE98" s="12" t="str">
        <f>IF(ISNUMBER('25-J-Filter'!AE98),'Data-Input'!AE97/'25-J-Filter'!AE98,"")</f>
        <v/>
      </c>
      <c r="AF98" s="12" t="str">
        <f>IF(ISNUMBER('25-J-Filter'!AF98),'Data-Input'!AF97/'25-J-Filter'!AF98,"")</f>
        <v/>
      </c>
      <c r="AG98" s="12" t="str">
        <f>IF(ISNUMBER('25-J-Filter'!AG98),'Data-Input'!AG97/'25-J-Filter'!AG98,"")</f>
        <v/>
      </c>
      <c r="AH98" s="12" t="str">
        <f>IF(ISNUMBER('25-J-Filter'!AH98),'Data-Input'!AH97/'25-J-Filter'!AH98,"")</f>
        <v/>
      </c>
      <c r="AI98" s="12" t="str">
        <f>IF(ISNUMBER('25-J-Filter'!AI98),'Data-Input'!AI97/'25-J-Filter'!AI98,"")</f>
        <v/>
      </c>
      <c r="AJ98" s="12" t="str">
        <f>IF(ISNUMBER('25-J-Filter'!AJ98),'Data-Input'!AJ97/'25-J-Filter'!AJ98,"")</f>
        <v/>
      </c>
      <c r="AK98" s="12" t="str">
        <f>IF(ISNUMBER('25-J-Filter'!AK98),'Data-Input'!AK97/'25-J-Filter'!AK98,"")</f>
        <v/>
      </c>
      <c r="AL98" s="12" t="str">
        <f>IF(ISNUMBER('25-J-Filter'!AL98),'Data-Input'!AL97/'25-J-Filter'!AL98,"")</f>
        <v/>
      </c>
      <c r="AM98" s="12" t="str">
        <f>IF(ISNUMBER('25-J-Filter'!AM98),'Data-Input'!AM97/'25-J-Filter'!AM98,"")</f>
        <v/>
      </c>
      <c r="AN98" s="12" t="str">
        <f>IF(ISNUMBER('25-J-Filter'!AN98),'Data-Input'!AN97/'25-J-Filter'!AN98,"")</f>
        <v/>
      </c>
      <c r="AO98" s="12" t="str">
        <f>IF(ISNUMBER('25-J-Filter'!AO98),'Data-Input'!AO97/'25-J-Filter'!AO98,"")</f>
        <v/>
      </c>
      <c r="AP98" s="12" t="str">
        <f>IF(ISNUMBER('25-J-Filter'!AP98),'Data-Input'!AP97/'25-J-Filter'!AP98,"")</f>
        <v/>
      </c>
      <c r="AQ98" s="12" t="str">
        <f>IF(ISNUMBER('25-J-Filter'!AQ98),'Data-Input'!AQ97/'25-J-Filter'!AQ98,"")</f>
        <v/>
      </c>
      <c r="AR98" s="12" t="str">
        <f>IF(ISNUMBER('25-J-Filter'!AR98),'Data-Input'!AR97/'25-J-Filter'!AR98,"")</f>
        <v/>
      </c>
      <c r="AS98" s="12" t="str">
        <f>IF(ISNUMBER('25-J-Filter'!AS98),'Data-Input'!AS97/'25-J-Filter'!AS98,"")</f>
        <v/>
      </c>
      <c r="AT98" s="12" t="str">
        <f>IF(ISNUMBER('25-J-Filter'!AT98),'Data-Input'!AT97/'25-J-Filter'!AT98,"")</f>
        <v/>
      </c>
      <c r="AU98" s="12" t="str">
        <f>IF(ISNUMBER('25-J-Filter'!AU98),'Data-Input'!AU97/'25-J-Filter'!AU98,"")</f>
        <v/>
      </c>
      <c r="AV98" s="12" t="str">
        <f>IF(ISNUMBER('25-J-Filter'!AV98),'Data-Input'!AV97/'25-J-Filter'!AV98,"")</f>
        <v/>
      </c>
      <c r="AW98" s="12" t="str">
        <f>IF(ISNUMBER('25-J-Filter'!AW98),'Data-Input'!AW97/'25-J-Filter'!AW98,"")</f>
        <v/>
      </c>
      <c r="AX98" s="12" t="str">
        <f>IF(ISNUMBER('25-J-Filter'!AX98),'Data-Input'!AX97/'25-J-Filter'!AX98,"")</f>
        <v/>
      </c>
      <c r="AY98" s="12" t="str">
        <f>IF(ISNUMBER('25-J-Filter'!AY98),'Data-Input'!AY97/'25-J-Filter'!AY98,"")</f>
        <v/>
      </c>
      <c r="AZ98" s="12" t="str">
        <f>IF(ISNUMBER('25-J-Filter'!AZ98),'Data-Input'!AZ97/'25-J-Filter'!AZ98,"")</f>
        <v/>
      </c>
      <c r="BA98" s="12" t="str">
        <f>IF(ISNUMBER('25-J-Filter'!BA98),'Data-Input'!BA97/'25-J-Filter'!BA98,"")</f>
        <v/>
      </c>
    </row>
    <row r="99" spans="1:53">
      <c r="A99" s="3">
        <v>1934</v>
      </c>
      <c r="B99" s="4">
        <f t="shared" si="4"/>
        <v>16</v>
      </c>
      <c r="C99" s="14">
        <f t="shared" si="5"/>
        <v>1.204742483849909</v>
      </c>
      <c r="D99" s="12">
        <f>IF(ISNUMBER('25-J-Filter'!D99),'Data-Input'!D98/'25-J-Filter'!D99,"")</f>
        <v>1.2330503050731749</v>
      </c>
      <c r="E99" s="12">
        <f>IF(ISNUMBER('25-J-Filter'!E99),'Data-Input'!E98/'25-J-Filter'!E99,"")</f>
        <v>1.4212859391830308</v>
      </c>
      <c r="F99" s="12">
        <f>IF(ISNUMBER('25-J-Filter'!F99),'Data-Input'!F98/'25-J-Filter'!F99,"")</f>
        <v>1.4588358678552702</v>
      </c>
      <c r="G99" s="12">
        <f>IF(ISNUMBER('25-J-Filter'!G99),'Data-Input'!G98/'25-J-Filter'!G99,"")</f>
        <v>1.1051130434782608</v>
      </c>
      <c r="H99" s="12">
        <f>IF(ISNUMBER('25-J-Filter'!H99),'Data-Input'!H98/'25-J-Filter'!H99,"")</f>
        <v>0.99567949725058924</v>
      </c>
      <c r="I99" s="12">
        <f>IF(ISNUMBER('25-J-Filter'!I99),'Data-Input'!I98/'25-J-Filter'!I99,"")</f>
        <v>0.56679709334823924</v>
      </c>
      <c r="J99" s="12">
        <f>IF(ISNUMBER('25-J-Filter'!J99),'Data-Input'!J98/'25-J-Filter'!J99,"")</f>
        <v>1.334529791816224</v>
      </c>
      <c r="K99" s="12">
        <f>IF(ISNUMBER('25-J-Filter'!K99),'Data-Input'!K98/'25-J-Filter'!K99,"")</f>
        <v>1.0092062702164717</v>
      </c>
      <c r="L99" s="12">
        <f>IF(ISNUMBER('25-J-Filter'!L99),'Data-Input'!L98/'25-J-Filter'!L99,"")</f>
        <v>1.6665552398462309</v>
      </c>
      <c r="M99" s="12">
        <f>IF(ISNUMBER('25-J-Filter'!M99),'Data-Input'!M98/'25-J-Filter'!M99,"")</f>
        <v>1.3471736041312863</v>
      </c>
      <c r="N99" s="12">
        <f>IF(ISNUMBER('25-J-Filter'!N99),'Data-Input'!N98/'25-J-Filter'!N99,"")</f>
        <v>1.2313098423546858</v>
      </c>
      <c r="O99" s="12">
        <f>IF(ISNUMBER('25-J-Filter'!O99),'Data-Input'!O98/'25-J-Filter'!O99,"")</f>
        <v>0.9779798587103562</v>
      </c>
      <c r="P99" s="12">
        <f>IF(ISNUMBER('25-J-Filter'!P99),'Data-Input'!P98/'25-J-Filter'!P99,"")</f>
        <v>1.3000816377794524</v>
      </c>
      <c r="Q99" s="12">
        <f>IF(ISNUMBER('25-J-Filter'!Q99),'Data-Input'!Q98/'25-J-Filter'!Q99,"")</f>
        <v>0.89326002128414328</v>
      </c>
      <c r="R99" s="12">
        <f>IF(ISNUMBER('25-J-Filter'!R99),'Data-Input'!R98/'25-J-Filter'!R99,"")</f>
        <v>1.2593844017588522</v>
      </c>
      <c r="S99" s="12">
        <f>IF(ISNUMBER('25-J-Filter'!S99),'Data-Input'!S98/'25-J-Filter'!S99,"")</f>
        <v>1.4756373275122789</v>
      </c>
      <c r="T99" s="12" t="str">
        <f>IF(ISNUMBER('25-J-Filter'!T99),'Data-Input'!T98/'25-J-Filter'!T99,"")</f>
        <v/>
      </c>
      <c r="U99" s="12" t="str">
        <f>IF(ISNUMBER('25-J-Filter'!U99),'Data-Input'!U98/'25-J-Filter'!U99,"")</f>
        <v/>
      </c>
      <c r="V99" s="12" t="str">
        <f>IF(ISNUMBER('25-J-Filter'!V99),'Data-Input'!V98/'25-J-Filter'!V99,"")</f>
        <v/>
      </c>
      <c r="W99" s="12" t="str">
        <f>IF(ISNUMBER('25-J-Filter'!W99),'Data-Input'!W98/'25-J-Filter'!W99,"")</f>
        <v/>
      </c>
      <c r="X99" s="12" t="str">
        <f>IF(ISNUMBER('25-J-Filter'!X99),'Data-Input'!X98/'25-J-Filter'!X99,"")</f>
        <v/>
      </c>
      <c r="Y99" s="12" t="str">
        <f>IF(ISNUMBER('25-J-Filter'!Y99),'Data-Input'!Y98/'25-J-Filter'!Y99,"")</f>
        <v/>
      </c>
      <c r="Z99" s="12" t="str">
        <f>IF(ISNUMBER('25-J-Filter'!Z99),'Data-Input'!Z98/'25-J-Filter'!Z99,"")</f>
        <v/>
      </c>
      <c r="AA99" s="12" t="str">
        <f>IF(ISNUMBER('25-J-Filter'!AA99),'Data-Input'!AA98/'25-J-Filter'!AA99,"")</f>
        <v/>
      </c>
      <c r="AB99" s="12" t="str">
        <f>IF(ISNUMBER('25-J-Filter'!AB99),'Data-Input'!AB98/'25-J-Filter'!AB99,"")</f>
        <v/>
      </c>
      <c r="AC99" s="12" t="str">
        <f>IF(ISNUMBER('25-J-Filter'!AC99),'Data-Input'!AC98/'25-J-Filter'!AC99,"")</f>
        <v/>
      </c>
      <c r="AD99" s="12" t="str">
        <f>IF(ISNUMBER('25-J-Filter'!AD99),'Data-Input'!AD98/'25-J-Filter'!AD99,"")</f>
        <v/>
      </c>
      <c r="AE99" s="12" t="str">
        <f>IF(ISNUMBER('25-J-Filter'!AE99),'Data-Input'!AE98/'25-J-Filter'!AE99,"")</f>
        <v/>
      </c>
      <c r="AF99" s="12" t="str">
        <f>IF(ISNUMBER('25-J-Filter'!AF99),'Data-Input'!AF98/'25-J-Filter'!AF99,"")</f>
        <v/>
      </c>
      <c r="AG99" s="12" t="str">
        <f>IF(ISNUMBER('25-J-Filter'!AG99),'Data-Input'!AG98/'25-J-Filter'!AG99,"")</f>
        <v/>
      </c>
      <c r="AH99" s="12" t="str">
        <f>IF(ISNUMBER('25-J-Filter'!AH99),'Data-Input'!AH98/'25-J-Filter'!AH99,"")</f>
        <v/>
      </c>
      <c r="AI99" s="12" t="str">
        <f>IF(ISNUMBER('25-J-Filter'!AI99),'Data-Input'!AI98/'25-J-Filter'!AI99,"")</f>
        <v/>
      </c>
      <c r="AJ99" s="12" t="str">
        <f>IF(ISNUMBER('25-J-Filter'!AJ99),'Data-Input'!AJ98/'25-J-Filter'!AJ99,"")</f>
        <v/>
      </c>
      <c r="AK99" s="12" t="str">
        <f>IF(ISNUMBER('25-J-Filter'!AK99),'Data-Input'!AK98/'25-J-Filter'!AK99,"")</f>
        <v/>
      </c>
      <c r="AL99" s="12" t="str">
        <f>IF(ISNUMBER('25-J-Filter'!AL99),'Data-Input'!AL98/'25-J-Filter'!AL99,"")</f>
        <v/>
      </c>
      <c r="AM99" s="12" t="str">
        <f>IF(ISNUMBER('25-J-Filter'!AM99),'Data-Input'!AM98/'25-J-Filter'!AM99,"")</f>
        <v/>
      </c>
      <c r="AN99" s="12" t="str">
        <f>IF(ISNUMBER('25-J-Filter'!AN99),'Data-Input'!AN98/'25-J-Filter'!AN99,"")</f>
        <v/>
      </c>
      <c r="AO99" s="12" t="str">
        <f>IF(ISNUMBER('25-J-Filter'!AO99),'Data-Input'!AO98/'25-J-Filter'!AO99,"")</f>
        <v/>
      </c>
      <c r="AP99" s="12" t="str">
        <f>IF(ISNUMBER('25-J-Filter'!AP99),'Data-Input'!AP98/'25-J-Filter'!AP99,"")</f>
        <v/>
      </c>
      <c r="AQ99" s="12" t="str">
        <f>IF(ISNUMBER('25-J-Filter'!AQ99),'Data-Input'!AQ98/'25-J-Filter'!AQ99,"")</f>
        <v/>
      </c>
      <c r="AR99" s="12" t="str">
        <f>IF(ISNUMBER('25-J-Filter'!AR99),'Data-Input'!AR98/'25-J-Filter'!AR99,"")</f>
        <v/>
      </c>
      <c r="AS99" s="12" t="str">
        <f>IF(ISNUMBER('25-J-Filter'!AS99),'Data-Input'!AS98/'25-J-Filter'!AS99,"")</f>
        <v/>
      </c>
      <c r="AT99" s="12" t="str">
        <f>IF(ISNUMBER('25-J-Filter'!AT99),'Data-Input'!AT98/'25-J-Filter'!AT99,"")</f>
        <v/>
      </c>
      <c r="AU99" s="12" t="str">
        <f>IF(ISNUMBER('25-J-Filter'!AU99),'Data-Input'!AU98/'25-J-Filter'!AU99,"")</f>
        <v/>
      </c>
      <c r="AV99" s="12" t="str">
        <f>IF(ISNUMBER('25-J-Filter'!AV99),'Data-Input'!AV98/'25-J-Filter'!AV99,"")</f>
        <v/>
      </c>
      <c r="AW99" s="12" t="str">
        <f>IF(ISNUMBER('25-J-Filter'!AW99),'Data-Input'!AW98/'25-J-Filter'!AW99,"")</f>
        <v/>
      </c>
      <c r="AX99" s="12" t="str">
        <f>IF(ISNUMBER('25-J-Filter'!AX99),'Data-Input'!AX98/'25-J-Filter'!AX99,"")</f>
        <v/>
      </c>
      <c r="AY99" s="12" t="str">
        <f>IF(ISNUMBER('25-J-Filter'!AY99),'Data-Input'!AY98/'25-J-Filter'!AY99,"")</f>
        <v/>
      </c>
      <c r="AZ99" s="12" t="str">
        <f>IF(ISNUMBER('25-J-Filter'!AZ99),'Data-Input'!AZ98/'25-J-Filter'!AZ99,"")</f>
        <v/>
      </c>
      <c r="BA99" s="12" t="str">
        <f>IF(ISNUMBER('25-J-Filter'!BA99),'Data-Input'!BA98/'25-J-Filter'!BA99,"")</f>
        <v/>
      </c>
    </row>
    <row r="100" spans="1:53">
      <c r="A100" s="3">
        <v>1935</v>
      </c>
      <c r="B100" s="4">
        <f t="shared" si="4"/>
        <v>16</v>
      </c>
      <c r="C100" s="14">
        <f t="shared" si="5"/>
        <v>0.87442916861817754</v>
      </c>
      <c r="D100" s="12">
        <f>IF(ISNUMBER('25-J-Filter'!D100),'Data-Input'!D99/'25-J-Filter'!D100,"")</f>
        <v>0.74995965789898333</v>
      </c>
      <c r="E100" s="12">
        <f>IF(ISNUMBER('25-J-Filter'!E100),'Data-Input'!E99/'25-J-Filter'!E100,"")</f>
        <v>1.043421747430846</v>
      </c>
      <c r="F100" s="12">
        <f>IF(ISNUMBER('25-J-Filter'!F100),'Data-Input'!F99/'25-J-Filter'!F100,"")</f>
        <v>1.0059129889963583</v>
      </c>
      <c r="G100" s="12">
        <f>IF(ISNUMBER('25-J-Filter'!G100),'Data-Input'!G99/'25-J-Filter'!G100,"")</f>
        <v>1.1390543622561868</v>
      </c>
      <c r="H100" s="12">
        <f>IF(ISNUMBER('25-J-Filter'!H100),'Data-Input'!H99/'25-J-Filter'!H100,"")</f>
        <v>0.82936957342393358</v>
      </c>
      <c r="I100" s="12">
        <f>IF(ISNUMBER('25-J-Filter'!I100),'Data-Input'!I99/'25-J-Filter'!I100,"")</f>
        <v>0.64784805715281413</v>
      </c>
      <c r="J100" s="12">
        <f>IF(ISNUMBER('25-J-Filter'!J100),'Data-Input'!J99/'25-J-Filter'!J100,"")</f>
        <v>0.91943812626790433</v>
      </c>
      <c r="K100" s="12">
        <f>IF(ISNUMBER('25-J-Filter'!K100),'Data-Input'!K99/'25-J-Filter'!K100,"")</f>
        <v>0.93392722331269806</v>
      </c>
      <c r="L100" s="12">
        <f>IF(ISNUMBER('25-J-Filter'!L100),'Data-Input'!L99/'25-J-Filter'!L100,"")</f>
        <v>0.990123870103783</v>
      </c>
      <c r="M100" s="12">
        <f>IF(ISNUMBER('25-J-Filter'!M100),'Data-Input'!M99/'25-J-Filter'!M100,"")</f>
        <v>1.0525364138623807</v>
      </c>
      <c r="N100" s="12">
        <f>IF(ISNUMBER('25-J-Filter'!N100),'Data-Input'!N99/'25-J-Filter'!N100,"")</f>
        <v>0.79783830791688659</v>
      </c>
      <c r="O100" s="12">
        <f>IF(ISNUMBER('25-J-Filter'!O100),'Data-Input'!O99/'25-J-Filter'!O100,"")</f>
        <v>0.83170531653120572</v>
      </c>
      <c r="P100" s="12">
        <f>IF(ISNUMBER('25-J-Filter'!P100),'Data-Input'!P99/'25-J-Filter'!P100,"")</f>
        <v>0.78967107285582538</v>
      </c>
      <c r="Q100" s="12">
        <f>IF(ISNUMBER('25-J-Filter'!Q100),'Data-Input'!Q99/'25-J-Filter'!Q100,"")</f>
        <v>0.62280272641294077</v>
      </c>
      <c r="R100" s="12">
        <f>IF(ISNUMBER('25-J-Filter'!R100),'Data-Input'!R99/'25-J-Filter'!R100,"")</f>
        <v>0.70618158695553435</v>
      </c>
      <c r="S100" s="12">
        <f>IF(ISNUMBER('25-J-Filter'!S100),'Data-Input'!S99/'25-J-Filter'!S100,"")</f>
        <v>0.93107566651255969</v>
      </c>
      <c r="T100" s="12" t="str">
        <f>IF(ISNUMBER('25-J-Filter'!T100),'Data-Input'!T99/'25-J-Filter'!T100,"")</f>
        <v/>
      </c>
      <c r="U100" s="12" t="str">
        <f>IF(ISNUMBER('25-J-Filter'!U100),'Data-Input'!U99/'25-J-Filter'!U100,"")</f>
        <v/>
      </c>
      <c r="V100" s="12" t="str">
        <f>IF(ISNUMBER('25-J-Filter'!V100),'Data-Input'!V99/'25-J-Filter'!V100,"")</f>
        <v/>
      </c>
      <c r="W100" s="12" t="str">
        <f>IF(ISNUMBER('25-J-Filter'!W100),'Data-Input'!W99/'25-J-Filter'!W100,"")</f>
        <v/>
      </c>
      <c r="X100" s="12" t="str">
        <f>IF(ISNUMBER('25-J-Filter'!X100),'Data-Input'!X99/'25-J-Filter'!X100,"")</f>
        <v/>
      </c>
      <c r="Y100" s="12" t="str">
        <f>IF(ISNUMBER('25-J-Filter'!Y100),'Data-Input'!Y99/'25-J-Filter'!Y100,"")</f>
        <v/>
      </c>
      <c r="Z100" s="12" t="str">
        <f>IF(ISNUMBER('25-J-Filter'!Z100),'Data-Input'!Z99/'25-J-Filter'!Z100,"")</f>
        <v/>
      </c>
      <c r="AA100" s="12" t="str">
        <f>IF(ISNUMBER('25-J-Filter'!AA100),'Data-Input'!AA99/'25-J-Filter'!AA100,"")</f>
        <v/>
      </c>
      <c r="AB100" s="12" t="str">
        <f>IF(ISNUMBER('25-J-Filter'!AB100),'Data-Input'!AB99/'25-J-Filter'!AB100,"")</f>
        <v/>
      </c>
      <c r="AC100" s="12" t="str">
        <f>IF(ISNUMBER('25-J-Filter'!AC100),'Data-Input'!AC99/'25-J-Filter'!AC100,"")</f>
        <v/>
      </c>
      <c r="AD100" s="12" t="str">
        <f>IF(ISNUMBER('25-J-Filter'!AD100),'Data-Input'!AD99/'25-J-Filter'!AD100,"")</f>
        <v/>
      </c>
      <c r="AE100" s="12" t="str">
        <f>IF(ISNUMBER('25-J-Filter'!AE100),'Data-Input'!AE99/'25-J-Filter'!AE100,"")</f>
        <v/>
      </c>
      <c r="AF100" s="12" t="str">
        <f>IF(ISNUMBER('25-J-Filter'!AF100),'Data-Input'!AF99/'25-J-Filter'!AF100,"")</f>
        <v/>
      </c>
      <c r="AG100" s="12" t="str">
        <f>IF(ISNUMBER('25-J-Filter'!AG100),'Data-Input'!AG99/'25-J-Filter'!AG100,"")</f>
        <v/>
      </c>
      <c r="AH100" s="12" t="str">
        <f>IF(ISNUMBER('25-J-Filter'!AH100),'Data-Input'!AH99/'25-J-Filter'!AH100,"")</f>
        <v/>
      </c>
      <c r="AI100" s="12" t="str">
        <f>IF(ISNUMBER('25-J-Filter'!AI100),'Data-Input'!AI99/'25-J-Filter'!AI100,"")</f>
        <v/>
      </c>
      <c r="AJ100" s="12" t="str">
        <f>IF(ISNUMBER('25-J-Filter'!AJ100),'Data-Input'!AJ99/'25-J-Filter'!AJ100,"")</f>
        <v/>
      </c>
      <c r="AK100" s="12" t="str">
        <f>IF(ISNUMBER('25-J-Filter'!AK100),'Data-Input'!AK99/'25-J-Filter'!AK100,"")</f>
        <v/>
      </c>
      <c r="AL100" s="12" t="str">
        <f>IF(ISNUMBER('25-J-Filter'!AL100),'Data-Input'!AL99/'25-J-Filter'!AL100,"")</f>
        <v/>
      </c>
      <c r="AM100" s="12" t="str">
        <f>IF(ISNUMBER('25-J-Filter'!AM100),'Data-Input'!AM99/'25-J-Filter'!AM100,"")</f>
        <v/>
      </c>
      <c r="AN100" s="12" t="str">
        <f>IF(ISNUMBER('25-J-Filter'!AN100),'Data-Input'!AN99/'25-J-Filter'!AN100,"")</f>
        <v/>
      </c>
      <c r="AO100" s="12" t="str">
        <f>IF(ISNUMBER('25-J-Filter'!AO100),'Data-Input'!AO99/'25-J-Filter'!AO100,"")</f>
        <v/>
      </c>
      <c r="AP100" s="12" t="str">
        <f>IF(ISNUMBER('25-J-Filter'!AP100),'Data-Input'!AP99/'25-J-Filter'!AP100,"")</f>
        <v/>
      </c>
      <c r="AQ100" s="12" t="str">
        <f>IF(ISNUMBER('25-J-Filter'!AQ100),'Data-Input'!AQ99/'25-J-Filter'!AQ100,"")</f>
        <v/>
      </c>
      <c r="AR100" s="12" t="str">
        <f>IF(ISNUMBER('25-J-Filter'!AR100),'Data-Input'!AR99/'25-J-Filter'!AR100,"")</f>
        <v/>
      </c>
      <c r="AS100" s="12" t="str">
        <f>IF(ISNUMBER('25-J-Filter'!AS100),'Data-Input'!AS99/'25-J-Filter'!AS100,"")</f>
        <v/>
      </c>
      <c r="AT100" s="12" t="str">
        <f>IF(ISNUMBER('25-J-Filter'!AT100),'Data-Input'!AT99/'25-J-Filter'!AT100,"")</f>
        <v/>
      </c>
      <c r="AU100" s="12" t="str">
        <f>IF(ISNUMBER('25-J-Filter'!AU100),'Data-Input'!AU99/'25-J-Filter'!AU100,"")</f>
        <v/>
      </c>
      <c r="AV100" s="12" t="str">
        <f>IF(ISNUMBER('25-J-Filter'!AV100),'Data-Input'!AV99/'25-J-Filter'!AV100,"")</f>
        <v/>
      </c>
      <c r="AW100" s="12" t="str">
        <f>IF(ISNUMBER('25-J-Filter'!AW100),'Data-Input'!AW99/'25-J-Filter'!AW100,"")</f>
        <v/>
      </c>
      <c r="AX100" s="12" t="str">
        <f>IF(ISNUMBER('25-J-Filter'!AX100),'Data-Input'!AX99/'25-J-Filter'!AX100,"")</f>
        <v/>
      </c>
      <c r="AY100" s="12" t="str">
        <f>IF(ISNUMBER('25-J-Filter'!AY100),'Data-Input'!AY99/'25-J-Filter'!AY100,"")</f>
        <v/>
      </c>
      <c r="AZ100" s="12" t="str">
        <f>IF(ISNUMBER('25-J-Filter'!AZ100),'Data-Input'!AZ99/'25-J-Filter'!AZ100,"")</f>
        <v/>
      </c>
      <c r="BA100" s="12" t="str">
        <f>IF(ISNUMBER('25-J-Filter'!BA100),'Data-Input'!BA99/'25-J-Filter'!BA100,"")</f>
        <v/>
      </c>
    </row>
    <row r="101" spans="1:53">
      <c r="A101" s="3">
        <v>1936</v>
      </c>
      <c r="B101" s="4">
        <f t="shared" si="4"/>
        <v>16</v>
      </c>
      <c r="C101" s="14">
        <f t="shared" si="5"/>
        <v>0.79565399672623172</v>
      </c>
      <c r="D101" s="12">
        <f>IF(ISNUMBER('25-J-Filter'!D101),'Data-Input'!D100/'25-J-Filter'!D101,"")</f>
        <v>0.73790646903366652</v>
      </c>
      <c r="E101" s="12">
        <f>IF(ISNUMBER('25-J-Filter'!E101),'Data-Input'!E100/'25-J-Filter'!E101,"")</f>
        <v>0.96053474223503044</v>
      </c>
      <c r="F101" s="12">
        <f>IF(ISNUMBER('25-J-Filter'!F101),'Data-Input'!F100/'25-J-Filter'!F101,"")</f>
        <v>0.85402549672677153</v>
      </c>
      <c r="G101" s="12">
        <f>IF(ISNUMBER('25-J-Filter'!G101),'Data-Input'!G100/'25-J-Filter'!G101,"")</f>
        <v>0.72253829321663021</v>
      </c>
      <c r="H101" s="12">
        <f>IF(ISNUMBER('25-J-Filter'!H101),'Data-Input'!H100/'25-J-Filter'!H101,"")</f>
        <v>0.76373825018076635</v>
      </c>
      <c r="I101" s="12">
        <f>IF(ISNUMBER('25-J-Filter'!I101),'Data-Input'!I100/'25-J-Filter'!I101,"")</f>
        <v>1.1052975801177241</v>
      </c>
      <c r="J101" s="12">
        <f>IF(ISNUMBER('25-J-Filter'!J101),'Data-Input'!J100/'25-J-Filter'!J101,"")</f>
        <v>0.78986342943854315</v>
      </c>
      <c r="K101" s="12">
        <f>IF(ISNUMBER('25-J-Filter'!K101),'Data-Input'!K100/'25-J-Filter'!K101,"")</f>
        <v>0.75080172997146133</v>
      </c>
      <c r="L101" s="12">
        <f>IF(ISNUMBER('25-J-Filter'!L101),'Data-Input'!L100/'25-J-Filter'!L101,"")</f>
        <v>0.7979763912310287</v>
      </c>
      <c r="M101" s="12">
        <f>IF(ISNUMBER('25-J-Filter'!M101),'Data-Input'!M100/'25-J-Filter'!M101,"")</f>
        <v>0.98300764655904849</v>
      </c>
      <c r="N101" s="12">
        <f>IF(ISNUMBER('25-J-Filter'!N101),'Data-Input'!N100/'25-J-Filter'!N101,"")</f>
        <v>0.68466224529604169</v>
      </c>
      <c r="O101" s="12">
        <f>IF(ISNUMBER('25-J-Filter'!O101),'Data-Input'!O100/'25-J-Filter'!O101,"")</f>
        <v>0.81445783132530125</v>
      </c>
      <c r="P101" s="12">
        <f>IF(ISNUMBER('25-J-Filter'!P101),'Data-Input'!P100/'25-J-Filter'!P101,"")</f>
        <v>0.66426800507951866</v>
      </c>
      <c r="Q101" s="12">
        <f>IF(ISNUMBER('25-J-Filter'!Q101),'Data-Input'!Q100/'25-J-Filter'!Q101,"")</f>
        <v>0.54638022721779067</v>
      </c>
      <c r="R101" s="12">
        <f>IF(ISNUMBER('25-J-Filter'!R101),'Data-Input'!R100/'25-J-Filter'!R101,"")</f>
        <v>0.80616111631224652</v>
      </c>
      <c r="S101" s="12">
        <f>IF(ISNUMBER('25-J-Filter'!S101),'Data-Input'!S100/'25-J-Filter'!S101,"")</f>
        <v>0.74884449367813899</v>
      </c>
      <c r="T101" s="12" t="str">
        <f>IF(ISNUMBER('25-J-Filter'!T101),'Data-Input'!T100/'25-J-Filter'!T101,"")</f>
        <v/>
      </c>
      <c r="U101" s="12" t="str">
        <f>IF(ISNUMBER('25-J-Filter'!U101),'Data-Input'!U100/'25-J-Filter'!U101,"")</f>
        <v/>
      </c>
      <c r="V101" s="12" t="str">
        <f>IF(ISNUMBER('25-J-Filter'!V101),'Data-Input'!V100/'25-J-Filter'!V101,"")</f>
        <v/>
      </c>
      <c r="W101" s="12" t="str">
        <f>IF(ISNUMBER('25-J-Filter'!W101),'Data-Input'!W100/'25-J-Filter'!W101,"")</f>
        <v/>
      </c>
      <c r="X101" s="12" t="str">
        <f>IF(ISNUMBER('25-J-Filter'!X101),'Data-Input'!X100/'25-J-Filter'!X101,"")</f>
        <v/>
      </c>
      <c r="Y101" s="12" t="str">
        <f>IF(ISNUMBER('25-J-Filter'!Y101),'Data-Input'!Y100/'25-J-Filter'!Y101,"")</f>
        <v/>
      </c>
      <c r="Z101" s="12" t="str">
        <f>IF(ISNUMBER('25-J-Filter'!Z101),'Data-Input'!Z100/'25-J-Filter'!Z101,"")</f>
        <v/>
      </c>
      <c r="AA101" s="12" t="str">
        <f>IF(ISNUMBER('25-J-Filter'!AA101),'Data-Input'!AA100/'25-J-Filter'!AA101,"")</f>
        <v/>
      </c>
      <c r="AB101" s="12" t="str">
        <f>IF(ISNUMBER('25-J-Filter'!AB101),'Data-Input'!AB100/'25-J-Filter'!AB101,"")</f>
        <v/>
      </c>
      <c r="AC101" s="12" t="str">
        <f>IF(ISNUMBER('25-J-Filter'!AC101),'Data-Input'!AC100/'25-J-Filter'!AC101,"")</f>
        <v/>
      </c>
      <c r="AD101" s="12" t="str">
        <f>IF(ISNUMBER('25-J-Filter'!AD101),'Data-Input'!AD100/'25-J-Filter'!AD101,"")</f>
        <v/>
      </c>
      <c r="AE101" s="12" t="str">
        <f>IF(ISNUMBER('25-J-Filter'!AE101),'Data-Input'!AE100/'25-J-Filter'!AE101,"")</f>
        <v/>
      </c>
      <c r="AF101" s="12" t="str">
        <f>IF(ISNUMBER('25-J-Filter'!AF101),'Data-Input'!AF100/'25-J-Filter'!AF101,"")</f>
        <v/>
      </c>
      <c r="AG101" s="12" t="str">
        <f>IF(ISNUMBER('25-J-Filter'!AG101),'Data-Input'!AG100/'25-J-Filter'!AG101,"")</f>
        <v/>
      </c>
      <c r="AH101" s="12" t="str">
        <f>IF(ISNUMBER('25-J-Filter'!AH101),'Data-Input'!AH100/'25-J-Filter'!AH101,"")</f>
        <v/>
      </c>
      <c r="AI101" s="12" t="str">
        <f>IF(ISNUMBER('25-J-Filter'!AI101),'Data-Input'!AI100/'25-J-Filter'!AI101,"")</f>
        <v/>
      </c>
      <c r="AJ101" s="12" t="str">
        <f>IF(ISNUMBER('25-J-Filter'!AJ101),'Data-Input'!AJ100/'25-J-Filter'!AJ101,"")</f>
        <v/>
      </c>
      <c r="AK101" s="12" t="str">
        <f>IF(ISNUMBER('25-J-Filter'!AK101),'Data-Input'!AK100/'25-J-Filter'!AK101,"")</f>
        <v/>
      </c>
      <c r="AL101" s="12" t="str">
        <f>IF(ISNUMBER('25-J-Filter'!AL101),'Data-Input'!AL100/'25-J-Filter'!AL101,"")</f>
        <v/>
      </c>
      <c r="AM101" s="12" t="str">
        <f>IF(ISNUMBER('25-J-Filter'!AM101),'Data-Input'!AM100/'25-J-Filter'!AM101,"")</f>
        <v/>
      </c>
      <c r="AN101" s="12" t="str">
        <f>IF(ISNUMBER('25-J-Filter'!AN101),'Data-Input'!AN100/'25-J-Filter'!AN101,"")</f>
        <v/>
      </c>
      <c r="AO101" s="12" t="str">
        <f>IF(ISNUMBER('25-J-Filter'!AO101),'Data-Input'!AO100/'25-J-Filter'!AO101,"")</f>
        <v/>
      </c>
      <c r="AP101" s="12" t="str">
        <f>IF(ISNUMBER('25-J-Filter'!AP101),'Data-Input'!AP100/'25-J-Filter'!AP101,"")</f>
        <v/>
      </c>
      <c r="AQ101" s="12" t="str">
        <f>IF(ISNUMBER('25-J-Filter'!AQ101),'Data-Input'!AQ100/'25-J-Filter'!AQ101,"")</f>
        <v/>
      </c>
      <c r="AR101" s="12" t="str">
        <f>IF(ISNUMBER('25-J-Filter'!AR101),'Data-Input'!AR100/'25-J-Filter'!AR101,"")</f>
        <v/>
      </c>
      <c r="AS101" s="12" t="str">
        <f>IF(ISNUMBER('25-J-Filter'!AS101),'Data-Input'!AS100/'25-J-Filter'!AS101,"")</f>
        <v/>
      </c>
      <c r="AT101" s="12" t="str">
        <f>IF(ISNUMBER('25-J-Filter'!AT101),'Data-Input'!AT100/'25-J-Filter'!AT101,"")</f>
        <v/>
      </c>
      <c r="AU101" s="12" t="str">
        <f>IF(ISNUMBER('25-J-Filter'!AU101),'Data-Input'!AU100/'25-J-Filter'!AU101,"")</f>
        <v/>
      </c>
      <c r="AV101" s="12" t="str">
        <f>IF(ISNUMBER('25-J-Filter'!AV101),'Data-Input'!AV100/'25-J-Filter'!AV101,"")</f>
        <v/>
      </c>
      <c r="AW101" s="12" t="str">
        <f>IF(ISNUMBER('25-J-Filter'!AW101),'Data-Input'!AW100/'25-J-Filter'!AW101,"")</f>
        <v/>
      </c>
      <c r="AX101" s="12" t="str">
        <f>IF(ISNUMBER('25-J-Filter'!AX101),'Data-Input'!AX100/'25-J-Filter'!AX101,"")</f>
        <v/>
      </c>
      <c r="AY101" s="12" t="str">
        <f>IF(ISNUMBER('25-J-Filter'!AY101),'Data-Input'!AY100/'25-J-Filter'!AY101,"")</f>
        <v/>
      </c>
      <c r="AZ101" s="12" t="str">
        <f>IF(ISNUMBER('25-J-Filter'!AZ101),'Data-Input'!AZ100/'25-J-Filter'!AZ101,"")</f>
        <v/>
      </c>
      <c r="BA101" s="12" t="str">
        <f>IF(ISNUMBER('25-J-Filter'!BA101),'Data-Input'!BA100/'25-J-Filter'!BA101,"")</f>
        <v/>
      </c>
    </row>
    <row r="102" spans="1:53">
      <c r="A102" s="3">
        <v>1937</v>
      </c>
      <c r="B102" s="4">
        <f t="shared" si="4"/>
        <v>16</v>
      </c>
      <c r="C102" s="14">
        <f t="shared" si="5"/>
        <v>0.9048797311549307</v>
      </c>
      <c r="D102" s="12">
        <f>IF(ISNUMBER('25-J-Filter'!D102),'Data-Input'!D101/'25-J-Filter'!D102,"")</f>
        <v>1.0024165202108963</v>
      </c>
      <c r="E102" s="12">
        <f>IF(ISNUMBER('25-J-Filter'!E102),'Data-Input'!E101/'25-J-Filter'!E102,"")</f>
        <v>0.81856439574400519</v>
      </c>
      <c r="F102" s="12">
        <f>IF(ISNUMBER('25-J-Filter'!F102),'Data-Input'!F101/'25-J-Filter'!F102,"")</f>
        <v>0.8478367470106748</v>
      </c>
      <c r="G102" s="12">
        <f>IF(ISNUMBER('25-J-Filter'!G102),'Data-Input'!G101/'25-J-Filter'!G102,"")</f>
        <v>0.88879273041973172</v>
      </c>
      <c r="H102" s="12">
        <f>IF(ISNUMBER('25-J-Filter'!H102),'Data-Input'!H101/'25-J-Filter'!H102,"")</f>
        <v>0.67260771759820037</v>
      </c>
      <c r="I102" s="12">
        <f>IF(ISNUMBER('25-J-Filter'!I102),'Data-Input'!I101/'25-J-Filter'!I102,"")</f>
        <v>1.0980816831683167</v>
      </c>
      <c r="J102" s="12">
        <f>IF(ISNUMBER('25-J-Filter'!J102),'Data-Input'!J101/'25-J-Filter'!J102,"")</f>
        <v>0.88526959087214374</v>
      </c>
      <c r="K102" s="12">
        <f>IF(ISNUMBER('25-J-Filter'!K102),'Data-Input'!K101/'25-J-Filter'!K102,"")</f>
        <v>0.90275703618609993</v>
      </c>
      <c r="L102" s="12">
        <f>IF(ISNUMBER('25-J-Filter'!L102),'Data-Input'!L101/'25-J-Filter'!L102,"")</f>
        <v>1.0811156601842373</v>
      </c>
      <c r="M102" s="12">
        <f>IF(ISNUMBER('25-J-Filter'!M102),'Data-Input'!M101/'25-J-Filter'!M102,"")</f>
        <v>1.1317450096587252</v>
      </c>
      <c r="N102" s="12">
        <f>IF(ISNUMBER('25-J-Filter'!N102),'Data-Input'!N101/'25-J-Filter'!N102,"")</f>
        <v>0.95480225988700573</v>
      </c>
      <c r="O102" s="12">
        <f>IF(ISNUMBER('25-J-Filter'!O102),'Data-Input'!O101/'25-J-Filter'!O102,"")</f>
        <v>0.93063049744992232</v>
      </c>
      <c r="P102" s="12">
        <f>IF(ISNUMBER('25-J-Filter'!P102),'Data-Input'!P101/'25-J-Filter'!P102,"")</f>
        <v>0.87230360712474264</v>
      </c>
      <c r="Q102" s="12">
        <f>IF(ISNUMBER('25-J-Filter'!Q102),'Data-Input'!Q101/'25-J-Filter'!Q102,"")</f>
        <v>0.953240453494275</v>
      </c>
      <c r="R102" s="12">
        <f>IF(ISNUMBER('25-J-Filter'!R102),'Data-Input'!R101/'25-J-Filter'!R102,"")</f>
        <v>0.64711060252629726</v>
      </c>
      <c r="S102" s="12">
        <f>IF(ISNUMBER('25-J-Filter'!S102),'Data-Input'!S101/'25-J-Filter'!S102,"")</f>
        <v>0.79080118694362012</v>
      </c>
      <c r="T102" s="12" t="str">
        <f>IF(ISNUMBER('25-J-Filter'!T102),'Data-Input'!T101/'25-J-Filter'!T102,"")</f>
        <v/>
      </c>
      <c r="U102" s="12" t="str">
        <f>IF(ISNUMBER('25-J-Filter'!U102),'Data-Input'!U101/'25-J-Filter'!U102,"")</f>
        <v/>
      </c>
      <c r="V102" s="12" t="str">
        <f>IF(ISNUMBER('25-J-Filter'!V102),'Data-Input'!V101/'25-J-Filter'!V102,"")</f>
        <v/>
      </c>
      <c r="W102" s="12" t="str">
        <f>IF(ISNUMBER('25-J-Filter'!W102),'Data-Input'!W101/'25-J-Filter'!W102,"")</f>
        <v/>
      </c>
      <c r="X102" s="12" t="str">
        <f>IF(ISNUMBER('25-J-Filter'!X102),'Data-Input'!X101/'25-J-Filter'!X102,"")</f>
        <v/>
      </c>
      <c r="Y102" s="12" t="str">
        <f>IF(ISNUMBER('25-J-Filter'!Y102),'Data-Input'!Y101/'25-J-Filter'!Y102,"")</f>
        <v/>
      </c>
      <c r="Z102" s="12" t="str">
        <f>IF(ISNUMBER('25-J-Filter'!Z102),'Data-Input'!Z101/'25-J-Filter'!Z102,"")</f>
        <v/>
      </c>
      <c r="AA102" s="12" t="str">
        <f>IF(ISNUMBER('25-J-Filter'!AA102),'Data-Input'!AA101/'25-J-Filter'!AA102,"")</f>
        <v/>
      </c>
      <c r="AB102" s="12" t="str">
        <f>IF(ISNUMBER('25-J-Filter'!AB102),'Data-Input'!AB101/'25-J-Filter'!AB102,"")</f>
        <v/>
      </c>
      <c r="AC102" s="12" t="str">
        <f>IF(ISNUMBER('25-J-Filter'!AC102),'Data-Input'!AC101/'25-J-Filter'!AC102,"")</f>
        <v/>
      </c>
      <c r="AD102" s="12" t="str">
        <f>IF(ISNUMBER('25-J-Filter'!AD102),'Data-Input'!AD101/'25-J-Filter'!AD102,"")</f>
        <v/>
      </c>
      <c r="AE102" s="12" t="str">
        <f>IF(ISNUMBER('25-J-Filter'!AE102),'Data-Input'!AE101/'25-J-Filter'!AE102,"")</f>
        <v/>
      </c>
      <c r="AF102" s="12" t="str">
        <f>IF(ISNUMBER('25-J-Filter'!AF102),'Data-Input'!AF101/'25-J-Filter'!AF102,"")</f>
        <v/>
      </c>
      <c r="AG102" s="12" t="str">
        <f>IF(ISNUMBER('25-J-Filter'!AG102),'Data-Input'!AG101/'25-J-Filter'!AG102,"")</f>
        <v/>
      </c>
      <c r="AH102" s="12" t="str">
        <f>IF(ISNUMBER('25-J-Filter'!AH102),'Data-Input'!AH101/'25-J-Filter'!AH102,"")</f>
        <v/>
      </c>
      <c r="AI102" s="12" t="str">
        <f>IF(ISNUMBER('25-J-Filter'!AI102),'Data-Input'!AI101/'25-J-Filter'!AI102,"")</f>
        <v/>
      </c>
      <c r="AJ102" s="12" t="str">
        <f>IF(ISNUMBER('25-J-Filter'!AJ102),'Data-Input'!AJ101/'25-J-Filter'!AJ102,"")</f>
        <v/>
      </c>
      <c r="AK102" s="12" t="str">
        <f>IF(ISNUMBER('25-J-Filter'!AK102),'Data-Input'!AK101/'25-J-Filter'!AK102,"")</f>
        <v/>
      </c>
      <c r="AL102" s="12" t="str">
        <f>IF(ISNUMBER('25-J-Filter'!AL102),'Data-Input'!AL101/'25-J-Filter'!AL102,"")</f>
        <v/>
      </c>
      <c r="AM102" s="12" t="str">
        <f>IF(ISNUMBER('25-J-Filter'!AM102),'Data-Input'!AM101/'25-J-Filter'!AM102,"")</f>
        <v/>
      </c>
      <c r="AN102" s="12" t="str">
        <f>IF(ISNUMBER('25-J-Filter'!AN102),'Data-Input'!AN101/'25-J-Filter'!AN102,"")</f>
        <v/>
      </c>
      <c r="AO102" s="12" t="str">
        <f>IF(ISNUMBER('25-J-Filter'!AO102),'Data-Input'!AO101/'25-J-Filter'!AO102,"")</f>
        <v/>
      </c>
      <c r="AP102" s="12" t="str">
        <f>IF(ISNUMBER('25-J-Filter'!AP102),'Data-Input'!AP101/'25-J-Filter'!AP102,"")</f>
        <v/>
      </c>
      <c r="AQ102" s="12" t="str">
        <f>IF(ISNUMBER('25-J-Filter'!AQ102),'Data-Input'!AQ101/'25-J-Filter'!AQ102,"")</f>
        <v/>
      </c>
      <c r="AR102" s="12" t="str">
        <f>IF(ISNUMBER('25-J-Filter'!AR102),'Data-Input'!AR101/'25-J-Filter'!AR102,"")</f>
        <v/>
      </c>
      <c r="AS102" s="12" t="str">
        <f>IF(ISNUMBER('25-J-Filter'!AS102),'Data-Input'!AS101/'25-J-Filter'!AS102,"")</f>
        <v/>
      </c>
      <c r="AT102" s="12" t="str">
        <f>IF(ISNUMBER('25-J-Filter'!AT102),'Data-Input'!AT101/'25-J-Filter'!AT102,"")</f>
        <v/>
      </c>
      <c r="AU102" s="12" t="str">
        <f>IF(ISNUMBER('25-J-Filter'!AU102),'Data-Input'!AU101/'25-J-Filter'!AU102,"")</f>
        <v/>
      </c>
      <c r="AV102" s="12" t="str">
        <f>IF(ISNUMBER('25-J-Filter'!AV102),'Data-Input'!AV101/'25-J-Filter'!AV102,"")</f>
        <v/>
      </c>
      <c r="AW102" s="12" t="str">
        <f>IF(ISNUMBER('25-J-Filter'!AW102),'Data-Input'!AW101/'25-J-Filter'!AW102,"")</f>
        <v/>
      </c>
      <c r="AX102" s="12" t="str">
        <f>IF(ISNUMBER('25-J-Filter'!AX102),'Data-Input'!AX101/'25-J-Filter'!AX102,"")</f>
        <v/>
      </c>
      <c r="AY102" s="12" t="str">
        <f>IF(ISNUMBER('25-J-Filter'!AY102),'Data-Input'!AY101/'25-J-Filter'!AY102,"")</f>
        <v/>
      </c>
      <c r="AZ102" s="12" t="str">
        <f>IF(ISNUMBER('25-J-Filter'!AZ102),'Data-Input'!AZ101/'25-J-Filter'!AZ102,"")</f>
        <v/>
      </c>
      <c r="BA102" s="12" t="str">
        <f>IF(ISNUMBER('25-J-Filter'!BA102),'Data-Input'!BA101/'25-J-Filter'!BA102,"")</f>
        <v/>
      </c>
    </row>
    <row r="103" spans="1:53">
      <c r="A103" s="3">
        <v>1938</v>
      </c>
      <c r="B103" s="4">
        <f t="shared" si="4"/>
        <v>16</v>
      </c>
      <c r="C103" s="14">
        <f t="shared" si="5"/>
        <v>0.81705201246644577</v>
      </c>
      <c r="D103" s="12">
        <f>IF(ISNUMBER('25-J-Filter'!D103),'Data-Input'!D102/'25-J-Filter'!D103,"")</f>
        <v>0.92047930283224411</v>
      </c>
      <c r="E103" s="12">
        <f>IF(ISNUMBER('25-J-Filter'!E103),'Data-Input'!E102/'25-J-Filter'!E103,"")</f>
        <v>0.71279908549804882</v>
      </c>
      <c r="F103" s="12">
        <f>IF(ISNUMBER('25-J-Filter'!F103),'Data-Input'!F102/'25-J-Filter'!F103,"")</f>
        <v>0.75714019040507741</v>
      </c>
      <c r="G103" s="12">
        <f>IF(ISNUMBER('25-J-Filter'!G103),'Data-Input'!G102/'25-J-Filter'!G103,"")</f>
        <v>0.74982745587800315</v>
      </c>
      <c r="H103" s="12">
        <f>IF(ISNUMBER('25-J-Filter'!H103),'Data-Input'!H102/'25-J-Filter'!H103,"")</f>
        <v>0.55546425636811836</v>
      </c>
      <c r="I103" s="12">
        <f>IF(ISNUMBER('25-J-Filter'!I103),'Data-Input'!I102/'25-J-Filter'!I103,"")</f>
        <v>0.89155920281359902</v>
      </c>
      <c r="J103" s="12">
        <f>IF(ISNUMBER('25-J-Filter'!J103),'Data-Input'!J102/'25-J-Filter'!J103,"")</f>
        <v>0.89029902122182647</v>
      </c>
      <c r="K103" s="12">
        <f>IF(ISNUMBER('25-J-Filter'!K103),'Data-Input'!K102/'25-J-Filter'!K103,"")</f>
        <v>0.83855685131195334</v>
      </c>
      <c r="L103" s="12">
        <f>IF(ISNUMBER('25-J-Filter'!L103),'Data-Input'!L102/'25-J-Filter'!L103,"")</f>
        <v>0.79081455805892553</v>
      </c>
      <c r="M103" s="12">
        <f>IF(ISNUMBER('25-J-Filter'!M103),'Data-Input'!M102/'25-J-Filter'!M103,"")</f>
        <v>0.88651484135107461</v>
      </c>
      <c r="N103" s="12">
        <f>IF(ISNUMBER('25-J-Filter'!N103),'Data-Input'!N102/'25-J-Filter'!N103,"")</f>
        <v>0.78580136656176469</v>
      </c>
      <c r="O103" s="12">
        <f>IF(ISNUMBER('25-J-Filter'!O103),'Data-Input'!O102/'25-J-Filter'!O103,"")</f>
        <v>0.62171209947393591</v>
      </c>
      <c r="P103" s="12">
        <f>IF(ISNUMBER('25-J-Filter'!P103),'Data-Input'!P102/'25-J-Filter'!P103,"")</f>
        <v>0.74330666824098945</v>
      </c>
      <c r="Q103" s="12">
        <f>IF(ISNUMBER('25-J-Filter'!Q103),'Data-Input'!Q102/'25-J-Filter'!Q103,"")</f>
        <v>1.4133650919677121</v>
      </c>
      <c r="R103" s="12">
        <f>IF(ISNUMBER('25-J-Filter'!R103),'Data-Input'!R102/'25-J-Filter'!R103,"")</f>
        <v>0.82929477158242138</v>
      </c>
      <c r="S103" s="12">
        <f>IF(ISNUMBER('25-J-Filter'!S103),'Data-Input'!S102/'25-J-Filter'!S103,"")</f>
        <v>0.6858974358974359</v>
      </c>
      <c r="T103" s="12" t="str">
        <f>IF(ISNUMBER('25-J-Filter'!T103),'Data-Input'!T102/'25-J-Filter'!T103,"")</f>
        <v/>
      </c>
      <c r="U103" s="12" t="str">
        <f>IF(ISNUMBER('25-J-Filter'!U103),'Data-Input'!U102/'25-J-Filter'!U103,"")</f>
        <v/>
      </c>
      <c r="V103" s="12" t="str">
        <f>IF(ISNUMBER('25-J-Filter'!V103),'Data-Input'!V102/'25-J-Filter'!V103,"")</f>
        <v/>
      </c>
      <c r="W103" s="12" t="str">
        <f>IF(ISNUMBER('25-J-Filter'!W103),'Data-Input'!W102/'25-J-Filter'!W103,"")</f>
        <v/>
      </c>
      <c r="X103" s="12" t="str">
        <f>IF(ISNUMBER('25-J-Filter'!X103),'Data-Input'!X102/'25-J-Filter'!X103,"")</f>
        <v/>
      </c>
      <c r="Y103" s="12" t="str">
        <f>IF(ISNUMBER('25-J-Filter'!Y103),'Data-Input'!Y102/'25-J-Filter'!Y103,"")</f>
        <v/>
      </c>
      <c r="Z103" s="12" t="str">
        <f>IF(ISNUMBER('25-J-Filter'!Z103),'Data-Input'!Z102/'25-J-Filter'!Z103,"")</f>
        <v/>
      </c>
      <c r="AA103" s="12" t="str">
        <f>IF(ISNUMBER('25-J-Filter'!AA103),'Data-Input'!AA102/'25-J-Filter'!AA103,"")</f>
        <v/>
      </c>
      <c r="AB103" s="12" t="str">
        <f>IF(ISNUMBER('25-J-Filter'!AB103),'Data-Input'!AB102/'25-J-Filter'!AB103,"")</f>
        <v/>
      </c>
      <c r="AC103" s="12" t="str">
        <f>IF(ISNUMBER('25-J-Filter'!AC103),'Data-Input'!AC102/'25-J-Filter'!AC103,"")</f>
        <v/>
      </c>
      <c r="AD103" s="12" t="str">
        <f>IF(ISNUMBER('25-J-Filter'!AD103),'Data-Input'!AD102/'25-J-Filter'!AD103,"")</f>
        <v/>
      </c>
      <c r="AE103" s="12" t="str">
        <f>IF(ISNUMBER('25-J-Filter'!AE103),'Data-Input'!AE102/'25-J-Filter'!AE103,"")</f>
        <v/>
      </c>
      <c r="AF103" s="12" t="str">
        <f>IF(ISNUMBER('25-J-Filter'!AF103),'Data-Input'!AF102/'25-J-Filter'!AF103,"")</f>
        <v/>
      </c>
      <c r="AG103" s="12" t="str">
        <f>IF(ISNUMBER('25-J-Filter'!AG103),'Data-Input'!AG102/'25-J-Filter'!AG103,"")</f>
        <v/>
      </c>
      <c r="AH103" s="12" t="str">
        <f>IF(ISNUMBER('25-J-Filter'!AH103),'Data-Input'!AH102/'25-J-Filter'!AH103,"")</f>
        <v/>
      </c>
      <c r="AI103" s="12" t="str">
        <f>IF(ISNUMBER('25-J-Filter'!AI103),'Data-Input'!AI102/'25-J-Filter'!AI103,"")</f>
        <v/>
      </c>
      <c r="AJ103" s="12" t="str">
        <f>IF(ISNUMBER('25-J-Filter'!AJ103),'Data-Input'!AJ102/'25-J-Filter'!AJ103,"")</f>
        <v/>
      </c>
      <c r="AK103" s="12" t="str">
        <f>IF(ISNUMBER('25-J-Filter'!AK103),'Data-Input'!AK102/'25-J-Filter'!AK103,"")</f>
        <v/>
      </c>
      <c r="AL103" s="12" t="str">
        <f>IF(ISNUMBER('25-J-Filter'!AL103),'Data-Input'!AL102/'25-J-Filter'!AL103,"")</f>
        <v/>
      </c>
      <c r="AM103" s="12" t="str">
        <f>IF(ISNUMBER('25-J-Filter'!AM103),'Data-Input'!AM102/'25-J-Filter'!AM103,"")</f>
        <v/>
      </c>
      <c r="AN103" s="12" t="str">
        <f>IF(ISNUMBER('25-J-Filter'!AN103),'Data-Input'!AN102/'25-J-Filter'!AN103,"")</f>
        <v/>
      </c>
      <c r="AO103" s="12" t="str">
        <f>IF(ISNUMBER('25-J-Filter'!AO103),'Data-Input'!AO102/'25-J-Filter'!AO103,"")</f>
        <v/>
      </c>
      <c r="AP103" s="12" t="str">
        <f>IF(ISNUMBER('25-J-Filter'!AP103),'Data-Input'!AP102/'25-J-Filter'!AP103,"")</f>
        <v/>
      </c>
      <c r="AQ103" s="12" t="str">
        <f>IF(ISNUMBER('25-J-Filter'!AQ103),'Data-Input'!AQ102/'25-J-Filter'!AQ103,"")</f>
        <v/>
      </c>
      <c r="AR103" s="12" t="str">
        <f>IF(ISNUMBER('25-J-Filter'!AR103),'Data-Input'!AR102/'25-J-Filter'!AR103,"")</f>
        <v/>
      </c>
      <c r="AS103" s="12" t="str">
        <f>IF(ISNUMBER('25-J-Filter'!AS103),'Data-Input'!AS102/'25-J-Filter'!AS103,"")</f>
        <v/>
      </c>
      <c r="AT103" s="12" t="str">
        <f>IF(ISNUMBER('25-J-Filter'!AT103),'Data-Input'!AT102/'25-J-Filter'!AT103,"")</f>
        <v/>
      </c>
      <c r="AU103" s="12" t="str">
        <f>IF(ISNUMBER('25-J-Filter'!AU103),'Data-Input'!AU102/'25-J-Filter'!AU103,"")</f>
        <v/>
      </c>
      <c r="AV103" s="12" t="str">
        <f>IF(ISNUMBER('25-J-Filter'!AV103),'Data-Input'!AV102/'25-J-Filter'!AV103,"")</f>
        <v/>
      </c>
      <c r="AW103" s="12" t="str">
        <f>IF(ISNUMBER('25-J-Filter'!AW103),'Data-Input'!AW102/'25-J-Filter'!AW103,"")</f>
        <v/>
      </c>
      <c r="AX103" s="12" t="str">
        <f>IF(ISNUMBER('25-J-Filter'!AX103),'Data-Input'!AX102/'25-J-Filter'!AX103,"")</f>
        <v/>
      </c>
      <c r="AY103" s="12" t="str">
        <f>IF(ISNUMBER('25-J-Filter'!AY103),'Data-Input'!AY102/'25-J-Filter'!AY103,"")</f>
        <v/>
      </c>
      <c r="AZ103" s="12" t="str">
        <f>IF(ISNUMBER('25-J-Filter'!AZ103),'Data-Input'!AZ102/'25-J-Filter'!AZ103,"")</f>
        <v/>
      </c>
      <c r="BA103" s="12" t="str">
        <f>IF(ISNUMBER('25-J-Filter'!BA103),'Data-Input'!BA102/'25-J-Filter'!BA103,"")</f>
        <v/>
      </c>
    </row>
    <row r="104" spans="1:53">
      <c r="A104" s="3">
        <v>1939</v>
      </c>
      <c r="B104" s="4">
        <f t="shared" si="4"/>
        <v>16</v>
      </c>
      <c r="C104" s="14">
        <f t="shared" si="5"/>
        <v>1.0682182175573156</v>
      </c>
      <c r="D104" s="12">
        <f>IF(ISNUMBER('25-J-Filter'!D104),'Data-Input'!D103/'25-J-Filter'!D104,"")</f>
        <v>1.1788568332656102</v>
      </c>
      <c r="E104" s="12">
        <f>IF(ISNUMBER('25-J-Filter'!E104),'Data-Input'!E103/'25-J-Filter'!E104,"")</f>
        <v>0.92552026286966049</v>
      </c>
      <c r="F104" s="12">
        <f>IF(ISNUMBER('25-J-Filter'!F104),'Data-Input'!F103/'25-J-Filter'!F104,"")</f>
        <v>1.0756762757650888</v>
      </c>
      <c r="G104" s="12">
        <f>IF(ISNUMBER('25-J-Filter'!G104),'Data-Input'!G103/'25-J-Filter'!G104,"")</f>
        <v>1.0386543748989163</v>
      </c>
      <c r="H104" s="12">
        <f>IF(ISNUMBER('25-J-Filter'!H104),'Data-Input'!H103/'25-J-Filter'!H104,"")</f>
        <v>0.52346290847142629</v>
      </c>
      <c r="I104" s="12">
        <f>IF(ISNUMBER('25-J-Filter'!I104),'Data-Input'!I103/'25-J-Filter'!I104,"")</f>
        <v>0.91579824927052944</v>
      </c>
      <c r="J104" s="12">
        <f>IF(ISNUMBER('25-J-Filter'!J104),'Data-Input'!J103/'25-J-Filter'!J104,"")</f>
        <v>1.1670436956780568</v>
      </c>
      <c r="K104" s="12">
        <f>IF(ISNUMBER('25-J-Filter'!K104),'Data-Input'!K103/'25-J-Filter'!K104,"")</f>
        <v>1.0984515389026956</v>
      </c>
      <c r="L104" s="12">
        <f>IF(ISNUMBER('25-J-Filter'!L104),'Data-Input'!L103/'25-J-Filter'!L104,"")</f>
        <v>0.86088178464781306</v>
      </c>
      <c r="M104" s="12">
        <f>IF(ISNUMBER('25-J-Filter'!M104),'Data-Input'!M103/'25-J-Filter'!M104,"")</f>
        <v>1.3043949735280984</v>
      </c>
      <c r="N104" s="12">
        <f>IF(ISNUMBER('25-J-Filter'!N104),'Data-Input'!N103/'25-J-Filter'!N104,"")</f>
        <v>1.0782169193802305</v>
      </c>
      <c r="O104" s="12">
        <f>IF(ISNUMBER('25-J-Filter'!O104),'Data-Input'!O103/'25-J-Filter'!O104,"")</f>
        <v>1.0220781113378024</v>
      </c>
      <c r="P104" s="12">
        <f>IF(ISNUMBER('25-J-Filter'!P104),'Data-Input'!P103/'25-J-Filter'!P104,"")</f>
        <v>0.97833523375142528</v>
      </c>
      <c r="Q104" s="12">
        <f>IF(ISNUMBER('25-J-Filter'!Q104),'Data-Input'!Q103/'25-J-Filter'!Q104,"")</f>
        <v>1.6943422842460576</v>
      </c>
      <c r="R104" s="12">
        <f>IF(ISNUMBER('25-J-Filter'!R104),'Data-Input'!R103/'25-J-Filter'!R104,"")</f>
        <v>1.1647189760712298</v>
      </c>
      <c r="S104" s="12">
        <f>IF(ISNUMBER('25-J-Filter'!S104),'Data-Input'!S103/'25-J-Filter'!S104,"")</f>
        <v>1.0650590588324089</v>
      </c>
      <c r="T104" s="12" t="str">
        <f>IF(ISNUMBER('25-J-Filter'!T104),'Data-Input'!T103/'25-J-Filter'!T104,"")</f>
        <v/>
      </c>
      <c r="U104" s="12" t="str">
        <f>IF(ISNUMBER('25-J-Filter'!U104),'Data-Input'!U103/'25-J-Filter'!U104,"")</f>
        <v/>
      </c>
      <c r="V104" s="12" t="str">
        <f>IF(ISNUMBER('25-J-Filter'!V104),'Data-Input'!V103/'25-J-Filter'!V104,"")</f>
        <v/>
      </c>
      <c r="W104" s="12" t="str">
        <f>IF(ISNUMBER('25-J-Filter'!W104),'Data-Input'!W103/'25-J-Filter'!W104,"")</f>
        <v/>
      </c>
      <c r="X104" s="12" t="str">
        <f>IF(ISNUMBER('25-J-Filter'!X104),'Data-Input'!X103/'25-J-Filter'!X104,"")</f>
        <v/>
      </c>
      <c r="Y104" s="12" t="str">
        <f>IF(ISNUMBER('25-J-Filter'!Y104),'Data-Input'!Y103/'25-J-Filter'!Y104,"")</f>
        <v/>
      </c>
      <c r="Z104" s="12" t="str">
        <f>IF(ISNUMBER('25-J-Filter'!Z104),'Data-Input'!Z103/'25-J-Filter'!Z104,"")</f>
        <v/>
      </c>
      <c r="AA104" s="12" t="str">
        <f>IF(ISNUMBER('25-J-Filter'!AA104),'Data-Input'!AA103/'25-J-Filter'!AA104,"")</f>
        <v/>
      </c>
      <c r="AB104" s="12" t="str">
        <f>IF(ISNUMBER('25-J-Filter'!AB104),'Data-Input'!AB103/'25-J-Filter'!AB104,"")</f>
        <v/>
      </c>
      <c r="AC104" s="12" t="str">
        <f>IF(ISNUMBER('25-J-Filter'!AC104),'Data-Input'!AC103/'25-J-Filter'!AC104,"")</f>
        <v/>
      </c>
      <c r="AD104" s="12" t="str">
        <f>IF(ISNUMBER('25-J-Filter'!AD104),'Data-Input'!AD103/'25-J-Filter'!AD104,"")</f>
        <v/>
      </c>
      <c r="AE104" s="12" t="str">
        <f>IF(ISNUMBER('25-J-Filter'!AE104),'Data-Input'!AE103/'25-J-Filter'!AE104,"")</f>
        <v/>
      </c>
      <c r="AF104" s="12" t="str">
        <f>IF(ISNUMBER('25-J-Filter'!AF104),'Data-Input'!AF103/'25-J-Filter'!AF104,"")</f>
        <v/>
      </c>
      <c r="AG104" s="12" t="str">
        <f>IF(ISNUMBER('25-J-Filter'!AG104),'Data-Input'!AG103/'25-J-Filter'!AG104,"")</f>
        <v/>
      </c>
      <c r="AH104" s="12" t="str">
        <f>IF(ISNUMBER('25-J-Filter'!AH104),'Data-Input'!AH103/'25-J-Filter'!AH104,"")</f>
        <v/>
      </c>
      <c r="AI104" s="12" t="str">
        <f>IF(ISNUMBER('25-J-Filter'!AI104),'Data-Input'!AI103/'25-J-Filter'!AI104,"")</f>
        <v/>
      </c>
      <c r="AJ104" s="12" t="str">
        <f>IF(ISNUMBER('25-J-Filter'!AJ104),'Data-Input'!AJ103/'25-J-Filter'!AJ104,"")</f>
        <v/>
      </c>
      <c r="AK104" s="12" t="str">
        <f>IF(ISNUMBER('25-J-Filter'!AK104),'Data-Input'!AK103/'25-J-Filter'!AK104,"")</f>
        <v/>
      </c>
      <c r="AL104" s="12" t="str">
        <f>IF(ISNUMBER('25-J-Filter'!AL104),'Data-Input'!AL103/'25-J-Filter'!AL104,"")</f>
        <v/>
      </c>
      <c r="AM104" s="12" t="str">
        <f>IF(ISNUMBER('25-J-Filter'!AM104),'Data-Input'!AM103/'25-J-Filter'!AM104,"")</f>
        <v/>
      </c>
      <c r="AN104" s="12" t="str">
        <f>IF(ISNUMBER('25-J-Filter'!AN104),'Data-Input'!AN103/'25-J-Filter'!AN104,"")</f>
        <v/>
      </c>
      <c r="AO104" s="12" t="str">
        <f>IF(ISNUMBER('25-J-Filter'!AO104),'Data-Input'!AO103/'25-J-Filter'!AO104,"")</f>
        <v/>
      </c>
      <c r="AP104" s="12" t="str">
        <f>IF(ISNUMBER('25-J-Filter'!AP104),'Data-Input'!AP103/'25-J-Filter'!AP104,"")</f>
        <v/>
      </c>
      <c r="AQ104" s="12" t="str">
        <f>IF(ISNUMBER('25-J-Filter'!AQ104),'Data-Input'!AQ103/'25-J-Filter'!AQ104,"")</f>
        <v/>
      </c>
      <c r="AR104" s="12" t="str">
        <f>IF(ISNUMBER('25-J-Filter'!AR104),'Data-Input'!AR103/'25-J-Filter'!AR104,"")</f>
        <v/>
      </c>
      <c r="AS104" s="12" t="str">
        <f>IF(ISNUMBER('25-J-Filter'!AS104),'Data-Input'!AS103/'25-J-Filter'!AS104,"")</f>
        <v/>
      </c>
      <c r="AT104" s="12" t="str">
        <f>IF(ISNUMBER('25-J-Filter'!AT104),'Data-Input'!AT103/'25-J-Filter'!AT104,"")</f>
        <v/>
      </c>
      <c r="AU104" s="12" t="str">
        <f>IF(ISNUMBER('25-J-Filter'!AU104),'Data-Input'!AU103/'25-J-Filter'!AU104,"")</f>
        <v/>
      </c>
      <c r="AV104" s="12" t="str">
        <f>IF(ISNUMBER('25-J-Filter'!AV104),'Data-Input'!AV103/'25-J-Filter'!AV104,"")</f>
        <v/>
      </c>
      <c r="AW104" s="12" t="str">
        <f>IF(ISNUMBER('25-J-Filter'!AW104),'Data-Input'!AW103/'25-J-Filter'!AW104,"")</f>
        <v/>
      </c>
      <c r="AX104" s="12" t="str">
        <f>IF(ISNUMBER('25-J-Filter'!AX104),'Data-Input'!AX103/'25-J-Filter'!AX104,"")</f>
        <v/>
      </c>
      <c r="AY104" s="12" t="str">
        <f>IF(ISNUMBER('25-J-Filter'!AY104),'Data-Input'!AY103/'25-J-Filter'!AY104,"")</f>
        <v/>
      </c>
      <c r="AZ104" s="12" t="str">
        <f>IF(ISNUMBER('25-J-Filter'!AZ104),'Data-Input'!AZ103/'25-J-Filter'!AZ104,"")</f>
        <v/>
      </c>
      <c r="BA104" s="12" t="str">
        <f>IF(ISNUMBER('25-J-Filter'!BA104),'Data-Input'!BA103/'25-J-Filter'!BA104,"")</f>
        <v/>
      </c>
    </row>
    <row r="105" spans="1:53">
      <c r="A105" s="3">
        <v>1940</v>
      </c>
      <c r="B105" s="4">
        <f t="shared" si="4"/>
        <v>16</v>
      </c>
      <c r="C105" s="14">
        <f t="shared" si="5"/>
        <v>0.82378467800941801</v>
      </c>
      <c r="D105" s="12">
        <f>IF(ISNUMBER('25-J-Filter'!D105),'Data-Input'!D104/'25-J-Filter'!D105,"")</f>
        <v>0.89864110812052778</v>
      </c>
      <c r="E105" s="12">
        <f>IF(ISNUMBER('25-J-Filter'!E105),'Data-Input'!E104/'25-J-Filter'!E105,"")</f>
        <v>0.70285292288557211</v>
      </c>
      <c r="F105" s="12">
        <f>IF(ISNUMBER('25-J-Filter'!F105),'Data-Input'!F104/'25-J-Filter'!F105,"")</f>
        <v>0.77024295218142391</v>
      </c>
      <c r="G105" s="12">
        <f>IF(ISNUMBER('25-J-Filter'!G105),'Data-Input'!G104/'25-J-Filter'!G105,"")</f>
        <v>0.66537545642165419</v>
      </c>
      <c r="H105" s="12">
        <f>IF(ISNUMBER('25-J-Filter'!H105),'Data-Input'!H104/'25-J-Filter'!H105,"")</f>
        <v>0.36835222319093286</v>
      </c>
      <c r="I105" s="12">
        <f>IF(ISNUMBER('25-J-Filter'!I105),'Data-Input'!I104/'25-J-Filter'!I105,"")</f>
        <v>0.60086910718988684</v>
      </c>
      <c r="J105" s="12">
        <f>IF(ISNUMBER('25-J-Filter'!J105),'Data-Input'!J104/'25-J-Filter'!J105,"")</f>
        <v>1.0078027650863348</v>
      </c>
      <c r="K105" s="12">
        <f>IF(ISNUMBER('25-J-Filter'!K105),'Data-Input'!K104/'25-J-Filter'!K105,"")</f>
        <v>0.78719723183390999</v>
      </c>
      <c r="L105" s="12">
        <f>IF(ISNUMBER('25-J-Filter'!L105),'Data-Input'!L104/'25-J-Filter'!L105,"")</f>
        <v>0.65799486771082205</v>
      </c>
      <c r="M105" s="12">
        <f>IF(ISNUMBER('25-J-Filter'!M105),'Data-Input'!M104/'25-J-Filter'!M105,"")</f>
        <v>1.0264032732387163</v>
      </c>
      <c r="N105" s="12">
        <f>IF(ISNUMBER('25-J-Filter'!N105),'Data-Input'!N104/'25-J-Filter'!N105,"")</f>
        <v>0.91563114908757648</v>
      </c>
      <c r="O105" s="12">
        <f>IF(ISNUMBER('25-J-Filter'!O105),'Data-Input'!O104/'25-J-Filter'!O105,"")</f>
        <v>0.91367814020544247</v>
      </c>
      <c r="P105" s="12">
        <f>IF(ISNUMBER('25-J-Filter'!P105),'Data-Input'!P104/'25-J-Filter'!P105,"")</f>
        <v>0.8827882410981166</v>
      </c>
      <c r="Q105" s="12">
        <f>IF(ISNUMBER('25-J-Filter'!Q105),'Data-Input'!Q104/'25-J-Filter'!Q105,"")</f>
        <v>1.0634095381550497</v>
      </c>
      <c r="R105" s="12">
        <f>IF(ISNUMBER('25-J-Filter'!R105),'Data-Input'!R104/'25-J-Filter'!R105,"")</f>
        <v>0.95908859901744881</v>
      </c>
      <c r="S105" s="12">
        <f>IF(ISNUMBER('25-J-Filter'!S105),'Data-Input'!S104/'25-J-Filter'!S105,"")</f>
        <v>0.96022727272727271</v>
      </c>
      <c r="T105" s="12" t="str">
        <f>IF(ISNUMBER('25-J-Filter'!T105),'Data-Input'!T104/'25-J-Filter'!T105,"")</f>
        <v/>
      </c>
      <c r="U105" s="12" t="str">
        <f>IF(ISNUMBER('25-J-Filter'!U105),'Data-Input'!U104/'25-J-Filter'!U105,"")</f>
        <v/>
      </c>
      <c r="V105" s="12" t="str">
        <f>IF(ISNUMBER('25-J-Filter'!V105),'Data-Input'!V104/'25-J-Filter'!V105,"")</f>
        <v/>
      </c>
      <c r="W105" s="12" t="str">
        <f>IF(ISNUMBER('25-J-Filter'!W105),'Data-Input'!W104/'25-J-Filter'!W105,"")</f>
        <v/>
      </c>
      <c r="X105" s="12" t="str">
        <f>IF(ISNUMBER('25-J-Filter'!X105),'Data-Input'!X104/'25-J-Filter'!X105,"")</f>
        <v/>
      </c>
      <c r="Y105" s="12" t="str">
        <f>IF(ISNUMBER('25-J-Filter'!Y105),'Data-Input'!Y104/'25-J-Filter'!Y105,"")</f>
        <v/>
      </c>
      <c r="Z105" s="12" t="str">
        <f>IF(ISNUMBER('25-J-Filter'!Z105),'Data-Input'!Z104/'25-J-Filter'!Z105,"")</f>
        <v/>
      </c>
      <c r="AA105" s="12" t="str">
        <f>IF(ISNUMBER('25-J-Filter'!AA105),'Data-Input'!AA104/'25-J-Filter'!AA105,"")</f>
        <v/>
      </c>
      <c r="AB105" s="12" t="str">
        <f>IF(ISNUMBER('25-J-Filter'!AB105),'Data-Input'!AB104/'25-J-Filter'!AB105,"")</f>
        <v/>
      </c>
      <c r="AC105" s="12" t="str">
        <f>IF(ISNUMBER('25-J-Filter'!AC105),'Data-Input'!AC104/'25-J-Filter'!AC105,"")</f>
        <v/>
      </c>
      <c r="AD105" s="12" t="str">
        <f>IF(ISNUMBER('25-J-Filter'!AD105),'Data-Input'!AD104/'25-J-Filter'!AD105,"")</f>
        <v/>
      </c>
      <c r="AE105" s="12" t="str">
        <f>IF(ISNUMBER('25-J-Filter'!AE105),'Data-Input'!AE104/'25-J-Filter'!AE105,"")</f>
        <v/>
      </c>
      <c r="AF105" s="12" t="str">
        <f>IF(ISNUMBER('25-J-Filter'!AF105),'Data-Input'!AF104/'25-J-Filter'!AF105,"")</f>
        <v/>
      </c>
      <c r="AG105" s="12" t="str">
        <f>IF(ISNUMBER('25-J-Filter'!AG105),'Data-Input'!AG104/'25-J-Filter'!AG105,"")</f>
        <v/>
      </c>
      <c r="AH105" s="12" t="str">
        <f>IF(ISNUMBER('25-J-Filter'!AH105),'Data-Input'!AH104/'25-J-Filter'!AH105,"")</f>
        <v/>
      </c>
      <c r="AI105" s="12" t="str">
        <f>IF(ISNUMBER('25-J-Filter'!AI105),'Data-Input'!AI104/'25-J-Filter'!AI105,"")</f>
        <v/>
      </c>
      <c r="AJ105" s="12" t="str">
        <f>IF(ISNUMBER('25-J-Filter'!AJ105),'Data-Input'!AJ104/'25-J-Filter'!AJ105,"")</f>
        <v/>
      </c>
      <c r="AK105" s="12" t="str">
        <f>IF(ISNUMBER('25-J-Filter'!AK105),'Data-Input'!AK104/'25-J-Filter'!AK105,"")</f>
        <v/>
      </c>
      <c r="AL105" s="12" t="str">
        <f>IF(ISNUMBER('25-J-Filter'!AL105),'Data-Input'!AL104/'25-J-Filter'!AL105,"")</f>
        <v/>
      </c>
      <c r="AM105" s="12" t="str">
        <f>IF(ISNUMBER('25-J-Filter'!AM105),'Data-Input'!AM104/'25-J-Filter'!AM105,"")</f>
        <v/>
      </c>
      <c r="AN105" s="12" t="str">
        <f>IF(ISNUMBER('25-J-Filter'!AN105),'Data-Input'!AN104/'25-J-Filter'!AN105,"")</f>
        <v/>
      </c>
      <c r="AO105" s="12" t="str">
        <f>IF(ISNUMBER('25-J-Filter'!AO105),'Data-Input'!AO104/'25-J-Filter'!AO105,"")</f>
        <v/>
      </c>
      <c r="AP105" s="12" t="str">
        <f>IF(ISNUMBER('25-J-Filter'!AP105),'Data-Input'!AP104/'25-J-Filter'!AP105,"")</f>
        <v/>
      </c>
      <c r="AQ105" s="12" t="str">
        <f>IF(ISNUMBER('25-J-Filter'!AQ105),'Data-Input'!AQ104/'25-J-Filter'!AQ105,"")</f>
        <v/>
      </c>
      <c r="AR105" s="12" t="str">
        <f>IF(ISNUMBER('25-J-Filter'!AR105),'Data-Input'!AR104/'25-J-Filter'!AR105,"")</f>
        <v/>
      </c>
      <c r="AS105" s="12" t="str">
        <f>IF(ISNUMBER('25-J-Filter'!AS105),'Data-Input'!AS104/'25-J-Filter'!AS105,"")</f>
        <v/>
      </c>
      <c r="AT105" s="12" t="str">
        <f>IF(ISNUMBER('25-J-Filter'!AT105),'Data-Input'!AT104/'25-J-Filter'!AT105,"")</f>
        <v/>
      </c>
      <c r="AU105" s="12" t="str">
        <f>IF(ISNUMBER('25-J-Filter'!AU105),'Data-Input'!AU104/'25-J-Filter'!AU105,"")</f>
        <v/>
      </c>
      <c r="AV105" s="12" t="str">
        <f>IF(ISNUMBER('25-J-Filter'!AV105),'Data-Input'!AV104/'25-J-Filter'!AV105,"")</f>
        <v/>
      </c>
      <c r="AW105" s="12" t="str">
        <f>IF(ISNUMBER('25-J-Filter'!AW105),'Data-Input'!AW104/'25-J-Filter'!AW105,"")</f>
        <v/>
      </c>
      <c r="AX105" s="12" t="str">
        <f>IF(ISNUMBER('25-J-Filter'!AX105),'Data-Input'!AX104/'25-J-Filter'!AX105,"")</f>
        <v/>
      </c>
      <c r="AY105" s="12" t="str">
        <f>IF(ISNUMBER('25-J-Filter'!AY105),'Data-Input'!AY104/'25-J-Filter'!AY105,"")</f>
        <v/>
      </c>
      <c r="AZ105" s="12" t="str">
        <f>IF(ISNUMBER('25-J-Filter'!AZ105),'Data-Input'!AZ104/'25-J-Filter'!AZ105,"")</f>
        <v/>
      </c>
      <c r="BA105" s="12" t="str">
        <f>IF(ISNUMBER('25-J-Filter'!BA105),'Data-Input'!BA104/'25-J-Filter'!BA105,"")</f>
        <v/>
      </c>
    </row>
    <row r="106" spans="1:53">
      <c r="A106" s="3">
        <v>1941</v>
      </c>
      <c r="B106" s="4">
        <f t="shared" si="4"/>
        <v>16</v>
      </c>
      <c r="C106" s="14">
        <f t="shared" si="5"/>
        <v>1.104071749207024</v>
      </c>
      <c r="D106" s="12">
        <f>IF(ISNUMBER('25-J-Filter'!D106),'Data-Input'!D105/'25-J-Filter'!D106,"")</f>
        <v>1.1866841147745046</v>
      </c>
      <c r="E106" s="12">
        <f>IF(ISNUMBER('25-J-Filter'!E106),'Data-Input'!E105/'25-J-Filter'!E106,"")</f>
        <v>1.061786925686093</v>
      </c>
      <c r="F106" s="12">
        <f>IF(ISNUMBER('25-J-Filter'!F106),'Data-Input'!F105/'25-J-Filter'!F106,"")</f>
        <v>0.94923043256255013</v>
      </c>
      <c r="G106" s="12">
        <f>IF(ISNUMBER('25-J-Filter'!G106),'Data-Input'!G105/'25-J-Filter'!G106,"")</f>
        <v>0.85816199376947044</v>
      </c>
      <c r="H106" s="12">
        <f>IF(ISNUMBER('25-J-Filter'!H106),'Data-Input'!H105/'25-J-Filter'!H106,"")</f>
        <v>0.73588243298407952</v>
      </c>
      <c r="I106" s="12">
        <f>IF(ISNUMBER('25-J-Filter'!I106),'Data-Input'!I105/'25-J-Filter'!I106,"")</f>
        <v>1.056910569105691</v>
      </c>
      <c r="J106" s="12">
        <f>IF(ISNUMBER('25-J-Filter'!J106),'Data-Input'!J105/'25-J-Filter'!J106,"")</f>
        <v>1.3338555677081794</v>
      </c>
      <c r="K106" s="12">
        <f>IF(ISNUMBER('25-J-Filter'!K106),'Data-Input'!K105/'25-J-Filter'!K106,"")</f>
        <v>1.2203587235033775</v>
      </c>
      <c r="L106" s="12">
        <f>IF(ISNUMBER('25-J-Filter'!L106),'Data-Input'!L105/'25-J-Filter'!L106,"")</f>
        <v>0.66015625</v>
      </c>
      <c r="M106" s="12">
        <f>IF(ISNUMBER('25-J-Filter'!M106),'Data-Input'!M105/'25-J-Filter'!M106,"")</f>
        <v>1.194806864194357</v>
      </c>
      <c r="N106" s="12">
        <f>IF(ISNUMBER('25-J-Filter'!N106),'Data-Input'!N105/'25-J-Filter'!N106,"")</f>
        <v>1.1850270199024646</v>
      </c>
      <c r="O106" s="12">
        <f>IF(ISNUMBER('25-J-Filter'!O106),'Data-Input'!O105/'25-J-Filter'!O106,"")</f>
        <v>1.0706481118980675</v>
      </c>
      <c r="P106" s="12">
        <f>IF(ISNUMBER('25-J-Filter'!P106),'Data-Input'!P105/'25-J-Filter'!P106,"")</f>
        <v>1.3166931178762082</v>
      </c>
      <c r="Q106" s="12">
        <f>IF(ISNUMBER('25-J-Filter'!Q106),'Data-Input'!Q105/'25-J-Filter'!Q106,"")</f>
        <v>1.0909904815757234</v>
      </c>
      <c r="R106" s="12">
        <f>IF(ISNUMBER('25-J-Filter'!R106),'Data-Input'!R105/'25-J-Filter'!R106,"")</f>
        <v>1.6327816516844491</v>
      </c>
      <c r="S106" s="12">
        <f>IF(ISNUMBER('25-J-Filter'!S106),'Data-Input'!S105/'25-J-Filter'!S106,"")</f>
        <v>1.1111737300871656</v>
      </c>
      <c r="T106" s="12" t="str">
        <f>IF(ISNUMBER('25-J-Filter'!T106),'Data-Input'!T105/'25-J-Filter'!T106,"")</f>
        <v/>
      </c>
      <c r="U106" s="12" t="str">
        <f>IF(ISNUMBER('25-J-Filter'!U106),'Data-Input'!U105/'25-J-Filter'!U106,"")</f>
        <v/>
      </c>
      <c r="V106" s="12" t="str">
        <f>IF(ISNUMBER('25-J-Filter'!V106),'Data-Input'!V105/'25-J-Filter'!V106,"")</f>
        <v/>
      </c>
      <c r="W106" s="12" t="str">
        <f>IF(ISNUMBER('25-J-Filter'!W106),'Data-Input'!W105/'25-J-Filter'!W106,"")</f>
        <v/>
      </c>
      <c r="X106" s="12" t="str">
        <f>IF(ISNUMBER('25-J-Filter'!X106),'Data-Input'!X105/'25-J-Filter'!X106,"")</f>
        <v/>
      </c>
      <c r="Y106" s="12" t="str">
        <f>IF(ISNUMBER('25-J-Filter'!Y106),'Data-Input'!Y105/'25-J-Filter'!Y106,"")</f>
        <v/>
      </c>
      <c r="Z106" s="12" t="str">
        <f>IF(ISNUMBER('25-J-Filter'!Z106),'Data-Input'!Z105/'25-J-Filter'!Z106,"")</f>
        <v/>
      </c>
      <c r="AA106" s="12" t="str">
        <f>IF(ISNUMBER('25-J-Filter'!AA106),'Data-Input'!AA105/'25-J-Filter'!AA106,"")</f>
        <v/>
      </c>
      <c r="AB106" s="12" t="str">
        <f>IF(ISNUMBER('25-J-Filter'!AB106),'Data-Input'!AB105/'25-J-Filter'!AB106,"")</f>
        <v/>
      </c>
      <c r="AC106" s="12" t="str">
        <f>IF(ISNUMBER('25-J-Filter'!AC106),'Data-Input'!AC105/'25-J-Filter'!AC106,"")</f>
        <v/>
      </c>
      <c r="AD106" s="12" t="str">
        <f>IF(ISNUMBER('25-J-Filter'!AD106),'Data-Input'!AD105/'25-J-Filter'!AD106,"")</f>
        <v/>
      </c>
      <c r="AE106" s="12" t="str">
        <f>IF(ISNUMBER('25-J-Filter'!AE106),'Data-Input'!AE105/'25-J-Filter'!AE106,"")</f>
        <v/>
      </c>
      <c r="AF106" s="12" t="str">
        <f>IF(ISNUMBER('25-J-Filter'!AF106),'Data-Input'!AF105/'25-J-Filter'!AF106,"")</f>
        <v/>
      </c>
      <c r="AG106" s="12" t="str">
        <f>IF(ISNUMBER('25-J-Filter'!AG106),'Data-Input'!AG105/'25-J-Filter'!AG106,"")</f>
        <v/>
      </c>
      <c r="AH106" s="12" t="str">
        <f>IF(ISNUMBER('25-J-Filter'!AH106),'Data-Input'!AH105/'25-J-Filter'!AH106,"")</f>
        <v/>
      </c>
      <c r="AI106" s="12" t="str">
        <f>IF(ISNUMBER('25-J-Filter'!AI106),'Data-Input'!AI105/'25-J-Filter'!AI106,"")</f>
        <v/>
      </c>
      <c r="AJ106" s="12" t="str">
        <f>IF(ISNUMBER('25-J-Filter'!AJ106),'Data-Input'!AJ105/'25-J-Filter'!AJ106,"")</f>
        <v/>
      </c>
      <c r="AK106" s="12" t="str">
        <f>IF(ISNUMBER('25-J-Filter'!AK106),'Data-Input'!AK105/'25-J-Filter'!AK106,"")</f>
        <v/>
      </c>
      <c r="AL106" s="12" t="str">
        <f>IF(ISNUMBER('25-J-Filter'!AL106),'Data-Input'!AL105/'25-J-Filter'!AL106,"")</f>
        <v/>
      </c>
      <c r="AM106" s="12" t="str">
        <f>IF(ISNUMBER('25-J-Filter'!AM106),'Data-Input'!AM105/'25-J-Filter'!AM106,"")</f>
        <v/>
      </c>
      <c r="AN106" s="12" t="str">
        <f>IF(ISNUMBER('25-J-Filter'!AN106),'Data-Input'!AN105/'25-J-Filter'!AN106,"")</f>
        <v/>
      </c>
      <c r="AO106" s="12" t="str">
        <f>IF(ISNUMBER('25-J-Filter'!AO106),'Data-Input'!AO105/'25-J-Filter'!AO106,"")</f>
        <v/>
      </c>
      <c r="AP106" s="12" t="str">
        <f>IF(ISNUMBER('25-J-Filter'!AP106),'Data-Input'!AP105/'25-J-Filter'!AP106,"")</f>
        <v/>
      </c>
      <c r="AQ106" s="12" t="str">
        <f>IF(ISNUMBER('25-J-Filter'!AQ106),'Data-Input'!AQ105/'25-J-Filter'!AQ106,"")</f>
        <v/>
      </c>
      <c r="AR106" s="12" t="str">
        <f>IF(ISNUMBER('25-J-Filter'!AR106),'Data-Input'!AR105/'25-J-Filter'!AR106,"")</f>
        <v/>
      </c>
      <c r="AS106" s="12" t="str">
        <f>IF(ISNUMBER('25-J-Filter'!AS106),'Data-Input'!AS105/'25-J-Filter'!AS106,"")</f>
        <v/>
      </c>
      <c r="AT106" s="12" t="str">
        <f>IF(ISNUMBER('25-J-Filter'!AT106),'Data-Input'!AT105/'25-J-Filter'!AT106,"")</f>
        <v/>
      </c>
      <c r="AU106" s="12" t="str">
        <f>IF(ISNUMBER('25-J-Filter'!AU106),'Data-Input'!AU105/'25-J-Filter'!AU106,"")</f>
        <v/>
      </c>
      <c r="AV106" s="12" t="str">
        <f>IF(ISNUMBER('25-J-Filter'!AV106),'Data-Input'!AV105/'25-J-Filter'!AV106,"")</f>
        <v/>
      </c>
      <c r="AW106" s="12" t="str">
        <f>IF(ISNUMBER('25-J-Filter'!AW106),'Data-Input'!AW105/'25-J-Filter'!AW106,"")</f>
        <v/>
      </c>
      <c r="AX106" s="12" t="str">
        <f>IF(ISNUMBER('25-J-Filter'!AX106),'Data-Input'!AX105/'25-J-Filter'!AX106,"")</f>
        <v/>
      </c>
      <c r="AY106" s="12" t="str">
        <f>IF(ISNUMBER('25-J-Filter'!AY106),'Data-Input'!AY105/'25-J-Filter'!AY106,"")</f>
        <v/>
      </c>
      <c r="AZ106" s="12" t="str">
        <f>IF(ISNUMBER('25-J-Filter'!AZ106),'Data-Input'!AZ105/'25-J-Filter'!AZ106,"")</f>
        <v/>
      </c>
      <c r="BA106" s="12" t="str">
        <f>IF(ISNUMBER('25-J-Filter'!BA106),'Data-Input'!BA105/'25-J-Filter'!BA106,"")</f>
        <v/>
      </c>
    </row>
    <row r="107" spans="1:53">
      <c r="A107" s="3">
        <v>1942</v>
      </c>
      <c r="B107" s="4">
        <f t="shared" si="4"/>
        <v>16</v>
      </c>
      <c r="C107" s="14">
        <f t="shared" si="5"/>
        <v>1.1016922100667192</v>
      </c>
      <c r="D107" s="12">
        <f>IF(ISNUMBER('25-J-Filter'!D107),'Data-Input'!D106/'25-J-Filter'!D107,"")</f>
        <v>1.1494446524397852</v>
      </c>
      <c r="E107" s="12">
        <f>IF(ISNUMBER('25-J-Filter'!E107),'Data-Input'!E106/'25-J-Filter'!E107,"")</f>
        <v>1.1012304036183833</v>
      </c>
      <c r="F107" s="12">
        <f>IF(ISNUMBER('25-J-Filter'!F107),'Data-Input'!F106/'25-J-Filter'!F107,"")</f>
        <v>1.1008576701769623</v>
      </c>
      <c r="G107" s="12">
        <f>IF(ISNUMBER('25-J-Filter'!G107),'Data-Input'!G106/'25-J-Filter'!G107,"")</f>
        <v>0.82333597223068011</v>
      </c>
      <c r="H107" s="12">
        <f>IF(ISNUMBER('25-J-Filter'!H107),'Data-Input'!H106/'25-J-Filter'!H107,"")</f>
        <v>1.4639490445859873</v>
      </c>
      <c r="I107" s="12">
        <f>IF(ISNUMBER('25-J-Filter'!I107),'Data-Input'!I106/'25-J-Filter'!I107,"")</f>
        <v>1.0523290623877379</v>
      </c>
      <c r="J107" s="12">
        <f>IF(ISNUMBER('25-J-Filter'!J107),'Data-Input'!J106/'25-J-Filter'!J107,"")</f>
        <v>1.0515777056915365</v>
      </c>
      <c r="K107" s="12">
        <f>IF(ISNUMBER('25-J-Filter'!K107),'Data-Input'!K106/'25-J-Filter'!K107,"")</f>
        <v>1.0850517410680565</v>
      </c>
      <c r="L107" s="12">
        <f>IF(ISNUMBER('25-J-Filter'!L107),'Data-Input'!L106/'25-J-Filter'!L107,"")</f>
        <v>0.74600512050851941</v>
      </c>
      <c r="M107" s="12">
        <f>IF(ISNUMBER('25-J-Filter'!M107),'Data-Input'!M106/'25-J-Filter'!M107,"")</f>
        <v>1.1480235492010091</v>
      </c>
      <c r="N107" s="12">
        <f>IF(ISNUMBER('25-J-Filter'!N107),'Data-Input'!N106/'25-J-Filter'!N107,"")</f>
        <v>1.0922675215221944</v>
      </c>
      <c r="O107" s="12">
        <f>IF(ISNUMBER('25-J-Filter'!O107),'Data-Input'!O106/'25-J-Filter'!O107,"")</f>
        <v>0.98297126839523474</v>
      </c>
      <c r="P107" s="12">
        <f>IF(ISNUMBER('25-J-Filter'!P107),'Data-Input'!P106/'25-J-Filter'!P107,"")</f>
        <v>1.3485725808774811</v>
      </c>
      <c r="Q107" s="12">
        <f>IF(ISNUMBER('25-J-Filter'!Q107),'Data-Input'!Q106/'25-J-Filter'!Q107,"")</f>
        <v>1.0980324632091283</v>
      </c>
      <c r="R107" s="12">
        <f>IF(ISNUMBER('25-J-Filter'!R107),'Data-Input'!R106/'25-J-Filter'!R107,"")</f>
        <v>1.4586140114516672</v>
      </c>
      <c r="S107" s="12">
        <f>IF(ISNUMBER('25-J-Filter'!S107),'Data-Input'!S106/'25-J-Filter'!S107,"")</f>
        <v>0.9248125937031485</v>
      </c>
      <c r="T107" s="12" t="str">
        <f>IF(ISNUMBER('25-J-Filter'!T107),'Data-Input'!T106/'25-J-Filter'!T107,"")</f>
        <v/>
      </c>
      <c r="U107" s="12" t="str">
        <f>IF(ISNUMBER('25-J-Filter'!U107),'Data-Input'!U106/'25-J-Filter'!U107,"")</f>
        <v/>
      </c>
      <c r="V107" s="12" t="str">
        <f>IF(ISNUMBER('25-J-Filter'!V107),'Data-Input'!V106/'25-J-Filter'!V107,"")</f>
        <v/>
      </c>
      <c r="W107" s="12" t="str">
        <f>IF(ISNUMBER('25-J-Filter'!W107),'Data-Input'!W106/'25-J-Filter'!W107,"")</f>
        <v/>
      </c>
      <c r="X107" s="12" t="str">
        <f>IF(ISNUMBER('25-J-Filter'!X107),'Data-Input'!X106/'25-J-Filter'!X107,"")</f>
        <v/>
      </c>
      <c r="Y107" s="12" t="str">
        <f>IF(ISNUMBER('25-J-Filter'!Y107),'Data-Input'!Y106/'25-J-Filter'!Y107,"")</f>
        <v/>
      </c>
      <c r="Z107" s="12" t="str">
        <f>IF(ISNUMBER('25-J-Filter'!Z107),'Data-Input'!Z106/'25-J-Filter'!Z107,"")</f>
        <v/>
      </c>
      <c r="AA107" s="12" t="str">
        <f>IF(ISNUMBER('25-J-Filter'!AA107),'Data-Input'!AA106/'25-J-Filter'!AA107,"")</f>
        <v/>
      </c>
      <c r="AB107" s="12" t="str">
        <f>IF(ISNUMBER('25-J-Filter'!AB107),'Data-Input'!AB106/'25-J-Filter'!AB107,"")</f>
        <v/>
      </c>
      <c r="AC107" s="12" t="str">
        <f>IF(ISNUMBER('25-J-Filter'!AC107),'Data-Input'!AC106/'25-J-Filter'!AC107,"")</f>
        <v/>
      </c>
      <c r="AD107" s="12" t="str">
        <f>IF(ISNUMBER('25-J-Filter'!AD107),'Data-Input'!AD106/'25-J-Filter'!AD107,"")</f>
        <v/>
      </c>
      <c r="AE107" s="12" t="str">
        <f>IF(ISNUMBER('25-J-Filter'!AE107),'Data-Input'!AE106/'25-J-Filter'!AE107,"")</f>
        <v/>
      </c>
      <c r="AF107" s="12" t="str">
        <f>IF(ISNUMBER('25-J-Filter'!AF107),'Data-Input'!AF106/'25-J-Filter'!AF107,"")</f>
        <v/>
      </c>
      <c r="AG107" s="12" t="str">
        <f>IF(ISNUMBER('25-J-Filter'!AG107),'Data-Input'!AG106/'25-J-Filter'!AG107,"")</f>
        <v/>
      </c>
      <c r="AH107" s="12" t="str">
        <f>IF(ISNUMBER('25-J-Filter'!AH107),'Data-Input'!AH106/'25-J-Filter'!AH107,"")</f>
        <v/>
      </c>
      <c r="AI107" s="12" t="str">
        <f>IF(ISNUMBER('25-J-Filter'!AI107),'Data-Input'!AI106/'25-J-Filter'!AI107,"")</f>
        <v/>
      </c>
      <c r="AJ107" s="12" t="str">
        <f>IF(ISNUMBER('25-J-Filter'!AJ107),'Data-Input'!AJ106/'25-J-Filter'!AJ107,"")</f>
        <v/>
      </c>
      <c r="AK107" s="12" t="str">
        <f>IF(ISNUMBER('25-J-Filter'!AK107),'Data-Input'!AK106/'25-J-Filter'!AK107,"")</f>
        <v/>
      </c>
      <c r="AL107" s="12" t="str">
        <f>IF(ISNUMBER('25-J-Filter'!AL107),'Data-Input'!AL106/'25-J-Filter'!AL107,"")</f>
        <v/>
      </c>
      <c r="AM107" s="12" t="str">
        <f>IF(ISNUMBER('25-J-Filter'!AM107),'Data-Input'!AM106/'25-J-Filter'!AM107,"")</f>
        <v/>
      </c>
      <c r="AN107" s="12" t="str">
        <f>IF(ISNUMBER('25-J-Filter'!AN107),'Data-Input'!AN106/'25-J-Filter'!AN107,"")</f>
        <v/>
      </c>
      <c r="AO107" s="12" t="str">
        <f>IF(ISNUMBER('25-J-Filter'!AO107),'Data-Input'!AO106/'25-J-Filter'!AO107,"")</f>
        <v/>
      </c>
      <c r="AP107" s="12" t="str">
        <f>IF(ISNUMBER('25-J-Filter'!AP107),'Data-Input'!AP106/'25-J-Filter'!AP107,"")</f>
        <v/>
      </c>
      <c r="AQ107" s="12" t="str">
        <f>IF(ISNUMBER('25-J-Filter'!AQ107),'Data-Input'!AQ106/'25-J-Filter'!AQ107,"")</f>
        <v/>
      </c>
      <c r="AR107" s="12" t="str">
        <f>IF(ISNUMBER('25-J-Filter'!AR107),'Data-Input'!AR106/'25-J-Filter'!AR107,"")</f>
        <v/>
      </c>
      <c r="AS107" s="12" t="str">
        <f>IF(ISNUMBER('25-J-Filter'!AS107),'Data-Input'!AS106/'25-J-Filter'!AS107,"")</f>
        <v/>
      </c>
      <c r="AT107" s="12" t="str">
        <f>IF(ISNUMBER('25-J-Filter'!AT107),'Data-Input'!AT106/'25-J-Filter'!AT107,"")</f>
        <v/>
      </c>
      <c r="AU107" s="12" t="str">
        <f>IF(ISNUMBER('25-J-Filter'!AU107),'Data-Input'!AU106/'25-J-Filter'!AU107,"")</f>
        <v/>
      </c>
      <c r="AV107" s="12" t="str">
        <f>IF(ISNUMBER('25-J-Filter'!AV107),'Data-Input'!AV106/'25-J-Filter'!AV107,"")</f>
        <v/>
      </c>
      <c r="AW107" s="12" t="str">
        <f>IF(ISNUMBER('25-J-Filter'!AW107),'Data-Input'!AW106/'25-J-Filter'!AW107,"")</f>
        <v/>
      </c>
      <c r="AX107" s="12" t="str">
        <f>IF(ISNUMBER('25-J-Filter'!AX107),'Data-Input'!AX106/'25-J-Filter'!AX107,"")</f>
        <v/>
      </c>
      <c r="AY107" s="12" t="str">
        <f>IF(ISNUMBER('25-J-Filter'!AY107),'Data-Input'!AY106/'25-J-Filter'!AY107,"")</f>
        <v/>
      </c>
      <c r="AZ107" s="12" t="str">
        <f>IF(ISNUMBER('25-J-Filter'!AZ107),'Data-Input'!AZ106/'25-J-Filter'!AZ107,"")</f>
        <v/>
      </c>
      <c r="BA107" s="12" t="str">
        <f>IF(ISNUMBER('25-J-Filter'!BA107),'Data-Input'!BA106/'25-J-Filter'!BA107,"")</f>
        <v/>
      </c>
    </row>
    <row r="108" spans="1:53">
      <c r="A108" s="3">
        <v>1943</v>
      </c>
      <c r="B108" s="4">
        <f t="shared" si="4"/>
        <v>16</v>
      </c>
      <c r="C108" s="14">
        <f t="shared" si="5"/>
        <v>1.3643961904170425</v>
      </c>
      <c r="D108" s="12">
        <f>IF(ISNUMBER('25-J-Filter'!D108),'Data-Input'!D107/'25-J-Filter'!D108,"")</f>
        <v>1.3362959330656778</v>
      </c>
      <c r="E108" s="12">
        <f>IF(ISNUMBER('25-J-Filter'!E108),'Data-Input'!E107/'25-J-Filter'!E108,"")</f>
        <v>1.2852447739519242</v>
      </c>
      <c r="F108" s="12">
        <f>IF(ISNUMBER('25-J-Filter'!F108),'Data-Input'!F107/'25-J-Filter'!F108,"")</f>
        <v>1.3549518594079959</v>
      </c>
      <c r="G108" s="12">
        <f>IF(ISNUMBER('25-J-Filter'!G108),'Data-Input'!G107/'25-J-Filter'!G108,"")</f>
        <v>1.2495194156093812</v>
      </c>
      <c r="H108" s="12">
        <f>IF(ISNUMBER('25-J-Filter'!H108),'Data-Input'!H107/'25-J-Filter'!H108,"")</f>
        <v>2.0791219394524183</v>
      </c>
      <c r="I108" s="12">
        <f>IF(ISNUMBER('25-J-Filter'!I108),'Data-Input'!I107/'25-J-Filter'!I108,"")</f>
        <v>1.5994921514312097</v>
      </c>
      <c r="J108" s="12">
        <f>IF(ISNUMBER('25-J-Filter'!J108),'Data-Input'!J107/'25-J-Filter'!J108,"")</f>
        <v>0.87523540489642193</v>
      </c>
      <c r="K108" s="12">
        <f>IF(ISNUMBER('25-J-Filter'!K108),'Data-Input'!K107/'25-J-Filter'!K108,"")</f>
        <v>1.1017057151259679</v>
      </c>
      <c r="L108" s="12">
        <f>IF(ISNUMBER('25-J-Filter'!L108),'Data-Input'!L107/'25-J-Filter'!L108,"")</f>
        <v>1.4766273481869812</v>
      </c>
      <c r="M108" s="12">
        <f>IF(ISNUMBER('25-J-Filter'!M108),'Data-Input'!M107/'25-J-Filter'!M108,"")</f>
        <v>1.4575628879451161</v>
      </c>
      <c r="N108" s="12">
        <f>IF(ISNUMBER('25-J-Filter'!N108),'Data-Input'!N107/'25-J-Filter'!N108,"")</f>
        <v>1.3045885071481171</v>
      </c>
      <c r="O108" s="12">
        <f>IF(ISNUMBER('25-J-Filter'!O108),'Data-Input'!O107/'25-J-Filter'!O108,"")</f>
        <v>1.2465446523972012</v>
      </c>
      <c r="P108" s="12">
        <f>IF(ISNUMBER('25-J-Filter'!P108),'Data-Input'!P107/'25-J-Filter'!P108,"")</f>
        <v>1.5271526631332002</v>
      </c>
      <c r="Q108" s="12">
        <f>IF(ISNUMBER('25-J-Filter'!Q108),'Data-Input'!Q107/'25-J-Filter'!Q108,"")</f>
        <v>1.3672524607847545</v>
      </c>
      <c r="R108" s="12">
        <f>IF(ISNUMBER('25-J-Filter'!R108),'Data-Input'!R107/'25-J-Filter'!R108,"")</f>
        <v>1.4646331619864903</v>
      </c>
      <c r="S108" s="12">
        <f>IF(ISNUMBER('25-J-Filter'!S108),'Data-Input'!S107/'25-J-Filter'!S108,"")</f>
        <v>1.104410172149819</v>
      </c>
      <c r="T108" s="12" t="str">
        <f>IF(ISNUMBER('25-J-Filter'!T108),'Data-Input'!T107/'25-J-Filter'!T108,"")</f>
        <v/>
      </c>
      <c r="U108" s="12" t="str">
        <f>IF(ISNUMBER('25-J-Filter'!U108),'Data-Input'!U107/'25-J-Filter'!U108,"")</f>
        <v/>
      </c>
      <c r="V108" s="12" t="str">
        <f>IF(ISNUMBER('25-J-Filter'!V108),'Data-Input'!V107/'25-J-Filter'!V108,"")</f>
        <v/>
      </c>
      <c r="W108" s="12" t="str">
        <f>IF(ISNUMBER('25-J-Filter'!W108),'Data-Input'!W107/'25-J-Filter'!W108,"")</f>
        <v/>
      </c>
      <c r="X108" s="12" t="str">
        <f>IF(ISNUMBER('25-J-Filter'!X108),'Data-Input'!X107/'25-J-Filter'!X108,"")</f>
        <v/>
      </c>
      <c r="Y108" s="12" t="str">
        <f>IF(ISNUMBER('25-J-Filter'!Y108),'Data-Input'!Y107/'25-J-Filter'!Y108,"")</f>
        <v/>
      </c>
      <c r="Z108" s="12" t="str">
        <f>IF(ISNUMBER('25-J-Filter'!Z108),'Data-Input'!Z107/'25-J-Filter'!Z108,"")</f>
        <v/>
      </c>
      <c r="AA108" s="12" t="str">
        <f>IF(ISNUMBER('25-J-Filter'!AA108),'Data-Input'!AA107/'25-J-Filter'!AA108,"")</f>
        <v/>
      </c>
      <c r="AB108" s="12" t="str">
        <f>IF(ISNUMBER('25-J-Filter'!AB108),'Data-Input'!AB107/'25-J-Filter'!AB108,"")</f>
        <v/>
      </c>
      <c r="AC108" s="12" t="str">
        <f>IF(ISNUMBER('25-J-Filter'!AC108),'Data-Input'!AC107/'25-J-Filter'!AC108,"")</f>
        <v/>
      </c>
      <c r="AD108" s="12" t="str">
        <f>IF(ISNUMBER('25-J-Filter'!AD108),'Data-Input'!AD107/'25-J-Filter'!AD108,"")</f>
        <v/>
      </c>
      <c r="AE108" s="12" t="str">
        <f>IF(ISNUMBER('25-J-Filter'!AE108),'Data-Input'!AE107/'25-J-Filter'!AE108,"")</f>
        <v/>
      </c>
      <c r="AF108" s="12" t="str">
        <f>IF(ISNUMBER('25-J-Filter'!AF108),'Data-Input'!AF107/'25-J-Filter'!AF108,"")</f>
        <v/>
      </c>
      <c r="AG108" s="12" t="str">
        <f>IF(ISNUMBER('25-J-Filter'!AG108),'Data-Input'!AG107/'25-J-Filter'!AG108,"")</f>
        <v/>
      </c>
      <c r="AH108" s="12" t="str">
        <f>IF(ISNUMBER('25-J-Filter'!AH108),'Data-Input'!AH107/'25-J-Filter'!AH108,"")</f>
        <v/>
      </c>
      <c r="AI108" s="12" t="str">
        <f>IF(ISNUMBER('25-J-Filter'!AI108),'Data-Input'!AI107/'25-J-Filter'!AI108,"")</f>
        <v/>
      </c>
      <c r="AJ108" s="12" t="str">
        <f>IF(ISNUMBER('25-J-Filter'!AJ108),'Data-Input'!AJ107/'25-J-Filter'!AJ108,"")</f>
        <v/>
      </c>
      <c r="AK108" s="12" t="str">
        <f>IF(ISNUMBER('25-J-Filter'!AK108),'Data-Input'!AK107/'25-J-Filter'!AK108,"")</f>
        <v/>
      </c>
      <c r="AL108" s="12" t="str">
        <f>IF(ISNUMBER('25-J-Filter'!AL108),'Data-Input'!AL107/'25-J-Filter'!AL108,"")</f>
        <v/>
      </c>
      <c r="AM108" s="12" t="str">
        <f>IF(ISNUMBER('25-J-Filter'!AM108),'Data-Input'!AM107/'25-J-Filter'!AM108,"")</f>
        <v/>
      </c>
      <c r="AN108" s="12" t="str">
        <f>IF(ISNUMBER('25-J-Filter'!AN108),'Data-Input'!AN107/'25-J-Filter'!AN108,"")</f>
        <v/>
      </c>
      <c r="AO108" s="12" t="str">
        <f>IF(ISNUMBER('25-J-Filter'!AO108),'Data-Input'!AO107/'25-J-Filter'!AO108,"")</f>
        <v/>
      </c>
      <c r="AP108" s="12" t="str">
        <f>IF(ISNUMBER('25-J-Filter'!AP108),'Data-Input'!AP107/'25-J-Filter'!AP108,"")</f>
        <v/>
      </c>
      <c r="AQ108" s="12" t="str">
        <f>IF(ISNUMBER('25-J-Filter'!AQ108),'Data-Input'!AQ107/'25-J-Filter'!AQ108,"")</f>
        <v/>
      </c>
      <c r="AR108" s="12" t="str">
        <f>IF(ISNUMBER('25-J-Filter'!AR108),'Data-Input'!AR107/'25-J-Filter'!AR108,"")</f>
        <v/>
      </c>
      <c r="AS108" s="12" t="str">
        <f>IF(ISNUMBER('25-J-Filter'!AS108),'Data-Input'!AS107/'25-J-Filter'!AS108,"")</f>
        <v/>
      </c>
      <c r="AT108" s="12" t="str">
        <f>IF(ISNUMBER('25-J-Filter'!AT108),'Data-Input'!AT107/'25-J-Filter'!AT108,"")</f>
        <v/>
      </c>
      <c r="AU108" s="12" t="str">
        <f>IF(ISNUMBER('25-J-Filter'!AU108),'Data-Input'!AU107/'25-J-Filter'!AU108,"")</f>
        <v/>
      </c>
      <c r="AV108" s="12" t="str">
        <f>IF(ISNUMBER('25-J-Filter'!AV108),'Data-Input'!AV107/'25-J-Filter'!AV108,"")</f>
        <v/>
      </c>
      <c r="AW108" s="12" t="str">
        <f>IF(ISNUMBER('25-J-Filter'!AW108),'Data-Input'!AW107/'25-J-Filter'!AW108,"")</f>
        <v/>
      </c>
      <c r="AX108" s="12" t="str">
        <f>IF(ISNUMBER('25-J-Filter'!AX108),'Data-Input'!AX107/'25-J-Filter'!AX108,"")</f>
        <v/>
      </c>
      <c r="AY108" s="12" t="str">
        <f>IF(ISNUMBER('25-J-Filter'!AY108),'Data-Input'!AY107/'25-J-Filter'!AY108,"")</f>
        <v/>
      </c>
      <c r="AZ108" s="12" t="str">
        <f>IF(ISNUMBER('25-J-Filter'!AZ108),'Data-Input'!AZ107/'25-J-Filter'!AZ108,"")</f>
        <v/>
      </c>
      <c r="BA108" s="12" t="str">
        <f>IF(ISNUMBER('25-J-Filter'!BA108),'Data-Input'!BA107/'25-J-Filter'!BA108,"")</f>
        <v/>
      </c>
    </row>
    <row r="109" spans="1:53">
      <c r="A109" s="3">
        <v>1944</v>
      </c>
      <c r="B109" s="4">
        <f t="shared" si="4"/>
        <v>16</v>
      </c>
      <c r="C109" s="14">
        <f t="shared" si="5"/>
        <v>1.3001933432109605</v>
      </c>
      <c r="D109" s="12">
        <f>IF(ISNUMBER('25-J-Filter'!D109),'Data-Input'!D108/'25-J-Filter'!D109,"")</f>
        <v>1.5134023113692745</v>
      </c>
      <c r="E109" s="12">
        <f>IF(ISNUMBER('25-J-Filter'!E109),'Data-Input'!E108/'25-J-Filter'!E109,"")</f>
        <v>1.3044209239234268</v>
      </c>
      <c r="F109" s="12">
        <f>IF(ISNUMBER('25-J-Filter'!F109),'Data-Input'!F108/'25-J-Filter'!F109,"")</f>
        <v>1.3226971703792896</v>
      </c>
      <c r="G109" s="12">
        <f>IF(ISNUMBER('25-J-Filter'!G109),'Data-Input'!G108/'25-J-Filter'!G109,"")</f>
        <v>0.87358566423525352</v>
      </c>
      <c r="H109" s="12">
        <f>IF(ISNUMBER('25-J-Filter'!H109),'Data-Input'!H108/'25-J-Filter'!H109,"")</f>
        <v>1.8306061304448029</v>
      </c>
      <c r="I109" s="12">
        <f>IF(ISNUMBER('25-J-Filter'!I109),'Data-Input'!I108/'25-J-Filter'!I109,"")</f>
        <v>1.7042016806722688</v>
      </c>
      <c r="J109" s="12">
        <f>IF(ISNUMBER('25-J-Filter'!J109),'Data-Input'!J108/'25-J-Filter'!J109,"")</f>
        <v>0.99094080741153356</v>
      </c>
      <c r="K109" s="12">
        <f>IF(ISNUMBER('25-J-Filter'!K109),'Data-Input'!K108/'25-J-Filter'!K109,"")</f>
        <v>1.1449154361775722</v>
      </c>
      <c r="L109" s="12">
        <f>IF(ISNUMBER('25-J-Filter'!L109),'Data-Input'!L108/'25-J-Filter'!L109,"")</f>
        <v>1.6403501169945403</v>
      </c>
      <c r="M109" s="12">
        <f>IF(ISNUMBER('25-J-Filter'!M109),'Data-Input'!M108/'25-J-Filter'!M109,"")</f>
        <v>0.99761225708032109</v>
      </c>
      <c r="N109" s="12">
        <f>IF(ISNUMBER('25-J-Filter'!N109),'Data-Input'!N108/'25-J-Filter'!N109,"")</f>
        <v>1.1345975600591198</v>
      </c>
      <c r="O109" s="12">
        <f>IF(ISNUMBER('25-J-Filter'!O109),'Data-Input'!O108/'25-J-Filter'!O109,"")</f>
        <v>1.3221088435374149</v>
      </c>
      <c r="P109" s="12">
        <f>IF(ISNUMBER('25-J-Filter'!P109),'Data-Input'!P108/'25-J-Filter'!P109,"")</f>
        <v>1.216827813207159</v>
      </c>
      <c r="Q109" s="12">
        <f>IF(ISNUMBER('25-J-Filter'!Q109),'Data-Input'!Q108/'25-J-Filter'!Q109,"")</f>
        <v>1.5195479874786317</v>
      </c>
      <c r="R109" s="12">
        <f>IF(ISNUMBER('25-J-Filter'!R109),'Data-Input'!R108/'25-J-Filter'!R109,"")</f>
        <v>1.0933321832140086</v>
      </c>
      <c r="S109" s="12">
        <f>IF(ISNUMBER('25-J-Filter'!S109),'Data-Input'!S108/'25-J-Filter'!S109,"")</f>
        <v>1.193946605190749</v>
      </c>
      <c r="T109" s="12" t="str">
        <f>IF(ISNUMBER('25-J-Filter'!T109),'Data-Input'!T108/'25-J-Filter'!T109,"")</f>
        <v/>
      </c>
      <c r="U109" s="12" t="str">
        <f>IF(ISNUMBER('25-J-Filter'!U109),'Data-Input'!U108/'25-J-Filter'!U109,"")</f>
        <v/>
      </c>
      <c r="V109" s="12" t="str">
        <f>IF(ISNUMBER('25-J-Filter'!V109),'Data-Input'!V108/'25-J-Filter'!V109,"")</f>
        <v/>
      </c>
      <c r="W109" s="12" t="str">
        <f>IF(ISNUMBER('25-J-Filter'!W109),'Data-Input'!W108/'25-J-Filter'!W109,"")</f>
        <v/>
      </c>
      <c r="X109" s="12" t="str">
        <f>IF(ISNUMBER('25-J-Filter'!X109),'Data-Input'!X108/'25-J-Filter'!X109,"")</f>
        <v/>
      </c>
      <c r="Y109" s="12" t="str">
        <f>IF(ISNUMBER('25-J-Filter'!Y109),'Data-Input'!Y108/'25-J-Filter'!Y109,"")</f>
        <v/>
      </c>
      <c r="Z109" s="12" t="str">
        <f>IF(ISNUMBER('25-J-Filter'!Z109),'Data-Input'!Z108/'25-J-Filter'!Z109,"")</f>
        <v/>
      </c>
      <c r="AA109" s="12" t="str">
        <f>IF(ISNUMBER('25-J-Filter'!AA109),'Data-Input'!AA108/'25-J-Filter'!AA109,"")</f>
        <v/>
      </c>
      <c r="AB109" s="12" t="str">
        <f>IF(ISNUMBER('25-J-Filter'!AB109),'Data-Input'!AB108/'25-J-Filter'!AB109,"")</f>
        <v/>
      </c>
      <c r="AC109" s="12" t="str">
        <f>IF(ISNUMBER('25-J-Filter'!AC109),'Data-Input'!AC108/'25-J-Filter'!AC109,"")</f>
        <v/>
      </c>
      <c r="AD109" s="12" t="str">
        <f>IF(ISNUMBER('25-J-Filter'!AD109),'Data-Input'!AD108/'25-J-Filter'!AD109,"")</f>
        <v/>
      </c>
      <c r="AE109" s="12" t="str">
        <f>IF(ISNUMBER('25-J-Filter'!AE109),'Data-Input'!AE108/'25-J-Filter'!AE109,"")</f>
        <v/>
      </c>
      <c r="AF109" s="12" t="str">
        <f>IF(ISNUMBER('25-J-Filter'!AF109),'Data-Input'!AF108/'25-J-Filter'!AF109,"")</f>
        <v/>
      </c>
      <c r="AG109" s="12" t="str">
        <f>IF(ISNUMBER('25-J-Filter'!AG109),'Data-Input'!AG108/'25-J-Filter'!AG109,"")</f>
        <v/>
      </c>
      <c r="AH109" s="12" t="str">
        <f>IF(ISNUMBER('25-J-Filter'!AH109),'Data-Input'!AH108/'25-J-Filter'!AH109,"")</f>
        <v/>
      </c>
      <c r="AI109" s="12" t="str">
        <f>IF(ISNUMBER('25-J-Filter'!AI109),'Data-Input'!AI108/'25-J-Filter'!AI109,"")</f>
        <v/>
      </c>
      <c r="AJ109" s="12" t="str">
        <f>IF(ISNUMBER('25-J-Filter'!AJ109),'Data-Input'!AJ108/'25-J-Filter'!AJ109,"")</f>
        <v/>
      </c>
      <c r="AK109" s="12" t="str">
        <f>IF(ISNUMBER('25-J-Filter'!AK109),'Data-Input'!AK108/'25-J-Filter'!AK109,"")</f>
        <v/>
      </c>
      <c r="AL109" s="12" t="str">
        <f>IF(ISNUMBER('25-J-Filter'!AL109),'Data-Input'!AL108/'25-J-Filter'!AL109,"")</f>
        <v/>
      </c>
      <c r="AM109" s="12" t="str">
        <f>IF(ISNUMBER('25-J-Filter'!AM109),'Data-Input'!AM108/'25-J-Filter'!AM109,"")</f>
        <v/>
      </c>
      <c r="AN109" s="12" t="str">
        <f>IF(ISNUMBER('25-J-Filter'!AN109),'Data-Input'!AN108/'25-J-Filter'!AN109,"")</f>
        <v/>
      </c>
      <c r="AO109" s="12" t="str">
        <f>IF(ISNUMBER('25-J-Filter'!AO109),'Data-Input'!AO108/'25-J-Filter'!AO109,"")</f>
        <v/>
      </c>
      <c r="AP109" s="12" t="str">
        <f>IF(ISNUMBER('25-J-Filter'!AP109),'Data-Input'!AP108/'25-J-Filter'!AP109,"")</f>
        <v/>
      </c>
      <c r="AQ109" s="12" t="str">
        <f>IF(ISNUMBER('25-J-Filter'!AQ109),'Data-Input'!AQ108/'25-J-Filter'!AQ109,"")</f>
        <v/>
      </c>
      <c r="AR109" s="12" t="str">
        <f>IF(ISNUMBER('25-J-Filter'!AR109),'Data-Input'!AR108/'25-J-Filter'!AR109,"")</f>
        <v/>
      </c>
      <c r="AS109" s="12" t="str">
        <f>IF(ISNUMBER('25-J-Filter'!AS109),'Data-Input'!AS108/'25-J-Filter'!AS109,"")</f>
        <v/>
      </c>
      <c r="AT109" s="12" t="str">
        <f>IF(ISNUMBER('25-J-Filter'!AT109),'Data-Input'!AT108/'25-J-Filter'!AT109,"")</f>
        <v/>
      </c>
      <c r="AU109" s="12" t="str">
        <f>IF(ISNUMBER('25-J-Filter'!AU109),'Data-Input'!AU108/'25-J-Filter'!AU109,"")</f>
        <v/>
      </c>
      <c r="AV109" s="12" t="str">
        <f>IF(ISNUMBER('25-J-Filter'!AV109),'Data-Input'!AV108/'25-J-Filter'!AV109,"")</f>
        <v/>
      </c>
      <c r="AW109" s="12" t="str">
        <f>IF(ISNUMBER('25-J-Filter'!AW109),'Data-Input'!AW108/'25-J-Filter'!AW109,"")</f>
        <v/>
      </c>
      <c r="AX109" s="12" t="str">
        <f>IF(ISNUMBER('25-J-Filter'!AX109),'Data-Input'!AX108/'25-J-Filter'!AX109,"")</f>
        <v/>
      </c>
      <c r="AY109" s="12" t="str">
        <f>IF(ISNUMBER('25-J-Filter'!AY109),'Data-Input'!AY108/'25-J-Filter'!AY109,"")</f>
        <v/>
      </c>
      <c r="AZ109" s="12" t="str">
        <f>IF(ISNUMBER('25-J-Filter'!AZ109),'Data-Input'!AZ108/'25-J-Filter'!AZ109,"")</f>
        <v/>
      </c>
      <c r="BA109" s="12" t="str">
        <f>IF(ISNUMBER('25-J-Filter'!BA109),'Data-Input'!BA108/'25-J-Filter'!BA109,"")</f>
        <v/>
      </c>
    </row>
    <row r="110" spans="1:53">
      <c r="A110" s="3">
        <v>1945</v>
      </c>
      <c r="B110" s="4">
        <f t="shared" si="4"/>
        <v>16</v>
      </c>
      <c r="C110" s="14">
        <f t="shared" si="5"/>
        <v>1.1593692484659512</v>
      </c>
      <c r="D110" s="12">
        <f>IF(ISNUMBER('25-J-Filter'!D110),'Data-Input'!D109/'25-J-Filter'!D110,"")</f>
        <v>1.3653272239471861</v>
      </c>
      <c r="E110" s="12">
        <f>IF(ISNUMBER('25-J-Filter'!E110),'Data-Input'!E109/'25-J-Filter'!E110,"")</f>
        <v>1.3335120848814495</v>
      </c>
      <c r="F110" s="12">
        <f>IF(ISNUMBER('25-J-Filter'!F110),'Data-Input'!F109/'25-J-Filter'!F110,"")</f>
        <v>1.1266271358899687</v>
      </c>
      <c r="G110" s="12">
        <f>IF(ISNUMBER('25-J-Filter'!G110),'Data-Input'!G109/'25-J-Filter'!G110,"")</f>
        <v>0.92516534207747447</v>
      </c>
      <c r="H110" s="12">
        <f>IF(ISNUMBER('25-J-Filter'!H110),'Data-Input'!H109/'25-J-Filter'!H110,"")</f>
        <v>1.1221779548472777</v>
      </c>
      <c r="I110" s="12">
        <f>IF(ISNUMBER('25-J-Filter'!I110),'Data-Input'!I109/'25-J-Filter'!I110,"")</f>
        <v>1.4800218938149972</v>
      </c>
      <c r="J110" s="12">
        <f>IF(ISNUMBER('25-J-Filter'!J110),'Data-Input'!J109/'25-J-Filter'!J110,"")</f>
        <v>1.047449203332846</v>
      </c>
      <c r="K110" s="12">
        <f>IF(ISNUMBER('25-J-Filter'!K110),'Data-Input'!K109/'25-J-Filter'!K110,"")</f>
        <v>1.2368543725526757</v>
      </c>
      <c r="L110" s="12">
        <f>IF(ISNUMBER('25-J-Filter'!L110),'Data-Input'!L109/'25-J-Filter'!L110,"")</f>
        <v>0.84954064829259845</v>
      </c>
      <c r="M110" s="12">
        <f>IF(ISNUMBER('25-J-Filter'!M110),'Data-Input'!M109/'25-J-Filter'!M110,"")</f>
        <v>0.90979442145284473</v>
      </c>
      <c r="N110" s="12">
        <f>IF(ISNUMBER('25-J-Filter'!N110),'Data-Input'!N109/'25-J-Filter'!N110,"")</f>
        <v>1.3414029169560473</v>
      </c>
      <c r="O110" s="12">
        <f>IF(ISNUMBER('25-J-Filter'!O110),'Data-Input'!O109/'25-J-Filter'!O110,"")</f>
        <v>1.0327841177662234</v>
      </c>
      <c r="P110" s="12">
        <f>IF(ISNUMBER('25-J-Filter'!P110),'Data-Input'!P109/'25-J-Filter'!P110,"")</f>
        <v>0.95188447480376293</v>
      </c>
      <c r="Q110" s="12">
        <f>IF(ISNUMBER('25-J-Filter'!Q110),'Data-Input'!Q109/'25-J-Filter'!Q110,"")</f>
        <v>1.2732671512143237</v>
      </c>
      <c r="R110" s="12">
        <f>IF(ISNUMBER('25-J-Filter'!R110),'Data-Input'!R109/'25-J-Filter'!R110,"")</f>
        <v>1.1542401821286283</v>
      </c>
      <c r="S110" s="12">
        <f>IF(ISNUMBER('25-J-Filter'!S110),'Data-Input'!S109/'25-J-Filter'!S110,"")</f>
        <v>1.399858851496917</v>
      </c>
      <c r="T110" s="12" t="str">
        <f>IF(ISNUMBER('25-J-Filter'!T110),'Data-Input'!T109/'25-J-Filter'!T110,"")</f>
        <v/>
      </c>
      <c r="U110" s="12" t="str">
        <f>IF(ISNUMBER('25-J-Filter'!U110),'Data-Input'!U109/'25-J-Filter'!U110,"")</f>
        <v/>
      </c>
      <c r="V110" s="12" t="str">
        <f>IF(ISNUMBER('25-J-Filter'!V110),'Data-Input'!V109/'25-J-Filter'!V110,"")</f>
        <v/>
      </c>
      <c r="W110" s="12" t="str">
        <f>IF(ISNUMBER('25-J-Filter'!W110),'Data-Input'!W109/'25-J-Filter'!W110,"")</f>
        <v/>
      </c>
      <c r="X110" s="12" t="str">
        <f>IF(ISNUMBER('25-J-Filter'!X110),'Data-Input'!X109/'25-J-Filter'!X110,"")</f>
        <v/>
      </c>
      <c r="Y110" s="12" t="str">
        <f>IF(ISNUMBER('25-J-Filter'!Y110),'Data-Input'!Y109/'25-J-Filter'!Y110,"")</f>
        <v/>
      </c>
      <c r="Z110" s="12" t="str">
        <f>IF(ISNUMBER('25-J-Filter'!Z110),'Data-Input'!Z109/'25-J-Filter'!Z110,"")</f>
        <v/>
      </c>
      <c r="AA110" s="12" t="str">
        <f>IF(ISNUMBER('25-J-Filter'!AA110),'Data-Input'!AA109/'25-J-Filter'!AA110,"")</f>
        <v/>
      </c>
      <c r="AB110" s="12" t="str">
        <f>IF(ISNUMBER('25-J-Filter'!AB110),'Data-Input'!AB109/'25-J-Filter'!AB110,"")</f>
        <v/>
      </c>
      <c r="AC110" s="12" t="str">
        <f>IF(ISNUMBER('25-J-Filter'!AC110),'Data-Input'!AC109/'25-J-Filter'!AC110,"")</f>
        <v/>
      </c>
      <c r="AD110" s="12" t="str">
        <f>IF(ISNUMBER('25-J-Filter'!AD110),'Data-Input'!AD109/'25-J-Filter'!AD110,"")</f>
        <v/>
      </c>
      <c r="AE110" s="12" t="str">
        <f>IF(ISNUMBER('25-J-Filter'!AE110),'Data-Input'!AE109/'25-J-Filter'!AE110,"")</f>
        <v/>
      </c>
      <c r="AF110" s="12" t="str">
        <f>IF(ISNUMBER('25-J-Filter'!AF110),'Data-Input'!AF109/'25-J-Filter'!AF110,"")</f>
        <v/>
      </c>
      <c r="AG110" s="12" t="str">
        <f>IF(ISNUMBER('25-J-Filter'!AG110),'Data-Input'!AG109/'25-J-Filter'!AG110,"")</f>
        <v/>
      </c>
      <c r="AH110" s="12" t="str">
        <f>IF(ISNUMBER('25-J-Filter'!AH110),'Data-Input'!AH109/'25-J-Filter'!AH110,"")</f>
        <v/>
      </c>
      <c r="AI110" s="12" t="str">
        <f>IF(ISNUMBER('25-J-Filter'!AI110),'Data-Input'!AI109/'25-J-Filter'!AI110,"")</f>
        <v/>
      </c>
      <c r="AJ110" s="12" t="str">
        <f>IF(ISNUMBER('25-J-Filter'!AJ110),'Data-Input'!AJ109/'25-J-Filter'!AJ110,"")</f>
        <v/>
      </c>
      <c r="AK110" s="12" t="str">
        <f>IF(ISNUMBER('25-J-Filter'!AK110),'Data-Input'!AK109/'25-J-Filter'!AK110,"")</f>
        <v/>
      </c>
      <c r="AL110" s="12" t="str">
        <f>IF(ISNUMBER('25-J-Filter'!AL110),'Data-Input'!AL109/'25-J-Filter'!AL110,"")</f>
        <v/>
      </c>
      <c r="AM110" s="12" t="str">
        <f>IF(ISNUMBER('25-J-Filter'!AM110),'Data-Input'!AM109/'25-J-Filter'!AM110,"")</f>
        <v/>
      </c>
      <c r="AN110" s="12" t="str">
        <f>IF(ISNUMBER('25-J-Filter'!AN110),'Data-Input'!AN109/'25-J-Filter'!AN110,"")</f>
        <v/>
      </c>
      <c r="AO110" s="12" t="str">
        <f>IF(ISNUMBER('25-J-Filter'!AO110),'Data-Input'!AO109/'25-J-Filter'!AO110,"")</f>
        <v/>
      </c>
      <c r="AP110" s="12" t="str">
        <f>IF(ISNUMBER('25-J-Filter'!AP110),'Data-Input'!AP109/'25-J-Filter'!AP110,"")</f>
        <v/>
      </c>
      <c r="AQ110" s="12" t="str">
        <f>IF(ISNUMBER('25-J-Filter'!AQ110),'Data-Input'!AQ109/'25-J-Filter'!AQ110,"")</f>
        <v/>
      </c>
      <c r="AR110" s="12" t="str">
        <f>IF(ISNUMBER('25-J-Filter'!AR110),'Data-Input'!AR109/'25-J-Filter'!AR110,"")</f>
        <v/>
      </c>
      <c r="AS110" s="12" t="str">
        <f>IF(ISNUMBER('25-J-Filter'!AS110),'Data-Input'!AS109/'25-J-Filter'!AS110,"")</f>
        <v/>
      </c>
      <c r="AT110" s="12" t="str">
        <f>IF(ISNUMBER('25-J-Filter'!AT110),'Data-Input'!AT109/'25-J-Filter'!AT110,"")</f>
        <v/>
      </c>
      <c r="AU110" s="12" t="str">
        <f>IF(ISNUMBER('25-J-Filter'!AU110),'Data-Input'!AU109/'25-J-Filter'!AU110,"")</f>
        <v/>
      </c>
      <c r="AV110" s="12" t="str">
        <f>IF(ISNUMBER('25-J-Filter'!AV110),'Data-Input'!AV109/'25-J-Filter'!AV110,"")</f>
        <v/>
      </c>
      <c r="AW110" s="12" t="str">
        <f>IF(ISNUMBER('25-J-Filter'!AW110),'Data-Input'!AW109/'25-J-Filter'!AW110,"")</f>
        <v/>
      </c>
      <c r="AX110" s="12" t="str">
        <f>IF(ISNUMBER('25-J-Filter'!AX110),'Data-Input'!AX109/'25-J-Filter'!AX110,"")</f>
        <v/>
      </c>
      <c r="AY110" s="12" t="str">
        <f>IF(ISNUMBER('25-J-Filter'!AY110),'Data-Input'!AY109/'25-J-Filter'!AY110,"")</f>
        <v/>
      </c>
      <c r="AZ110" s="12" t="str">
        <f>IF(ISNUMBER('25-J-Filter'!AZ110),'Data-Input'!AZ109/'25-J-Filter'!AZ110,"")</f>
        <v/>
      </c>
      <c r="BA110" s="12" t="str">
        <f>IF(ISNUMBER('25-J-Filter'!BA110),'Data-Input'!BA109/'25-J-Filter'!BA110,"")</f>
        <v/>
      </c>
    </row>
    <row r="111" spans="1:53">
      <c r="A111" s="3">
        <v>1946</v>
      </c>
      <c r="B111" s="4">
        <f t="shared" si="4"/>
        <v>16</v>
      </c>
      <c r="C111" s="14">
        <f t="shared" si="5"/>
        <v>1.0053879668292711</v>
      </c>
      <c r="D111" s="12">
        <f>IF(ISNUMBER('25-J-Filter'!D111),'Data-Input'!D110/'25-J-Filter'!D111,"")</f>
        <v>1.0985970853238194</v>
      </c>
      <c r="E111" s="12">
        <f>IF(ISNUMBER('25-J-Filter'!E111),'Data-Input'!E110/'25-J-Filter'!E111,"")</f>
        <v>1.1192914901809781</v>
      </c>
      <c r="F111" s="12">
        <f>IF(ISNUMBER('25-J-Filter'!F111),'Data-Input'!F110/'25-J-Filter'!F111,"")</f>
        <v>0.92776484486293043</v>
      </c>
      <c r="G111" s="12">
        <f>IF(ISNUMBER('25-J-Filter'!G111),'Data-Input'!G110/'25-J-Filter'!G111,"")</f>
        <v>0.56029089353510508</v>
      </c>
      <c r="H111" s="12">
        <f>IF(ISNUMBER('25-J-Filter'!H111),'Data-Input'!H110/'25-J-Filter'!H111,"")</f>
        <v>0.9308335981357907</v>
      </c>
      <c r="I111" s="12">
        <f>IF(ISNUMBER('25-J-Filter'!I111),'Data-Input'!I110/'25-J-Filter'!I111,"")</f>
        <v>1.0871662914120295</v>
      </c>
      <c r="J111" s="12">
        <f>IF(ISNUMBER('25-J-Filter'!J111),'Data-Input'!J110/'25-J-Filter'!J111,"")</f>
        <v>1.0311797506787728</v>
      </c>
      <c r="K111" s="12">
        <f>IF(ISNUMBER('25-J-Filter'!K111),'Data-Input'!K110/'25-J-Filter'!K111,"")</f>
        <v>1.0900482605612862</v>
      </c>
      <c r="L111" s="12">
        <f>IF(ISNUMBER('25-J-Filter'!L111),'Data-Input'!L110/'25-J-Filter'!L111,"")</f>
        <v>0.52643419572553429</v>
      </c>
      <c r="M111" s="12">
        <f>IF(ISNUMBER('25-J-Filter'!M111),'Data-Input'!M110/'25-J-Filter'!M111,"")</f>
        <v>0.6099836556796514</v>
      </c>
      <c r="N111" s="12">
        <f>IF(ISNUMBER('25-J-Filter'!N111),'Data-Input'!N110/'25-J-Filter'!N111,"")</f>
        <v>1.235465547048654</v>
      </c>
      <c r="O111" s="12">
        <f>IF(ISNUMBER('25-J-Filter'!O111),'Data-Input'!O110/'25-J-Filter'!O111,"")</f>
        <v>0.95182540480740219</v>
      </c>
      <c r="P111" s="12">
        <f>IF(ISNUMBER('25-J-Filter'!P111),'Data-Input'!P110/'25-J-Filter'!P111,"")</f>
        <v>1.2032329035018028</v>
      </c>
      <c r="Q111" s="12">
        <f>IF(ISNUMBER('25-J-Filter'!Q111),'Data-Input'!Q110/'25-J-Filter'!Q111,"")</f>
        <v>1.2008241452277537</v>
      </c>
      <c r="R111" s="12">
        <f>IF(ISNUMBER('25-J-Filter'!R111),'Data-Input'!R110/'25-J-Filter'!R111,"")</f>
        <v>1.0770087793573691</v>
      </c>
      <c r="S111" s="12">
        <f>IF(ISNUMBER('25-J-Filter'!S111),'Data-Input'!S110/'25-J-Filter'!S111,"")</f>
        <v>1.4362606232294617</v>
      </c>
      <c r="T111" s="12" t="str">
        <f>IF(ISNUMBER('25-J-Filter'!T111),'Data-Input'!T110/'25-J-Filter'!T111,"")</f>
        <v/>
      </c>
      <c r="U111" s="12" t="str">
        <f>IF(ISNUMBER('25-J-Filter'!U111),'Data-Input'!U110/'25-J-Filter'!U111,"")</f>
        <v/>
      </c>
      <c r="V111" s="12" t="str">
        <f>IF(ISNUMBER('25-J-Filter'!V111),'Data-Input'!V110/'25-J-Filter'!V111,"")</f>
        <v/>
      </c>
      <c r="W111" s="12" t="str">
        <f>IF(ISNUMBER('25-J-Filter'!W111),'Data-Input'!W110/'25-J-Filter'!W111,"")</f>
        <v/>
      </c>
      <c r="X111" s="12" t="str">
        <f>IF(ISNUMBER('25-J-Filter'!X111),'Data-Input'!X110/'25-J-Filter'!X111,"")</f>
        <v/>
      </c>
      <c r="Y111" s="12" t="str">
        <f>IF(ISNUMBER('25-J-Filter'!Y111),'Data-Input'!Y110/'25-J-Filter'!Y111,"")</f>
        <v/>
      </c>
      <c r="Z111" s="12" t="str">
        <f>IF(ISNUMBER('25-J-Filter'!Z111),'Data-Input'!Z110/'25-J-Filter'!Z111,"")</f>
        <v/>
      </c>
      <c r="AA111" s="12" t="str">
        <f>IF(ISNUMBER('25-J-Filter'!AA111),'Data-Input'!AA110/'25-J-Filter'!AA111,"")</f>
        <v/>
      </c>
      <c r="AB111" s="12" t="str">
        <f>IF(ISNUMBER('25-J-Filter'!AB111),'Data-Input'!AB110/'25-J-Filter'!AB111,"")</f>
        <v/>
      </c>
      <c r="AC111" s="12" t="str">
        <f>IF(ISNUMBER('25-J-Filter'!AC111),'Data-Input'!AC110/'25-J-Filter'!AC111,"")</f>
        <v/>
      </c>
      <c r="AD111" s="12" t="str">
        <f>IF(ISNUMBER('25-J-Filter'!AD111),'Data-Input'!AD110/'25-J-Filter'!AD111,"")</f>
        <v/>
      </c>
      <c r="AE111" s="12" t="str">
        <f>IF(ISNUMBER('25-J-Filter'!AE111),'Data-Input'!AE110/'25-J-Filter'!AE111,"")</f>
        <v/>
      </c>
      <c r="AF111" s="12" t="str">
        <f>IF(ISNUMBER('25-J-Filter'!AF111),'Data-Input'!AF110/'25-J-Filter'!AF111,"")</f>
        <v/>
      </c>
      <c r="AG111" s="12" t="str">
        <f>IF(ISNUMBER('25-J-Filter'!AG111),'Data-Input'!AG110/'25-J-Filter'!AG111,"")</f>
        <v/>
      </c>
      <c r="AH111" s="12" t="str">
        <f>IF(ISNUMBER('25-J-Filter'!AH111),'Data-Input'!AH110/'25-J-Filter'!AH111,"")</f>
        <v/>
      </c>
      <c r="AI111" s="12" t="str">
        <f>IF(ISNUMBER('25-J-Filter'!AI111),'Data-Input'!AI110/'25-J-Filter'!AI111,"")</f>
        <v/>
      </c>
      <c r="AJ111" s="12" t="str">
        <f>IF(ISNUMBER('25-J-Filter'!AJ111),'Data-Input'!AJ110/'25-J-Filter'!AJ111,"")</f>
        <v/>
      </c>
      <c r="AK111" s="12" t="str">
        <f>IF(ISNUMBER('25-J-Filter'!AK111),'Data-Input'!AK110/'25-J-Filter'!AK111,"")</f>
        <v/>
      </c>
      <c r="AL111" s="12" t="str">
        <f>IF(ISNUMBER('25-J-Filter'!AL111),'Data-Input'!AL110/'25-J-Filter'!AL111,"")</f>
        <v/>
      </c>
      <c r="AM111" s="12" t="str">
        <f>IF(ISNUMBER('25-J-Filter'!AM111),'Data-Input'!AM110/'25-J-Filter'!AM111,"")</f>
        <v/>
      </c>
      <c r="AN111" s="12" t="str">
        <f>IF(ISNUMBER('25-J-Filter'!AN111),'Data-Input'!AN110/'25-J-Filter'!AN111,"")</f>
        <v/>
      </c>
      <c r="AO111" s="12" t="str">
        <f>IF(ISNUMBER('25-J-Filter'!AO111),'Data-Input'!AO110/'25-J-Filter'!AO111,"")</f>
        <v/>
      </c>
      <c r="AP111" s="12" t="str">
        <f>IF(ISNUMBER('25-J-Filter'!AP111),'Data-Input'!AP110/'25-J-Filter'!AP111,"")</f>
        <v/>
      </c>
      <c r="AQ111" s="12" t="str">
        <f>IF(ISNUMBER('25-J-Filter'!AQ111),'Data-Input'!AQ110/'25-J-Filter'!AQ111,"")</f>
        <v/>
      </c>
      <c r="AR111" s="12" t="str">
        <f>IF(ISNUMBER('25-J-Filter'!AR111),'Data-Input'!AR110/'25-J-Filter'!AR111,"")</f>
        <v/>
      </c>
      <c r="AS111" s="12" t="str">
        <f>IF(ISNUMBER('25-J-Filter'!AS111),'Data-Input'!AS110/'25-J-Filter'!AS111,"")</f>
        <v/>
      </c>
      <c r="AT111" s="12" t="str">
        <f>IF(ISNUMBER('25-J-Filter'!AT111),'Data-Input'!AT110/'25-J-Filter'!AT111,"")</f>
        <v/>
      </c>
      <c r="AU111" s="12" t="str">
        <f>IF(ISNUMBER('25-J-Filter'!AU111),'Data-Input'!AU110/'25-J-Filter'!AU111,"")</f>
        <v/>
      </c>
      <c r="AV111" s="12" t="str">
        <f>IF(ISNUMBER('25-J-Filter'!AV111),'Data-Input'!AV110/'25-J-Filter'!AV111,"")</f>
        <v/>
      </c>
      <c r="AW111" s="12" t="str">
        <f>IF(ISNUMBER('25-J-Filter'!AW111),'Data-Input'!AW110/'25-J-Filter'!AW111,"")</f>
        <v/>
      </c>
      <c r="AX111" s="12" t="str">
        <f>IF(ISNUMBER('25-J-Filter'!AX111),'Data-Input'!AX110/'25-J-Filter'!AX111,"")</f>
        <v/>
      </c>
      <c r="AY111" s="12" t="str">
        <f>IF(ISNUMBER('25-J-Filter'!AY111),'Data-Input'!AY110/'25-J-Filter'!AY111,"")</f>
        <v/>
      </c>
      <c r="AZ111" s="12" t="str">
        <f>IF(ISNUMBER('25-J-Filter'!AZ111),'Data-Input'!AZ110/'25-J-Filter'!AZ111,"")</f>
        <v/>
      </c>
      <c r="BA111" s="12" t="str">
        <f>IF(ISNUMBER('25-J-Filter'!BA111),'Data-Input'!BA110/'25-J-Filter'!BA111,"")</f>
        <v/>
      </c>
    </row>
    <row r="112" spans="1:53">
      <c r="A112" s="3">
        <v>1947</v>
      </c>
      <c r="B112" s="4">
        <f t="shared" si="4"/>
        <v>16</v>
      </c>
      <c r="C112" s="14">
        <f t="shared" si="5"/>
        <v>1.122086954342409</v>
      </c>
      <c r="D112" s="12">
        <f>IF(ISNUMBER('25-J-Filter'!D112),'Data-Input'!D111/'25-J-Filter'!D112,"")</f>
        <v>1.2129553920232581</v>
      </c>
      <c r="E112" s="12">
        <f>IF(ISNUMBER('25-J-Filter'!E112),'Data-Input'!E111/'25-J-Filter'!E112,"")</f>
        <v>1.1691006917755573</v>
      </c>
      <c r="F112" s="12">
        <f>IF(ISNUMBER('25-J-Filter'!F112),'Data-Input'!F111/'25-J-Filter'!F112,"")</f>
        <v>1.1279711230674931</v>
      </c>
      <c r="G112" s="12">
        <f>IF(ISNUMBER('25-J-Filter'!G112),'Data-Input'!G111/'25-J-Filter'!G112,"")</f>
        <v>0.80809827809853241</v>
      </c>
      <c r="H112" s="12">
        <f>IF(ISNUMBER('25-J-Filter'!H112),'Data-Input'!H111/'25-J-Filter'!H112,"")</f>
        <v>0.94972403411941797</v>
      </c>
      <c r="I112" s="12">
        <f>IF(ISNUMBER('25-J-Filter'!I112),'Data-Input'!I111/'25-J-Filter'!I112,"")</f>
        <v>1.3722673329169268</v>
      </c>
      <c r="J112" s="12">
        <f>IF(ISNUMBER('25-J-Filter'!J112),'Data-Input'!J111/'25-J-Filter'!J112,"")</f>
        <v>1.3728277582755519</v>
      </c>
      <c r="K112" s="12">
        <f>IF(ISNUMBER('25-J-Filter'!K112),'Data-Input'!K111/'25-J-Filter'!K112,"")</f>
        <v>1.1608233583174852</v>
      </c>
      <c r="L112" s="12">
        <f>IF(ISNUMBER('25-J-Filter'!L112),'Data-Input'!L111/'25-J-Filter'!L112,"")</f>
        <v>1.119300331153944</v>
      </c>
      <c r="M112" s="12">
        <f>IF(ISNUMBER('25-J-Filter'!M112),'Data-Input'!M111/'25-J-Filter'!M112,"")</f>
        <v>0.82592906838622093</v>
      </c>
      <c r="N112" s="12">
        <f>IF(ISNUMBER('25-J-Filter'!N112),'Data-Input'!N111/'25-J-Filter'!N112,"")</f>
        <v>1.2129882260403608</v>
      </c>
      <c r="O112" s="12">
        <f>IF(ISNUMBER('25-J-Filter'!O112),'Data-Input'!O111/'25-J-Filter'!O112,"")</f>
        <v>1.4664502881367159</v>
      </c>
      <c r="P112" s="12">
        <f>IF(ISNUMBER('25-J-Filter'!P112),'Data-Input'!P111/'25-J-Filter'!P112,"")</f>
        <v>1.1722177091795287</v>
      </c>
      <c r="Q112" s="12">
        <f>IF(ISNUMBER('25-J-Filter'!Q112),'Data-Input'!Q111/'25-J-Filter'!Q112,"")</f>
        <v>1.0930159443072085</v>
      </c>
      <c r="R112" s="12">
        <f>IF(ISNUMBER('25-J-Filter'!R112),'Data-Input'!R111/'25-J-Filter'!R112,"")</f>
        <v>0.97948834050260369</v>
      </c>
      <c r="S112" s="12">
        <f>IF(ISNUMBER('25-J-Filter'!S112),'Data-Input'!S111/'25-J-Filter'!S112,"")</f>
        <v>0.91023339317773788</v>
      </c>
      <c r="T112" s="12" t="str">
        <f>IF(ISNUMBER('25-J-Filter'!T112),'Data-Input'!T111/'25-J-Filter'!T112,"")</f>
        <v/>
      </c>
      <c r="U112" s="12" t="str">
        <f>IF(ISNUMBER('25-J-Filter'!U112),'Data-Input'!U111/'25-J-Filter'!U112,"")</f>
        <v/>
      </c>
      <c r="V112" s="12" t="str">
        <f>IF(ISNUMBER('25-J-Filter'!V112),'Data-Input'!V111/'25-J-Filter'!V112,"")</f>
        <v/>
      </c>
      <c r="W112" s="12" t="str">
        <f>IF(ISNUMBER('25-J-Filter'!W112),'Data-Input'!W111/'25-J-Filter'!W112,"")</f>
        <v/>
      </c>
      <c r="X112" s="12" t="str">
        <f>IF(ISNUMBER('25-J-Filter'!X112),'Data-Input'!X111/'25-J-Filter'!X112,"")</f>
        <v/>
      </c>
      <c r="Y112" s="12" t="str">
        <f>IF(ISNUMBER('25-J-Filter'!Y112),'Data-Input'!Y111/'25-J-Filter'!Y112,"")</f>
        <v/>
      </c>
      <c r="Z112" s="12" t="str">
        <f>IF(ISNUMBER('25-J-Filter'!Z112),'Data-Input'!Z111/'25-J-Filter'!Z112,"")</f>
        <v/>
      </c>
      <c r="AA112" s="12" t="str">
        <f>IF(ISNUMBER('25-J-Filter'!AA112),'Data-Input'!AA111/'25-J-Filter'!AA112,"")</f>
        <v/>
      </c>
      <c r="AB112" s="12" t="str">
        <f>IF(ISNUMBER('25-J-Filter'!AB112),'Data-Input'!AB111/'25-J-Filter'!AB112,"")</f>
        <v/>
      </c>
      <c r="AC112" s="12" t="str">
        <f>IF(ISNUMBER('25-J-Filter'!AC112),'Data-Input'!AC111/'25-J-Filter'!AC112,"")</f>
        <v/>
      </c>
      <c r="AD112" s="12" t="str">
        <f>IF(ISNUMBER('25-J-Filter'!AD112),'Data-Input'!AD111/'25-J-Filter'!AD112,"")</f>
        <v/>
      </c>
      <c r="AE112" s="12" t="str">
        <f>IF(ISNUMBER('25-J-Filter'!AE112),'Data-Input'!AE111/'25-J-Filter'!AE112,"")</f>
        <v/>
      </c>
      <c r="AF112" s="12" t="str">
        <f>IF(ISNUMBER('25-J-Filter'!AF112),'Data-Input'!AF111/'25-J-Filter'!AF112,"")</f>
        <v/>
      </c>
      <c r="AG112" s="12" t="str">
        <f>IF(ISNUMBER('25-J-Filter'!AG112),'Data-Input'!AG111/'25-J-Filter'!AG112,"")</f>
        <v/>
      </c>
      <c r="AH112" s="12" t="str">
        <f>IF(ISNUMBER('25-J-Filter'!AH112),'Data-Input'!AH111/'25-J-Filter'!AH112,"")</f>
        <v/>
      </c>
      <c r="AI112" s="12" t="str">
        <f>IF(ISNUMBER('25-J-Filter'!AI112),'Data-Input'!AI111/'25-J-Filter'!AI112,"")</f>
        <v/>
      </c>
      <c r="AJ112" s="12" t="str">
        <f>IF(ISNUMBER('25-J-Filter'!AJ112),'Data-Input'!AJ111/'25-J-Filter'!AJ112,"")</f>
        <v/>
      </c>
      <c r="AK112" s="12" t="str">
        <f>IF(ISNUMBER('25-J-Filter'!AK112),'Data-Input'!AK111/'25-J-Filter'!AK112,"")</f>
        <v/>
      </c>
      <c r="AL112" s="12" t="str">
        <f>IF(ISNUMBER('25-J-Filter'!AL112),'Data-Input'!AL111/'25-J-Filter'!AL112,"")</f>
        <v/>
      </c>
      <c r="AM112" s="12" t="str">
        <f>IF(ISNUMBER('25-J-Filter'!AM112),'Data-Input'!AM111/'25-J-Filter'!AM112,"")</f>
        <v/>
      </c>
      <c r="AN112" s="12" t="str">
        <f>IF(ISNUMBER('25-J-Filter'!AN112),'Data-Input'!AN111/'25-J-Filter'!AN112,"")</f>
        <v/>
      </c>
      <c r="AO112" s="12" t="str">
        <f>IF(ISNUMBER('25-J-Filter'!AO112),'Data-Input'!AO111/'25-J-Filter'!AO112,"")</f>
        <v/>
      </c>
      <c r="AP112" s="12" t="str">
        <f>IF(ISNUMBER('25-J-Filter'!AP112),'Data-Input'!AP111/'25-J-Filter'!AP112,"")</f>
        <v/>
      </c>
      <c r="AQ112" s="12" t="str">
        <f>IF(ISNUMBER('25-J-Filter'!AQ112),'Data-Input'!AQ111/'25-J-Filter'!AQ112,"")</f>
        <v/>
      </c>
      <c r="AR112" s="12" t="str">
        <f>IF(ISNUMBER('25-J-Filter'!AR112),'Data-Input'!AR111/'25-J-Filter'!AR112,"")</f>
        <v/>
      </c>
      <c r="AS112" s="12" t="str">
        <f>IF(ISNUMBER('25-J-Filter'!AS112),'Data-Input'!AS111/'25-J-Filter'!AS112,"")</f>
        <v/>
      </c>
      <c r="AT112" s="12" t="str">
        <f>IF(ISNUMBER('25-J-Filter'!AT112),'Data-Input'!AT111/'25-J-Filter'!AT112,"")</f>
        <v/>
      </c>
      <c r="AU112" s="12" t="str">
        <f>IF(ISNUMBER('25-J-Filter'!AU112),'Data-Input'!AU111/'25-J-Filter'!AU112,"")</f>
        <v/>
      </c>
      <c r="AV112" s="12" t="str">
        <f>IF(ISNUMBER('25-J-Filter'!AV112),'Data-Input'!AV111/'25-J-Filter'!AV112,"")</f>
        <v/>
      </c>
      <c r="AW112" s="12" t="str">
        <f>IF(ISNUMBER('25-J-Filter'!AW112),'Data-Input'!AW111/'25-J-Filter'!AW112,"")</f>
        <v/>
      </c>
      <c r="AX112" s="12" t="str">
        <f>IF(ISNUMBER('25-J-Filter'!AX112),'Data-Input'!AX111/'25-J-Filter'!AX112,"")</f>
        <v/>
      </c>
      <c r="AY112" s="12" t="str">
        <f>IF(ISNUMBER('25-J-Filter'!AY112),'Data-Input'!AY111/'25-J-Filter'!AY112,"")</f>
        <v/>
      </c>
      <c r="AZ112" s="12" t="str">
        <f>IF(ISNUMBER('25-J-Filter'!AZ112),'Data-Input'!AZ111/'25-J-Filter'!AZ112,"")</f>
        <v/>
      </c>
      <c r="BA112" s="12" t="str">
        <f>IF(ISNUMBER('25-J-Filter'!BA112),'Data-Input'!BA111/'25-J-Filter'!BA112,"")</f>
        <v/>
      </c>
    </row>
    <row r="113" spans="1:53">
      <c r="A113" s="3">
        <v>1948</v>
      </c>
      <c r="B113" s="4">
        <f t="shared" si="4"/>
        <v>16</v>
      </c>
      <c r="C113" s="14">
        <f t="shared" si="5"/>
        <v>0.64036234003680448</v>
      </c>
      <c r="D113" s="12">
        <f>IF(ISNUMBER('25-J-Filter'!D113),'Data-Input'!D112/'25-J-Filter'!D113,"")</f>
        <v>0.72037510656436488</v>
      </c>
      <c r="E113" s="12">
        <f>IF(ISNUMBER('25-J-Filter'!E113),'Data-Input'!E112/'25-J-Filter'!E113,"")</f>
        <v>0.71277941796710254</v>
      </c>
      <c r="F113" s="12">
        <f>IF(ISNUMBER('25-J-Filter'!F113),'Data-Input'!F112/'25-J-Filter'!F113,"")</f>
        <v>0.62055613045365021</v>
      </c>
      <c r="G113" s="12">
        <f>IF(ISNUMBER('25-J-Filter'!G113),'Data-Input'!G112/'25-J-Filter'!G113,"")</f>
        <v>0.31162655279503104</v>
      </c>
      <c r="H113" s="12">
        <f>IF(ISNUMBER('25-J-Filter'!H113),'Data-Input'!H112/'25-J-Filter'!H113,"")</f>
        <v>0.83488504655139661</v>
      </c>
      <c r="I113" s="12">
        <f>IF(ISNUMBER('25-J-Filter'!I113),'Data-Input'!I112/'25-J-Filter'!I113,"")</f>
        <v>0.42919544900446971</v>
      </c>
      <c r="J113" s="12">
        <f>IF(ISNUMBER('25-J-Filter'!J113),'Data-Input'!J112/'25-J-Filter'!J113,"")</f>
        <v>0.8551889656767776</v>
      </c>
      <c r="K113" s="12">
        <f>IF(ISNUMBER('25-J-Filter'!K113),'Data-Input'!K112/'25-J-Filter'!K113,"")</f>
        <v>0.70563674321503134</v>
      </c>
      <c r="L113" s="12">
        <f>IF(ISNUMBER('25-J-Filter'!L113),'Data-Input'!L112/'25-J-Filter'!L113,"")</f>
        <v>0.59046668330421759</v>
      </c>
      <c r="M113" s="12">
        <f>IF(ISNUMBER('25-J-Filter'!M113),'Data-Input'!M112/'25-J-Filter'!M113,"")</f>
        <v>0.37590994877325423</v>
      </c>
      <c r="N113" s="12">
        <f>IF(ISNUMBER('25-J-Filter'!N113),'Data-Input'!N112/'25-J-Filter'!N113,"")</f>
        <v>0.73806369301732178</v>
      </c>
      <c r="O113" s="12">
        <f>IF(ISNUMBER('25-J-Filter'!O113),'Data-Input'!O112/'25-J-Filter'!O113,"")</f>
        <v>0.71286867688251776</v>
      </c>
      <c r="P113" s="12">
        <f>IF(ISNUMBER('25-J-Filter'!P113),'Data-Input'!P112/'25-J-Filter'!P113,"")</f>
        <v>0.63887998974818994</v>
      </c>
      <c r="Q113" s="12">
        <f>IF(ISNUMBER('25-J-Filter'!Q113),'Data-Input'!Q112/'25-J-Filter'!Q113,"")</f>
        <v>0.5231721751798234</v>
      </c>
      <c r="R113" s="12">
        <f>IF(ISNUMBER('25-J-Filter'!R113),'Data-Input'!R112/'25-J-Filter'!R113,"")</f>
        <v>0.6749758986365515</v>
      </c>
      <c r="S113" s="12">
        <f>IF(ISNUMBER('25-J-Filter'!S113),'Data-Input'!S112/'25-J-Filter'!S113,"")</f>
        <v>0.80121696281917276</v>
      </c>
      <c r="T113" s="12" t="str">
        <f>IF(ISNUMBER('25-J-Filter'!T113),'Data-Input'!T112/'25-J-Filter'!T113,"")</f>
        <v/>
      </c>
      <c r="U113" s="12" t="str">
        <f>IF(ISNUMBER('25-J-Filter'!U113),'Data-Input'!U112/'25-J-Filter'!U113,"")</f>
        <v/>
      </c>
      <c r="V113" s="12" t="str">
        <f>IF(ISNUMBER('25-J-Filter'!V113),'Data-Input'!V112/'25-J-Filter'!V113,"")</f>
        <v/>
      </c>
      <c r="W113" s="12" t="str">
        <f>IF(ISNUMBER('25-J-Filter'!W113),'Data-Input'!W112/'25-J-Filter'!W113,"")</f>
        <v/>
      </c>
      <c r="X113" s="12" t="str">
        <f>IF(ISNUMBER('25-J-Filter'!X113),'Data-Input'!X112/'25-J-Filter'!X113,"")</f>
        <v/>
      </c>
      <c r="Y113" s="12" t="str">
        <f>IF(ISNUMBER('25-J-Filter'!Y113),'Data-Input'!Y112/'25-J-Filter'!Y113,"")</f>
        <v/>
      </c>
      <c r="Z113" s="12" t="str">
        <f>IF(ISNUMBER('25-J-Filter'!Z113),'Data-Input'!Z112/'25-J-Filter'!Z113,"")</f>
        <v/>
      </c>
      <c r="AA113" s="12" t="str">
        <f>IF(ISNUMBER('25-J-Filter'!AA113),'Data-Input'!AA112/'25-J-Filter'!AA113,"")</f>
        <v/>
      </c>
      <c r="AB113" s="12" t="str">
        <f>IF(ISNUMBER('25-J-Filter'!AB113),'Data-Input'!AB112/'25-J-Filter'!AB113,"")</f>
        <v/>
      </c>
      <c r="AC113" s="12" t="str">
        <f>IF(ISNUMBER('25-J-Filter'!AC113),'Data-Input'!AC112/'25-J-Filter'!AC113,"")</f>
        <v/>
      </c>
      <c r="AD113" s="12" t="str">
        <f>IF(ISNUMBER('25-J-Filter'!AD113),'Data-Input'!AD112/'25-J-Filter'!AD113,"")</f>
        <v/>
      </c>
      <c r="AE113" s="12" t="str">
        <f>IF(ISNUMBER('25-J-Filter'!AE113),'Data-Input'!AE112/'25-J-Filter'!AE113,"")</f>
        <v/>
      </c>
      <c r="AF113" s="12" t="str">
        <f>IF(ISNUMBER('25-J-Filter'!AF113),'Data-Input'!AF112/'25-J-Filter'!AF113,"")</f>
        <v/>
      </c>
      <c r="AG113" s="12" t="str">
        <f>IF(ISNUMBER('25-J-Filter'!AG113),'Data-Input'!AG112/'25-J-Filter'!AG113,"")</f>
        <v/>
      </c>
      <c r="AH113" s="12" t="str">
        <f>IF(ISNUMBER('25-J-Filter'!AH113),'Data-Input'!AH112/'25-J-Filter'!AH113,"")</f>
        <v/>
      </c>
      <c r="AI113" s="12" t="str">
        <f>IF(ISNUMBER('25-J-Filter'!AI113),'Data-Input'!AI112/'25-J-Filter'!AI113,"")</f>
        <v/>
      </c>
      <c r="AJ113" s="12" t="str">
        <f>IF(ISNUMBER('25-J-Filter'!AJ113),'Data-Input'!AJ112/'25-J-Filter'!AJ113,"")</f>
        <v/>
      </c>
      <c r="AK113" s="12" t="str">
        <f>IF(ISNUMBER('25-J-Filter'!AK113),'Data-Input'!AK112/'25-J-Filter'!AK113,"")</f>
        <v/>
      </c>
      <c r="AL113" s="12" t="str">
        <f>IF(ISNUMBER('25-J-Filter'!AL113),'Data-Input'!AL112/'25-J-Filter'!AL113,"")</f>
        <v/>
      </c>
      <c r="AM113" s="12" t="str">
        <f>IF(ISNUMBER('25-J-Filter'!AM113),'Data-Input'!AM112/'25-J-Filter'!AM113,"")</f>
        <v/>
      </c>
      <c r="AN113" s="12" t="str">
        <f>IF(ISNUMBER('25-J-Filter'!AN113),'Data-Input'!AN112/'25-J-Filter'!AN113,"")</f>
        <v/>
      </c>
      <c r="AO113" s="12" t="str">
        <f>IF(ISNUMBER('25-J-Filter'!AO113),'Data-Input'!AO112/'25-J-Filter'!AO113,"")</f>
        <v/>
      </c>
      <c r="AP113" s="12" t="str">
        <f>IF(ISNUMBER('25-J-Filter'!AP113),'Data-Input'!AP112/'25-J-Filter'!AP113,"")</f>
        <v/>
      </c>
      <c r="AQ113" s="12" t="str">
        <f>IF(ISNUMBER('25-J-Filter'!AQ113),'Data-Input'!AQ112/'25-J-Filter'!AQ113,"")</f>
        <v/>
      </c>
      <c r="AR113" s="12" t="str">
        <f>IF(ISNUMBER('25-J-Filter'!AR113),'Data-Input'!AR112/'25-J-Filter'!AR113,"")</f>
        <v/>
      </c>
      <c r="AS113" s="12" t="str">
        <f>IF(ISNUMBER('25-J-Filter'!AS113),'Data-Input'!AS112/'25-J-Filter'!AS113,"")</f>
        <v/>
      </c>
      <c r="AT113" s="12" t="str">
        <f>IF(ISNUMBER('25-J-Filter'!AT113),'Data-Input'!AT112/'25-J-Filter'!AT113,"")</f>
        <v/>
      </c>
      <c r="AU113" s="12" t="str">
        <f>IF(ISNUMBER('25-J-Filter'!AU113),'Data-Input'!AU112/'25-J-Filter'!AU113,"")</f>
        <v/>
      </c>
      <c r="AV113" s="12" t="str">
        <f>IF(ISNUMBER('25-J-Filter'!AV113),'Data-Input'!AV112/'25-J-Filter'!AV113,"")</f>
        <v/>
      </c>
      <c r="AW113" s="12" t="str">
        <f>IF(ISNUMBER('25-J-Filter'!AW113),'Data-Input'!AW112/'25-J-Filter'!AW113,"")</f>
        <v/>
      </c>
      <c r="AX113" s="12" t="str">
        <f>IF(ISNUMBER('25-J-Filter'!AX113),'Data-Input'!AX112/'25-J-Filter'!AX113,"")</f>
        <v/>
      </c>
      <c r="AY113" s="12" t="str">
        <f>IF(ISNUMBER('25-J-Filter'!AY113),'Data-Input'!AY112/'25-J-Filter'!AY113,"")</f>
        <v/>
      </c>
      <c r="AZ113" s="12" t="str">
        <f>IF(ISNUMBER('25-J-Filter'!AZ113),'Data-Input'!AZ112/'25-J-Filter'!AZ113,"")</f>
        <v/>
      </c>
      <c r="BA113" s="12" t="str">
        <f>IF(ISNUMBER('25-J-Filter'!BA113),'Data-Input'!BA112/'25-J-Filter'!BA113,"")</f>
        <v/>
      </c>
    </row>
    <row r="114" spans="1:53">
      <c r="A114" s="3">
        <v>1949</v>
      </c>
      <c r="B114" s="4">
        <f t="shared" si="4"/>
        <v>16</v>
      </c>
      <c r="C114" s="14">
        <f t="shared" si="5"/>
        <v>0.39075557453135057</v>
      </c>
      <c r="D114" s="12">
        <f>IF(ISNUMBER('25-J-Filter'!D114),'Data-Input'!D113/'25-J-Filter'!D114,"")</f>
        <v>0.35105083088954059</v>
      </c>
      <c r="E114" s="12">
        <f>IF(ISNUMBER('25-J-Filter'!E114),'Data-Input'!E113/'25-J-Filter'!E114,"")</f>
        <v>0.3608219909260742</v>
      </c>
      <c r="F114" s="12">
        <f>IF(ISNUMBER('25-J-Filter'!F114),'Data-Input'!F113/'25-J-Filter'!F114,"")</f>
        <v>0.24297477453927593</v>
      </c>
      <c r="G114" s="12">
        <f>IF(ISNUMBER('25-J-Filter'!G114),'Data-Input'!G113/'25-J-Filter'!G114,"")</f>
        <v>0.94048659338637708</v>
      </c>
      <c r="H114" s="12">
        <f>IF(ISNUMBER('25-J-Filter'!H114),'Data-Input'!H113/'25-J-Filter'!H114,"")</f>
        <v>0.54628715093831381</v>
      </c>
      <c r="I114" s="12">
        <f>IF(ISNUMBER('25-J-Filter'!I114),'Data-Input'!I113/'25-J-Filter'!I114,"")</f>
        <v>0.24818876052476993</v>
      </c>
      <c r="J114" s="12">
        <f>IF(ISNUMBER('25-J-Filter'!J114),'Data-Input'!J113/'25-J-Filter'!J114,"")</f>
        <v>0.30726385962887076</v>
      </c>
      <c r="K114" s="12">
        <f>IF(ISNUMBER('25-J-Filter'!K114),'Data-Input'!K113/'25-J-Filter'!K114,"")</f>
        <v>0.5854923394732312</v>
      </c>
      <c r="L114" s="12">
        <f>IF(ISNUMBER('25-J-Filter'!L114),'Data-Input'!L113/'25-J-Filter'!L114,"")</f>
        <v>0.43978206066520287</v>
      </c>
      <c r="M114" s="12">
        <f>IF(ISNUMBER('25-J-Filter'!M114),'Data-Input'!M113/'25-J-Filter'!M114,"")</f>
        <v>0.26337080141914521</v>
      </c>
      <c r="N114" s="12">
        <f>IF(ISNUMBER('25-J-Filter'!N114),'Data-Input'!N113/'25-J-Filter'!N114,"")</f>
        <v>0.36373419424266878</v>
      </c>
      <c r="O114" s="12">
        <f>IF(ISNUMBER('25-J-Filter'!O114),'Data-Input'!O113/'25-J-Filter'!O114,"")</f>
        <v>0.45336473975202018</v>
      </c>
      <c r="P114" s="12">
        <f>IF(ISNUMBER('25-J-Filter'!P114),'Data-Input'!P113/'25-J-Filter'!P114,"")</f>
        <v>0.35950386176201071</v>
      </c>
      <c r="Q114" s="12">
        <f>IF(ISNUMBER('25-J-Filter'!Q114),'Data-Input'!Q113/'25-J-Filter'!Q114,"")</f>
        <v>0.36255219026089364</v>
      </c>
      <c r="R114" s="12">
        <f>IF(ISNUMBER('25-J-Filter'!R114),'Data-Input'!R113/'25-J-Filter'!R114,"")</f>
        <v>0.15689551130297544</v>
      </c>
      <c r="S114" s="12">
        <f>IF(ISNUMBER('25-J-Filter'!S114),'Data-Input'!S113/'25-J-Filter'!S114,"")</f>
        <v>0.27031953279023918</v>
      </c>
      <c r="T114" s="12" t="str">
        <f>IF(ISNUMBER('25-J-Filter'!T114),'Data-Input'!T113/'25-J-Filter'!T114,"")</f>
        <v/>
      </c>
      <c r="U114" s="12" t="str">
        <f>IF(ISNUMBER('25-J-Filter'!U114),'Data-Input'!U113/'25-J-Filter'!U114,"")</f>
        <v/>
      </c>
      <c r="V114" s="12" t="str">
        <f>IF(ISNUMBER('25-J-Filter'!V114),'Data-Input'!V113/'25-J-Filter'!V114,"")</f>
        <v/>
      </c>
      <c r="W114" s="12" t="str">
        <f>IF(ISNUMBER('25-J-Filter'!W114),'Data-Input'!W113/'25-J-Filter'!W114,"")</f>
        <v/>
      </c>
      <c r="X114" s="12" t="str">
        <f>IF(ISNUMBER('25-J-Filter'!X114),'Data-Input'!X113/'25-J-Filter'!X114,"")</f>
        <v/>
      </c>
      <c r="Y114" s="12" t="str">
        <f>IF(ISNUMBER('25-J-Filter'!Y114),'Data-Input'!Y113/'25-J-Filter'!Y114,"")</f>
        <v/>
      </c>
      <c r="Z114" s="12" t="str">
        <f>IF(ISNUMBER('25-J-Filter'!Z114),'Data-Input'!Z113/'25-J-Filter'!Z114,"")</f>
        <v/>
      </c>
      <c r="AA114" s="12" t="str">
        <f>IF(ISNUMBER('25-J-Filter'!AA114),'Data-Input'!AA113/'25-J-Filter'!AA114,"")</f>
        <v/>
      </c>
      <c r="AB114" s="12" t="str">
        <f>IF(ISNUMBER('25-J-Filter'!AB114),'Data-Input'!AB113/'25-J-Filter'!AB114,"")</f>
        <v/>
      </c>
      <c r="AC114" s="12" t="str">
        <f>IF(ISNUMBER('25-J-Filter'!AC114),'Data-Input'!AC113/'25-J-Filter'!AC114,"")</f>
        <v/>
      </c>
      <c r="AD114" s="12" t="str">
        <f>IF(ISNUMBER('25-J-Filter'!AD114),'Data-Input'!AD113/'25-J-Filter'!AD114,"")</f>
        <v/>
      </c>
      <c r="AE114" s="12" t="str">
        <f>IF(ISNUMBER('25-J-Filter'!AE114),'Data-Input'!AE113/'25-J-Filter'!AE114,"")</f>
        <v/>
      </c>
      <c r="AF114" s="12" t="str">
        <f>IF(ISNUMBER('25-J-Filter'!AF114),'Data-Input'!AF113/'25-J-Filter'!AF114,"")</f>
        <v/>
      </c>
      <c r="AG114" s="12" t="str">
        <f>IF(ISNUMBER('25-J-Filter'!AG114),'Data-Input'!AG113/'25-J-Filter'!AG114,"")</f>
        <v/>
      </c>
      <c r="AH114" s="12" t="str">
        <f>IF(ISNUMBER('25-J-Filter'!AH114),'Data-Input'!AH113/'25-J-Filter'!AH114,"")</f>
        <v/>
      </c>
      <c r="AI114" s="12" t="str">
        <f>IF(ISNUMBER('25-J-Filter'!AI114),'Data-Input'!AI113/'25-J-Filter'!AI114,"")</f>
        <v/>
      </c>
      <c r="AJ114" s="12" t="str">
        <f>IF(ISNUMBER('25-J-Filter'!AJ114),'Data-Input'!AJ113/'25-J-Filter'!AJ114,"")</f>
        <v/>
      </c>
      <c r="AK114" s="12" t="str">
        <f>IF(ISNUMBER('25-J-Filter'!AK114),'Data-Input'!AK113/'25-J-Filter'!AK114,"")</f>
        <v/>
      </c>
      <c r="AL114" s="12" t="str">
        <f>IF(ISNUMBER('25-J-Filter'!AL114),'Data-Input'!AL113/'25-J-Filter'!AL114,"")</f>
        <v/>
      </c>
      <c r="AM114" s="12" t="str">
        <f>IF(ISNUMBER('25-J-Filter'!AM114),'Data-Input'!AM113/'25-J-Filter'!AM114,"")</f>
        <v/>
      </c>
      <c r="AN114" s="12" t="str">
        <f>IF(ISNUMBER('25-J-Filter'!AN114),'Data-Input'!AN113/'25-J-Filter'!AN114,"")</f>
        <v/>
      </c>
      <c r="AO114" s="12" t="str">
        <f>IF(ISNUMBER('25-J-Filter'!AO114),'Data-Input'!AO113/'25-J-Filter'!AO114,"")</f>
        <v/>
      </c>
      <c r="AP114" s="12" t="str">
        <f>IF(ISNUMBER('25-J-Filter'!AP114),'Data-Input'!AP113/'25-J-Filter'!AP114,"")</f>
        <v/>
      </c>
      <c r="AQ114" s="12" t="str">
        <f>IF(ISNUMBER('25-J-Filter'!AQ114),'Data-Input'!AQ113/'25-J-Filter'!AQ114,"")</f>
        <v/>
      </c>
      <c r="AR114" s="12" t="str">
        <f>IF(ISNUMBER('25-J-Filter'!AR114),'Data-Input'!AR113/'25-J-Filter'!AR114,"")</f>
        <v/>
      </c>
      <c r="AS114" s="12" t="str">
        <f>IF(ISNUMBER('25-J-Filter'!AS114),'Data-Input'!AS113/'25-J-Filter'!AS114,"")</f>
        <v/>
      </c>
      <c r="AT114" s="12" t="str">
        <f>IF(ISNUMBER('25-J-Filter'!AT114),'Data-Input'!AT113/'25-J-Filter'!AT114,"")</f>
        <v/>
      </c>
      <c r="AU114" s="12" t="str">
        <f>IF(ISNUMBER('25-J-Filter'!AU114),'Data-Input'!AU113/'25-J-Filter'!AU114,"")</f>
        <v/>
      </c>
      <c r="AV114" s="12" t="str">
        <f>IF(ISNUMBER('25-J-Filter'!AV114),'Data-Input'!AV113/'25-J-Filter'!AV114,"")</f>
        <v/>
      </c>
      <c r="AW114" s="12" t="str">
        <f>IF(ISNUMBER('25-J-Filter'!AW114),'Data-Input'!AW113/'25-J-Filter'!AW114,"")</f>
        <v/>
      </c>
      <c r="AX114" s="12" t="str">
        <f>IF(ISNUMBER('25-J-Filter'!AX114),'Data-Input'!AX113/'25-J-Filter'!AX114,"")</f>
        <v/>
      </c>
      <c r="AY114" s="12" t="str">
        <f>IF(ISNUMBER('25-J-Filter'!AY114),'Data-Input'!AY113/'25-J-Filter'!AY114,"")</f>
        <v/>
      </c>
      <c r="AZ114" s="12" t="str">
        <f>IF(ISNUMBER('25-J-Filter'!AZ114),'Data-Input'!AZ113/'25-J-Filter'!AZ114,"")</f>
        <v/>
      </c>
      <c r="BA114" s="12" t="str">
        <f>IF(ISNUMBER('25-J-Filter'!BA114),'Data-Input'!BA113/'25-J-Filter'!BA114,"")</f>
        <v/>
      </c>
    </row>
    <row r="115" spans="1:53">
      <c r="A115" s="3">
        <v>1950</v>
      </c>
      <c r="B115" s="4">
        <f t="shared" si="4"/>
        <v>16</v>
      </c>
      <c r="C115" s="14">
        <f t="shared" si="5"/>
        <v>0.76935276243794881</v>
      </c>
      <c r="D115" s="12">
        <f>IF(ISNUMBER('25-J-Filter'!D115),'Data-Input'!D114/'25-J-Filter'!D115,"")</f>
        <v>0.72468219694665781</v>
      </c>
      <c r="E115" s="12">
        <f>IF(ISNUMBER('25-J-Filter'!E115),'Data-Input'!E114/'25-J-Filter'!E115,"")</f>
        <v>0.67876581209414066</v>
      </c>
      <c r="F115" s="12">
        <f>IF(ISNUMBER('25-J-Filter'!F115),'Data-Input'!F114/'25-J-Filter'!F115,"")</f>
        <v>0.53616751269035534</v>
      </c>
      <c r="G115" s="12">
        <f>IF(ISNUMBER('25-J-Filter'!G115),'Data-Input'!G114/'25-J-Filter'!G115,"")</f>
        <v>1.2515501413203041</v>
      </c>
      <c r="H115" s="12">
        <f>IF(ISNUMBER('25-J-Filter'!H115),'Data-Input'!H114/'25-J-Filter'!H115,"")</f>
        <v>0.69799393122049902</v>
      </c>
      <c r="I115" s="12">
        <f>IF(ISNUMBER('25-J-Filter'!I115),'Data-Input'!I114/'25-J-Filter'!I115,"")</f>
        <v>0.87451487710219922</v>
      </c>
      <c r="J115" s="12">
        <f>IF(ISNUMBER('25-J-Filter'!J115),'Data-Input'!J114/'25-J-Filter'!J115,"")</f>
        <v>0.63760825449452652</v>
      </c>
      <c r="K115" s="12">
        <f>IF(ISNUMBER('25-J-Filter'!K115),'Data-Input'!K114/'25-J-Filter'!K115,"")</f>
        <v>0.81887401938163362</v>
      </c>
      <c r="L115" s="12">
        <f>IF(ISNUMBER('25-J-Filter'!L115),'Data-Input'!L114/'25-J-Filter'!L115,"")</f>
        <v>0.87321144674085849</v>
      </c>
      <c r="M115" s="12">
        <f>IF(ISNUMBER('25-J-Filter'!M115),'Data-Input'!M114/'25-J-Filter'!M115,"")</f>
        <v>0.62132352941176472</v>
      </c>
      <c r="N115" s="12">
        <f>IF(ISNUMBER('25-J-Filter'!N115),'Data-Input'!N114/'25-J-Filter'!N115,"")</f>
        <v>0.78477277674317358</v>
      </c>
      <c r="O115" s="12">
        <f>IF(ISNUMBER('25-J-Filter'!O115),'Data-Input'!O114/'25-J-Filter'!O115,"")</f>
        <v>0.9904363226533569</v>
      </c>
      <c r="P115" s="12">
        <f>IF(ISNUMBER('25-J-Filter'!P115),'Data-Input'!P114/'25-J-Filter'!P115,"")</f>
        <v>0.74095725246620392</v>
      </c>
      <c r="Q115" s="12">
        <f>IF(ISNUMBER('25-J-Filter'!Q115),'Data-Input'!Q114/'25-J-Filter'!Q115,"")</f>
        <v>1.0020694786773938</v>
      </c>
      <c r="R115" s="12">
        <f>IF(ISNUMBER('25-J-Filter'!R115),'Data-Input'!R114/'25-J-Filter'!R115,"")</f>
        <v>0.4692489240594197</v>
      </c>
      <c r="S115" s="12">
        <f>IF(ISNUMBER('25-J-Filter'!S115),'Data-Input'!S114/'25-J-Filter'!S115,"")</f>
        <v>0.60746772300469487</v>
      </c>
      <c r="T115" s="12" t="str">
        <f>IF(ISNUMBER('25-J-Filter'!T115),'Data-Input'!T114/'25-J-Filter'!T115,"")</f>
        <v/>
      </c>
      <c r="U115" s="12" t="str">
        <f>IF(ISNUMBER('25-J-Filter'!U115),'Data-Input'!U114/'25-J-Filter'!U115,"")</f>
        <v/>
      </c>
      <c r="V115" s="12" t="str">
        <f>IF(ISNUMBER('25-J-Filter'!V115),'Data-Input'!V114/'25-J-Filter'!V115,"")</f>
        <v/>
      </c>
      <c r="W115" s="12" t="str">
        <f>IF(ISNUMBER('25-J-Filter'!W115),'Data-Input'!W114/'25-J-Filter'!W115,"")</f>
        <v/>
      </c>
      <c r="X115" s="12" t="str">
        <f>IF(ISNUMBER('25-J-Filter'!X115),'Data-Input'!X114/'25-J-Filter'!X115,"")</f>
        <v/>
      </c>
      <c r="Y115" s="12" t="str">
        <f>IF(ISNUMBER('25-J-Filter'!Y115),'Data-Input'!Y114/'25-J-Filter'!Y115,"")</f>
        <v/>
      </c>
      <c r="Z115" s="12" t="str">
        <f>IF(ISNUMBER('25-J-Filter'!Z115),'Data-Input'!Z114/'25-J-Filter'!Z115,"")</f>
        <v/>
      </c>
      <c r="AA115" s="12" t="str">
        <f>IF(ISNUMBER('25-J-Filter'!AA115),'Data-Input'!AA114/'25-J-Filter'!AA115,"")</f>
        <v/>
      </c>
      <c r="AB115" s="12" t="str">
        <f>IF(ISNUMBER('25-J-Filter'!AB115),'Data-Input'!AB114/'25-J-Filter'!AB115,"")</f>
        <v/>
      </c>
      <c r="AC115" s="12" t="str">
        <f>IF(ISNUMBER('25-J-Filter'!AC115),'Data-Input'!AC114/'25-J-Filter'!AC115,"")</f>
        <v/>
      </c>
      <c r="AD115" s="12" t="str">
        <f>IF(ISNUMBER('25-J-Filter'!AD115),'Data-Input'!AD114/'25-J-Filter'!AD115,"")</f>
        <v/>
      </c>
      <c r="AE115" s="12" t="str">
        <f>IF(ISNUMBER('25-J-Filter'!AE115),'Data-Input'!AE114/'25-J-Filter'!AE115,"")</f>
        <v/>
      </c>
      <c r="AF115" s="12" t="str">
        <f>IF(ISNUMBER('25-J-Filter'!AF115),'Data-Input'!AF114/'25-J-Filter'!AF115,"")</f>
        <v/>
      </c>
      <c r="AG115" s="12" t="str">
        <f>IF(ISNUMBER('25-J-Filter'!AG115),'Data-Input'!AG114/'25-J-Filter'!AG115,"")</f>
        <v/>
      </c>
      <c r="AH115" s="12" t="str">
        <f>IF(ISNUMBER('25-J-Filter'!AH115),'Data-Input'!AH114/'25-J-Filter'!AH115,"")</f>
        <v/>
      </c>
      <c r="AI115" s="12" t="str">
        <f>IF(ISNUMBER('25-J-Filter'!AI115),'Data-Input'!AI114/'25-J-Filter'!AI115,"")</f>
        <v/>
      </c>
      <c r="AJ115" s="12" t="str">
        <f>IF(ISNUMBER('25-J-Filter'!AJ115),'Data-Input'!AJ114/'25-J-Filter'!AJ115,"")</f>
        <v/>
      </c>
      <c r="AK115" s="12" t="str">
        <f>IF(ISNUMBER('25-J-Filter'!AK115),'Data-Input'!AK114/'25-J-Filter'!AK115,"")</f>
        <v/>
      </c>
      <c r="AL115" s="12" t="str">
        <f>IF(ISNUMBER('25-J-Filter'!AL115),'Data-Input'!AL114/'25-J-Filter'!AL115,"")</f>
        <v/>
      </c>
      <c r="AM115" s="12" t="str">
        <f>IF(ISNUMBER('25-J-Filter'!AM115),'Data-Input'!AM114/'25-J-Filter'!AM115,"")</f>
        <v/>
      </c>
      <c r="AN115" s="12" t="str">
        <f>IF(ISNUMBER('25-J-Filter'!AN115),'Data-Input'!AN114/'25-J-Filter'!AN115,"")</f>
        <v/>
      </c>
      <c r="AO115" s="12" t="str">
        <f>IF(ISNUMBER('25-J-Filter'!AO115),'Data-Input'!AO114/'25-J-Filter'!AO115,"")</f>
        <v/>
      </c>
      <c r="AP115" s="12" t="str">
        <f>IF(ISNUMBER('25-J-Filter'!AP115),'Data-Input'!AP114/'25-J-Filter'!AP115,"")</f>
        <v/>
      </c>
      <c r="AQ115" s="12" t="str">
        <f>IF(ISNUMBER('25-J-Filter'!AQ115),'Data-Input'!AQ114/'25-J-Filter'!AQ115,"")</f>
        <v/>
      </c>
      <c r="AR115" s="12" t="str">
        <f>IF(ISNUMBER('25-J-Filter'!AR115),'Data-Input'!AR114/'25-J-Filter'!AR115,"")</f>
        <v/>
      </c>
      <c r="AS115" s="12" t="str">
        <f>IF(ISNUMBER('25-J-Filter'!AS115),'Data-Input'!AS114/'25-J-Filter'!AS115,"")</f>
        <v/>
      </c>
      <c r="AT115" s="12" t="str">
        <f>IF(ISNUMBER('25-J-Filter'!AT115),'Data-Input'!AT114/'25-J-Filter'!AT115,"")</f>
        <v/>
      </c>
      <c r="AU115" s="12" t="str">
        <f>IF(ISNUMBER('25-J-Filter'!AU115),'Data-Input'!AU114/'25-J-Filter'!AU115,"")</f>
        <v/>
      </c>
      <c r="AV115" s="12" t="str">
        <f>IF(ISNUMBER('25-J-Filter'!AV115),'Data-Input'!AV114/'25-J-Filter'!AV115,"")</f>
        <v/>
      </c>
      <c r="AW115" s="12" t="str">
        <f>IF(ISNUMBER('25-J-Filter'!AW115),'Data-Input'!AW114/'25-J-Filter'!AW115,"")</f>
        <v/>
      </c>
      <c r="AX115" s="12" t="str">
        <f>IF(ISNUMBER('25-J-Filter'!AX115),'Data-Input'!AX114/'25-J-Filter'!AX115,"")</f>
        <v/>
      </c>
      <c r="AY115" s="12" t="str">
        <f>IF(ISNUMBER('25-J-Filter'!AY115),'Data-Input'!AY114/'25-J-Filter'!AY115,"")</f>
        <v/>
      </c>
      <c r="AZ115" s="12" t="str">
        <f>IF(ISNUMBER('25-J-Filter'!AZ115),'Data-Input'!AZ114/'25-J-Filter'!AZ115,"")</f>
        <v/>
      </c>
      <c r="BA115" s="12" t="str">
        <f>IF(ISNUMBER('25-J-Filter'!BA115),'Data-Input'!BA114/'25-J-Filter'!BA115,"")</f>
        <v/>
      </c>
    </row>
    <row r="116" spans="1:53">
      <c r="A116" s="3">
        <v>1951</v>
      </c>
      <c r="B116" s="4">
        <f t="shared" si="4"/>
        <v>16</v>
      </c>
      <c r="C116" s="14">
        <f t="shared" si="5"/>
        <v>0.86317211340839894</v>
      </c>
      <c r="D116" s="12">
        <f>IF(ISNUMBER('25-J-Filter'!D116),'Data-Input'!D115/'25-J-Filter'!D116,"")</f>
        <v>0.72285309798487907</v>
      </c>
      <c r="E116" s="12">
        <f>IF(ISNUMBER('25-J-Filter'!E116),'Data-Input'!E115/'25-J-Filter'!E116,"")</f>
        <v>0.81921339649663982</v>
      </c>
      <c r="F116" s="12">
        <f>IF(ISNUMBER('25-J-Filter'!F116),'Data-Input'!F115/'25-J-Filter'!F116,"")</f>
        <v>0.72476642671159441</v>
      </c>
      <c r="G116" s="12">
        <f>IF(ISNUMBER('25-J-Filter'!G116),'Data-Input'!G115/'25-J-Filter'!G116,"")</f>
        <v>1.2698232800235068</v>
      </c>
      <c r="H116" s="12">
        <f>IF(ISNUMBER('25-J-Filter'!H116),'Data-Input'!H115/'25-J-Filter'!H116,"")</f>
        <v>0.72085308056872044</v>
      </c>
      <c r="I116" s="12">
        <f>IF(ISNUMBER('25-J-Filter'!I116),'Data-Input'!I115/'25-J-Filter'!I116,"")</f>
        <v>0.63883161512027498</v>
      </c>
      <c r="J116" s="12">
        <f>IF(ISNUMBER('25-J-Filter'!J116),'Data-Input'!J115/'25-J-Filter'!J116,"")</f>
        <v>0.9843552153971693</v>
      </c>
      <c r="K116" s="12">
        <f>IF(ISNUMBER('25-J-Filter'!K116),'Data-Input'!K115/'25-J-Filter'!K116,"")</f>
        <v>0.84386336770880033</v>
      </c>
      <c r="L116" s="12">
        <f>IF(ISNUMBER('25-J-Filter'!L116),'Data-Input'!L115/'25-J-Filter'!L116,"")</f>
        <v>1.0263157894736843</v>
      </c>
      <c r="M116" s="12">
        <f>IF(ISNUMBER('25-J-Filter'!M116),'Data-Input'!M115/'25-J-Filter'!M116,"")</f>
        <v>0.80800993480285632</v>
      </c>
      <c r="N116" s="12">
        <f>IF(ISNUMBER('25-J-Filter'!N116),'Data-Input'!N115/'25-J-Filter'!N116,"")</f>
        <v>0.79620244128774365</v>
      </c>
      <c r="O116" s="12">
        <f>IF(ISNUMBER('25-J-Filter'!O116),'Data-Input'!O115/'25-J-Filter'!O116,"")</f>
        <v>0.8706384323640961</v>
      </c>
      <c r="P116" s="12">
        <f>IF(ISNUMBER('25-J-Filter'!P116),'Data-Input'!P115/'25-J-Filter'!P116,"")</f>
        <v>0.97129701206601027</v>
      </c>
      <c r="Q116" s="12">
        <f>IF(ISNUMBER('25-J-Filter'!Q116),'Data-Input'!Q115/'25-J-Filter'!Q116,"")</f>
        <v>0.53091079592075963</v>
      </c>
      <c r="R116" s="12">
        <f>IF(ISNUMBER('25-J-Filter'!R116),'Data-Input'!R115/'25-J-Filter'!R116,"")</f>
        <v>1.0324139503077274</v>
      </c>
      <c r="S116" s="12">
        <f>IF(ISNUMBER('25-J-Filter'!S116),'Data-Input'!S115/'25-J-Filter'!S116,"")</f>
        <v>1.0504059782999209</v>
      </c>
      <c r="T116" s="12" t="str">
        <f>IF(ISNUMBER('25-J-Filter'!T116),'Data-Input'!T115/'25-J-Filter'!T116,"")</f>
        <v/>
      </c>
      <c r="U116" s="12" t="str">
        <f>IF(ISNUMBER('25-J-Filter'!U116),'Data-Input'!U115/'25-J-Filter'!U116,"")</f>
        <v/>
      </c>
      <c r="V116" s="12" t="str">
        <f>IF(ISNUMBER('25-J-Filter'!V116),'Data-Input'!V115/'25-J-Filter'!V116,"")</f>
        <v/>
      </c>
      <c r="W116" s="12" t="str">
        <f>IF(ISNUMBER('25-J-Filter'!W116),'Data-Input'!W115/'25-J-Filter'!W116,"")</f>
        <v/>
      </c>
      <c r="X116" s="12" t="str">
        <f>IF(ISNUMBER('25-J-Filter'!X116),'Data-Input'!X115/'25-J-Filter'!X116,"")</f>
        <v/>
      </c>
      <c r="Y116" s="12" t="str">
        <f>IF(ISNUMBER('25-J-Filter'!Y116),'Data-Input'!Y115/'25-J-Filter'!Y116,"")</f>
        <v/>
      </c>
      <c r="Z116" s="12" t="str">
        <f>IF(ISNUMBER('25-J-Filter'!Z116),'Data-Input'!Z115/'25-J-Filter'!Z116,"")</f>
        <v/>
      </c>
      <c r="AA116" s="12" t="str">
        <f>IF(ISNUMBER('25-J-Filter'!AA116),'Data-Input'!AA115/'25-J-Filter'!AA116,"")</f>
        <v/>
      </c>
      <c r="AB116" s="12" t="str">
        <f>IF(ISNUMBER('25-J-Filter'!AB116),'Data-Input'!AB115/'25-J-Filter'!AB116,"")</f>
        <v/>
      </c>
      <c r="AC116" s="12" t="str">
        <f>IF(ISNUMBER('25-J-Filter'!AC116),'Data-Input'!AC115/'25-J-Filter'!AC116,"")</f>
        <v/>
      </c>
      <c r="AD116" s="12" t="str">
        <f>IF(ISNUMBER('25-J-Filter'!AD116),'Data-Input'!AD115/'25-J-Filter'!AD116,"")</f>
        <v/>
      </c>
      <c r="AE116" s="12" t="str">
        <f>IF(ISNUMBER('25-J-Filter'!AE116),'Data-Input'!AE115/'25-J-Filter'!AE116,"")</f>
        <v/>
      </c>
      <c r="AF116" s="12" t="str">
        <f>IF(ISNUMBER('25-J-Filter'!AF116),'Data-Input'!AF115/'25-J-Filter'!AF116,"")</f>
        <v/>
      </c>
      <c r="AG116" s="12" t="str">
        <f>IF(ISNUMBER('25-J-Filter'!AG116),'Data-Input'!AG115/'25-J-Filter'!AG116,"")</f>
        <v/>
      </c>
      <c r="AH116" s="12" t="str">
        <f>IF(ISNUMBER('25-J-Filter'!AH116),'Data-Input'!AH115/'25-J-Filter'!AH116,"")</f>
        <v/>
      </c>
      <c r="AI116" s="12" t="str">
        <f>IF(ISNUMBER('25-J-Filter'!AI116),'Data-Input'!AI115/'25-J-Filter'!AI116,"")</f>
        <v/>
      </c>
      <c r="AJ116" s="12" t="str">
        <f>IF(ISNUMBER('25-J-Filter'!AJ116),'Data-Input'!AJ115/'25-J-Filter'!AJ116,"")</f>
        <v/>
      </c>
      <c r="AK116" s="12" t="str">
        <f>IF(ISNUMBER('25-J-Filter'!AK116),'Data-Input'!AK115/'25-J-Filter'!AK116,"")</f>
        <v/>
      </c>
      <c r="AL116" s="12" t="str">
        <f>IF(ISNUMBER('25-J-Filter'!AL116),'Data-Input'!AL115/'25-J-Filter'!AL116,"")</f>
        <v/>
      </c>
      <c r="AM116" s="12" t="str">
        <f>IF(ISNUMBER('25-J-Filter'!AM116),'Data-Input'!AM115/'25-J-Filter'!AM116,"")</f>
        <v/>
      </c>
      <c r="AN116" s="12" t="str">
        <f>IF(ISNUMBER('25-J-Filter'!AN116),'Data-Input'!AN115/'25-J-Filter'!AN116,"")</f>
        <v/>
      </c>
      <c r="AO116" s="12" t="str">
        <f>IF(ISNUMBER('25-J-Filter'!AO116),'Data-Input'!AO115/'25-J-Filter'!AO116,"")</f>
        <v/>
      </c>
      <c r="AP116" s="12" t="str">
        <f>IF(ISNUMBER('25-J-Filter'!AP116),'Data-Input'!AP115/'25-J-Filter'!AP116,"")</f>
        <v/>
      </c>
      <c r="AQ116" s="12" t="str">
        <f>IF(ISNUMBER('25-J-Filter'!AQ116),'Data-Input'!AQ115/'25-J-Filter'!AQ116,"")</f>
        <v/>
      </c>
      <c r="AR116" s="12" t="str">
        <f>IF(ISNUMBER('25-J-Filter'!AR116),'Data-Input'!AR115/'25-J-Filter'!AR116,"")</f>
        <v/>
      </c>
      <c r="AS116" s="12" t="str">
        <f>IF(ISNUMBER('25-J-Filter'!AS116),'Data-Input'!AS115/'25-J-Filter'!AS116,"")</f>
        <v/>
      </c>
      <c r="AT116" s="12" t="str">
        <f>IF(ISNUMBER('25-J-Filter'!AT116),'Data-Input'!AT115/'25-J-Filter'!AT116,"")</f>
        <v/>
      </c>
      <c r="AU116" s="12" t="str">
        <f>IF(ISNUMBER('25-J-Filter'!AU116),'Data-Input'!AU115/'25-J-Filter'!AU116,"")</f>
        <v/>
      </c>
      <c r="AV116" s="12" t="str">
        <f>IF(ISNUMBER('25-J-Filter'!AV116),'Data-Input'!AV115/'25-J-Filter'!AV116,"")</f>
        <v/>
      </c>
      <c r="AW116" s="12" t="str">
        <f>IF(ISNUMBER('25-J-Filter'!AW116),'Data-Input'!AW115/'25-J-Filter'!AW116,"")</f>
        <v/>
      </c>
      <c r="AX116" s="12" t="str">
        <f>IF(ISNUMBER('25-J-Filter'!AX116),'Data-Input'!AX115/'25-J-Filter'!AX116,"")</f>
        <v/>
      </c>
      <c r="AY116" s="12" t="str">
        <f>IF(ISNUMBER('25-J-Filter'!AY116),'Data-Input'!AY115/'25-J-Filter'!AY116,"")</f>
        <v/>
      </c>
      <c r="AZ116" s="12" t="str">
        <f>IF(ISNUMBER('25-J-Filter'!AZ116),'Data-Input'!AZ115/'25-J-Filter'!AZ116,"")</f>
        <v/>
      </c>
      <c r="BA116" s="12" t="str">
        <f>IF(ISNUMBER('25-J-Filter'!BA116),'Data-Input'!BA115/'25-J-Filter'!BA116,"")</f>
        <v/>
      </c>
    </row>
    <row r="117" spans="1:53">
      <c r="A117" s="3">
        <v>1952</v>
      </c>
      <c r="B117" s="4">
        <f t="shared" si="4"/>
        <v>16</v>
      </c>
      <c r="C117" s="14">
        <f t="shared" si="5"/>
        <v>1.0900317005866922</v>
      </c>
      <c r="D117" s="12">
        <f>IF(ISNUMBER('25-J-Filter'!D117),'Data-Input'!D116/'25-J-Filter'!D117,"")</f>
        <v>0.94248168253685749</v>
      </c>
      <c r="E117" s="12">
        <f>IF(ISNUMBER('25-J-Filter'!E117),'Data-Input'!E116/'25-J-Filter'!E117,"")</f>
        <v>0.95589604066728717</v>
      </c>
      <c r="F117" s="12">
        <f>IF(ISNUMBER('25-J-Filter'!F117),'Data-Input'!F116/'25-J-Filter'!F117,"")</f>
        <v>1.1524087849805171</v>
      </c>
      <c r="G117" s="12">
        <f>IF(ISNUMBER('25-J-Filter'!G117),'Data-Input'!G116/'25-J-Filter'!G117,"")</f>
        <v>1.5800465445714864</v>
      </c>
      <c r="H117" s="12">
        <f>IF(ISNUMBER('25-J-Filter'!H117),'Data-Input'!H116/'25-J-Filter'!H117,"")</f>
        <v>0.68851851851851853</v>
      </c>
      <c r="I117" s="12">
        <f>IF(ISNUMBER('25-J-Filter'!I117),'Data-Input'!I116/'25-J-Filter'!I117,"")</f>
        <v>0.96342042755344415</v>
      </c>
      <c r="J117" s="12">
        <f>IF(ISNUMBER('25-J-Filter'!J117),'Data-Input'!J116/'25-J-Filter'!J117,"")</f>
        <v>1.0756883907568839</v>
      </c>
      <c r="K117" s="12">
        <f>IF(ISNUMBER('25-J-Filter'!K117),'Data-Input'!K116/'25-J-Filter'!K117,"")</f>
        <v>1.0530532312622398</v>
      </c>
      <c r="L117" s="12">
        <f>IF(ISNUMBER('25-J-Filter'!L117),'Data-Input'!L116/'25-J-Filter'!L117,"")</f>
        <v>1.4014127764127764</v>
      </c>
      <c r="M117" s="12">
        <f>IF(ISNUMBER('25-J-Filter'!M117),'Data-Input'!M116/'25-J-Filter'!M117,"")</f>
        <v>1.2470840276124733</v>
      </c>
      <c r="N117" s="12">
        <f>IF(ISNUMBER('25-J-Filter'!N117),'Data-Input'!N116/'25-J-Filter'!N117,"")</f>
        <v>1.0485142510612493</v>
      </c>
      <c r="O117" s="12">
        <f>IF(ISNUMBER('25-J-Filter'!O117),'Data-Input'!O116/'25-J-Filter'!O117,"")</f>
        <v>1.0581817054648028</v>
      </c>
      <c r="P117" s="12">
        <f>IF(ISNUMBER('25-J-Filter'!P117),'Data-Input'!P116/'25-J-Filter'!P117,"")</f>
        <v>1.2233474936278674</v>
      </c>
      <c r="Q117" s="12">
        <f>IF(ISNUMBER('25-J-Filter'!Q117),'Data-Input'!Q116/'25-J-Filter'!Q117,"")</f>
        <v>0.95887648879302267</v>
      </c>
      <c r="R117" s="12">
        <f>IF(ISNUMBER('25-J-Filter'!R117),'Data-Input'!R116/'25-J-Filter'!R117,"")</f>
        <v>1.0207140300644237</v>
      </c>
      <c r="S117" s="12">
        <f>IF(ISNUMBER('25-J-Filter'!S117),'Data-Input'!S116/'25-J-Filter'!S117,"")</f>
        <v>1.0708628155032212</v>
      </c>
      <c r="T117" s="12" t="str">
        <f>IF(ISNUMBER('25-J-Filter'!T117),'Data-Input'!T116/'25-J-Filter'!T117,"")</f>
        <v/>
      </c>
      <c r="U117" s="12" t="str">
        <f>IF(ISNUMBER('25-J-Filter'!U117),'Data-Input'!U116/'25-J-Filter'!U117,"")</f>
        <v/>
      </c>
      <c r="V117" s="12" t="str">
        <f>IF(ISNUMBER('25-J-Filter'!V117),'Data-Input'!V116/'25-J-Filter'!V117,"")</f>
        <v/>
      </c>
      <c r="W117" s="12" t="str">
        <f>IF(ISNUMBER('25-J-Filter'!W117),'Data-Input'!W116/'25-J-Filter'!W117,"")</f>
        <v/>
      </c>
      <c r="X117" s="12" t="str">
        <f>IF(ISNUMBER('25-J-Filter'!X117),'Data-Input'!X116/'25-J-Filter'!X117,"")</f>
        <v/>
      </c>
      <c r="Y117" s="12" t="str">
        <f>IF(ISNUMBER('25-J-Filter'!Y117),'Data-Input'!Y116/'25-J-Filter'!Y117,"")</f>
        <v/>
      </c>
      <c r="Z117" s="12" t="str">
        <f>IF(ISNUMBER('25-J-Filter'!Z117),'Data-Input'!Z116/'25-J-Filter'!Z117,"")</f>
        <v/>
      </c>
      <c r="AA117" s="12" t="str">
        <f>IF(ISNUMBER('25-J-Filter'!AA117),'Data-Input'!AA116/'25-J-Filter'!AA117,"")</f>
        <v/>
      </c>
      <c r="AB117" s="12" t="str">
        <f>IF(ISNUMBER('25-J-Filter'!AB117),'Data-Input'!AB116/'25-J-Filter'!AB117,"")</f>
        <v/>
      </c>
      <c r="AC117" s="12" t="str">
        <f>IF(ISNUMBER('25-J-Filter'!AC117),'Data-Input'!AC116/'25-J-Filter'!AC117,"")</f>
        <v/>
      </c>
      <c r="AD117" s="12" t="str">
        <f>IF(ISNUMBER('25-J-Filter'!AD117),'Data-Input'!AD116/'25-J-Filter'!AD117,"")</f>
        <v/>
      </c>
      <c r="AE117" s="12" t="str">
        <f>IF(ISNUMBER('25-J-Filter'!AE117),'Data-Input'!AE116/'25-J-Filter'!AE117,"")</f>
        <v/>
      </c>
      <c r="AF117" s="12" t="str">
        <f>IF(ISNUMBER('25-J-Filter'!AF117),'Data-Input'!AF116/'25-J-Filter'!AF117,"")</f>
        <v/>
      </c>
      <c r="AG117" s="12" t="str">
        <f>IF(ISNUMBER('25-J-Filter'!AG117),'Data-Input'!AG116/'25-J-Filter'!AG117,"")</f>
        <v/>
      </c>
      <c r="AH117" s="12" t="str">
        <f>IF(ISNUMBER('25-J-Filter'!AH117),'Data-Input'!AH116/'25-J-Filter'!AH117,"")</f>
        <v/>
      </c>
      <c r="AI117" s="12" t="str">
        <f>IF(ISNUMBER('25-J-Filter'!AI117),'Data-Input'!AI116/'25-J-Filter'!AI117,"")</f>
        <v/>
      </c>
      <c r="AJ117" s="12" t="str">
        <f>IF(ISNUMBER('25-J-Filter'!AJ117),'Data-Input'!AJ116/'25-J-Filter'!AJ117,"")</f>
        <v/>
      </c>
      <c r="AK117" s="12" t="str">
        <f>IF(ISNUMBER('25-J-Filter'!AK117),'Data-Input'!AK116/'25-J-Filter'!AK117,"")</f>
        <v/>
      </c>
      <c r="AL117" s="12" t="str">
        <f>IF(ISNUMBER('25-J-Filter'!AL117),'Data-Input'!AL116/'25-J-Filter'!AL117,"")</f>
        <v/>
      </c>
      <c r="AM117" s="12" t="str">
        <f>IF(ISNUMBER('25-J-Filter'!AM117),'Data-Input'!AM116/'25-J-Filter'!AM117,"")</f>
        <v/>
      </c>
      <c r="AN117" s="12" t="str">
        <f>IF(ISNUMBER('25-J-Filter'!AN117),'Data-Input'!AN116/'25-J-Filter'!AN117,"")</f>
        <v/>
      </c>
      <c r="AO117" s="12" t="str">
        <f>IF(ISNUMBER('25-J-Filter'!AO117),'Data-Input'!AO116/'25-J-Filter'!AO117,"")</f>
        <v/>
      </c>
      <c r="AP117" s="12" t="str">
        <f>IF(ISNUMBER('25-J-Filter'!AP117),'Data-Input'!AP116/'25-J-Filter'!AP117,"")</f>
        <v/>
      </c>
      <c r="AQ117" s="12" t="str">
        <f>IF(ISNUMBER('25-J-Filter'!AQ117),'Data-Input'!AQ116/'25-J-Filter'!AQ117,"")</f>
        <v/>
      </c>
      <c r="AR117" s="12" t="str">
        <f>IF(ISNUMBER('25-J-Filter'!AR117),'Data-Input'!AR116/'25-J-Filter'!AR117,"")</f>
        <v/>
      </c>
      <c r="AS117" s="12" t="str">
        <f>IF(ISNUMBER('25-J-Filter'!AS117),'Data-Input'!AS116/'25-J-Filter'!AS117,"")</f>
        <v/>
      </c>
      <c r="AT117" s="12" t="str">
        <f>IF(ISNUMBER('25-J-Filter'!AT117),'Data-Input'!AT116/'25-J-Filter'!AT117,"")</f>
        <v/>
      </c>
      <c r="AU117" s="12" t="str">
        <f>IF(ISNUMBER('25-J-Filter'!AU117),'Data-Input'!AU116/'25-J-Filter'!AU117,"")</f>
        <v/>
      </c>
      <c r="AV117" s="12" t="str">
        <f>IF(ISNUMBER('25-J-Filter'!AV117),'Data-Input'!AV116/'25-J-Filter'!AV117,"")</f>
        <v/>
      </c>
      <c r="AW117" s="12" t="str">
        <f>IF(ISNUMBER('25-J-Filter'!AW117),'Data-Input'!AW116/'25-J-Filter'!AW117,"")</f>
        <v/>
      </c>
      <c r="AX117" s="12" t="str">
        <f>IF(ISNUMBER('25-J-Filter'!AX117),'Data-Input'!AX116/'25-J-Filter'!AX117,"")</f>
        <v/>
      </c>
      <c r="AY117" s="12" t="str">
        <f>IF(ISNUMBER('25-J-Filter'!AY117),'Data-Input'!AY116/'25-J-Filter'!AY117,"")</f>
        <v/>
      </c>
      <c r="AZ117" s="12" t="str">
        <f>IF(ISNUMBER('25-J-Filter'!AZ117),'Data-Input'!AZ116/'25-J-Filter'!AZ117,"")</f>
        <v/>
      </c>
      <c r="BA117" s="12" t="str">
        <f>IF(ISNUMBER('25-J-Filter'!BA117),'Data-Input'!BA116/'25-J-Filter'!BA117,"")</f>
        <v/>
      </c>
    </row>
    <row r="118" spans="1:53">
      <c r="A118" s="3">
        <v>1953</v>
      </c>
      <c r="B118" s="4">
        <f t="shared" si="4"/>
        <v>16</v>
      </c>
      <c r="C118" s="14">
        <f t="shared" si="5"/>
        <v>0.81222392033099189</v>
      </c>
      <c r="D118" s="12">
        <f>IF(ISNUMBER('25-J-Filter'!D118),'Data-Input'!D117/'25-J-Filter'!D118,"")</f>
        <v>0.68977580828547269</v>
      </c>
      <c r="E118" s="12">
        <f>IF(ISNUMBER('25-J-Filter'!E118),'Data-Input'!E117/'25-J-Filter'!E118,"")</f>
        <v>0.81286814680561847</v>
      </c>
      <c r="F118" s="12">
        <f>IF(ISNUMBER('25-J-Filter'!F118),'Data-Input'!F117/'25-J-Filter'!F118,"")</f>
        <v>0.92705922687923203</v>
      </c>
      <c r="G118" s="12">
        <f>IF(ISNUMBER('25-J-Filter'!G118),'Data-Input'!G117/'25-J-Filter'!G118,"")</f>
        <v>0.86391268306161917</v>
      </c>
      <c r="H118" s="12">
        <f>IF(ISNUMBER('25-J-Filter'!H118),'Data-Input'!H117/'25-J-Filter'!H118,"")</f>
        <v>0.47058823529411764</v>
      </c>
      <c r="I118" s="12">
        <f>IF(ISNUMBER('25-J-Filter'!I118),'Data-Input'!I117/'25-J-Filter'!I118,"")</f>
        <v>0.49382716049382713</v>
      </c>
      <c r="J118" s="12">
        <f>IF(ISNUMBER('25-J-Filter'!J118),'Data-Input'!J117/'25-J-Filter'!J118,"")</f>
        <v>0.99317099714324586</v>
      </c>
      <c r="K118" s="12">
        <f>IF(ISNUMBER('25-J-Filter'!K118),'Data-Input'!K117/'25-J-Filter'!K118,"")</f>
        <v>0.83866128101557991</v>
      </c>
      <c r="L118" s="12">
        <f>IF(ISNUMBER('25-J-Filter'!L118),'Data-Input'!L117/'25-J-Filter'!L118,"")</f>
        <v>0.98285889194980103</v>
      </c>
      <c r="M118" s="12">
        <f>IF(ISNUMBER('25-J-Filter'!M118),'Data-Input'!M117/'25-J-Filter'!M118,"")</f>
        <v>1.0313694176695374</v>
      </c>
      <c r="N118" s="12">
        <f>IF(ISNUMBER('25-J-Filter'!N118),'Data-Input'!N117/'25-J-Filter'!N118,"")</f>
        <v>0.7810469479271529</v>
      </c>
      <c r="O118" s="12">
        <f>IF(ISNUMBER('25-J-Filter'!O118),'Data-Input'!O117/'25-J-Filter'!O118,"")</f>
        <v>0.81240111963003536</v>
      </c>
      <c r="P118" s="12">
        <f>IF(ISNUMBER('25-J-Filter'!P118),'Data-Input'!P117/'25-J-Filter'!P118,"")</f>
        <v>0.94816370082263446</v>
      </c>
      <c r="Q118" s="12">
        <f>IF(ISNUMBER('25-J-Filter'!Q118),'Data-Input'!Q117/'25-J-Filter'!Q118,"")</f>
        <v>0.93076007561083762</v>
      </c>
      <c r="R118" s="12">
        <f>IF(ISNUMBER('25-J-Filter'!R118),'Data-Input'!R117/'25-J-Filter'!R118,"")</f>
        <v>0.65054022133764922</v>
      </c>
      <c r="S118" s="12">
        <f>IF(ISNUMBER('25-J-Filter'!S118),'Data-Input'!S117/'25-J-Filter'!S118,"")</f>
        <v>0.76857881136950901</v>
      </c>
      <c r="T118" s="12" t="str">
        <f>IF(ISNUMBER('25-J-Filter'!T118),'Data-Input'!T117/'25-J-Filter'!T118,"")</f>
        <v/>
      </c>
      <c r="U118" s="12" t="str">
        <f>IF(ISNUMBER('25-J-Filter'!U118),'Data-Input'!U117/'25-J-Filter'!U118,"")</f>
        <v/>
      </c>
      <c r="V118" s="12" t="str">
        <f>IF(ISNUMBER('25-J-Filter'!V118),'Data-Input'!V117/'25-J-Filter'!V118,"")</f>
        <v/>
      </c>
      <c r="W118" s="12" t="str">
        <f>IF(ISNUMBER('25-J-Filter'!W118),'Data-Input'!W117/'25-J-Filter'!W118,"")</f>
        <v/>
      </c>
      <c r="X118" s="12" t="str">
        <f>IF(ISNUMBER('25-J-Filter'!X118),'Data-Input'!X117/'25-J-Filter'!X118,"")</f>
        <v/>
      </c>
      <c r="Y118" s="12" t="str">
        <f>IF(ISNUMBER('25-J-Filter'!Y118),'Data-Input'!Y117/'25-J-Filter'!Y118,"")</f>
        <v/>
      </c>
      <c r="Z118" s="12" t="str">
        <f>IF(ISNUMBER('25-J-Filter'!Z118),'Data-Input'!Z117/'25-J-Filter'!Z118,"")</f>
        <v/>
      </c>
      <c r="AA118" s="12" t="str">
        <f>IF(ISNUMBER('25-J-Filter'!AA118),'Data-Input'!AA117/'25-J-Filter'!AA118,"")</f>
        <v/>
      </c>
      <c r="AB118" s="12" t="str">
        <f>IF(ISNUMBER('25-J-Filter'!AB118),'Data-Input'!AB117/'25-J-Filter'!AB118,"")</f>
        <v/>
      </c>
      <c r="AC118" s="12" t="str">
        <f>IF(ISNUMBER('25-J-Filter'!AC118),'Data-Input'!AC117/'25-J-Filter'!AC118,"")</f>
        <v/>
      </c>
      <c r="AD118" s="12" t="str">
        <f>IF(ISNUMBER('25-J-Filter'!AD118),'Data-Input'!AD117/'25-J-Filter'!AD118,"")</f>
        <v/>
      </c>
      <c r="AE118" s="12" t="str">
        <f>IF(ISNUMBER('25-J-Filter'!AE118),'Data-Input'!AE117/'25-J-Filter'!AE118,"")</f>
        <v/>
      </c>
      <c r="AF118" s="12" t="str">
        <f>IF(ISNUMBER('25-J-Filter'!AF118),'Data-Input'!AF117/'25-J-Filter'!AF118,"")</f>
        <v/>
      </c>
      <c r="AG118" s="12" t="str">
        <f>IF(ISNUMBER('25-J-Filter'!AG118),'Data-Input'!AG117/'25-J-Filter'!AG118,"")</f>
        <v/>
      </c>
      <c r="AH118" s="12" t="str">
        <f>IF(ISNUMBER('25-J-Filter'!AH118),'Data-Input'!AH117/'25-J-Filter'!AH118,"")</f>
        <v/>
      </c>
      <c r="AI118" s="12" t="str">
        <f>IF(ISNUMBER('25-J-Filter'!AI118),'Data-Input'!AI117/'25-J-Filter'!AI118,"")</f>
        <v/>
      </c>
      <c r="AJ118" s="12" t="str">
        <f>IF(ISNUMBER('25-J-Filter'!AJ118),'Data-Input'!AJ117/'25-J-Filter'!AJ118,"")</f>
        <v/>
      </c>
      <c r="AK118" s="12" t="str">
        <f>IF(ISNUMBER('25-J-Filter'!AK118),'Data-Input'!AK117/'25-J-Filter'!AK118,"")</f>
        <v/>
      </c>
      <c r="AL118" s="12" t="str">
        <f>IF(ISNUMBER('25-J-Filter'!AL118),'Data-Input'!AL117/'25-J-Filter'!AL118,"")</f>
        <v/>
      </c>
      <c r="AM118" s="12" t="str">
        <f>IF(ISNUMBER('25-J-Filter'!AM118),'Data-Input'!AM117/'25-J-Filter'!AM118,"")</f>
        <v/>
      </c>
      <c r="AN118" s="12" t="str">
        <f>IF(ISNUMBER('25-J-Filter'!AN118),'Data-Input'!AN117/'25-J-Filter'!AN118,"")</f>
        <v/>
      </c>
      <c r="AO118" s="12" t="str">
        <f>IF(ISNUMBER('25-J-Filter'!AO118),'Data-Input'!AO117/'25-J-Filter'!AO118,"")</f>
        <v/>
      </c>
      <c r="AP118" s="12" t="str">
        <f>IF(ISNUMBER('25-J-Filter'!AP118),'Data-Input'!AP117/'25-J-Filter'!AP118,"")</f>
        <v/>
      </c>
      <c r="AQ118" s="12" t="str">
        <f>IF(ISNUMBER('25-J-Filter'!AQ118),'Data-Input'!AQ117/'25-J-Filter'!AQ118,"")</f>
        <v/>
      </c>
      <c r="AR118" s="12" t="str">
        <f>IF(ISNUMBER('25-J-Filter'!AR118),'Data-Input'!AR117/'25-J-Filter'!AR118,"")</f>
        <v/>
      </c>
      <c r="AS118" s="12" t="str">
        <f>IF(ISNUMBER('25-J-Filter'!AS118),'Data-Input'!AS117/'25-J-Filter'!AS118,"")</f>
        <v/>
      </c>
      <c r="AT118" s="12" t="str">
        <f>IF(ISNUMBER('25-J-Filter'!AT118),'Data-Input'!AT117/'25-J-Filter'!AT118,"")</f>
        <v/>
      </c>
      <c r="AU118" s="12" t="str">
        <f>IF(ISNUMBER('25-J-Filter'!AU118),'Data-Input'!AU117/'25-J-Filter'!AU118,"")</f>
        <v/>
      </c>
      <c r="AV118" s="12" t="str">
        <f>IF(ISNUMBER('25-J-Filter'!AV118),'Data-Input'!AV117/'25-J-Filter'!AV118,"")</f>
        <v/>
      </c>
      <c r="AW118" s="12" t="str">
        <f>IF(ISNUMBER('25-J-Filter'!AW118),'Data-Input'!AW117/'25-J-Filter'!AW118,"")</f>
        <v/>
      </c>
      <c r="AX118" s="12" t="str">
        <f>IF(ISNUMBER('25-J-Filter'!AX118),'Data-Input'!AX117/'25-J-Filter'!AX118,"")</f>
        <v/>
      </c>
      <c r="AY118" s="12" t="str">
        <f>IF(ISNUMBER('25-J-Filter'!AY118),'Data-Input'!AY117/'25-J-Filter'!AY118,"")</f>
        <v/>
      </c>
      <c r="AZ118" s="12" t="str">
        <f>IF(ISNUMBER('25-J-Filter'!AZ118),'Data-Input'!AZ117/'25-J-Filter'!AZ118,"")</f>
        <v/>
      </c>
      <c r="BA118" s="12" t="str">
        <f>IF(ISNUMBER('25-J-Filter'!BA118),'Data-Input'!BA117/'25-J-Filter'!BA118,"")</f>
        <v/>
      </c>
    </row>
    <row r="119" spans="1:53">
      <c r="A119" s="3">
        <v>1954</v>
      </c>
      <c r="B119" s="4">
        <f t="shared" si="4"/>
        <v>16</v>
      </c>
      <c r="C119" s="14">
        <f t="shared" si="5"/>
        <v>1.0698348192345721</v>
      </c>
      <c r="D119" s="12">
        <f>IF(ISNUMBER('25-J-Filter'!D119),'Data-Input'!D118/'25-J-Filter'!D119,"")</f>
        <v>0.97234327380443764</v>
      </c>
      <c r="E119" s="12">
        <f>IF(ISNUMBER('25-J-Filter'!E119),'Data-Input'!E118/'25-J-Filter'!E119,"")</f>
        <v>0.8908562546462121</v>
      </c>
      <c r="F119" s="12">
        <f>IF(ISNUMBER('25-J-Filter'!F119),'Data-Input'!F118/'25-J-Filter'!F119,"")</f>
        <v>1.0738162329410463</v>
      </c>
      <c r="G119" s="12">
        <f>IF(ISNUMBER('25-J-Filter'!G119),'Data-Input'!G118/'25-J-Filter'!G119,"")</f>
        <v>1.3291951807228917</v>
      </c>
      <c r="H119" s="12">
        <f>IF(ISNUMBER('25-J-Filter'!H119),'Data-Input'!H118/'25-J-Filter'!H119,"")</f>
        <v>0.81925974451359318</v>
      </c>
      <c r="I119" s="12">
        <f>IF(ISNUMBER('25-J-Filter'!I119),'Data-Input'!I118/'25-J-Filter'!I119,"")</f>
        <v>0.42096405008751853</v>
      </c>
      <c r="J119" s="12">
        <f>IF(ISNUMBER('25-J-Filter'!J119),'Data-Input'!J118/'25-J-Filter'!J119,"")</f>
        <v>1.185822528146844</v>
      </c>
      <c r="K119" s="12">
        <f>IF(ISNUMBER('25-J-Filter'!K119),'Data-Input'!K118/'25-J-Filter'!K119,"")</f>
        <v>1.2153277172796384</v>
      </c>
      <c r="L119" s="12">
        <f>IF(ISNUMBER('25-J-Filter'!L119),'Data-Input'!L118/'25-J-Filter'!L119,"")</f>
        <v>1.6065624041705</v>
      </c>
      <c r="M119" s="12">
        <f>IF(ISNUMBER('25-J-Filter'!M119),'Data-Input'!M118/'25-J-Filter'!M119,"")</f>
        <v>1.437905644941369</v>
      </c>
      <c r="N119" s="12">
        <f>IF(ISNUMBER('25-J-Filter'!N119),'Data-Input'!N118/'25-J-Filter'!N119,"")</f>
        <v>1.0724164897776784</v>
      </c>
      <c r="O119" s="12">
        <f>IF(ISNUMBER('25-J-Filter'!O119),'Data-Input'!O118/'25-J-Filter'!O119,"")</f>
        <v>1.2761542349198798</v>
      </c>
      <c r="P119" s="12">
        <f>IF(ISNUMBER('25-J-Filter'!P119),'Data-Input'!P118/'25-J-Filter'!P119,"")</f>
        <v>1.0903982239489385</v>
      </c>
      <c r="Q119" s="12">
        <f>IF(ISNUMBER('25-J-Filter'!Q119),'Data-Input'!Q118/'25-J-Filter'!Q119,"")</f>
        <v>1.0809984008899394</v>
      </c>
      <c r="R119" s="12">
        <f>IF(ISNUMBER('25-J-Filter'!R119),'Data-Input'!R118/'25-J-Filter'!R119,"")</f>
        <v>0.61488344544569951</v>
      </c>
      <c r="S119" s="12">
        <f>IF(ISNUMBER('25-J-Filter'!S119),'Data-Input'!S118/'25-J-Filter'!S119,"")</f>
        <v>1.0304532815169687</v>
      </c>
      <c r="T119" s="12" t="str">
        <f>IF(ISNUMBER('25-J-Filter'!T119),'Data-Input'!T118/'25-J-Filter'!T119,"")</f>
        <v/>
      </c>
      <c r="U119" s="12" t="str">
        <f>IF(ISNUMBER('25-J-Filter'!U119),'Data-Input'!U118/'25-J-Filter'!U119,"")</f>
        <v/>
      </c>
      <c r="V119" s="12" t="str">
        <f>IF(ISNUMBER('25-J-Filter'!V119),'Data-Input'!V118/'25-J-Filter'!V119,"")</f>
        <v/>
      </c>
      <c r="W119" s="12" t="str">
        <f>IF(ISNUMBER('25-J-Filter'!W119),'Data-Input'!W118/'25-J-Filter'!W119,"")</f>
        <v/>
      </c>
      <c r="X119" s="12" t="str">
        <f>IF(ISNUMBER('25-J-Filter'!X119),'Data-Input'!X118/'25-J-Filter'!X119,"")</f>
        <v/>
      </c>
      <c r="Y119" s="12" t="str">
        <f>IF(ISNUMBER('25-J-Filter'!Y119),'Data-Input'!Y118/'25-J-Filter'!Y119,"")</f>
        <v/>
      </c>
      <c r="Z119" s="12" t="str">
        <f>IF(ISNUMBER('25-J-Filter'!Z119),'Data-Input'!Z118/'25-J-Filter'!Z119,"")</f>
        <v/>
      </c>
      <c r="AA119" s="12" t="str">
        <f>IF(ISNUMBER('25-J-Filter'!AA119),'Data-Input'!AA118/'25-J-Filter'!AA119,"")</f>
        <v/>
      </c>
      <c r="AB119" s="12" t="str">
        <f>IF(ISNUMBER('25-J-Filter'!AB119),'Data-Input'!AB118/'25-J-Filter'!AB119,"")</f>
        <v/>
      </c>
      <c r="AC119" s="12" t="str">
        <f>IF(ISNUMBER('25-J-Filter'!AC119),'Data-Input'!AC118/'25-J-Filter'!AC119,"")</f>
        <v/>
      </c>
      <c r="AD119" s="12" t="str">
        <f>IF(ISNUMBER('25-J-Filter'!AD119),'Data-Input'!AD118/'25-J-Filter'!AD119,"")</f>
        <v/>
      </c>
      <c r="AE119" s="12" t="str">
        <f>IF(ISNUMBER('25-J-Filter'!AE119),'Data-Input'!AE118/'25-J-Filter'!AE119,"")</f>
        <v/>
      </c>
      <c r="AF119" s="12" t="str">
        <f>IF(ISNUMBER('25-J-Filter'!AF119),'Data-Input'!AF118/'25-J-Filter'!AF119,"")</f>
        <v/>
      </c>
      <c r="AG119" s="12" t="str">
        <f>IF(ISNUMBER('25-J-Filter'!AG119),'Data-Input'!AG118/'25-J-Filter'!AG119,"")</f>
        <v/>
      </c>
      <c r="AH119" s="12" t="str">
        <f>IF(ISNUMBER('25-J-Filter'!AH119),'Data-Input'!AH118/'25-J-Filter'!AH119,"")</f>
        <v/>
      </c>
      <c r="AI119" s="12" t="str">
        <f>IF(ISNUMBER('25-J-Filter'!AI119),'Data-Input'!AI118/'25-J-Filter'!AI119,"")</f>
        <v/>
      </c>
      <c r="AJ119" s="12" t="str">
        <f>IF(ISNUMBER('25-J-Filter'!AJ119),'Data-Input'!AJ118/'25-J-Filter'!AJ119,"")</f>
        <v/>
      </c>
      <c r="AK119" s="12" t="str">
        <f>IF(ISNUMBER('25-J-Filter'!AK119),'Data-Input'!AK118/'25-J-Filter'!AK119,"")</f>
        <v/>
      </c>
      <c r="AL119" s="12" t="str">
        <f>IF(ISNUMBER('25-J-Filter'!AL119),'Data-Input'!AL118/'25-J-Filter'!AL119,"")</f>
        <v/>
      </c>
      <c r="AM119" s="12" t="str">
        <f>IF(ISNUMBER('25-J-Filter'!AM119),'Data-Input'!AM118/'25-J-Filter'!AM119,"")</f>
        <v/>
      </c>
      <c r="AN119" s="12" t="str">
        <f>IF(ISNUMBER('25-J-Filter'!AN119),'Data-Input'!AN118/'25-J-Filter'!AN119,"")</f>
        <v/>
      </c>
      <c r="AO119" s="12" t="str">
        <f>IF(ISNUMBER('25-J-Filter'!AO119),'Data-Input'!AO118/'25-J-Filter'!AO119,"")</f>
        <v/>
      </c>
      <c r="AP119" s="12" t="str">
        <f>IF(ISNUMBER('25-J-Filter'!AP119),'Data-Input'!AP118/'25-J-Filter'!AP119,"")</f>
        <v/>
      </c>
      <c r="AQ119" s="12" t="str">
        <f>IF(ISNUMBER('25-J-Filter'!AQ119),'Data-Input'!AQ118/'25-J-Filter'!AQ119,"")</f>
        <v/>
      </c>
      <c r="AR119" s="12" t="str">
        <f>IF(ISNUMBER('25-J-Filter'!AR119),'Data-Input'!AR118/'25-J-Filter'!AR119,"")</f>
        <v/>
      </c>
      <c r="AS119" s="12" t="str">
        <f>IF(ISNUMBER('25-J-Filter'!AS119),'Data-Input'!AS118/'25-J-Filter'!AS119,"")</f>
        <v/>
      </c>
      <c r="AT119" s="12" t="str">
        <f>IF(ISNUMBER('25-J-Filter'!AT119),'Data-Input'!AT118/'25-J-Filter'!AT119,"")</f>
        <v/>
      </c>
      <c r="AU119" s="12" t="str">
        <f>IF(ISNUMBER('25-J-Filter'!AU119),'Data-Input'!AU118/'25-J-Filter'!AU119,"")</f>
        <v/>
      </c>
      <c r="AV119" s="12" t="str">
        <f>IF(ISNUMBER('25-J-Filter'!AV119),'Data-Input'!AV118/'25-J-Filter'!AV119,"")</f>
        <v/>
      </c>
      <c r="AW119" s="12" t="str">
        <f>IF(ISNUMBER('25-J-Filter'!AW119),'Data-Input'!AW118/'25-J-Filter'!AW119,"")</f>
        <v/>
      </c>
      <c r="AX119" s="12" t="str">
        <f>IF(ISNUMBER('25-J-Filter'!AX119),'Data-Input'!AX118/'25-J-Filter'!AX119,"")</f>
        <v/>
      </c>
      <c r="AY119" s="12" t="str">
        <f>IF(ISNUMBER('25-J-Filter'!AY119),'Data-Input'!AY118/'25-J-Filter'!AY119,"")</f>
        <v/>
      </c>
      <c r="AZ119" s="12" t="str">
        <f>IF(ISNUMBER('25-J-Filter'!AZ119),'Data-Input'!AZ118/'25-J-Filter'!AZ119,"")</f>
        <v/>
      </c>
      <c r="BA119" s="12" t="str">
        <f>IF(ISNUMBER('25-J-Filter'!BA119),'Data-Input'!BA118/'25-J-Filter'!BA119,"")</f>
        <v/>
      </c>
    </row>
    <row r="120" spans="1:53">
      <c r="A120" s="3">
        <v>1955</v>
      </c>
      <c r="B120" s="4">
        <f t="shared" si="4"/>
        <v>16</v>
      </c>
      <c r="C120" s="14">
        <f t="shared" si="5"/>
        <v>1.053079592150886</v>
      </c>
      <c r="D120" s="12">
        <f>IF(ISNUMBER('25-J-Filter'!D120),'Data-Input'!D119/'25-J-Filter'!D120,"")</f>
        <v>0.96802357913469017</v>
      </c>
      <c r="E120" s="12">
        <f>IF(ISNUMBER('25-J-Filter'!E120),'Data-Input'!E119/'25-J-Filter'!E120,"")</f>
        <v>1.0316651976626514</v>
      </c>
      <c r="F120" s="12">
        <f>IF(ISNUMBER('25-J-Filter'!F120),'Data-Input'!F119/'25-J-Filter'!F120,"")</f>
        <v>1.3984464671809518</v>
      </c>
      <c r="G120" s="12">
        <f>IF(ISNUMBER('25-J-Filter'!G120),'Data-Input'!G119/'25-J-Filter'!G120,"")</f>
        <v>1.2900763358778626</v>
      </c>
      <c r="H120" s="12">
        <f>IF(ISNUMBER('25-J-Filter'!H120),'Data-Input'!H119/'25-J-Filter'!H120,"")</f>
        <v>0.62829171571968523</v>
      </c>
      <c r="I120" s="12">
        <f>IF(ISNUMBER('25-J-Filter'!I120),'Data-Input'!I119/'25-J-Filter'!I120,"")</f>
        <v>0.5152118459528402</v>
      </c>
      <c r="J120" s="12">
        <f>IF(ISNUMBER('25-J-Filter'!J120),'Data-Input'!J119/'25-J-Filter'!J120,"")</f>
        <v>1.1737336814621411</v>
      </c>
      <c r="K120" s="12">
        <f>IF(ISNUMBER('25-J-Filter'!K120),'Data-Input'!K119/'25-J-Filter'!K120,"")</f>
        <v>1.0992369186046511</v>
      </c>
      <c r="L120" s="12">
        <f>IF(ISNUMBER('25-J-Filter'!L120),'Data-Input'!L119/'25-J-Filter'!L120,"")</f>
        <v>1.3618472028513868</v>
      </c>
      <c r="M120" s="12">
        <f>IF(ISNUMBER('25-J-Filter'!M120),'Data-Input'!M119/'25-J-Filter'!M120,"")</f>
        <v>1.0433190331694047</v>
      </c>
      <c r="N120" s="12">
        <f>IF(ISNUMBER('25-J-Filter'!N120),'Data-Input'!N119/'25-J-Filter'!N120,"")</f>
        <v>1.1492589363557106</v>
      </c>
      <c r="O120" s="12">
        <f>IF(ISNUMBER('25-J-Filter'!O120),'Data-Input'!O119/'25-J-Filter'!O120,"")</f>
        <v>1.0471549918547824</v>
      </c>
      <c r="P120" s="12">
        <f>IF(ISNUMBER('25-J-Filter'!P120),'Data-Input'!P119/'25-J-Filter'!P120,"")</f>
        <v>1.02331570155902</v>
      </c>
      <c r="Q120" s="12">
        <f>IF(ISNUMBER('25-J-Filter'!Q120),'Data-Input'!Q119/'25-J-Filter'!Q120,"")</f>
        <v>1.2213399617942875</v>
      </c>
      <c r="R120" s="12">
        <f>IF(ISNUMBER('25-J-Filter'!R120),'Data-Input'!R119/'25-J-Filter'!R120,"")</f>
        <v>0.93188452805708721</v>
      </c>
      <c r="S120" s="12">
        <f>IF(ISNUMBER('25-J-Filter'!S120),'Data-Input'!S119/'25-J-Filter'!S120,"")</f>
        <v>0.96646737717702103</v>
      </c>
      <c r="T120" s="12" t="str">
        <f>IF(ISNUMBER('25-J-Filter'!T120),'Data-Input'!T119/'25-J-Filter'!T120,"")</f>
        <v/>
      </c>
      <c r="U120" s="12" t="str">
        <f>IF(ISNUMBER('25-J-Filter'!U120),'Data-Input'!U119/'25-J-Filter'!U120,"")</f>
        <v/>
      </c>
      <c r="V120" s="12" t="str">
        <f>IF(ISNUMBER('25-J-Filter'!V120),'Data-Input'!V119/'25-J-Filter'!V120,"")</f>
        <v/>
      </c>
      <c r="W120" s="12" t="str">
        <f>IF(ISNUMBER('25-J-Filter'!W120),'Data-Input'!W119/'25-J-Filter'!W120,"")</f>
        <v/>
      </c>
      <c r="X120" s="12" t="str">
        <f>IF(ISNUMBER('25-J-Filter'!X120),'Data-Input'!X119/'25-J-Filter'!X120,"")</f>
        <v/>
      </c>
      <c r="Y120" s="12" t="str">
        <f>IF(ISNUMBER('25-J-Filter'!Y120),'Data-Input'!Y119/'25-J-Filter'!Y120,"")</f>
        <v/>
      </c>
      <c r="Z120" s="12" t="str">
        <f>IF(ISNUMBER('25-J-Filter'!Z120),'Data-Input'!Z119/'25-J-Filter'!Z120,"")</f>
        <v/>
      </c>
      <c r="AA120" s="12" t="str">
        <f>IF(ISNUMBER('25-J-Filter'!AA120),'Data-Input'!AA119/'25-J-Filter'!AA120,"")</f>
        <v/>
      </c>
      <c r="AB120" s="12" t="str">
        <f>IF(ISNUMBER('25-J-Filter'!AB120),'Data-Input'!AB119/'25-J-Filter'!AB120,"")</f>
        <v/>
      </c>
      <c r="AC120" s="12" t="str">
        <f>IF(ISNUMBER('25-J-Filter'!AC120),'Data-Input'!AC119/'25-J-Filter'!AC120,"")</f>
        <v/>
      </c>
      <c r="AD120" s="12" t="str">
        <f>IF(ISNUMBER('25-J-Filter'!AD120),'Data-Input'!AD119/'25-J-Filter'!AD120,"")</f>
        <v/>
      </c>
      <c r="AE120" s="12" t="str">
        <f>IF(ISNUMBER('25-J-Filter'!AE120),'Data-Input'!AE119/'25-J-Filter'!AE120,"")</f>
        <v/>
      </c>
      <c r="AF120" s="12" t="str">
        <f>IF(ISNUMBER('25-J-Filter'!AF120),'Data-Input'!AF119/'25-J-Filter'!AF120,"")</f>
        <v/>
      </c>
      <c r="AG120" s="12" t="str">
        <f>IF(ISNUMBER('25-J-Filter'!AG120),'Data-Input'!AG119/'25-J-Filter'!AG120,"")</f>
        <v/>
      </c>
      <c r="AH120" s="12" t="str">
        <f>IF(ISNUMBER('25-J-Filter'!AH120),'Data-Input'!AH119/'25-J-Filter'!AH120,"")</f>
        <v/>
      </c>
      <c r="AI120" s="12" t="str">
        <f>IF(ISNUMBER('25-J-Filter'!AI120),'Data-Input'!AI119/'25-J-Filter'!AI120,"")</f>
        <v/>
      </c>
      <c r="AJ120" s="12" t="str">
        <f>IF(ISNUMBER('25-J-Filter'!AJ120),'Data-Input'!AJ119/'25-J-Filter'!AJ120,"")</f>
        <v/>
      </c>
      <c r="AK120" s="12" t="str">
        <f>IF(ISNUMBER('25-J-Filter'!AK120),'Data-Input'!AK119/'25-J-Filter'!AK120,"")</f>
        <v/>
      </c>
      <c r="AL120" s="12" t="str">
        <f>IF(ISNUMBER('25-J-Filter'!AL120),'Data-Input'!AL119/'25-J-Filter'!AL120,"")</f>
        <v/>
      </c>
      <c r="AM120" s="12" t="str">
        <f>IF(ISNUMBER('25-J-Filter'!AM120),'Data-Input'!AM119/'25-J-Filter'!AM120,"")</f>
        <v/>
      </c>
      <c r="AN120" s="12" t="str">
        <f>IF(ISNUMBER('25-J-Filter'!AN120),'Data-Input'!AN119/'25-J-Filter'!AN120,"")</f>
        <v/>
      </c>
      <c r="AO120" s="12" t="str">
        <f>IF(ISNUMBER('25-J-Filter'!AO120),'Data-Input'!AO119/'25-J-Filter'!AO120,"")</f>
        <v/>
      </c>
      <c r="AP120" s="12" t="str">
        <f>IF(ISNUMBER('25-J-Filter'!AP120),'Data-Input'!AP119/'25-J-Filter'!AP120,"")</f>
        <v/>
      </c>
      <c r="AQ120" s="12" t="str">
        <f>IF(ISNUMBER('25-J-Filter'!AQ120),'Data-Input'!AQ119/'25-J-Filter'!AQ120,"")</f>
        <v/>
      </c>
      <c r="AR120" s="12" t="str">
        <f>IF(ISNUMBER('25-J-Filter'!AR120),'Data-Input'!AR119/'25-J-Filter'!AR120,"")</f>
        <v/>
      </c>
      <c r="AS120" s="12" t="str">
        <f>IF(ISNUMBER('25-J-Filter'!AS120),'Data-Input'!AS119/'25-J-Filter'!AS120,"")</f>
        <v/>
      </c>
      <c r="AT120" s="12" t="str">
        <f>IF(ISNUMBER('25-J-Filter'!AT120),'Data-Input'!AT119/'25-J-Filter'!AT120,"")</f>
        <v/>
      </c>
      <c r="AU120" s="12" t="str">
        <f>IF(ISNUMBER('25-J-Filter'!AU120),'Data-Input'!AU119/'25-J-Filter'!AU120,"")</f>
        <v/>
      </c>
      <c r="AV120" s="12" t="str">
        <f>IF(ISNUMBER('25-J-Filter'!AV120),'Data-Input'!AV119/'25-J-Filter'!AV120,"")</f>
        <v/>
      </c>
      <c r="AW120" s="12" t="str">
        <f>IF(ISNUMBER('25-J-Filter'!AW120),'Data-Input'!AW119/'25-J-Filter'!AW120,"")</f>
        <v/>
      </c>
      <c r="AX120" s="12" t="str">
        <f>IF(ISNUMBER('25-J-Filter'!AX120),'Data-Input'!AX119/'25-J-Filter'!AX120,"")</f>
        <v/>
      </c>
      <c r="AY120" s="12" t="str">
        <f>IF(ISNUMBER('25-J-Filter'!AY120),'Data-Input'!AY119/'25-J-Filter'!AY120,"")</f>
        <v/>
      </c>
      <c r="AZ120" s="12" t="str">
        <f>IF(ISNUMBER('25-J-Filter'!AZ120),'Data-Input'!AZ119/'25-J-Filter'!AZ120,"")</f>
        <v/>
      </c>
      <c r="BA120" s="12" t="str">
        <f>IF(ISNUMBER('25-J-Filter'!BA120),'Data-Input'!BA119/'25-J-Filter'!BA120,"")</f>
        <v/>
      </c>
    </row>
    <row r="121" spans="1:53">
      <c r="A121" s="3">
        <v>1956</v>
      </c>
      <c r="B121" s="4">
        <f t="shared" si="4"/>
        <v>16</v>
      </c>
      <c r="C121" s="14">
        <f t="shared" si="5"/>
        <v>1.1900679520071702</v>
      </c>
      <c r="D121" s="12">
        <f>IF(ISNUMBER('25-J-Filter'!D121),'Data-Input'!D120/'25-J-Filter'!D121,"")</f>
        <v>1.2847523892267594</v>
      </c>
      <c r="E121" s="12">
        <f>IF(ISNUMBER('25-J-Filter'!E121),'Data-Input'!E120/'25-J-Filter'!E121,"")</f>
        <v>1.1514730931802408</v>
      </c>
      <c r="F121" s="12">
        <f>IF(ISNUMBER('25-J-Filter'!F121),'Data-Input'!F120/'25-J-Filter'!F121,"")</f>
        <v>1.4105967131525738</v>
      </c>
      <c r="G121" s="12">
        <f>IF(ISNUMBER('25-J-Filter'!G121),'Data-Input'!G120/'25-J-Filter'!G121,"")</f>
        <v>1.2229616992557319</v>
      </c>
      <c r="H121" s="12">
        <f>IF(ISNUMBER('25-J-Filter'!H121),'Data-Input'!H120/'25-J-Filter'!H121,"")</f>
        <v>1.3237855848483078</v>
      </c>
      <c r="I121" s="12">
        <f>IF(ISNUMBER('25-J-Filter'!I121),'Data-Input'!I120/'25-J-Filter'!I121,"")</f>
        <v>0.93628808864265933</v>
      </c>
      <c r="J121" s="12">
        <f>IF(ISNUMBER('25-J-Filter'!J121),'Data-Input'!J120/'25-J-Filter'!J121,"")</f>
        <v>1.2160764128959565</v>
      </c>
      <c r="K121" s="12">
        <f>IF(ISNUMBER('25-J-Filter'!K121),'Data-Input'!K120/'25-J-Filter'!K121,"")</f>
        <v>1.2387309231259516</v>
      </c>
      <c r="L121" s="12">
        <f>IF(ISNUMBER('25-J-Filter'!L121),'Data-Input'!L120/'25-J-Filter'!L121,"")</f>
        <v>1.4872318692543411</v>
      </c>
      <c r="M121" s="12">
        <f>IF(ISNUMBER('25-J-Filter'!M121),'Data-Input'!M120/'25-J-Filter'!M121,"")</f>
        <v>1.2055358802401226</v>
      </c>
      <c r="N121" s="12">
        <f>IF(ISNUMBER('25-J-Filter'!N121),'Data-Input'!N120/'25-J-Filter'!N121,"")</f>
        <v>1.1308684070324986</v>
      </c>
      <c r="O121" s="12">
        <f>IF(ISNUMBER('25-J-Filter'!O121),'Data-Input'!O120/'25-J-Filter'!O121,"")</f>
        <v>0.99094842309006037</v>
      </c>
      <c r="P121" s="12">
        <f>IF(ISNUMBER('25-J-Filter'!P121),'Data-Input'!P120/'25-J-Filter'!P121,"")</f>
        <v>0.94465854251293269</v>
      </c>
      <c r="Q121" s="12">
        <f>IF(ISNUMBER('25-J-Filter'!Q121),'Data-Input'!Q120/'25-J-Filter'!Q121,"")</f>
        <v>0.98177160762070315</v>
      </c>
      <c r="R121" s="12">
        <f>IF(ISNUMBER('25-J-Filter'!R121),'Data-Input'!R120/'25-J-Filter'!R121,"")</f>
        <v>1.2504454946928023</v>
      </c>
      <c r="S121" s="12">
        <f>IF(ISNUMBER('25-J-Filter'!S121),'Data-Input'!S120/'25-J-Filter'!S121,"")</f>
        <v>1.2649621033430827</v>
      </c>
      <c r="T121" s="12" t="str">
        <f>IF(ISNUMBER('25-J-Filter'!T121),'Data-Input'!T120/'25-J-Filter'!T121,"")</f>
        <v/>
      </c>
      <c r="U121" s="12" t="str">
        <f>IF(ISNUMBER('25-J-Filter'!U121),'Data-Input'!U120/'25-J-Filter'!U121,"")</f>
        <v/>
      </c>
      <c r="V121" s="12" t="str">
        <f>IF(ISNUMBER('25-J-Filter'!V121),'Data-Input'!V120/'25-J-Filter'!V121,"")</f>
        <v/>
      </c>
      <c r="W121" s="12" t="str">
        <f>IF(ISNUMBER('25-J-Filter'!W121),'Data-Input'!W120/'25-J-Filter'!W121,"")</f>
        <v/>
      </c>
      <c r="X121" s="12" t="str">
        <f>IF(ISNUMBER('25-J-Filter'!X121),'Data-Input'!X120/'25-J-Filter'!X121,"")</f>
        <v/>
      </c>
      <c r="Y121" s="12" t="str">
        <f>IF(ISNUMBER('25-J-Filter'!Y121),'Data-Input'!Y120/'25-J-Filter'!Y121,"")</f>
        <v/>
      </c>
      <c r="Z121" s="12" t="str">
        <f>IF(ISNUMBER('25-J-Filter'!Z121),'Data-Input'!Z120/'25-J-Filter'!Z121,"")</f>
        <v/>
      </c>
      <c r="AA121" s="12" t="str">
        <f>IF(ISNUMBER('25-J-Filter'!AA121),'Data-Input'!AA120/'25-J-Filter'!AA121,"")</f>
        <v/>
      </c>
      <c r="AB121" s="12" t="str">
        <f>IF(ISNUMBER('25-J-Filter'!AB121),'Data-Input'!AB120/'25-J-Filter'!AB121,"")</f>
        <v/>
      </c>
      <c r="AC121" s="12" t="str">
        <f>IF(ISNUMBER('25-J-Filter'!AC121),'Data-Input'!AC120/'25-J-Filter'!AC121,"")</f>
        <v/>
      </c>
      <c r="AD121" s="12" t="str">
        <f>IF(ISNUMBER('25-J-Filter'!AD121),'Data-Input'!AD120/'25-J-Filter'!AD121,"")</f>
        <v/>
      </c>
      <c r="AE121" s="12" t="str">
        <f>IF(ISNUMBER('25-J-Filter'!AE121),'Data-Input'!AE120/'25-J-Filter'!AE121,"")</f>
        <v/>
      </c>
      <c r="AF121" s="12" t="str">
        <f>IF(ISNUMBER('25-J-Filter'!AF121),'Data-Input'!AF120/'25-J-Filter'!AF121,"")</f>
        <v/>
      </c>
      <c r="AG121" s="12" t="str">
        <f>IF(ISNUMBER('25-J-Filter'!AG121),'Data-Input'!AG120/'25-J-Filter'!AG121,"")</f>
        <v/>
      </c>
      <c r="AH121" s="12" t="str">
        <f>IF(ISNUMBER('25-J-Filter'!AH121),'Data-Input'!AH120/'25-J-Filter'!AH121,"")</f>
        <v/>
      </c>
      <c r="AI121" s="12" t="str">
        <f>IF(ISNUMBER('25-J-Filter'!AI121),'Data-Input'!AI120/'25-J-Filter'!AI121,"")</f>
        <v/>
      </c>
      <c r="AJ121" s="12" t="str">
        <f>IF(ISNUMBER('25-J-Filter'!AJ121),'Data-Input'!AJ120/'25-J-Filter'!AJ121,"")</f>
        <v/>
      </c>
      <c r="AK121" s="12" t="str">
        <f>IF(ISNUMBER('25-J-Filter'!AK121),'Data-Input'!AK120/'25-J-Filter'!AK121,"")</f>
        <v/>
      </c>
      <c r="AL121" s="12" t="str">
        <f>IF(ISNUMBER('25-J-Filter'!AL121),'Data-Input'!AL120/'25-J-Filter'!AL121,"")</f>
        <v/>
      </c>
      <c r="AM121" s="12" t="str">
        <f>IF(ISNUMBER('25-J-Filter'!AM121),'Data-Input'!AM120/'25-J-Filter'!AM121,"")</f>
        <v/>
      </c>
      <c r="AN121" s="12" t="str">
        <f>IF(ISNUMBER('25-J-Filter'!AN121),'Data-Input'!AN120/'25-J-Filter'!AN121,"")</f>
        <v/>
      </c>
      <c r="AO121" s="12" t="str">
        <f>IF(ISNUMBER('25-J-Filter'!AO121),'Data-Input'!AO120/'25-J-Filter'!AO121,"")</f>
        <v/>
      </c>
      <c r="AP121" s="12" t="str">
        <f>IF(ISNUMBER('25-J-Filter'!AP121),'Data-Input'!AP120/'25-J-Filter'!AP121,"")</f>
        <v/>
      </c>
      <c r="AQ121" s="12" t="str">
        <f>IF(ISNUMBER('25-J-Filter'!AQ121),'Data-Input'!AQ120/'25-J-Filter'!AQ121,"")</f>
        <v/>
      </c>
      <c r="AR121" s="12" t="str">
        <f>IF(ISNUMBER('25-J-Filter'!AR121),'Data-Input'!AR120/'25-J-Filter'!AR121,"")</f>
        <v/>
      </c>
      <c r="AS121" s="12" t="str">
        <f>IF(ISNUMBER('25-J-Filter'!AS121),'Data-Input'!AS120/'25-J-Filter'!AS121,"")</f>
        <v/>
      </c>
      <c r="AT121" s="12" t="str">
        <f>IF(ISNUMBER('25-J-Filter'!AT121),'Data-Input'!AT120/'25-J-Filter'!AT121,"")</f>
        <v/>
      </c>
      <c r="AU121" s="12" t="str">
        <f>IF(ISNUMBER('25-J-Filter'!AU121),'Data-Input'!AU120/'25-J-Filter'!AU121,"")</f>
        <v/>
      </c>
      <c r="AV121" s="12" t="str">
        <f>IF(ISNUMBER('25-J-Filter'!AV121),'Data-Input'!AV120/'25-J-Filter'!AV121,"")</f>
        <v/>
      </c>
      <c r="AW121" s="12" t="str">
        <f>IF(ISNUMBER('25-J-Filter'!AW121),'Data-Input'!AW120/'25-J-Filter'!AW121,"")</f>
        <v/>
      </c>
      <c r="AX121" s="12" t="str">
        <f>IF(ISNUMBER('25-J-Filter'!AX121),'Data-Input'!AX120/'25-J-Filter'!AX121,"")</f>
        <v/>
      </c>
      <c r="AY121" s="12" t="str">
        <f>IF(ISNUMBER('25-J-Filter'!AY121),'Data-Input'!AY120/'25-J-Filter'!AY121,"")</f>
        <v/>
      </c>
      <c r="AZ121" s="12" t="str">
        <f>IF(ISNUMBER('25-J-Filter'!AZ121),'Data-Input'!AZ120/'25-J-Filter'!AZ121,"")</f>
        <v/>
      </c>
      <c r="BA121" s="12" t="str">
        <f>IF(ISNUMBER('25-J-Filter'!BA121),'Data-Input'!BA120/'25-J-Filter'!BA121,"")</f>
        <v/>
      </c>
    </row>
    <row r="122" spans="1:53">
      <c r="A122" s="3">
        <v>1957</v>
      </c>
      <c r="B122" s="4">
        <f t="shared" si="4"/>
        <v>16</v>
      </c>
      <c r="C122" s="14">
        <f t="shared" si="5"/>
        <v>1.0242228651425191</v>
      </c>
      <c r="D122" s="12">
        <f>IF(ISNUMBER('25-J-Filter'!D122),'Data-Input'!D121/'25-J-Filter'!D122,"")</f>
        <v>1.0054180388823966</v>
      </c>
      <c r="E122" s="12">
        <f>IF(ISNUMBER('25-J-Filter'!E122),'Data-Input'!E121/'25-J-Filter'!E122,"")</f>
        <v>1.0720995486153471</v>
      </c>
      <c r="F122" s="12">
        <f>IF(ISNUMBER('25-J-Filter'!F122),'Data-Input'!F121/'25-J-Filter'!F122,"")</f>
        <v>1.2924859284686641</v>
      </c>
      <c r="G122" s="12">
        <f>IF(ISNUMBER('25-J-Filter'!G122),'Data-Input'!G121/'25-J-Filter'!G122,"")</f>
        <v>0.97629794743196807</v>
      </c>
      <c r="H122" s="12">
        <f>IF(ISNUMBER('25-J-Filter'!H122),'Data-Input'!H121/'25-J-Filter'!H122,"")</f>
        <v>1.3568660022148396</v>
      </c>
      <c r="I122" s="12">
        <f>IF(ISNUMBER('25-J-Filter'!I122),'Data-Input'!I121/'25-J-Filter'!I122,"")</f>
        <v>0.965454055510644</v>
      </c>
      <c r="J122" s="12">
        <f>IF(ISNUMBER('25-J-Filter'!J122),'Data-Input'!J121/'25-J-Filter'!J122,"")</f>
        <v>1.0228476320169466</v>
      </c>
      <c r="K122" s="12">
        <f>IF(ISNUMBER('25-J-Filter'!K122),'Data-Input'!K121/'25-J-Filter'!K122,"")</f>
        <v>0.89328404615490919</v>
      </c>
      <c r="L122" s="12">
        <f>IF(ISNUMBER('25-J-Filter'!L122),'Data-Input'!L121/'25-J-Filter'!L122,"")</f>
        <v>0.98083956113849569</v>
      </c>
      <c r="M122" s="12">
        <f>IF(ISNUMBER('25-J-Filter'!M122),'Data-Input'!M121/'25-J-Filter'!M122,"")</f>
        <v>0.99724304715840384</v>
      </c>
      <c r="N122" s="12">
        <f>IF(ISNUMBER('25-J-Filter'!N122),'Data-Input'!N121/'25-J-Filter'!N122,"")</f>
        <v>0.96766469559423662</v>
      </c>
      <c r="O122" s="12">
        <f>IF(ISNUMBER('25-J-Filter'!O122),'Data-Input'!O121/'25-J-Filter'!O122,"")</f>
        <v>0.78805373598312423</v>
      </c>
      <c r="P122" s="12">
        <f>IF(ISNUMBER('25-J-Filter'!P122),'Data-Input'!P121/'25-J-Filter'!P122,"")</f>
        <v>0.87071511987360029</v>
      </c>
      <c r="Q122" s="12">
        <f>IF(ISNUMBER('25-J-Filter'!Q122),'Data-Input'!Q121/'25-J-Filter'!Q122,"")</f>
        <v>1.0927135848800671</v>
      </c>
      <c r="R122" s="12">
        <f>IF(ISNUMBER('25-J-Filter'!R122),'Data-Input'!R121/'25-J-Filter'!R122,"")</f>
        <v>1.2469318898075712</v>
      </c>
      <c r="S122" s="12">
        <f>IF(ISNUMBER('25-J-Filter'!S122),'Data-Input'!S121/'25-J-Filter'!S122,"")</f>
        <v>0.85865100854908882</v>
      </c>
      <c r="T122" s="12" t="str">
        <f>IF(ISNUMBER('25-J-Filter'!T122),'Data-Input'!T121/'25-J-Filter'!T122,"")</f>
        <v/>
      </c>
      <c r="U122" s="12" t="str">
        <f>IF(ISNUMBER('25-J-Filter'!U122),'Data-Input'!U121/'25-J-Filter'!U122,"")</f>
        <v/>
      </c>
      <c r="V122" s="12" t="str">
        <f>IF(ISNUMBER('25-J-Filter'!V122),'Data-Input'!V121/'25-J-Filter'!V122,"")</f>
        <v/>
      </c>
      <c r="W122" s="12" t="str">
        <f>IF(ISNUMBER('25-J-Filter'!W122),'Data-Input'!W121/'25-J-Filter'!W122,"")</f>
        <v/>
      </c>
      <c r="X122" s="12" t="str">
        <f>IF(ISNUMBER('25-J-Filter'!X122),'Data-Input'!X121/'25-J-Filter'!X122,"")</f>
        <v/>
      </c>
      <c r="Y122" s="12" t="str">
        <f>IF(ISNUMBER('25-J-Filter'!Y122),'Data-Input'!Y121/'25-J-Filter'!Y122,"")</f>
        <v/>
      </c>
      <c r="Z122" s="12" t="str">
        <f>IF(ISNUMBER('25-J-Filter'!Z122),'Data-Input'!Z121/'25-J-Filter'!Z122,"")</f>
        <v/>
      </c>
      <c r="AA122" s="12" t="str">
        <f>IF(ISNUMBER('25-J-Filter'!AA122),'Data-Input'!AA121/'25-J-Filter'!AA122,"")</f>
        <v/>
      </c>
      <c r="AB122" s="12" t="str">
        <f>IF(ISNUMBER('25-J-Filter'!AB122),'Data-Input'!AB121/'25-J-Filter'!AB122,"")</f>
        <v/>
      </c>
      <c r="AC122" s="12" t="str">
        <f>IF(ISNUMBER('25-J-Filter'!AC122),'Data-Input'!AC121/'25-J-Filter'!AC122,"")</f>
        <v/>
      </c>
      <c r="AD122" s="12" t="str">
        <f>IF(ISNUMBER('25-J-Filter'!AD122),'Data-Input'!AD121/'25-J-Filter'!AD122,"")</f>
        <v/>
      </c>
      <c r="AE122" s="12" t="str">
        <f>IF(ISNUMBER('25-J-Filter'!AE122),'Data-Input'!AE121/'25-J-Filter'!AE122,"")</f>
        <v/>
      </c>
      <c r="AF122" s="12" t="str">
        <f>IF(ISNUMBER('25-J-Filter'!AF122),'Data-Input'!AF121/'25-J-Filter'!AF122,"")</f>
        <v/>
      </c>
      <c r="AG122" s="12" t="str">
        <f>IF(ISNUMBER('25-J-Filter'!AG122),'Data-Input'!AG121/'25-J-Filter'!AG122,"")</f>
        <v/>
      </c>
      <c r="AH122" s="12" t="str">
        <f>IF(ISNUMBER('25-J-Filter'!AH122),'Data-Input'!AH121/'25-J-Filter'!AH122,"")</f>
        <v/>
      </c>
      <c r="AI122" s="12" t="str">
        <f>IF(ISNUMBER('25-J-Filter'!AI122),'Data-Input'!AI121/'25-J-Filter'!AI122,"")</f>
        <v/>
      </c>
      <c r="AJ122" s="12" t="str">
        <f>IF(ISNUMBER('25-J-Filter'!AJ122),'Data-Input'!AJ121/'25-J-Filter'!AJ122,"")</f>
        <v/>
      </c>
      <c r="AK122" s="12" t="str">
        <f>IF(ISNUMBER('25-J-Filter'!AK122),'Data-Input'!AK121/'25-J-Filter'!AK122,"")</f>
        <v/>
      </c>
      <c r="AL122" s="12" t="str">
        <f>IF(ISNUMBER('25-J-Filter'!AL122),'Data-Input'!AL121/'25-J-Filter'!AL122,"")</f>
        <v/>
      </c>
      <c r="AM122" s="12" t="str">
        <f>IF(ISNUMBER('25-J-Filter'!AM122),'Data-Input'!AM121/'25-J-Filter'!AM122,"")</f>
        <v/>
      </c>
      <c r="AN122" s="12" t="str">
        <f>IF(ISNUMBER('25-J-Filter'!AN122),'Data-Input'!AN121/'25-J-Filter'!AN122,"")</f>
        <v/>
      </c>
      <c r="AO122" s="12" t="str">
        <f>IF(ISNUMBER('25-J-Filter'!AO122),'Data-Input'!AO121/'25-J-Filter'!AO122,"")</f>
        <v/>
      </c>
      <c r="AP122" s="12" t="str">
        <f>IF(ISNUMBER('25-J-Filter'!AP122),'Data-Input'!AP121/'25-J-Filter'!AP122,"")</f>
        <v/>
      </c>
      <c r="AQ122" s="12" t="str">
        <f>IF(ISNUMBER('25-J-Filter'!AQ122),'Data-Input'!AQ121/'25-J-Filter'!AQ122,"")</f>
        <v/>
      </c>
      <c r="AR122" s="12" t="str">
        <f>IF(ISNUMBER('25-J-Filter'!AR122),'Data-Input'!AR121/'25-J-Filter'!AR122,"")</f>
        <v/>
      </c>
      <c r="AS122" s="12" t="str">
        <f>IF(ISNUMBER('25-J-Filter'!AS122),'Data-Input'!AS121/'25-J-Filter'!AS122,"")</f>
        <v/>
      </c>
      <c r="AT122" s="12" t="str">
        <f>IF(ISNUMBER('25-J-Filter'!AT122),'Data-Input'!AT121/'25-J-Filter'!AT122,"")</f>
        <v/>
      </c>
      <c r="AU122" s="12" t="str">
        <f>IF(ISNUMBER('25-J-Filter'!AU122),'Data-Input'!AU121/'25-J-Filter'!AU122,"")</f>
        <v/>
      </c>
      <c r="AV122" s="12" t="str">
        <f>IF(ISNUMBER('25-J-Filter'!AV122),'Data-Input'!AV121/'25-J-Filter'!AV122,"")</f>
        <v/>
      </c>
      <c r="AW122" s="12" t="str">
        <f>IF(ISNUMBER('25-J-Filter'!AW122),'Data-Input'!AW121/'25-J-Filter'!AW122,"")</f>
        <v/>
      </c>
      <c r="AX122" s="12" t="str">
        <f>IF(ISNUMBER('25-J-Filter'!AX122),'Data-Input'!AX121/'25-J-Filter'!AX122,"")</f>
        <v/>
      </c>
      <c r="AY122" s="12" t="str">
        <f>IF(ISNUMBER('25-J-Filter'!AY122),'Data-Input'!AY121/'25-J-Filter'!AY122,"")</f>
        <v/>
      </c>
      <c r="AZ122" s="12" t="str">
        <f>IF(ISNUMBER('25-J-Filter'!AZ122),'Data-Input'!AZ121/'25-J-Filter'!AZ122,"")</f>
        <v/>
      </c>
      <c r="BA122" s="12" t="str">
        <f>IF(ISNUMBER('25-J-Filter'!BA122),'Data-Input'!BA121/'25-J-Filter'!BA122,"")</f>
        <v/>
      </c>
    </row>
    <row r="123" spans="1:53">
      <c r="A123" s="3">
        <v>1958</v>
      </c>
      <c r="B123" s="4">
        <f t="shared" si="4"/>
        <v>16</v>
      </c>
      <c r="C123" s="14">
        <f t="shared" si="5"/>
        <v>0.87053184446694154</v>
      </c>
      <c r="D123" s="12">
        <f>IF(ISNUMBER('25-J-Filter'!D123),'Data-Input'!D122/'25-J-Filter'!D123,"")</f>
        <v>1.0178344279743516</v>
      </c>
      <c r="E123" s="12">
        <f>IF(ISNUMBER('25-J-Filter'!E123),'Data-Input'!E122/'25-J-Filter'!E123,"")</f>
        <v>0.9763603136237694</v>
      </c>
      <c r="F123" s="12">
        <f>IF(ISNUMBER('25-J-Filter'!F123),'Data-Input'!F122/'25-J-Filter'!F123,"")</f>
        <v>0.93706104142536784</v>
      </c>
      <c r="G123" s="12">
        <f>IF(ISNUMBER('25-J-Filter'!G123),'Data-Input'!G122/'25-J-Filter'!G123,"")</f>
        <v>0.88489832039676242</v>
      </c>
      <c r="H123" s="12">
        <f>IF(ISNUMBER('25-J-Filter'!H123),'Data-Input'!H122/'25-J-Filter'!H123,"")</f>
        <v>1.2945744624650009</v>
      </c>
      <c r="I123" s="12">
        <f>IF(ISNUMBER('25-J-Filter'!I123),'Data-Input'!I122/'25-J-Filter'!I123,"")</f>
        <v>0.97697768762677484</v>
      </c>
      <c r="J123" s="12">
        <f>IF(ISNUMBER('25-J-Filter'!J123),'Data-Input'!J122/'25-J-Filter'!J123,"")</f>
        <v>0.78096894409937889</v>
      </c>
      <c r="K123" s="12">
        <f>IF(ISNUMBER('25-J-Filter'!K123),'Data-Input'!K122/'25-J-Filter'!K123,"")</f>
        <v>0.84167311639802134</v>
      </c>
      <c r="L123" s="12">
        <f>IF(ISNUMBER('25-J-Filter'!L123),'Data-Input'!L122/'25-J-Filter'!L123,"")</f>
        <v>0.67497403946002077</v>
      </c>
      <c r="M123" s="12">
        <f>IF(ISNUMBER('25-J-Filter'!M123),'Data-Input'!M122/'25-J-Filter'!M123,"")</f>
        <v>0.81176113973931496</v>
      </c>
      <c r="N123" s="12">
        <f>IF(ISNUMBER('25-J-Filter'!N123),'Data-Input'!N122/'25-J-Filter'!N123,"")</f>
        <v>0.76943089430894307</v>
      </c>
      <c r="O123" s="12">
        <f>IF(ISNUMBER('25-J-Filter'!O123),'Data-Input'!O122/'25-J-Filter'!O123,"")</f>
        <v>0.83343214401207288</v>
      </c>
      <c r="P123" s="12">
        <f>IF(ISNUMBER('25-J-Filter'!P123),'Data-Input'!P122/'25-J-Filter'!P123,"")</f>
        <v>0.58759789359978398</v>
      </c>
      <c r="Q123" s="12">
        <f>IF(ISNUMBER('25-J-Filter'!Q123),'Data-Input'!Q122/'25-J-Filter'!Q123,"")</f>
        <v>1.0084609903811899</v>
      </c>
      <c r="R123" s="12">
        <f>IF(ISNUMBER('25-J-Filter'!R123),'Data-Input'!R122/'25-J-Filter'!R123,"")</f>
        <v>0.76391657175398631</v>
      </c>
      <c r="S123" s="12">
        <f>IF(ISNUMBER('25-J-Filter'!S123),'Data-Input'!S122/'25-J-Filter'!S123,"")</f>
        <v>0.76858752420632592</v>
      </c>
      <c r="T123" s="12" t="str">
        <f>IF(ISNUMBER('25-J-Filter'!T123),'Data-Input'!T122/'25-J-Filter'!T123,"")</f>
        <v/>
      </c>
      <c r="U123" s="12" t="str">
        <f>IF(ISNUMBER('25-J-Filter'!U123),'Data-Input'!U122/'25-J-Filter'!U123,"")</f>
        <v/>
      </c>
      <c r="V123" s="12" t="str">
        <f>IF(ISNUMBER('25-J-Filter'!V123),'Data-Input'!V122/'25-J-Filter'!V123,"")</f>
        <v/>
      </c>
      <c r="W123" s="12" t="str">
        <f>IF(ISNUMBER('25-J-Filter'!W123),'Data-Input'!W122/'25-J-Filter'!W123,"")</f>
        <v/>
      </c>
      <c r="X123" s="12" t="str">
        <f>IF(ISNUMBER('25-J-Filter'!X123),'Data-Input'!X122/'25-J-Filter'!X123,"")</f>
        <v/>
      </c>
      <c r="Y123" s="12" t="str">
        <f>IF(ISNUMBER('25-J-Filter'!Y123),'Data-Input'!Y122/'25-J-Filter'!Y123,"")</f>
        <v/>
      </c>
      <c r="Z123" s="12" t="str">
        <f>IF(ISNUMBER('25-J-Filter'!Z123),'Data-Input'!Z122/'25-J-Filter'!Z123,"")</f>
        <v/>
      </c>
      <c r="AA123" s="12" t="str">
        <f>IF(ISNUMBER('25-J-Filter'!AA123),'Data-Input'!AA122/'25-J-Filter'!AA123,"")</f>
        <v/>
      </c>
      <c r="AB123" s="12" t="str">
        <f>IF(ISNUMBER('25-J-Filter'!AB123),'Data-Input'!AB122/'25-J-Filter'!AB123,"")</f>
        <v/>
      </c>
      <c r="AC123" s="12" t="str">
        <f>IF(ISNUMBER('25-J-Filter'!AC123),'Data-Input'!AC122/'25-J-Filter'!AC123,"")</f>
        <v/>
      </c>
      <c r="AD123" s="12" t="str">
        <f>IF(ISNUMBER('25-J-Filter'!AD123),'Data-Input'!AD122/'25-J-Filter'!AD123,"")</f>
        <v/>
      </c>
      <c r="AE123" s="12" t="str">
        <f>IF(ISNUMBER('25-J-Filter'!AE123),'Data-Input'!AE122/'25-J-Filter'!AE123,"")</f>
        <v/>
      </c>
      <c r="AF123" s="12" t="str">
        <f>IF(ISNUMBER('25-J-Filter'!AF123),'Data-Input'!AF122/'25-J-Filter'!AF123,"")</f>
        <v/>
      </c>
      <c r="AG123" s="12" t="str">
        <f>IF(ISNUMBER('25-J-Filter'!AG123),'Data-Input'!AG122/'25-J-Filter'!AG123,"")</f>
        <v/>
      </c>
      <c r="AH123" s="12" t="str">
        <f>IF(ISNUMBER('25-J-Filter'!AH123),'Data-Input'!AH122/'25-J-Filter'!AH123,"")</f>
        <v/>
      </c>
      <c r="AI123" s="12" t="str">
        <f>IF(ISNUMBER('25-J-Filter'!AI123),'Data-Input'!AI122/'25-J-Filter'!AI123,"")</f>
        <v/>
      </c>
      <c r="AJ123" s="12" t="str">
        <f>IF(ISNUMBER('25-J-Filter'!AJ123),'Data-Input'!AJ122/'25-J-Filter'!AJ123,"")</f>
        <v/>
      </c>
      <c r="AK123" s="12" t="str">
        <f>IF(ISNUMBER('25-J-Filter'!AK123),'Data-Input'!AK122/'25-J-Filter'!AK123,"")</f>
        <v/>
      </c>
      <c r="AL123" s="12" t="str">
        <f>IF(ISNUMBER('25-J-Filter'!AL123),'Data-Input'!AL122/'25-J-Filter'!AL123,"")</f>
        <v/>
      </c>
      <c r="AM123" s="12" t="str">
        <f>IF(ISNUMBER('25-J-Filter'!AM123),'Data-Input'!AM122/'25-J-Filter'!AM123,"")</f>
        <v/>
      </c>
      <c r="AN123" s="12" t="str">
        <f>IF(ISNUMBER('25-J-Filter'!AN123),'Data-Input'!AN122/'25-J-Filter'!AN123,"")</f>
        <v/>
      </c>
      <c r="AO123" s="12" t="str">
        <f>IF(ISNUMBER('25-J-Filter'!AO123),'Data-Input'!AO122/'25-J-Filter'!AO123,"")</f>
        <v/>
      </c>
      <c r="AP123" s="12" t="str">
        <f>IF(ISNUMBER('25-J-Filter'!AP123),'Data-Input'!AP122/'25-J-Filter'!AP123,"")</f>
        <v/>
      </c>
      <c r="AQ123" s="12" t="str">
        <f>IF(ISNUMBER('25-J-Filter'!AQ123),'Data-Input'!AQ122/'25-J-Filter'!AQ123,"")</f>
        <v/>
      </c>
      <c r="AR123" s="12" t="str">
        <f>IF(ISNUMBER('25-J-Filter'!AR123),'Data-Input'!AR122/'25-J-Filter'!AR123,"")</f>
        <v/>
      </c>
      <c r="AS123" s="12" t="str">
        <f>IF(ISNUMBER('25-J-Filter'!AS123),'Data-Input'!AS122/'25-J-Filter'!AS123,"")</f>
        <v/>
      </c>
      <c r="AT123" s="12" t="str">
        <f>IF(ISNUMBER('25-J-Filter'!AT123),'Data-Input'!AT122/'25-J-Filter'!AT123,"")</f>
        <v/>
      </c>
      <c r="AU123" s="12" t="str">
        <f>IF(ISNUMBER('25-J-Filter'!AU123),'Data-Input'!AU122/'25-J-Filter'!AU123,"")</f>
        <v/>
      </c>
      <c r="AV123" s="12" t="str">
        <f>IF(ISNUMBER('25-J-Filter'!AV123),'Data-Input'!AV122/'25-J-Filter'!AV123,"")</f>
        <v/>
      </c>
      <c r="AW123" s="12" t="str">
        <f>IF(ISNUMBER('25-J-Filter'!AW123),'Data-Input'!AW122/'25-J-Filter'!AW123,"")</f>
        <v/>
      </c>
      <c r="AX123" s="12" t="str">
        <f>IF(ISNUMBER('25-J-Filter'!AX123),'Data-Input'!AX122/'25-J-Filter'!AX123,"")</f>
        <v/>
      </c>
      <c r="AY123" s="12" t="str">
        <f>IF(ISNUMBER('25-J-Filter'!AY123),'Data-Input'!AY122/'25-J-Filter'!AY123,"")</f>
        <v/>
      </c>
      <c r="AZ123" s="12" t="str">
        <f>IF(ISNUMBER('25-J-Filter'!AZ123),'Data-Input'!AZ122/'25-J-Filter'!AZ123,"")</f>
        <v/>
      </c>
      <c r="BA123" s="12" t="str">
        <f>IF(ISNUMBER('25-J-Filter'!BA123),'Data-Input'!BA122/'25-J-Filter'!BA123,"")</f>
        <v/>
      </c>
    </row>
    <row r="124" spans="1:53">
      <c r="A124" s="3">
        <v>1959</v>
      </c>
      <c r="B124" s="4">
        <f t="shared" si="4"/>
        <v>16</v>
      </c>
      <c r="C124" s="14">
        <f t="shared" si="5"/>
        <v>1.3672197221495654</v>
      </c>
      <c r="D124" s="12">
        <f>IF(ISNUMBER('25-J-Filter'!D124),'Data-Input'!D123/'25-J-Filter'!D124,"")</f>
        <v>1.2950520172545039</v>
      </c>
      <c r="E124" s="12">
        <f>IF(ISNUMBER('25-J-Filter'!E124),'Data-Input'!E123/'25-J-Filter'!E124,"")</f>
        <v>1.4002334718979557</v>
      </c>
      <c r="F124" s="12">
        <f>IF(ISNUMBER('25-J-Filter'!F124),'Data-Input'!F123/'25-J-Filter'!F124,"")</f>
        <v>1.4506088004822182</v>
      </c>
      <c r="G124" s="12">
        <f>IF(ISNUMBER('25-J-Filter'!G124),'Data-Input'!G123/'25-J-Filter'!G124,"")</f>
        <v>1.2191665446023143</v>
      </c>
      <c r="H124" s="12">
        <f>IF(ISNUMBER('25-J-Filter'!H124),'Data-Input'!H123/'25-J-Filter'!H124,"")</f>
        <v>1.6438684049704626</v>
      </c>
      <c r="I124" s="12">
        <f>IF(ISNUMBER('25-J-Filter'!I124),'Data-Input'!I123/'25-J-Filter'!I124,"")</f>
        <v>1.5050787079381891</v>
      </c>
      <c r="J124" s="12">
        <f>IF(ISNUMBER('25-J-Filter'!J124),'Data-Input'!J123/'25-J-Filter'!J124,"")</f>
        <v>1.3177629488401652</v>
      </c>
      <c r="K124" s="12">
        <f>IF(ISNUMBER('25-J-Filter'!K124),'Data-Input'!K123/'25-J-Filter'!K124,"")</f>
        <v>1.3546983379138855</v>
      </c>
      <c r="L124" s="12">
        <f>IF(ISNUMBER('25-J-Filter'!L124),'Data-Input'!L123/'25-J-Filter'!L124,"")</f>
        <v>2.0698847262247839</v>
      </c>
      <c r="M124" s="12">
        <f>IF(ISNUMBER('25-J-Filter'!M124),'Data-Input'!M123/'25-J-Filter'!M124,"")</f>
        <v>1.3832834881158507</v>
      </c>
      <c r="N124" s="12">
        <f>IF(ISNUMBER('25-J-Filter'!N124),'Data-Input'!N123/'25-J-Filter'!N124,"")</f>
        <v>1.2506907167666561</v>
      </c>
      <c r="O124" s="12">
        <f>IF(ISNUMBER('25-J-Filter'!O124),'Data-Input'!O123/'25-J-Filter'!O124,"")</f>
        <v>1.243165692821369</v>
      </c>
      <c r="P124" s="12">
        <f>IF(ISNUMBER('25-J-Filter'!P124),'Data-Input'!P123/'25-J-Filter'!P124,"")</f>
        <v>0.96867279375432358</v>
      </c>
      <c r="Q124" s="12">
        <f>IF(ISNUMBER('25-J-Filter'!Q124),'Data-Input'!Q123/'25-J-Filter'!Q124,"")</f>
        <v>1.3926231124942472</v>
      </c>
      <c r="R124" s="12">
        <f>IF(ISNUMBER('25-J-Filter'!R124),'Data-Input'!R123/'25-J-Filter'!R124,"")</f>
        <v>1.139093137254902</v>
      </c>
      <c r="S124" s="12">
        <f>IF(ISNUMBER('25-J-Filter'!S124),'Data-Input'!S123/'25-J-Filter'!S124,"")</f>
        <v>1.2416326530612245</v>
      </c>
      <c r="T124" s="12" t="str">
        <f>IF(ISNUMBER('25-J-Filter'!T124),'Data-Input'!T123/'25-J-Filter'!T124,"")</f>
        <v/>
      </c>
      <c r="U124" s="12" t="str">
        <f>IF(ISNUMBER('25-J-Filter'!U124),'Data-Input'!U123/'25-J-Filter'!U124,"")</f>
        <v/>
      </c>
      <c r="V124" s="12" t="str">
        <f>IF(ISNUMBER('25-J-Filter'!V124),'Data-Input'!V123/'25-J-Filter'!V124,"")</f>
        <v/>
      </c>
      <c r="W124" s="12" t="str">
        <f>IF(ISNUMBER('25-J-Filter'!W124),'Data-Input'!W123/'25-J-Filter'!W124,"")</f>
        <v/>
      </c>
      <c r="X124" s="12" t="str">
        <f>IF(ISNUMBER('25-J-Filter'!X124),'Data-Input'!X123/'25-J-Filter'!X124,"")</f>
        <v/>
      </c>
      <c r="Y124" s="12" t="str">
        <f>IF(ISNUMBER('25-J-Filter'!Y124),'Data-Input'!Y123/'25-J-Filter'!Y124,"")</f>
        <v/>
      </c>
      <c r="Z124" s="12" t="str">
        <f>IF(ISNUMBER('25-J-Filter'!Z124),'Data-Input'!Z123/'25-J-Filter'!Z124,"")</f>
        <v/>
      </c>
      <c r="AA124" s="12" t="str">
        <f>IF(ISNUMBER('25-J-Filter'!AA124),'Data-Input'!AA123/'25-J-Filter'!AA124,"")</f>
        <v/>
      </c>
      <c r="AB124" s="12" t="str">
        <f>IF(ISNUMBER('25-J-Filter'!AB124),'Data-Input'!AB123/'25-J-Filter'!AB124,"")</f>
        <v/>
      </c>
      <c r="AC124" s="12" t="str">
        <f>IF(ISNUMBER('25-J-Filter'!AC124),'Data-Input'!AC123/'25-J-Filter'!AC124,"")</f>
        <v/>
      </c>
      <c r="AD124" s="12" t="str">
        <f>IF(ISNUMBER('25-J-Filter'!AD124),'Data-Input'!AD123/'25-J-Filter'!AD124,"")</f>
        <v/>
      </c>
      <c r="AE124" s="12" t="str">
        <f>IF(ISNUMBER('25-J-Filter'!AE124),'Data-Input'!AE123/'25-J-Filter'!AE124,"")</f>
        <v/>
      </c>
      <c r="AF124" s="12" t="str">
        <f>IF(ISNUMBER('25-J-Filter'!AF124),'Data-Input'!AF123/'25-J-Filter'!AF124,"")</f>
        <v/>
      </c>
      <c r="AG124" s="12" t="str">
        <f>IF(ISNUMBER('25-J-Filter'!AG124),'Data-Input'!AG123/'25-J-Filter'!AG124,"")</f>
        <v/>
      </c>
      <c r="AH124" s="12" t="str">
        <f>IF(ISNUMBER('25-J-Filter'!AH124),'Data-Input'!AH123/'25-J-Filter'!AH124,"")</f>
        <v/>
      </c>
      <c r="AI124" s="12" t="str">
        <f>IF(ISNUMBER('25-J-Filter'!AI124),'Data-Input'!AI123/'25-J-Filter'!AI124,"")</f>
        <v/>
      </c>
      <c r="AJ124" s="12" t="str">
        <f>IF(ISNUMBER('25-J-Filter'!AJ124),'Data-Input'!AJ123/'25-J-Filter'!AJ124,"")</f>
        <v/>
      </c>
      <c r="AK124" s="12" t="str">
        <f>IF(ISNUMBER('25-J-Filter'!AK124),'Data-Input'!AK123/'25-J-Filter'!AK124,"")</f>
        <v/>
      </c>
      <c r="AL124" s="12" t="str">
        <f>IF(ISNUMBER('25-J-Filter'!AL124),'Data-Input'!AL123/'25-J-Filter'!AL124,"")</f>
        <v/>
      </c>
      <c r="AM124" s="12" t="str">
        <f>IF(ISNUMBER('25-J-Filter'!AM124),'Data-Input'!AM123/'25-J-Filter'!AM124,"")</f>
        <v/>
      </c>
      <c r="AN124" s="12" t="str">
        <f>IF(ISNUMBER('25-J-Filter'!AN124),'Data-Input'!AN123/'25-J-Filter'!AN124,"")</f>
        <v/>
      </c>
      <c r="AO124" s="12" t="str">
        <f>IF(ISNUMBER('25-J-Filter'!AO124),'Data-Input'!AO123/'25-J-Filter'!AO124,"")</f>
        <v/>
      </c>
      <c r="AP124" s="12" t="str">
        <f>IF(ISNUMBER('25-J-Filter'!AP124),'Data-Input'!AP123/'25-J-Filter'!AP124,"")</f>
        <v/>
      </c>
      <c r="AQ124" s="12" t="str">
        <f>IF(ISNUMBER('25-J-Filter'!AQ124),'Data-Input'!AQ123/'25-J-Filter'!AQ124,"")</f>
        <v/>
      </c>
      <c r="AR124" s="12" t="str">
        <f>IF(ISNUMBER('25-J-Filter'!AR124),'Data-Input'!AR123/'25-J-Filter'!AR124,"")</f>
        <v/>
      </c>
      <c r="AS124" s="12" t="str">
        <f>IF(ISNUMBER('25-J-Filter'!AS124),'Data-Input'!AS123/'25-J-Filter'!AS124,"")</f>
        <v/>
      </c>
      <c r="AT124" s="12" t="str">
        <f>IF(ISNUMBER('25-J-Filter'!AT124),'Data-Input'!AT123/'25-J-Filter'!AT124,"")</f>
        <v/>
      </c>
      <c r="AU124" s="12" t="str">
        <f>IF(ISNUMBER('25-J-Filter'!AU124),'Data-Input'!AU123/'25-J-Filter'!AU124,"")</f>
        <v/>
      </c>
      <c r="AV124" s="12" t="str">
        <f>IF(ISNUMBER('25-J-Filter'!AV124),'Data-Input'!AV123/'25-J-Filter'!AV124,"")</f>
        <v/>
      </c>
      <c r="AW124" s="12" t="str">
        <f>IF(ISNUMBER('25-J-Filter'!AW124),'Data-Input'!AW123/'25-J-Filter'!AW124,"")</f>
        <v/>
      </c>
      <c r="AX124" s="12" t="str">
        <f>IF(ISNUMBER('25-J-Filter'!AX124),'Data-Input'!AX123/'25-J-Filter'!AX124,"")</f>
        <v/>
      </c>
      <c r="AY124" s="12" t="str">
        <f>IF(ISNUMBER('25-J-Filter'!AY124),'Data-Input'!AY123/'25-J-Filter'!AY124,"")</f>
        <v/>
      </c>
      <c r="AZ124" s="12" t="str">
        <f>IF(ISNUMBER('25-J-Filter'!AZ124),'Data-Input'!AZ123/'25-J-Filter'!AZ124,"")</f>
        <v/>
      </c>
      <c r="BA124" s="12" t="str">
        <f>IF(ISNUMBER('25-J-Filter'!BA124),'Data-Input'!BA123/'25-J-Filter'!BA124,"")</f>
        <v/>
      </c>
    </row>
    <row r="125" spans="1:53">
      <c r="A125" s="3">
        <v>1960</v>
      </c>
      <c r="B125" s="4">
        <f t="shared" si="4"/>
        <v>16</v>
      </c>
      <c r="C125" s="14">
        <f t="shared" si="5"/>
        <v>0.76122252886487585</v>
      </c>
      <c r="D125" s="12">
        <f>IF(ISNUMBER('25-J-Filter'!D125),'Data-Input'!D124/'25-J-Filter'!D125,"")</f>
        <v>0.7530181963009982</v>
      </c>
      <c r="E125" s="12">
        <f>IF(ISNUMBER('25-J-Filter'!E125),'Data-Input'!E124/'25-J-Filter'!E125,"")</f>
        <v>0.78465620163608218</v>
      </c>
      <c r="F125" s="12">
        <f>IF(ISNUMBER('25-J-Filter'!F125),'Data-Input'!F124/'25-J-Filter'!F125,"")</f>
        <v>0.73863987268106135</v>
      </c>
      <c r="G125" s="12">
        <f>IF(ISNUMBER('25-J-Filter'!G125),'Data-Input'!G124/'25-J-Filter'!G125,"")</f>
        <v>0.53195227289363889</v>
      </c>
      <c r="H125" s="12">
        <f>IF(ISNUMBER('25-J-Filter'!H125),'Data-Input'!H124/'25-J-Filter'!H125,"")</f>
        <v>1.0021926546070663</v>
      </c>
      <c r="I125" s="12">
        <f>IF(ISNUMBER('25-J-Filter'!I125),'Data-Input'!I124/'25-J-Filter'!I125,"")</f>
        <v>0.76055488540410132</v>
      </c>
      <c r="J125" s="12">
        <f>IF(ISNUMBER('25-J-Filter'!J125),'Data-Input'!J124/'25-J-Filter'!J125,"")</f>
        <v>0.83580613254203751</v>
      </c>
      <c r="K125" s="12">
        <f>IF(ISNUMBER('25-J-Filter'!K125),'Data-Input'!K124/'25-J-Filter'!K125,"")</f>
        <v>0.69740882917466407</v>
      </c>
      <c r="L125" s="12">
        <f>IF(ISNUMBER('25-J-Filter'!L125),'Data-Input'!L124/'25-J-Filter'!L125,"")</f>
        <v>0.85277122161634245</v>
      </c>
      <c r="M125" s="12">
        <f>IF(ISNUMBER('25-J-Filter'!M125),'Data-Input'!M124/'25-J-Filter'!M125,"")</f>
        <v>0.62014284778192785</v>
      </c>
      <c r="N125" s="12">
        <f>IF(ISNUMBER('25-J-Filter'!N125),'Data-Input'!N124/'25-J-Filter'!N125,"")</f>
        <v>0.77905614351842967</v>
      </c>
      <c r="O125" s="12">
        <f>IF(ISNUMBER('25-J-Filter'!O125),'Data-Input'!O124/'25-J-Filter'!O125,"")</f>
        <v>0.66795034203192294</v>
      </c>
      <c r="P125" s="12">
        <f>IF(ISNUMBER('25-J-Filter'!P125),'Data-Input'!P124/'25-J-Filter'!P125,"")</f>
        <v>0.68631087519585587</v>
      </c>
      <c r="Q125" s="12">
        <f>IF(ISNUMBER('25-J-Filter'!Q125),'Data-Input'!Q124/'25-J-Filter'!Q125,"")</f>
        <v>0.70926987560843691</v>
      </c>
      <c r="R125" s="12">
        <f>IF(ISNUMBER('25-J-Filter'!R125),'Data-Input'!R124/'25-J-Filter'!R125,"")</f>
        <v>0.81077641069155704</v>
      </c>
      <c r="S125" s="12">
        <f>IF(ISNUMBER('25-J-Filter'!S125),'Data-Input'!S124/'25-J-Filter'!S125,"")</f>
        <v>0.94905370015389179</v>
      </c>
      <c r="T125" s="12" t="str">
        <f>IF(ISNUMBER('25-J-Filter'!T125),'Data-Input'!T124/'25-J-Filter'!T125,"")</f>
        <v/>
      </c>
      <c r="U125" s="12" t="str">
        <f>IF(ISNUMBER('25-J-Filter'!U125),'Data-Input'!U124/'25-J-Filter'!U125,"")</f>
        <v/>
      </c>
      <c r="V125" s="12" t="str">
        <f>IF(ISNUMBER('25-J-Filter'!V125),'Data-Input'!V124/'25-J-Filter'!V125,"")</f>
        <v/>
      </c>
      <c r="W125" s="12" t="str">
        <f>IF(ISNUMBER('25-J-Filter'!W125),'Data-Input'!W124/'25-J-Filter'!W125,"")</f>
        <v/>
      </c>
      <c r="X125" s="12" t="str">
        <f>IF(ISNUMBER('25-J-Filter'!X125),'Data-Input'!X124/'25-J-Filter'!X125,"")</f>
        <v/>
      </c>
      <c r="Y125" s="12" t="str">
        <f>IF(ISNUMBER('25-J-Filter'!Y125),'Data-Input'!Y124/'25-J-Filter'!Y125,"")</f>
        <v/>
      </c>
      <c r="Z125" s="12" t="str">
        <f>IF(ISNUMBER('25-J-Filter'!Z125),'Data-Input'!Z124/'25-J-Filter'!Z125,"")</f>
        <v/>
      </c>
      <c r="AA125" s="12" t="str">
        <f>IF(ISNUMBER('25-J-Filter'!AA125),'Data-Input'!AA124/'25-J-Filter'!AA125,"")</f>
        <v/>
      </c>
      <c r="AB125" s="12" t="str">
        <f>IF(ISNUMBER('25-J-Filter'!AB125),'Data-Input'!AB124/'25-J-Filter'!AB125,"")</f>
        <v/>
      </c>
      <c r="AC125" s="12" t="str">
        <f>IF(ISNUMBER('25-J-Filter'!AC125),'Data-Input'!AC124/'25-J-Filter'!AC125,"")</f>
        <v/>
      </c>
      <c r="AD125" s="12" t="str">
        <f>IF(ISNUMBER('25-J-Filter'!AD125),'Data-Input'!AD124/'25-J-Filter'!AD125,"")</f>
        <v/>
      </c>
      <c r="AE125" s="12" t="str">
        <f>IF(ISNUMBER('25-J-Filter'!AE125),'Data-Input'!AE124/'25-J-Filter'!AE125,"")</f>
        <v/>
      </c>
      <c r="AF125" s="12" t="str">
        <f>IF(ISNUMBER('25-J-Filter'!AF125),'Data-Input'!AF124/'25-J-Filter'!AF125,"")</f>
        <v/>
      </c>
      <c r="AG125" s="12" t="str">
        <f>IF(ISNUMBER('25-J-Filter'!AG125),'Data-Input'!AG124/'25-J-Filter'!AG125,"")</f>
        <v/>
      </c>
      <c r="AH125" s="12" t="str">
        <f>IF(ISNUMBER('25-J-Filter'!AH125),'Data-Input'!AH124/'25-J-Filter'!AH125,"")</f>
        <v/>
      </c>
      <c r="AI125" s="12" t="str">
        <f>IF(ISNUMBER('25-J-Filter'!AI125),'Data-Input'!AI124/'25-J-Filter'!AI125,"")</f>
        <v/>
      </c>
      <c r="AJ125" s="12" t="str">
        <f>IF(ISNUMBER('25-J-Filter'!AJ125),'Data-Input'!AJ124/'25-J-Filter'!AJ125,"")</f>
        <v/>
      </c>
      <c r="AK125" s="12" t="str">
        <f>IF(ISNUMBER('25-J-Filter'!AK125),'Data-Input'!AK124/'25-J-Filter'!AK125,"")</f>
        <v/>
      </c>
      <c r="AL125" s="12" t="str">
        <f>IF(ISNUMBER('25-J-Filter'!AL125),'Data-Input'!AL124/'25-J-Filter'!AL125,"")</f>
        <v/>
      </c>
      <c r="AM125" s="12" t="str">
        <f>IF(ISNUMBER('25-J-Filter'!AM125),'Data-Input'!AM124/'25-J-Filter'!AM125,"")</f>
        <v/>
      </c>
      <c r="AN125" s="12" t="str">
        <f>IF(ISNUMBER('25-J-Filter'!AN125),'Data-Input'!AN124/'25-J-Filter'!AN125,"")</f>
        <v/>
      </c>
      <c r="AO125" s="12" t="str">
        <f>IF(ISNUMBER('25-J-Filter'!AO125),'Data-Input'!AO124/'25-J-Filter'!AO125,"")</f>
        <v/>
      </c>
      <c r="AP125" s="12" t="str">
        <f>IF(ISNUMBER('25-J-Filter'!AP125),'Data-Input'!AP124/'25-J-Filter'!AP125,"")</f>
        <v/>
      </c>
      <c r="AQ125" s="12" t="str">
        <f>IF(ISNUMBER('25-J-Filter'!AQ125),'Data-Input'!AQ124/'25-J-Filter'!AQ125,"")</f>
        <v/>
      </c>
      <c r="AR125" s="12" t="str">
        <f>IF(ISNUMBER('25-J-Filter'!AR125),'Data-Input'!AR124/'25-J-Filter'!AR125,"")</f>
        <v/>
      </c>
      <c r="AS125" s="12" t="str">
        <f>IF(ISNUMBER('25-J-Filter'!AS125),'Data-Input'!AS124/'25-J-Filter'!AS125,"")</f>
        <v/>
      </c>
      <c r="AT125" s="12" t="str">
        <f>IF(ISNUMBER('25-J-Filter'!AT125),'Data-Input'!AT124/'25-J-Filter'!AT125,"")</f>
        <v/>
      </c>
      <c r="AU125" s="12" t="str">
        <f>IF(ISNUMBER('25-J-Filter'!AU125),'Data-Input'!AU124/'25-J-Filter'!AU125,"")</f>
        <v/>
      </c>
      <c r="AV125" s="12" t="str">
        <f>IF(ISNUMBER('25-J-Filter'!AV125),'Data-Input'!AV124/'25-J-Filter'!AV125,"")</f>
        <v/>
      </c>
      <c r="AW125" s="12" t="str">
        <f>IF(ISNUMBER('25-J-Filter'!AW125),'Data-Input'!AW124/'25-J-Filter'!AW125,"")</f>
        <v/>
      </c>
      <c r="AX125" s="12" t="str">
        <f>IF(ISNUMBER('25-J-Filter'!AX125),'Data-Input'!AX124/'25-J-Filter'!AX125,"")</f>
        <v/>
      </c>
      <c r="AY125" s="12" t="str">
        <f>IF(ISNUMBER('25-J-Filter'!AY125),'Data-Input'!AY124/'25-J-Filter'!AY125,"")</f>
        <v/>
      </c>
      <c r="AZ125" s="12" t="str">
        <f>IF(ISNUMBER('25-J-Filter'!AZ125),'Data-Input'!AZ124/'25-J-Filter'!AZ125,"")</f>
        <v/>
      </c>
      <c r="BA125" s="12" t="str">
        <f>IF(ISNUMBER('25-J-Filter'!BA125),'Data-Input'!BA124/'25-J-Filter'!BA125,"")</f>
        <v/>
      </c>
    </row>
    <row r="126" spans="1:53">
      <c r="A126" s="3">
        <v>1961</v>
      </c>
      <c r="B126" s="4">
        <f t="shared" si="4"/>
        <v>16</v>
      </c>
      <c r="C126" s="14">
        <f t="shared" si="5"/>
        <v>0.82254894045879656</v>
      </c>
      <c r="D126" s="12">
        <f>IF(ISNUMBER('25-J-Filter'!D126),'Data-Input'!D125/'25-J-Filter'!D126,"")</f>
        <v>0.98219974223670448</v>
      </c>
      <c r="E126" s="12">
        <f>IF(ISNUMBER('25-J-Filter'!E126),'Data-Input'!E125/'25-J-Filter'!E126,"")</f>
        <v>0.70133868808567612</v>
      </c>
      <c r="F126" s="12">
        <f>IF(ISNUMBER('25-J-Filter'!F126),'Data-Input'!F125/'25-J-Filter'!F126,"")</f>
        <v>0.4891690009337068</v>
      </c>
      <c r="G126" s="12">
        <f>IF(ISNUMBER('25-J-Filter'!G126),'Data-Input'!G125/'25-J-Filter'!G126,"")</f>
        <v>1.0013308539342229</v>
      </c>
      <c r="H126" s="12">
        <f>IF(ISNUMBER('25-J-Filter'!H126),'Data-Input'!H125/'25-J-Filter'!H126,"")</f>
        <v>1.0612244897959184</v>
      </c>
      <c r="I126" s="12">
        <f>IF(ISNUMBER('25-J-Filter'!I126),'Data-Input'!I125/'25-J-Filter'!I126,"")</f>
        <v>1.2144076169945208</v>
      </c>
      <c r="J126" s="12">
        <f>IF(ISNUMBER('25-J-Filter'!J126),'Data-Input'!J125/'25-J-Filter'!J126,"")</f>
        <v>0.5084211773066446</v>
      </c>
      <c r="K126" s="12">
        <f>IF(ISNUMBER('25-J-Filter'!K126),'Data-Input'!K125/'25-J-Filter'!K126,"")</f>
        <v>0.93288632465304844</v>
      </c>
      <c r="L126" s="12">
        <f>IF(ISNUMBER('25-J-Filter'!L126),'Data-Input'!L125/'25-J-Filter'!L126,"")</f>
        <v>0.64083752369961255</v>
      </c>
      <c r="M126" s="12">
        <f>IF(ISNUMBER('25-J-Filter'!M126),'Data-Input'!M125/'25-J-Filter'!M126,"")</f>
        <v>0.80774029819181559</v>
      </c>
      <c r="N126" s="12">
        <f>IF(ISNUMBER('25-J-Filter'!N126),'Data-Input'!N125/'25-J-Filter'!N126,"")</f>
        <v>0.81290899938475303</v>
      </c>
      <c r="O126" s="12">
        <f>IF(ISNUMBER('25-J-Filter'!O126),'Data-Input'!O125/'25-J-Filter'!O126,"")</f>
        <v>0.80558814901730713</v>
      </c>
      <c r="P126" s="12">
        <f>IF(ISNUMBER('25-J-Filter'!P126),'Data-Input'!P125/'25-J-Filter'!P126,"")</f>
        <v>1.1362220508866614</v>
      </c>
      <c r="Q126" s="12">
        <f>IF(ISNUMBER('25-J-Filter'!Q126),'Data-Input'!Q125/'25-J-Filter'!Q126,"")</f>
        <v>0.63138678384172875</v>
      </c>
      <c r="R126" s="12">
        <f>IF(ISNUMBER('25-J-Filter'!R126),'Data-Input'!R125/'25-J-Filter'!R126,"")</f>
        <v>0.76078529448543208</v>
      </c>
      <c r="S126" s="12">
        <f>IF(ISNUMBER('25-J-Filter'!S126),'Data-Input'!S125/'25-J-Filter'!S126,"")</f>
        <v>0.67433605389299134</v>
      </c>
      <c r="T126" s="12" t="str">
        <f>IF(ISNUMBER('25-J-Filter'!T126),'Data-Input'!T125/'25-J-Filter'!T126,"")</f>
        <v/>
      </c>
      <c r="U126" s="12" t="str">
        <f>IF(ISNUMBER('25-J-Filter'!U126),'Data-Input'!U125/'25-J-Filter'!U126,"")</f>
        <v/>
      </c>
      <c r="V126" s="12" t="str">
        <f>IF(ISNUMBER('25-J-Filter'!V126),'Data-Input'!V125/'25-J-Filter'!V126,"")</f>
        <v/>
      </c>
      <c r="W126" s="12" t="str">
        <f>IF(ISNUMBER('25-J-Filter'!W126),'Data-Input'!W125/'25-J-Filter'!W126,"")</f>
        <v/>
      </c>
      <c r="X126" s="12" t="str">
        <f>IF(ISNUMBER('25-J-Filter'!X126),'Data-Input'!X125/'25-J-Filter'!X126,"")</f>
        <v/>
      </c>
      <c r="Y126" s="12" t="str">
        <f>IF(ISNUMBER('25-J-Filter'!Y126),'Data-Input'!Y125/'25-J-Filter'!Y126,"")</f>
        <v/>
      </c>
      <c r="Z126" s="12" t="str">
        <f>IF(ISNUMBER('25-J-Filter'!Z126),'Data-Input'!Z125/'25-J-Filter'!Z126,"")</f>
        <v/>
      </c>
      <c r="AA126" s="12" t="str">
        <f>IF(ISNUMBER('25-J-Filter'!AA126),'Data-Input'!AA125/'25-J-Filter'!AA126,"")</f>
        <v/>
      </c>
      <c r="AB126" s="12" t="str">
        <f>IF(ISNUMBER('25-J-Filter'!AB126),'Data-Input'!AB125/'25-J-Filter'!AB126,"")</f>
        <v/>
      </c>
      <c r="AC126" s="12" t="str">
        <f>IF(ISNUMBER('25-J-Filter'!AC126),'Data-Input'!AC125/'25-J-Filter'!AC126,"")</f>
        <v/>
      </c>
      <c r="AD126" s="12" t="str">
        <f>IF(ISNUMBER('25-J-Filter'!AD126),'Data-Input'!AD125/'25-J-Filter'!AD126,"")</f>
        <v/>
      </c>
      <c r="AE126" s="12" t="str">
        <f>IF(ISNUMBER('25-J-Filter'!AE126),'Data-Input'!AE125/'25-J-Filter'!AE126,"")</f>
        <v/>
      </c>
      <c r="AF126" s="12" t="str">
        <f>IF(ISNUMBER('25-J-Filter'!AF126),'Data-Input'!AF125/'25-J-Filter'!AF126,"")</f>
        <v/>
      </c>
      <c r="AG126" s="12" t="str">
        <f>IF(ISNUMBER('25-J-Filter'!AG126),'Data-Input'!AG125/'25-J-Filter'!AG126,"")</f>
        <v/>
      </c>
      <c r="AH126" s="12" t="str">
        <f>IF(ISNUMBER('25-J-Filter'!AH126),'Data-Input'!AH125/'25-J-Filter'!AH126,"")</f>
        <v/>
      </c>
      <c r="AI126" s="12" t="str">
        <f>IF(ISNUMBER('25-J-Filter'!AI126),'Data-Input'!AI125/'25-J-Filter'!AI126,"")</f>
        <v/>
      </c>
      <c r="AJ126" s="12" t="str">
        <f>IF(ISNUMBER('25-J-Filter'!AJ126),'Data-Input'!AJ125/'25-J-Filter'!AJ126,"")</f>
        <v/>
      </c>
      <c r="AK126" s="12" t="str">
        <f>IF(ISNUMBER('25-J-Filter'!AK126),'Data-Input'!AK125/'25-J-Filter'!AK126,"")</f>
        <v/>
      </c>
      <c r="AL126" s="12" t="str">
        <f>IF(ISNUMBER('25-J-Filter'!AL126),'Data-Input'!AL125/'25-J-Filter'!AL126,"")</f>
        <v/>
      </c>
      <c r="AM126" s="12" t="str">
        <f>IF(ISNUMBER('25-J-Filter'!AM126),'Data-Input'!AM125/'25-J-Filter'!AM126,"")</f>
        <v/>
      </c>
      <c r="AN126" s="12" t="str">
        <f>IF(ISNUMBER('25-J-Filter'!AN126),'Data-Input'!AN125/'25-J-Filter'!AN126,"")</f>
        <v/>
      </c>
      <c r="AO126" s="12" t="str">
        <f>IF(ISNUMBER('25-J-Filter'!AO126),'Data-Input'!AO125/'25-J-Filter'!AO126,"")</f>
        <v/>
      </c>
      <c r="AP126" s="12" t="str">
        <f>IF(ISNUMBER('25-J-Filter'!AP126),'Data-Input'!AP125/'25-J-Filter'!AP126,"")</f>
        <v/>
      </c>
      <c r="AQ126" s="12" t="str">
        <f>IF(ISNUMBER('25-J-Filter'!AQ126),'Data-Input'!AQ125/'25-J-Filter'!AQ126,"")</f>
        <v/>
      </c>
      <c r="AR126" s="12" t="str">
        <f>IF(ISNUMBER('25-J-Filter'!AR126),'Data-Input'!AR125/'25-J-Filter'!AR126,"")</f>
        <v/>
      </c>
      <c r="AS126" s="12" t="str">
        <f>IF(ISNUMBER('25-J-Filter'!AS126),'Data-Input'!AS125/'25-J-Filter'!AS126,"")</f>
        <v/>
      </c>
      <c r="AT126" s="12" t="str">
        <f>IF(ISNUMBER('25-J-Filter'!AT126),'Data-Input'!AT125/'25-J-Filter'!AT126,"")</f>
        <v/>
      </c>
      <c r="AU126" s="12" t="str">
        <f>IF(ISNUMBER('25-J-Filter'!AU126),'Data-Input'!AU125/'25-J-Filter'!AU126,"")</f>
        <v/>
      </c>
      <c r="AV126" s="12" t="str">
        <f>IF(ISNUMBER('25-J-Filter'!AV126),'Data-Input'!AV125/'25-J-Filter'!AV126,"")</f>
        <v/>
      </c>
      <c r="AW126" s="12" t="str">
        <f>IF(ISNUMBER('25-J-Filter'!AW126),'Data-Input'!AW125/'25-J-Filter'!AW126,"")</f>
        <v/>
      </c>
      <c r="AX126" s="12" t="str">
        <f>IF(ISNUMBER('25-J-Filter'!AX126),'Data-Input'!AX125/'25-J-Filter'!AX126,"")</f>
        <v/>
      </c>
      <c r="AY126" s="12" t="str">
        <f>IF(ISNUMBER('25-J-Filter'!AY126),'Data-Input'!AY125/'25-J-Filter'!AY126,"")</f>
        <v/>
      </c>
      <c r="AZ126" s="12" t="str">
        <f>IF(ISNUMBER('25-J-Filter'!AZ126),'Data-Input'!AZ125/'25-J-Filter'!AZ126,"")</f>
        <v/>
      </c>
      <c r="BA126" s="12" t="str">
        <f>IF(ISNUMBER('25-J-Filter'!BA126),'Data-Input'!BA125/'25-J-Filter'!BA126,"")</f>
        <v/>
      </c>
    </row>
    <row r="127" spans="1:53">
      <c r="A127" s="3">
        <v>1962</v>
      </c>
      <c r="B127" s="4">
        <f t="shared" si="4"/>
        <v>16</v>
      </c>
      <c r="C127" s="14">
        <f t="shared" si="5"/>
        <v>1.0464094899151906</v>
      </c>
      <c r="D127" s="12">
        <f>IF(ISNUMBER('25-J-Filter'!D127),'Data-Input'!D126/'25-J-Filter'!D127,"")</f>
        <v>1.1127439286225487</v>
      </c>
      <c r="E127" s="12">
        <f>IF(ISNUMBER('25-J-Filter'!E127),'Data-Input'!E126/'25-J-Filter'!E127,"")</f>
        <v>1.0262092588748184</v>
      </c>
      <c r="F127" s="12">
        <f>IF(ISNUMBER('25-J-Filter'!F127),'Data-Input'!F126/'25-J-Filter'!F127,"")</f>
        <v>0.87093449381584975</v>
      </c>
      <c r="G127" s="12">
        <f>IF(ISNUMBER('25-J-Filter'!G127),'Data-Input'!G126/'25-J-Filter'!G127,"")</f>
        <v>0.74733668341708537</v>
      </c>
      <c r="H127" s="12">
        <f>IF(ISNUMBER('25-J-Filter'!H127),'Data-Input'!H126/'25-J-Filter'!H127,"")</f>
        <v>1.3405518516716142</v>
      </c>
      <c r="I127" s="12">
        <f>IF(ISNUMBER('25-J-Filter'!I127),'Data-Input'!I126/'25-J-Filter'!I127,"")</f>
        <v>1.6967722048527016</v>
      </c>
      <c r="J127" s="12">
        <f>IF(ISNUMBER('25-J-Filter'!J127),'Data-Input'!J126/'25-J-Filter'!J127,"")</f>
        <v>0.94032549728752257</v>
      </c>
      <c r="K127" s="12">
        <f>IF(ISNUMBER('25-J-Filter'!K127),'Data-Input'!K126/'25-J-Filter'!K127,"")</f>
        <v>1.0463917525773196</v>
      </c>
      <c r="L127" s="12">
        <f>IF(ISNUMBER('25-J-Filter'!L127),'Data-Input'!L126/'25-J-Filter'!L127,"")</f>
        <v>0.21170870218807417</v>
      </c>
      <c r="M127" s="12">
        <f>IF(ISNUMBER('25-J-Filter'!M127),'Data-Input'!M126/'25-J-Filter'!M127,"")</f>
        <v>0.96498038490767557</v>
      </c>
      <c r="N127" s="12">
        <f>IF(ISNUMBER('25-J-Filter'!N127),'Data-Input'!N126/'25-J-Filter'!N127,"")</f>
        <v>1.1392639037384702</v>
      </c>
      <c r="O127" s="12">
        <f>IF(ISNUMBER('25-J-Filter'!O127),'Data-Input'!O126/'25-J-Filter'!O127,"")</f>
        <v>1.198015122873346</v>
      </c>
      <c r="P127" s="12">
        <f>IF(ISNUMBER('25-J-Filter'!P127),'Data-Input'!P126/'25-J-Filter'!P127,"")</f>
        <v>1.0541694024950754</v>
      </c>
      <c r="Q127" s="12">
        <f>IF(ISNUMBER('25-J-Filter'!Q127),'Data-Input'!Q126/'25-J-Filter'!Q127,"")</f>
        <v>1.1071941099394773</v>
      </c>
      <c r="R127" s="12">
        <f>IF(ISNUMBER('25-J-Filter'!R127),'Data-Input'!R126/'25-J-Filter'!R127,"")</f>
        <v>1.2116330693544517</v>
      </c>
      <c r="S127" s="12">
        <f>IF(ISNUMBER('25-J-Filter'!S127),'Data-Input'!S126/'25-J-Filter'!S127,"")</f>
        <v>1.0743214720270169</v>
      </c>
      <c r="T127" s="12" t="str">
        <f>IF(ISNUMBER('25-J-Filter'!T127),'Data-Input'!T126/'25-J-Filter'!T127,"")</f>
        <v/>
      </c>
      <c r="U127" s="12" t="str">
        <f>IF(ISNUMBER('25-J-Filter'!U127),'Data-Input'!U126/'25-J-Filter'!U127,"")</f>
        <v/>
      </c>
      <c r="V127" s="12" t="str">
        <f>IF(ISNUMBER('25-J-Filter'!V127),'Data-Input'!V126/'25-J-Filter'!V127,"")</f>
        <v/>
      </c>
      <c r="W127" s="12" t="str">
        <f>IF(ISNUMBER('25-J-Filter'!W127),'Data-Input'!W126/'25-J-Filter'!W127,"")</f>
        <v/>
      </c>
      <c r="X127" s="12" t="str">
        <f>IF(ISNUMBER('25-J-Filter'!X127),'Data-Input'!X126/'25-J-Filter'!X127,"")</f>
        <v/>
      </c>
      <c r="Y127" s="12" t="str">
        <f>IF(ISNUMBER('25-J-Filter'!Y127),'Data-Input'!Y126/'25-J-Filter'!Y127,"")</f>
        <v/>
      </c>
      <c r="Z127" s="12" t="str">
        <f>IF(ISNUMBER('25-J-Filter'!Z127),'Data-Input'!Z126/'25-J-Filter'!Z127,"")</f>
        <v/>
      </c>
      <c r="AA127" s="12" t="str">
        <f>IF(ISNUMBER('25-J-Filter'!AA127),'Data-Input'!AA126/'25-J-Filter'!AA127,"")</f>
        <v/>
      </c>
      <c r="AB127" s="12" t="str">
        <f>IF(ISNUMBER('25-J-Filter'!AB127),'Data-Input'!AB126/'25-J-Filter'!AB127,"")</f>
        <v/>
      </c>
      <c r="AC127" s="12" t="str">
        <f>IF(ISNUMBER('25-J-Filter'!AC127),'Data-Input'!AC126/'25-J-Filter'!AC127,"")</f>
        <v/>
      </c>
      <c r="AD127" s="12" t="str">
        <f>IF(ISNUMBER('25-J-Filter'!AD127),'Data-Input'!AD126/'25-J-Filter'!AD127,"")</f>
        <v/>
      </c>
      <c r="AE127" s="12" t="str">
        <f>IF(ISNUMBER('25-J-Filter'!AE127),'Data-Input'!AE126/'25-J-Filter'!AE127,"")</f>
        <v/>
      </c>
      <c r="AF127" s="12" t="str">
        <f>IF(ISNUMBER('25-J-Filter'!AF127),'Data-Input'!AF126/'25-J-Filter'!AF127,"")</f>
        <v/>
      </c>
      <c r="AG127" s="12" t="str">
        <f>IF(ISNUMBER('25-J-Filter'!AG127),'Data-Input'!AG126/'25-J-Filter'!AG127,"")</f>
        <v/>
      </c>
      <c r="AH127" s="12" t="str">
        <f>IF(ISNUMBER('25-J-Filter'!AH127),'Data-Input'!AH126/'25-J-Filter'!AH127,"")</f>
        <v/>
      </c>
      <c r="AI127" s="12" t="str">
        <f>IF(ISNUMBER('25-J-Filter'!AI127),'Data-Input'!AI126/'25-J-Filter'!AI127,"")</f>
        <v/>
      </c>
      <c r="AJ127" s="12" t="str">
        <f>IF(ISNUMBER('25-J-Filter'!AJ127),'Data-Input'!AJ126/'25-J-Filter'!AJ127,"")</f>
        <v/>
      </c>
      <c r="AK127" s="12" t="str">
        <f>IF(ISNUMBER('25-J-Filter'!AK127),'Data-Input'!AK126/'25-J-Filter'!AK127,"")</f>
        <v/>
      </c>
      <c r="AL127" s="12" t="str">
        <f>IF(ISNUMBER('25-J-Filter'!AL127),'Data-Input'!AL126/'25-J-Filter'!AL127,"")</f>
        <v/>
      </c>
      <c r="AM127" s="12" t="str">
        <f>IF(ISNUMBER('25-J-Filter'!AM127),'Data-Input'!AM126/'25-J-Filter'!AM127,"")</f>
        <v/>
      </c>
      <c r="AN127" s="12" t="str">
        <f>IF(ISNUMBER('25-J-Filter'!AN127),'Data-Input'!AN126/'25-J-Filter'!AN127,"")</f>
        <v/>
      </c>
      <c r="AO127" s="12" t="str">
        <f>IF(ISNUMBER('25-J-Filter'!AO127),'Data-Input'!AO126/'25-J-Filter'!AO127,"")</f>
        <v/>
      </c>
      <c r="AP127" s="12" t="str">
        <f>IF(ISNUMBER('25-J-Filter'!AP127),'Data-Input'!AP126/'25-J-Filter'!AP127,"")</f>
        <v/>
      </c>
      <c r="AQ127" s="12" t="str">
        <f>IF(ISNUMBER('25-J-Filter'!AQ127),'Data-Input'!AQ126/'25-J-Filter'!AQ127,"")</f>
        <v/>
      </c>
      <c r="AR127" s="12" t="str">
        <f>IF(ISNUMBER('25-J-Filter'!AR127),'Data-Input'!AR126/'25-J-Filter'!AR127,"")</f>
        <v/>
      </c>
      <c r="AS127" s="12" t="str">
        <f>IF(ISNUMBER('25-J-Filter'!AS127),'Data-Input'!AS126/'25-J-Filter'!AS127,"")</f>
        <v/>
      </c>
      <c r="AT127" s="12" t="str">
        <f>IF(ISNUMBER('25-J-Filter'!AT127),'Data-Input'!AT126/'25-J-Filter'!AT127,"")</f>
        <v/>
      </c>
      <c r="AU127" s="12" t="str">
        <f>IF(ISNUMBER('25-J-Filter'!AU127),'Data-Input'!AU126/'25-J-Filter'!AU127,"")</f>
        <v/>
      </c>
      <c r="AV127" s="12" t="str">
        <f>IF(ISNUMBER('25-J-Filter'!AV127),'Data-Input'!AV126/'25-J-Filter'!AV127,"")</f>
        <v/>
      </c>
      <c r="AW127" s="12" t="str">
        <f>IF(ISNUMBER('25-J-Filter'!AW127),'Data-Input'!AW126/'25-J-Filter'!AW127,"")</f>
        <v/>
      </c>
      <c r="AX127" s="12" t="str">
        <f>IF(ISNUMBER('25-J-Filter'!AX127),'Data-Input'!AX126/'25-J-Filter'!AX127,"")</f>
        <v/>
      </c>
      <c r="AY127" s="12" t="str">
        <f>IF(ISNUMBER('25-J-Filter'!AY127),'Data-Input'!AY126/'25-J-Filter'!AY127,"")</f>
        <v/>
      </c>
      <c r="AZ127" s="12" t="str">
        <f>IF(ISNUMBER('25-J-Filter'!AZ127),'Data-Input'!AZ126/'25-J-Filter'!AZ127,"")</f>
        <v/>
      </c>
      <c r="BA127" s="12" t="str">
        <f>IF(ISNUMBER('25-J-Filter'!BA127),'Data-Input'!BA126/'25-J-Filter'!BA127,"")</f>
        <v/>
      </c>
    </row>
    <row r="128" spans="1:53">
      <c r="A128" s="3">
        <v>1963</v>
      </c>
      <c r="B128" s="4">
        <f t="shared" si="4"/>
        <v>16</v>
      </c>
      <c r="C128" s="14">
        <f t="shared" si="5"/>
        <v>1.1759586077414497</v>
      </c>
      <c r="D128" s="12">
        <f>IF(ISNUMBER('25-J-Filter'!D128),'Data-Input'!D127/'25-J-Filter'!D128,"")</f>
        <v>1.1594172147959545</v>
      </c>
      <c r="E128" s="12">
        <f>IF(ISNUMBER('25-J-Filter'!E128),'Data-Input'!E127/'25-J-Filter'!E128,"")</f>
        <v>1.1547513602429458</v>
      </c>
      <c r="F128" s="12">
        <f>IF(ISNUMBER('25-J-Filter'!F128),'Data-Input'!F127/'25-J-Filter'!F128,"")</f>
        <v>1.0546737213403881</v>
      </c>
      <c r="G128" s="12">
        <f>IF(ISNUMBER('25-J-Filter'!G128),'Data-Input'!G127/'25-J-Filter'!G128,"")</f>
        <v>1.1372147454651844</v>
      </c>
      <c r="H128" s="12">
        <f>IF(ISNUMBER('25-J-Filter'!H128),'Data-Input'!H127/'25-J-Filter'!H128,"")</f>
        <v>1.187701317715959</v>
      </c>
      <c r="I128" s="12">
        <f>IF(ISNUMBER('25-J-Filter'!I128),'Data-Input'!I127/'25-J-Filter'!I128,"")</f>
        <v>2.0802743218886004</v>
      </c>
      <c r="J128" s="12">
        <f>IF(ISNUMBER('25-J-Filter'!J128),'Data-Input'!J127/'25-J-Filter'!J128,"")</f>
        <v>1.1784249384741592</v>
      </c>
      <c r="K128" s="12">
        <f>IF(ISNUMBER('25-J-Filter'!K128),'Data-Input'!K127/'25-J-Filter'!K128,"")</f>
        <v>1.1797114909297901</v>
      </c>
      <c r="L128" s="12">
        <f>IF(ISNUMBER('25-J-Filter'!L128),'Data-Input'!L127/'25-J-Filter'!L128,"")</f>
        <v>0.51164746446892606</v>
      </c>
      <c r="M128" s="12">
        <f>IF(ISNUMBER('25-J-Filter'!M128),'Data-Input'!M127/'25-J-Filter'!M128,"")</f>
        <v>1.2638744085331621</v>
      </c>
      <c r="N128" s="12">
        <f>IF(ISNUMBER('25-J-Filter'!N128),'Data-Input'!N127/'25-J-Filter'!N128,"")</f>
        <v>1.2280453006752565</v>
      </c>
      <c r="O128" s="12">
        <f>IF(ISNUMBER('25-J-Filter'!O128),'Data-Input'!O127/'25-J-Filter'!O128,"")</f>
        <v>1.214119597503972</v>
      </c>
      <c r="P128" s="12">
        <f>IF(ISNUMBER('25-J-Filter'!P128),'Data-Input'!P127/'25-J-Filter'!P128,"")</f>
        <v>0.9112360853432282</v>
      </c>
      <c r="Q128" s="12">
        <f>IF(ISNUMBER('25-J-Filter'!Q128),'Data-Input'!Q127/'25-J-Filter'!Q128,"")</f>
        <v>1.0502902935644778</v>
      </c>
      <c r="R128" s="12">
        <f>IF(ISNUMBER('25-J-Filter'!R128),'Data-Input'!R127/'25-J-Filter'!R128,"")</f>
        <v>1.4401174965100045</v>
      </c>
      <c r="S128" s="12">
        <f>IF(ISNUMBER('25-J-Filter'!S128),'Data-Input'!S127/'25-J-Filter'!S128,"")</f>
        <v>1.0638379664111868</v>
      </c>
      <c r="T128" s="12" t="str">
        <f>IF(ISNUMBER('25-J-Filter'!T128),'Data-Input'!T127/'25-J-Filter'!T128,"")</f>
        <v/>
      </c>
      <c r="U128" s="12" t="str">
        <f>IF(ISNUMBER('25-J-Filter'!U128),'Data-Input'!U127/'25-J-Filter'!U128,"")</f>
        <v/>
      </c>
      <c r="V128" s="12" t="str">
        <f>IF(ISNUMBER('25-J-Filter'!V128),'Data-Input'!V127/'25-J-Filter'!V128,"")</f>
        <v/>
      </c>
      <c r="W128" s="12" t="str">
        <f>IF(ISNUMBER('25-J-Filter'!W128),'Data-Input'!W127/'25-J-Filter'!W128,"")</f>
        <v/>
      </c>
      <c r="X128" s="12" t="str">
        <f>IF(ISNUMBER('25-J-Filter'!X128),'Data-Input'!X127/'25-J-Filter'!X128,"")</f>
        <v/>
      </c>
      <c r="Y128" s="12" t="str">
        <f>IF(ISNUMBER('25-J-Filter'!Y128),'Data-Input'!Y127/'25-J-Filter'!Y128,"")</f>
        <v/>
      </c>
      <c r="Z128" s="12" t="str">
        <f>IF(ISNUMBER('25-J-Filter'!Z128),'Data-Input'!Z127/'25-J-Filter'!Z128,"")</f>
        <v/>
      </c>
      <c r="AA128" s="12" t="str">
        <f>IF(ISNUMBER('25-J-Filter'!AA128),'Data-Input'!AA127/'25-J-Filter'!AA128,"")</f>
        <v/>
      </c>
      <c r="AB128" s="12" t="str">
        <f>IF(ISNUMBER('25-J-Filter'!AB128),'Data-Input'!AB127/'25-J-Filter'!AB128,"")</f>
        <v/>
      </c>
      <c r="AC128" s="12" t="str">
        <f>IF(ISNUMBER('25-J-Filter'!AC128),'Data-Input'!AC127/'25-J-Filter'!AC128,"")</f>
        <v/>
      </c>
      <c r="AD128" s="12" t="str">
        <f>IF(ISNUMBER('25-J-Filter'!AD128),'Data-Input'!AD127/'25-J-Filter'!AD128,"")</f>
        <v/>
      </c>
      <c r="AE128" s="12" t="str">
        <f>IF(ISNUMBER('25-J-Filter'!AE128),'Data-Input'!AE127/'25-J-Filter'!AE128,"")</f>
        <v/>
      </c>
      <c r="AF128" s="12" t="str">
        <f>IF(ISNUMBER('25-J-Filter'!AF128),'Data-Input'!AF127/'25-J-Filter'!AF128,"")</f>
        <v/>
      </c>
      <c r="AG128" s="12" t="str">
        <f>IF(ISNUMBER('25-J-Filter'!AG128),'Data-Input'!AG127/'25-J-Filter'!AG128,"")</f>
        <v/>
      </c>
      <c r="AH128" s="12" t="str">
        <f>IF(ISNUMBER('25-J-Filter'!AH128),'Data-Input'!AH127/'25-J-Filter'!AH128,"")</f>
        <v/>
      </c>
      <c r="AI128" s="12" t="str">
        <f>IF(ISNUMBER('25-J-Filter'!AI128),'Data-Input'!AI127/'25-J-Filter'!AI128,"")</f>
        <v/>
      </c>
      <c r="AJ128" s="12" t="str">
        <f>IF(ISNUMBER('25-J-Filter'!AJ128),'Data-Input'!AJ127/'25-J-Filter'!AJ128,"")</f>
        <v/>
      </c>
      <c r="AK128" s="12" t="str">
        <f>IF(ISNUMBER('25-J-Filter'!AK128),'Data-Input'!AK127/'25-J-Filter'!AK128,"")</f>
        <v/>
      </c>
      <c r="AL128" s="12" t="str">
        <f>IF(ISNUMBER('25-J-Filter'!AL128),'Data-Input'!AL127/'25-J-Filter'!AL128,"")</f>
        <v/>
      </c>
      <c r="AM128" s="12" t="str">
        <f>IF(ISNUMBER('25-J-Filter'!AM128),'Data-Input'!AM127/'25-J-Filter'!AM128,"")</f>
        <v/>
      </c>
      <c r="AN128" s="12" t="str">
        <f>IF(ISNUMBER('25-J-Filter'!AN128),'Data-Input'!AN127/'25-J-Filter'!AN128,"")</f>
        <v/>
      </c>
      <c r="AO128" s="12" t="str">
        <f>IF(ISNUMBER('25-J-Filter'!AO128),'Data-Input'!AO127/'25-J-Filter'!AO128,"")</f>
        <v/>
      </c>
      <c r="AP128" s="12" t="str">
        <f>IF(ISNUMBER('25-J-Filter'!AP128),'Data-Input'!AP127/'25-J-Filter'!AP128,"")</f>
        <v/>
      </c>
      <c r="AQ128" s="12" t="str">
        <f>IF(ISNUMBER('25-J-Filter'!AQ128),'Data-Input'!AQ127/'25-J-Filter'!AQ128,"")</f>
        <v/>
      </c>
      <c r="AR128" s="12" t="str">
        <f>IF(ISNUMBER('25-J-Filter'!AR128),'Data-Input'!AR127/'25-J-Filter'!AR128,"")</f>
        <v/>
      </c>
      <c r="AS128" s="12" t="str">
        <f>IF(ISNUMBER('25-J-Filter'!AS128),'Data-Input'!AS127/'25-J-Filter'!AS128,"")</f>
        <v/>
      </c>
      <c r="AT128" s="12" t="str">
        <f>IF(ISNUMBER('25-J-Filter'!AT128),'Data-Input'!AT127/'25-J-Filter'!AT128,"")</f>
        <v/>
      </c>
      <c r="AU128" s="12" t="str">
        <f>IF(ISNUMBER('25-J-Filter'!AU128),'Data-Input'!AU127/'25-J-Filter'!AU128,"")</f>
        <v/>
      </c>
      <c r="AV128" s="12" t="str">
        <f>IF(ISNUMBER('25-J-Filter'!AV128),'Data-Input'!AV127/'25-J-Filter'!AV128,"")</f>
        <v/>
      </c>
      <c r="AW128" s="12" t="str">
        <f>IF(ISNUMBER('25-J-Filter'!AW128),'Data-Input'!AW127/'25-J-Filter'!AW128,"")</f>
        <v/>
      </c>
      <c r="AX128" s="12" t="str">
        <f>IF(ISNUMBER('25-J-Filter'!AX128),'Data-Input'!AX127/'25-J-Filter'!AX128,"")</f>
        <v/>
      </c>
      <c r="AY128" s="12" t="str">
        <f>IF(ISNUMBER('25-J-Filter'!AY128),'Data-Input'!AY127/'25-J-Filter'!AY128,"")</f>
        <v/>
      </c>
      <c r="AZ128" s="12" t="str">
        <f>IF(ISNUMBER('25-J-Filter'!AZ128),'Data-Input'!AZ127/'25-J-Filter'!AZ128,"")</f>
        <v/>
      </c>
      <c r="BA128" s="12" t="str">
        <f>IF(ISNUMBER('25-J-Filter'!BA128),'Data-Input'!BA127/'25-J-Filter'!BA128,"")</f>
        <v/>
      </c>
    </row>
    <row r="129" spans="1:53">
      <c r="A129" s="3">
        <v>1964</v>
      </c>
      <c r="B129" s="4">
        <f t="shared" si="4"/>
        <v>16</v>
      </c>
      <c r="C129" s="14">
        <f t="shared" si="5"/>
        <v>1.0711730169202991</v>
      </c>
      <c r="D129" s="12">
        <f>IF(ISNUMBER('25-J-Filter'!D129),'Data-Input'!D128/'25-J-Filter'!D129,"")</f>
        <v>1.283393882573538</v>
      </c>
      <c r="E129" s="12">
        <f>IF(ISNUMBER('25-J-Filter'!E129),'Data-Input'!E128/'25-J-Filter'!E129,"")</f>
        <v>1.1329327639288906</v>
      </c>
      <c r="F129" s="12">
        <f>IF(ISNUMBER('25-J-Filter'!F129),'Data-Input'!F128/'25-J-Filter'!F129,"")</f>
        <v>1.0082537119275108</v>
      </c>
      <c r="G129" s="12">
        <f>IF(ISNUMBER('25-J-Filter'!G129),'Data-Input'!G128/'25-J-Filter'!G129,"")</f>
        <v>1.0656321965127755</v>
      </c>
      <c r="H129" s="12">
        <f>IF(ISNUMBER('25-J-Filter'!H129),'Data-Input'!H128/'25-J-Filter'!H129,"")</f>
        <v>1.0997830802603037</v>
      </c>
      <c r="I129" s="12">
        <f>IF(ISNUMBER('25-J-Filter'!I129),'Data-Input'!I128/'25-J-Filter'!I129,"")</f>
        <v>1.6953737292310449</v>
      </c>
      <c r="J129" s="12">
        <f>IF(ISNUMBER('25-J-Filter'!J129),'Data-Input'!J128/'25-J-Filter'!J129,"")</f>
        <v>1.0722674706385278</v>
      </c>
      <c r="K129" s="12">
        <f>IF(ISNUMBER('25-J-Filter'!K129),'Data-Input'!K128/'25-J-Filter'!K129,"")</f>
        <v>1.0182978157813123</v>
      </c>
      <c r="L129" s="12">
        <f>IF(ISNUMBER('25-J-Filter'!L129),'Data-Input'!L128/'25-J-Filter'!L129,"")</f>
        <v>0.25629791894852139</v>
      </c>
      <c r="M129" s="12">
        <f>IF(ISNUMBER('25-J-Filter'!M129),'Data-Input'!M128/'25-J-Filter'!M129,"")</f>
        <v>1.1334674714956403</v>
      </c>
      <c r="N129" s="12">
        <f>IF(ISNUMBER('25-J-Filter'!N129),'Data-Input'!N128/'25-J-Filter'!N129,"")</f>
        <v>1.1753499154625158</v>
      </c>
      <c r="O129" s="12">
        <f>IF(ISNUMBER('25-J-Filter'!O129),'Data-Input'!O128/'25-J-Filter'!O129,"")</f>
        <v>0.99945826373527147</v>
      </c>
      <c r="P129" s="12">
        <f>IF(ISNUMBER('25-J-Filter'!P129),'Data-Input'!P128/'25-J-Filter'!P129,"")</f>
        <v>1.0431510710259302</v>
      </c>
      <c r="Q129" s="12">
        <f>IF(ISNUMBER('25-J-Filter'!Q129),'Data-Input'!Q128/'25-J-Filter'!Q129,"")</f>
        <v>1.0177861645320594</v>
      </c>
      <c r="R129" s="12">
        <f>IF(ISNUMBER('25-J-Filter'!R129),'Data-Input'!R128/'25-J-Filter'!R129,"")</f>
        <v>1.1835003416078342</v>
      </c>
      <c r="S129" s="12">
        <f>IF(ISNUMBER('25-J-Filter'!S129),'Data-Input'!S128/'25-J-Filter'!S129,"")</f>
        <v>0.9538224730631093</v>
      </c>
      <c r="T129" s="12" t="str">
        <f>IF(ISNUMBER('25-J-Filter'!T129),'Data-Input'!T128/'25-J-Filter'!T129,"")</f>
        <v/>
      </c>
      <c r="U129" s="12" t="str">
        <f>IF(ISNUMBER('25-J-Filter'!U129),'Data-Input'!U128/'25-J-Filter'!U129,"")</f>
        <v/>
      </c>
      <c r="V129" s="12" t="str">
        <f>IF(ISNUMBER('25-J-Filter'!V129),'Data-Input'!V128/'25-J-Filter'!V129,"")</f>
        <v/>
      </c>
      <c r="W129" s="12" t="str">
        <f>IF(ISNUMBER('25-J-Filter'!W129),'Data-Input'!W128/'25-J-Filter'!W129,"")</f>
        <v/>
      </c>
      <c r="X129" s="12" t="str">
        <f>IF(ISNUMBER('25-J-Filter'!X129),'Data-Input'!X128/'25-J-Filter'!X129,"")</f>
        <v/>
      </c>
      <c r="Y129" s="12" t="str">
        <f>IF(ISNUMBER('25-J-Filter'!Y129),'Data-Input'!Y128/'25-J-Filter'!Y129,"")</f>
        <v/>
      </c>
      <c r="Z129" s="12" t="str">
        <f>IF(ISNUMBER('25-J-Filter'!Z129),'Data-Input'!Z128/'25-J-Filter'!Z129,"")</f>
        <v/>
      </c>
      <c r="AA129" s="12" t="str">
        <f>IF(ISNUMBER('25-J-Filter'!AA129),'Data-Input'!AA128/'25-J-Filter'!AA129,"")</f>
        <v/>
      </c>
      <c r="AB129" s="12" t="str">
        <f>IF(ISNUMBER('25-J-Filter'!AB129),'Data-Input'!AB128/'25-J-Filter'!AB129,"")</f>
        <v/>
      </c>
      <c r="AC129" s="12" t="str">
        <f>IF(ISNUMBER('25-J-Filter'!AC129),'Data-Input'!AC128/'25-J-Filter'!AC129,"")</f>
        <v/>
      </c>
      <c r="AD129" s="12" t="str">
        <f>IF(ISNUMBER('25-J-Filter'!AD129),'Data-Input'!AD128/'25-J-Filter'!AD129,"")</f>
        <v/>
      </c>
      <c r="AE129" s="12" t="str">
        <f>IF(ISNUMBER('25-J-Filter'!AE129),'Data-Input'!AE128/'25-J-Filter'!AE129,"")</f>
        <v/>
      </c>
      <c r="AF129" s="12" t="str">
        <f>IF(ISNUMBER('25-J-Filter'!AF129),'Data-Input'!AF128/'25-J-Filter'!AF129,"")</f>
        <v/>
      </c>
      <c r="AG129" s="12" t="str">
        <f>IF(ISNUMBER('25-J-Filter'!AG129),'Data-Input'!AG128/'25-J-Filter'!AG129,"")</f>
        <v/>
      </c>
      <c r="AH129" s="12" t="str">
        <f>IF(ISNUMBER('25-J-Filter'!AH129),'Data-Input'!AH128/'25-J-Filter'!AH129,"")</f>
        <v/>
      </c>
      <c r="AI129" s="12" t="str">
        <f>IF(ISNUMBER('25-J-Filter'!AI129),'Data-Input'!AI128/'25-J-Filter'!AI129,"")</f>
        <v/>
      </c>
      <c r="AJ129" s="12" t="str">
        <f>IF(ISNUMBER('25-J-Filter'!AJ129),'Data-Input'!AJ128/'25-J-Filter'!AJ129,"")</f>
        <v/>
      </c>
      <c r="AK129" s="12" t="str">
        <f>IF(ISNUMBER('25-J-Filter'!AK129),'Data-Input'!AK128/'25-J-Filter'!AK129,"")</f>
        <v/>
      </c>
      <c r="AL129" s="12" t="str">
        <f>IF(ISNUMBER('25-J-Filter'!AL129),'Data-Input'!AL128/'25-J-Filter'!AL129,"")</f>
        <v/>
      </c>
      <c r="AM129" s="12" t="str">
        <f>IF(ISNUMBER('25-J-Filter'!AM129),'Data-Input'!AM128/'25-J-Filter'!AM129,"")</f>
        <v/>
      </c>
      <c r="AN129" s="12" t="str">
        <f>IF(ISNUMBER('25-J-Filter'!AN129),'Data-Input'!AN128/'25-J-Filter'!AN129,"")</f>
        <v/>
      </c>
      <c r="AO129" s="12" t="str">
        <f>IF(ISNUMBER('25-J-Filter'!AO129),'Data-Input'!AO128/'25-J-Filter'!AO129,"")</f>
        <v/>
      </c>
      <c r="AP129" s="12" t="str">
        <f>IF(ISNUMBER('25-J-Filter'!AP129),'Data-Input'!AP128/'25-J-Filter'!AP129,"")</f>
        <v/>
      </c>
      <c r="AQ129" s="12" t="str">
        <f>IF(ISNUMBER('25-J-Filter'!AQ129),'Data-Input'!AQ128/'25-J-Filter'!AQ129,"")</f>
        <v/>
      </c>
      <c r="AR129" s="12" t="str">
        <f>IF(ISNUMBER('25-J-Filter'!AR129),'Data-Input'!AR128/'25-J-Filter'!AR129,"")</f>
        <v/>
      </c>
      <c r="AS129" s="12" t="str">
        <f>IF(ISNUMBER('25-J-Filter'!AS129),'Data-Input'!AS128/'25-J-Filter'!AS129,"")</f>
        <v/>
      </c>
      <c r="AT129" s="12" t="str">
        <f>IF(ISNUMBER('25-J-Filter'!AT129),'Data-Input'!AT128/'25-J-Filter'!AT129,"")</f>
        <v/>
      </c>
      <c r="AU129" s="12" t="str">
        <f>IF(ISNUMBER('25-J-Filter'!AU129),'Data-Input'!AU128/'25-J-Filter'!AU129,"")</f>
        <v/>
      </c>
      <c r="AV129" s="12" t="str">
        <f>IF(ISNUMBER('25-J-Filter'!AV129),'Data-Input'!AV128/'25-J-Filter'!AV129,"")</f>
        <v/>
      </c>
      <c r="AW129" s="12" t="str">
        <f>IF(ISNUMBER('25-J-Filter'!AW129),'Data-Input'!AW128/'25-J-Filter'!AW129,"")</f>
        <v/>
      </c>
      <c r="AX129" s="12" t="str">
        <f>IF(ISNUMBER('25-J-Filter'!AX129),'Data-Input'!AX128/'25-J-Filter'!AX129,"")</f>
        <v/>
      </c>
      <c r="AY129" s="12" t="str">
        <f>IF(ISNUMBER('25-J-Filter'!AY129),'Data-Input'!AY128/'25-J-Filter'!AY129,"")</f>
        <v/>
      </c>
      <c r="AZ129" s="12" t="str">
        <f>IF(ISNUMBER('25-J-Filter'!AZ129),'Data-Input'!AZ128/'25-J-Filter'!AZ129,"")</f>
        <v/>
      </c>
      <c r="BA129" s="12" t="str">
        <f>IF(ISNUMBER('25-J-Filter'!BA129),'Data-Input'!BA128/'25-J-Filter'!BA129,"")</f>
        <v/>
      </c>
    </row>
    <row r="130" spans="1:53">
      <c r="A130" s="3">
        <v>1965</v>
      </c>
      <c r="B130" s="4">
        <f t="shared" si="4"/>
        <v>16</v>
      </c>
      <c r="C130" s="14">
        <f t="shared" si="5"/>
        <v>0.88585647361447295</v>
      </c>
      <c r="D130" s="12">
        <f>IF(ISNUMBER('25-J-Filter'!D130),'Data-Input'!D129/'25-J-Filter'!D130,"")</f>
        <v>0.98651288690125927</v>
      </c>
      <c r="E130" s="12">
        <f>IF(ISNUMBER('25-J-Filter'!E130),'Data-Input'!E129/'25-J-Filter'!E130,"")</f>
        <v>0.95412258523773286</v>
      </c>
      <c r="F130" s="12">
        <f>IF(ISNUMBER('25-J-Filter'!F130),'Data-Input'!F129/'25-J-Filter'!F130,"")</f>
        <v>0.69701656467845696</v>
      </c>
      <c r="G130" s="12">
        <f>IF(ISNUMBER('25-J-Filter'!G130),'Data-Input'!G129/'25-J-Filter'!G130,"")</f>
        <v>0.66920877025738801</v>
      </c>
      <c r="H130" s="12">
        <f>IF(ISNUMBER('25-J-Filter'!H130),'Data-Input'!H129/'25-J-Filter'!H130,"")</f>
        <v>0.97575057736720561</v>
      </c>
      <c r="I130" s="12">
        <f>IF(ISNUMBER('25-J-Filter'!I130),'Data-Input'!I129/'25-J-Filter'!I130,"")</f>
        <v>1.3658785823772586</v>
      </c>
      <c r="J130" s="12">
        <f>IF(ISNUMBER('25-J-Filter'!J130),'Data-Input'!J129/'25-J-Filter'!J130,"")</f>
        <v>0.95158082895765828</v>
      </c>
      <c r="K130" s="12">
        <f>IF(ISNUMBER('25-J-Filter'!K130),'Data-Input'!K129/'25-J-Filter'!K130,"")</f>
        <v>0.84709296360891684</v>
      </c>
      <c r="L130" s="12">
        <f>IF(ISNUMBER('25-J-Filter'!L130),'Data-Input'!L129/'25-J-Filter'!L130,"")</f>
        <v>0.31172968894105813</v>
      </c>
      <c r="M130" s="12">
        <f>IF(ISNUMBER('25-J-Filter'!M130),'Data-Input'!M129/'25-J-Filter'!M130,"")</f>
        <v>1.0387378393720514</v>
      </c>
      <c r="N130" s="12">
        <f>IF(ISNUMBER('25-J-Filter'!N130),'Data-Input'!N129/'25-J-Filter'!N130,"")</f>
        <v>0.84118836522009643</v>
      </c>
      <c r="O130" s="12">
        <f>IF(ISNUMBER('25-J-Filter'!O130),'Data-Input'!O129/'25-J-Filter'!O130,"")</f>
        <v>0.84283646888567287</v>
      </c>
      <c r="P130" s="12">
        <f>IF(ISNUMBER('25-J-Filter'!P130),'Data-Input'!P129/'25-J-Filter'!P130,"")</f>
        <v>0.85744223239397788</v>
      </c>
      <c r="Q130" s="12">
        <f>IF(ISNUMBER('25-J-Filter'!Q130),'Data-Input'!Q129/'25-J-Filter'!Q130,"")</f>
        <v>0.9659634429515549</v>
      </c>
      <c r="R130" s="12">
        <f>IF(ISNUMBER('25-J-Filter'!R130),'Data-Input'!R129/'25-J-Filter'!R130,"")</f>
        <v>0.95477542301422225</v>
      </c>
      <c r="S130" s="12">
        <f>IF(ISNUMBER('25-J-Filter'!S130),'Data-Input'!S129/'25-J-Filter'!S130,"")</f>
        <v>0.91386635766705304</v>
      </c>
      <c r="T130" s="12" t="str">
        <f>IF(ISNUMBER('25-J-Filter'!T130),'Data-Input'!T129/'25-J-Filter'!T130,"")</f>
        <v/>
      </c>
      <c r="U130" s="12" t="str">
        <f>IF(ISNUMBER('25-J-Filter'!U130),'Data-Input'!U129/'25-J-Filter'!U130,"")</f>
        <v/>
      </c>
      <c r="V130" s="12" t="str">
        <f>IF(ISNUMBER('25-J-Filter'!V130),'Data-Input'!V129/'25-J-Filter'!V130,"")</f>
        <v/>
      </c>
      <c r="W130" s="12" t="str">
        <f>IF(ISNUMBER('25-J-Filter'!W130),'Data-Input'!W129/'25-J-Filter'!W130,"")</f>
        <v/>
      </c>
      <c r="X130" s="12" t="str">
        <f>IF(ISNUMBER('25-J-Filter'!X130),'Data-Input'!X129/'25-J-Filter'!X130,"")</f>
        <v/>
      </c>
      <c r="Y130" s="12" t="str">
        <f>IF(ISNUMBER('25-J-Filter'!Y130),'Data-Input'!Y129/'25-J-Filter'!Y130,"")</f>
        <v/>
      </c>
      <c r="Z130" s="12" t="str">
        <f>IF(ISNUMBER('25-J-Filter'!Z130),'Data-Input'!Z129/'25-J-Filter'!Z130,"")</f>
        <v/>
      </c>
      <c r="AA130" s="12" t="str">
        <f>IF(ISNUMBER('25-J-Filter'!AA130),'Data-Input'!AA129/'25-J-Filter'!AA130,"")</f>
        <v/>
      </c>
      <c r="AB130" s="12" t="str">
        <f>IF(ISNUMBER('25-J-Filter'!AB130),'Data-Input'!AB129/'25-J-Filter'!AB130,"")</f>
        <v/>
      </c>
      <c r="AC130" s="12" t="str">
        <f>IF(ISNUMBER('25-J-Filter'!AC130),'Data-Input'!AC129/'25-J-Filter'!AC130,"")</f>
        <v/>
      </c>
      <c r="AD130" s="12" t="str">
        <f>IF(ISNUMBER('25-J-Filter'!AD130),'Data-Input'!AD129/'25-J-Filter'!AD130,"")</f>
        <v/>
      </c>
      <c r="AE130" s="12" t="str">
        <f>IF(ISNUMBER('25-J-Filter'!AE130),'Data-Input'!AE129/'25-J-Filter'!AE130,"")</f>
        <v/>
      </c>
      <c r="AF130" s="12" t="str">
        <f>IF(ISNUMBER('25-J-Filter'!AF130),'Data-Input'!AF129/'25-J-Filter'!AF130,"")</f>
        <v/>
      </c>
      <c r="AG130" s="12" t="str">
        <f>IF(ISNUMBER('25-J-Filter'!AG130),'Data-Input'!AG129/'25-J-Filter'!AG130,"")</f>
        <v/>
      </c>
      <c r="AH130" s="12" t="str">
        <f>IF(ISNUMBER('25-J-Filter'!AH130),'Data-Input'!AH129/'25-J-Filter'!AH130,"")</f>
        <v/>
      </c>
      <c r="AI130" s="12" t="str">
        <f>IF(ISNUMBER('25-J-Filter'!AI130),'Data-Input'!AI129/'25-J-Filter'!AI130,"")</f>
        <v/>
      </c>
      <c r="AJ130" s="12" t="str">
        <f>IF(ISNUMBER('25-J-Filter'!AJ130),'Data-Input'!AJ129/'25-J-Filter'!AJ130,"")</f>
        <v/>
      </c>
      <c r="AK130" s="12" t="str">
        <f>IF(ISNUMBER('25-J-Filter'!AK130),'Data-Input'!AK129/'25-J-Filter'!AK130,"")</f>
        <v/>
      </c>
      <c r="AL130" s="12" t="str">
        <f>IF(ISNUMBER('25-J-Filter'!AL130),'Data-Input'!AL129/'25-J-Filter'!AL130,"")</f>
        <v/>
      </c>
      <c r="AM130" s="12" t="str">
        <f>IF(ISNUMBER('25-J-Filter'!AM130),'Data-Input'!AM129/'25-J-Filter'!AM130,"")</f>
        <v/>
      </c>
      <c r="AN130" s="12" t="str">
        <f>IF(ISNUMBER('25-J-Filter'!AN130),'Data-Input'!AN129/'25-J-Filter'!AN130,"")</f>
        <v/>
      </c>
      <c r="AO130" s="12" t="str">
        <f>IF(ISNUMBER('25-J-Filter'!AO130),'Data-Input'!AO129/'25-J-Filter'!AO130,"")</f>
        <v/>
      </c>
      <c r="AP130" s="12" t="str">
        <f>IF(ISNUMBER('25-J-Filter'!AP130),'Data-Input'!AP129/'25-J-Filter'!AP130,"")</f>
        <v/>
      </c>
      <c r="AQ130" s="12" t="str">
        <f>IF(ISNUMBER('25-J-Filter'!AQ130),'Data-Input'!AQ129/'25-J-Filter'!AQ130,"")</f>
        <v/>
      </c>
      <c r="AR130" s="12" t="str">
        <f>IF(ISNUMBER('25-J-Filter'!AR130),'Data-Input'!AR129/'25-J-Filter'!AR130,"")</f>
        <v/>
      </c>
      <c r="AS130" s="12" t="str">
        <f>IF(ISNUMBER('25-J-Filter'!AS130),'Data-Input'!AS129/'25-J-Filter'!AS130,"")</f>
        <v/>
      </c>
      <c r="AT130" s="12" t="str">
        <f>IF(ISNUMBER('25-J-Filter'!AT130),'Data-Input'!AT129/'25-J-Filter'!AT130,"")</f>
        <v/>
      </c>
      <c r="AU130" s="12" t="str">
        <f>IF(ISNUMBER('25-J-Filter'!AU130),'Data-Input'!AU129/'25-J-Filter'!AU130,"")</f>
        <v/>
      </c>
      <c r="AV130" s="12" t="str">
        <f>IF(ISNUMBER('25-J-Filter'!AV130),'Data-Input'!AV129/'25-J-Filter'!AV130,"")</f>
        <v/>
      </c>
      <c r="AW130" s="12" t="str">
        <f>IF(ISNUMBER('25-J-Filter'!AW130),'Data-Input'!AW129/'25-J-Filter'!AW130,"")</f>
        <v/>
      </c>
      <c r="AX130" s="12" t="str">
        <f>IF(ISNUMBER('25-J-Filter'!AX130),'Data-Input'!AX129/'25-J-Filter'!AX130,"")</f>
        <v/>
      </c>
      <c r="AY130" s="12" t="str">
        <f>IF(ISNUMBER('25-J-Filter'!AY130),'Data-Input'!AY129/'25-J-Filter'!AY130,"")</f>
        <v/>
      </c>
      <c r="AZ130" s="12" t="str">
        <f>IF(ISNUMBER('25-J-Filter'!AZ130),'Data-Input'!AZ129/'25-J-Filter'!AZ130,"")</f>
        <v/>
      </c>
      <c r="BA130" s="12" t="str">
        <f>IF(ISNUMBER('25-J-Filter'!BA130),'Data-Input'!BA129/'25-J-Filter'!BA130,"")</f>
        <v/>
      </c>
    </row>
    <row r="131" spans="1:53">
      <c r="A131" s="3">
        <v>1966</v>
      </c>
      <c r="B131" s="4">
        <f t="shared" si="4"/>
        <v>16</v>
      </c>
      <c r="C131" s="14">
        <f t="shared" si="5"/>
        <v>1.1767284609653608</v>
      </c>
      <c r="D131" s="12">
        <f>IF(ISNUMBER('25-J-Filter'!D131),'Data-Input'!D130/'25-J-Filter'!D131,"")</f>
        <v>1.3468371243566331</v>
      </c>
      <c r="E131" s="12">
        <f>IF(ISNUMBER('25-J-Filter'!E131),'Data-Input'!E130/'25-J-Filter'!E131,"")</f>
        <v>1.2959807191372301</v>
      </c>
      <c r="F131" s="12">
        <f>IF(ISNUMBER('25-J-Filter'!F131),'Data-Input'!F130/'25-J-Filter'!F131,"")</f>
        <v>1.2559711682671861</v>
      </c>
      <c r="G131" s="12">
        <f>IF(ISNUMBER('25-J-Filter'!G131),'Data-Input'!G130/'25-J-Filter'!G131,"")</f>
        <v>1.0872139776299437</v>
      </c>
      <c r="H131" s="12">
        <f>IF(ISNUMBER('25-J-Filter'!H131),'Data-Input'!H130/'25-J-Filter'!H131,"")</f>
        <v>0.86978898610396294</v>
      </c>
      <c r="I131" s="12">
        <f>IF(ISNUMBER('25-J-Filter'!I131),'Data-Input'!I130/'25-J-Filter'!I131,"")</f>
        <v>1.3118043350908026</v>
      </c>
      <c r="J131" s="12">
        <f>IF(ISNUMBER('25-J-Filter'!J131),'Data-Input'!J130/'25-J-Filter'!J131,"")</f>
        <v>1.2707049585122239</v>
      </c>
      <c r="K131" s="12">
        <f>IF(ISNUMBER('25-J-Filter'!K131),'Data-Input'!K130/'25-J-Filter'!K131,"")</f>
        <v>1.1106755653998601</v>
      </c>
      <c r="L131" s="12">
        <f>IF(ISNUMBER('25-J-Filter'!L131),'Data-Input'!L130/'25-J-Filter'!L131,"")</f>
        <v>0.55752577319587626</v>
      </c>
      <c r="M131" s="12">
        <f>IF(ISNUMBER('25-J-Filter'!M131),'Data-Input'!M130/'25-J-Filter'!M131,"")</f>
        <v>1.2669061377479305</v>
      </c>
      <c r="N131" s="12">
        <f>IF(ISNUMBER('25-J-Filter'!N131),'Data-Input'!N130/'25-J-Filter'!N131,"")</f>
        <v>1.2055489822864687</v>
      </c>
      <c r="O131" s="12">
        <f>IF(ISNUMBER('25-J-Filter'!O131),'Data-Input'!O130/'25-J-Filter'!O131,"")</f>
        <v>1.2192503959176493</v>
      </c>
      <c r="P131" s="12">
        <f>IF(ISNUMBER('25-J-Filter'!P131),'Data-Input'!P130/'25-J-Filter'!P131,"")</f>
        <v>1.3351218723037102</v>
      </c>
      <c r="Q131" s="12">
        <f>IF(ISNUMBER('25-J-Filter'!Q131),'Data-Input'!Q130/'25-J-Filter'!Q131,"")</f>
        <v>1.0356693903205532</v>
      </c>
      <c r="R131" s="12">
        <f>IF(ISNUMBER('25-J-Filter'!R131),'Data-Input'!R130/'25-J-Filter'!R131,"")</f>
        <v>1.4586871508379888</v>
      </c>
      <c r="S131" s="12">
        <f>IF(ISNUMBER('25-J-Filter'!S131),'Data-Input'!S130/'25-J-Filter'!S131,"")</f>
        <v>1.1999688383377478</v>
      </c>
      <c r="T131" s="12" t="str">
        <f>IF(ISNUMBER('25-J-Filter'!T131),'Data-Input'!T130/'25-J-Filter'!T131,"")</f>
        <v/>
      </c>
      <c r="U131" s="12" t="str">
        <f>IF(ISNUMBER('25-J-Filter'!U131),'Data-Input'!U130/'25-J-Filter'!U131,"")</f>
        <v/>
      </c>
      <c r="V131" s="12" t="str">
        <f>IF(ISNUMBER('25-J-Filter'!V131),'Data-Input'!V130/'25-J-Filter'!V131,"")</f>
        <v/>
      </c>
      <c r="W131" s="12" t="str">
        <f>IF(ISNUMBER('25-J-Filter'!W131),'Data-Input'!W130/'25-J-Filter'!W131,"")</f>
        <v/>
      </c>
      <c r="X131" s="12" t="str">
        <f>IF(ISNUMBER('25-J-Filter'!X131),'Data-Input'!X130/'25-J-Filter'!X131,"")</f>
        <v/>
      </c>
      <c r="Y131" s="12" t="str">
        <f>IF(ISNUMBER('25-J-Filter'!Y131),'Data-Input'!Y130/'25-J-Filter'!Y131,"")</f>
        <v/>
      </c>
      <c r="Z131" s="12" t="str">
        <f>IF(ISNUMBER('25-J-Filter'!Z131),'Data-Input'!Z130/'25-J-Filter'!Z131,"")</f>
        <v/>
      </c>
      <c r="AA131" s="12" t="str">
        <f>IF(ISNUMBER('25-J-Filter'!AA131),'Data-Input'!AA130/'25-J-Filter'!AA131,"")</f>
        <v/>
      </c>
      <c r="AB131" s="12" t="str">
        <f>IF(ISNUMBER('25-J-Filter'!AB131),'Data-Input'!AB130/'25-J-Filter'!AB131,"")</f>
        <v/>
      </c>
      <c r="AC131" s="12" t="str">
        <f>IF(ISNUMBER('25-J-Filter'!AC131),'Data-Input'!AC130/'25-J-Filter'!AC131,"")</f>
        <v/>
      </c>
      <c r="AD131" s="12" t="str">
        <f>IF(ISNUMBER('25-J-Filter'!AD131),'Data-Input'!AD130/'25-J-Filter'!AD131,"")</f>
        <v/>
      </c>
      <c r="AE131" s="12" t="str">
        <f>IF(ISNUMBER('25-J-Filter'!AE131),'Data-Input'!AE130/'25-J-Filter'!AE131,"")</f>
        <v/>
      </c>
      <c r="AF131" s="12" t="str">
        <f>IF(ISNUMBER('25-J-Filter'!AF131),'Data-Input'!AF130/'25-J-Filter'!AF131,"")</f>
        <v/>
      </c>
      <c r="AG131" s="12" t="str">
        <f>IF(ISNUMBER('25-J-Filter'!AG131),'Data-Input'!AG130/'25-J-Filter'!AG131,"")</f>
        <v/>
      </c>
      <c r="AH131" s="12" t="str">
        <f>IF(ISNUMBER('25-J-Filter'!AH131),'Data-Input'!AH130/'25-J-Filter'!AH131,"")</f>
        <v/>
      </c>
      <c r="AI131" s="12" t="str">
        <f>IF(ISNUMBER('25-J-Filter'!AI131),'Data-Input'!AI130/'25-J-Filter'!AI131,"")</f>
        <v/>
      </c>
      <c r="AJ131" s="12" t="str">
        <f>IF(ISNUMBER('25-J-Filter'!AJ131),'Data-Input'!AJ130/'25-J-Filter'!AJ131,"")</f>
        <v/>
      </c>
      <c r="AK131" s="12" t="str">
        <f>IF(ISNUMBER('25-J-Filter'!AK131),'Data-Input'!AK130/'25-J-Filter'!AK131,"")</f>
        <v/>
      </c>
      <c r="AL131" s="12" t="str">
        <f>IF(ISNUMBER('25-J-Filter'!AL131),'Data-Input'!AL130/'25-J-Filter'!AL131,"")</f>
        <v/>
      </c>
      <c r="AM131" s="12" t="str">
        <f>IF(ISNUMBER('25-J-Filter'!AM131),'Data-Input'!AM130/'25-J-Filter'!AM131,"")</f>
        <v/>
      </c>
      <c r="AN131" s="12" t="str">
        <f>IF(ISNUMBER('25-J-Filter'!AN131),'Data-Input'!AN130/'25-J-Filter'!AN131,"")</f>
        <v/>
      </c>
      <c r="AO131" s="12" t="str">
        <f>IF(ISNUMBER('25-J-Filter'!AO131),'Data-Input'!AO130/'25-J-Filter'!AO131,"")</f>
        <v/>
      </c>
      <c r="AP131" s="12" t="str">
        <f>IF(ISNUMBER('25-J-Filter'!AP131),'Data-Input'!AP130/'25-J-Filter'!AP131,"")</f>
        <v/>
      </c>
      <c r="AQ131" s="12" t="str">
        <f>IF(ISNUMBER('25-J-Filter'!AQ131),'Data-Input'!AQ130/'25-J-Filter'!AQ131,"")</f>
        <v/>
      </c>
      <c r="AR131" s="12" t="str">
        <f>IF(ISNUMBER('25-J-Filter'!AR131),'Data-Input'!AR130/'25-J-Filter'!AR131,"")</f>
        <v/>
      </c>
      <c r="AS131" s="12" t="str">
        <f>IF(ISNUMBER('25-J-Filter'!AS131),'Data-Input'!AS130/'25-J-Filter'!AS131,"")</f>
        <v/>
      </c>
      <c r="AT131" s="12" t="str">
        <f>IF(ISNUMBER('25-J-Filter'!AT131),'Data-Input'!AT130/'25-J-Filter'!AT131,"")</f>
        <v/>
      </c>
      <c r="AU131" s="12" t="str">
        <f>IF(ISNUMBER('25-J-Filter'!AU131),'Data-Input'!AU130/'25-J-Filter'!AU131,"")</f>
        <v/>
      </c>
      <c r="AV131" s="12" t="str">
        <f>IF(ISNUMBER('25-J-Filter'!AV131),'Data-Input'!AV130/'25-J-Filter'!AV131,"")</f>
        <v/>
      </c>
      <c r="AW131" s="12" t="str">
        <f>IF(ISNUMBER('25-J-Filter'!AW131),'Data-Input'!AW130/'25-J-Filter'!AW131,"")</f>
        <v/>
      </c>
      <c r="AX131" s="12" t="str">
        <f>IF(ISNUMBER('25-J-Filter'!AX131),'Data-Input'!AX130/'25-J-Filter'!AX131,"")</f>
        <v/>
      </c>
      <c r="AY131" s="12" t="str">
        <f>IF(ISNUMBER('25-J-Filter'!AY131),'Data-Input'!AY130/'25-J-Filter'!AY131,"")</f>
        <v/>
      </c>
      <c r="AZ131" s="12" t="str">
        <f>IF(ISNUMBER('25-J-Filter'!AZ131),'Data-Input'!AZ130/'25-J-Filter'!AZ131,"")</f>
        <v/>
      </c>
      <c r="BA131" s="12" t="str">
        <f>IF(ISNUMBER('25-J-Filter'!BA131),'Data-Input'!BA130/'25-J-Filter'!BA131,"")</f>
        <v/>
      </c>
    </row>
    <row r="132" spans="1:53">
      <c r="A132" s="3">
        <v>1967</v>
      </c>
      <c r="B132" s="4">
        <f t="shared" si="4"/>
        <v>16</v>
      </c>
      <c r="C132" s="14">
        <f t="shared" si="5"/>
        <v>1.0722866238689306</v>
      </c>
      <c r="D132" s="12">
        <f>IF(ISNUMBER('25-J-Filter'!D132),'Data-Input'!D131/'25-J-Filter'!D132,"")</f>
        <v>0.94088016967126187</v>
      </c>
      <c r="E132" s="12">
        <f>IF(ISNUMBER('25-J-Filter'!E132),'Data-Input'!E131/'25-J-Filter'!E132,"")</f>
        <v>1.1714987595466264</v>
      </c>
      <c r="F132" s="12">
        <f>IF(ISNUMBER('25-J-Filter'!F132),'Data-Input'!F131/'25-J-Filter'!F132,"")</f>
        <v>1.420487234807623</v>
      </c>
      <c r="G132" s="12">
        <f>IF(ISNUMBER('25-J-Filter'!G132),'Data-Input'!G131/'25-J-Filter'!G132,"")</f>
        <v>1.1179985745874528</v>
      </c>
      <c r="H132" s="12">
        <f>IF(ISNUMBER('25-J-Filter'!H132),'Data-Input'!H131/'25-J-Filter'!H132,"")</f>
        <v>0.80518793012175749</v>
      </c>
      <c r="I132" s="12">
        <f>IF(ISNUMBER('25-J-Filter'!I132),'Data-Input'!I131/'25-J-Filter'!I132,"")</f>
        <v>0.68563403724123584</v>
      </c>
      <c r="J132" s="12">
        <f>IF(ISNUMBER('25-J-Filter'!J132),'Data-Input'!J131/'25-J-Filter'!J132,"")</f>
        <v>1.316902662748241</v>
      </c>
      <c r="K132" s="12">
        <f>IF(ISNUMBER('25-J-Filter'!K132),'Data-Input'!K131/'25-J-Filter'!K132,"")</f>
        <v>1.1003597803446317</v>
      </c>
      <c r="L132" s="12">
        <f>IF(ISNUMBER('25-J-Filter'!L132),'Data-Input'!L131/'25-J-Filter'!L132,"")</f>
        <v>1.2259208511324251</v>
      </c>
      <c r="M132" s="12">
        <f>IF(ISNUMBER('25-J-Filter'!M132),'Data-Input'!M131/'25-J-Filter'!M132,"")</f>
        <v>1.1861974316243507</v>
      </c>
      <c r="N132" s="12">
        <f>IF(ISNUMBER('25-J-Filter'!N132),'Data-Input'!N131/'25-J-Filter'!N132,"")</f>
        <v>1.0996763643213068</v>
      </c>
      <c r="O132" s="12">
        <f>IF(ISNUMBER('25-J-Filter'!O132),'Data-Input'!O131/'25-J-Filter'!O132,"")</f>
        <v>1.1093606406721805</v>
      </c>
      <c r="P132" s="12">
        <f>IF(ISNUMBER('25-J-Filter'!P132),'Data-Input'!P131/'25-J-Filter'!P132,"")</f>
        <v>1.0530013787252095</v>
      </c>
      <c r="Q132" s="12">
        <f>IF(ISNUMBER('25-J-Filter'!Q132),'Data-Input'!Q131/'25-J-Filter'!Q132,"")</f>
        <v>0.92247109967444496</v>
      </c>
      <c r="R132" s="12">
        <f>IF(ISNUMBER('25-J-Filter'!R132),'Data-Input'!R131/'25-J-Filter'!R132,"")</f>
        <v>0.91641380085412449</v>
      </c>
      <c r="S132" s="12">
        <f>IF(ISNUMBER('25-J-Filter'!S132),'Data-Input'!S131/'25-J-Filter'!S132,"")</f>
        <v>1.0845952658300184</v>
      </c>
      <c r="T132" s="12" t="str">
        <f>IF(ISNUMBER('25-J-Filter'!T132),'Data-Input'!T131/'25-J-Filter'!T132,"")</f>
        <v/>
      </c>
      <c r="U132" s="12" t="str">
        <f>IF(ISNUMBER('25-J-Filter'!U132),'Data-Input'!U131/'25-J-Filter'!U132,"")</f>
        <v/>
      </c>
      <c r="V132" s="12" t="str">
        <f>IF(ISNUMBER('25-J-Filter'!V132),'Data-Input'!V131/'25-J-Filter'!V132,"")</f>
        <v/>
      </c>
      <c r="W132" s="12" t="str">
        <f>IF(ISNUMBER('25-J-Filter'!W132),'Data-Input'!W131/'25-J-Filter'!W132,"")</f>
        <v/>
      </c>
      <c r="X132" s="12" t="str">
        <f>IF(ISNUMBER('25-J-Filter'!X132),'Data-Input'!X131/'25-J-Filter'!X132,"")</f>
        <v/>
      </c>
      <c r="Y132" s="12" t="str">
        <f>IF(ISNUMBER('25-J-Filter'!Y132),'Data-Input'!Y131/'25-J-Filter'!Y132,"")</f>
        <v/>
      </c>
      <c r="Z132" s="12" t="str">
        <f>IF(ISNUMBER('25-J-Filter'!Z132),'Data-Input'!Z131/'25-J-Filter'!Z132,"")</f>
        <v/>
      </c>
      <c r="AA132" s="12" t="str">
        <f>IF(ISNUMBER('25-J-Filter'!AA132),'Data-Input'!AA131/'25-J-Filter'!AA132,"")</f>
        <v/>
      </c>
      <c r="AB132" s="12" t="str">
        <f>IF(ISNUMBER('25-J-Filter'!AB132),'Data-Input'!AB131/'25-J-Filter'!AB132,"")</f>
        <v/>
      </c>
      <c r="AC132" s="12" t="str">
        <f>IF(ISNUMBER('25-J-Filter'!AC132),'Data-Input'!AC131/'25-J-Filter'!AC132,"")</f>
        <v/>
      </c>
      <c r="AD132" s="12" t="str">
        <f>IF(ISNUMBER('25-J-Filter'!AD132),'Data-Input'!AD131/'25-J-Filter'!AD132,"")</f>
        <v/>
      </c>
      <c r="AE132" s="12" t="str">
        <f>IF(ISNUMBER('25-J-Filter'!AE132),'Data-Input'!AE131/'25-J-Filter'!AE132,"")</f>
        <v/>
      </c>
      <c r="AF132" s="12" t="str">
        <f>IF(ISNUMBER('25-J-Filter'!AF132),'Data-Input'!AF131/'25-J-Filter'!AF132,"")</f>
        <v/>
      </c>
      <c r="AG132" s="12" t="str">
        <f>IF(ISNUMBER('25-J-Filter'!AG132),'Data-Input'!AG131/'25-J-Filter'!AG132,"")</f>
        <v/>
      </c>
      <c r="AH132" s="12" t="str">
        <f>IF(ISNUMBER('25-J-Filter'!AH132),'Data-Input'!AH131/'25-J-Filter'!AH132,"")</f>
        <v/>
      </c>
      <c r="AI132" s="12" t="str">
        <f>IF(ISNUMBER('25-J-Filter'!AI132),'Data-Input'!AI131/'25-J-Filter'!AI132,"")</f>
        <v/>
      </c>
      <c r="AJ132" s="12" t="str">
        <f>IF(ISNUMBER('25-J-Filter'!AJ132),'Data-Input'!AJ131/'25-J-Filter'!AJ132,"")</f>
        <v/>
      </c>
      <c r="AK132" s="12" t="str">
        <f>IF(ISNUMBER('25-J-Filter'!AK132),'Data-Input'!AK131/'25-J-Filter'!AK132,"")</f>
        <v/>
      </c>
      <c r="AL132" s="12" t="str">
        <f>IF(ISNUMBER('25-J-Filter'!AL132),'Data-Input'!AL131/'25-J-Filter'!AL132,"")</f>
        <v/>
      </c>
      <c r="AM132" s="12" t="str">
        <f>IF(ISNUMBER('25-J-Filter'!AM132),'Data-Input'!AM131/'25-J-Filter'!AM132,"")</f>
        <v/>
      </c>
      <c r="AN132" s="12" t="str">
        <f>IF(ISNUMBER('25-J-Filter'!AN132),'Data-Input'!AN131/'25-J-Filter'!AN132,"")</f>
        <v/>
      </c>
      <c r="AO132" s="12" t="str">
        <f>IF(ISNUMBER('25-J-Filter'!AO132),'Data-Input'!AO131/'25-J-Filter'!AO132,"")</f>
        <v/>
      </c>
      <c r="AP132" s="12" t="str">
        <f>IF(ISNUMBER('25-J-Filter'!AP132),'Data-Input'!AP131/'25-J-Filter'!AP132,"")</f>
        <v/>
      </c>
      <c r="AQ132" s="12" t="str">
        <f>IF(ISNUMBER('25-J-Filter'!AQ132),'Data-Input'!AQ131/'25-J-Filter'!AQ132,"")</f>
        <v/>
      </c>
      <c r="AR132" s="12" t="str">
        <f>IF(ISNUMBER('25-J-Filter'!AR132),'Data-Input'!AR131/'25-J-Filter'!AR132,"")</f>
        <v/>
      </c>
      <c r="AS132" s="12" t="str">
        <f>IF(ISNUMBER('25-J-Filter'!AS132),'Data-Input'!AS131/'25-J-Filter'!AS132,"")</f>
        <v/>
      </c>
      <c r="AT132" s="12" t="str">
        <f>IF(ISNUMBER('25-J-Filter'!AT132),'Data-Input'!AT131/'25-J-Filter'!AT132,"")</f>
        <v/>
      </c>
      <c r="AU132" s="12" t="str">
        <f>IF(ISNUMBER('25-J-Filter'!AU132),'Data-Input'!AU131/'25-J-Filter'!AU132,"")</f>
        <v/>
      </c>
      <c r="AV132" s="12" t="str">
        <f>IF(ISNUMBER('25-J-Filter'!AV132),'Data-Input'!AV131/'25-J-Filter'!AV132,"")</f>
        <v/>
      </c>
      <c r="AW132" s="12" t="str">
        <f>IF(ISNUMBER('25-J-Filter'!AW132),'Data-Input'!AW131/'25-J-Filter'!AW132,"")</f>
        <v/>
      </c>
      <c r="AX132" s="12" t="str">
        <f>IF(ISNUMBER('25-J-Filter'!AX132),'Data-Input'!AX131/'25-J-Filter'!AX132,"")</f>
        <v/>
      </c>
      <c r="AY132" s="12" t="str">
        <f>IF(ISNUMBER('25-J-Filter'!AY132),'Data-Input'!AY131/'25-J-Filter'!AY132,"")</f>
        <v/>
      </c>
      <c r="AZ132" s="12" t="str">
        <f>IF(ISNUMBER('25-J-Filter'!AZ132),'Data-Input'!AZ131/'25-J-Filter'!AZ132,"")</f>
        <v/>
      </c>
      <c r="BA132" s="12" t="str">
        <f>IF(ISNUMBER('25-J-Filter'!BA132),'Data-Input'!BA131/'25-J-Filter'!BA132,"")</f>
        <v/>
      </c>
    </row>
    <row r="133" spans="1:53">
      <c r="A133" s="3">
        <v>1968</v>
      </c>
      <c r="B133" s="4">
        <f t="shared" si="4"/>
        <v>16</v>
      </c>
      <c r="C133" s="14">
        <f t="shared" si="5"/>
        <v>1.0180478578344756</v>
      </c>
      <c r="D133" s="12">
        <f>IF(ISNUMBER('25-J-Filter'!D133),'Data-Input'!D132/'25-J-Filter'!D133,"")</f>
        <v>0.85618835507476931</v>
      </c>
      <c r="E133" s="12">
        <f>IF(ISNUMBER('25-J-Filter'!E133),'Data-Input'!E132/'25-J-Filter'!E133,"")</f>
        <v>0.96286917776533321</v>
      </c>
      <c r="F133" s="12">
        <f>IF(ISNUMBER('25-J-Filter'!F133),'Data-Input'!F132/'25-J-Filter'!F133,"")</f>
        <v>1.1106075369938135</v>
      </c>
      <c r="G133" s="12">
        <f>IF(ISNUMBER('25-J-Filter'!G133),'Data-Input'!G132/'25-J-Filter'!G133,"")</f>
        <v>0.84964843892309372</v>
      </c>
      <c r="H133" s="12">
        <f>IF(ISNUMBER('25-J-Filter'!H133),'Data-Input'!H132/'25-J-Filter'!H133,"")</f>
        <v>1.3397404571862952</v>
      </c>
      <c r="I133" s="12">
        <f>IF(ISNUMBER('25-J-Filter'!I133),'Data-Input'!I132/'25-J-Filter'!I133,"")</f>
        <v>0.77220550540510424</v>
      </c>
      <c r="J133" s="12">
        <f>IF(ISNUMBER('25-J-Filter'!J133),'Data-Input'!J132/'25-J-Filter'!J133,"")</f>
        <v>0.95988372093023244</v>
      </c>
      <c r="K133" s="12">
        <f>IF(ISNUMBER('25-J-Filter'!K133),'Data-Input'!K132/'25-J-Filter'!K133,"")</f>
        <v>0.98536528482304231</v>
      </c>
      <c r="L133" s="12">
        <f>IF(ISNUMBER('25-J-Filter'!L133),'Data-Input'!L132/'25-J-Filter'!L133,"")</f>
        <v>1.5469410107964325</v>
      </c>
      <c r="M133" s="12">
        <f>IF(ISNUMBER('25-J-Filter'!M133),'Data-Input'!M132/'25-J-Filter'!M133,"")</f>
        <v>0.96240320006305535</v>
      </c>
      <c r="N133" s="12">
        <f>IF(ISNUMBER('25-J-Filter'!N133),'Data-Input'!N132/'25-J-Filter'!N133,"")</f>
        <v>0.85158968206358721</v>
      </c>
      <c r="O133" s="12">
        <f>IF(ISNUMBER('25-J-Filter'!O133),'Data-Input'!O132/'25-J-Filter'!O133,"")</f>
        <v>1.020802895832879</v>
      </c>
      <c r="P133" s="12">
        <f>IF(ISNUMBER('25-J-Filter'!P133),'Data-Input'!P132/'25-J-Filter'!P133,"")</f>
        <v>1.0142204827136334</v>
      </c>
      <c r="Q133" s="12">
        <f>IF(ISNUMBER('25-J-Filter'!Q133),'Data-Input'!Q132/'25-J-Filter'!Q133,"")</f>
        <v>1.0444427223589128</v>
      </c>
      <c r="R133" s="12">
        <f>IF(ISNUMBER('25-J-Filter'!R133),'Data-Input'!R132/'25-J-Filter'!R133,"")</f>
        <v>0.91035382172828305</v>
      </c>
      <c r="S133" s="12">
        <f>IF(ISNUMBER('25-J-Filter'!S133),'Data-Input'!S132/'25-J-Filter'!S133,"")</f>
        <v>1.1015034326931432</v>
      </c>
      <c r="T133" s="12" t="str">
        <f>IF(ISNUMBER('25-J-Filter'!T133),'Data-Input'!T132/'25-J-Filter'!T133,"")</f>
        <v/>
      </c>
      <c r="U133" s="12" t="str">
        <f>IF(ISNUMBER('25-J-Filter'!U133),'Data-Input'!U132/'25-J-Filter'!U133,"")</f>
        <v/>
      </c>
      <c r="V133" s="12" t="str">
        <f>IF(ISNUMBER('25-J-Filter'!V133),'Data-Input'!V132/'25-J-Filter'!V133,"")</f>
        <v/>
      </c>
      <c r="W133" s="12" t="str">
        <f>IF(ISNUMBER('25-J-Filter'!W133),'Data-Input'!W132/'25-J-Filter'!W133,"")</f>
        <v/>
      </c>
      <c r="X133" s="12" t="str">
        <f>IF(ISNUMBER('25-J-Filter'!X133),'Data-Input'!X132/'25-J-Filter'!X133,"")</f>
        <v/>
      </c>
      <c r="Y133" s="12" t="str">
        <f>IF(ISNUMBER('25-J-Filter'!Y133),'Data-Input'!Y132/'25-J-Filter'!Y133,"")</f>
        <v/>
      </c>
      <c r="Z133" s="12" t="str">
        <f>IF(ISNUMBER('25-J-Filter'!Z133),'Data-Input'!Z132/'25-J-Filter'!Z133,"")</f>
        <v/>
      </c>
      <c r="AA133" s="12" t="str">
        <f>IF(ISNUMBER('25-J-Filter'!AA133),'Data-Input'!AA132/'25-J-Filter'!AA133,"")</f>
        <v/>
      </c>
      <c r="AB133" s="12" t="str">
        <f>IF(ISNUMBER('25-J-Filter'!AB133),'Data-Input'!AB132/'25-J-Filter'!AB133,"")</f>
        <v/>
      </c>
      <c r="AC133" s="12" t="str">
        <f>IF(ISNUMBER('25-J-Filter'!AC133),'Data-Input'!AC132/'25-J-Filter'!AC133,"")</f>
        <v/>
      </c>
      <c r="AD133" s="12" t="str">
        <f>IF(ISNUMBER('25-J-Filter'!AD133),'Data-Input'!AD132/'25-J-Filter'!AD133,"")</f>
        <v/>
      </c>
      <c r="AE133" s="12" t="str">
        <f>IF(ISNUMBER('25-J-Filter'!AE133),'Data-Input'!AE132/'25-J-Filter'!AE133,"")</f>
        <v/>
      </c>
      <c r="AF133" s="12" t="str">
        <f>IF(ISNUMBER('25-J-Filter'!AF133),'Data-Input'!AF132/'25-J-Filter'!AF133,"")</f>
        <v/>
      </c>
      <c r="AG133" s="12" t="str">
        <f>IF(ISNUMBER('25-J-Filter'!AG133),'Data-Input'!AG132/'25-J-Filter'!AG133,"")</f>
        <v/>
      </c>
      <c r="AH133" s="12" t="str">
        <f>IF(ISNUMBER('25-J-Filter'!AH133),'Data-Input'!AH132/'25-J-Filter'!AH133,"")</f>
        <v/>
      </c>
      <c r="AI133" s="12" t="str">
        <f>IF(ISNUMBER('25-J-Filter'!AI133),'Data-Input'!AI132/'25-J-Filter'!AI133,"")</f>
        <v/>
      </c>
      <c r="AJ133" s="12" t="str">
        <f>IF(ISNUMBER('25-J-Filter'!AJ133),'Data-Input'!AJ132/'25-J-Filter'!AJ133,"")</f>
        <v/>
      </c>
      <c r="AK133" s="12" t="str">
        <f>IF(ISNUMBER('25-J-Filter'!AK133),'Data-Input'!AK132/'25-J-Filter'!AK133,"")</f>
        <v/>
      </c>
      <c r="AL133" s="12" t="str">
        <f>IF(ISNUMBER('25-J-Filter'!AL133),'Data-Input'!AL132/'25-J-Filter'!AL133,"")</f>
        <v/>
      </c>
      <c r="AM133" s="12" t="str">
        <f>IF(ISNUMBER('25-J-Filter'!AM133),'Data-Input'!AM132/'25-J-Filter'!AM133,"")</f>
        <v/>
      </c>
      <c r="AN133" s="12" t="str">
        <f>IF(ISNUMBER('25-J-Filter'!AN133),'Data-Input'!AN132/'25-J-Filter'!AN133,"")</f>
        <v/>
      </c>
      <c r="AO133" s="12" t="str">
        <f>IF(ISNUMBER('25-J-Filter'!AO133),'Data-Input'!AO132/'25-J-Filter'!AO133,"")</f>
        <v/>
      </c>
      <c r="AP133" s="12" t="str">
        <f>IF(ISNUMBER('25-J-Filter'!AP133),'Data-Input'!AP132/'25-J-Filter'!AP133,"")</f>
        <v/>
      </c>
      <c r="AQ133" s="12" t="str">
        <f>IF(ISNUMBER('25-J-Filter'!AQ133),'Data-Input'!AQ132/'25-J-Filter'!AQ133,"")</f>
        <v/>
      </c>
      <c r="AR133" s="12" t="str">
        <f>IF(ISNUMBER('25-J-Filter'!AR133),'Data-Input'!AR132/'25-J-Filter'!AR133,"")</f>
        <v/>
      </c>
      <c r="AS133" s="12" t="str">
        <f>IF(ISNUMBER('25-J-Filter'!AS133),'Data-Input'!AS132/'25-J-Filter'!AS133,"")</f>
        <v/>
      </c>
      <c r="AT133" s="12" t="str">
        <f>IF(ISNUMBER('25-J-Filter'!AT133),'Data-Input'!AT132/'25-J-Filter'!AT133,"")</f>
        <v/>
      </c>
      <c r="AU133" s="12" t="str">
        <f>IF(ISNUMBER('25-J-Filter'!AU133),'Data-Input'!AU132/'25-J-Filter'!AU133,"")</f>
        <v/>
      </c>
      <c r="AV133" s="12" t="str">
        <f>IF(ISNUMBER('25-J-Filter'!AV133),'Data-Input'!AV132/'25-J-Filter'!AV133,"")</f>
        <v/>
      </c>
      <c r="AW133" s="12" t="str">
        <f>IF(ISNUMBER('25-J-Filter'!AW133),'Data-Input'!AW132/'25-J-Filter'!AW133,"")</f>
        <v/>
      </c>
      <c r="AX133" s="12" t="str">
        <f>IF(ISNUMBER('25-J-Filter'!AX133),'Data-Input'!AX132/'25-J-Filter'!AX133,"")</f>
        <v/>
      </c>
      <c r="AY133" s="12" t="str">
        <f>IF(ISNUMBER('25-J-Filter'!AY133),'Data-Input'!AY132/'25-J-Filter'!AY133,"")</f>
        <v/>
      </c>
      <c r="AZ133" s="12" t="str">
        <f>IF(ISNUMBER('25-J-Filter'!AZ133),'Data-Input'!AZ132/'25-J-Filter'!AZ133,"")</f>
        <v/>
      </c>
      <c r="BA133" s="12" t="str">
        <f>IF(ISNUMBER('25-J-Filter'!BA133),'Data-Input'!BA132/'25-J-Filter'!BA133,"")</f>
        <v/>
      </c>
    </row>
    <row r="134" spans="1:53">
      <c r="A134" s="3">
        <v>1969</v>
      </c>
      <c r="B134" s="4">
        <f t="shared" si="4"/>
        <v>16</v>
      </c>
      <c r="C134" s="14">
        <f t="shared" si="5"/>
        <v>1.1898363469098658</v>
      </c>
      <c r="D134" s="12">
        <f>IF(ISNUMBER('25-J-Filter'!D134),'Data-Input'!D133/'25-J-Filter'!D134,"")</f>
        <v>1.0637359369579225</v>
      </c>
      <c r="E134" s="12">
        <f>IF(ISNUMBER('25-J-Filter'!E134),'Data-Input'!E133/'25-J-Filter'!E134,"")</f>
        <v>1.0281556469471687</v>
      </c>
      <c r="F134" s="12">
        <f>IF(ISNUMBER('25-J-Filter'!F134),'Data-Input'!F133/'25-J-Filter'!F134,"")</f>
        <v>1.3331357439241256</v>
      </c>
      <c r="G134" s="12">
        <f>IF(ISNUMBER('25-J-Filter'!G134),'Data-Input'!G133/'25-J-Filter'!G134,"")</f>
        <v>1.43015749597671</v>
      </c>
      <c r="H134" s="12">
        <f>IF(ISNUMBER('25-J-Filter'!H134),'Data-Input'!H133/'25-J-Filter'!H134,"")</f>
        <v>1.4271573178233878</v>
      </c>
      <c r="I134" s="12">
        <f>IF(ISNUMBER('25-J-Filter'!I134),'Data-Input'!I133/'25-J-Filter'!I134,"")</f>
        <v>0.83326318321207382</v>
      </c>
      <c r="J134" s="12">
        <f>IF(ISNUMBER('25-J-Filter'!J134),'Data-Input'!J133/'25-J-Filter'!J134,"")</f>
        <v>0.9022026826970525</v>
      </c>
      <c r="K134" s="12">
        <f>IF(ISNUMBER('25-J-Filter'!K134),'Data-Input'!K133/'25-J-Filter'!K134,"")</f>
        <v>1.3063135327489901</v>
      </c>
      <c r="L134" s="12">
        <f>IF(ISNUMBER('25-J-Filter'!L134),'Data-Input'!L133/'25-J-Filter'!L134,"")</f>
        <v>1.9748084073146672</v>
      </c>
      <c r="M134" s="12">
        <f>IF(ISNUMBER('25-J-Filter'!M134),'Data-Input'!M133/'25-J-Filter'!M134,"")</f>
        <v>0.85637371338083923</v>
      </c>
      <c r="N134" s="12">
        <f>IF(ISNUMBER('25-J-Filter'!N134),'Data-Input'!N133/'25-J-Filter'!N134,"")</f>
        <v>1.1076453229016541</v>
      </c>
      <c r="O134" s="12">
        <f>IF(ISNUMBER('25-J-Filter'!O134),'Data-Input'!O133/'25-J-Filter'!O134,"")</f>
        <v>1.2428092772290151</v>
      </c>
      <c r="P134" s="12">
        <f>IF(ISNUMBER('25-J-Filter'!P134),'Data-Input'!P133/'25-J-Filter'!P134,"")</f>
        <v>1.1059696493442919</v>
      </c>
      <c r="Q134" s="12">
        <f>IF(ISNUMBER('25-J-Filter'!Q134),'Data-Input'!Q133/'25-J-Filter'!Q134,"")</f>
        <v>1.2509107731452032</v>
      </c>
      <c r="R134" s="12">
        <f>IF(ISNUMBER('25-J-Filter'!R134),'Data-Input'!R133/'25-J-Filter'!R134,"")</f>
        <v>0.89474286695475491</v>
      </c>
      <c r="S134" s="12">
        <f>IF(ISNUMBER('25-J-Filter'!S134),'Data-Input'!S133/'25-J-Filter'!S134,"")</f>
        <v>1.28</v>
      </c>
      <c r="T134" s="12" t="str">
        <f>IF(ISNUMBER('25-J-Filter'!T134),'Data-Input'!T133/'25-J-Filter'!T134,"")</f>
        <v/>
      </c>
      <c r="U134" s="12" t="str">
        <f>IF(ISNUMBER('25-J-Filter'!U134),'Data-Input'!U133/'25-J-Filter'!U134,"")</f>
        <v/>
      </c>
      <c r="V134" s="12" t="str">
        <f>IF(ISNUMBER('25-J-Filter'!V134),'Data-Input'!V133/'25-J-Filter'!V134,"")</f>
        <v/>
      </c>
      <c r="W134" s="12" t="str">
        <f>IF(ISNUMBER('25-J-Filter'!W134),'Data-Input'!W133/'25-J-Filter'!W134,"")</f>
        <v/>
      </c>
      <c r="X134" s="12" t="str">
        <f>IF(ISNUMBER('25-J-Filter'!X134),'Data-Input'!X133/'25-J-Filter'!X134,"")</f>
        <v/>
      </c>
      <c r="Y134" s="12" t="str">
        <f>IF(ISNUMBER('25-J-Filter'!Y134),'Data-Input'!Y133/'25-J-Filter'!Y134,"")</f>
        <v/>
      </c>
      <c r="Z134" s="12" t="str">
        <f>IF(ISNUMBER('25-J-Filter'!Z134),'Data-Input'!Z133/'25-J-Filter'!Z134,"")</f>
        <v/>
      </c>
      <c r="AA134" s="12" t="str">
        <f>IF(ISNUMBER('25-J-Filter'!AA134),'Data-Input'!AA133/'25-J-Filter'!AA134,"")</f>
        <v/>
      </c>
      <c r="AB134" s="12" t="str">
        <f>IF(ISNUMBER('25-J-Filter'!AB134),'Data-Input'!AB133/'25-J-Filter'!AB134,"")</f>
        <v/>
      </c>
      <c r="AC134" s="12" t="str">
        <f>IF(ISNUMBER('25-J-Filter'!AC134),'Data-Input'!AC133/'25-J-Filter'!AC134,"")</f>
        <v/>
      </c>
      <c r="AD134" s="12" t="str">
        <f>IF(ISNUMBER('25-J-Filter'!AD134),'Data-Input'!AD133/'25-J-Filter'!AD134,"")</f>
        <v/>
      </c>
      <c r="AE134" s="12" t="str">
        <f>IF(ISNUMBER('25-J-Filter'!AE134),'Data-Input'!AE133/'25-J-Filter'!AE134,"")</f>
        <v/>
      </c>
      <c r="AF134" s="12" t="str">
        <f>IF(ISNUMBER('25-J-Filter'!AF134),'Data-Input'!AF133/'25-J-Filter'!AF134,"")</f>
        <v/>
      </c>
      <c r="AG134" s="12" t="str">
        <f>IF(ISNUMBER('25-J-Filter'!AG134),'Data-Input'!AG133/'25-J-Filter'!AG134,"")</f>
        <v/>
      </c>
      <c r="AH134" s="12" t="str">
        <f>IF(ISNUMBER('25-J-Filter'!AH134),'Data-Input'!AH133/'25-J-Filter'!AH134,"")</f>
        <v/>
      </c>
      <c r="AI134" s="12" t="str">
        <f>IF(ISNUMBER('25-J-Filter'!AI134),'Data-Input'!AI133/'25-J-Filter'!AI134,"")</f>
        <v/>
      </c>
      <c r="AJ134" s="12" t="str">
        <f>IF(ISNUMBER('25-J-Filter'!AJ134),'Data-Input'!AJ133/'25-J-Filter'!AJ134,"")</f>
        <v/>
      </c>
      <c r="AK134" s="12" t="str">
        <f>IF(ISNUMBER('25-J-Filter'!AK134),'Data-Input'!AK133/'25-J-Filter'!AK134,"")</f>
        <v/>
      </c>
      <c r="AL134" s="12" t="str">
        <f>IF(ISNUMBER('25-J-Filter'!AL134),'Data-Input'!AL133/'25-J-Filter'!AL134,"")</f>
        <v/>
      </c>
      <c r="AM134" s="12" t="str">
        <f>IF(ISNUMBER('25-J-Filter'!AM134),'Data-Input'!AM133/'25-J-Filter'!AM134,"")</f>
        <v/>
      </c>
      <c r="AN134" s="12" t="str">
        <f>IF(ISNUMBER('25-J-Filter'!AN134),'Data-Input'!AN133/'25-J-Filter'!AN134,"")</f>
        <v/>
      </c>
      <c r="AO134" s="12" t="str">
        <f>IF(ISNUMBER('25-J-Filter'!AO134),'Data-Input'!AO133/'25-J-Filter'!AO134,"")</f>
        <v/>
      </c>
      <c r="AP134" s="12" t="str">
        <f>IF(ISNUMBER('25-J-Filter'!AP134),'Data-Input'!AP133/'25-J-Filter'!AP134,"")</f>
        <v/>
      </c>
      <c r="AQ134" s="12" t="str">
        <f>IF(ISNUMBER('25-J-Filter'!AQ134),'Data-Input'!AQ133/'25-J-Filter'!AQ134,"")</f>
        <v/>
      </c>
      <c r="AR134" s="12" t="str">
        <f>IF(ISNUMBER('25-J-Filter'!AR134),'Data-Input'!AR133/'25-J-Filter'!AR134,"")</f>
        <v/>
      </c>
      <c r="AS134" s="12" t="str">
        <f>IF(ISNUMBER('25-J-Filter'!AS134),'Data-Input'!AS133/'25-J-Filter'!AS134,"")</f>
        <v/>
      </c>
      <c r="AT134" s="12" t="str">
        <f>IF(ISNUMBER('25-J-Filter'!AT134),'Data-Input'!AT133/'25-J-Filter'!AT134,"")</f>
        <v/>
      </c>
      <c r="AU134" s="12" t="str">
        <f>IF(ISNUMBER('25-J-Filter'!AU134),'Data-Input'!AU133/'25-J-Filter'!AU134,"")</f>
        <v/>
      </c>
      <c r="AV134" s="12" t="str">
        <f>IF(ISNUMBER('25-J-Filter'!AV134),'Data-Input'!AV133/'25-J-Filter'!AV134,"")</f>
        <v/>
      </c>
      <c r="AW134" s="12" t="str">
        <f>IF(ISNUMBER('25-J-Filter'!AW134),'Data-Input'!AW133/'25-J-Filter'!AW134,"")</f>
        <v/>
      </c>
      <c r="AX134" s="12" t="str">
        <f>IF(ISNUMBER('25-J-Filter'!AX134),'Data-Input'!AX133/'25-J-Filter'!AX134,"")</f>
        <v/>
      </c>
      <c r="AY134" s="12" t="str">
        <f>IF(ISNUMBER('25-J-Filter'!AY134),'Data-Input'!AY133/'25-J-Filter'!AY134,"")</f>
        <v/>
      </c>
      <c r="AZ134" s="12" t="str">
        <f>IF(ISNUMBER('25-J-Filter'!AZ134),'Data-Input'!AZ133/'25-J-Filter'!AZ134,"")</f>
        <v/>
      </c>
      <c r="BA134" s="12" t="str">
        <f>IF(ISNUMBER('25-J-Filter'!BA134),'Data-Input'!BA133/'25-J-Filter'!BA134,"")</f>
        <v/>
      </c>
    </row>
    <row r="135" spans="1:53">
      <c r="A135" s="3">
        <v>1970</v>
      </c>
      <c r="B135" s="4">
        <f t="shared" ref="B135:B163" si="6">COUNT(D135:IV135)</f>
        <v>16</v>
      </c>
      <c r="C135" s="14">
        <f t="shared" si="5"/>
        <v>1.0674377067229626</v>
      </c>
      <c r="D135" s="12">
        <f>IF(ISNUMBER('25-J-Filter'!D135),'Data-Input'!D134/'25-J-Filter'!D135,"")</f>
        <v>0.85143874072588732</v>
      </c>
      <c r="E135" s="12">
        <f>IF(ISNUMBER('25-J-Filter'!E135),'Data-Input'!E134/'25-J-Filter'!E135,"")</f>
        <v>1.0934254372096417</v>
      </c>
      <c r="F135" s="12">
        <f>IF(ISNUMBER('25-J-Filter'!F135),'Data-Input'!F134/'25-J-Filter'!F135,"")</f>
        <v>1.1802163975098205</v>
      </c>
      <c r="G135" s="12">
        <f>IF(ISNUMBER('25-J-Filter'!G135),'Data-Input'!G134/'25-J-Filter'!G135,"")</f>
        <v>1.0719717446931201</v>
      </c>
      <c r="H135" s="12">
        <f>IF(ISNUMBER('25-J-Filter'!H135),'Data-Input'!H134/'25-J-Filter'!H135,"")</f>
        <v>1.0915801614763552</v>
      </c>
      <c r="I135" s="12">
        <f>IF(ISNUMBER('25-J-Filter'!I135),'Data-Input'!I134/'25-J-Filter'!I135,"")</f>
        <v>0.66222570532915359</v>
      </c>
      <c r="J135" s="12">
        <f>IF(ISNUMBER('25-J-Filter'!J135),'Data-Input'!J134/'25-J-Filter'!J135,"")</f>
        <v>1.0357856453314773</v>
      </c>
      <c r="K135" s="12">
        <f>IF(ISNUMBER('25-J-Filter'!K135),'Data-Input'!K134/'25-J-Filter'!K135,"")</f>
        <v>1.1383804363742862</v>
      </c>
      <c r="L135" s="12">
        <f>IF(ISNUMBER('25-J-Filter'!L135),'Data-Input'!L134/'25-J-Filter'!L135,"")</f>
        <v>1.552756372258447</v>
      </c>
      <c r="M135" s="12">
        <f>IF(ISNUMBER('25-J-Filter'!M135),'Data-Input'!M134/'25-J-Filter'!M135,"")</f>
        <v>1.0392573049532838</v>
      </c>
      <c r="N135" s="12">
        <f>IF(ISNUMBER('25-J-Filter'!N135),'Data-Input'!N134/'25-J-Filter'!N135,"")</f>
        <v>1.0215437073775575</v>
      </c>
      <c r="O135" s="12">
        <f>IF(ISNUMBER('25-J-Filter'!O135),'Data-Input'!O134/'25-J-Filter'!O135,"")</f>
        <v>1.0698070374574347</v>
      </c>
      <c r="P135" s="12">
        <f>IF(ISNUMBER('25-J-Filter'!P135),'Data-Input'!P134/'25-J-Filter'!P135,"")</f>
        <v>1.097178202637767</v>
      </c>
      <c r="Q135" s="12">
        <f>IF(ISNUMBER('25-J-Filter'!Q135),'Data-Input'!Q134/'25-J-Filter'!Q135,"")</f>
        <v>1.093535155121613</v>
      </c>
      <c r="R135" s="12">
        <f>IF(ISNUMBER('25-J-Filter'!R135),'Data-Input'!R134/'25-J-Filter'!R135,"")</f>
        <v>1.0521400778210117</v>
      </c>
      <c r="S135" s="12">
        <f>IF(ISNUMBER('25-J-Filter'!S135),'Data-Input'!S134/'25-J-Filter'!S135,"")</f>
        <v>1.0277611812905429</v>
      </c>
      <c r="T135" s="12" t="str">
        <f>IF(ISNUMBER('25-J-Filter'!T135),'Data-Input'!T134/'25-J-Filter'!T135,"")</f>
        <v/>
      </c>
      <c r="U135" s="12" t="str">
        <f>IF(ISNUMBER('25-J-Filter'!U135),'Data-Input'!U134/'25-J-Filter'!U135,"")</f>
        <v/>
      </c>
      <c r="V135" s="12" t="str">
        <f>IF(ISNUMBER('25-J-Filter'!V135),'Data-Input'!V134/'25-J-Filter'!V135,"")</f>
        <v/>
      </c>
      <c r="W135" s="12" t="str">
        <f>IF(ISNUMBER('25-J-Filter'!W135),'Data-Input'!W134/'25-J-Filter'!W135,"")</f>
        <v/>
      </c>
      <c r="X135" s="12" t="str">
        <f>IF(ISNUMBER('25-J-Filter'!X135),'Data-Input'!X134/'25-J-Filter'!X135,"")</f>
        <v/>
      </c>
      <c r="Y135" s="12" t="str">
        <f>IF(ISNUMBER('25-J-Filter'!Y135),'Data-Input'!Y134/'25-J-Filter'!Y135,"")</f>
        <v/>
      </c>
      <c r="Z135" s="12" t="str">
        <f>IF(ISNUMBER('25-J-Filter'!Z135),'Data-Input'!Z134/'25-J-Filter'!Z135,"")</f>
        <v/>
      </c>
      <c r="AA135" s="12" t="str">
        <f>IF(ISNUMBER('25-J-Filter'!AA135),'Data-Input'!AA134/'25-J-Filter'!AA135,"")</f>
        <v/>
      </c>
      <c r="AB135" s="12" t="str">
        <f>IF(ISNUMBER('25-J-Filter'!AB135),'Data-Input'!AB134/'25-J-Filter'!AB135,"")</f>
        <v/>
      </c>
      <c r="AC135" s="12" t="str">
        <f>IF(ISNUMBER('25-J-Filter'!AC135),'Data-Input'!AC134/'25-J-Filter'!AC135,"")</f>
        <v/>
      </c>
      <c r="AD135" s="12" t="str">
        <f>IF(ISNUMBER('25-J-Filter'!AD135),'Data-Input'!AD134/'25-J-Filter'!AD135,"")</f>
        <v/>
      </c>
      <c r="AE135" s="12" t="str">
        <f>IF(ISNUMBER('25-J-Filter'!AE135),'Data-Input'!AE134/'25-J-Filter'!AE135,"")</f>
        <v/>
      </c>
      <c r="AF135" s="12" t="str">
        <f>IF(ISNUMBER('25-J-Filter'!AF135),'Data-Input'!AF134/'25-J-Filter'!AF135,"")</f>
        <v/>
      </c>
      <c r="AG135" s="12" t="str">
        <f>IF(ISNUMBER('25-J-Filter'!AG135),'Data-Input'!AG134/'25-J-Filter'!AG135,"")</f>
        <v/>
      </c>
      <c r="AH135" s="12" t="str">
        <f>IF(ISNUMBER('25-J-Filter'!AH135),'Data-Input'!AH134/'25-J-Filter'!AH135,"")</f>
        <v/>
      </c>
      <c r="AI135" s="12" t="str">
        <f>IF(ISNUMBER('25-J-Filter'!AI135),'Data-Input'!AI134/'25-J-Filter'!AI135,"")</f>
        <v/>
      </c>
      <c r="AJ135" s="12" t="str">
        <f>IF(ISNUMBER('25-J-Filter'!AJ135),'Data-Input'!AJ134/'25-J-Filter'!AJ135,"")</f>
        <v/>
      </c>
      <c r="AK135" s="12" t="str">
        <f>IF(ISNUMBER('25-J-Filter'!AK135),'Data-Input'!AK134/'25-J-Filter'!AK135,"")</f>
        <v/>
      </c>
      <c r="AL135" s="12" t="str">
        <f>IF(ISNUMBER('25-J-Filter'!AL135),'Data-Input'!AL134/'25-J-Filter'!AL135,"")</f>
        <v/>
      </c>
      <c r="AM135" s="12" t="str">
        <f>IF(ISNUMBER('25-J-Filter'!AM135),'Data-Input'!AM134/'25-J-Filter'!AM135,"")</f>
        <v/>
      </c>
      <c r="AN135" s="12" t="str">
        <f>IF(ISNUMBER('25-J-Filter'!AN135),'Data-Input'!AN134/'25-J-Filter'!AN135,"")</f>
        <v/>
      </c>
      <c r="AO135" s="12" t="str">
        <f>IF(ISNUMBER('25-J-Filter'!AO135),'Data-Input'!AO134/'25-J-Filter'!AO135,"")</f>
        <v/>
      </c>
      <c r="AP135" s="12" t="str">
        <f>IF(ISNUMBER('25-J-Filter'!AP135),'Data-Input'!AP134/'25-J-Filter'!AP135,"")</f>
        <v/>
      </c>
      <c r="AQ135" s="12" t="str">
        <f>IF(ISNUMBER('25-J-Filter'!AQ135),'Data-Input'!AQ134/'25-J-Filter'!AQ135,"")</f>
        <v/>
      </c>
      <c r="AR135" s="12" t="str">
        <f>IF(ISNUMBER('25-J-Filter'!AR135),'Data-Input'!AR134/'25-J-Filter'!AR135,"")</f>
        <v/>
      </c>
      <c r="AS135" s="12" t="str">
        <f>IF(ISNUMBER('25-J-Filter'!AS135),'Data-Input'!AS134/'25-J-Filter'!AS135,"")</f>
        <v/>
      </c>
      <c r="AT135" s="12" t="str">
        <f>IF(ISNUMBER('25-J-Filter'!AT135),'Data-Input'!AT134/'25-J-Filter'!AT135,"")</f>
        <v/>
      </c>
      <c r="AU135" s="12" t="str">
        <f>IF(ISNUMBER('25-J-Filter'!AU135),'Data-Input'!AU134/'25-J-Filter'!AU135,"")</f>
        <v/>
      </c>
      <c r="AV135" s="12" t="str">
        <f>IF(ISNUMBER('25-J-Filter'!AV135),'Data-Input'!AV134/'25-J-Filter'!AV135,"")</f>
        <v/>
      </c>
      <c r="AW135" s="12" t="str">
        <f>IF(ISNUMBER('25-J-Filter'!AW135),'Data-Input'!AW134/'25-J-Filter'!AW135,"")</f>
        <v/>
      </c>
      <c r="AX135" s="12" t="str">
        <f>IF(ISNUMBER('25-J-Filter'!AX135),'Data-Input'!AX134/'25-J-Filter'!AX135,"")</f>
        <v/>
      </c>
      <c r="AY135" s="12" t="str">
        <f>IF(ISNUMBER('25-J-Filter'!AY135),'Data-Input'!AY134/'25-J-Filter'!AY135,"")</f>
        <v/>
      </c>
      <c r="AZ135" s="12" t="str">
        <f>IF(ISNUMBER('25-J-Filter'!AZ135),'Data-Input'!AZ134/'25-J-Filter'!AZ135,"")</f>
        <v/>
      </c>
      <c r="BA135" s="12" t="str">
        <f>IF(ISNUMBER('25-J-Filter'!BA135),'Data-Input'!BA134/'25-J-Filter'!BA135,"")</f>
        <v/>
      </c>
    </row>
    <row r="136" spans="1:53">
      <c r="A136" s="3">
        <v>1971</v>
      </c>
      <c r="B136" s="4">
        <f t="shared" si="6"/>
        <v>16</v>
      </c>
      <c r="C136" s="14">
        <f t="shared" ref="C136:C185" si="7">IF(B136&gt;2,AVERAGE(D136:IV136),"")</f>
        <v>0.96027326998267926</v>
      </c>
      <c r="D136" s="12">
        <f>IF(ISNUMBER('25-J-Filter'!D136),'Data-Input'!D135/'25-J-Filter'!D136,"")</f>
        <v>0.92473717542748579</v>
      </c>
      <c r="E136" s="12">
        <f>IF(ISNUMBER('25-J-Filter'!E136),'Data-Input'!E135/'25-J-Filter'!E136,"")</f>
        <v>1.0042130385018142</v>
      </c>
      <c r="F136" s="12">
        <f>IF(ISNUMBER('25-J-Filter'!F136),'Data-Input'!F135/'25-J-Filter'!F136,"")</f>
        <v>0.76825308470173492</v>
      </c>
      <c r="G136" s="12">
        <f>IF(ISNUMBER('25-J-Filter'!G136),'Data-Input'!G135/'25-J-Filter'!G136,"")</f>
        <v>1.0466280200194433</v>
      </c>
      <c r="H136" s="12">
        <f>IF(ISNUMBER('25-J-Filter'!H136),'Data-Input'!H135/'25-J-Filter'!H136,"")</f>
        <v>0.68056378064668954</v>
      </c>
      <c r="I136" s="12">
        <f>IF(ISNUMBER('25-J-Filter'!I136),'Data-Input'!I135/'25-J-Filter'!I136,"")</f>
        <v>0.43287086446104583</v>
      </c>
      <c r="J136" s="12">
        <f>IF(ISNUMBER('25-J-Filter'!J136),'Data-Input'!J135/'25-J-Filter'!J136,"")</f>
        <v>0.85432159787908069</v>
      </c>
      <c r="K136" s="12">
        <f>IF(ISNUMBER('25-J-Filter'!K136),'Data-Input'!K135/'25-J-Filter'!K136,"")</f>
        <v>1.071876336711064</v>
      </c>
      <c r="L136" s="12">
        <f>IF(ISNUMBER('25-J-Filter'!L136),'Data-Input'!L135/'25-J-Filter'!L136,"")</f>
        <v>0.90952727272727274</v>
      </c>
      <c r="M136" s="12">
        <f>IF(ISNUMBER('25-J-Filter'!M136),'Data-Input'!M135/'25-J-Filter'!M136,"")</f>
        <v>1.0059523809523809</v>
      </c>
      <c r="N136" s="12">
        <f>IF(ISNUMBER('25-J-Filter'!N136),'Data-Input'!N135/'25-J-Filter'!N136,"")</f>
        <v>1.2534354584365848</v>
      </c>
      <c r="O136" s="12">
        <f>IF(ISNUMBER('25-J-Filter'!O136),'Data-Input'!O135/'25-J-Filter'!O136,"")</f>
        <v>1.2387356650745085</v>
      </c>
      <c r="P136" s="12">
        <f>IF(ISNUMBER('25-J-Filter'!P136),'Data-Input'!P135/'25-J-Filter'!P136,"")</f>
        <v>1.037443643495759</v>
      </c>
      <c r="Q136" s="12">
        <f>IF(ISNUMBER('25-J-Filter'!Q136),'Data-Input'!Q135/'25-J-Filter'!Q136,"")</f>
        <v>0.76242071372110498</v>
      </c>
      <c r="R136" s="12">
        <f>IF(ISNUMBER('25-J-Filter'!R136),'Data-Input'!R135/'25-J-Filter'!R136,"")</f>
        <v>1.2394051829091541</v>
      </c>
      <c r="S136" s="12">
        <f>IF(ISNUMBER('25-J-Filter'!S136),'Data-Input'!S135/'25-J-Filter'!S136,"")</f>
        <v>1.133988104057744</v>
      </c>
      <c r="T136" s="12" t="str">
        <f>IF(ISNUMBER('25-J-Filter'!T136),'Data-Input'!T135/'25-J-Filter'!T136,"")</f>
        <v/>
      </c>
      <c r="U136" s="12" t="str">
        <f>IF(ISNUMBER('25-J-Filter'!U136),'Data-Input'!U135/'25-J-Filter'!U136,"")</f>
        <v/>
      </c>
      <c r="V136" s="12" t="str">
        <f>IF(ISNUMBER('25-J-Filter'!V136),'Data-Input'!V135/'25-J-Filter'!V136,"")</f>
        <v/>
      </c>
      <c r="W136" s="12" t="str">
        <f>IF(ISNUMBER('25-J-Filter'!W136),'Data-Input'!W135/'25-J-Filter'!W136,"")</f>
        <v/>
      </c>
      <c r="X136" s="12" t="str">
        <f>IF(ISNUMBER('25-J-Filter'!X136),'Data-Input'!X135/'25-J-Filter'!X136,"")</f>
        <v/>
      </c>
      <c r="Y136" s="12" t="str">
        <f>IF(ISNUMBER('25-J-Filter'!Y136),'Data-Input'!Y135/'25-J-Filter'!Y136,"")</f>
        <v/>
      </c>
      <c r="Z136" s="12" t="str">
        <f>IF(ISNUMBER('25-J-Filter'!Z136),'Data-Input'!Z135/'25-J-Filter'!Z136,"")</f>
        <v/>
      </c>
      <c r="AA136" s="12" t="str">
        <f>IF(ISNUMBER('25-J-Filter'!AA136),'Data-Input'!AA135/'25-J-Filter'!AA136,"")</f>
        <v/>
      </c>
      <c r="AB136" s="12" t="str">
        <f>IF(ISNUMBER('25-J-Filter'!AB136),'Data-Input'!AB135/'25-J-Filter'!AB136,"")</f>
        <v/>
      </c>
      <c r="AC136" s="12" t="str">
        <f>IF(ISNUMBER('25-J-Filter'!AC136),'Data-Input'!AC135/'25-J-Filter'!AC136,"")</f>
        <v/>
      </c>
      <c r="AD136" s="12" t="str">
        <f>IF(ISNUMBER('25-J-Filter'!AD136),'Data-Input'!AD135/'25-J-Filter'!AD136,"")</f>
        <v/>
      </c>
      <c r="AE136" s="12" t="str">
        <f>IF(ISNUMBER('25-J-Filter'!AE136),'Data-Input'!AE135/'25-J-Filter'!AE136,"")</f>
        <v/>
      </c>
      <c r="AF136" s="12" t="str">
        <f>IF(ISNUMBER('25-J-Filter'!AF136),'Data-Input'!AF135/'25-J-Filter'!AF136,"")</f>
        <v/>
      </c>
      <c r="AG136" s="12" t="str">
        <f>IF(ISNUMBER('25-J-Filter'!AG136),'Data-Input'!AG135/'25-J-Filter'!AG136,"")</f>
        <v/>
      </c>
      <c r="AH136" s="12" t="str">
        <f>IF(ISNUMBER('25-J-Filter'!AH136),'Data-Input'!AH135/'25-J-Filter'!AH136,"")</f>
        <v/>
      </c>
      <c r="AI136" s="12" t="str">
        <f>IF(ISNUMBER('25-J-Filter'!AI136),'Data-Input'!AI135/'25-J-Filter'!AI136,"")</f>
        <v/>
      </c>
      <c r="AJ136" s="12" t="str">
        <f>IF(ISNUMBER('25-J-Filter'!AJ136),'Data-Input'!AJ135/'25-J-Filter'!AJ136,"")</f>
        <v/>
      </c>
      <c r="AK136" s="12" t="str">
        <f>IF(ISNUMBER('25-J-Filter'!AK136),'Data-Input'!AK135/'25-J-Filter'!AK136,"")</f>
        <v/>
      </c>
      <c r="AL136" s="12" t="str">
        <f>IF(ISNUMBER('25-J-Filter'!AL136),'Data-Input'!AL135/'25-J-Filter'!AL136,"")</f>
        <v/>
      </c>
      <c r="AM136" s="12" t="str">
        <f>IF(ISNUMBER('25-J-Filter'!AM136),'Data-Input'!AM135/'25-J-Filter'!AM136,"")</f>
        <v/>
      </c>
      <c r="AN136" s="12" t="str">
        <f>IF(ISNUMBER('25-J-Filter'!AN136),'Data-Input'!AN135/'25-J-Filter'!AN136,"")</f>
        <v/>
      </c>
      <c r="AO136" s="12" t="str">
        <f>IF(ISNUMBER('25-J-Filter'!AO136),'Data-Input'!AO135/'25-J-Filter'!AO136,"")</f>
        <v/>
      </c>
      <c r="AP136" s="12" t="str">
        <f>IF(ISNUMBER('25-J-Filter'!AP136),'Data-Input'!AP135/'25-J-Filter'!AP136,"")</f>
        <v/>
      </c>
      <c r="AQ136" s="12" t="str">
        <f>IF(ISNUMBER('25-J-Filter'!AQ136),'Data-Input'!AQ135/'25-J-Filter'!AQ136,"")</f>
        <v/>
      </c>
      <c r="AR136" s="12" t="str">
        <f>IF(ISNUMBER('25-J-Filter'!AR136),'Data-Input'!AR135/'25-J-Filter'!AR136,"")</f>
        <v/>
      </c>
      <c r="AS136" s="12" t="str">
        <f>IF(ISNUMBER('25-J-Filter'!AS136),'Data-Input'!AS135/'25-J-Filter'!AS136,"")</f>
        <v/>
      </c>
      <c r="AT136" s="12" t="str">
        <f>IF(ISNUMBER('25-J-Filter'!AT136),'Data-Input'!AT135/'25-J-Filter'!AT136,"")</f>
        <v/>
      </c>
      <c r="AU136" s="12" t="str">
        <f>IF(ISNUMBER('25-J-Filter'!AU136),'Data-Input'!AU135/'25-J-Filter'!AU136,"")</f>
        <v/>
      </c>
      <c r="AV136" s="12" t="str">
        <f>IF(ISNUMBER('25-J-Filter'!AV136),'Data-Input'!AV135/'25-J-Filter'!AV136,"")</f>
        <v/>
      </c>
      <c r="AW136" s="12" t="str">
        <f>IF(ISNUMBER('25-J-Filter'!AW136),'Data-Input'!AW135/'25-J-Filter'!AW136,"")</f>
        <v/>
      </c>
      <c r="AX136" s="12" t="str">
        <f>IF(ISNUMBER('25-J-Filter'!AX136),'Data-Input'!AX135/'25-J-Filter'!AX136,"")</f>
        <v/>
      </c>
      <c r="AY136" s="12" t="str">
        <f>IF(ISNUMBER('25-J-Filter'!AY136),'Data-Input'!AY135/'25-J-Filter'!AY136,"")</f>
        <v/>
      </c>
      <c r="AZ136" s="12" t="str">
        <f>IF(ISNUMBER('25-J-Filter'!AZ136),'Data-Input'!AZ135/'25-J-Filter'!AZ136,"")</f>
        <v/>
      </c>
      <c r="BA136" s="12" t="str">
        <f>IF(ISNUMBER('25-J-Filter'!BA136),'Data-Input'!BA135/'25-J-Filter'!BA136,"")</f>
        <v/>
      </c>
    </row>
    <row r="137" spans="1:53">
      <c r="A137" s="3">
        <v>1972</v>
      </c>
      <c r="B137" s="4">
        <f t="shared" si="6"/>
        <v>16</v>
      </c>
      <c r="C137" s="14">
        <f t="shared" si="7"/>
        <v>1.056952935102762</v>
      </c>
      <c r="D137" s="12">
        <f>IF(ISNUMBER('25-J-Filter'!D137),'Data-Input'!D136/'25-J-Filter'!D137,"")</f>
        <v>1.1405147417310306</v>
      </c>
      <c r="E137" s="12">
        <f>IF(ISNUMBER('25-J-Filter'!E137),'Data-Input'!E136/'25-J-Filter'!E137,"")</f>
        <v>1.1406911056222639</v>
      </c>
      <c r="F137" s="12">
        <f>IF(ISNUMBER('25-J-Filter'!F137),'Data-Input'!F136/'25-J-Filter'!F137,"")</f>
        <v>1.1173160782107188</v>
      </c>
      <c r="G137" s="12">
        <f>IF(ISNUMBER('25-J-Filter'!G137),'Data-Input'!G136/'25-J-Filter'!G137,"")</f>
        <v>0.96178861788617886</v>
      </c>
      <c r="H137" s="12">
        <f>IF(ISNUMBER('25-J-Filter'!H137),'Data-Input'!H136/'25-J-Filter'!H137,"")</f>
        <v>0.55085410756322806</v>
      </c>
      <c r="I137" s="12">
        <f>IF(ISNUMBER('25-J-Filter'!I137),'Data-Input'!I136/'25-J-Filter'!I137,"")</f>
        <v>0.49659758738014231</v>
      </c>
      <c r="J137" s="12">
        <f>IF(ISNUMBER('25-J-Filter'!J137),'Data-Input'!J136/'25-J-Filter'!J137,"")</f>
        <v>1.1708919131706219</v>
      </c>
      <c r="K137" s="12">
        <f>IF(ISNUMBER('25-J-Filter'!K137),'Data-Input'!K136/'25-J-Filter'!K137,"")</f>
        <v>0.99908934836157359</v>
      </c>
      <c r="L137" s="12">
        <f>IF(ISNUMBER('25-J-Filter'!L137),'Data-Input'!L136/'25-J-Filter'!L137,"")</f>
        <v>1.1098579484617033</v>
      </c>
      <c r="M137" s="12">
        <f>IF(ISNUMBER('25-J-Filter'!M137),'Data-Input'!M136/'25-J-Filter'!M137,"")</f>
        <v>1.1857984844232388</v>
      </c>
      <c r="N137" s="12">
        <f>IF(ISNUMBER('25-J-Filter'!N137),'Data-Input'!N136/'25-J-Filter'!N137,"")</f>
        <v>1.1072720885297733</v>
      </c>
      <c r="O137" s="12">
        <f>IF(ISNUMBER('25-J-Filter'!O137),'Data-Input'!O136/'25-J-Filter'!O137,"")</f>
        <v>1.14133011315354</v>
      </c>
      <c r="P137" s="12">
        <f>IF(ISNUMBER('25-J-Filter'!P137),'Data-Input'!P136/'25-J-Filter'!P137,"")</f>
        <v>1.2869116369397455</v>
      </c>
      <c r="Q137" s="12">
        <f>IF(ISNUMBER('25-J-Filter'!Q137),'Data-Input'!Q136/'25-J-Filter'!Q137,"")</f>
        <v>1.017110009451978</v>
      </c>
      <c r="R137" s="12">
        <f>IF(ISNUMBER('25-J-Filter'!R137),'Data-Input'!R136/'25-J-Filter'!R137,"")</f>
        <v>1.1816792996063223</v>
      </c>
      <c r="S137" s="12">
        <f>IF(ISNUMBER('25-J-Filter'!S137),'Data-Input'!S136/'25-J-Filter'!S137,"")</f>
        <v>1.3035438811521312</v>
      </c>
      <c r="T137" s="12" t="str">
        <f>IF(ISNUMBER('25-J-Filter'!T137),'Data-Input'!T136/'25-J-Filter'!T137,"")</f>
        <v/>
      </c>
      <c r="U137" s="12" t="str">
        <f>IF(ISNUMBER('25-J-Filter'!U137),'Data-Input'!U136/'25-J-Filter'!U137,"")</f>
        <v/>
      </c>
      <c r="V137" s="12" t="str">
        <f>IF(ISNUMBER('25-J-Filter'!V137),'Data-Input'!V136/'25-J-Filter'!V137,"")</f>
        <v/>
      </c>
      <c r="W137" s="12" t="str">
        <f>IF(ISNUMBER('25-J-Filter'!W137),'Data-Input'!W136/'25-J-Filter'!W137,"")</f>
        <v/>
      </c>
      <c r="X137" s="12" t="str">
        <f>IF(ISNUMBER('25-J-Filter'!X137),'Data-Input'!X136/'25-J-Filter'!X137,"")</f>
        <v/>
      </c>
      <c r="Y137" s="12" t="str">
        <f>IF(ISNUMBER('25-J-Filter'!Y137),'Data-Input'!Y136/'25-J-Filter'!Y137,"")</f>
        <v/>
      </c>
      <c r="Z137" s="12" t="str">
        <f>IF(ISNUMBER('25-J-Filter'!Z137),'Data-Input'!Z136/'25-J-Filter'!Z137,"")</f>
        <v/>
      </c>
      <c r="AA137" s="12" t="str">
        <f>IF(ISNUMBER('25-J-Filter'!AA137),'Data-Input'!AA136/'25-J-Filter'!AA137,"")</f>
        <v/>
      </c>
      <c r="AB137" s="12" t="str">
        <f>IF(ISNUMBER('25-J-Filter'!AB137),'Data-Input'!AB136/'25-J-Filter'!AB137,"")</f>
        <v/>
      </c>
      <c r="AC137" s="12" t="str">
        <f>IF(ISNUMBER('25-J-Filter'!AC137),'Data-Input'!AC136/'25-J-Filter'!AC137,"")</f>
        <v/>
      </c>
      <c r="AD137" s="12" t="str">
        <f>IF(ISNUMBER('25-J-Filter'!AD137),'Data-Input'!AD136/'25-J-Filter'!AD137,"")</f>
        <v/>
      </c>
      <c r="AE137" s="12" t="str">
        <f>IF(ISNUMBER('25-J-Filter'!AE137),'Data-Input'!AE136/'25-J-Filter'!AE137,"")</f>
        <v/>
      </c>
      <c r="AF137" s="12" t="str">
        <f>IF(ISNUMBER('25-J-Filter'!AF137),'Data-Input'!AF136/'25-J-Filter'!AF137,"")</f>
        <v/>
      </c>
      <c r="AG137" s="12" t="str">
        <f>IF(ISNUMBER('25-J-Filter'!AG137),'Data-Input'!AG136/'25-J-Filter'!AG137,"")</f>
        <v/>
      </c>
      <c r="AH137" s="12" t="str">
        <f>IF(ISNUMBER('25-J-Filter'!AH137),'Data-Input'!AH136/'25-J-Filter'!AH137,"")</f>
        <v/>
      </c>
      <c r="AI137" s="12" t="str">
        <f>IF(ISNUMBER('25-J-Filter'!AI137),'Data-Input'!AI136/'25-J-Filter'!AI137,"")</f>
        <v/>
      </c>
      <c r="AJ137" s="12" t="str">
        <f>IF(ISNUMBER('25-J-Filter'!AJ137),'Data-Input'!AJ136/'25-J-Filter'!AJ137,"")</f>
        <v/>
      </c>
      <c r="AK137" s="12" t="str">
        <f>IF(ISNUMBER('25-J-Filter'!AK137),'Data-Input'!AK136/'25-J-Filter'!AK137,"")</f>
        <v/>
      </c>
      <c r="AL137" s="12" t="str">
        <f>IF(ISNUMBER('25-J-Filter'!AL137),'Data-Input'!AL136/'25-J-Filter'!AL137,"")</f>
        <v/>
      </c>
      <c r="AM137" s="12" t="str">
        <f>IF(ISNUMBER('25-J-Filter'!AM137),'Data-Input'!AM136/'25-J-Filter'!AM137,"")</f>
        <v/>
      </c>
      <c r="AN137" s="12" t="str">
        <f>IF(ISNUMBER('25-J-Filter'!AN137),'Data-Input'!AN136/'25-J-Filter'!AN137,"")</f>
        <v/>
      </c>
      <c r="AO137" s="12" t="str">
        <f>IF(ISNUMBER('25-J-Filter'!AO137),'Data-Input'!AO136/'25-J-Filter'!AO137,"")</f>
        <v/>
      </c>
      <c r="AP137" s="12" t="str">
        <f>IF(ISNUMBER('25-J-Filter'!AP137),'Data-Input'!AP136/'25-J-Filter'!AP137,"")</f>
        <v/>
      </c>
      <c r="AQ137" s="12" t="str">
        <f>IF(ISNUMBER('25-J-Filter'!AQ137),'Data-Input'!AQ136/'25-J-Filter'!AQ137,"")</f>
        <v/>
      </c>
      <c r="AR137" s="12" t="str">
        <f>IF(ISNUMBER('25-J-Filter'!AR137),'Data-Input'!AR136/'25-J-Filter'!AR137,"")</f>
        <v/>
      </c>
      <c r="AS137" s="12" t="str">
        <f>IF(ISNUMBER('25-J-Filter'!AS137),'Data-Input'!AS136/'25-J-Filter'!AS137,"")</f>
        <v/>
      </c>
      <c r="AT137" s="12" t="str">
        <f>IF(ISNUMBER('25-J-Filter'!AT137),'Data-Input'!AT136/'25-J-Filter'!AT137,"")</f>
        <v/>
      </c>
      <c r="AU137" s="12" t="str">
        <f>IF(ISNUMBER('25-J-Filter'!AU137),'Data-Input'!AU136/'25-J-Filter'!AU137,"")</f>
        <v/>
      </c>
      <c r="AV137" s="12" t="str">
        <f>IF(ISNUMBER('25-J-Filter'!AV137),'Data-Input'!AV136/'25-J-Filter'!AV137,"")</f>
        <v/>
      </c>
      <c r="AW137" s="12" t="str">
        <f>IF(ISNUMBER('25-J-Filter'!AW137),'Data-Input'!AW136/'25-J-Filter'!AW137,"")</f>
        <v/>
      </c>
      <c r="AX137" s="12" t="str">
        <f>IF(ISNUMBER('25-J-Filter'!AX137),'Data-Input'!AX136/'25-J-Filter'!AX137,"")</f>
        <v/>
      </c>
      <c r="AY137" s="12" t="str">
        <f>IF(ISNUMBER('25-J-Filter'!AY137),'Data-Input'!AY136/'25-J-Filter'!AY137,"")</f>
        <v/>
      </c>
      <c r="AZ137" s="12" t="str">
        <f>IF(ISNUMBER('25-J-Filter'!AZ137),'Data-Input'!AZ136/'25-J-Filter'!AZ137,"")</f>
        <v/>
      </c>
      <c r="BA137" s="12" t="str">
        <f>IF(ISNUMBER('25-J-Filter'!BA137),'Data-Input'!BA136/'25-J-Filter'!BA137,"")</f>
        <v/>
      </c>
    </row>
    <row r="138" spans="1:53">
      <c r="A138" s="3">
        <v>1973</v>
      </c>
      <c r="B138" s="4">
        <f t="shared" si="6"/>
        <v>16</v>
      </c>
      <c r="C138" s="14">
        <f t="shared" si="7"/>
        <v>1.1333761055102762</v>
      </c>
      <c r="D138" s="12">
        <f>IF(ISNUMBER('25-J-Filter'!D138),'Data-Input'!D137/'25-J-Filter'!D138,"")</f>
        <v>1.3539694100509831</v>
      </c>
      <c r="E138" s="12">
        <f>IF(ISNUMBER('25-J-Filter'!E138),'Data-Input'!E137/'25-J-Filter'!E138,"")</f>
        <v>1.0799252850963428</v>
      </c>
      <c r="F138" s="12">
        <f>IF(ISNUMBER('25-J-Filter'!F138),'Data-Input'!F137/'25-J-Filter'!F138,"")</f>
        <v>1.1585776639149825</v>
      </c>
      <c r="G138" s="12">
        <f>IF(ISNUMBER('25-J-Filter'!G138),'Data-Input'!G137/'25-J-Filter'!G138,"")</f>
        <v>1.0295909486510009</v>
      </c>
      <c r="H138" s="12">
        <f>IF(ISNUMBER('25-J-Filter'!H138),'Data-Input'!H137/'25-J-Filter'!H138,"")</f>
        <v>0.69762641898864808</v>
      </c>
      <c r="I138" s="12">
        <f>IF(ISNUMBER('25-J-Filter'!I138),'Data-Input'!I137/'25-J-Filter'!I138,"")</f>
        <v>0.66048561450191245</v>
      </c>
      <c r="J138" s="12">
        <f>IF(ISNUMBER('25-J-Filter'!J138),'Data-Input'!J137/'25-J-Filter'!J138,"")</f>
        <v>1.3477359765712997</v>
      </c>
      <c r="K138" s="12">
        <f>IF(ISNUMBER('25-J-Filter'!K138),'Data-Input'!K137/'25-J-Filter'!K138,"")</f>
        <v>1.0902896339160257</v>
      </c>
      <c r="L138" s="12">
        <f>IF(ISNUMBER('25-J-Filter'!L138),'Data-Input'!L137/'25-J-Filter'!L138,"")</f>
        <v>1.1185814812234376</v>
      </c>
      <c r="M138" s="12">
        <f>IF(ISNUMBER('25-J-Filter'!M138),'Data-Input'!M137/'25-J-Filter'!M138,"")</f>
        <v>1.3062075105212041</v>
      </c>
      <c r="N138" s="12">
        <f>IF(ISNUMBER('25-J-Filter'!N138),'Data-Input'!N137/'25-J-Filter'!N138,"")</f>
        <v>1.118107568300164</v>
      </c>
      <c r="O138" s="12">
        <f>IF(ISNUMBER('25-J-Filter'!O138),'Data-Input'!O137/'25-J-Filter'!O138,"")</f>
        <v>1.3639907890836962</v>
      </c>
      <c r="P138" s="12">
        <f>IF(ISNUMBER('25-J-Filter'!P138),'Data-Input'!P137/'25-J-Filter'!P138,"")</f>
        <v>1.1688258064516128</v>
      </c>
      <c r="Q138" s="12">
        <f>IF(ISNUMBER('25-J-Filter'!Q138),'Data-Input'!Q137/'25-J-Filter'!Q138,"")</f>
        <v>1.2655999691185271</v>
      </c>
      <c r="R138" s="12">
        <f>IF(ISNUMBER('25-J-Filter'!R138),'Data-Input'!R137/'25-J-Filter'!R138,"")</f>
        <v>1.2516275458400525</v>
      </c>
      <c r="S138" s="12">
        <f>IF(ISNUMBER('25-J-Filter'!S138),'Data-Input'!S137/'25-J-Filter'!S138,"")</f>
        <v>1.1228760659345309</v>
      </c>
      <c r="T138" s="12" t="str">
        <f>IF(ISNUMBER('25-J-Filter'!T138),'Data-Input'!T137/'25-J-Filter'!T138,"")</f>
        <v/>
      </c>
      <c r="U138" s="12" t="str">
        <f>IF(ISNUMBER('25-J-Filter'!U138),'Data-Input'!U137/'25-J-Filter'!U138,"")</f>
        <v/>
      </c>
      <c r="V138" s="12" t="str">
        <f>IF(ISNUMBER('25-J-Filter'!V138),'Data-Input'!V137/'25-J-Filter'!V138,"")</f>
        <v/>
      </c>
      <c r="W138" s="12" t="str">
        <f>IF(ISNUMBER('25-J-Filter'!W138),'Data-Input'!W137/'25-J-Filter'!W138,"")</f>
        <v/>
      </c>
      <c r="X138" s="12" t="str">
        <f>IF(ISNUMBER('25-J-Filter'!X138),'Data-Input'!X137/'25-J-Filter'!X138,"")</f>
        <v/>
      </c>
      <c r="Y138" s="12" t="str">
        <f>IF(ISNUMBER('25-J-Filter'!Y138),'Data-Input'!Y137/'25-J-Filter'!Y138,"")</f>
        <v/>
      </c>
      <c r="Z138" s="12" t="str">
        <f>IF(ISNUMBER('25-J-Filter'!Z138),'Data-Input'!Z137/'25-J-Filter'!Z138,"")</f>
        <v/>
      </c>
      <c r="AA138" s="12" t="str">
        <f>IF(ISNUMBER('25-J-Filter'!AA138),'Data-Input'!AA137/'25-J-Filter'!AA138,"")</f>
        <v/>
      </c>
      <c r="AB138" s="12" t="str">
        <f>IF(ISNUMBER('25-J-Filter'!AB138),'Data-Input'!AB137/'25-J-Filter'!AB138,"")</f>
        <v/>
      </c>
      <c r="AC138" s="12" t="str">
        <f>IF(ISNUMBER('25-J-Filter'!AC138),'Data-Input'!AC137/'25-J-Filter'!AC138,"")</f>
        <v/>
      </c>
      <c r="AD138" s="12" t="str">
        <f>IF(ISNUMBER('25-J-Filter'!AD138),'Data-Input'!AD137/'25-J-Filter'!AD138,"")</f>
        <v/>
      </c>
      <c r="AE138" s="12" t="str">
        <f>IF(ISNUMBER('25-J-Filter'!AE138),'Data-Input'!AE137/'25-J-Filter'!AE138,"")</f>
        <v/>
      </c>
      <c r="AF138" s="12" t="str">
        <f>IF(ISNUMBER('25-J-Filter'!AF138),'Data-Input'!AF137/'25-J-Filter'!AF138,"")</f>
        <v/>
      </c>
      <c r="AG138" s="12" t="str">
        <f>IF(ISNUMBER('25-J-Filter'!AG138),'Data-Input'!AG137/'25-J-Filter'!AG138,"")</f>
        <v/>
      </c>
      <c r="AH138" s="12" t="str">
        <f>IF(ISNUMBER('25-J-Filter'!AH138),'Data-Input'!AH137/'25-J-Filter'!AH138,"")</f>
        <v/>
      </c>
      <c r="AI138" s="12" t="str">
        <f>IF(ISNUMBER('25-J-Filter'!AI138),'Data-Input'!AI137/'25-J-Filter'!AI138,"")</f>
        <v/>
      </c>
      <c r="AJ138" s="12" t="str">
        <f>IF(ISNUMBER('25-J-Filter'!AJ138),'Data-Input'!AJ137/'25-J-Filter'!AJ138,"")</f>
        <v/>
      </c>
      <c r="AK138" s="12" t="str">
        <f>IF(ISNUMBER('25-J-Filter'!AK138),'Data-Input'!AK137/'25-J-Filter'!AK138,"")</f>
        <v/>
      </c>
      <c r="AL138" s="12" t="str">
        <f>IF(ISNUMBER('25-J-Filter'!AL138),'Data-Input'!AL137/'25-J-Filter'!AL138,"")</f>
        <v/>
      </c>
      <c r="AM138" s="12" t="str">
        <f>IF(ISNUMBER('25-J-Filter'!AM138),'Data-Input'!AM137/'25-J-Filter'!AM138,"")</f>
        <v/>
      </c>
      <c r="AN138" s="12" t="str">
        <f>IF(ISNUMBER('25-J-Filter'!AN138),'Data-Input'!AN137/'25-J-Filter'!AN138,"")</f>
        <v/>
      </c>
      <c r="AO138" s="12" t="str">
        <f>IF(ISNUMBER('25-J-Filter'!AO138),'Data-Input'!AO137/'25-J-Filter'!AO138,"")</f>
        <v/>
      </c>
      <c r="AP138" s="12" t="str">
        <f>IF(ISNUMBER('25-J-Filter'!AP138),'Data-Input'!AP137/'25-J-Filter'!AP138,"")</f>
        <v/>
      </c>
      <c r="AQ138" s="12" t="str">
        <f>IF(ISNUMBER('25-J-Filter'!AQ138),'Data-Input'!AQ137/'25-J-Filter'!AQ138,"")</f>
        <v/>
      </c>
      <c r="AR138" s="12" t="str">
        <f>IF(ISNUMBER('25-J-Filter'!AR138),'Data-Input'!AR137/'25-J-Filter'!AR138,"")</f>
        <v/>
      </c>
      <c r="AS138" s="12" t="str">
        <f>IF(ISNUMBER('25-J-Filter'!AS138),'Data-Input'!AS137/'25-J-Filter'!AS138,"")</f>
        <v/>
      </c>
      <c r="AT138" s="12" t="str">
        <f>IF(ISNUMBER('25-J-Filter'!AT138),'Data-Input'!AT137/'25-J-Filter'!AT138,"")</f>
        <v/>
      </c>
      <c r="AU138" s="12" t="str">
        <f>IF(ISNUMBER('25-J-Filter'!AU138),'Data-Input'!AU137/'25-J-Filter'!AU138,"")</f>
        <v/>
      </c>
      <c r="AV138" s="12" t="str">
        <f>IF(ISNUMBER('25-J-Filter'!AV138),'Data-Input'!AV137/'25-J-Filter'!AV138,"")</f>
        <v/>
      </c>
      <c r="AW138" s="12" t="str">
        <f>IF(ISNUMBER('25-J-Filter'!AW138),'Data-Input'!AW137/'25-J-Filter'!AW138,"")</f>
        <v/>
      </c>
      <c r="AX138" s="12" t="str">
        <f>IF(ISNUMBER('25-J-Filter'!AX138),'Data-Input'!AX137/'25-J-Filter'!AX138,"")</f>
        <v/>
      </c>
      <c r="AY138" s="12" t="str">
        <f>IF(ISNUMBER('25-J-Filter'!AY138),'Data-Input'!AY137/'25-J-Filter'!AY138,"")</f>
        <v/>
      </c>
      <c r="AZ138" s="12" t="str">
        <f>IF(ISNUMBER('25-J-Filter'!AZ138),'Data-Input'!AZ137/'25-J-Filter'!AZ138,"")</f>
        <v/>
      </c>
      <c r="BA138" s="12" t="str">
        <f>IF(ISNUMBER('25-J-Filter'!BA138),'Data-Input'!BA137/'25-J-Filter'!BA138,"")</f>
        <v/>
      </c>
    </row>
    <row r="139" spans="1:53">
      <c r="A139" s="3">
        <v>1974</v>
      </c>
      <c r="B139" s="4">
        <f t="shared" si="6"/>
        <v>16</v>
      </c>
      <c r="C139" s="14">
        <f t="shared" si="7"/>
        <v>0.8588270240612097</v>
      </c>
      <c r="D139" s="12">
        <f>IF(ISNUMBER('25-J-Filter'!D139),'Data-Input'!D138/'25-J-Filter'!D139,"")</f>
        <v>0.81910639086791859</v>
      </c>
      <c r="E139" s="12">
        <f>IF(ISNUMBER('25-J-Filter'!E139),'Data-Input'!E138/'25-J-Filter'!E139,"")</f>
        <v>0.91981890601420047</v>
      </c>
      <c r="F139" s="12">
        <f>IF(ISNUMBER('25-J-Filter'!F139),'Data-Input'!F138/'25-J-Filter'!F139,"")</f>
        <v>0.88228359717076454</v>
      </c>
      <c r="G139" s="12">
        <f>IF(ISNUMBER('25-J-Filter'!G139),'Data-Input'!G138/'25-J-Filter'!G139,"")</f>
        <v>0.73765432098765427</v>
      </c>
      <c r="H139" s="12">
        <f>IF(ISNUMBER('25-J-Filter'!H139),'Data-Input'!H138/'25-J-Filter'!H139,"")</f>
        <v>0.53318771993690084</v>
      </c>
      <c r="I139" s="12">
        <f>IF(ISNUMBER('25-J-Filter'!I139),'Data-Input'!I138/'25-J-Filter'!I139,"")</f>
        <v>0.39068195963368013</v>
      </c>
      <c r="J139" s="12">
        <f>IF(ISNUMBER('25-J-Filter'!J139),'Data-Input'!J138/'25-J-Filter'!J139,"")</f>
        <v>0.89612508497620658</v>
      </c>
      <c r="K139" s="12">
        <f>IF(ISNUMBER('25-J-Filter'!K139),'Data-Input'!K138/'25-J-Filter'!K139,"")</f>
        <v>0.907222503412629</v>
      </c>
      <c r="L139" s="12">
        <f>IF(ISNUMBER('25-J-Filter'!L139),'Data-Input'!L138/'25-J-Filter'!L139,"")</f>
        <v>0.56529455935558737</v>
      </c>
      <c r="M139" s="12">
        <f>IF(ISNUMBER('25-J-Filter'!M139),'Data-Input'!M138/'25-J-Filter'!M139,"")</f>
        <v>0.99354546949514888</v>
      </c>
      <c r="N139" s="12">
        <f>IF(ISNUMBER('25-J-Filter'!N139),'Data-Input'!N138/'25-J-Filter'!N139,"")</f>
        <v>0.95112741004320833</v>
      </c>
      <c r="O139" s="12">
        <f>IF(ISNUMBER('25-J-Filter'!O139),'Data-Input'!O138/'25-J-Filter'!O139,"")</f>
        <v>0.93405152224824362</v>
      </c>
      <c r="P139" s="12">
        <f>IF(ISNUMBER('25-J-Filter'!P139),'Data-Input'!P138/'25-J-Filter'!P139,"")</f>
        <v>1.0946112495083258</v>
      </c>
      <c r="Q139" s="12">
        <f>IF(ISNUMBER('25-J-Filter'!Q139),'Data-Input'!Q138/'25-J-Filter'!Q139,"")</f>
        <v>0.99861993896631485</v>
      </c>
      <c r="R139" s="12">
        <f>IF(ISNUMBER('25-J-Filter'!R139),'Data-Input'!R138/'25-J-Filter'!R139,"")</f>
        <v>1.0400316841335608</v>
      </c>
      <c r="S139" s="12">
        <f>IF(ISNUMBER('25-J-Filter'!S139),'Data-Input'!S138/'25-J-Filter'!S139,"")</f>
        <v>1.0778700682290121</v>
      </c>
      <c r="T139" s="12" t="str">
        <f>IF(ISNUMBER('25-J-Filter'!T139),'Data-Input'!T138/'25-J-Filter'!T139,"")</f>
        <v/>
      </c>
      <c r="U139" s="12" t="str">
        <f>IF(ISNUMBER('25-J-Filter'!U139),'Data-Input'!U138/'25-J-Filter'!U139,"")</f>
        <v/>
      </c>
      <c r="V139" s="12" t="str">
        <f>IF(ISNUMBER('25-J-Filter'!V139),'Data-Input'!V138/'25-J-Filter'!V139,"")</f>
        <v/>
      </c>
      <c r="W139" s="12" t="str">
        <f>IF(ISNUMBER('25-J-Filter'!W139),'Data-Input'!W138/'25-J-Filter'!W139,"")</f>
        <v/>
      </c>
      <c r="X139" s="12" t="str">
        <f>IF(ISNUMBER('25-J-Filter'!X139),'Data-Input'!X138/'25-J-Filter'!X139,"")</f>
        <v/>
      </c>
      <c r="Y139" s="12" t="str">
        <f>IF(ISNUMBER('25-J-Filter'!Y139),'Data-Input'!Y138/'25-J-Filter'!Y139,"")</f>
        <v/>
      </c>
      <c r="Z139" s="12" t="str">
        <f>IF(ISNUMBER('25-J-Filter'!Z139),'Data-Input'!Z138/'25-J-Filter'!Z139,"")</f>
        <v/>
      </c>
      <c r="AA139" s="12" t="str">
        <f>IF(ISNUMBER('25-J-Filter'!AA139),'Data-Input'!AA138/'25-J-Filter'!AA139,"")</f>
        <v/>
      </c>
      <c r="AB139" s="12" t="str">
        <f>IF(ISNUMBER('25-J-Filter'!AB139),'Data-Input'!AB138/'25-J-Filter'!AB139,"")</f>
        <v/>
      </c>
      <c r="AC139" s="12" t="str">
        <f>IF(ISNUMBER('25-J-Filter'!AC139),'Data-Input'!AC138/'25-J-Filter'!AC139,"")</f>
        <v/>
      </c>
      <c r="AD139" s="12" t="str">
        <f>IF(ISNUMBER('25-J-Filter'!AD139),'Data-Input'!AD138/'25-J-Filter'!AD139,"")</f>
        <v/>
      </c>
      <c r="AE139" s="12" t="str">
        <f>IF(ISNUMBER('25-J-Filter'!AE139),'Data-Input'!AE138/'25-J-Filter'!AE139,"")</f>
        <v/>
      </c>
      <c r="AF139" s="12" t="str">
        <f>IF(ISNUMBER('25-J-Filter'!AF139),'Data-Input'!AF138/'25-J-Filter'!AF139,"")</f>
        <v/>
      </c>
      <c r="AG139" s="12" t="str">
        <f>IF(ISNUMBER('25-J-Filter'!AG139),'Data-Input'!AG138/'25-J-Filter'!AG139,"")</f>
        <v/>
      </c>
      <c r="AH139" s="12" t="str">
        <f>IF(ISNUMBER('25-J-Filter'!AH139),'Data-Input'!AH138/'25-J-Filter'!AH139,"")</f>
        <v/>
      </c>
      <c r="AI139" s="12" t="str">
        <f>IF(ISNUMBER('25-J-Filter'!AI139),'Data-Input'!AI138/'25-J-Filter'!AI139,"")</f>
        <v/>
      </c>
      <c r="AJ139" s="12" t="str">
        <f>IF(ISNUMBER('25-J-Filter'!AJ139),'Data-Input'!AJ138/'25-J-Filter'!AJ139,"")</f>
        <v/>
      </c>
      <c r="AK139" s="12" t="str">
        <f>IF(ISNUMBER('25-J-Filter'!AK139),'Data-Input'!AK138/'25-J-Filter'!AK139,"")</f>
        <v/>
      </c>
      <c r="AL139" s="12" t="str">
        <f>IF(ISNUMBER('25-J-Filter'!AL139),'Data-Input'!AL138/'25-J-Filter'!AL139,"")</f>
        <v/>
      </c>
      <c r="AM139" s="12" t="str">
        <f>IF(ISNUMBER('25-J-Filter'!AM139),'Data-Input'!AM138/'25-J-Filter'!AM139,"")</f>
        <v/>
      </c>
      <c r="AN139" s="12" t="str">
        <f>IF(ISNUMBER('25-J-Filter'!AN139),'Data-Input'!AN138/'25-J-Filter'!AN139,"")</f>
        <v/>
      </c>
      <c r="AO139" s="12" t="str">
        <f>IF(ISNUMBER('25-J-Filter'!AO139),'Data-Input'!AO138/'25-J-Filter'!AO139,"")</f>
        <v/>
      </c>
      <c r="AP139" s="12" t="str">
        <f>IF(ISNUMBER('25-J-Filter'!AP139),'Data-Input'!AP138/'25-J-Filter'!AP139,"")</f>
        <v/>
      </c>
      <c r="AQ139" s="12" t="str">
        <f>IF(ISNUMBER('25-J-Filter'!AQ139),'Data-Input'!AQ138/'25-J-Filter'!AQ139,"")</f>
        <v/>
      </c>
      <c r="AR139" s="12" t="str">
        <f>IF(ISNUMBER('25-J-Filter'!AR139),'Data-Input'!AR138/'25-J-Filter'!AR139,"")</f>
        <v/>
      </c>
      <c r="AS139" s="12" t="str">
        <f>IF(ISNUMBER('25-J-Filter'!AS139),'Data-Input'!AS138/'25-J-Filter'!AS139,"")</f>
        <v/>
      </c>
      <c r="AT139" s="12" t="str">
        <f>IF(ISNUMBER('25-J-Filter'!AT139),'Data-Input'!AT138/'25-J-Filter'!AT139,"")</f>
        <v/>
      </c>
      <c r="AU139" s="12" t="str">
        <f>IF(ISNUMBER('25-J-Filter'!AU139),'Data-Input'!AU138/'25-J-Filter'!AU139,"")</f>
        <v/>
      </c>
      <c r="AV139" s="12" t="str">
        <f>IF(ISNUMBER('25-J-Filter'!AV139),'Data-Input'!AV138/'25-J-Filter'!AV139,"")</f>
        <v/>
      </c>
      <c r="AW139" s="12" t="str">
        <f>IF(ISNUMBER('25-J-Filter'!AW139),'Data-Input'!AW138/'25-J-Filter'!AW139,"")</f>
        <v/>
      </c>
      <c r="AX139" s="12" t="str">
        <f>IF(ISNUMBER('25-J-Filter'!AX139),'Data-Input'!AX138/'25-J-Filter'!AX139,"")</f>
        <v/>
      </c>
      <c r="AY139" s="12" t="str">
        <f>IF(ISNUMBER('25-J-Filter'!AY139),'Data-Input'!AY138/'25-J-Filter'!AY139,"")</f>
        <v/>
      </c>
      <c r="AZ139" s="12" t="str">
        <f>IF(ISNUMBER('25-J-Filter'!AZ139),'Data-Input'!AZ138/'25-J-Filter'!AZ139,"")</f>
        <v/>
      </c>
      <c r="BA139" s="12" t="str">
        <f>IF(ISNUMBER('25-J-Filter'!BA139),'Data-Input'!BA138/'25-J-Filter'!BA139,"")</f>
        <v/>
      </c>
    </row>
    <row r="140" spans="1:53">
      <c r="A140" s="3">
        <v>1975</v>
      </c>
      <c r="B140" s="4">
        <f t="shared" si="6"/>
        <v>16</v>
      </c>
      <c r="C140" s="14">
        <f t="shared" si="7"/>
        <v>0.89484043416599812</v>
      </c>
      <c r="D140" s="12">
        <f>IF(ISNUMBER('25-J-Filter'!D140),'Data-Input'!D139/'25-J-Filter'!D140,"")</f>
        <v>0.85636505754561876</v>
      </c>
      <c r="E140" s="12">
        <f>IF(ISNUMBER('25-J-Filter'!E140),'Data-Input'!E139/'25-J-Filter'!E140,"")</f>
        <v>0.86536780317222428</v>
      </c>
      <c r="F140" s="12">
        <f>IF(ISNUMBER('25-J-Filter'!F140),'Data-Input'!F139/'25-J-Filter'!F140,"")</f>
        <v>0.62862176977290529</v>
      </c>
      <c r="G140" s="12">
        <f>IF(ISNUMBER('25-J-Filter'!G140),'Data-Input'!G139/'25-J-Filter'!G140,"")</f>
        <v>1.0321370099887786</v>
      </c>
      <c r="H140" s="12">
        <f>IF(ISNUMBER('25-J-Filter'!H140),'Data-Input'!H139/'25-J-Filter'!H140,"")</f>
        <v>0.67091729323308269</v>
      </c>
      <c r="I140" s="12">
        <f>IF(ISNUMBER('25-J-Filter'!I140),'Data-Input'!I139/'25-J-Filter'!I140,"")</f>
        <v>0.56827946945637964</v>
      </c>
      <c r="J140" s="12">
        <f>IF(ISNUMBER('25-J-Filter'!J140),'Data-Input'!J139/'25-J-Filter'!J140,"")</f>
        <v>0.9595457771469128</v>
      </c>
      <c r="K140" s="12">
        <f>IF(ISNUMBER('25-J-Filter'!K140),'Data-Input'!K139/'25-J-Filter'!K140,"")</f>
        <v>1.0375691468640438</v>
      </c>
      <c r="L140" s="12">
        <f>IF(ISNUMBER('25-J-Filter'!L140),'Data-Input'!L139/'25-J-Filter'!L140,"")</f>
        <v>0.8125</v>
      </c>
      <c r="M140" s="12">
        <f>IF(ISNUMBER('25-J-Filter'!M140),'Data-Input'!M139/'25-J-Filter'!M140,"")</f>
        <v>1.0476888600330911</v>
      </c>
      <c r="N140" s="12">
        <f>IF(ISNUMBER('25-J-Filter'!N140),'Data-Input'!N139/'25-J-Filter'!N140,"")</f>
        <v>1.0959792477302206</v>
      </c>
      <c r="O140" s="12">
        <f>IF(ISNUMBER('25-J-Filter'!O140),'Data-Input'!O139/'25-J-Filter'!O140,"")</f>
        <v>0.87825099100841142</v>
      </c>
      <c r="P140" s="12">
        <f>IF(ISNUMBER('25-J-Filter'!P140),'Data-Input'!P139/'25-J-Filter'!P140,"")</f>
        <v>1.1854251445705719</v>
      </c>
      <c r="Q140" s="12">
        <f>IF(ISNUMBER('25-J-Filter'!Q140),'Data-Input'!Q139/'25-J-Filter'!Q140,"")</f>
        <v>1.3290081588518627</v>
      </c>
      <c r="R140" s="12">
        <f>IF(ISNUMBER('25-J-Filter'!R140),'Data-Input'!R139/'25-J-Filter'!R140,"")</f>
        <v>0.83464616154038507</v>
      </c>
      <c r="S140" s="12">
        <f>IF(ISNUMBER('25-J-Filter'!S140),'Data-Input'!S139/'25-J-Filter'!S140,"")</f>
        <v>0.51514505574147884</v>
      </c>
      <c r="T140" s="12" t="str">
        <f>IF(ISNUMBER('25-J-Filter'!T140),'Data-Input'!T139/'25-J-Filter'!T140,"")</f>
        <v/>
      </c>
      <c r="U140" s="12" t="str">
        <f>IF(ISNUMBER('25-J-Filter'!U140),'Data-Input'!U139/'25-J-Filter'!U140,"")</f>
        <v/>
      </c>
      <c r="V140" s="12" t="str">
        <f>IF(ISNUMBER('25-J-Filter'!V140),'Data-Input'!V139/'25-J-Filter'!V140,"")</f>
        <v/>
      </c>
      <c r="W140" s="12" t="str">
        <f>IF(ISNUMBER('25-J-Filter'!W140),'Data-Input'!W139/'25-J-Filter'!W140,"")</f>
        <v/>
      </c>
      <c r="X140" s="12" t="str">
        <f>IF(ISNUMBER('25-J-Filter'!X140),'Data-Input'!X139/'25-J-Filter'!X140,"")</f>
        <v/>
      </c>
      <c r="Y140" s="12" t="str">
        <f>IF(ISNUMBER('25-J-Filter'!Y140),'Data-Input'!Y139/'25-J-Filter'!Y140,"")</f>
        <v/>
      </c>
      <c r="Z140" s="12" t="str">
        <f>IF(ISNUMBER('25-J-Filter'!Z140),'Data-Input'!Z139/'25-J-Filter'!Z140,"")</f>
        <v/>
      </c>
      <c r="AA140" s="12" t="str">
        <f>IF(ISNUMBER('25-J-Filter'!AA140),'Data-Input'!AA139/'25-J-Filter'!AA140,"")</f>
        <v/>
      </c>
      <c r="AB140" s="12" t="str">
        <f>IF(ISNUMBER('25-J-Filter'!AB140),'Data-Input'!AB139/'25-J-Filter'!AB140,"")</f>
        <v/>
      </c>
      <c r="AC140" s="12" t="str">
        <f>IF(ISNUMBER('25-J-Filter'!AC140),'Data-Input'!AC139/'25-J-Filter'!AC140,"")</f>
        <v/>
      </c>
      <c r="AD140" s="12" t="str">
        <f>IF(ISNUMBER('25-J-Filter'!AD140),'Data-Input'!AD139/'25-J-Filter'!AD140,"")</f>
        <v/>
      </c>
      <c r="AE140" s="12" t="str">
        <f>IF(ISNUMBER('25-J-Filter'!AE140),'Data-Input'!AE139/'25-J-Filter'!AE140,"")</f>
        <v/>
      </c>
      <c r="AF140" s="12" t="str">
        <f>IF(ISNUMBER('25-J-Filter'!AF140),'Data-Input'!AF139/'25-J-Filter'!AF140,"")</f>
        <v/>
      </c>
      <c r="AG140" s="12" t="str">
        <f>IF(ISNUMBER('25-J-Filter'!AG140),'Data-Input'!AG139/'25-J-Filter'!AG140,"")</f>
        <v/>
      </c>
      <c r="AH140" s="12" t="str">
        <f>IF(ISNUMBER('25-J-Filter'!AH140),'Data-Input'!AH139/'25-J-Filter'!AH140,"")</f>
        <v/>
      </c>
      <c r="AI140" s="12" t="str">
        <f>IF(ISNUMBER('25-J-Filter'!AI140),'Data-Input'!AI139/'25-J-Filter'!AI140,"")</f>
        <v/>
      </c>
      <c r="AJ140" s="12" t="str">
        <f>IF(ISNUMBER('25-J-Filter'!AJ140),'Data-Input'!AJ139/'25-J-Filter'!AJ140,"")</f>
        <v/>
      </c>
      <c r="AK140" s="12" t="str">
        <f>IF(ISNUMBER('25-J-Filter'!AK140),'Data-Input'!AK139/'25-J-Filter'!AK140,"")</f>
        <v/>
      </c>
      <c r="AL140" s="12" t="str">
        <f>IF(ISNUMBER('25-J-Filter'!AL140),'Data-Input'!AL139/'25-J-Filter'!AL140,"")</f>
        <v/>
      </c>
      <c r="AM140" s="12" t="str">
        <f>IF(ISNUMBER('25-J-Filter'!AM140),'Data-Input'!AM139/'25-J-Filter'!AM140,"")</f>
        <v/>
      </c>
      <c r="AN140" s="12" t="str">
        <f>IF(ISNUMBER('25-J-Filter'!AN140),'Data-Input'!AN139/'25-J-Filter'!AN140,"")</f>
        <v/>
      </c>
      <c r="AO140" s="12" t="str">
        <f>IF(ISNUMBER('25-J-Filter'!AO140),'Data-Input'!AO139/'25-J-Filter'!AO140,"")</f>
        <v/>
      </c>
      <c r="AP140" s="12" t="str">
        <f>IF(ISNUMBER('25-J-Filter'!AP140),'Data-Input'!AP139/'25-J-Filter'!AP140,"")</f>
        <v/>
      </c>
      <c r="AQ140" s="12" t="str">
        <f>IF(ISNUMBER('25-J-Filter'!AQ140),'Data-Input'!AQ139/'25-J-Filter'!AQ140,"")</f>
        <v/>
      </c>
      <c r="AR140" s="12" t="str">
        <f>IF(ISNUMBER('25-J-Filter'!AR140),'Data-Input'!AR139/'25-J-Filter'!AR140,"")</f>
        <v/>
      </c>
      <c r="AS140" s="12" t="str">
        <f>IF(ISNUMBER('25-J-Filter'!AS140),'Data-Input'!AS139/'25-J-Filter'!AS140,"")</f>
        <v/>
      </c>
      <c r="AT140" s="12" t="str">
        <f>IF(ISNUMBER('25-J-Filter'!AT140),'Data-Input'!AT139/'25-J-Filter'!AT140,"")</f>
        <v/>
      </c>
      <c r="AU140" s="12" t="str">
        <f>IF(ISNUMBER('25-J-Filter'!AU140),'Data-Input'!AU139/'25-J-Filter'!AU140,"")</f>
        <v/>
      </c>
      <c r="AV140" s="12" t="str">
        <f>IF(ISNUMBER('25-J-Filter'!AV140),'Data-Input'!AV139/'25-J-Filter'!AV140,"")</f>
        <v/>
      </c>
      <c r="AW140" s="12" t="str">
        <f>IF(ISNUMBER('25-J-Filter'!AW140),'Data-Input'!AW139/'25-J-Filter'!AW140,"")</f>
        <v/>
      </c>
      <c r="AX140" s="12" t="str">
        <f>IF(ISNUMBER('25-J-Filter'!AX140),'Data-Input'!AX139/'25-J-Filter'!AX140,"")</f>
        <v/>
      </c>
      <c r="AY140" s="12" t="str">
        <f>IF(ISNUMBER('25-J-Filter'!AY140),'Data-Input'!AY139/'25-J-Filter'!AY140,"")</f>
        <v/>
      </c>
      <c r="AZ140" s="12" t="str">
        <f>IF(ISNUMBER('25-J-Filter'!AZ140),'Data-Input'!AZ139/'25-J-Filter'!AZ140,"")</f>
        <v/>
      </c>
      <c r="BA140" s="12" t="str">
        <f>IF(ISNUMBER('25-J-Filter'!BA140),'Data-Input'!BA139/'25-J-Filter'!BA140,"")</f>
        <v/>
      </c>
    </row>
    <row r="141" spans="1:53">
      <c r="A141" s="3">
        <v>1976</v>
      </c>
      <c r="B141" s="4">
        <f t="shared" si="6"/>
        <v>16</v>
      </c>
      <c r="C141" s="14">
        <f t="shared" si="7"/>
        <v>1.0563500857139381</v>
      </c>
      <c r="D141" s="12">
        <f>IF(ISNUMBER('25-J-Filter'!D141),'Data-Input'!D140/'25-J-Filter'!D141,"")</f>
        <v>0.87893137711110503</v>
      </c>
      <c r="E141" s="12">
        <f>IF(ISNUMBER('25-J-Filter'!E141),'Data-Input'!E140/'25-J-Filter'!E141,"")</f>
        <v>0.91408805031446538</v>
      </c>
      <c r="F141" s="12">
        <f>IF(ISNUMBER('25-J-Filter'!F141),'Data-Input'!F140/'25-J-Filter'!F141,"")</f>
        <v>1.0302069136414322</v>
      </c>
      <c r="G141" s="12">
        <f>IF(ISNUMBER('25-J-Filter'!G141),'Data-Input'!G140/'25-J-Filter'!G141,"")</f>
        <v>1.4486073407459745</v>
      </c>
      <c r="H141" s="12">
        <f>IF(ISNUMBER('25-J-Filter'!H141),'Data-Input'!H140/'25-J-Filter'!H141,"")</f>
        <v>0.91869534389033325</v>
      </c>
      <c r="I141" s="12">
        <f>IF(ISNUMBER('25-J-Filter'!I141),'Data-Input'!I140/'25-J-Filter'!I141,"")</f>
        <v>0.77508121536403596</v>
      </c>
      <c r="J141" s="12">
        <f>IF(ISNUMBER('25-J-Filter'!J141),'Data-Input'!J140/'25-J-Filter'!J141,"")</f>
        <v>1.1424734916886603</v>
      </c>
      <c r="K141" s="12">
        <f>IF(ISNUMBER('25-J-Filter'!K141),'Data-Input'!K140/'25-J-Filter'!K141,"")</f>
        <v>1.2643324721434119</v>
      </c>
      <c r="L141" s="12">
        <f>IF(ISNUMBER('25-J-Filter'!L141),'Data-Input'!L140/'25-J-Filter'!L141,"")</f>
        <v>0.75165151416050746</v>
      </c>
      <c r="M141" s="12">
        <f>IF(ISNUMBER('25-J-Filter'!M141),'Data-Input'!M140/'25-J-Filter'!M141,"")</f>
        <v>0.9414740347057694</v>
      </c>
      <c r="N141" s="12">
        <f>IF(ISNUMBER('25-J-Filter'!N141),'Data-Input'!N140/'25-J-Filter'!N141,"")</f>
        <v>1.0740712718468639</v>
      </c>
      <c r="O141" s="12">
        <f>IF(ISNUMBER('25-J-Filter'!O141),'Data-Input'!O140/'25-J-Filter'!O141,"")</f>
        <v>0.86820120202498807</v>
      </c>
      <c r="P141" s="12">
        <f>IF(ISNUMBER('25-J-Filter'!P141),'Data-Input'!P140/'25-J-Filter'!P141,"")</f>
        <v>1.0875938505541651</v>
      </c>
      <c r="Q141" s="12">
        <f>IF(ISNUMBER('25-J-Filter'!Q141),'Data-Input'!Q140/'25-J-Filter'!Q141,"")</f>
        <v>1.4056301983365322</v>
      </c>
      <c r="R141" s="12">
        <f>IF(ISNUMBER('25-J-Filter'!R141),'Data-Input'!R140/'25-J-Filter'!R141,"")</f>
        <v>1.2004223459397196</v>
      </c>
      <c r="S141" s="12">
        <f>IF(ISNUMBER('25-J-Filter'!S141),'Data-Input'!S140/'25-J-Filter'!S141,"")</f>
        <v>1.2001407489550455</v>
      </c>
      <c r="T141" s="12" t="str">
        <f>IF(ISNUMBER('25-J-Filter'!T141),'Data-Input'!T140/'25-J-Filter'!T141,"")</f>
        <v/>
      </c>
      <c r="U141" s="12" t="str">
        <f>IF(ISNUMBER('25-J-Filter'!U141),'Data-Input'!U140/'25-J-Filter'!U141,"")</f>
        <v/>
      </c>
      <c r="V141" s="12" t="str">
        <f>IF(ISNUMBER('25-J-Filter'!V141),'Data-Input'!V140/'25-J-Filter'!V141,"")</f>
        <v/>
      </c>
      <c r="W141" s="12" t="str">
        <f>IF(ISNUMBER('25-J-Filter'!W141),'Data-Input'!W140/'25-J-Filter'!W141,"")</f>
        <v/>
      </c>
      <c r="X141" s="12" t="str">
        <f>IF(ISNUMBER('25-J-Filter'!X141),'Data-Input'!X140/'25-J-Filter'!X141,"")</f>
        <v/>
      </c>
      <c r="Y141" s="12" t="str">
        <f>IF(ISNUMBER('25-J-Filter'!Y141),'Data-Input'!Y140/'25-J-Filter'!Y141,"")</f>
        <v/>
      </c>
      <c r="Z141" s="12" t="str">
        <f>IF(ISNUMBER('25-J-Filter'!Z141),'Data-Input'!Z140/'25-J-Filter'!Z141,"")</f>
        <v/>
      </c>
      <c r="AA141" s="12" t="str">
        <f>IF(ISNUMBER('25-J-Filter'!AA141),'Data-Input'!AA140/'25-J-Filter'!AA141,"")</f>
        <v/>
      </c>
      <c r="AB141" s="12" t="str">
        <f>IF(ISNUMBER('25-J-Filter'!AB141),'Data-Input'!AB140/'25-J-Filter'!AB141,"")</f>
        <v/>
      </c>
      <c r="AC141" s="12" t="str">
        <f>IF(ISNUMBER('25-J-Filter'!AC141),'Data-Input'!AC140/'25-J-Filter'!AC141,"")</f>
        <v/>
      </c>
      <c r="AD141" s="12" t="str">
        <f>IF(ISNUMBER('25-J-Filter'!AD141),'Data-Input'!AD140/'25-J-Filter'!AD141,"")</f>
        <v/>
      </c>
      <c r="AE141" s="12" t="str">
        <f>IF(ISNUMBER('25-J-Filter'!AE141),'Data-Input'!AE140/'25-J-Filter'!AE141,"")</f>
        <v/>
      </c>
      <c r="AF141" s="12" t="str">
        <f>IF(ISNUMBER('25-J-Filter'!AF141),'Data-Input'!AF140/'25-J-Filter'!AF141,"")</f>
        <v/>
      </c>
      <c r="AG141" s="12" t="str">
        <f>IF(ISNUMBER('25-J-Filter'!AG141),'Data-Input'!AG140/'25-J-Filter'!AG141,"")</f>
        <v/>
      </c>
      <c r="AH141" s="12" t="str">
        <f>IF(ISNUMBER('25-J-Filter'!AH141),'Data-Input'!AH140/'25-J-Filter'!AH141,"")</f>
        <v/>
      </c>
      <c r="AI141" s="12" t="str">
        <f>IF(ISNUMBER('25-J-Filter'!AI141),'Data-Input'!AI140/'25-J-Filter'!AI141,"")</f>
        <v/>
      </c>
      <c r="AJ141" s="12" t="str">
        <f>IF(ISNUMBER('25-J-Filter'!AJ141),'Data-Input'!AJ140/'25-J-Filter'!AJ141,"")</f>
        <v/>
      </c>
      <c r="AK141" s="12" t="str">
        <f>IF(ISNUMBER('25-J-Filter'!AK141),'Data-Input'!AK140/'25-J-Filter'!AK141,"")</f>
        <v/>
      </c>
      <c r="AL141" s="12" t="str">
        <f>IF(ISNUMBER('25-J-Filter'!AL141),'Data-Input'!AL140/'25-J-Filter'!AL141,"")</f>
        <v/>
      </c>
      <c r="AM141" s="12" t="str">
        <f>IF(ISNUMBER('25-J-Filter'!AM141),'Data-Input'!AM140/'25-J-Filter'!AM141,"")</f>
        <v/>
      </c>
      <c r="AN141" s="12" t="str">
        <f>IF(ISNUMBER('25-J-Filter'!AN141),'Data-Input'!AN140/'25-J-Filter'!AN141,"")</f>
        <v/>
      </c>
      <c r="AO141" s="12" t="str">
        <f>IF(ISNUMBER('25-J-Filter'!AO141),'Data-Input'!AO140/'25-J-Filter'!AO141,"")</f>
        <v/>
      </c>
      <c r="AP141" s="12" t="str">
        <f>IF(ISNUMBER('25-J-Filter'!AP141),'Data-Input'!AP140/'25-J-Filter'!AP141,"")</f>
        <v/>
      </c>
      <c r="AQ141" s="12" t="str">
        <f>IF(ISNUMBER('25-J-Filter'!AQ141),'Data-Input'!AQ140/'25-J-Filter'!AQ141,"")</f>
        <v/>
      </c>
      <c r="AR141" s="12" t="str">
        <f>IF(ISNUMBER('25-J-Filter'!AR141),'Data-Input'!AR140/'25-J-Filter'!AR141,"")</f>
        <v/>
      </c>
      <c r="AS141" s="12" t="str">
        <f>IF(ISNUMBER('25-J-Filter'!AS141),'Data-Input'!AS140/'25-J-Filter'!AS141,"")</f>
        <v/>
      </c>
      <c r="AT141" s="12" t="str">
        <f>IF(ISNUMBER('25-J-Filter'!AT141),'Data-Input'!AT140/'25-J-Filter'!AT141,"")</f>
        <v/>
      </c>
      <c r="AU141" s="12" t="str">
        <f>IF(ISNUMBER('25-J-Filter'!AU141),'Data-Input'!AU140/'25-J-Filter'!AU141,"")</f>
        <v/>
      </c>
      <c r="AV141" s="12" t="str">
        <f>IF(ISNUMBER('25-J-Filter'!AV141),'Data-Input'!AV140/'25-J-Filter'!AV141,"")</f>
        <v/>
      </c>
      <c r="AW141" s="12" t="str">
        <f>IF(ISNUMBER('25-J-Filter'!AW141),'Data-Input'!AW140/'25-J-Filter'!AW141,"")</f>
        <v/>
      </c>
      <c r="AX141" s="12" t="str">
        <f>IF(ISNUMBER('25-J-Filter'!AX141),'Data-Input'!AX140/'25-J-Filter'!AX141,"")</f>
        <v/>
      </c>
      <c r="AY141" s="12" t="str">
        <f>IF(ISNUMBER('25-J-Filter'!AY141),'Data-Input'!AY140/'25-J-Filter'!AY141,"")</f>
        <v/>
      </c>
      <c r="AZ141" s="12" t="str">
        <f>IF(ISNUMBER('25-J-Filter'!AZ141),'Data-Input'!AZ140/'25-J-Filter'!AZ141,"")</f>
        <v/>
      </c>
      <c r="BA141" s="12" t="str">
        <f>IF(ISNUMBER('25-J-Filter'!BA141),'Data-Input'!BA140/'25-J-Filter'!BA141,"")</f>
        <v/>
      </c>
    </row>
    <row r="142" spans="1:53">
      <c r="A142" s="3">
        <v>1977</v>
      </c>
      <c r="B142" s="4">
        <f t="shared" si="6"/>
        <v>16</v>
      </c>
      <c r="C142" s="14">
        <f t="shared" si="7"/>
        <v>0.4179013960323601</v>
      </c>
      <c r="D142" s="12">
        <f>IF(ISNUMBER('25-J-Filter'!D142),'Data-Input'!D141/'25-J-Filter'!D142,"")</f>
        <v>0.36507145230973742</v>
      </c>
      <c r="E142" s="12">
        <f>IF(ISNUMBER('25-J-Filter'!E142),'Data-Input'!E141/'25-J-Filter'!E142,"")</f>
        <v>0.46932592779601112</v>
      </c>
      <c r="F142" s="12">
        <f>IF(ISNUMBER('25-J-Filter'!F142),'Data-Input'!F141/'25-J-Filter'!F142,"")</f>
        <v>0.24942465479287573</v>
      </c>
      <c r="G142" s="12">
        <f>IF(ISNUMBER('25-J-Filter'!G142),'Data-Input'!G141/'25-J-Filter'!G142,"")</f>
        <v>0.44713219313994146</v>
      </c>
      <c r="H142" s="12">
        <f>IF(ISNUMBER('25-J-Filter'!H142),'Data-Input'!H141/'25-J-Filter'!H142,"")</f>
        <v>0.48843930635838151</v>
      </c>
      <c r="I142" s="12">
        <f>IF(ISNUMBER('25-J-Filter'!I142),'Data-Input'!I141/'25-J-Filter'!I142,"")</f>
        <v>0.35375832540437679</v>
      </c>
      <c r="J142" s="12">
        <f>IF(ISNUMBER('25-J-Filter'!J142),'Data-Input'!J141/'25-J-Filter'!J142,"")</f>
        <v>0.41135581716479042</v>
      </c>
      <c r="K142" s="12">
        <f>IF(ISNUMBER('25-J-Filter'!K142),'Data-Input'!K141/'25-J-Filter'!K142,"")</f>
        <v>0.36321768498618356</v>
      </c>
      <c r="L142" s="12">
        <f>IF(ISNUMBER('25-J-Filter'!L142),'Data-Input'!L141/'25-J-Filter'!L142,"")</f>
        <v>0.41261886404523257</v>
      </c>
      <c r="M142" s="12">
        <f>IF(ISNUMBER('25-J-Filter'!M142),'Data-Input'!M141/'25-J-Filter'!M142,"")</f>
        <v>0.37006764374295381</v>
      </c>
      <c r="N142" s="12">
        <f>IF(ISNUMBER('25-J-Filter'!N142),'Data-Input'!N141/'25-J-Filter'!N142,"")</f>
        <v>0.46283510125361621</v>
      </c>
      <c r="O142" s="12">
        <f>IF(ISNUMBER('25-J-Filter'!O142),'Data-Input'!O141/'25-J-Filter'!O142,"")</f>
        <v>0.43900619840024691</v>
      </c>
      <c r="P142" s="12">
        <f>IF(ISNUMBER('25-J-Filter'!P142),'Data-Input'!P141/'25-J-Filter'!P142,"")</f>
        <v>0.33119372887613963</v>
      </c>
      <c r="Q142" s="12">
        <f>IF(ISNUMBER('25-J-Filter'!Q142),'Data-Input'!Q141/'25-J-Filter'!Q142,"")</f>
        <v>0.48729064845299686</v>
      </c>
      <c r="R142" s="12">
        <f>IF(ISNUMBER('25-J-Filter'!R142),'Data-Input'!R141/'25-J-Filter'!R142,"")</f>
        <v>0.35375306623058056</v>
      </c>
      <c r="S142" s="12">
        <f>IF(ISNUMBER('25-J-Filter'!S142),'Data-Input'!S141/'25-J-Filter'!S142,"")</f>
        <v>0.68193172356369702</v>
      </c>
      <c r="T142" s="12" t="str">
        <f>IF(ISNUMBER('25-J-Filter'!T142),'Data-Input'!T141/'25-J-Filter'!T142,"")</f>
        <v/>
      </c>
      <c r="U142" s="12" t="str">
        <f>IF(ISNUMBER('25-J-Filter'!U142),'Data-Input'!U141/'25-J-Filter'!U142,"")</f>
        <v/>
      </c>
      <c r="V142" s="12" t="str">
        <f>IF(ISNUMBER('25-J-Filter'!V142),'Data-Input'!V141/'25-J-Filter'!V142,"")</f>
        <v/>
      </c>
      <c r="W142" s="12" t="str">
        <f>IF(ISNUMBER('25-J-Filter'!W142),'Data-Input'!W141/'25-J-Filter'!W142,"")</f>
        <v/>
      </c>
      <c r="X142" s="12" t="str">
        <f>IF(ISNUMBER('25-J-Filter'!X142),'Data-Input'!X141/'25-J-Filter'!X142,"")</f>
        <v/>
      </c>
      <c r="Y142" s="12" t="str">
        <f>IF(ISNUMBER('25-J-Filter'!Y142),'Data-Input'!Y141/'25-J-Filter'!Y142,"")</f>
        <v/>
      </c>
      <c r="Z142" s="12" t="str">
        <f>IF(ISNUMBER('25-J-Filter'!Z142),'Data-Input'!Z141/'25-J-Filter'!Z142,"")</f>
        <v/>
      </c>
      <c r="AA142" s="12" t="str">
        <f>IF(ISNUMBER('25-J-Filter'!AA142),'Data-Input'!AA141/'25-J-Filter'!AA142,"")</f>
        <v/>
      </c>
      <c r="AB142" s="12" t="str">
        <f>IF(ISNUMBER('25-J-Filter'!AB142),'Data-Input'!AB141/'25-J-Filter'!AB142,"")</f>
        <v/>
      </c>
      <c r="AC142" s="12" t="str">
        <f>IF(ISNUMBER('25-J-Filter'!AC142),'Data-Input'!AC141/'25-J-Filter'!AC142,"")</f>
        <v/>
      </c>
      <c r="AD142" s="12" t="str">
        <f>IF(ISNUMBER('25-J-Filter'!AD142),'Data-Input'!AD141/'25-J-Filter'!AD142,"")</f>
        <v/>
      </c>
      <c r="AE142" s="12" t="str">
        <f>IF(ISNUMBER('25-J-Filter'!AE142),'Data-Input'!AE141/'25-J-Filter'!AE142,"")</f>
        <v/>
      </c>
      <c r="AF142" s="12" t="str">
        <f>IF(ISNUMBER('25-J-Filter'!AF142),'Data-Input'!AF141/'25-J-Filter'!AF142,"")</f>
        <v/>
      </c>
      <c r="AG142" s="12" t="str">
        <f>IF(ISNUMBER('25-J-Filter'!AG142),'Data-Input'!AG141/'25-J-Filter'!AG142,"")</f>
        <v/>
      </c>
      <c r="AH142" s="12" t="str">
        <f>IF(ISNUMBER('25-J-Filter'!AH142),'Data-Input'!AH141/'25-J-Filter'!AH142,"")</f>
        <v/>
      </c>
      <c r="AI142" s="12" t="str">
        <f>IF(ISNUMBER('25-J-Filter'!AI142),'Data-Input'!AI141/'25-J-Filter'!AI142,"")</f>
        <v/>
      </c>
      <c r="AJ142" s="12" t="str">
        <f>IF(ISNUMBER('25-J-Filter'!AJ142),'Data-Input'!AJ141/'25-J-Filter'!AJ142,"")</f>
        <v/>
      </c>
      <c r="AK142" s="12" t="str">
        <f>IF(ISNUMBER('25-J-Filter'!AK142),'Data-Input'!AK141/'25-J-Filter'!AK142,"")</f>
        <v/>
      </c>
      <c r="AL142" s="12" t="str">
        <f>IF(ISNUMBER('25-J-Filter'!AL142),'Data-Input'!AL141/'25-J-Filter'!AL142,"")</f>
        <v/>
      </c>
      <c r="AM142" s="12" t="str">
        <f>IF(ISNUMBER('25-J-Filter'!AM142),'Data-Input'!AM141/'25-J-Filter'!AM142,"")</f>
        <v/>
      </c>
      <c r="AN142" s="12" t="str">
        <f>IF(ISNUMBER('25-J-Filter'!AN142),'Data-Input'!AN141/'25-J-Filter'!AN142,"")</f>
        <v/>
      </c>
      <c r="AO142" s="12" t="str">
        <f>IF(ISNUMBER('25-J-Filter'!AO142),'Data-Input'!AO141/'25-J-Filter'!AO142,"")</f>
        <v/>
      </c>
      <c r="AP142" s="12" t="str">
        <f>IF(ISNUMBER('25-J-Filter'!AP142),'Data-Input'!AP141/'25-J-Filter'!AP142,"")</f>
        <v/>
      </c>
      <c r="AQ142" s="12" t="str">
        <f>IF(ISNUMBER('25-J-Filter'!AQ142),'Data-Input'!AQ141/'25-J-Filter'!AQ142,"")</f>
        <v/>
      </c>
      <c r="AR142" s="12" t="str">
        <f>IF(ISNUMBER('25-J-Filter'!AR142),'Data-Input'!AR141/'25-J-Filter'!AR142,"")</f>
        <v/>
      </c>
      <c r="AS142" s="12" t="str">
        <f>IF(ISNUMBER('25-J-Filter'!AS142),'Data-Input'!AS141/'25-J-Filter'!AS142,"")</f>
        <v/>
      </c>
      <c r="AT142" s="12" t="str">
        <f>IF(ISNUMBER('25-J-Filter'!AT142),'Data-Input'!AT141/'25-J-Filter'!AT142,"")</f>
        <v/>
      </c>
      <c r="AU142" s="12" t="str">
        <f>IF(ISNUMBER('25-J-Filter'!AU142),'Data-Input'!AU141/'25-J-Filter'!AU142,"")</f>
        <v/>
      </c>
      <c r="AV142" s="12" t="str">
        <f>IF(ISNUMBER('25-J-Filter'!AV142),'Data-Input'!AV141/'25-J-Filter'!AV142,"")</f>
        <v/>
      </c>
      <c r="AW142" s="12" t="str">
        <f>IF(ISNUMBER('25-J-Filter'!AW142),'Data-Input'!AW141/'25-J-Filter'!AW142,"")</f>
        <v/>
      </c>
      <c r="AX142" s="12" t="str">
        <f>IF(ISNUMBER('25-J-Filter'!AX142),'Data-Input'!AX141/'25-J-Filter'!AX142,"")</f>
        <v/>
      </c>
      <c r="AY142" s="12" t="str">
        <f>IF(ISNUMBER('25-J-Filter'!AY142),'Data-Input'!AY141/'25-J-Filter'!AY142,"")</f>
        <v/>
      </c>
      <c r="AZ142" s="12" t="str">
        <f>IF(ISNUMBER('25-J-Filter'!AZ142),'Data-Input'!AZ141/'25-J-Filter'!AZ142,"")</f>
        <v/>
      </c>
      <c r="BA142" s="12" t="str">
        <f>IF(ISNUMBER('25-J-Filter'!BA142),'Data-Input'!BA141/'25-J-Filter'!BA142,"")</f>
        <v/>
      </c>
    </row>
    <row r="143" spans="1:53">
      <c r="A143" s="3">
        <v>1978</v>
      </c>
      <c r="B143" s="4">
        <f t="shared" si="6"/>
        <v>16</v>
      </c>
      <c r="C143" s="14">
        <f t="shared" si="7"/>
        <v>0.6850728930219947</v>
      </c>
      <c r="D143" s="12">
        <f>IF(ISNUMBER('25-J-Filter'!D143),'Data-Input'!D142/'25-J-Filter'!D143,"")</f>
        <v>0.76965371691983009</v>
      </c>
      <c r="E143" s="12">
        <f>IF(ISNUMBER('25-J-Filter'!E143),'Data-Input'!E142/'25-J-Filter'!E143,"")</f>
        <v>0.75241472985209779</v>
      </c>
      <c r="F143" s="12">
        <f>IF(ISNUMBER('25-J-Filter'!F143),'Data-Input'!F142/'25-J-Filter'!F143,"")</f>
        <v>0.71785517965119183</v>
      </c>
      <c r="G143" s="12">
        <f>IF(ISNUMBER('25-J-Filter'!G143),'Data-Input'!G142/'25-J-Filter'!G143,"")</f>
        <v>0.9819196513894729</v>
      </c>
      <c r="H143" s="12">
        <f>IF(ISNUMBER('25-J-Filter'!H143),'Data-Input'!H142/'25-J-Filter'!H143,"")</f>
        <v>0.50342850719424459</v>
      </c>
      <c r="I143" s="12">
        <f>IF(ISNUMBER('25-J-Filter'!I143),'Data-Input'!I142/'25-J-Filter'!I143,"")</f>
        <v>0.48518244119281345</v>
      </c>
      <c r="J143" s="12">
        <f>IF(ISNUMBER('25-J-Filter'!J143),'Data-Input'!J142/'25-J-Filter'!J143,"")</f>
        <v>0.64664319248826285</v>
      </c>
      <c r="K143" s="12">
        <f>IF(ISNUMBER('25-J-Filter'!K143),'Data-Input'!K142/'25-J-Filter'!K143,"")</f>
        <v>0.67503724196637582</v>
      </c>
      <c r="L143" s="12">
        <f>IF(ISNUMBER('25-J-Filter'!L143),'Data-Input'!L142/'25-J-Filter'!L143,"")</f>
        <v>0.81162717219589253</v>
      </c>
      <c r="M143" s="12">
        <f>IF(ISNUMBER('25-J-Filter'!M143),'Data-Input'!M142/'25-J-Filter'!M143,"")</f>
        <v>0.45757456657495965</v>
      </c>
      <c r="N143" s="12">
        <f>IF(ISNUMBER('25-J-Filter'!N143),'Data-Input'!N142/'25-J-Filter'!N143,"")</f>
        <v>0.91049991215912873</v>
      </c>
      <c r="O143" s="12">
        <f>IF(ISNUMBER('25-J-Filter'!O143),'Data-Input'!O142/'25-J-Filter'!O143,"")</f>
        <v>0.8131443980330989</v>
      </c>
      <c r="P143" s="12">
        <f>IF(ISNUMBER('25-J-Filter'!P143),'Data-Input'!P142/'25-J-Filter'!P143,"")</f>
        <v>0.9427002716042171</v>
      </c>
      <c r="Q143" s="12">
        <f>IF(ISNUMBER('25-J-Filter'!Q143),'Data-Input'!Q142/'25-J-Filter'!Q143,"")</f>
        <v>1.005450158096189</v>
      </c>
      <c r="R143" s="12">
        <f>IF(ISNUMBER('25-J-Filter'!R143),'Data-Input'!R142/'25-J-Filter'!R143,"")</f>
        <v>0.2182739435686846</v>
      </c>
      <c r="S143" s="12">
        <f>IF(ISNUMBER('25-J-Filter'!S143),'Data-Input'!S142/'25-J-Filter'!S143,"")</f>
        <v>0.26976120546545779</v>
      </c>
      <c r="T143" s="12" t="str">
        <f>IF(ISNUMBER('25-J-Filter'!T143),'Data-Input'!T142/'25-J-Filter'!T143,"")</f>
        <v/>
      </c>
      <c r="U143" s="12" t="str">
        <f>IF(ISNUMBER('25-J-Filter'!U143),'Data-Input'!U142/'25-J-Filter'!U143,"")</f>
        <v/>
      </c>
      <c r="V143" s="12" t="str">
        <f>IF(ISNUMBER('25-J-Filter'!V143),'Data-Input'!V142/'25-J-Filter'!V143,"")</f>
        <v/>
      </c>
      <c r="W143" s="12" t="str">
        <f>IF(ISNUMBER('25-J-Filter'!W143),'Data-Input'!W142/'25-J-Filter'!W143,"")</f>
        <v/>
      </c>
      <c r="X143" s="12" t="str">
        <f>IF(ISNUMBER('25-J-Filter'!X143),'Data-Input'!X142/'25-J-Filter'!X143,"")</f>
        <v/>
      </c>
      <c r="Y143" s="12" t="str">
        <f>IF(ISNUMBER('25-J-Filter'!Y143),'Data-Input'!Y142/'25-J-Filter'!Y143,"")</f>
        <v/>
      </c>
      <c r="Z143" s="12" t="str">
        <f>IF(ISNUMBER('25-J-Filter'!Z143),'Data-Input'!Z142/'25-J-Filter'!Z143,"")</f>
        <v/>
      </c>
      <c r="AA143" s="12" t="str">
        <f>IF(ISNUMBER('25-J-Filter'!AA143),'Data-Input'!AA142/'25-J-Filter'!AA143,"")</f>
        <v/>
      </c>
      <c r="AB143" s="12" t="str">
        <f>IF(ISNUMBER('25-J-Filter'!AB143),'Data-Input'!AB142/'25-J-Filter'!AB143,"")</f>
        <v/>
      </c>
      <c r="AC143" s="12" t="str">
        <f>IF(ISNUMBER('25-J-Filter'!AC143),'Data-Input'!AC142/'25-J-Filter'!AC143,"")</f>
        <v/>
      </c>
      <c r="AD143" s="12" t="str">
        <f>IF(ISNUMBER('25-J-Filter'!AD143),'Data-Input'!AD142/'25-J-Filter'!AD143,"")</f>
        <v/>
      </c>
      <c r="AE143" s="12" t="str">
        <f>IF(ISNUMBER('25-J-Filter'!AE143),'Data-Input'!AE142/'25-J-Filter'!AE143,"")</f>
        <v/>
      </c>
      <c r="AF143" s="12" t="str">
        <f>IF(ISNUMBER('25-J-Filter'!AF143),'Data-Input'!AF142/'25-J-Filter'!AF143,"")</f>
        <v/>
      </c>
      <c r="AG143" s="12" t="str">
        <f>IF(ISNUMBER('25-J-Filter'!AG143),'Data-Input'!AG142/'25-J-Filter'!AG143,"")</f>
        <v/>
      </c>
      <c r="AH143" s="12" t="str">
        <f>IF(ISNUMBER('25-J-Filter'!AH143),'Data-Input'!AH142/'25-J-Filter'!AH143,"")</f>
        <v/>
      </c>
      <c r="AI143" s="12" t="str">
        <f>IF(ISNUMBER('25-J-Filter'!AI143),'Data-Input'!AI142/'25-J-Filter'!AI143,"")</f>
        <v/>
      </c>
      <c r="AJ143" s="12" t="str">
        <f>IF(ISNUMBER('25-J-Filter'!AJ143),'Data-Input'!AJ142/'25-J-Filter'!AJ143,"")</f>
        <v/>
      </c>
      <c r="AK143" s="12" t="str">
        <f>IF(ISNUMBER('25-J-Filter'!AK143),'Data-Input'!AK142/'25-J-Filter'!AK143,"")</f>
        <v/>
      </c>
      <c r="AL143" s="12" t="str">
        <f>IF(ISNUMBER('25-J-Filter'!AL143),'Data-Input'!AL142/'25-J-Filter'!AL143,"")</f>
        <v/>
      </c>
      <c r="AM143" s="12" t="str">
        <f>IF(ISNUMBER('25-J-Filter'!AM143),'Data-Input'!AM142/'25-J-Filter'!AM143,"")</f>
        <v/>
      </c>
      <c r="AN143" s="12" t="str">
        <f>IF(ISNUMBER('25-J-Filter'!AN143),'Data-Input'!AN142/'25-J-Filter'!AN143,"")</f>
        <v/>
      </c>
      <c r="AO143" s="12" t="str">
        <f>IF(ISNUMBER('25-J-Filter'!AO143),'Data-Input'!AO142/'25-J-Filter'!AO143,"")</f>
        <v/>
      </c>
      <c r="AP143" s="12" t="str">
        <f>IF(ISNUMBER('25-J-Filter'!AP143),'Data-Input'!AP142/'25-J-Filter'!AP143,"")</f>
        <v/>
      </c>
      <c r="AQ143" s="12" t="str">
        <f>IF(ISNUMBER('25-J-Filter'!AQ143),'Data-Input'!AQ142/'25-J-Filter'!AQ143,"")</f>
        <v/>
      </c>
      <c r="AR143" s="12" t="str">
        <f>IF(ISNUMBER('25-J-Filter'!AR143),'Data-Input'!AR142/'25-J-Filter'!AR143,"")</f>
        <v/>
      </c>
      <c r="AS143" s="12" t="str">
        <f>IF(ISNUMBER('25-J-Filter'!AS143),'Data-Input'!AS142/'25-J-Filter'!AS143,"")</f>
        <v/>
      </c>
      <c r="AT143" s="12" t="str">
        <f>IF(ISNUMBER('25-J-Filter'!AT143),'Data-Input'!AT142/'25-J-Filter'!AT143,"")</f>
        <v/>
      </c>
      <c r="AU143" s="12" t="str">
        <f>IF(ISNUMBER('25-J-Filter'!AU143),'Data-Input'!AU142/'25-J-Filter'!AU143,"")</f>
        <v/>
      </c>
      <c r="AV143" s="12" t="str">
        <f>IF(ISNUMBER('25-J-Filter'!AV143),'Data-Input'!AV142/'25-J-Filter'!AV143,"")</f>
        <v/>
      </c>
      <c r="AW143" s="12" t="str">
        <f>IF(ISNUMBER('25-J-Filter'!AW143),'Data-Input'!AW142/'25-J-Filter'!AW143,"")</f>
        <v/>
      </c>
      <c r="AX143" s="12" t="str">
        <f>IF(ISNUMBER('25-J-Filter'!AX143),'Data-Input'!AX142/'25-J-Filter'!AX143,"")</f>
        <v/>
      </c>
      <c r="AY143" s="12" t="str">
        <f>IF(ISNUMBER('25-J-Filter'!AY143),'Data-Input'!AY142/'25-J-Filter'!AY143,"")</f>
        <v/>
      </c>
      <c r="AZ143" s="12" t="str">
        <f>IF(ISNUMBER('25-J-Filter'!AZ143),'Data-Input'!AZ142/'25-J-Filter'!AZ143,"")</f>
        <v/>
      </c>
      <c r="BA143" s="12" t="str">
        <f>IF(ISNUMBER('25-J-Filter'!BA143),'Data-Input'!BA142/'25-J-Filter'!BA143,"")</f>
        <v/>
      </c>
    </row>
    <row r="144" spans="1:53">
      <c r="A144" s="3">
        <v>1979</v>
      </c>
      <c r="B144" s="4">
        <f t="shared" si="6"/>
        <v>16</v>
      </c>
      <c r="C144" s="14">
        <f t="shared" si="7"/>
        <v>0.86461884137723388</v>
      </c>
      <c r="D144" s="12">
        <f>IF(ISNUMBER('25-J-Filter'!D144),'Data-Input'!D143/'25-J-Filter'!D144,"")</f>
        <v>0.87957138881157804</v>
      </c>
      <c r="E144" s="12">
        <f>IF(ISNUMBER('25-J-Filter'!E144),'Data-Input'!E143/'25-J-Filter'!E144,"")</f>
        <v>0.80889612830472379</v>
      </c>
      <c r="F144" s="12">
        <f>IF(ISNUMBER('25-J-Filter'!F144),'Data-Input'!F143/'25-J-Filter'!F144,"")</f>
        <v>0.99123945489941601</v>
      </c>
      <c r="G144" s="12">
        <f>IF(ISNUMBER('25-J-Filter'!G144),'Data-Input'!G143/'25-J-Filter'!G144,"")</f>
        <v>0.9268197818012095</v>
      </c>
      <c r="H144" s="12">
        <f>IF(ISNUMBER('25-J-Filter'!H144),'Data-Input'!H143/'25-J-Filter'!H144,"")</f>
        <v>0.99438845001362031</v>
      </c>
      <c r="I144" s="12">
        <f>IF(ISNUMBER('25-J-Filter'!I144),'Data-Input'!I143/'25-J-Filter'!I144,"")</f>
        <v>0.97731316725978656</v>
      </c>
      <c r="J144" s="12">
        <f>IF(ISNUMBER('25-J-Filter'!J144),'Data-Input'!J143/'25-J-Filter'!J144,"")</f>
        <v>0.8928571428571429</v>
      </c>
      <c r="K144" s="12">
        <f>IF(ISNUMBER('25-J-Filter'!K144),'Data-Input'!K143/'25-J-Filter'!K144,"")</f>
        <v>0.78457380664201748</v>
      </c>
      <c r="L144" s="12">
        <f>IF(ISNUMBER('25-J-Filter'!L144),'Data-Input'!L143/'25-J-Filter'!L144,"")</f>
        <v>0.92764471057884235</v>
      </c>
      <c r="M144" s="12">
        <f>IF(ISNUMBER('25-J-Filter'!M144),'Data-Input'!M143/'25-J-Filter'!M144,"")</f>
        <v>0.733044164037855</v>
      </c>
      <c r="N144" s="12">
        <f>IF(ISNUMBER('25-J-Filter'!N144),'Data-Input'!N143/'25-J-Filter'!N144,"")</f>
        <v>0.85571312723748494</v>
      </c>
      <c r="O144" s="12">
        <f>IF(ISNUMBER('25-J-Filter'!O144),'Data-Input'!O143/'25-J-Filter'!O144,"")</f>
        <v>0.860765354759635</v>
      </c>
      <c r="P144" s="12">
        <f>IF(ISNUMBER('25-J-Filter'!P144),'Data-Input'!P143/'25-J-Filter'!P144,"")</f>
        <v>1.1653066754990815</v>
      </c>
      <c r="Q144" s="12">
        <f>IF(ISNUMBER('25-J-Filter'!Q144),'Data-Input'!Q143/'25-J-Filter'!Q144,"")</f>
        <v>0.88725178881409028</v>
      </c>
      <c r="R144" s="12">
        <f>IF(ISNUMBER('25-J-Filter'!R144),'Data-Input'!R143/'25-J-Filter'!R144,"")</f>
        <v>0.56282678922303264</v>
      </c>
      <c r="S144" s="12">
        <f>IF(ISNUMBER('25-J-Filter'!S144),'Data-Input'!S143/'25-J-Filter'!S144,"")</f>
        <v>0.58568953129622592</v>
      </c>
      <c r="T144" s="12" t="str">
        <f>IF(ISNUMBER('25-J-Filter'!T144),'Data-Input'!T143/'25-J-Filter'!T144,"")</f>
        <v/>
      </c>
      <c r="U144" s="12" t="str">
        <f>IF(ISNUMBER('25-J-Filter'!U144),'Data-Input'!U143/'25-J-Filter'!U144,"")</f>
        <v/>
      </c>
      <c r="V144" s="12" t="str">
        <f>IF(ISNUMBER('25-J-Filter'!V144),'Data-Input'!V143/'25-J-Filter'!V144,"")</f>
        <v/>
      </c>
      <c r="W144" s="12" t="str">
        <f>IF(ISNUMBER('25-J-Filter'!W144),'Data-Input'!W143/'25-J-Filter'!W144,"")</f>
        <v/>
      </c>
      <c r="X144" s="12" t="str">
        <f>IF(ISNUMBER('25-J-Filter'!X144),'Data-Input'!X143/'25-J-Filter'!X144,"")</f>
        <v/>
      </c>
      <c r="Y144" s="12" t="str">
        <f>IF(ISNUMBER('25-J-Filter'!Y144),'Data-Input'!Y143/'25-J-Filter'!Y144,"")</f>
        <v/>
      </c>
      <c r="Z144" s="12" t="str">
        <f>IF(ISNUMBER('25-J-Filter'!Z144),'Data-Input'!Z143/'25-J-Filter'!Z144,"")</f>
        <v/>
      </c>
      <c r="AA144" s="12" t="str">
        <f>IF(ISNUMBER('25-J-Filter'!AA144),'Data-Input'!AA143/'25-J-Filter'!AA144,"")</f>
        <v/>
      </c>
      <c r="AB144" s="12" t="str">
        <f>IF(ISNUMBER('25-J-Filter'!AB144),'Data-Input'!AB143/'25-J-Filter'!AB144,"")</f>
        <v/>
      </c>
      <c r="AC144" s="12" t="str">
        <f>IF(ISNUMBER('25-J-Filter'!AC144),'Data-Input'!AC143/'25-J-Filter'!AC144,"")</f>
        <v/>
      </c>
      <c r="AD144" s="12" t="str">
        <f>IF(ISNUMBER('25-J-Filter'!AD144),'Data-Input'!AD143/'25-J-Filter'!AD144,"")</f>
        <v/>
      </c>
      <c r="AE144" s="12" t="str">
        <f>IF(ISNUMBER('25-J-Filter'!AE144),'Data-Input'!AE143/'25-J-Filter'!AE144,"")</f>
        <v/>
      </c>
      <c r="AF144" s="12" t="str">
        <f>IF(ISNUMBER('25-J-Filter'!AF144),'Data-Input'!AF143/'25-J-Filter'!AF144,"")</f>
        <v/>
      </c>
      <c r="AG144" s="12" t="str">
        <f>IF(ISNUMBER('25-J-Filter'!AG144),'Data-Input'!AG143/'25-J-Filter'!AG144,"")</f>
        <v/>
      </c>
      <c r="AH144" s="12" t="str">
        <f>IF(ISNUMBER('25-J-Filter'!AH144),'Data-Input'!AH143/'25-J-Filter'!AH144,"")</f>
        <v/>
      </c>
      <c r="AI144" s="12" t="str">
        <f>IF(ISNUMBER('25-J-Filter'!AI144),'Data-Input'!AI143/'25-J-Filter'!AI144,"")</f>
        <v/>
      </c>
      <c r="AJ144" s="12" t="str">
        <f>IF(ISNUMBER('25-J-Filter'!AJ144),'Data-Input'!AJ143/'25-J-Filter'!AJ144,"")</f>
        <v/>
      </c>
      <c r="AK144" s="12" t="str">
        <f>IF(ISNUMBER('25-J-Filter'!AK144),'Data-Input'!AK143/'25-J-Filter'!AK144,"")</f>
        <v/>
      </c>
      <c r="AL144" s="12" t="str">
        <f>IF(ISNUMBER('25-J-Filter'!AL144),'Data-Input'!AL143/'25-J-Filter'!AL144,"")</f>
        <v/>
      </c>
      <c r="AM144" s="12" t="str">
        <f>IF(ISNUMBER('25-J-Filter'!AM144),'Data-Input'!AM143/'25-J-Filter'!AM144,"")</f>
        <v/>
      </c>
      <c r="AN144" s="12" t="str">
        <f>IF(ISNUMBER('25-J-Filter'!AN144),'Data-Input'!AN143/'25-J-Filter'!AN144,"")</f>
        <v/>
      </c>
      <c r="AO144" s="12" t="str">
        <f>IF(ISNUMBER('25-J-Filter'!AO144),'Data-Input'!AO143/'25-J-Filter'!AO144,"")</f>
        <v/>
      </c>
      <c r="AP144" s="12" t="str">
        <f>IF(ISNUMBER('25-J-Filter'!AP144),'Data-Input'!AP143/'25-J-Filter'!AP144,"")</f>
        <v/>
      </c>
      <c r="AQ144" s="12" t="str">
        <f>IF(ISNUMBER('25-J-Filter'!AQ144),'Data-Input'!AQ143/'25-J-Filter'!AQ144,"")</f>
        <v/>
      </c>
      <c r="AR144" s="12" t="str">
        <f>IF(ISNUMBER('25-J-Filter'!AR144),'Data-Input'!AR143/'25-J-Filter'!AR144,"")</f>
        <v/>
      </c>
      <c r="AS144" s="12" t="str">
        <f>IF(ISNUMBER('25-J-Filter'!AS144),'Data-Input'!AS143/'25-J-Filter'!AS144,"")</f>
        <v/>
      </c>
      <c r="AT144" s="12" t="str">
        <f>IF(ISNUMBER('25-J-Filter'!AT144),'Data-Input'!AT143/'25-J-Filter'!AT144,"")</f>
        <v/>
      </c>
      <c r="AU144" s="12" t="str">
        <f>IF(ISNUMBER('25-J-Filter'!AU144),'Data-Input'!AU143/'25-J-Filter'!AU144,"")</f>
        <v/>
      </c>
      <c r="AV144" s="12" t="str">
        <f>IF(ISNUMBER('25-J-Filter'!AV144),'Data-Input'!AV143/'25-J-Filter'!AV144,"")</f>
        <v/>
      </c>
      <c r="AW144" s="12" t="str">
        <f>IF(ISNUMBER('25-J-Filter'!AW144),'Data-Input'!AW143/'25-J-Filter'!AW144,"")</f>
        <v/>
      </c>
      <c r="AX144" s="12" t="str">
        <f>IF(ISNUMBER('25-J-Filter'!AX144),'Data-Input'!AX143/'25-J-Filter'!AX144,"")</f>
        <v/>
      </c>
      <c r="AY144" s="12" t="str">
        <f>IF(ISNUMBER('25-J-Filter'!AY144),'Data-Input'!AY143/'25-J-Filter'!AY144,"")</f>
        <v/>
      </c>
      <c r="AZ144" s="12" t="str">
        <f>IF(ISNUMBER('25-J-Filter'!AZ144),'Data-Input'!AZ143/'25-J-Filter'!AZ144,"")</f>
        <v/>
      </c>
      <c r="BA144" s="12" t="str">
        <f>IF(ISNUMBER('25-J-Filter'!BA144),'Data-Input'!BA143/'25-J-Filter'!BA144,"")</f>
        <v/>
      </c>
    </row>
    <row r="145" spans="1:53">
      <c r="A145" s="3">
        <v>1980</v>
      </c>
      <c r="B145" s="4">
        <f t="shared" si="6"/>
        <v>16</v>
      </c>
      <c r="C145" s="14">
        <f t="shared" si="7"/>
        <v>1.3072611974590584</v>
      </c>
      <c r="D145" s="12">
        <f>IF(ISNUMBER('25-J-Filter'!D145),'Data-Input'!D144/'25-J-Filter'!D145,"")</f>
        <v>1.3923014834813103</v>
      </c>
      <c r="E145" s="12">
        <f>IF(ISNUMBER('25-J-Filter'!E145),'Data-Input'!E144/'25-J-Filter'!E145,"")</f>
        <v>1.405212975179865</v>
      </c>
      <c r="F145" s="12">
        <f>IF(ISNUMBER('25-J-Filter'!F145),'Data-Input'!F144/'25-J-Filter'!F145,"")</f>
        <v>1.3813795853269537</v>
      </c>
      <c r="G145" s="12">
        <f>IF(ISNUMBER('25-J-Filter'!G145),'Data-Input'!G144/'25-J-Filter'!G145,"")</f>
        <v>1.6346626496471894</v>
      </c>
      <c r="H145" s="12">
        <f>IF(ISNUMBER('25-J-Filter'!H145),'Data-Input'!H144/'25-J-Filter'!H145,"")</f>
        <v>1.5467675378266852</v>
      </c>
      <c r="I145" s="12">
        <f>IF(ISNUMBER('25-J-Filter'!I145),'Data-Input'!I144/'25-J-Filter'!I145,"")</f>
        <v>1.3955052353792459</v>
      </c>
      <c r="J145" s="12">
        <f>IF(ISNUMBER('25-J-Filter'!J145),'Data-Input'!J144/'25-J-Filter'!J145,"")</f>
        <v>1.1025532713789543</v>
      </c>
      <c r="K145" s="12">
        <f>IF(ISNUMBER('25-J-Filter'!K145),'Data-Input'!K144/'25-J-Filter'!K145,"")</f>
        <v>1.2222334088430238</v>
      </c>
      <c r="L145" s="12">
        <f>IF(ISNUMBER('25-J-Filter'!L145),'Data-Input'!L144/'25-J-Filter'!L145,"")</f>
        <v>1.554670618015682</v>
      </c>
      <c r="M145" s="12">
        <f>IF(ISNUMBER('25-J-Filter'!M145),'Data-Input'!M144/'25-J-Filter'!M145,"")</f>
        <v>1.3602131672441775</v>
      </c>
      <c r="N145" s="12">
        <f>IF(ISNUMBER('25-J-Filter'!N145),'Data-Input'!N144/'25-J-Filter'!N145,"")</f>
        <v>1.149039134521167</v>
      </c>
      <c r="O145" s="12">
        <f>IF(ISNUMBER('25-J-Filter'!O145),'Data-Input'!O144/'25-J-Filter'!O145,"")</f>
        <v>1.2544817927170868</v>
      </c>
      <c r="P145" s="12">
        <f>IF(ISNUMBER('25-J-Filter'!P145),'Data-Input'!P144/'25-J-Filter'!P145,"")</f>
        <v>1.3937385242585505</v>
      </c>
      <c r="Q145" s="12">
        <f>IF(ISNUMBER('25-J-Filter'!Q145),'Data-Input'!Q144/'25-J-Filter'!Q145,"")</f>
        <v>0.79682655873234587</v>
      </c>
      <c r="R145" s="12">
        <f>IF(ISNUMBER('25-J-Filter'!R145),'Data-Input'!R144/'25-J-Filter'!R145,"")</f>
        <v>1.056847287363204</v>
      </c>
      <c r="S145" s="12">
        <f>IF(ISNUMBER('25-J-Filter'!S145),'Data-Input'!S144/'25-J-Filter'!S145,"")</f>
        <v>1.2697459294294924</v>
      </c>
      <c r="T145" s="12" t="str">
        <f>IF(ISNUMBER('25-J-Filter'!T145),'Data-Input'!T144/'25-J-Filter'!T145,"")</f>
        <v/>
      </c>
      <c r="U145" s="12" t="str">
        <f>IF(ISNUMBER('25-J-Filter'!U145),'Data-Input'!U144/'25-J-Filter'!U145,"")</f>
        <v/>
      </c>
      <c r="V145" s="12" t="str">
        <f>IF(ISNUMBER('25-J-Filter'!V145),'Data-Input'!V144/'25-J-Filter'!V145,"")</f>
        <v/>
      </c>
      <c r="W145" s="12" t="str">
        <f>IF(ISNUMBER('25-J-Filter'!W145),'Data-Input'!W144/'25-J-Filter'!W145,"")</f>
        <v/>
      </c>
      <c r="X145" s="12" t="str">
        <f>IF(ISNUMBER('25-J-Filter'!X145),'Data-Input'!X144/'25-J-Filter'!X145,"")</f>
        <v/>
      </c>
      <c r="Y145" s="12" t="str">
        <f>IF(ISNUMBER('25-J-Filter'!Y145),'Data-Input'!Y144/'25-J-Filter'!Y145,"")</f>
        <v/>
      </c>
      <c r="Z145" s="12" t="str">
        <f>IF(ISNUMBER('25-J-Filter'!Z145),'Data-Input'!Z144/'25-J-Filter'!Z145,"")</f>
        <v/>
      </c>
      <c r="AA145" s="12" t="str">
        <f>IF(ISNUMBER('25-J-Filter'!AA145),'Data-Input'!AA144/'25-J-Filter'!AA145,"")</f>
        <v/>
      </c>
      <c r="AB145" s="12" t="str">
        <f>IF(ISNUMBER('25-J-Filter'!AB145),'Data-Input'!AB144/'25-J-Filter'!AB145,"")</f>
        <v/>
      </c>
      <c r="AC145" s="12" t="str">
        <f>IF(ISNUMBER('25-J-Filter'!AC145),'Data-Input'!AC144/'25-J-Filter'!AC145,"")</f>
        <v/>
      </c>
      <c r="AD145" s="12" t="str">
        <f>IF(ISNUMBER('25-J-Filter'!AD145),'Data-Input'!AD144/'25-J-Filter'!AD145,"")</f>
        <v/>
      </c>
      <c r="AE145" s="12" t="str">
        <f>IF(ISNUMBER('25-J-Filter'!AE145),'Data-Input'!AE144/'25-J-Filter'!AE145,"")</f>
        <v/>
      </c>
      <c r="AF145" s="12" t="str">
        <f>IF(ISNUMBER('25-J-Filter'!AF145),'Data-Input'!AF144/'25-J-Filter'!AF145,"")</f>
        <v/>
      </c>
      <c r="AG145" s="12" t="str">
        <f>IF(ISNUMBER('25-J-Filter'!AG145),'Data-Input'!AG144/'25-J-Filter'!AG145,"")</f>
        <v/>
      </c>
      <c r="AH145" s="12" t="str">
        <f>IF(ISNUMBER('25-J-Filter'!AH145),'Data-Input'!AH144/'25-J-Filter'!AH145,"")</f>
        <v/>
      </c>
      <c r="AI145" s="12" t="str">
        <f>IF(ISNUMBER('25-J-Filter'!AI145),'Data-Input'!AI144/'25-J-Filter'!AI145,"")</f>
        <v/>
      </c>
      <c r="AJ145" s="12" t="str">
        <f>IF(ISNUMBER('25-J-Filter'!AJ145),'Data-Input'!AJ144/'25-J-Filter'!AJ145,"")</f>
        <v/>
      </c>
      <c r="AK145" s="12" t="str">
        <f>IF(ISNUMBER('25-J-Filter'!AK145),'Data-Input'!AK144/'25-J-Filter'!AK145,"")</f>
        <v/>
      </c>
      <c r="AL145" s="12" t="str">
        <f>IF(ISNUMBER('25-J-Filter'!AL145),'Data-Input'!AL144/'25-J-Filter'!AL145,"")</f>
        <v/>
      </c>
      <c r="AM145" s="12" t="str">
        <f>IF(ISNUMBER('25-J-Filter'!AM145),'Data-Input'!AM144/'25-J-Filter'!AM145,"")</f>
        <v/>
      </c>
      <c r="AN145" s="12" t="str">
        <f>IF(ISNUMBER('25-J-Filter'!AN145),'Data-Input'!AN144/'25-J-Filter'!AN145,"")</f>
        <v/>
      </c>
      <c r="AO145" s="12" t="str">
        <f>IF(ISNUMBER('25-J-Filter'!AO145),'Data-Input'!AO144/'25-J-Filter'!AO145,"")</f>
        <v/>
      </c>
      <c r="AP145" s="12" t="str">
        <f>IF(ISNUMBER('25-J-Filter'!AP145),'Data-Input'!AP144/'25-J-Filter'!AP145,"")</f>
        <v/>
      </c>
      <c r="AQ145" s="12" t="str">
        <f>IF(ISNUMBER('25-J-Filter'!AQ145),'Data-Input'!AQ144/'25-J-Filter'!AQ145,"")</f>
        <v/>
      </c>
      <c r="AR145" s="12" t="str">
        <f>IF(ISNUMBER('25-J-Filter'!AR145),'Data-Input'!AR144/'25-J-Filter'!AR145,"")</f>
        <v/>
      </c>
      <c r="AS145" s="12" t="str">
        <f>IF(ISNUMBER('25-J-Filter'!AS145),'Data-Input'!AS144/'25-J-Filter'!AS145,"")</f>
        <v/>
      </c>
      <c r="AT145" s="12" t="str">
        <f>IF(ISNUMBER('25-J-Filter'!AT145),'Data-Input'!AT144/'25-J-Filter'!AT145,"")</f>
        <v/>
      </c>
      <c r="AU145" s="12" t="str">
        <f>IF(ISNUMBER('25-J-Filter'!AU145),'Data-Input'!AU144/'25-J-Filter'!AU145,"")</f>
        <v/>
      </c>
      <c r="AV145" s="12" t="str">
        <f>IF(ISNUMBER('25-J-Filter'!AV145),'Data-Input'!AV144/'25-J-Filter'!AV145,"")</f>
        <v/>
      </c>
      <c r="AW145" s="12" t="str">
        <f>IF(ISNUMBER('25-J-Filter'!AW145),'Data-Input'!AW144/'25-J-Filter'!AW145,"")</f>
        <v/>
      </c>
      <c r="AX145" s="12" t="str">
        <f>IF(ISNUMBER('25-J-Filter'!AX145),'Data-Input'!AX144/'25-J-Filter'!AX145,"")</f>
        <v/>
      </c>
      <c r="AY145" s="12" t="str">
        <f>IF(ISNUMBER('25-J-Filter'!AY145),'Data-Input'!AY144/'25-J-Filter'!AY145,"")</f>
        <v/>
      </c>
      <c r="AZ145" s="12" t="str">
        <f>IF(ISNUMBER('25-J-Filter'!AZ145),'Data-Input'!AZ144/'25-J-Filter'!AZ145,"")</f>
        <v/>
      </c>
      <c r="BA145" s="12" t="str">
        <f>IF(ISNUMBER('25-J-Filter'!BA145),'Data-Input'!BA144/'25-J-Filter'!BA145,"")</f>
        <v/>
      </c>
    </row>
    <row r="146" spans="1:53">
      <c r="A146" s="3">
        <v>1981</v>
      </c>
      <c r="B146" s="4">
        <f t="shared" si="6"/>
        <v>16</v>
      </c>
      <c r="C146" s="14">
        <f t="shared" si="7"/>
        <v>1.2929460876143759</v>
      </c>
      <c r="D146" s="12">
        <f>IF(ISNUMBER('25-J-Filter'!D146),'Data-Input'!D145/'25-J-Filter'!D146,"")</f>
        <v>1.5873867829587387</v>
      </c>
      <c r="E146" s="12">
        <f>IF(ISNUMBER('25-J-Filter'!E146),'Data-Input'!E145/'25-J-Filter'!E146,"")</f>
        <v>1.4540707216392301</v>
      </c>
      <c r="F146" s="12">
        <f>IF(ISNUMBER('25-J-Filter'!F146),'Data-Input'!F145/'25-J-Filter'!F146,"")</f>
        <v>1.5624687656171914</v>
      </c>
      <c r="G146" s="12">
        <f>IF(ISNUMBER('25-J-Filter'!G146),'Data-Input'!G145/'25-J-Filter'!G146,"")</f>
        <v>1.3010353066100344</v>
      </c>
      <c r="H146" s="12">
        <f>IF(ISNUMBER('25-J-Filter'!H146),'Data-Input'!H145/'25-J-Filter'!H146,"")</f>
        <v>1.4834571235651588</v>
      </c>
      <c r="I146" s="12">
        <f>IF(ISNUMBER('25-J-Filter'!I146),'Data-Input'!I145/'25-J-Filter'!I146,"")</f>
        <v>1.1103810775295664</v>
      </c>
      <c r="J146" s="12">
        <f>IF(ISNUMBER('25-J-Filter'!J146),'Data-Input'!J145/'25-J-Filter'!J146,"")</f>
        <v>1.1894428152492669</v>
      </c>
      <c r="K146" s="12">
        <f>IF(ISNUMBER('25-J-Filter'!K146),'Data-Input'!K145/'25-J-Filter'!K146,"")</f>
        <v>1.3085135411692475</v>
      </c>
      <c r="L146" s="12">
        <f>IF(ISNUMBER('25-J-Filter'!L146),'Data-Input'!L145/'25-J-Filter'!L146,"")</f>
        <v>1.5823580140445976</v>
      </c>
      <c r="M146" s="12">
        <f>IF(ISNUMBER('25-J-Filter'!M146),'Data-Input'!M145/'25-J-Filter'!M146,"")</f>
        <v>1.3751047409040795</v>
      </c>
      <c r="N146" s="12">
        <f>IF(ISNUMBER('25-J-Filter'!N146),'Data-Input'!N145/'25-J-Filter'!N146,"")</f>
        <v>0.92078506035809771</v>
      </c>
      <c r="O146" s="12">
        <f>IF(ISNUMBER('25-J-Filter'!O146),'Data-Input'!O145/'25-J-Filter'!O146,"")</f>
        <v>1.4029561494851326</v>
      </c>
      <c r="P146" s="12">
        <f>IF(ISNUMBER('25-J-Filter'!P146),'Data-Input'!P145/'25-J-Filter'!P146,"")</f>
        <v>0.90307014703024802</v>
      </c>
      <c r="Q146" s="12">
        <f>IF(ISNUMBER('25-J-Filter'!Q146),'Data-Input'!Q145/'25-J-Filter'!Q146,"")</f>
        <v>0.98255813953488369</v>
      </c>
      <c r="R146" s="12">
        <f>IF(ISNUMBER('25-J-Filter'!R146),'Data-Input'!R145/'25-J-Filter'!R146,"")</f>
        <v>1.3209272932880995</v>
      </c>
      <c r="S146" s="12">
        <f>IF(ISNUMBER('25-J-Filter'!S146),'Data-Input'!S145/'25-J-Filter'!S146,"")</f>
        <v>1.202621722846442</v>
      </c>
      <c r="T146" s="12" t="str">
        <f>IF(ISNUMBER('25-J-Filter'!T146),'Data-Input'!T145/'25-J-Filter'!T146,"")</f>
        <v/>
      </c>
      <c r="U146" s="12" t="str">
        <f>IF(ISNUMBER('25-J-Filter'!U146),'Data-Input'!U145/'25-J-Filter'!U146,"")</f>
        <v/>
      </c>
      <c r="V146" s="12" t="str">
        <f>IF(ISNUMBER('25-J-Filter'!V146),'Data-Input'!V145/'25-J-Filter'!V146,"")</f>
        <v/>
      </c>
      <c r="W146" s="12" t="str">
        <f>IF(ISNUMBER('25-J-Filter'!W146),'Data-Input'!W145/'25-J-Filter'!W146,"")</f>
        <v/>
      </c>
      <c r="X146" s="12" t="str">
        <f>IF(ISNUMBER('25-J-Filter'!X146),'Data-Input'!X145/'25-J-Filter'!X146,"")</f>
        <v/>
      </c>
      <c r="Y146" s="12" t="str">
        <f>IF(ISNUMBER('25-J-Filter'!Y146),'Data-Input'!Y145/'25-J-Filter'!Y146,"")</f>
        <v/>
      </c>
      <c r="Z146" s="12" t="str">
        <f>IF(ISNUMBER('25-J-Filter'!Z146),'Data-Input'!Z145/'25-J-Filter'!Z146,"")</f>
        <v/>
      </c>
      <c r="AA146" s="12" t="str">
        <f>IF(ISNUMBER('25-J-Filter'!AA146),'Data-Input'!AA145/'25-J-Filter'!AA146,"")</f>
        <v/>
      </c>
      <c r="AB146" s="12" t="str">
        <f>IF(ISNUMBER('25-J-Filter'!AB146),'Data-Input'!AB145/'25-J-Filter'!AB146,"")</f>
        <v/>
      </c>
      <c r="AC146" s="12" t="str">
        <f>IF(ISNUMBER('25-J-Filter'!AC146),'Data-Input'!AC145/'25-J-Filter'!AC146,"")</f>
        <v/>
      </c>
      <c r="AD146" s="12" t="str">
        <f>IF(ISNUMBER('25-J-Filter'!AD146),'Data-Input'!AD145/'25-J-Filter'!AD146,"")</f>
        <v/>
      </c>
      <c r="AE146" s="12" t="str">
        <f>IF(ISNUMBER('25-J-Filter'!AE146),'Data-Input'!AE145/'25-J-Filter'!AE146,"")</f>
        <v/>
      </c>
      <c r="AF146" s="12" t="str">
        <f>IF(ISNUMBER('25-J-Filter'!AF146),'Data-Input'!AF145/'25-J-Filter'!AF146,"")</f>
        <v/>
      </c>
      <c r="AG146" s="12" t="str">
        <f>IF(ISNUMBER('25-J-Filter'!AG146),'Data-Input'!AG145/'25-J-Filter'!AG146,"")</f>
        <v/>
      </c>
      <c r="AH146" s="12" t="str">
        <f>IF(ISNUMBER('25-J-Filter'!AH146),'Data-Input'!AH145/'25-J-Filter'!AH146,"")</f>
        <v/>
      </c>
      <c r="AI146" s="12" t="str">
        <f>IF(ISNUMBER('25-J-Filter'!AI146),'Data-Input'!AI145/'25-J-Filter'!AI146,"")</f>
        <v/>
      </c>
      <c r="AJ146" s="12" t="str">
        <f>IF(ISNUMBER('25-J-Filter'!AJ146),'Data-Input'!AJ145/'25-J-Filter'!AJ146,"")</f>
        <v/>
      </c>
      <c r="AK146" s="12" t="str">
        <f>IF(ISNUMBER('25-J-Filter'!AK146),'Data-Input'!AK145/'25-J-Filter'!AK146,"")</f>
        <v/>
      </c>
      <c r="AL146" s="12" t="str">
        <f>IF(ISNUMBER('25-J-Filter'!AL146),'Data-Input'!AL145/'25-J-Filter'!AL146,"")</f>
        <v/>
      </c>
      <c r="AM146" s="12" t="str">
        <f>IF(ISNUMBER('25-J-Filter'!AM146),'Data-Input'!AM145/'25-J-Filter'!AM146,"")</f>
        <v/>
      </c>
      <c r="AN146" s="12" t="str">
        <f>IF(ISNUMBER('25-J-Filter'!AN146),'Data-Input'!AN145/'25-J-Filter'!AN146,"")</f>
        <v/>
      </c>
      <c r="AO146" s="12" t="str">
        <f>IF(ISNUMBER('25-J-Filter'!AO146),'Data-Input'!AO145/'25-J-Filter'!AO146,"")</f>
        <v/>
      </c>
      <c r="AP146" s="12" t="str">
        <f>IF(ISNUMBER('25-J-Filter'!AP146),'Data-Input'!AP145/'25-J-Filter'!AP146,"")</f>
        <v/>
      </c>
      <c r="AQ146" s="12" t="str">
        <f>IF(ISNUMBER('25-J-Filter'!AQ146),'Data-Input'!AQ145/'25-J-Filter'!AQ146,"")</f>
        <v/>
      </c>
      <c r="AR146" s="12" t="str">
        <f>IF(ISNUMBER('25-J-Filter'!AR146),'Data-Input'!AR145/'25-J-Filter'!AR146,"")</f>
        <v/>
      </c>
      <c r="AS146" s="12" t="str">
        <f>IF(ISNUMBER('25-J-Filter'!AS146),'Data-Input'!AS145/'25-J-Filter'!AS146,"")</f>
        <v/>
      </c>
      <c r="AT146" s="12" t="str">
        <f>IF(ISNUMBER('25-J-Filter'!AT146),'Data-Input'!AT145/'25-J-Filter'!AT146,"")</f>
        <v/>
      </c>
      <c r="AU146" s="12" t="str">
        <f>IF(ISNUMBER('25-J-Filter'!AU146),'Data-Input'!AU145/'25-J-Filter'!AU146,"")</f>
        <v/>
      </c>
      <c r="AV146" s="12" t="str">
        <f>IF(ISNUMBER('25-J-Filter'!AV146),'Data-Input'!AV145/'25-J-Filter'!AV146,"")</f>
        <v/>
      </c>
      <c r="AW146" s="12" t="str">
        <f>IF(ISNUMBER('25-J-Filter'!AW146),'Data-Input'!AW145/'25-J-Filter'!AW146,"")</f>
        <v/>
      </c>
      <c r="AX146" s="12" t="str">
        <f>IF(ISNUMBER('25-J-Filter'!AX146),'Data-Input'!AX145/'25-J-Filter'!AX146,"")</f>
        <v/>
      </c>
      <c r="AY146" s="12" t="str">
        <f>IF(ISNUMBER('25-J-Filter'!AY146),'Data-Input'!AY145/'25-J-Filter'!AY146,"")</f>
        <v/>
      </c>
      <c r="AZ146" s="12" t="str">
        <f>IF(ISNUMBER('25-J-Filter'!AZ146),'Data-Input'!AZ145/'25-J-Filter'!AZ146,"")</f>
        <v/>
      </c>
      <c r="BA146" s="12" t="str">
        <f>IF(ISNUMBER('25-J-Filter'!BA146),'Data-Input'!BA145/'25-J-Filter'!BA146,"")</f>
        <v/>
      </c>
    </row>
    <row r="147" spans="1:53">
      <c r="A147" s="3">
        <v>1982</v>
      </c>
      <c r="B147" s="4">
        <f t="shared" si="6"/>
        <v>16</v>
      </c>
      <c r="C147" s="14">
        <f t="shared" si="7"/>
        <v>1.206502898787192</v>
      </c>
      <c r="D147" s="12">
        <f>IF(ISNUMBER('25-J-Filter'!D147),'Data-Input'!D146/'25-J-Filter'!D147,"")</f>
        <v>1.3154170558433105</v>
      </c>
      <c r="E147" s="12">
        <f>IF(ISNUMBER('25-J-Filter'!E147),'Data-Input'!E146/'25-J-Filter'!E147,"")</f>
        <v>1.1926127974775407</v>
      </c>
      <c r="F147" s="12">
        <f>IF(ISNUMBER('25-J-Filter'!F147),'Data-Input'!F146/'25-J-Filter'!F147,"")</f>
        <v>1.306041014243863</v>
      </c>
      <c r="G147" s="12">
        <f>IF(ISNUMBER('25-J-Filter'!G147),'Data-Input'!G146/'25-J-Filter'!G147,"")</f>
        <v>1.2048376830044558</v>
      </c>
      <c r="H147" s="12">
        <f>IF(ISNUMBER('25-J-Filter'!H147),'Data-Input'!H146/'25-J-Filter'!H147,"")</f>
        <v>1.4147706846078785</v>
      </c>
      <c r="I147" s="12">
        <f>IF(ISNUMBER('25-J-Filter'!I147),'Data-Input'!I146/'25-J-Filter'!I147,"")</f>
        <v>0.86080382013529644</v>
      </c>
      <c r="J147" s="12">
        <f>IF(ISNUMBER('25-J-Filter'!J147),'Data-Input'!J146/'25-J-Filter'!J147,"")</f>
        <v>1.1686698812183935</v>
      </c>
      <c r="K147" s="12">
        <f>IF(ISNUMBER('25-J-Filter'!K147),'Data-Input'!K146/'25-J-Filter'!K147,"")</f>
        <v>1.1965540693720245</v>
      </c>
      <c r="L147" s="12">
        <f>IF(ISNUMBER('25-J-Filter'!L147),'Data-Input'!L146/'25-J-Filter'!L147,"")</f>
        <v>1.214546806269748</v>
      </c>
      <c r="M147" s="12">
        <f>IF(ISNUMBER('25-J-Filter'!M147),'Data-Input'!M146/'25-J-Filter'!M147,"")</f>
        <v>1.3122113389410741</v>
      </c>
      <c r="N147" s="12">
        <f>IF(ISNUMBER('25-J-Filter'!N147),'Data-Input'!N146/'25-J-Filter'!N147,"")</f>
        <v>1.0237376537505904</v>
      </c>
      <c r="O147" s="12">
        <f>IF(ISNUMBER('25-J-Filter'!O147),'Data-Input'!O146/'25-J-Filter'!O147,"")</f>
        <v>1.1018869058349858</v>
      </c>
      <c r="P147" s="12">
        <f>IF(ISNUMBER('25-J-Filter'!P147),'Data-Input'!P146/'25-J-Filter'!P147,"")</f>
        <v>0.96799191374663063</v>
      </c>
      <c r="Q147" s="12">
        <f>IF(ISNUMBER('25-J-Filter'!Q147),'Data-Input'!Q146/'25-J-Filter'!Q147,"")</f>
        <v>1.1244926475480737</v>
      </c>
      <c r="R147" s="12">
        <f>IF(ISNUMBER('25-J-Filter'!R147),'Data-Input'!R146/'25-J-Filter'!R147,"")</f>
        <v>1.4681903234429299</v>
      </c>
      <c r="S147" s="12">
        <f>IF(ISNUMBER('25-J-Filter'!S147),'Data-Input'!S146/'25-J-Filter'!S147,"")</f>
        <v>1.4312817851582773</v>
      </c>
      <c r="T147" s="12" t="str">
        <f>IF(ISNUMBER('25-J-Filter'!T147),'Data-Input'!T146/'25-J-Filter'!T147,"")</f>
        <v/>
      </c>
      <c r="U147" s="12" t="str">
        <f>IF(ISNUMBER('25-J-Filter'!U147),'Data-Input'!U146/'25-J-Filter'!U147,"")</f>
        <v/>
      </c>
      <c r="V147" s="12" t="str">
        <f>IF(ISNUMBER('25-J-Filter'!V147),'Data-Input'!V146/'25-J-Filter'!V147,"")</f>
        <v/>
      </c>
      <c r="W147" s="12" t="str">
        <f>IF(ISNUMBER('25-J-Filter'!W147),'Data-Input'!W146/'25-J-Filter'!W147,"")</f>
        <v/>
      </c>
      <c r="X147" s="12" t="str">
        <f>IF(ISNUMBER('25-J-Filter'!X147),'Data-Input'!X146/'25-J-Filter'!X147,"")</f>
        <v/>
      </c>
      <c r="Y147" s="12" t="str">
        <f>IF(ISNUMBER('25-J-Filter'!Y147),'Data-Input'!Y146/'25-J-Filter'!Y147,"")</f>
        <v/>
      </c>
      <c r="Z147" s="12" t="str">
        <f>IF(ISNUMBER('25-J-Filter'!Z147),'Data-Input'!Z146/'25-J-Filter'!Z147,"")</f>
        <v/>
      </c>
      <c r="AA147" s="12" t="str">
        <f>IF(ISNUMBER('25-J-Filter'!AA147),'Data-Input'!AA146/'25-J-Filter'!AA147,"")</f>
        <v/>
      </c>
      <c r="AB147" s="12" t="str">
        <f>IF(ISNUMBER('25-J-Filter'!AB147),'Data-Input'!AB146/'25-J-Filter'!AB147,"")</f>
        <v/>
      </c>
      <c r="AC147" s="12" t="str">
        <f>IF(ISNUMBER('25-J-Filter'!AC147),'Data-Input'!AC146/'25-J-Filter'!AC147,"")</f>
        <v/>
      </c>
      <c r="AD147" s="12" t="str">
        <f>IF(ISNUMBER('25-J-Filter'!AD147),'Data-Input'!AD146/'25-J-Filter'!AD147,"")</f>
        <v/>
      </c>
      <c r="AE147" s="12" t="str">
        <f>IF(ISNUMBER('25-J-Filter'!AE147),'Data-Input'!AE146/'25-J-Filter'!AE147,"")</f>
        <v/>
      </c>
      <c r="AF147" s="12" t="str">
        <f>IF(ISNUMBER('25-J-Filter'!AF147),'Data-Input'!AF146/'25-J-Filter'!AF147,"")</f>
        <v/>
      </c>
      <c r="AG147" s="12" t="str">
        <f>IF(ISNUMBER('25-J-Filter'!AG147),'Data-Input'!AG146/'25-J-Filter'!AG147,"")</f>
        <v/>
      </c>
      <c r="AH147" s="12" t="str">
        <f>IF(ISNUMBER('25-J-Filter'!AH147),'Data-Input'!AH146/'25-J-Filter'!AH147,"")</f>
        <v/>
      </c>
      <c r="AI147" s="12" t="str">
        <f>IF(ISNUMBER('25-J-Filter'!AI147),'Data-Input'!AI146/'25-J-Filter'!AI147,"")</f>
        <v/>
      </c>
      <c r="AJ147" s="12" t="str">
        <f>IF(ISNUMBER('25-J-Filter'!AJ147),'Data-Input'!AJ146/'25-J-Filter'!AJ147,"")</f>
        <v/>
      </c>
      <c r="AK147" s="12" t="str">
        <f>IF(ISNUMBER('25-J-Filter'!AK147),'Data-Input'!AK146/'25-J-Filter'!AK147,"")</f>
        <v/>
      </c>
      <c r="AL147" s="12" t="str">
        <f>IF(ISNUMBER('25-J-Filter'!AL147),'Data-Input'!AL146/'25-J-Filter'!AL147,"")</f>
        <v/>
      </c>
      <c r="AM147" s="12" t="str">
        <f>IF(ISNUMBER('25-J-Filter'!AM147),'Data-Input'!AM146/'25-J-Filter'!AM147,"")</f>
        <v/>
      </c>
      <c r="AN147" s="12" t="str">
        <f>IF(ISNUMBER('25-J-Filter'!AN147),'Data-Input'!AN146/'25-J-Filter'!AN147,"")</f>
        <v/>
      </c>
      <c r="AO147" s="12" t="str">
        <f>IF(ISNUMBER('25-J-Filter'!AO147),'Data-Input'!AO146/'25-J-Filter'!AO147,"")</f>
        <v/>
      </c>
      <c r="AP147" s="12" t="str">
        <f>IF(ISNUMBER('25-J-Filter'!AP147),'Data-Input'!AP146/'25-J-Filter'!AP147,"")</f>
        <v/>
      </c>
      <c r="AQ147" s="12" t="str">
        <f>IF(ISNUMBER('25-J-Filter'!AQ147),'Data-Input'!AQ146/'25-J-Filter'!AQ147,"")</f>
        <v/>
      </c>
      <c r="AR147" s="12" t="str">
        <f>IF(ISNUMBER('25-J-Filter'!AR147),'Data-Input'!AR146/'25-J-Filter'!AR147,"")</f>
        <v/>
      </c>
      <c r="AS147" s="12" t="str">
        <f>IF(ISNUMBER('25-J-Filter'!AS147),'Data-Input'!AS146/'25-J-Filter'!AS147,"")</f>
        <v/>
      </c>
      <c r="AT147" s="12" t="str">
        <f>IF(ISNUMBER('25-J-Filter'!AT147),'Data-Input'!AT146/'25-J-Filter'!AT147,"")</f>
        <v/>
      </c>
      <c r="AU147" s="12" t="str">
        <f>IF(ISNUMBER('25-J-Filter'!AU147),'Data-Input'!AU146/'25-J-Filter'!AU147,"")</f>
        <v/>
      </c>
      <c r="AV147" s="12" t="str">
        <f>IF(ISNUMBER('25-J-Filter'!AV147),'Data-Input'!AV146/'25-J-Filter'!AV147,"")</f>
        <v/>
      </c>
      <c r="AW147" s="12" t="str">
        <f>IF(ISNUMBER('25-J-Filter'!AW147),'Data-Input'!AW146/'25-J-Filter'!AW147,"")</f>
        <v/>
      </c>
      <c r="AX147" s="12" t="str">
        <f>IF(ISNUMBER('25-J-Filter'!AX147),'Data-Input'!AX146/'25-J-Filter'!AX147,"")</f>
        <v/>
      </c>
      <c r="AY147" s="12" t="str">
        <f>IF(ISNUMBER('25-J-Filter'!AY147),'Data-Input'!AY146/'25-J-Filter'!AY147,"")</f>
        <v/>
      </c>
      <c r="AZ147" s="12" t="str">
        <f>IF(ISNUMBER('25-J-Filter'!AZ147),'Data-Input'!AZ146/'25-J-Filter'!AZ147,"")</f>
        <v/>
      </c>
      <c r="BA147" s="12" t="str">
        <f>IF(ISNUMBER('25-J-Filter'!BA147),'Data-Input'!BA146/'25-J-Filter'!BA147,"")</f>
        <v/>
      </c>
    </row>
    <row r="148" spans="1:53">
      <c r="A148" s="3">
        <v>1983</v>
      </c>
      <c r="B148" s="4">
        <f t="shared" si="6"/>
        <v>16</v>
      </c>
      <c r="C148" s="14">
        <f t="shared" si="7"/>
        <v>1.1456519286086941</v>
      </c>
      <c r="D148" s="12">
        <f>IF(ISNUMBER('25-J-Filter'!D148),'Data-Input'!D147/'25-J-Filter'!D148,"")</f>
        <v>1.0449499597377201</v>
      </c>
      <c r="E148" s="12">
        <f>IF(ISNUMBER('25-J-Filter'!E148),'Data-Input'!E147/'25-J-Filter'!E148,"")</f>
        <v>1.0841541647724402</v>
      </c>
      <c r="F148" s="12">
        <f>IF(ISNUMBER('25-J-Filter'!F148),'Data-Input'!F147/'25-J-Filter'!F148,"")</f>
        <v>0.95507083312023733</v>
      </c>
      <c r="G148" s="12">
        <f>IF(ISNUMBER('25-J-Filter'!G148),'Data-Input'!G147/'25-J-Filter'!G148,"")</f>
        <v>0.9489135000110529</v>
      </c>
      <c r="H148" s="12">
        <f>IF(ISNUMBER('25-J-Filter'!H148),'Data-Input'!H147/'25-J-Filter'!H148,"")</f>
        <v>1.4308885035193308</v>
      </c>
      <c r="I148" s="12">
        <f>IF(ISNUMBER('25-J-Filter'!I148),'Data-Input'!I147/'25-J-Filter'!I148,"")</f>
        <v>0.99036163158300561</v>
      </c>
      <c r="J148" s="12">
        <f>IF(ISNUMBER('25-J-Filter'!J148),'Data-Input'!J147/'25-J-Filter'!J148,"")</f>
        <v>1.2419423440453687</v>
      </c>
      <c r="K148" s="12">
        <f>IF(ISNUMBER('25-J-Filter'!K148),'Data-Input'!K147/'25-J-Filter'!K148,"")</f>
        <v>1.2001855717930874</v>
      </c>
      <c r="L148" s="12">
        <f>IF(ISNUMBER('25-J-Filter'!L148),'Data-Input'!L147/'25-J-Filter'!L148,"")</f>
        <v>1.1779935275080906</v>
      </c>
      <c r="M148" s="12">
        <f>IF(ISNUMBER('25-J-Filter'!M148),'Data-Input'!M147/'25-J-Filter'!M148,"")</f>
        <v>1.1735578450506059</v>
      </c>
      <c r="N148" s="12">
        <f>IF(ISNUMBER('25-J-Filter'!N148),'Data-Input'!N147/'25-J-Filter'!N148,"")</f>
        <v>0.99126419568201674</v>
      </c>
      <c r="O148" s="12">
        <f>IF(ISNUMBER('25-J-Filter'!O148),'Data-Input'!O147/'25-J-Filter'!O148,"")</f>
        <v>0.95340356564019457</v>
      </c>
      <c r="P148" s="12">
        <f>IF(ISNUMBER('25-J-Filter'!P148),'Data-Input'!P147/'25-J-Filter'!P148,"")</f>
        <v>1.0747405569726407</v>
      </c>
      <c r="Q148" s="12">
        <f>IF(ISNUMBER('25-J-Filter'!Q148),'Data-Input'!Q147/'25-J-Filter'!Q148,"")</f>
        <v>1.0630363481151996</v>
      </c>
      <c r="R148" s="12">
        <f>IF(ISNUMBER('25-J-Filter'!R148),'Data-Input'!R147/'25-J-Filter'!R148,"")</f>
        <v>1.619243615262643</v>
      </c>
      <c r="S148" s="12">
        <f>IF(ISNUMBER('25-J-Filter'!S148),'Data-Input'!S147/'25-J-Filter'!S148,"")</f>
        <v>1.3807246949254723</v>
      </c>
      <c r="T148" s="12" t="str">
        <f>IF(ISNUMBER('25-J-Filter'!T148),'Data-Input'!T147/'25-J-Filter'!T148,"")</f>
        <v/>
      </c>
      <c r="U148" s="12" t="str">
        <f>IF(ISNUMBER('25-J-Filter'!U148),'Data-Input'!U147/'25-J-Filter'!U148,"")</f>
        <v/>
      </c>
      <c r="V148" s="12" t="str">
        <f>IF(ISNUMBER('25-J-Filter'!V148),'Data-Input'!V147/'25-J-Filter'!V148,"")</f>
        <v/>
      </c>
      <c r="W148" s="12" t="str">
        <f>IF(ISNUMBER('25-J-Filter'!W148),'Data-Input'!W147/'25-J-Filter'!W148,"")</f>
        <v/>
      </c>
      <c r="X148" s="12" t="str">
        <f>IF(ISNUMBER('25-J-Filter'!X148),'Data-Input'!X147/'25-J-Filter'!X148,"")</f>
        <v/>
      </c>
      <c r="Y148" s="12" t="str">
        <f>IF(ISNUMBER('25-J-Filter'!Y148),'Data-Input'!Y147/'25-J-Filter'!Y148,"")</f>
        <v/>
      </c>
      <c r="Z148" s="12" t="str">
        <f>IF(ISNUMBER('25-J-Filter'!Z148),'Data-Input'!Z147/'25-J-Filter'!Z148,"")</f>
        <v/>
      </c>
      <c r="AA148" s="12" t="str">
        <f>IF(ISNUMBER('25-J-Filter'!AA148),'Data-Input'!AA147/'25-J-Filter'!AA148,"")</f>
        <v/>
      </c>
      <c r="AB148" s="12" t="str">
        <f>IF(ISNUMBER('25-J-Filter'!AB148),'Data-Input'!AB147/'25-J-Filter'!AB148,"")</f>
        <v/>
      </c>
      <c r="AC148" s="12" t="str">
        <f>IF(ISNUMBER('25-J-Filter'!AC148),'Data-Input'!AC147/'25-J-Filter'!AC148,"")</f>
        <v/>
      </c>
      <c r="AD148" s="12" t="str">
        <f>IF(ISNUMBER('25-J-Filter'!AD148),'Data-Input'!AD147/'25-J-Filter'!AD148,"")</f>
        <v/>
      </c>
      <c r="AE148" s="12" t="str">
        <f>IF(ISNUMBER('25-J-Filter'!AE148),'Data-Input'!AE147/'25-J-Filter'!AE148,"")</f>
        <v/>
      </c>
      <c r="AF148" s="12" t="str">
        <f>IF(ISNUMBER('25-J-Filter'!AF148),'Data-Input'!AF147/'25-J-Filter'!AF148,"")</f>
        <v/>
      </c>
      <c r="AG148" s="12" t="str">
        <f>IF(ISNUMBER('25-J-Filter'!AG148),'Data-Input'!AG147/'25-J-Filter'!AG148,"")</f>
        <v/>
      </c>
      <c r="AH148" s="12" t="str">
        <f>IF(ISNUMBER('25-J-Filter'!AH148),'Data-Input'!AH147/'25-J-Filter'!AH148,"")</f>
        <v/>
      </c>
      <c r="AI148" s="12" t="str">
        <f>IF(ISNUMBER('25-J-Filter'!AI148),'Data-Input'!AI147/'25-J-Filter'!AI148,"")</f>
        <v/>
      </c>
      <c r="AJ148" s="12" t="str">
        <f>IF(ISNUMBER('25-J-Filter'!AJ148),'Data-Input'!AJ147/'25-J-Filter'!AJ148,"")</f>
        <v/>
      </c>
      <c r="AK148" s="12" t="str">
        <f>IF(ISNUMBER('25-J-Filter'!AK148),'Data-Input'!AK147/'25-J-Filter'!AK148,"")</f>
        <v/>
      </c>
      <c r="AL148" s="12" t="str">
        <f>IF(ISNUMBER('25-J-Filter'!AL148),'Data-Input'!AL147/'25-J-Filter'!AL148,"")</f>
        <v/>
      </c>
      <c r="AM148" s="12" t="str">
        <f>IF(ISNUMBER('25-J-Filter'!AM148),'Data-Input'!AM147/'25-J-Filter'!AM148,"")</f>
        <v/>
      </c>
      <c r="AN148" s="12" t="str">
        <f>IF(ISNUMBER('25-J-Filter'!AN148),'Data-Input'!AN147/'25-J-Filter'!AN148,"")</f>
        <v/>
      </c>
      <c r="AO148" s="12" t="str">
        <f>IF(ISNUMBER('25-J-Filter'!AO148),'Data-Input'!AO147/'25-J-Filter'!AO148,"")</f>
        <v/>
      </c>
      <c r="AP148" s="12" t="str">
        <f>IF(ISNUMBER('25-J-Filter'!AP148),'Data-Input'!AP147/'25-J-Filter'!AP148,"")</f>
        <v/>
      </c>
      <c r="AQ148" s="12" t="str">
        <f>IF(ISNUMBER('25-J-Filter'!AQ148),'Data-Input'!AQ147/'25-J-Filter'!AQ148,"")</f>
        <v/>
      </c>
      <c r="AR148" s="12" t="str">
        <f>IF(ISNUMBER('25-J-Filter'!AR148),'Data-Input'!AR147/'25-J-Filter'!AR148,"")</f>
        <v/>
      </c>
      <c r="AS148" s="12" t="str">
        <f>IF(ISNUMBER('25-J-Filter'!AS148),'Data-Input'!AS147/'25-J-Filter'!AS148,"")</f>
        <v/>
      </c>
      <c r="AT148" s="12" t="str">
        <f>IF(ISNUMBER('25-J-Filter'!AT148),'Data-Input'!AT147/'25-J-Filter'!AT148,"")</f>
        <v/>
      </c>
      <c r="AU148" s="12" t="str">
        <f>IF(ISNUMBER('25-J-Filter'!AU148),'Data-Input'!AU147/'25-J-Filter'!AU148,"")</f>
        <v/>
      </c>
      <c r="AV148" s="12" t="str">
        <f>IF(ISNUMBER('25-J-Filter'!AV148),'Data-Input'!AV147/'25-J-Filter'!AV148,"")</f>
        <v/>
      </c>
      <c r="AW148" s="12" t="str">
        <f>IF(ISNUMBER('25-J-Filter'!AW148),'Data-Input'!AW147/'25-J-Filter'!AW148,"")</f>
        <v/>
      </c>
      <c r="AX148" s="12" t="str">
        <f>IF(ISNUMBER('25-J-Filter'!AX148),'Data-Input'!AX147/'25-J-Filter'!AX148,"")</f>
        <v/>
      </c>
      <c r="AY148" s="12" t="str">
        <f>IF(ISNUMBER('25-J-Filter'!AY148),'Data-Input'!AY147/'25-J-Filter'!AY148,"")</f>
        <v/>
      </c>
      <c r="AZ148" s="12" t="str">
        <f>IF(ISNUMBER('25-J-Filter'!AZ148),'Data-Input'!AZ147/'25-J-Filter'!AZ148,"")</f>
        <v/>
      </c>
      <c r="BA148" s="12" t="str">
        <f>IF(ISNUMBER('25-J-Filter'!BA148),'Data-Input'!BA147/'25-J-Filter'!BA148,"")</f>
        <v/>
      </c>
    </row>
    <row r="149" spans="1:53">
      <c r="A149" s="3">
        <v>1984</v>
      </c>
      <c r="B149" s="4">
        <f t="shared" si="6"/>
        <v>16</v>
      </c>
      <c r="C149" s="14">
        <f t="shared" si="7"/>
        <v>0.80680288085705876</v>
      </c>
      <c r="D149" s="12">
        <f>IF(ISNUMBER('25-J-Filter'!D149),'Data-Input'!D148/'25-J-Filter'!D149,"")</f>
        <v>0.57932671178693851</v>
      </c>
      <c r="E149" s="12">
        <f>IF(ISNUMBER('25-J-Filter'!E149),'Data-Input'!E148/'25-J-Filter'!E149,"")</f>
        <v>0.73435063773228026</v>
      </c>
      <c r="F149" s="12">
        <f>IF(ISNUMBER('25-J-Filter'!F149),'Data-Input'!F148/'25-J-Filter'!F149,"")</f>
        <v>0.5245460659045057</v>
      </c>
      <c r="G149" s="12">
        <f>IF(ISNUMBER('25-J-Filter'!G149),'Data-Input'!G148/'25-J-Filter'!G149,"")</f>
        <v>0.60826431026924765</v>
      </c>
      <c r="H149" s="12">
        <f>IF(ISNUMBER('25-J-Filter'!H149),'Data-Input'!H148/'25-J-Filter'!H149,"")</f>
        <v>1.0846024550501707</v>
      </c>
      <c r="I149" s="12">
        <f>IF(ISNUMBER('25-J-Filter'!I149),'Data-Input'!I148/'25-J-Filter'!I149,"")</f>
        <v>1.1665666266506602</v>
      </c>
      <c r="J149" s="12">
        <f>IF(ISNUMBER('25-J-Filter'!J149),'Data-Input'!J148/'25-J-Filter'!J149,"")</f>
        <v>0.98391791935099027</v>
      </c>
      <c r="K149" s="12">
        <f>IF(ISNUMBER('25-J-Filter'!K149),'Data-Input'!K148/'25-J-Filter'!K149,"")</f>
        <v>0.75876413348238003</v>
      </c>
      <c r="L149" s="12">
        <f>IF(ISNUMBER('25-J-Filter'!L149),'Data-Input'!L148/'25-J-Filter'!L149,"")</f>
        <v>1.0900494708497714</v>
      </c>
      <c r="M149" s="12">
        <f>IF(ISNUMBER('25-J-Filter'!M149),'Data-Input'!M148/'25-J-Filter'!M149,"")</f>
        <v>0.86506079907353794</v>
      </c>
      <c r="N149" s="12">
        <f>IF(ISNUMBER('25-J-Filter'!N149),'Data-Input'!N148/'25-J-Filter'!N149,"")</f>
        <v>0.770045353865626</v>
      </c>
      <c r="O149" s="12">
        <f>IF(ISNUMBER('25-J-Filter'!O149),'Data-Input'!O148/'25-J-Filter'!O149,"")</f>
        <v>0.82502990527302711</v>
      </c>
      <c r="P149" s="12">
        <f>IF(ISNUMBER('25-J-Filter'!P149),'Data-Input'!P148/'25-J-Filter'!P149,"")</f>
        <v>0.72929358862779237</v>
      </c>
      <c r="Q149" s="12">
        <f>IF(ISNUMBER('25-J-Filter'!Q149),'Data-Input'!Q148/'25-J-Filter'!Q149,"")</f>
        <v>0.88578460416571714</v>
      </c>
      <c r="R149" s="12">
        <f>IF(ISNUMBER('25-J-Filter'!R149),'Data-Input'!R148/'25-J-Filter'!R149,"")</f>
        <v>0.67275223061084422</v>
      </c>
      <c r="S149" s="12">
        <f>IF(ISNUMBER('25-J-Filter'!S149),'Data-Input'!S148/'25-J-Filter'!S149,"")</f>
        <v>0.63049128101945007</v>
      </c>
      <c r="T149" s="12" t="str">
        <f>IF(ISNUMBER('25-J-Filter'!T149),'Data-Input'!T148/'25-J-Filter'!T149,"")</f>
        <v/>
      </c>
      <c r="U149" s="12" t="str">
        <f>IF(ISNUMBER('25-J-Filter'!U149),'Data-Input'!U148/'25-J-Filter'!U149,"")</f>
        <v/>
      </c>
      <c r="V149" s="12" t="str">
        <f>IF(ISNUMBER('25-J-Filter'!V149),'Data-Input'!V148/'25-J-Filter'!V149,"")</f>
        <v/>
      </c>
      <c r="W149" s="12" t="str">
        <f>IF(ISNUMBER('25-J-Filter'!W149),'Data-Input'!W148/'25-J-Filter'!W149,"")</f>
        <v/>
      </c>
      <c r="X149" s="12" t="str">
        <f>IF(ISNUMBER('25-J-Filter'!X149),'Data-Input'!X148/'25-J-Filter'!X149,"")</f>
        <v/>
      </c>
      <c r="Y149" s="12" t="str">
        <f>IF(ISNUMBER('25-J-Filter'!Y149),'Data-Input'!Y148/'25-J-Filter'!Y149,"")</f>
        <v/>
      </c>
      <c r="Z149" s="12" t="str">
        <f>IF(ISNUMBER('25-J-Filter'!Z149),'Data-Input'!Z148/'25-J-Filter'!Z149,"")</f>
        <v/>
      </c>
      <c r="AA149" s="12" t="str">
        <f>IF(ISNUMBER('25-J-Filter'!AA149),'Data-Input'!AA148/'25-J-Filter'!AA149,"")</f>
        <v/>
      </c>
      <c r="AB149" s="12" t="str">
        <f>IF(ISNUMBER('25-J-Filter'!AB149),'Data-Input'!AB148/'25-J-Filter'!AB149,"")</f>
        <v/>
      </c>
      <c r="AC149" s="12" t="str">
        <f>IF(ISNUMBER('25-J-Filter'!AC149),'Data-Input'!AC148/'25-J-Filter'!AC149,"")</f>
        <v/>
      </c>
      <c r="AD149" s="12" t="str">
        <f>IF(ISNUMBER('25-J-Filter'!AD149),'Data-Input'!AD148/'25-J-Filter'!AD149,"")</f>
        <v/>
      </c>
      <c r="AE149" s="12" t="str">
        <f>IF(ISNUMBER('25-J-Filter'!AE149),'Data-Input'!AE148/'25-J-Filter'!AE149,"")</f>
        <v/>
      </c>
      <c r="AF149" s="12" t="str">
        <f>IF(ISNUMBER('25-J-Filter'!AF149),'Data-Input'!AF148/'25-J-Filter'!AF149,"")</f>
        <v/>
      </c>
      <c r="AG149" s="12" t="str">
        <f>IF(ISNUMBER('25-J-Filter'!AG149),'Data-Input'!AG148/'25-J-Filter'!AG149,"")</f>
        <v/>
      </c>
      <c r="AH149" s="12" t="str">
        <f>IF(ISNUMBER('25-J-Filter'!AH149),'Data-Input'!AH148/'25-J-Filter'!AH149,"")</f>
        <v/>
      </c>
      <c r="AI149" s="12" t="str">
        <f>IF(ISNUMBER('25-J-Filter'!AI149),'Data-Input'!AI148/'25-J-Filter'!AI149,"")</f>
        <v/>
      </c>
      <c r="AJ149" s="12" t="str">
        <f>IF(ISNUMBER('25-J-Filter'!AJ149),'Data-Input'!AJ148/'25-J-Filter'!AJ149,"")</f>
        <v/>
      </c>
      <c r="AK149" s="12" t="str">
        <f>IF(ISNUMBER('25-J-Filter'!AK149),'Data-Input'!AK148/'25-J-Filter'!AK149,"")</f>
        <v/>
      </c>
      <c r="AL149" s="12" t="str">
        <f>IF(ISNUMBER('25-J-Filter'!AL149),'Data-Input'!AL148/'25-J-Filter'!AL149,"")</f>
        <v/>
      </c>
      <c r="AM149" s="12" t="str">
        <f>IF(ISNUMBER('25-J-Filter'!AM149),'Data-Input'!AM148/'25-J-Filter'!AM149,"")</f>
        <v/>
      </c>
      <c r="AN149" s="12" t="str">
        <f>IF(ISNUMBER('25-J-Filter'!AN149),'Data-Input'!AN148/'25-J-Filter'!AN149,"")</f>
        <v/>
      </c>
      <c r="AO149" s="12" t="str">
        <f>IF(ISNUMBER('25-J-Filter'!AO149),'Data-Input'!AO148/'25-J-Filter'!AO149,"")</f>
        <v/>
      </c>
      <c r="AP149" s="12" t="str">
        <f>IF(ISNUMBER('25-J-Filter'!AP149),'Data-Input'!AP148/'25-J-Filter'!AP149,"")</f>
        <v/>
      </c>
      <c r="AQ149" s="12" t="str">
        <f>IF(ISNUMBER('25-J-Filter'!AQ149),'Data-Input'!AQ148/'25-J-Filter'!AQ149,"")</f>
        <v/>
      </c>
      <c r="AR149" s="12" t="str">
        <f>IF(ISNUMBER('25-J-Filter'!AR149),'Data-Input'!AR148/'25-J-Filter'!AR149,"")</f>
        <v/>
      </c>
      <c r="AS149" s="12" t="str">
        <f>IF(ISNUMBER('25-J-Filter'!AS149),'Data-Input'!AS148/'25-J-Filter'!AS149,"")</f>
        <v/>
      </c>
      <c r="AT149" s="12" t="str">
        <f>IF(ISNUMBER('25-J-Filter'!AT149),'Data-Input'!AT148/'25-J-Filter'!AT149,"")</f>
        <v/>
      </c>
      <c r="AU149" s="12" t="str">
        <f>IF(ISNUMBER('25-J-Filter'!AU149),'Data-Input'!AU148/'25-J-Filter'!AU149,"")</f>
        <v/>
      </c>
      <c r="AV149" s="12" t="str">
        <f>IF(ISNUMBER('25-J-Filter'!AV149),'Data-Input'!AV148/'25-J-Filter'!AV149,"")</f>
        <v/>
      </c>
      <c r="AW149" s="12" t="str">
        <f>IF(ISNUMBER('25-J-Filter'!AW149),'Data-Input'!AW148/'25-J-Filter'!AW149,"")</f>
        <v/>
      </c>
      <c r="AX149" s="12" t="str">
        <f>IF(ISNUMBER('25-J-Filter'!AX149),'Data-Input'!AX148/'25-J-Filter'!AX149,"")</f>
        <v/>
      </c>
      <c r="AY149" s="12" t="str">
        <f>IF(ISNUMBER('25-J-Filter'!AY149),'Data-Input'!AY148/'25-J-Filter'!AY149,"")</f>
        <v/>
      </c>
      <c r="AZ149" s="12" t="str">
        <f>IF(ISNUMBER('25-J-Filter'!AZ149),'Data-Input'!AZ148/'25-J-Filter'!AZ149,"")</f>
        <v/>
      </c>
      <c r="BA149" s="12" t="str">
        <f>IF(ISNUMBER('25-J-Filter'!BA149),'Data-Input'!BA148/'25-J-Filter'!BA149,"")</f>
        <v/>
      </c>
    </row>
    <row r="150" spans="1:53">
      <c r="A150" s="3">
        <v>1985</v>
      </c>
      <c r="B150" s="4">
        <f t="shared" si="6"/>
        <v>16</v>
      </c>
      <c r="C150" s="14">
        <f t="shared" si="7"/>
        <v>1.0597524341401126</v>
      </c>
      <c r="D150" s="12">
        <f>IF(ISNUMBER('25-J-Filter'!D150),'Data-Input'!D149/'25-J-Filter'!D150,"")</f>
        <v>1.0119459008579599</v>
      </c>
      <c r="E150" s="12">
        <f>IF(ISNUMBER('25-J-Filter'!E150),'Data-Input'!E149/'25-J-Filter'!E150,"")</f>
        <v>1.0042370691882396</v>
      </c>
      <c r="F150" s="12">
        <f>IF(ISNUMBER('25-J-Filter'!F150),'Data-Input'!F149/'25-J-Filter'!F150,"")</f>
        <v>0.75887635756056804</v>
      </c>
      <c r="G150" s="12">
        <f>IF(ISNUMBER('25-J-Filter'!G150),'Data-Input'!G149/'25-J-Filter'!G150,"")</f>
        <v>0.95073927154706095</v>
      </c>
      <c r="H150" s="12">
        <f>IF(ISNUMBER('25-J-Filter'!H150),'Data-Input'!H149/'25-J-Filter'!H150,"")</f>
        <v>1.2269543432690833</v>
      </c>
      <c r="I150" s="12">
        <f>IF(ISNUMBER('25-J-Filter'!I150),'Data-Input'!I149/'25-J-Filter'!I150,"")</f>
        <v>1.3459184425927293</v>
      </c>
      <c r="J150" s="12">
        <f>IF(ISNUMBER('25-J-Filter'!J150),'Data-Input'!J149/'25-J-Filter'!J150,"")</f>
        <v>1.1694369843458905</v>
      </c>
      <c r="K150" s="12">
        <f>IF(ISNUMBER('25-J-Filter'!K150),'Data-Input'!K149/'25-J-Filter'!K150,"")</f>
        <v>1.004419868720495</v>
      </c>
      <c r="L150" s="12">
        <f>IF(ISNUMBER('25-J-Filter'!L150),'Data-Input'!L149/'25-J-Filter'!L150,"")</f>
        <v>1.2429622115140755</v>
      </c>
      <c r="M150" s="12">
        <f>IF(ISNUMBER('25-J-Filter'!M150),'Data-Input'!M149/'25-J-Filter'!M150,"")</f>
        <v>0.91156848828956705</v>
      </c>
      <c r="N150" s="12">
        <f>IF(ISNUMBER('25-J-Filter'!N150),'Data-Input'!N149/'25-J-Filter'!N150,"")</f>
        <v>1.0600132272310285</v>
      </c>
      <c r="O150" s="12">
        <f>IF(ISNUMBER('25-J-Filter'!O150),'Data-Input'!O149/'25-J-Filter'!O150,"")</f>
        <v>1.0063225504298665</v>
      </c>
      <c r="P150" s="12">
        <f>IF(ISNUMBER('25-J-Filter'!P150),'Data-Input'!P149/'25-J-Filter'!P150,"")</f>
        <v>1.0331933088290453</v>
      </c>
      <c r="Q150" s="12">
        <f>IF(ISNUMBER('25-J-Filter'!Q150),'Data-Input'!Q149/'25-J-Filter'!Q150,"")</f>
        <v>0.96378894658753711</v>
      </c>
      <c r="R150" s="12">
        <f>IF(ISNUMBER('25-J-Filter'!R150),'Data-Input'!R149/'25-J-Filter'!R150,"")</f>
        <v>1.093090377994923</v>
      </c>
      <c r="S150" s="12">
        <f>IF(ISNUMBER('25-J-Filter'!S150),'Data-Input'!S149/'25-J-Filter'!S150,"")</f>
        <v>1.1725715972837318</v>
      </c>
      <c r="T150" s="12" t="str">
        <f>IF(ISNUMBER('25-J-Filter'!T150),'Data-Input'!T149/'25-J-Filter'!T150,"")</f>
        <v/>
      </c>
      <c r="U150" s="12" t="str">
        <f>IF(ISNUMBER('25-J-Filter'!U150),'Data-Input'!U149/'25-J-Filter'!U150,"")</f>
        <v/>
      </c>
      <c r="V150" s="12" t="str">
        <f>IF(ISNUMBER('25-J-Filter'!V150),'Data-Input'!V149/'25-J-Filter'!V150,"")</f>
        <v/>
      </c>
      <c r="W150" s="12" t="str">
        <f>IF(ISNUMBER('25-J-Filter'!W150),'Data-Input'!W149/'25-J-Filter'!W150,"")</f>
        <v/>
      </c>
      <c r="X150" s="12" t="str">
        <f>IF(ISNUMBER('25-J-Filter'!X150),'Data-Input'!X149/'25-J-Filter'!X150,"")</f>
        <v/>
      </c>
      <c r="Y150" s="12" t="str">
        <f>IF(ISNUMBER('25-J-Filter'!Y150),'Data-Input'!Y149/'25-J-Filter'!Y150,"")</f>
        <v/>
      </c>
      <c r="Z150" s="12" t="str">
        <f>IF(ISNUMBER('25-J-Filter'!Z150),'Data-Input'!Z149/'25-J-Filter'!Z150,"")</f>
        <v/>
      </c>
      <c r="AA150" s="12" t="str">
        <f>IF(ISNUMBER('25-J-Filter'!AA150),'Data-Input'!AA149/'25-J-Filter'!AA150,"")</f>
        <v/>
      </c>
      <c r="AB150" s="12" t="str">
        <f>IF(ISNUMBER('25-J-Filter'!AB150),'Data-Input'!AB149/'25-J-Filter'!AB150,"")</f>
        <v/>
      </c>
      <c r="AC150" s="12" t="str">
        <f>IF(ISNUMBER('25-J-Filter'!AC150),'Data-Input'!AC149/'25-J-Filter'!AC150,"")</f>
        <v/>
      </c>
      <c r="AD150" s="12" t="str">
        <f>IF(ISNUMBER('25-J-Filter'!AD150),'Data-Input'!AD149/'25-J-Filter'!AD150,"")</f>
        <v/>
      </c>
      <c r="AE150" s="12" t="str">
        <f>IF(ISNUMBER('25-J-Filter'!AE150),'Data-Input'!AE149/'25-J-Filter'!AE150,"")</f>
        <v/>
      </c>
      <c r="AF150" s="12" t="str">
        <f>IF(ISNUMBER('25-J-Filter'!AF150),'Data-Input'!AF149/'25-J-Filter'!AF150,"")</f>
        <v/>
      </c>
      <c r="AG150" s="12" t="str">
        <f>IF(ISNUMBER('25-J-Filter'!AG150),'Data-Input'!AG149/'25-J-Filter'!AG150,"")</f>
        <v/>
      </c>
      <c r="AH150" s="12" t="str">
        <f>IF(ISNUMBER('25-J-Filter'!AH150),'Data-Input'!AH149/'25-J-Filter'!AH150,"")</f>
        <v/>
      </c>
      <c r="AI150" s="12" t="str">
        <f>IF(ISNUMBER('25-J-Filter'!AI150),'Data-Input'!AI149/'25-J-Filter'!AI150,"")</f>
        <v/>
      </c>
      <c r="AJ150" s="12" t="str">
        <f>IF(ISNUMBER('25-J-Filter'!AJ150),'Data-Input'!AJ149/'25-J-Filter'!AJ150,"")</f>
        <v/>
      </c>
      <c r="AK150" s="12" t="str">
        <f>IF(ISNUMBER('25-J-Filter'!AK150),'Data-Input'!AK149/'25-J-Filter'!AK150,"")</f>
        <v/>
      </c>
      <c r="AL150" s="12" t="str">
        <f>IF(ISNUMBER('25-J-Filter'!AL150),'Data-Input'!AL149/'25-J-Filter'!AL150,"")</f>
        <v/>
      </c>
      <c r="AM150" s="12" t="str">
        <f>IF(ISNUMBER('25-J-Filter'!AM150),'Data-Input'!AM149/'25-J-Filter'!AM150,"")</f>
        <v/>
      </c>
      <c r="AN150" s="12" t="str">
        <f>IF(ISNUMBER('25-J-Filter'!AN150),'Data-Input'!AN149/'25-J-Filter'!AN150,"")</f>
        <v/>
      </c>
      <c r="AO150" s="12" t="str">
        <f>IF(ISNUMBER('25-J-Filter'!AO150),'Data-Input'!AO149/'25-J-Filter'!AO150,"")</f>
        <v/>
      </c>
      <c r="AP150" s="12" t="str">
        <f>IF(ISNUMBER('25-J-Filter'!AP150),'Data-Input'!AP149/'25-J-Filter'!AP150,"")</f>
        <v/>
      </c>
      <c r="AQ150" s="12" t="str">
        <f>IF(ISNUMBER('25-J-Filter'!AQ150),'Data-Input'!AQ149/'25-J-Filter'!AQ150,"")</f>
        <v/>
      </c>
      <c r="AR150" s="12" t="str">
        <f>IF(ISNUMBER('25-J-Filter'!AR150),'Data-Input'!AR149/'25-J-Filter'!AR150,"")</f>
        <v/>
      </c>
      <c r="AS150" s="12" t="str">
        <f>IF(ISNUMBER('25-J-Filter'!AS150),'Data-Input'!AS149/'25-J-Filter'!AS150,"")</f>
        <v/>
      </c>
      <c r="AT150" s="12" t="str">
        <f>IF(ISNUMBER('25-J-Filter'!AT150),'Data-Input'!AT149/'25-J-Filter'!AT150,"")</f>
        <v/>
      </c>
      <c r="AU150" s="12" t="str">
        <f>IF(ISNUMBER('25-J-Filter'!AU150),'Data-Input'!AU149/'25-J-Filter'!AU150,"")</f>
        <v/>
      </c>
      <c r="AV150" s="12" t="str">
        <f>IF(ISNUMBER('25-J-Filter'!AV150),'Data-Input'!AV149/'25-J-Filter'!AV150,"")</f>
        <v/>
      </c>
      <c r="AW150" s="12" t="str">
        <f>IF(ISNUMBER('25-J-Filter'!AW150),'Data-Input'!AW149/'25-J-Filter'!AW150,"")</f>
        <v/>
      </c>
      <c r="AX150" s="12" t="str">
        <f>IF(ISNUMBER('25-J-Filter'!AX150),'Data-Input'!AX149/'25-J-Filter'!AX150,"")</f>
        <v/>
      </c>
      <c r="AY150" s="12" t="str">
        <f>IF(ISNUMBER('25-J-Filter'!AY150),'Data-Input'!AY149/'25-J-Filter'!AY150,"")</f>
        <v/>
      </c>
      <c r="AZ150" s="12" t="str">
        <f>IF(ISNUMBER('25-J-Filter'!AZ150),'Data-Input'!AZ149/'25-J-Filter'!AZ150,"")</f>
        <v/>
      </c>
      <c r="BA150" s="12" t="str">
        <f>IF(ISNUMBER('25-J-Filter'!BA150),'Data-Input'!BA149/'25-J-Filter'!BA150,"")</f>
        <v/>
      </c>
    </row>
    <row r="151" spans="1:53">
      <c r="A151" s="3">
        <v>1986</v>
      </c>
      <c r="B151" s="4">
        <f t="shared" si="6"/>
        <v>16</v>
      </c>
      <c r="C151" s="14">
        <f t="shared" si="7"/>
        <v>1.2699722344546374</v>
      </c>
      <c r="D151" s="12">
        <f>IF(ISNUMBER('25-J-Filter'!D151),'Data-Input'!D150/'25-J-Filter'!D151,"")</f>
        <v>1.4153590325018897</v>
      </c>
      <c r="E151" s="12">
        <f>IF(ISNUMBER('25-J-Filter'!E151),'Data-Input'!E150/'25-J-Filter'!E151,"")</f>
        <v>1.2681274588989344</v>
      </c>
      <c r="F151" s="12">
        <f>IF(ISNUMBER('25-J-Filter'!F151),'Data-Input'!F150/'25-J-Filter'!F151,"")</f>
        <v>1.3370183113719121</v>
      </c>
      <c r="G151" s="12">
        <f>IF(ISNUMBER('25-J-Filter'!G151),'Data-Input'!G150/'25-J-Filter'!G151,"")</f>
        <v>1.2762690672668167</v>
      </c>
      <c r="H151" s="12">
        <f>IF(ISNUMBER('25-J-Filter'!H151),'Data-Input'!H150/'25-J-Filter'!H151,"")</f>
        <v>1.0467637039331061</v>
      </c>
      <c r="I151" s="12">
        <f>IF(ISNUMBER('25-J-Filter'!I151),'Data-Input'!I150/'25-J-Filter'!I151,"")</f>
        <v>1.5356881137329619</v>
      </c>
      <c r="J151" s="12">
        <f>IF(ISNUMBER('25-J-Filter'!J151),'Data-Input'!J150/'25-J-Filter'!J151,"")</f>
        <v>1.2779455451621615</v>
      </c>
      <c r="K151" s="12">
        <f>IF(ISNUMBER('25-J-Filter'!K151),'Data-Input'!K150/'25-J-Filter'!K151,"")</f>
        <v>1.3236491309296448</v>
      </c>
      <c r="L151" s="12">
        <f>IF(ISNUMBER('25-J-Filter'!L151),'Data-Input'!L150/'25-J-Filter'!L151,"")</f>
        <v>0.87270849470694556</v>
      </c>
      <c r="M151" s="12">
        <f>IF(ISNUMBER('25-J-Filter'!M151),'Data-Input'!M150/'25-J-Filter'!M151,"")</f>
        <v>1.1327514707300608</v>
      </c>
      <c r="N151" s="12">
        <f>IF(ISNUMBER('25-J-Filter'!N151),'Data-Input'!N150/'25-J-Filter'!N151,"")</f>
        <v>1.3197998015273762</v>
      </c>
      <c r="O151" s="12">
        <f>IF(ISNUMBER('25-J-Filter'!O151),'Data-Input'!O150/'25-J-Filter'!O151,"")</f>
        <v>1.4489887640449437</v>
      </c>
      <c r="P151" s="12">
        <f>IF(ISNUMBER('25-J-Filter'!P151),'Data-Input'!P150/'25-J-Filter'!P151,"")</f>
        <v>1.1626792409075097</v>
      </c>
      <c r="Q151" s="12">
        <f>IF(ISNUMBER('25-J-Filter'!Q151),'Data-Input'!Q150/'25-J-Filter'!Q151,"")</f>
        <v>0.98793135960776923</v>
      </c>
      <c r="R151" s="12">
        <f>IF(ISNUMBER('25-J-Filter'!R151),'Data-Input'!R150/'25-J-Filter'!R151,"")</f>
        <v>1.4208674851373695</v>
      </c>
      <c r="S151" s="12">
        <f>IF(ISNUMBER('25-J-Filter'!S151),'Data-Input'!S150/'25-J-Filter'!S151,"")</f>
        <v>1.4930087708147959</v>
      </c>
      <c r="T151" s="12" t="str">
        <f>IF(ISNUMBER('25-J-Filter'!T151),'Data-Input'!T150/'25-J-Filter'!T151,"")</f>
        <v/>
      </c>
      <c r="U151" s="12" t="str">
        <f>IF(ISNUMBER('25-J-Filter'!U151),'Data-Input'!U150/'25-J-Filter'!U151,"")</f>
        <v/>
      </c>
      <c r="V151" s="12" t="str">
        <f>IF(ISNUMBER('25-J-Filter'!V151),'Data-Input'!V150/'25-J-Filter'!V151,"")</f>
        <v/>
      </c>
      <c r="W151" s="12" t="str">
        <f>IF(ISNUMBER('25-J-Filter'!W151),'Data-Input'!W150/'25-J-Filter'!W151,"")</f>
        <v/>
      </c>
      <c r="X151" s="12" t="str">
        <f>IF(ISNUMBER('25-J-Filter'!X151),'Data-Input'!X150/'25-J-Filter'!X151,"")</f>
        <v/>
      </c>
      <c r="Y151" s="12" t="str">
        <f>IF(ISNUMBER('25-J-Filter'!Y151),'Data-Input'!Y150/'25-J-Filter'!Y151,"")</f>
        <v/>
      </c>
      <c r="Z151" s="12" t="str">
        <f>IF(ISNUMBER('25-J-Filter'!Z151),'Data-Input'!Z150/'25-J-Filter'!Z151,"")</f>
        <v/>
      </c>
      <c r="AA151" s="12" t="str">
        <f>IF(ISNUMBER('25-J-Filter'!AA151),'Data-Input'!AA150/'25-J-Filter'!AA151,"")</f>
        <v/>
      </c>
      <c r="AB151" s="12" t="str">
        <f>IF(ISNUMBER('25-J-Filter'!AB151),'Data-Input'!AB150/'25-J-Filter'!AB151,"")</f>
        <v/>
      </c>
      <c r="AC151" s="12" t="str">
        <f>IF(ISNUMBER('25-J-Filter'!AC151),'Data-Input'!AC150/'25-J-Filter'!AC151,"")</f>
        <v/>
      </c>
      <c r="AD151" s="12" t="str">
        <f>IF(ISNUMBER('25-J-Filter'!AD151),'Data-Input'!AD150/'25-J-Filter'!AD151,"")</f>
        <v/>
      </c>
      <c r="AE151" s="12" t="str">
        <f>IF(ISNUMBER('25-J-Filter'!AE151),'Data-Input'!AE150/'25-J-Filter'!AE151,"")</f>
        <v/>
      </c>
      <c r="AF151" s="12" t="str">
        <f>IF(ISNUMBER('25-J-Filter'!AF151),'Data-Input'!AF150/'25-J-Filter'!AF151,"")</f>
        <v/>
      </c>
      <c r="AG151" s="12" t="str">
        <f>IF(ISNUMBER('25-J-Filter'!AG151),'Data-Input'!AG150/'25-J-Filter'!AG151,"")</f>
        <v/>
      </c>
      <c r="AH151" s="12" t="str">
        <f>IF(ISNUMBER('25-J-Filter'!AH151),'Data-Input'!AH150/'25-J-Filter'!AH151,"")</f>
        <v/>
      </c>
      <c r="AI151" s="12" t="str">
        <f>IF(ISNUMBER('25-J-Filter'!AI151),'Data-Input'!AI150/'25-J-Filter'!AI151,"")</f>
        <v/>
      </c>
      <c r="AJ151" s="12" t="str">
        <f>IF(ISNUMBER('25-J-Filter'!AJ151),'Data-Input'!AJ150/'25-J-Filter'!AJ151,"")</f>
        <v/>
      </c>
      <c r="AK151" s="12" t="str">
        <f>IF(ISNUMBER('25-J-Filter'!AK151),'Data-Input'!AK150/'25-J-Filter'!AK151,"")</f>
        <v/>
      </c>
      <c r="AL151" s="12" t="str">
        <f>IF(ISNUMBER('25-J-Filter'!AL151),'Data-Input'!AL150/'25-J-Filter'!AL151,"")</f>
        <v/>
      </c>
      <c r="AM151" s="12" t="str">
        <f>IF(ISNUMBER('25-J-Filter'!AM151),'Data-Input'!AM150/'25-J-Filter'!AM151,"")</f>
        <v/>
      </c>
      <c r="AN151" s="12" t="str">
        <f>IF(ISNUMBER('25-J-Filter'!AN151),'Data-Input'!AN150/'25-J-Filter'!AN151,"")</f>
        <v/>
      </c>
      <c r="AO151" s="12" t="str">
        <f>IF(ISNUMBER('25-J-Filter'!AO151),'Data-Input'!AO150/'25-J-Filter'!AO151,"")</f>
        <v/>
      </c>
      <c r="AP151" s="12" t="str">
        <f>IF(ISNUMBER('25-J-Filter'!AP151),'Data-Input'!AP150/'25-J-Filter'!AP151,"")</f>
        <v/>
      </c>
      <c r="AQ151" s="12" t="str">
        <f>IF(ISNUMBER('25-J-Filter'!AQ151),'Data-Input'!AQ150/'25-J-Filter'!AQ151,"")</f>
        <v/>
      </c>
      <c r="AR151" s="12" t="str">
        <f>IF(ISNUMBER('25-J-Filter'!AR151),'Data-Input'!AR150/'25-J-Filter'!AR151,"")</f>
        <v/>
      </c>
      <c r="AS151" s="12" t="str">
        <f>IF(ISNUMBER('25-J-Filter'!AS151),'Data-Input'!AS150/'25-J-Filter'!AS151,"")</f>
        <v/>
      </c>
      <c r="AT151" s="12" t="str">
        <f>IF(ISNUMBER('25-J-Filter'!AT151),'Data-Input'!AT150/'25-J-Filter'!AT151,"")</f>
        <v/>
      </c>
      <c r="AU151" s="12" t="str">
        <f>IF(ISNUMBER('25-J-Filter'!AU151),'Data-Input'!AU150/'25-J-Filter'!AU151,"")</f>
        <v/>
      </c>
      <c r="AV151" s="12" t="str">
        <f>IF(ISNUMBER('25-J-Filter'!AV151),'Data-Input'!AV150/'25-J-Filter'!AV151,"")</f>
        <v/>
      </c>
      <c r="AW151" s="12" t="str">
        <f>IF(ISNUMBER('25-J-Filter'!AW151),'Data-Input'!AW150/'25-J-Filter'!AW151,"")</f>
        <v/>
      </c>
      <c r="AX151" s="12" t="str">
        <f>IF(ISNUMBER('25-J-Filter'!AX151),'Data-Input'!AX150/'25-J-Filter'!AX151,"")</f>
        <v/>
      </c>
      <c r="AY151" s="12" t="str">
        <f>IF(ISNUMBER('25-J-Filter'!AY151),'Data-Input'!AY150/'25-J-Filter'!AY151,"")</f>
        <v/>
      </c>
      <c r="AZ151" s="12" t="str">
        <f>IF(ISNUMBER('25-J-Filter'!AZ151),'Data-Input'!AZ150/'25-J-Filter'!AZ151,"")</f>
        <v/>
      </c>
      <c r="BA151" s="12" t="str">
        <f>IF(ISNUMBER('25-J-Filter'!BA151),'Data-Input'!BA150/'25-J-Filter'!BA151,"")</f>
        <v/>
      </c>
    </row>
    <row r="152" spans="1:53">
      <c r="A152" s="3">
        <v>1987</v>
      </c>
      <c r="B152" s="4">
        <f t="shared" si="6"/>
        <v>16</v>
      </c>
      <c r="C152" s="14">
        <f t="shared" si="7"/>
        <v>0.85988068151019903</v>
      </c>
      <c r="D152" s="12">
        <f>IF(ISNUMBER('25-J-Filter'!D152),'Data-Input'!D151/'25-J-Filter'!D152,"")</f>
        <v>0.82134727776068905</v>
      </c>
      <c r="E152" s="12">
        <f>IF(ISNUMBER('25-J-Filter'!E152),'Data-Input'!E151/'25-J-Filter'!E152,"")</f>
        <v>0.73834087798715653</v>
      </c>
      <c r="F152" s="12">
        <f>IF(ISNUMBER('25-J-Filter'!F152),'Data-Input'!F151/'25-J-Filter'!F152,"")</f>
        <v>0.88064847224780907</v>
      </c>
      <c r="G152" s="12">
        <f>IF(ISNUMBER('25-J-Filter'!G152),'Data-Input'!G151/'25-J-Filter'!G152,"")</f>
        <v>0.67926399582408981</v>
      </c>
      <c r="H152" s="12">
        <f>IF(ISNUMBER('25-J-Filter'!H152),'Data-Input'!H151/'25-J-Filter'!H152,"")</f>
        <v>0.97294185377086928</v>
      </c>
      <c r="I152" s="12">
        <f>IF(ISNUMBER('25-J-Filter'!I152),'Data-Input'!I151/'25-J-Filter'!I152,"")</f>
        <v>1.6208041313168573</v>
      </c>
      <c r="J152" s="12">
        <f>IF(ISNUMBER('25-J-Filter'!J152),'Data-Input'!J151/'25-J-Filter'!J152,"")</f>
        <v>0.63166550383733677</v>
      </c>
      <c r="K152" s="12">
        <f>IF(ISNUMBER('25-J-Filter'!K152),'Data-Input'!K151/'25-J-Filter'!K152,"")</f>
        <v>1.0381246780010303</v>
      </c>
      <c r="L152" s="12">
        <f>IF(ISNUMBER('25-J-Filter'!L152),'Data-Input'!L151/'25-J-Filter'!L152,"")</f>
        <v>0.92325413019153557</v>
      </c>
      <c r="M152" s="12">
        <f>IF(ISNUMBER('25-J-Filter'!M152),'Data-Input'!M151/'25-J-Filter'!M152,"")</f>
        <v>0.91762075573681878</v>
      </c>
      <c r="N152" s="12">
        <f>IF(ISNUMBER('25-J-Filter'!N152),'Data-Input'!N151/'25-J-Filter'!N152,"")</f>
        <v>0.90046731012796444</v>
      </c>
      <c r="O152" s="12">
        <f>IF(ISNUMBER('25-J-Filter'!O152),'Data-Input'!O151/'25-J-Filter'!O152,"")</f>
        <v>0.66442689159726942</v>
      </c>
      <c r="P152" s="12">
        <f>IF(ISNUMBER('25-J-Filter'!P152),'Data-Input'!P151/'25-J-Filter'!P152,"")</f>
        <v>0.72552371109432767</v>
      </c>
      <c r="Q152" s="12">
        <f>IF(ISNUMBER('25-J-Filter'!Q152),'Data-Input'!Q151/'25-J-Filter'!Q152,"")</f>
        <v>0.86405772171253825</v>
      </c>
      <c r="R152" s="12">
        <f>IF(ISNUMBER('25-J-Filter'!R152),'Data-Input'!R151/'25-J-Filter'!R152,"")</f>
        <v>0.54213002566295976</v>
      </c>
      <c r="S152" s="12">
        <f>IF(ISNUMBER('25-J-Filter'!S152),'Data-Input'!S151/'25-J-Filter'!S152,"")</f>
        <v>0.83747356729393174</v>
      </c>
      <c r="T152" s="12" t="str">
        <f>IF(ISNUMBER('25-J-Filter'!T152),'Data-Input'!T151/'25-J-Filter'!T152,"")</f>
        <v/>
      </c>
      <c r="U152" s="12" t="str">
        <f>IF(ISNUMBER('25-J-Filter'!U152),'Data-Input'!U151/'25-J-Filter'!U152,"")</f>
        <v/>
      </c>
      <c r="V152" s="12" t="str">
        <f>IF(ISNUMBER('25-J-Filter'!V152),'Data-Input'!V151/'25-J-Filter'!V152,"")</f>
        <v/>
      </c>
      <c r="W152" s="12" t="str">
        <f>IF(ISNUMBER('25-J-Filter'!W152),'Data-Input'!W151/'25-J-Filter'!W152,"")</f>
        <v/>
      </c>
      <c r="X152" s="12" t="str">
        <f>IF(ISNUMBER('25-J-Filter'!X152),'Data-Input'!X151/'25-J-Filter'!X152,"")</f>
        <v/>
      </c>
      <c r="Y152" s="12" t="str">
        <f>IF(ISNUMBER('25-J-Filter'!Y152),'Data-Input'!Y151/'25-J-Filter'!Y152,"")</f>
        <v/>
      </c>
      <c r="Z152" s="12" t="str">
        <f>IF(ISNUMBER('25-J-Filter'!Z152),'Data-Input'!Z151/'25-J-Filter'!Z152,"")</f>
        <v/>
      </c>
      <c r="AA152" s="12" t="str">
        <f>IF(ISNUMBER('25-J-Filter'!AA152),'Data-Input'!AA151/'25-J-Filter'!AA152,"")</f>
        <v/>
      </c>
      <c r="AB152" s="12" t="str">
        <f>IF(ISNUMBER('25-J-Filter'!AB152),'Data-Input'!AB151/'25-J-Filter'!AB152,"")</f>
        <v/>
      </c>
      <c r="AC152" s="12" t="str">
        <f>IF(ISNUMBER('25-J-Filter'!AC152),'Data-Input'!AC151/'25-J-Filter'!AC152,"")</f>
        <v/>
      </c>
      <c r="AD152" s="12" t="str">
        <f>IF(ISNUMBER('25-J-Filter'!AD152),'Data-Input'!AD151/'25-J-Filter'!AD152,"")</f>
        <v/>
      </c>
      <c r="AE152" s="12" t="str">
        <f>IF(ISNUMBER('25-J-Filter'!AE152),'Data-Input'!AE151/'25-J-Filter'!AE152,"")</f>
        <v/>
      </c>
      <c r="AF152" s="12" t="str">
        <f>IF(ISNUMBER('25-J-Filter'!AF152),'Data-Input'!AF151/'25-J-Filter'!AF152,"")</f>
        <v/>
      </c>
      <c r="AG152" s="12" t="str">
        <f>IF(ISNUMBER('25-J-Filter'!AG152),'Data-Input'!AG151/'25-J-Filter'!AG152,"")</f>
        <v/>
      </c>
      <c r="AH152" s="12" t="str">
        <f>IF(ISNUMBER('25-J-Filter'!AH152),'Data-Input'!AH151/'25-J-Filter'!AH152,"")</f>
        <v/>
      </c>
      <c r="AI152" s="12" t="str">
        <f>IF(ISNUMBER('25-J-Filter'!AI152),'Data-Input'!AI151/'25-J-Filter'!AI152,"")</f>
        <v/>
      </c>
      <c r="AJ152" s="12" t="str">
        <f>IF(ISNUMBER('25-J-Filter'!AJ152),'Data-Input'!AJ151/'25-J-Filter'!AJ152,"")</f>
        <v/>
      </c>
      <c r="AK152" s="12" t="str">
        <f>IF(ISNUMBER('25-J-Filter'!AK152),'Data-Input'!AK151/'25-J-Filter'!AK152,"")</f>
        <v/>
      </c>
      <c r="AL152" s="12" t="str">
        <f>IF(ISNUMBER('25-J-Filter'!AL152),'Data-Input'!AL151/'25-J-Filter'!AL152,"")</f>
        <v/>
      </c>
      <c r="AM152" s="12" t="str">
        <f>IF(ISNUMBER('25-J-Filter'!AM152),'Data-Input'!AM151/'25-J-Filter'!AM152,"")</f>
        <v/>
      </c>
      <c r="AN152" s="12" t="str">
        <f>IF(ISNUMBER('25-J-Filter'!AN152),'Data-Input'!AN151/'25-J-Filter'!AN152,"")</f>
        <v/>
      </c>
      <c r="AO152" s="12" t="str">
        <f>IF(ISNUMBER('25-J-Filter'!AO152),'Data-Input'!AO151/'25-J-Filter'!AO152,"")</f>
        <v/>
      </c>
      <c r="AP152" s="12" t="str">
        <f>IF(ISNUMBER('25-J-Filter'!AP152),'Data-Input'!AP151/'25-J-Filter'!AP152,"")</f>
        <v/>
      </c>
      <c r="AQ152" s="12" t="str">
        <f>IF(ISNUMBER('25-J-Filter'!AQ152),'Data-Input'!AQ151/'25-J-Filter'!AQ152,"")</f>
        <v/>
      </c>
      <c r="AR152" s="12" t="str">
        <f>IF(ISNUMBER('25-J-Filter'!AR152),'Data-Input'!AR151/'25-J-Filter'!AR152,"")</f>
        <v/>
      </c>
      <c r="AS152" s="12" t="str">
        <f>IF(ISNUMBER('25-J-Filter'!AS152),'Data-Input'!AS151/'25-J-Filter'!AS152,"")</f>
        <v/>
      </c>
      <c r="AT152" s="12" t="str">
        <f>IF(ISNUMBER('25-J-Filter'!AT152),'Data-Input'!AT151/'25-J-Filter'!AT152,"")</f>
        <v/>
      </c>
      <c r="AU152" s="12" t="str">
        <f>IF(ISNUMBER('25-J-Filter'!AU152),'Data-Input'!AU151/'25-J-Filter'!AU152,"")</f>
        <v/>
      </c>
      <c r="AV152" s="12" t="str">
        <f>IF(ISNUMBER('25-J-Filter'!AV152),'Data-Input'!AV151/'25-J-Filter'!AV152,"")</f>
        <v/>
      </c>
      <c r="AW152" s="12" t="str">
        <f>IF(ISNUMBER('25-J-Filter'!AW152),'Data-Input'!AW151/'25-J-Filter'!AW152,"")</f>
        <v/>
      </c>
      <c r="AX152" s="12" t="str">
        <f>IF(ISNUMBER('25-J-Filter'!AX152),'Data-Input'!AX151/'25-J-Filter'!AX152,"")</f>
        <v/>
      </c>
      <c r="AY152" s="12" t="str">
        <f>IF(ISNUMBER('25-J-Filter'!AY152),'Data-Input'!AY151/'25-J-Filter'!AY152,"")</f>
        <v/>
      </c>
      <c r="AZ152" s="12" t="str">
        <f>IF(ISNUMBER('25-J-Filter'!AZ152),'Data-Input'!AZ151/'25-J-Filter'!AZ152,"")</f>
        <v/>
      </c>
      <c r="BA152" s="12" t="str">
        <f>IF(ISNUMBER('25-J-Filter'!BA152),'Data-Input'!BA151/'25-J-Filter'!BA152,"")</f>
        <v/>
      </c>
    </row>
    <row r="153" spans="1:53">
      <c r="A153" s="3">
        <v>1988</v>
      </c>
      <c r="B153" s="4">
        <f t="shared" si="6"/>
        <v>16</v>
      </c>
      <c r="C153" s="14">
        <f t="shared" si="7"/>
        <v>1.1474871600062799</v>
      </c>
      <c r="D153" s="12">
        <f>IF(ISNUMBER('25-J-Filter'!D153),'Data-Input'!D152/'25-J-Filter'!D153,"")</f>
        <v>0.99362021516137111</v>
      </c>
      <c r="E153" s="12">
        <f>IF(ISNUMBER('25-J-Filter'!E153),'Data-Input'!E152/'25-J-Filter'!E153,"")</f>
        <v>1.2418888446743599</v>
      </c>
      <c r="F153" s="12">
        <f>IF(ISNUMBER('25-J-Filter'!F153),'Data-Input'!F152/'25-J-Filter'!F153,"")</f>
        <v>1.2155058437780952</v>
      </c>
      <c r="G153" s="12">
        <f>IF(ISNUMBER('25-J-Filter'!G153),'Data-Input'!G152/'25-J-Filter'!G153,"")</f>
        <v>1.0949230978630735</v>
      </c>
      <c r="H153" s="12">
        <f>IF(ISNUMBER('25-J-Filter'!H153),'Data-Input'!H152/'25-J-Filter'!H153,"")</f>
        <v>1.1264263623760264</v>
      </c>
      <c r="I153" s="12">
        <f>IF(ISNUMBER('25-J-Filter'!I153),'Data-Input'!I152/'25-J-Filter'!I153,"")</f>
        <v>1.8488758110759016</v>
      </c>
      <c r="J153" s="12">
        <f>IF(ISNUMBER('25-J-Filter'!J153),'Data-Input'!J152/'25-J-Filter'!J153,"")</f>
        <v>0.94506158845310961</v>
      </c>
      <c r="K153" s="12">
        <f>IF(ISNUMBER('25-J-Filter'!K153),'Data-Input'!K152/'25-J-Filter'!K153,"")</f>
        <v>1.1084450238318326</v>
      </c>
      <c r="L153" s="12">
        <f>IF(ISNUMBER('25-J-Filter'!L153),'Data-Input'!L152/'25-J-Filter'!L153,"")</f>
        <v>1.311846101923726</v>
      </c>
      <c r="M153" s="12">
        <f>IF(ISNUMBER('25-J-Filter'!M153),'Data-Input'!M152/'25-J-Filter'!M153,"")</f>
        <v>1.3493267257345949</v>
      </c>
      <c r="N153" s="12">
        <f>IF(ISNUMBER('25-J-Filter'!N153),'Data-Input'!N152/'25-J-Filter'!N153,"")</f>
        <v>1.2605817186741406</v>
      </c>
      <c r="O153" s="12">
        <f>IF(ISNUMBER('25-J-Filter'!O153),'Data-Input'!O152/'25-J-Filter'!O153,"")</f>
        <v>1.1494907901025773</v>
      </c>
      <c r="P153" s="12">
        <f>IF(ISNUMBER('25-J-Filter'!P153),'Data-Input'!P152/'25-J-Filter'!P153,"")</f>
        <v>0.73353074801233165</v>
      </c>
      <c r="Q153" s="12">
        <f>IF(ISNUMBER('25-J-Filter'!Q153),'Data-Input'!Q152/'25-J-Filter'!Q153,"")</f>
        <v>0.8905702337499094</v>
      </c>
      <c r="R153" s="12">
        <f>IF(ISNUMBER('25-J-Filter'!R153),'Data-Input'!R152/'25-J-Filter'!R153,"")</f>
        <v>1.0368098159509203</v>
      </c>
      <c r="S153" s="12">
        <f>IF(ISNUMBER('25-J-Filter'!S153),'Data-Input'!S152/'25-J-Filter'!S153,"")</f>
        <v>1.0528916387385066</v>
      </c>
      <c r="T153" s="12" t="str">
        <f>IF(ISNUMBER('25-J-Filter'!T153),'Data-Input'!T152/'25-J-Filter'!T153,"")</f>
        <v/>
      </c>
      <c r="U153" s="12" t="str">
        <f>IF(ISNUMBER('25-J-Filter'!U153),'Data-Input'!U152/'25-J-Filter'!U153,"")</f>
        <v/>
      </c>
      <c r="V153" s="12" t="str">
        <f>IF(ISNUMBER('25-J-Filter'!V153),'Data-Input'!V152/'25-J-Filter'!V153,"")</f>
        <v/>
      </c>
      <c r="W153" s="12" t="str">
        <f>IF(ISNUMBER('25-J-Filter'!W153),'Data-Input'!W152/'25-J-Filter'!W153,"")</f>
        <v/>
      </c>
      <c r="X153" s="12" t="str">
        <f>IF(ISNUMBER('25-J-Filter'!X153),'Data-Input'!X152/'25-J-Filter'!X153,"")</f>
        <v/>
      </c>
      <c r="Y153" s="12" t="str">
        <f>IF(ISNUMBER('25-J-Filter'!Y153),'Data-Input'!Y152/'25-J-Filter'!Y153,"")</f>
        <v/>
      </c>
      <c r="Z153" s="12" t="str">
        <f>IF(ISNUMBER('25-J-Filter'!Z153),'Data-Input'!Z152/'25-J-Filter'!Z153,"")</f>
        <v/>
      </c>
      <c r="AA153" s="12" t="str">
        <f>IF(ISNUMBER('25-J-Filter'!AA153),'Data-Input'!AA152/'25-J-Filter'!AA153,"")</f>
        <v/>
      </c>
      <c r="AB153" s="12" t="str">
        <f>IF(ISNUMBER('25-J-Filter'!AB153),'Data-Input'!AB152/'25-J-Filter'!AB153,"")</f>
        <v/>
      </c>
      <c r="AC153" s="12" t="str">
        <f>IF(ISNUMBER('25-J-Filter'!AC153),'Data-Input'!AC152/'25-J-Filter'!AC153,"")</f>
        <v/>
      </c>
      <c r="AD153" s="12" t="str">
        <f>IF(ISNUMBER('25-J-Filter'!AD153),'Data-Input'!AD152/'25-J-Filter'!AD153,"")</f>
        <v/>
      </c>
      <c r="AE153" s="12" t="str">
        <f>IF(ISNUMBER('25-J-Filter'!AE153),'Data-Input'!AE152/'25-J-Filter'!AE153,"")</f>
        <v/>
      </c>
      <c r="AF153" s="12" t="str">
        <f>IF(ISNUMBER('25-J-Filter'!AF153),'Data-Input'!AF152/'25-J-Filter'!AF153,"")</f>
        <v/>
      </c>
      <c r="AG153" s="12" t="str">
        <f>IF(ISNUMBER('25-J-Filter'!AG153),'Data-Input'!AG152/'25-J-Filter'!AG153,"")</f>
        <v/>
      </c>
      <c r="AH153" s="12" t="str">
        <f>IF(ISNUMBER('25-J-Filter'!AH153),'Data-Input'!AH152/'25-J-Filter'!AH153,"")</f>
        <v/>
      </c>
      <c r="AI153" s="12" t="str">
        <f>IF(ISNUMBER('25-J-Filter'!AI153),'Data-Input'!AI152/'25-J-Filter'!AI153,"")</f>
        <v/>
      </c>
      <c r="AJ153" s="12" t="str">
        <f>IF(ISNUMBER('25-J-Filter'!AJ153),'Data-Input'!AJ152/'25-J-Filter'!AJ153,"")</f>
        <v/>
      </c>
      <c r="AK153" s="12" t="str">
        <f>IF(ISNUMBER('25-J-Filter'!AK153),'Data-Input'!AK152/'25-J-Filter'!AK153,"")</f>
        <v/>
      </c>
      <c r="AL153" s="12" t="str">
        <f>IF(ISNUMBER('25-J-Filter'!AL153),'Data-Input'!AL152/'25-J-Filter'!AL153,"")</f>
        <v/>
      </c>
      <c r="AM153" s="12" t="str">
        <f>IF(ISNUMBER('25-J-Filter'!AM153),'Data-Input'!AM152/'25-J-Filter'!AM153,"")</f>
        <v/>
      </c>
      <c r="AN153" s="12" t="str">
        <f>IF(ISNUMBER('25-J-Filter'!AN153),'Data-Input'!AN152/'25-J-Filter'!AN153,"")</f>
        <v/>
      </c>
      <c r="AO153" s="12" t="str">
        <f>IF(ISNUMBER('25-J-Filter'!AO153),'Data-Input'!AO152/'25-J-Filter'!AO153,"")</f>
        <v/>
      </c>
      <c r="AP153" s="12" t="str">
        <f>IF(ISNUMBER('25-J-Filter'!AP153),'Data-Input'!AP152/'25-J-Filter'!AP153,"")</f>
        <v/>
      </c>
      <c r="AQ153" s="12" t="str">
        <f>IF(ISNUMBER('25-J-Filter'!AQ153),'Data-Input'!AQ152/'25-J-Filter'!AQ153,"")</f>
        <v/>
      </c>
      <c r="AR153" s="12" t="str">
        <f>IF(ISNUMBER('25-J-Filter'!AR153),'Data-Input'!AR152/'25-J-Filter'!AR153,"")</f>
        <v/>
      </c>
      <c r="AS153" s="12" t="str">
        <f>IF(ISNUMBER('25-J-Filter'!AS153),'Data-Input'!AS152/'25-J-Filter'!AS153,"")</f>
        <v/>
      </c>
      <c r="AT153" s="12" t="str">
        <f>IF(ISNUMBER('25-J-Filter'!AT153),'Data-Input'!AT152/'25-J-Filter'!AT153,"")</f>
        <v/>
      </c>
      <c r="AU153" s="12" t="str">
        <f>IF(ISNUMBER('25-J-Filter'!AU153),'Data-Input'!AU152/'25-J-Filter'!AU153,"")</f>
        <v/>
      </c>
      <c r="AV153" s="12" t="str">
        <f>IF(ISNUMBER('25-J-Filter'!AV153),'Data-Input'!AV152/'25-J-Filter'!AV153,"")</f>
        <v/>
      </c>
      <c r="AW153" s="12" t="str">
        <f>IF(ISNUMBER('25-J-Filter'!AW153),'Data-Input'!AW152/'25-J-Filter'!AW153,"")</f>
        <v/>
      </c>
      <c r="AX153" s="12" t="str">
        <f>IF(ISNUMBER('25-J-Filter'!AX153),'Data-Input'!AX152/'25-J-Filter'!AX153,"")</f>
        <v/>
      </c>
      <c r="AY153" s="12" t="str">
        <f>IF(ISNUMBER('25-J-Filter'!AY153),'Data-Input'!AY152/'25-J-Filter'!AY153,"")</f>
        <v/>
      </c>
      <c r="AZ153" s="12" t="str">
        <f>IF(ISNUMBER('25-J-Filter'!AZ153),'Data-Input'!AZ152/'25-J-Filter'!AZ153,"")</f>
        <v/>
      </c>
      <c r="BA153" s="12" t="str">
        <f>IF(ISNUMBER('25-J-Filter'!BA153),'Data-Input'!BA152/'25-J-Filter'!BA153,"")</f>
        <v/>
      </c>
    </row>
    <row r="154" spans="1:53">
      <c r="A154" s="3">
        <v>1989</v>
      </c>
      <c r="B154" s="4">
        <f t="shared" si="6"/>
        <v>16</v>
      </c>
      <c r="C154" s="14">
        <f t="shared" si="7"/>
        <v>1.2135173717512089</v>
      </c>
      <c r="D154" s="12">
        <f>IF(ISNUMBER('25-J-Filter'!D154),'Data-Input'!D153/'25-J-Filter'!D154,"")</f>
        <v>1.2512925256909426</v>
      </c>
      <c r="E154" s="12">
        <f>IF(ISNUMBER('25-J-Filter'!E154),'Data-Input'!E153/'25-J-Filter'!E154,"")</f>
        <v>1.3852831304254347</v>
      </c>
      <c r="F154" s="12">
        <f>IF(ISNUMBER('25-J-Filter'!F154),'Data-Input'!F153/'25-J-Filter'!F154,"")</f>
        <v>1.5634341327771983</v>
      </c>
      <c r="G154" s="12">
        <f>IF(ISNUMBER('25-J-Filter'!G154),'Data-Input'!G153/'25-J-Filter'!G154,"")</f>
        <v>1.2811422383083018</v>
      </c>
      <c r="H154" s="12">
        <f>IF(ISNUMBER('25-J-Filter'!H154),'Data-Input'!H153/'25-J-Filter'!H154,"")</f>
        <v>1.0827994085756529</v>
      </c>
      <c r="I154" s="12">
        <f>IF(ISNUMBER('25-J-Filter'!I154),'Data-Input'!I153/'25-J-Filter'!I154,"")</f>
        <v>1.329347911586565</v>
      </c>
      <c r="J154" s="12">
        <f>IF(ISNUMBER('25-J-Filter'!J154),'Data-Input'!J153/'25-J-Filter'!J154,"")</f>
        <v>1.2767412776600904</v>
      </c>
      <c r="K154" s="12">
        <f>IF(ISNUMBER('25-J-Filter'!K154),'Data-Input'!K153/'25-J-Filter'!K154,"")</f>
        <v>1.2560307362851924</v>
      </c>
      <c r="L154" s="12">
        <f>IF(ISNUMBER('25-J-Filter'!L154),'Data-Input'!L153/'25-J-Filter'!L154,"")</f>
        <v>0.73247116392869627</v>
      </c>
      <c r="M154" s="12">
        <f>IF(ISNUMBER('25-J-Filter'!M154),'Data-Input'!M153/'25-J-Filter'!M154,"")</f>
        <v>1.3784241305016929</v>
      </c>
      <c r="N154" s="12">
        <f>IF(ISNUMBER('25-J-Filter'!N154),'Data-Input'!N153/'25-J-Filter'!N154,"")</f>
        <v>1.3100188188905815</v>
      </c>
      <c r="O154" s="12">
        <f>IF(ISNUMBER('25-J-Filter'!O154),'Data-Input'!O153/'25-J-Filter'!O154,"")</f>
        <v>0.99472165261638956</v>
      </c>
      <c r="P154" s="12">
        <f>IF(ISNUMBER('25-J-Filter'!P154),'Data-Input'!P153/'25-J-Filter'!P154,"")</f>
        <v>0.84148800460886375</v>
      </c>
      <c r="Q154" s="12">
        <f>IF(ISNUMBER('25-J-Filter'!Q154),'Data-Input'!Q153/'25-J-Filter'!Q154,"")</f>
        <v>1.0791089881068434</v>
      </c>
      <c r="R154" s="12">
        <f>IF(ISNUMBER('25-J-Filter'!R154),'Data-Input'!R153/'25-J-Filter'!R154,"")</f>
        <v>1.2864755138289774</v>
      </c>
      <c r="S154" s="12">
        <f>IF(ISNUMBER('25-J-Filter'!S154),'Data-Input'!S153/'25-J-Filter'!S154,"")</f>
        <v>1.3674983142279162</v>
      </c>
      <c r="T154" s="12" t="str">
        <f>IF(ISNUMBER('25-J-Filter'!T154),'Data-Input'!T153/'25-J-Filter'!T154,"")</f>
        <v/>
      </c>
      <c r="U154" s="12" t="str">
        <f>IF(ISNUMBER('25-J-Filter'!U154),'Data-Input'!U153/'25-J-Filter'!U154,"")</f>
        <v/>
      </c>
      <c r="V154" s="12" t="str">
        <f>IF(ISNUMBER('25-J-Filter'!V154),'Data-Input'!V153/'25-J-Filter'!V154,"")</f>
        <v/>
      </c>
      <c r="W154" s="12" t="str">
        <f>IF(ISNUMBER('25-J-Filter'!W154),'Data-Input'!W153/'25-J-Filter'!W154,"")</f>
        <v/>
      </c>
      <c r="X154" s="12" t="str">
        <f>IF(ISNUMBER('25-J-Filter'!X154),'Data-Input'!X153/'25-J-Filter'!X154,"")</f>
        <v/>
      </c>
      <c r="Y154" s="12" t="str">
        <f>IF(ISNUMBER('25-J-Filter'!Y154),'Data-Input'!Y153/'25-J-Filter'!Y154,"")</f>
        <v/>
      </c>
      <c r="Z154" s="12" t="str">
        <f>IF(ISNUMBER('25-J-Filter'!Z154),'Data-Input'!Z153/'25-J-Filter'!Z154,"")</f>
        <v/>
      </c>
      <c r="AA154" s="12" t="str">
        <f>IF(ISNUMBER('25-J-Filter'!AA154),'Data-Input'!AA153/'25-J-Filter'!AA154,"")</f>
        <v/>
      </c>
      <c r="AB154" s="12" t="str">
        <f>IF(ISNUMBER('25-J-Filter'!AB154),'Data-Input'!AB153/'25-J-Filter'!AB154,"")</f>
        <v/>
      </c>
      <c r="AC154" s="12" t="str">
        <f>IF(ISNUMBER('25-J-Filter'!AC154),'Data-Input'!AC153/'25-J-Filter'!AC154,"")</f>
        <v/>
      </c>
      <c r="AD154" s="12" t="str">
        <f>IF(ISNUMBER('25-J-Filter'!AD154),'Data-Input'!AD153/'25-J-Filter'!AD154,"")</f>
        <v/>
      </c>
      <c r="AE154" s="12" t="str">
        <f>IF(ISNUMBER('25-J-Filter'!AE154),'Data-Input'!AE153/'25-J-Filter'!AE154,"")</f>
        <v/>
      </c>
      <c r="AF154" s="12" t="str">
        <f>IF(ISNUMBER('25-J-Filter'!AF154),'Data-Input'!AF153/'25-J-Filter'!AF154,"")</f>
        <v/>
      </c>
      <c r="AG154" s="12" t="str">
        <f>IF(ISNUMBER('25-J-Filter'!AG154),'Data-Input'!AG153/'25-J-Filter'!AG154,"")</f>
        <v/>
      </c>
      <c r="AH154" s="12" t="str">
        <f>IF(ISNUMBER('25-J-Filter'!AH154),'Data-Input'!AH153/'25-J-Filter'!AH154,"")</f>
        <v/>
      </c>
      <c r="AI154" s="12" t="str">
        <f>IF(ISNUMBER('25-J-Filter'!AI154),'Data-Input'!AI153/'25-J-Filter'!AI154,"")</f>
        <v/>
      </c>
      <c r="AJ154" s="12" t="str">
        <f>IF(ISNUMBER('25-J-Filter'!AJ154),'Data-Input'!AJ153/'25-J-Filter'!AJ154,"")</f>
        <v/>
      </c>
      <c r="AK154" s="12" t="str">
        <f>IF(ISNUMBER('25-J-Filter'!AK154),'Data-Input'!AK153/'25-J-Filter'!AK154,"")</f>
        <v/>
      </c>
      <c r="AL154" s="12" t="str">
        <f>IF(ISNUMBER('25-J-Filter'!AL154),'Data-Input'!AL153/'25-J-Filter'!AL154,"")</f>
        <v/>
      </c>
      <c r="AM154" s="12" t="str">
        <f>IF(ISNUMBER('25-J-Filter'!AM154),'Data-Input'!AM153/'25-J-Filter'!AM154,"")</f>
        <v/>
      </c>
      <c r="AN154" s="12" t="str">
        <f>IF(ISNUMBER('25-J-Filter'!AN154),'Data-Input'!AN153/'25-J-Filter'!AN154,"")</f>
        <v/>
      </c>
      <c r="AO154" s="12" t="str">
        <f>IF(ISNUMBER('25-J-Filter'!AO154),'Data-Input'!AO153/'25-J-Filter'!AO154,"")</f>
        <v/>
      </c>
      <c r="AP154" s="12" t="str">
        <f>IF(ISNUMBER('25-J-Filter'!AP154),'Data-Input'!AP153/'25-J-Filter'!AP154,"")</f>
        <v/>
      </c>
      <c r="AQ154" s="12" t="str">
        <f>IF(ISNUMBER('25-J-Filter'!AQ154),'Data-Input'!AQ153/'25-J-Filter'!AQ154,"")</f>
        <v/>
      </c>
      <c r="AR154" s="12" t="str">
        <f>IF(ISNUMBER('25-J-Filter'!AR154),'Data-Input'!AR153/'25-J-Filter'!AR154,"")</f>
        <v/>
      </c>
      <c r="AS154" s="12" t="str">
        <f>IF(ISNUMBER('25-J-Filter'!AS154),'Data-Input'!AS153/'25-J-Filter'!AS154,"")</f>
        <v/>
      </c>
      <c r="AT154" s="12" t="str">
        <f>IF(ISNUMBER('25-J-Filter'!AT154),'Data-Input'!AT153/'25-J-Filter'!AT154,"")</f>
        <v/>
      </c>
      <c r="AU154" s="12" t="str">
        <f>IF(ISNUMBER('25-J-Filter'!AU154),'Data-Input'!AU153/'25-J-Filter'!AU154,"")</f>
        <v/>
      </c>
      <c r="AV154" s="12" t="str">
        <f>IF(ISNUMBER('25-J-Filter'!AV154),'Data-Input'!AV153/'25-J-Filter'!AV154,"")</f>
        <v/>
      </c>
      <c r="AW154" s="12" t="str">
        <f>IF(ISNUMBER('25-J-Filter'!AW154),'Data-Input'!AW153/'25-J-Filter'!AW154,"")</f>
        <v/>
      </c>
      <c r="AX154" s="12" t="str">
        <f>IF(ISNUMBER('25-J-Filter'!AX154),'Data-Input'!AX153/'25-J-Filter'!AX154,"")</f>
        <v/>
      </c>
      <c r="AY154" s="12" t="str">
        <f>IF(ISNUMBER('25-J-Filter'!AY154),'Data-Input'!AY153/'25-J-Filter'!AY154,"")</f>
        <v/>
      </c>
      <c r="AZ154" s="12" t="str">
        <f>IF(ISNUMBER('25-J-Filter'!AZ154),'Data-Input'!AZ153/'25-J-Filter'!AZ154,"")</f>
        <v/>
      </c>
      <c r="BA154" s="12" t="str">
        <f>IF(ISNUMBER('25-J-Filter'!BA154),'Data-Input'!BA153/'25-J-Filter'!BA154,"")</f>
        <v/>
      </c>
    </row>
    <row r="155" spans="1:53">
      <c r="A155" s="3">
        <v>1990</v>
      </c>
      <c r="B155" s="4">
        <f t="shared" si="6"/>
        <v>16</v>
      </c>
      <c r="C155" s="14">
        <f t="shared" si="7"/>
        <v>0.9903512316501113</v>
      </c>
      <c r="D155" s="12">
        <f>IF(ISNUMBER('25-J-Filter'!D155),'Data-Input'!D154/'25-J-Filter'!D155,"")</f>
        <v>0.88351576539781085</v>
      </c>
      <c r="E155" s="12">
        <f>IF(ISNUMBER('25-J-Filter'!E155),'Data-Input'!E154/'25-J-Filter'!E155,"")</f>
        <v>1.0912175102599178</v>
      </c>
      <c r="F155" s="12">
        <f>IF(ISNUMBER('25-J-Filter'!F155),'Data-Input'!F154/'25-J-Filter'!F155,"")</f>
        <v>1.2736151920774839</v>
      </c>
      <c r="G155" s="12">
        <f>IF(ISNUMBER('25-J-Filter'!G155),'Data-Input'!G154/'25-J-Filter'!G155,"")</f>
        <v>1.0524104642154819</v>
      </c>
      <c r="H155" s="12">
        <f>IF(ISNUMBER('25-J-Filter'!H155),'Data-Input'!H154/'25-J-Filter'!H155,"")</f>
        <v>0.80180739903981924</v>
      </c>
      <c r="I155" s="12">
        <f>IF(ISNUMBER('25-J-Filter'!I155),'Data-Input'!I154/'25-J-Filter'!I155,"")</f>
        <v>0.89848812095032404</v>
      </c>
      <c r="J155" s="12">
        <f>IF(ISNUMBER('25-J-Filter'!J155),'Data-Input'!J154/'25-J-Filter'!J155,"")</f>
        <v>1.1640082858622476</v>
      </c>
      <c r="K155" s="12">
        <f>IF(ISNUMBER('25-J-Filter'!K155),'Data-Input'!K154/'25-J-Filter'!K155,"")</f>
        <v>0.98761958356781099</v>
      </c>
      <c r="L155" s="12">
        <f>IF(ISNUMBER('25-J-Filter'!L155),'Data-Input'!L154/'25-J-Filter'!L155,"")</f>
        <v>0.53981851179673324</v>
      </c>
      <c r="M155" s="12">
        <f>IF(ISNUMBER('25-J-Filter'!M155),'Data-Input'!M154/'25-J-Filter'!M155,"")</f>
        <v>1.1737040851355991</v>
      </c>
      <c r="N155" s="12">
        <f>IF(ISNUMBER('25-J-Filter'!N155),'Data-Input'!N154/'25-J-Filter'!N155,"")</f>
        <v>1.086940655932126</v>
      </c>
      <c r="O155" s="12">
        <f>IF(ISNUMBER('25-J-Filter'!O155),'Data-Input'!O154/'25-J-Filter'!O155,"")</f>
        <v>0.68308283954008564</v>
      </c>
      <c r="P155" s="12">
        <f>IF(ISNUMBER('25-J-Filter'!P155),'Data-Input'!P154/'25-J-Filter'!P155,"")</f>
        <v>0.72093601159660392</v>
      </c>
      <c r="Q155" s="12">
        <f>IF(ISNUMBER('25-J-Filter'!Q155),'Data-Input'!Q154/'25-J-Filter'!Q155,"")</f>
        <v>1.1062208436118506</v>
      </c>
      <c r="R155" s="12">
        <f>IF(ISNUMBER('25-J-Filter'!R155),'Data-Input'!R154/'25-J-Filter'!R155,"")</f>
        <v>1.1276166733878359</v>
      </c>
      <c r="S155" s="12">
        <f>IF(ISNUMBER('25-J-Filter'!S155),'Data-Input'!S154/'25-J-Filter'!S155,"")</f>
        <v>1.2546177640300487</v>
      </c>
      <c r="T155" s="12" t="str">
        <f>IF(ISNUMBER('25-J-Filter'!T155),'Data-Input'!T154/'25-J-Filter'!T155,"")</f>
        <v/>
      </c>
      <c r="U155" s="12" t="str">
        <f>IF(ISNUMBER('25-J-Filter'!U155),'Data-Input'!U154/'25-J-Filter'!U155,"")</f>
        <v/>
      </c>
      <c r="V155" s="12" t="str">
        <f>IF(ISNUMBER('25-J-Filter'!V155),'Data-Input'!V154/'25-J-Filter'!V155,"")</f>
        <v/>
      </c>
      <c r="W155" s="12" t="str">
        <f>IF(ISNUMBER('25-J-Filter'!W155),'Data-Input'!W154/'25-J-Filter'!W155,"")</f>
        <v/>
      </c>
      <c r="X155" s="12" t="str">
        <f>IF(ISNUMBER('25-J-Filter'!X155),'Data-Input'!X154/'25-J-Filter'!X155,"")</f>
        <v/>
      </c>
      <c r="Y155" s="12" t="str">
        <f>IF(ISNUMBER('25-J-Filter'!Y155),'Data-Input'!Y154/'25-J-Filter'!Y155,"")</f>
        <v/>
      </c>
      <c r="Z155" s="12" t="str">
        <f>IF(ISNUMBER('25-J-Filter'!Z155),'Data-Input'!Z154/'25-J-Filter'!Z155,"")</f>
        <v/>
      </c>
      <c r="AA155" s="12" t="str">
        <f>IF(ISNUMBER('25-J-Filter'!AA155),'Data-Input'!AA154/'25-J-Filter'!AA155,"")</f>
        <v/>
      </c>
      <c r="AB155" s="12" t="str">
        <f>IF(ISNUMBER('25-J-Filter'!AB155),'Data-Input'!AB154/'25-J-Filter'!AB155,"")</f>
        <v/>
      </c>
      <c r="AC155" s="12" t="str">
        <f>IF(ISNUMBER('25-J-Filter'!AC155),'Data-Input'!AC154/'25-J-Filter'!AC155,"")</f>
        <v/>
      </c>
      <c r="AD155" s="12" t="str">
        <f>IF(ISNUMBER('25-J-Filter'!AD155),'Data-Input'!AD154/'25-J-Filter'!AD155,"")</f>
        <v/>
      </c>
      <c r="AE155" s="12" t="str">
        <f>IF(ISNUMBER('25-J-Filter'!AE155),'Data-Input'!AE154/'25-J-Filter'!AE155,"")</f>
        <v/>
      </c>
      <c r="AF155" s="12" t="str">
        <f>IF(ISNUMBER('25-J-Filter'!AF155),'Data-Input'!AF154/'25-J-Filter'!AF155,"")</f>
        <v/>
      </c>
      <c r="AG155" s="12" t="str">
        <f>IF(ISNUMBER('25-J-Filter'!AG155),'Data-Input'!AG154/'25-J-Filter'!AG155,"")</f>
        <v/>
      </c>
      <c r="AH155" s="12" t="str">
        <f>IF(ISNUMBER('25-J-Filter'!AH155),'Data-Input'!AH154/'25-J-Filter'!AH155,"")</f>
        <v/>
      </c>
      <c r="AI155" s="12" t="str">
        <f>IF(ISNUMBER('25-J-Filter'!AI155),'Data-Input'!AI154/'25-J-Filter'!AI155,"")</f>
        <v/>
      </c>
      <c r="AJ155" s="12" t="str">
        <f>IF(ISNUMBER('25-J-Filter'!AJ155),'Data-Input'!AJ154/'25-J-Filter'!AJ155,"")</f>
        <v/>
      </c>
      <c r="AK155" s="12" t="str">
        <f>IF(ISNUMBER('25-J-Filter'!AK155),'Data-Input'!AK154/'25-J-Filter'!AK155,"")</f>
        <v/>
      </c>
      <c r="AL155" s="12" t="str">
        <f>IF(ISNUMBER('25-J-Filter'!AL155),'Data-Input'!AL154/'25-J-Filter'!AL155,"")</f>
        <v/>
      </c>
      <c r="AM155" s="12" t="str">
        <f>IF(ISNUMBER('25-J-Filter'!AM155),'Data-Input'!AM154/'25-J-Filter'!AM155,"")</f>
        <v/>
      </c>
      <c r="AN155" s="12" t="str">
        <f>IF(ISNUMBER('25-J-Filter'!AN155),'Data-Input'!AN154/'25-J-Filter'!AN155,"")</f>
        <v/>
      </c>
      <c r="AO155" s="12" t="str">
        <f>IF(ISNUMBER('25-J-Filter'!AO155),'Data-Input'!AO154/'25-J-Filter'!AO155,"")</f>
        <v/>
      </c>
      <c r="AP155" s="12" t="str">
        <f>IF(ISNUMBER('25-J-Filter'!AP155),'Data-Input'!AP154/'25-J-Filter'!AP155,"")</f>
        <v/>
      </c>
      <c r="AQ155" s="12" t="str">
        <f>IF(ISNUMBER('25-J-Filter'!AQ155),'Data-Input'!AQ154/'25-J-Filter'!AQ155,"")</f>
        <v/>
      </c>
      <c r="AR155" s="12" t="str">
        <f>IF(ISNUMBER('25-J-Filter'!AR155),'Data-Input'!AR154/'25-J-Filter'!AR155,"")</f>
        <v/>
      </c>
      <c r="AS155" s="12" t="str">
        <f>IF(ISNUMBER('25-J-Filter'!AS155),'Data-Input'!AS154/'25-J-Filter'!AS155,"")</f>
        <v/>
      </c>
      <c r="AT155" s="12" t="str">
        <f>IF(ISNUMBER('25-J-Filter'!AT155),'Data-Input'!AT154/'25-J-Filter'!AT155,"")</f>
        <v/>
      </c>
      <c r="AU155" s="12" t="str">
        <f>IF(ISNUMBER('25-J-Filter'!AU155),'Data-Input'!AU154/'25-J-Filter'!AU155,"")</f>
        <v/>
      </c>
      <c r="AV155" s="12" t="str">
        <f>IF(ISNUMBER('25-J-Filter'!AV155),'Data-Input'!AV154/'25-J-Filter'!AV155,"")</f>
        <v/>
      </c>
      <c r="AW155" s="12" t="str">
        <f>IF(ISNUMBER('25-J-Filter'!AW155),'Data-Input'!AW154/'25-J-Filter'!AW155,"")</f>
        <v/>
      </c>
      <c r="AX155" s="12" t="str">
        <f>IF(ISNUMBER('25-J-Filter'!AX155),'Data-Input'!AX154/'25-J-Filter'!AX155,"")</f>
        <v/>
      </c>
      <c r="AY155" s="12" t="str">
        <f>IF(ISNUMBER('25-J-Filter'!AY155),'Data-Input'!AY154/'25-J-Filter'!AY155,"")</f>
        <v/>
      </c>
      <c r="AZ155" s="12" t="str">
        <f>IF(ISNUMBER('25-J-Filter'!AZ155),'Data-Input'!AZ154/'25-J-Filter'!AZ155,"")</f>
        <v/>
      </c>
      <c r="BA155" s="12" t="str">
        <f>IF(ISNUMBER('25-J-Filter'!BA155),'Data-Input'!BA154/'25-J-Filter'!BA155,"")</f>
        <v/>
      </c>
    </row>
    <row r="156" spans="1:53">
      <c r="A156" s="3">
        <v>1991</v>
      </c>
      <c r="B156" s="4">
        <f t="shared" si="6"/>
        <v>16</v>
      </c>
      <c r="C156" s="14">
        <f t="shared" si="7"/>
        <v>0.6874796266629819</v>
      </c>
      <c r="D156" s="12">
        <f>IF(ISNUMBER('25-J-Filter'!D156),'Data-Input'!D155/'25-J-Filter'!D156,"")</f>
        <v>0.54516129032258065</v>
      </c>
      <c r="E156" s="12">
        <f>IF(ISNUMBER('25-J-Filter'!E156),'Data-Input'!E155/'25-J-Filter'!E156,"")</f>
        <v>0.60142348754448394</v>
      </c>
      <c r="F156" s="12">
        <f>IF(ISNUMBER('25-J-Filter'!F156),'Data-Input'!F155/'25-J-Filter'!F156,"")</f>
        <v>0.72840750069969207</v>
      </c>
      <c r="G156" s="12">
        <f>IF(ISNUMBER('25-J-Filter'!G156),'Data-Input'!G155/'25-J-Filter'!G156,"")</f>
        <v>0.44564432585151464</v>
      </c>
      <c r="H156" s="12">
        <f>IF(ISNUMBER('25-J-Filter'!H156),'Data-Input'!H155/'25-J-Filter'!H156,"")</f>
        <v>0.61221151037101962</v>
      </c>
      <c r="I156" s="12">
        <f>IF(ISNUMBER('25-J-Filter'!I156),'Data-Input'!I155/'25-J-Filter'!I156,"")</f>
        <v>0.62931110914088129</v>
      </c>
      <c r="J156" s="12">
        <f>IF(ISNUMBER('25-J-Filter'!J156),'Data-Input'!J155/'25-J-Filter'!J156,"")</f>
        <v>0.84551446647430983</v>
      </c>
      <c r="K156" s="12">
        <f>IF(ISNUMBER('25-J-Filter'!K156),'Data-Input'!K155/'25-J-Filter'!K156,"")</f>
        <v>0.63757831622914374</v>
      </c>
      <c r="L156" s="12">
        <f>IF(ISNUMBER('25-J-Filter'!L156),'Data-Input'!L155/'25-J-Filter'!L156,"")</f>
        <v>0.97104407651016866</v>
      </c>
      <c r="M156" s="12">
        <f>IF(ISNUMBER('25-J-Filter'!M156),'Data-Input'!M155/'25-J-Filter'!M156,"")</f>
        <v>0.50923135922861995</v>
      </c>
      <c r="N156" s="12">
        <f>IF(ISNUMBER('25-J-Filter'!N156),'Data-Input'!N155/'25-J-Filter'!N156,"")</f>
        <v>0.84815592903828196</v>
      </c>
      <c r="O156" s="12">
        <f>IF(ISNUMBER('25-J-Filter'!O156),'Data-Input'!O155/'25-J-Filter'!O156,"")</f>
        <v>0.57639368224450849</v>
      </c>
      <c r="P156" s="12">
        <f>IF(ISNUMBER('25-J-Filter'!P156),'Data-Input'!P155/'25-J-Filter'!P156,"")</f>
        <v>0.95782630438406402</v>
      </c>
      <c r="Q156" s="12">
        <f>IF(ISNUMBER('25-J-Filter'!Q156),'Data-Input'!Q155/'25-J-Filter'!Q156,"")</f>
        <v>1.1574490021356507</v>
      </c>
      <c r="R156" s="12">
        <f>IF(ISNUMBER('25-J-Filter'!R156),'Data-Input'!R155/'25-J-Filter'!R156,"")</f>
        <v>0.54945999476811536</v>
      </c>
      <c r="S156" s="12">
        <f>IF(ISNUMBER('25-J-Filter'!S156),'Data-Input'!S155/'25-J-Filter'!S156,"")</f>
        <v>0.384861671664675</v>
      </c>
      <c r="T156" s="12" t="str">
        <f>IF(ISNUMBER('25-J-Filter'!T156),'Data-Input'!T155/'25-J-Filter'!T156,"")</f>
        <v/>
      </c>
      <c r="U156" s="12" t="str">
        <f>IF(ISNUMBER('25-J-Filter'!U156),'Data-Input'!U155/'25-J-Filter'!U156,"")</f>
        <v/>
      </c>
      <c r="V156" s="12" t="str">
        <f>IF(ISNUMBER('25-J-Filter'!V156),'Data-Input'!V155/'25-J-Filter'!V156,"")</f>
        <v/>
      </c>
      <c r="W156" s="12" t="str">
        <f>IF(ISNUMBER('25-J-Filter'!W156),'Data-Input'!W155/'25-J-Filter'!W156,"")</f>
        <v/>
      </c>
      <c r="X156" s="12" t="str">
        <f>IF(ISNUMBER('25-J-Filter'!X156),'Data-Input'!X155/'25-J-Filter'!X156,"")</f>
        <v/>
      </c>
      <c r="Y156" s="12" t="str">
        <f>IF(ISNUMBER('25-J-Filter'!Y156),'Data-Input'!Y155/'25-J-Filter'!Y156,"")</f>
        <v/>
      </c>
      <c r="Z156" s="12" t="str">
        <f>IF(ISNUMBER('25-J-Filter'!Z156),'Data-Input'!Z155/'25-J-Filter'!Z156,"")</f>
        <v/>
      </c>
      <c r="AA156" s="12" t="str">
        <f>IF(ISNUMBER('25-J-Filter'!AA156),'Data-Input'!AA155/'25-J-Filter'!AA156,"")</f>
        <v/>
      </c>
      <c r="AB156" s="12" t="str">
        <f>IF(ISNUMBER('25-J-Filter'!AB156),'Data-Input'!AB155/'25-J-Filter'!AB156,"")</f>
        <v/>
      </c>
      <c r="AC156" s="12" t="str">
        <f>IF(ISNUMBER('25-J-Filter'!AC156),'Data-Input'!AC155/'25-J-Filter'!AC156,"")</f>
        <v/>
      </c>
      <c r="AD156" s="12" t="str">
        <f>IF(ISNUMBER('25-J-Filter'!AD156),'Data-Input'!AD155/'25-J-Filter'!AD156,"")</f>
        <v/>
      </c>
      <c r="AE156" s="12" t="str">
        <f>IF(ISNUMBER('25-J-Filter'!AE156),'Data-Input'!AE155/'25-J-Filter'!AE156,"")</f>
        <v/>
      </c>
      <c r="AF156" s="12" t="str">
        <f>IF(ISNUMBER('25-J-Filter'!AF156),'Data-Input'!AF155/'25-J-Filter'!AF156,"")</f>
        <v/>
      </c>
      <c r="AG156" s="12" t="str">
        <f>IF(ISNUMBER('25-J-Filter'!AG156),'Data-Input'!AG155/'25-J-Filter'!AG156,"")</f>
        <v/>
      </c>
      <c r="AH156" s="12" t="str">
        <f>IF(ISNUMBER('25-J-Filter'!AH156),'Data-Input'!AH155/'25-J-Filter'!AH156,"")</f>
        <v/>
      </c>
      <c r="AI156" s="12" t="str">
        <f>IF(ISNUMBER('25-J-Filter'!AI156),'Data-Input'!AI155/'25-J-Filter'!AI156,"")</f>
        <v/>
      </c>
      <c r="AJ156" s="12" t="str">
        <f>IF(ISNUMBER('25-J-Filter'!AJ156),'Data-Input'!AJ155/'25-J-Filter'!AJ156,"")</f>
        <v/>
      </c>
      <c r="AK156" s="12" t="str">
        <f>IF(ISNUMBER('25-J-Filter'!AK156),'Data-Input'!AK155/'25-J-Filter'!AK156,"")</f>
        <v/>
      </c>
      <c r="AL156" s="12" t="str">
        <f>IF(ISNUMBER('25-J-Filter'!AL156),'Data-Input'!AL155/'25-J-Filter'!AL156,"")</f>
        <v/>
      </c>
      <c r="AM156" s="12" t="str">
        <f>IF(ISNUMBER('25-J-Filter'!AM156),'Data-Input'!AM155/'25-J-Filter'!AM156,"")</f>
        <v/>
      </c>
      <c r="AN156" s="12" t="str">
        <f>IF(ISNUMBER('25-J-Filter'!AN156),'Data-Input'!AN155/'25-J-Filter'!AN156,"")</f>
        <v/>
      </c>
      <c r="AO156" s="12" t="str">
        <f>IF(ISNUMBER('25-J-Filter'!AO156),'Data-Input'!AO155/'25-J-Filter'!AO156,"")</f>
        <v/>
      </c>
      <c r="AP156" s="12" t="str">
        <f>IF(ISNUMBER('25-J-Filter'!AP156),'Data-Input'!AP155/'25-J-Filter'!AP156,"")</f>
        <v/>
      </c>
      <c r="AQ156" s="12" t="str">
        <f>IF(ISNUMBER('25-J-Filter'!AQ156),'Data-Input'!AQ155/'25-J-Filter'!AQ156,"")</f>
        <v/>
      </c>
      <c r="AR156" s="12" t="str">
        <f>IF(ISNUMBER('25-J-Filter'!AR156),'Data-Input'!AR155/'25-J-Filter'!AR156,"")</f>
        <v/>
      </c>
      <c r="AS156" s="12" t="str">
        <f>IF(ISNUMBER('25-J-Filter'!AS156),'Data-Input'!AS155/'25-J-Filter'!AS156,"")</f>
        <v/>
      </c>
      <c r="AT156" s="12" t="str">
        <f>IF(ISNUMBER('25-J-Filter'!AT156),'Data-Input'!AT155/'25-J-Filter'!AT156,"")</f>
        <v/>
      </c>
      <c r="AU156" s="12" t="str">
        <f>IF(ISNUMBER('25-J-Filter'!AU156),'Data-Input'!AU155/'25-J-Filter'!AU156,"")</f>
        <v/>
      </c>
      <c r="AV156" s="12" t="str">
        <f>IF(ISNUMBER('25-J-Filter'!AV156),'Data-Input'!AV155/'25-J-Filter'!AV156,"")</f>
        <v/>
      </c>
      <c r="AW156" s="12" t="str">
        <f>IF(ISNUMBER('25-J-Filter'!AW156),'Data-Input'!AW155/'25-J-Filter'!AW156,"")</f>
        <v/>
      </c>
      <c r="AX156" s="12" t="str">
        <f>IF(ISNUMBER('25-J-Filter'!AX156),'Data-Input'!AX155/'25-J-Filter'!AX156,"")</f>
        <v/>
      </c>
      <c r="AY156" s="12" t="str">
        <f>IF(ISNUMBER('25-J-Filter'!AY156),'Data-Input'!AY155/'25-J-Filter'!AY156,"")</f>
        <v/>
      </c>
      <c r="AZ156" s="12" t="str">
        <f>IF(ISNUMBER('25-J-Filter'!AZ156),'Data-Input'!AZ155/'25-J-Filter'!AZ156,"")</f>
        <v/>
      </c>
      <c r="BA156" s="12" t="str">
        <f>IF(ISNUMBER('25-J-Filter'!BA156),'Data-Input'!BA155/'25-J-Filter'!BA156,"")</f>
        <v/>
      </c>
    </row>
    <row r="157" spans="1:53">
      <c r="A157" s="3">
        <v>1992</v>
      </c>
      <c r="B157" s="4">
        <f t="shared" si="6"/>
        <v>16</v>
      </c>
      <c r="C157" s="14">
        <f t="shared" si="7"/>
        <v>0.78877483239012369</v>
      </c>
      <c r="D157" s="12">
        <f>IF(ISNUMBER('25-J-Filter'!D157),'Data-Input'!D156/'25-J-Filter'!D157,"")</f>
        <v>0.68564552174660487</v>
      </c>
      <c r="E157" s="12">
        <f>IF(ISNUMBER('25-J-Filter'!E157),'Data-Input'!E156/'25-J-Filter'!E157,"")</f>
        <v>0.88058633227404171</v>
      </c>
      <c r="F157" s="12">
        <f>IF(ISNUMBER('25-J-Filter'!F157),'Data-Input'!F156/'25-J-Filter'!F157,"")</f>
        <v>0.75839254379656529</v>
      </c>
      <c r="G157" s="12">
        <f>IF(ISNUMBER('25-J-Filter'!G157),'Data-Input'!G156/'25-J-Filter'!G157,"")</f>
        <v>0.79910684967491952</v>
      </c>
      <c r="H157" s="12">
        <f>IF(ISNUMBER('25-J-Filter'!H157),'Data-Input'!H156/'25-J-Filter'!H157,"")</f>
        <v>1.0218889829483615</v>
      </c>
      <c r="I157" s="12">
        <f>IF(ISNUMBER('25-J-Filter'!I157),'Data-Input'!I156/'25-J-Filter'!I157,"")</f>
        <v>0.57959416976278944</v>
      </c>
      <c r="J157" s="12">
        <f>IF(ISNUMBER('25-J-Filter'!J157),'Data-Input'!J156/'25-J-Filter'!J157,"")</f>
        <v>0.67717132337015384</v>
      </c>
      <c r="K157" s="12">
        <f>IF(ISNUMBER('25-J-Filter'!K157),'Data-Input'!K156/'25-J-Filter'!K157,"")</f>
        <v>0.6483978979677254</v>
      </c>
      <c r="L157" s="12">
        <f>IF(ISNUMBER('25-J-Filter'!L157),'Data-Input'!L156/'25-J-Filter'!L157,"")</f>
        <v>1.2567043746539039</v>
      </c>
      <c r="M157" s="12">
        <f>IF(ISNUMBER('25-J-Filter'!M157),'Data-Input'!M156/'25-J-Filter'!M157,"")</f>
        <v>0.53722362557829306</v>
      </c>
      <c r="N157" s="12">
        <f>IF(ISNUMBER('25-J-Filter'!N157),'Data-Input'!N156/'25-J-Filter'!N157,"")</f>
        <v>0.86197773911385467</v>
      </c>
      <c r="O157" s="12">
        <f>IF(ISNUMBER('25-J-Filter'!O157),'Data-Input'!O156/'25-J-Filter'!O157,"")</f>
        <v>1.0042684968195514</v>
      </c>
      <c r="P157" s="12">
        <f>IF(ISNUMBER('25-J-Filter'!P157),'Data-Input'!P156/'25-J-Filter'!P157,"")</f>
        <v>0.82549158769256459</v>
      </c>
      <c r="Q157" s="12">
        <f>IF(ISNUMBER('25-J-Filter'!Q157),'Data-Input'!Q156/'25-J-Filter'!Q157,"")</f>
        <v>0.95063281770409291</v>
      </c>
      <c r="R157" s="12">
        <f>IF(ISNUMBER('25-J-Filter'!R157),'Data-Input'!R156/'25-J-Filter'!R157,"")</f>
        <v>0.61761011077696149</v>
      </c>
      <c r="S157" s="12">
        <f>IF(ISNUMBER('25-J-Filter'!S157),'Data-Input'!S156/'25-J-Filter'!S157,"")</f>
        <v>0.51570494436159231</v>
      </c>
      <c r="T157" s="12" t="str">
        <f>IF(ISNUMBER('25-J-Filter'!T157),'Data-Input'!T156/'25-J-Filter'!T157,"")</f>
        <v/>
      </c>
      <c r="U157" s="12" t="str">
        <f>IF(ISNUMBER('25-J-Filter'!U157),'Data-Input'!U156/'25-J-Filter'!U157,"")</f>
        <v/>
      </c>
      <c r="V157" s="12" t="str">
        <f>IF(ISNUMBER('25-J-Filter'!V157),'Data-Input'!V156/'25-J-Filter'!V157,"")</f>
        <v/>
      </c>
      <c r="W157" s="12" t="str">
        <f>IF(ISNUMBER('25-J-Filter'!W157),'Data-Input'!W156/'25-J-Filter'!W157,"")</f>
        <v/>
      </c>
      <c r="X157" s="12" t="str">
        <f>IF(ISNUMBER('25-J-Filter'!X157),'Data-Input'!X156/'25-J-Filter'!X157,"")</f>
        <v/>
      </c>
      <c r="Y157" s="12" t="str">
        <f>IF(ISNUMBER('25-J-Filter'!Y157),'Data-Input'!Y156/'25-J-Filter'!Y157,"")</f>
        <v/>
      </c>
      <c r="Z157" s="12" t="str">
        <f>IF(ISNUMBER('25-J-Filter'!Z157),'Data-Input'!Z156/'25-J-Filter'!Z157,"")</f>
        <v/>
      </c>
      <c r="AA157" s="12" t="str">
        <f>IF(ISNUMBER('25-J-Filter'!AA157),'Data-Input'!AA156/'25-J-Filter'!AA157,"")</f>
        <v/>
      </c>
      <c r="AB157" s="12" t="str">
        <f>IF(ISNUMBER('25-J-Filter'!AB157),'Data-Input'!AB156/'25-J-Filter'!AB157,"")</f>
        <v/>
      </c>
      <c r="AC157" s="12" t="str">
        <f>IF(ISNUMBER('25-J-Filter'!AC157),'Data-Input'!AC156/'25-J-Filter'!AC157,"")</f>
        <v/>
      </c>
      <c r="AD157" s="12" t="str">
        <f>IF(ISNUMBER('25-J-Filter'!AD157),'Data-Input'!AD156/'25-J-Filter'!AD157,"")</f>
        <v/>
      </c>
      <c r="AE157" s="12" t="str">
        <f>IF(ISNUMBER('25-J-Filter'!AE157),'Data-Input'!AE156/'25-J-Filter'!AE157,"")</f>
        <v/>
      </c>
      <c r="AF157" s="12" t="str">
        <f>IF(ISNUMBER('25-J-Filter'!AF157),'Data-Input'!AF156/'25-J-Filter'!AF157,"")</f>
        <v/>
      </c>
      <c r="AG157" s="12" t="str">
        <f>IF(ISNUMBER('25-J-Filter'!AG157),'Data-Input'!AG156/'25-J-Filter'!AG157,"")</f>
        <v/>
      </c>
      <c r="AH157" s="12" t="str">
        <f>IF(ISNUMBER('25-J-Filter'!AH157),'Data-Input'!AH156/'25-J-Filter'!AH157,"")</f>
        <v/>
      </c>
      <c r="AI157" s="12" t="str">
        <f>IF(ISNUMBER('25-J-Filter'!AI157),'Data-Input'!AI156/'25-J-Filter'!AI157,"")</f>
        <v/>
      </c>
      <c r="AJ157" s="12" t="str">
        <f>IF(ISNUMBER('25-J-Filter'!AJ157),'Data-Input'!AJ156/'25-J-Filter'!AJ157,"")</f>
        <v/>
      </c>
      <c r="AK157" s="12" t="str">
        <f>IF(ISNUMBER('25-J-Filter'!AK157),'Data-Input'!AK156/'25-J-Filter'!AK157,"")</f>
        <v/>
      </c>
      <c r="AL157" s="12" t="str">
        <f>IF(ISNUMBER('25-J-Filter'!AL157),'Data-Input'!AL156/'25-J-Filter'!AL157,"")</f>
        <v/>
      </c>
      <c r="AM157" s="12" t="str">
        <f>IF(ISNUMBER('25-J-Filter'!AM157),'Data-Input'!AM156/'25-J-Filter'!AM157,"")</f>
        <v/>
      </c>
      <c r="AN157" s="12" t="str">
        <f>IF(ISNUMBER('25-J-Filter'!AN157),'Data-Input'!AN156/'25-J-Filter'!AN157,"")</f>
        <v/>
      </c>
      <c r="AO157" s="12" t="str">
        <f>IF(ISNUMBER('25-J-Filter'!AO157),'Data-Input'!AO156/'25-J-Filter'!AO157,"")</f>
        <v/>
      </c>
      <c r="AP157" s="12" t="str">
        <f>IF(ISNUMBER('25-J-Filter'!AP157),'Data-Input'!AP156/'25-J-Filter'!AP157,"")</f>
        <v/>
      </c>
      <c r="AQ157" s="12" t="str">
        <f>IF(ISNUMBER('25-J-Filter'!AQ157),'Data-Input'!AQ156/'25-J-Filter'!AQ157,"")</f>
        <v/>
      </c>
      <c r="AR157" s="12" t="str">
        <f>IF(ISNUMBER('25-J-Filter'!AR157),'Data-Input'!AR156/'25-J-Filter'!AR157,"")</f>
        <v/>
      </c>
      <c r="AS157" s="12" t="str">
        <f>IF(ISNUMBER('25-J-Filter'!AS157),'Data-Input'!AS156/'25-J-Filter'!AS157,"")</f>
        <v/>
      </c>
      <c r="AT157" s="12" t="str">
        <f>IF(ISNUMBER('25-J-Filter'!AT157),'Data-Input'!AT156/'25-J-Filter'!AT157,"")</f>
        <v/>
      </c>
      <c r="AU157" s="12" t="str">
        <f>IF(ISNUMBER('25-J-Filter'!AU157),'Data-Input'!AU156/'25-J-Filter'!AU157,"")</f>
        <v/>
      </c>
      <c r="AV157" s="12" t="str">
        <f>IF(ISNUMBER('25-J-Filter'!AV157),'Data-Input'!AV156/'25-J-Filter'!AV157,"")</f>
        <v/>
      </c>
      <c r="AW157" s="12" t="str">
        <f>IF(ISNUMBER('25-J-Filter'!AW157),'Data-Input'!AW156/'25-J-Filter'!AW157,"")</f>
        <v/>
      </c>
      <c r="AX157" s="12" t="str">
        <f>IF(ISNUMBER('25-J-Filter'!AX157),'Data-Input'!AX156/'25-J-Filter'!AX157,"")</f>
        <v/>
      </c>
      <c r="AY157" s="12" t="str">
        <f>IF(ISNUMBER('25-J-Filter'!AY157),'Data-Input'!AY156/'25-J-Filter'!AY157,"")</f>
        <v/>
      </c>
      <c r="AZ157" s="12" t="str">
        <f>IF(ISNUMBER('25-J-Filter'!AZ157),'Data-Input'!AZ156/'25-J-Filter'!AZ157,"")</f>
        <v/>
      </c>
      <c r="BA157" s="12" t="str">
        <f>IF(ISNUMBER('25-J-Filter'!BA157),'Data-Input'!BA156/'25-J-Filter'!BA157,"")</f>
        <v/>
      </c>
    </row>
    <row r="158" spans="1:53">
      <c r="A158" s="3">
        <v>1993</v>
      </c>
      <c r="B158" s="4">
        <f t="shared" si="6"/>
        <v>16</v>
      </c>
      <c r="C158" s="14">
        <f t="shared" si="7"/>
        <v>0.8556290378615875</v>
      </c>
      <c r="D158" s="12">
        <f>IF(ISNUMBER('25-J-Filter'!D158),'Data-Input'!D157/'25-J-Filter'!D158,"")</f>
        <v>1.2159126803074438</v>
      </c>
      <c r="E158" s="12">
        <f>IF(ISNUMBER('25-J-Filter'!E158),'Data-Input'!E157/'25-J-Filter'!E158,"")</f>
        <v>0.81204769857314463</v>
      </c>
      <c r="F158" s="12">
        <f>IF(ISNUMBER('25-J-Filter'!F158),'Data-Input'!F157/'25-J-Filter'!F158,"")</f>
        <v>0.55904069939157663</v>
      </c>
      <c r="G158" s="12">
        <f>IF(ISNUMBER('25-J-Filter'!G158),'Data-Input'!G157/'25-J-Filter'!G158,"")</f>
        <v>0.59210661903616946</v>
      </c>
      <c r="H158" s="12">
        <f>IF(ISNUMBER('25-J-Filter'!H158),'Data-Input'!H157/'25-J-Filter'!H158,"")</f>
        <v>0.63705472136709185</v>
      </c>
      <c r="I158" s="12">
        <f>IF(ISNUMBER('25-J-Filter'!I158),'Data-Input'!I157/'25-J-Filter'!I158,"")</f>
        <v>0.66002055498458367</v>
      </c>
      <c r="J158" s="12">
        <f>IF(ISNUMBER('25-J-Filter'!J158),'Data-Input'!J157/'25-J-Filter'!J158,"")</f>
        <v>0.91129054558526668</v>
      </c>
      <c r="K158" s="12">
        <f>IF(ISNUMBER('25-J-Filter'!K158),'Data-Input'!K157/'25-J-Filter'!K158,"")</f>
        <v>0.70861246325124094</v>
      </c>
      <c r="L158" s="12">
        <f>IF(ISNUMBER('25-J-Filter'!L158),'Data-Input'!L157/'25-J-Filter'!L158,"")</f>
        <v>1.1271363067944977</v>
      </c>
      <c r="M158" s="12">
        <f>IF(ISNUMBER('25-J-Filter'!M158),'Data-Input'!M157/'25-J-Filter'!M158,"")</f>
        <v>0.88284322357222511</v>
      </c>
      <c r="N158" s="12">
        <f>IF(ISNUMBER('25-J-Filter'!N158),'Data-Input'!N157/'25-J-Filter'!N158,"")</f>
        <v>0.89346099498124054</v>
      </c>
      <c r="O158" s="12">
        <f>IF(ISNUMBER('25-J-Filter'!O158),'Data-Input'!O157/'25-J-Filter'!O158,"")</f>
        <v>0.85501167517080334</v>
      </c>
      <c r="P158" s="12">
        <f>IF(ISNUMBER('25-J-Filter'!P158),'Data-Input'!P157/'25-J-Filter'!P158,"")</f>
        <v>0.83050141595868732</v>
      </c>
      <c r="Q158" s="12">
        <f>IF(ISNUMBER('25-J-Filter'!Q158),'Data-Input'!Q157/'25-J-Filter'!Q158,"")</f>
        <v>1.0569315530848267</v>
      </c>
      <c r="R158" s="12">
        <f>IF(ISNUMBER('25-J-Filter'!R158),'Data-Input'!R157/'25-J-Filter'!R158,"")</f>
        <v>0.9854227405247814</v>
      </c>
      <c r="S158" s="12">
        <f>IF(ISNUMBER('25-J-Filter'!S158),'Data-Input'!S157/'25-J-Filter'!S158,"")</f>
        <v>0.96267071320182096</v>
      </c>
      <c r="T158" s="12" t="str">
        <f>IF(ISNUMBER('25-J-Filter'!T158),'Data-Input'!T157/'25-J-Filter'!T158,"")</f>
        <v/>
      </c>
      <c r="U158" s="12" t="str">
        <f>IF(ISNUMBER('25-J-Filter'!U158),'Data-Input'!U157/'25-J-Filter'!U158,"")</f>
        <v/>
      </c>
      <c r="V158" s="12" t="str">
        <f>IF(ISNUMBER('25-J-Filter'!V158),'Data-Input'!V157/'25-J-Filter'!V158,"")</f>
        <v/>
      </c>
      <c r="W158" s="12" t="str">
        <f>IF(ISNUMBER('25-J-Filter'!W158),'Data-Input'!W157/'25-J-Filter'!W158,"")</f>
        <v/>
      </c>
      <c r="X158" s="12" t="str">
        <f>IF(ISNUMBER('25-J-Filter'!X158),'Data-Input'!X157/'25-J-Filter'!X158,"")</f>
        <v/>
      </c>
      <c r="Y158" s="12" t="str">
        <f>IF(ISNUMBER('25-J-Filter'!Y158),'Data-Input'!Y157/'25-J-Filter'!Y158,"")</f>
        <v/>
      </c>
      <c r="Z158" s="12" t="str">
        <f>IF(ISNUMBER('25-J-Filter'!Z158),'Data-Input'!Z157/'25-J-Filter'!Z158,"")</f>
        <v/>
      </c>
      <c r="AA158" s="12" t="str">
        <f>IF(ISNUMBER('25-J-Filter'!AA158),'Data-Input'!AA157/'25-J-Filter'!AA158,"")</f>
        <v/>
      </c>
      <c r="AB158" s="12" t="str">
        <f>IF(ISNUMBER('25-J-Filter'!AB158),'Data-Input'!AB157/'25-J-Filter'!AB158,"")</f>
        <v/>
      </c>
      <c r="AC158" s="12" t="str">
        <f>IF(ISNUMBER('25-J-Filter'!AC158),'Data-Input'!AC157/'25-J-Filter'!AC158,"")</f>
        <v/>
      </c>
      <c r="AD158" s="12" t="str">
        <f>IF(ISNUMBER('25-J-Filter'!AD158),'Data-Input'!AD157/'25-J-Filter'!AD158,"")</f>
        <v/>
      </c>
      <c r="AE158" s="12" t="str">
        <f>IF(ISNUMBER('25-J-Filter'!AE158),'Data-Input'!AE157/'25-J-Filter'!AE158,"")</f>
        <v/>
      </c>
      <c r="AF158" s="12" t="str">
        <f>IF(ISNUMBER('25-J-Filter'!AF158),'Data-Input'!AF157/'25-J-Filter'!AF158,"")</f>
        <v/>
      </c>
      <c r="AG158" s="12" t="str">
        <f>IF(ISNUMBER('25-J-Filter'!AG158),'Data-Input'!AG157/'25-J-Filter'!AG158,"")</f>
        <v/>
      </c>
      <c r="AH158" s="12" t="str">
        <f>IF(ISNUMBER('25-J-Filter'!AH158),'Data-Input'!AH157/'25-J-Filter'!AH158,"")</f>
        <v/>
      </c>
      <c r="AI158" s="12" t="str">
        <f>IF(ISNUMBER('25-J-Filter'!AI158),'Data-Input'!AI157/'25-J-Filter'!AI158,"")</f>
        <v/>
      </c>
      <c r="AJ158" s="12" t="str">
        <f>IF(ISNUMBER('25-J-Filter'!AJ158),'Data-Input'!AJ157/'25-J-Filter'!AJ158,"")</f>
        <v/>
      </c>
      <c r="AK158" s="12" t="str">
        <f>IF(ISNUMBER('25-J-Filter'!AK158),'Data-Input'!AK157/'25-J-Filter'!AK158,"")</f>
        <v/>
      </c>
      <c r="AL158" s="12" t="str">
        <f>IF(ISNUMBER('25-J-Filter'!AL158),'Data-Input'!AL157/'25-J-Filter'!AL158,"")</f>
        <v/>
      </c>
      <c r="AM158" s="12" t="str">
        <f>IF(ISNUMBER('25-J-Filter'!AM158),'Data-Input'!AM157/'25-J-Filter'!AM158,"")</f>
        <v/>
      </c>
      <c r="AN158" s="12" t="str">
        <f>IF(ISNUMBER('25-J-Filter'!AN158),'Data-Input'!AN157/'25-J-Filter'!AN158,"")</f>
        <v/>
      </c>
      <c r="AO158" s="12" t="str">
        <f>IF(ISNUMBER('25-J-Filter'!AO158),'Data-Input'!AO157/'25-J-Filter'!AO158,"")</f>
        <v/>
      </c>
      <c r="AP158" s="12" t="str">
        <f>IF(ISNUMBER('25-J-Filter'!AP158),'Data-Input'!AP157/'25-J-Filter'!AP158,"")</f>
        <v/>
      </c>
      <c r="AQ158" s="12" t="str">
        <f>IF(ISNUMBER('25-J-Filter'!AQ158),'Data-Input'!AQ157/'25-J-Filter'!AQ158,"")</f>
        <v/>
      </c>
      <c r="AR158" s="12" t="str">
        <f>IF(ISNUMBER('25-J-Filter'!AR158),'Data-Input'!AR157/'25-J-Filter'!AR158,"")</f>
        <v/>
      </c>
      <c r="AS158" s="12" t="str">
        <f>IF(ISNUMBER('25-J-Filter'!AS158),'Data-Input'!AS157/'25-J-Filter'!AS158,"")</f>
        <v/>
      </c>
      <c r="AT158" s="12" t="str">
        <f>IF(ISNUMBER('25-J-Filter'!AT158),'Data-Input'!AT157/'25-J-Filter'!AT158,"")</f>
        <v/>
      </c>
      <c r="AU158" s="12" t="str">
        <f>IF(ISNUMBER('25-J-Filter'!AU158),'Data-Input'!AU157/'25-J-Filter'!AU158,"")</f>
        <v/>
      </c>
      <c r="AV158" s="12" t="str">
        <f>IF(ISNUMBER('25-J-Filter'!AV158),'Data-Input'!AV157/'25-J-Filter'!AV158,"")</f>
        <v/>
      </c>
      <c r="AW158" s="12" t="str">
        <f>IF(ISNUMBER('25-J-Filter'!AW158),'Data-Input'!AW157/'25-J-Filter'!AW158,"")</f>
        <v/>
      </c>
      <c r="AX158" s="12" t="str">
        <f>IF(ISNUMBER('25-J-Filter'!AX158),'Data-Input'!AX157/'25-J-Filter'!AX158,"")</f>
        <v/>
      </c>
      <c r="AY158" s="12" t="str">
        <f>IF(ISNUMBER('25-J-Filter'!AY158),'Data-Input'!AY157/'25-J-Filter'!AY158,"")</f>
        <v/>
      </c>
      <c r="AZ158" s="12" t="str">
        <f>IF(ISNUMBER('25-J-Filter'!AZ158),'Data-Input'!AZ157/'25-J-Filter'!AZ158,"")</f>
        <v/>
      </c>
      <c r="BA158" s="12" t="str">
        <f>IF(ISNUMBER('25-J-Filter'!BA158),'Data-Input'!BA157/'25-J-Filter'!BA158,"")</f>
        <v/>
      </c>
    </row>
    <row r="159" spans="1:53">
      <c r="A159" s="3">
        <v>1994</v>
      </c>
      <c r="B159" s="4">
        <f t="shared" si="6"/>
        <v>16</v>
      </c>
      <c r="C159" s="14">
        <f t="shared" si="7"/>
        <v>0.87364188242498797</v>
      </c>
      <c r="D159" s="12">
        <f>IF(ISNUMBER('25-J-Filter'!D159),'Data-Input'!D158/'25-J-Filter'!D159,"")</f>
        <v>1.0964192264955732</v>
      </c>
      <c r="E159" s="12">
        <f>IF(ISNUMBER('25-J-Filter'!E159),'Data-Input'!E158/'25-J-Filter'!E159,"")</f>
        <v>0.80839486980178776</v>
      </c>
      <c r="F159" s="12">
        <f>IF(ISNUMBER('25-J-Filter'!F159),'Data-Input'!F158/'25-J-Filter'!F159,"")</f>
        <v>0.68254016094517622</v>
      </c>
      <c r="G159" s="12">
        <f>IF(ISNUMBER('25-J-Filter'!G159),'Data-Input'!G158/'25-J-Filter'!G159,"")</f>
        <v>0.70897326507394776</v>
      </c>
      <c r="H159" s="12">
        <f>IF(ISNUMBER('25-J-Filter'!H159),'Data-Input'!H158/'25-J-Filter'!H159,"")</f>
        <v>0.64646006224066388</v>
      </c>
      <c r="I159" s="12">
        <f>IF(ISNUMBER('25-J-Filter'!I159),'Data-Input'!I158/'25-J-Filter'!I159,"")</f>
        <v>0.71165780141843971</v>
      </c>
      <c r="J159" s="12">
        <f>IF(ISNUMBER('25-J-Filter'!J159),'Data-Input'!J158/'25-J-Filter'!J159,"")</f>
        <v>1.0640634705516969</v>
      </c>
      <c r="K159" s="12">
        <f>IF(ISNUMBER('25-J-Filter'!K159),'Data-Input'!K158/'25-J-Filter'!K159,"")</f>
        <v>0.73242172905925429</v>
      </c>
      <c r="L159" s="12">
        <f>IF(ISNUMBER('25-J-Filter'!L159),'Data-Input'!L158/'25-J-Filter'!L159,"")</f>
        <v>0.84752771423543904</v>
      </c>
      <c r="M159" s="12">
        <f>IF(ISNUMBER('25-J-Filter'!M159),'Data-Input'!M158/'25-J-Filter'!M159,"")</f>
        <v>0.84824479182414658</v>
      </c>
      <c r="N159" s="12">
        <f>IF(ISNUMBER('25-J-Filter'!N159),'Data-Input'!N158/'25-J-Filter'!N159,"")</f>
        <v>0.86638628275638951</v>
      </c>
      <c r="O159" s="12">
        <f>IF(ISNUMBER('25-J-Filter'!O159),'Data-Input'!O158/'25-J-Filter'!O159,"")</f>
        <v>1.0161678246926777</v>
      </c>
      <c r="P159" s="12">
        <f>IF(ISNUMBER('25-J-Filter'!P159),'Data-Input'!P158/'25-J-Filter'!P159,"")</f>
        <v>1.0955448201825013</v>
      </c>
      <c r="Q159" s="12">
        <f>IF(ISNUMBER('25-J-Filter'!Q159),'Data-Input'!Q158/'25-J-Filter'!Q159,"")</f>
        <v>1.0324228236649058</v>
      </c>
      <c r="R159" s="12">
        <f>IF(ISNUMBER('25-J-Filter'!R159),'Data-Input'!R158/'25-J-Filter'!R159,"")</f>
        <v>0.93429582786461451</v>
      </c>
      <c r="S159" s="12">
        <f>IF(ISNUMBER('25-J-Filter'!S159),'Data-Input'!S158/'25-J-Filter'!S159,"")</f>
        <v>0.88674944799259237</v>
      </c>
      <c r="T159" s="12" t="str">
        <f>IF(ISNUMBER('25-J-Filter'!T159),'Data-Input'!T158/'25-J-Filter'!T159,"")</f>
        <v/>
      </c>
      <c r="U159" s="12" t="str">
        <f>IF(ISNUMBER('25-J-Filter'!U159),'Data-Input'!U158/'25-J-Filter'!U159,"")</f>
        <v/>
      </c>
      <c r="V159" s="12" t="str">
        <f>IF(ISNUMBER('25-J-Filter'!V159),'Data-Input'!V158/'25-J-Filter'!V159,"")</f>
        <v/>
      </c>
      <c r="W159" s="12" t="str">
        <f>IF(ISNUMBER('25-J-Filter'!W159),'Data-Input'!W158/'25-J-Filter'!W159,"")</f>
        <v/>
      </c>
      <c r="X159" s="12" t="str">
        <f>IF(ISNUMBER('25-J-Filter'!X159),'Data-Input'!X158/'25-J-Filter'!X159,"")</f>
        <v/>
      </c>
      <c r="Y159" s="12" t="str">
        <f>IF(ISNUMBER('25-J-Filter'!Y159),'Data-Input'!Y158/'25-J-Filter'!Y159,"")</f>
        <v/>
      </c>
      <c r="Z159" s="12" t="str">
        <f>IF(ISNUMBER('25-J-Filter'!Z159),'Data-Input'!Z158/'25-J-Filter'!Z159,"")</f>
        <v/>
      </c>
      <c r="AA159" s="12" t="str">
        <f>IF(ISNUMBER('25-J-Filter'!AA159),'Data-Input'!AA158/'25-J-Filter'!AA159,"")</f>
        <v/>
      </c>
      <c r="AB159" s="12" t="str">
        <f>IF(ISNUMBER('25-J-Filter'!AB159),'Data-Input'!AB158/'25-J-Filter'!AB159,"")</f>
        <v/>
      </c>
      <c r="AC159" s="12" t="str">
        <f>IF(ISNUMBER('25-J-Filter'!AC159),'Data-Input'!AC158/'25-J-Filter'!AC159,"")</f>
        <v/>
      </c>
      <c r="AD159" s="12" t="str">
        <f>IF(ISNUMBER('25-J-Filter'!AD159),'Data-Input'!AD158/'25-J-Filter'!AD159,"")</f>
        <v/>
      </c>
      <c r="AE159" s="12" t="str">
        <f>IF(ISNUMBER('25-J-Filter'!AE159),'Data-Input'!AE158/'25-J-Filter'!AE159,"")</f>
        <v/>
      </c>
      <c r="AF159" s="12" t="str">
        <f>IF(ISNUMBER('25-J-Filter'!AF159),'Data-Input'!AF158/'25-J-Filter'!AF159,"")</f>
        <v/>
      </c>
      <c r="AG159" s="12" t="str">
        <f>IF(ISNUMBER('25-J-Filter'!AG159),'Data-Input'!AG158/'25-J-Filter'!AG159,"")</f>
        <v/>
      </c>
      <c r="AH159" s="12" t="str">
        <f>IF(ISNUMBER('25-J-Filter'!AH159),'Data-Input'!AH158/'25-J-Filter'!AH159,"")</f>
        <v/>
      </c>
      <c r="AI159" s="12" t="str">
        <f>IF(ISNUMBER('25-J-Filter'!AI159),'Data-Input'!AI158/'25-J-Filter'!AI159,"")</f>
        <v/>
      </c>
      <c r="AJ159" s="12" t="str">
        <f>IF(ISNUMBER('25-J-Filter'!AJ159),'Data-Input'!AJ158/'25-J-Filter'!AJ159,"")</f>
        <v/>
      </c>
      <c r="AK159" s="12" t="str">
        <f>IF(ISNUMBER('25-J-Filter'!AK159),'Data-Input'!AK158/'25-J-Filter'!AK159,"")</f>
        <v/>
      </c>
      <c r="AL159" s="12" t="str">
        <f>IF(ISNUMBER('25-J-Filter'!AL159),'Data-Input'!AL158/'25-J-Filter'!AL159,"")</f>
        <v/>
      </c>
      <c r="AM159" s="12" t="str">
        <f>IF(ISNUMBER('25-J-Filter'!AM159),'Data-Input'!AM158/'25-J-Filter'!AM159,"")</f>
        <v/>
      </c>
      <c r="AN159" s="12" t="str">
        <f>IF(ISNUMBER('25-J-Filter'!AN159),'Data-Input'!AN158/'25-J-Filter'!AN159,"")</f>
        <v/>
      </c>
      <c r="AO159" s="12" t="str">
        <f>IF(ISNUMBER('25-J-Filter'!AO159),'Data-Input'!AO158/'25-J-Filter'!AO159,"")</f>
        <v/>
      </c>
      <c r="AP159" s="12" t="str">
        <f>IF(ISNUMBER('25-J-Filter'!AP159),'Data-Input'!AP158/'25-J-Filter'!AP159,"")</f>
        <v/>
      </c>
      <c r="AQ159" s="12" t="str">
        <f>IF(ISNUMBER('25-J-Filter'!AQ159),'Data-Input'!AQ158/'25-J-Filter'!AQ159,"")</f>
        <v/>
      </c>
      <c r="AR159" s="12" t="str">
        <f>IF(ISNUMBER('25-J-Filter'!AR159),'Data-Input'!AR158/'25-J-Filter'!AR159,"")</f>
        <v/>
      </c>
      <c r="AS159" s="12" t="str">
        <f>IF(ISNUMBER('25-J-Filter'!AS159),'Data-Input'!AS158/'25-J-Filter'!AS159,"")</f>
        <v/>
      </c>
      <c r="AT159" s="12" t="str">
        <f>IF(ISNUMBER('25-J-Filter'!AT159),'Data-Input'!AT158/'25-J-Filter'!AT159,"")</f>
        <v/>
      </c>
      <c r="AU159" s="12" t="str">
        <f>IF(ISNUMBER('25-J-Filter'!AU159),'Data-Input'!AU158/'25-J-Filter'!AU159,"")</f>
        <v/>
      </c>
      <c r="AV159" s="12" t="str">
        <f>IF(ISNUMBER('25-J-Filter'!AV159),'Data-Input'!AV158/'25-J-Filter'!AV159,"")</f>
        <v/>
      </c>
      <c r="AW159" s="12" t="str">
        <f>IF(ISNUMBER('25-J-Filter'!AW159),'Data-Input'!AW158/'25-J-Filter'!AW159,"")</f>
        <v/>
      </c>
      <c r="AX159" s="12" t="str">
        <f>IF(ISNUMBER('25-J-Filter'!AX159),'Data-Input'!AX158/'25-J-Filter'!AX159,"")</f>
        <v/>
      </c>
      <c r="AY159" s="12" t="str">
        <f>IF(ISNUMBER('25-J-Filter'!AY159),'Data-Input'!AY158/'25-J-Filter'!AY159,"")</f>
        <v/>
      </c>
      <c r="AZ159" s="12" t="str">
        <f>IF(ISNUMBER('25-J-Filter'!AZ159),'Data-Input'!AZ158/'25-J-Filter'!AZ159,"")</f>
        <v/>
      </c>
      <c r="BA159" s="12" t="str">
        <f>IF(ISNUMBER('25-J-Filter'!BA159),'Data-Input'!BA158/'25-J-Filter'!BA159,"")</f>
        <v/>
      </c>
    </row>
    <row r="160" spans="1:53">
      <c r="A160" s="3">
        <v>1995</v>
      </c>
      <c r="B160" s="4">
        <f t="shared" si="6"/>
        <v>16</v>
      </c>
      <c r="C160" s="14">
        <f t="shared" si="7"/>
        <v>1.2102390082382422</v>
      </c>
      <c r="D160" s="12">
        <f>IF(ISNUMBER('25-J-Filter'!D160),'Data-Input'!D159/'25-J-Filter'!D160,"")</f>
        <v>1.0983241447296361</v>
      </c>
      <c r="E160" s="12">
        <f>IF(ISNUMBER('25-J-Filter'!E160),'Data-Input'!E159/'25-J-Filter'!E160,"")</f>
        <v>1.0275117799057607</v>
      </c>
      <c r="F160" s="12">
        <f>IF(ISNUMBER('25-J-Filter'!F160),'Data-Input'!F159/'25-J-Filter'!F160,"")</f>
        <v>1.0331020570345693</v>
      </c>
      <c r="G160" s="12">
        <f>IF(ISNUMBER('25-J-Filter'!G160),'Data-Input'!G159/'25-J-Filter'!G160,"")</f>
        <v>0.93978195653764551</v>
      </c>
      <c r="H160" s="12">
        <f>IF(ISNUMBER('25-J-Filter'!H160),'Data-Input'!H159/'25-J-Filter'!H160,"")</f>
        <v>1.0357047695177191</v>
      </c>
      <c r="I160" s="12">
        <f>IF(ISNUMBER('25-J-Filter'!I160),'Data-Input'!I159/'25-J-Filter'!I160,"")</f>
        <v>1.2322495816399712</v>
      </c>
      <c r="J160" s="12">
        <f>IF(ISNUMBER('25-J-Filter'!J160),'Data-Input'!J159/'25-J-Filter'!J160,"")</f>
        <v>1.2922726223453371</v>
      </c>
      <c r="K160" s="12">
        <f>IF(ISNUMBER('25-J-Filter'!K160),'Data-Input'!K159/'25-J-Filter'!K160,"")</f>
        <v>1.1908422374253722</v>
      </c>
      <c r="L160" s="12">
        <f>IF(ISNUMBER('25-J-Filter'!L160),'Data-Input'!L159/'25-J-Filter'!L160,"")</f>
        <v>1.5318165001849797</v>
      </c>
      <c r="M160" s="12">
        <f>IF(ISNUMBER('25-J-Filter'!M160),'Data-Input'!M159/'25-J-Filter'!M160,"")</f>
        <v>1.1439128139845374</v>
      </c>
      <c r="N160" s="12">
        <f>IF(ISNUMBER('25-J-Filter'!N160),'Data-Input'!N159/'25-J-Filter'!N160,"")</f>
        <v>1.1165887375482821</v>
      </c>
      <c r="O160" s="12">
        <f>IF(ISNUMBER('25-J-Filter'!O160),'Data-Input'!O159/'25-J-Filter'!O160,"")</f>
        <v>1.4540961098398169</v>
      </c>
      <c r="P160" s="12">
        <f>IF(ISNUMBER('25-J-Filter'!P160),'Data-Input'!P159/'25-J-Filter'!P160,"")</f>
        <v>1.544296017046386</v>
      </c>
      <c r="Q160" s="12">
        <f>IF(ISNUMBER('25-J-Filter'!Q160),'Data-Input'!Q159/'25-J-Filter'!Q160,"")</f>
        <v>1.3171052631578948</v>
      </c>
      <c r="R160" s="12">
        <f>IF(ISNUMBER('25-J-Filter'!R160),'Data-Input'!R159/'25-J-Filter'!R160,"")</f>
        <v>1.2775971386766378</v>
      </c>
      <c r="S160" s="12">
        <f>IF(ISNUMBER('25-J-Filter'!S160),'Data-Input'!S159/'25-J-Filter'!S160,"")</f>
        <v>1.1286224022373306</v>
      </c>
      <c r="T160" s="12" t="str">
        <f>IF(ISNUMBER('25-J-Filter'!T160),'Data-Input'!T159/'25-J-Filter'!T160,"")</f>
        <v/>
      </c>
      <c r="U160" s="12" t="str">
        <f>IF(ISNUMBER('25-J-Filter'!U160),'Data-Input'!U159/'25-J-Filter'!U160,"")</f>
        <v/>
      </c>
      <c r="V160" s="12" t="str">
        <f>IF(ISNUMBER('25-J-Filter'!V160),'Data-Input'!V159/'25-J-Filter'!V160,"")</f>
        <v/>
      </c>
      <c r="W160" s="12" t="str">
        <f>IF(ISNUMBER('25-J-Filter'!W160),'Data-Input'!W159/'25-J-Filter'!W160,"")</f>
        <v/>
      </c>
      <c r="X160" s="12" t="str">
        <f>IF(ISNUMBER('25-J-Filter'!X160),'Data-Input'!X159/'25-J-Filter'!X160,"")</f>
        <v/>
      </c>
      <c r="Y160" s="12" t="str">
        <f>IF(ISNUMBER('25-J-Filter'!Y160),'Data-Input'!Y159/'25-J-Filter'!Y160,"")</f>
        <v/>
      </c>
      <c r="Z160" s="12" t="str">
        <f>IF(ISNUMBER('25-J-Filter'!Z160),'Data-Input'!Z159/'25-J-Filter'!Z160,"")</f>
        <v/>
      </c>
      <c r="AA160" s="12" t="str">
        <f>IF(ISNUMBER('25-J-Filter'!AA160),'Data-Input'!AA159/'25-J-Filter'!AA160,"")</f>
        <v/>
      </c>
      <c r="AB160" s="12" t="str">
        <f>IF(ISNUMBER('25-J-Filter'!AB160),'Data-Input'!AB159/'25-J-Filter'!AB160,"")</f>
        <v/>
      </c>
      <c r="AC160" s="12" t="str">
        <f>IF(ISNUMBER('25-J-Filter'!AC160),'Data-Input'!AC159/'25-J-Filter'!AC160,"")</f>
        <v/>
      </c>
      <c r="AD160" s="12" t="str">
        <f>IF(ISNUMBER('25-J-Filter'!AD160),'Data-Input'!AD159/'25-J-Filter'!AD160,"")</f>
        <v/>
      </c>
      <c r="AE160" s="12" t="str">
        <f>IF(ISNUMBER('25-J-Filter'!AE160),'Data-Input'!AE159/'25-J-Filter'!AE160,"")</f>
        <v/>
      </c>
      <c r="AF160" s="12" t="str">
        <f>IF(ISNUMBER('25-J-Filter'!AF160),'Data-Input'!AF159/'25-J-Filter'!AF160,"")</f>
        <v/>
      </c>
      <c r="AG160" s="12" t="str">
        <f>IF(ISNUMBER('25-J-Filter'!AG160),'Data-Input'!AG159/'25-J-Filter'!AG160,"")</f>
        <v/>
      </c>
      <c r="AH160" s="12" t="str">
        <f>IF(ISNUMBER('25-J-Filter'!AH160),'Data-Input'!AH159/'25-J-Filter'!AH160,"")</f>
        <v/>
      </c>
      <c r="AI160" s="12" t="str">
        <f>IF(ISNUMBER('25-J-Filter'!AI160),'Data-Input'!AI159/'25-J-Filter'!AI160,"")</f>
        <v/>
      </c>
      <c r="AJ160" s="12" t="str">
        <f>IF(ISNUMBER('25-J-Filter'!AJ160),'Data-Input'!AJ159/'25-J-Filter'!AJ160,"")</f>
        <v/>
      </c>
      <c r="AK160" s="12" t="str">
        <f>IF(ISNUMBER('25-J-Filter'!AK160),'Data-Input'!AK159/'25-J-Filter'!AK160,"")</f>
        <v/>
      </c>
      <c r="AL160" s="12" t="str">
        <f>IF(ISNUMBER('25-J-Filter'!AL160),'Data-Input'!AL159/'25-J-Filter'!AL160,"")</f>
        <v/>
      </c>
      <c r="AM160" s="12" t="str">
        <f>IF(ISNUMBER('25-J-Filter'!AM160),'Data-Input'!AM159/'25-J-Filter'!AM160,"")</f>
        <v/>
      </c>
      <c r="AN160" s="12" t="str">
        <f>IF(ISNUMBER('25-J-Filter'!AN160),'Data-Input'!AN159/'25-J-Filter'!AN160,"")</f>
        <v/>
      </c>
      <c r="AO160" s="12" t="str">
        <f>IF(ISNUMBER('25-J-Filter'!AO160),'Data-Input'!AO159/'25-J-Filter'!AO160,"")</f>
        <v/>
      </c>
      <c r="AP160" s="12" t="str">
        <f>IF(ISNUMBER('25-J-Filter'!AP160),'Data-Input'!AP159/'25-J-Filter'!AP160,"")</f>
        <v/>
      </c>
      <c r="AQ160" s="12" t="str">
        <f>IF(ISNUMBER('25-J-Filter'!AQ160),'Data-Input'!AQ159/'25-J-Filter'!AQ160,"")</f>
        <v/>
      </c>
      <c r="AR160" s="12" t="str">
        <f>IF(ISNUMBER('25-J-Filter'!AR160),'Data-Input'!AR159/'25-J-Filter'!AR160,"")</f>
        <v/>
      </c>
      <c r="AS160" s="12" t="str">
        <f>IF(ISNUMBER('25-J-Filter'!AS160),'Data-Input'!AS159/'25-J-Filter'!AS160,"")</f>
        <v/>
      </c>
      <c r="AT160" s="12" t="str">
        <f>IF(ISNUMBER('25-J-Filter'!AT160),'Data-Input'!AT159/'25-J-Filter'!AT160,"")</f>
        <v/>
      </c>
      <c r="AU160" s="12" t="str">
        <f>IF(ISNUMBER('25-J-Filter'!AU160),'Data-Input'!AU159/'25-J-Filter'!AU160,"")</f>
        <v/>
      </c>
      <c r="AV160" s="12" t="str">
        <f>IF(ISNUMBER('25-J-Filter'!AV160),'Data-Input'!AV159/'25-J-Filter'!AV160,"")</f>
        <v/>
      </c>
      <c r="AW160" s="12" t="str">
        <f>IF(ISNUMBER('25-J-Filter'!AW160),'Data-Input'!AW159/'25-J-Filter'!AW160,"")</f>
        <v/>
      </c>
      <c r="AX160" s="12" t="str">
        <f>IF(ISNUMBER('25-J-Filter'!AX160),'Data-Input'!AX159/'25-J-Filter'!AX160,"")</f>
        <v/>
      </c>
      <c r="AY160" s="12" t="str">
        <f>IF(ISNUMBER('25-J-Filter'!AY160),'Data-Input'!AY159/'25-J-Filter'!AY160,"")</f>
        <v/>
      </c>
      <c r="AZ160" s="12" t="str">
        <f>IF(ISNUMBER('25-J-Filter'!AZ160),'Data-Input'!AZ159/'25-J-Filter'!AZ160,"")</f>
        <v/>
      </c>
      <c r="BA160" s="12" t="str">
        <f>IF(ISNUMBER('25-J-Filter'!BA160),'Data-Input'!BA159/'25-J-Filter'!BA160,"")</f>
        <v/>
      </c>
    </row>
    <row r="161" spans="1:220">
      <c r="A161" s="3">
        <v>1996</v>
      </c>
      <c r="B161" s="4">
        <f t="shared" si="6"/>
        <v>16</v>
      </c>
      <c r="C161" s="14">
        <f t="shared" si="7"/>
        <v>0.89720961879657701</v>
      </c>
      <c r="D161" s="12">
        <f>IF(ISNUMBER('25-J-Filter'!D161),'Data-Input'!D160/'25-J-Filter'!D161,"")</f>
        <v>0.91990668740279946</v>
      </c>
      <c r="E161" s="12">
        <f>IF(ISNUMBER('25-J-Filter'!E161),'Data-Input'!E160/'25-J-Filter'!E161,"")</f>
        <v>0.71979259899385817</v>
      </c>
      <c r="F161" s="12">
        <f>IF(ISNUMBER('25-J-Filter'!F161),'Data-Input'!F160/'25-J-Filter'!F161,"")</f>
        <v>0.96058322006672425</v>
      </c>
      <c r="G161" s="12">
        <f>IF(ISNUMBER('25-J-Filter'!G161),'Data-Input'!G160/'25-J-Filter'!G161,"")</f>
        <v>0.98079227197843344</v>
      </c>
      <c r="H161" s="12">
        <f>IF(ISNUMBER('25-J-Filter'!H161),'Data-Input'!H160/'25-J-Filter'!H161,"")</f>
        <v>1.2943107221006565</v>
      </c>
      <c r="I161" s="12">
        <f>IF(ISNUMBER('25-J-Filter'!I161),'Data-Input'!I160/'25-J-Filter'!I161,"")</f>
        <v>1.0310228452751817</v>
      </c>
      <c r="J161" s="12">
        <f>IF(ISNUMBER('25-J-Filter'!J161),'Data-Input'!J160/'25-J-Filter'!J161,"")</f>
        <v>0.66686298183103154</v>
      </c>
      <c r="K161" s="12">
        <f>IF(ISNUMBER('25-J-Filter'!K161),'Data-Input'!K160/'25-J-Filter'!K161,"")</f>
        <v>0.72079614564410399</v>
      </c>
      <c r="L161" s="12">
        <f>IF(ISNUMBER('25-J-Filter'!L161),'Data-Input'!L160/'25-J-Filter'!L161,"")</f>
        <v>1.2255978047824383</v>
      </c>
      <c r="M161" s="12">
        <f>IF(ISNUMBER('25-J-Filter'!M161),'Data-Input'!M160/'25-J-Filter'!M161,"")</f>
        <v>0.88320958541792804</v>
      </c>
      <c r="N161" s="12">
        <f>IF(ISNUMBER('25-J-Filter'!N161),'Data-Input'!N160/'25-J-Filter'!N161,"")</f>
        <v>0.70416666666666672</v>
      </c>
      <c r="O161" s="12">
        <f>IF(ISNUMBER('25-J-Filter'!O161),'Data-Input'!O160/'25-J-Filter'!O161,"")</f>
        <v>0.93383394729385094</v>
      </c>
      <c r="P161" s="12">
        <f>IF(ISNUMBER('25-J-Filter'!P161),'Data-Input'!P160/'25-J-Filter'!P161,"")</f>
        <v>0.88355185230568156</v>
      </c>
      <c r="Q161" s="12">
        <f>IF(ISNUMBER('25-J-Filter'!Q161),'Data-Input'!Q160/'25-J-Filter'!Q161,"")</f>
        <v>0.71337204840236379</v>
      </c>
      <c r="R161" s="12">
        <f>IF(ISNUMBER('25-J-Filter'!R161),'Data-Input'!R160/'25-J-Filter'!R161,"")</f>
        <v>0.96675509865693909</v>
      </c>
      <c r="S161" s="12">
        <f>IF(ISNUMBER('25-J-Filter'!S161),'Data-Input'!S160/'25-J-Filter'!S161,"")</f>
        <v>0.75079942392657506</v>
      </c>
      <c r="T161" s="12" t="str">
        <f>IF(ISNUMBER('25-J-Filter'!T161),'Data-Input'!T160/'25-J-Filter'!T161,"")</f>
        <v/>
      </c>
      <c r="U161" s="12" t="str">
        <f>IF(ISNUMBER('25-J-Filter'!U161),'Data-Input'!U160/'25-J-Filter'!U161,"")</f>
        <v/>
      </c>
      <c r="V161" s="12" t="str">
        <f>IF(ISNUMBER('25-J-Filter'!V161),'Data-Input'!V160/'25-J-Filter'!V161,"")</f>
        <v/>
      </c>
      <c r="W161" s="12" t="str">
        <f>IF(ISNUMBER('25-J-Filter'!W161),'Data-Input'!W160/'25-J-Filter'!W161,"")</f>
        <v/>
      </c>
      <c r="X161" s="12" t="str">
        <f>IF(ISNUMBER('25-J-Filter'!X161),'Data-Input'!X160/'25-J-Filter'!X161,"")</f>
        <v/>
      </c>
      <c r="Y161" s="12" t="str">
        <f>IF(ISNUMBER('25-J-Filter'!Y161),'Data-Input'!Y160/'25-J-Filter'!Y161,"")</f>
        <v/>
      </c>
      <c r="Z161" s="12" t="str">
        <f>IF(ISNUMBER('25-J-Filter'!Z161),'Data-Input'!Z160/'25-J-Filter'!Z161,"")</f>
        <v/>
      </c>
      <c r="AA161" s="12" t="str">
        <f>IF(ISNUMBER('25-J-Filter'!AA161),'Data-Input'!AA160/'25-J-Filter'!AA161,"")</f>
        <v/>
      </c>
      <c r="AB161" s="12" t="str">
        <f>IF(ISNUMBER('25-J-Filter'!AB161),'Data-Input'!AB160/'25-J-Filter'!AB161,"")</f>
        <v/>
      </c>
      <c r="AC161" s="12" t="str">
        <f>IF(ISNUMBER('25-J-Filter'!AC161),'Data-Input'!AC160/'25-J-Filter'!AC161,"")</f>
        <v/>
      </c>
      <c r="AD161" s="12" t="str">
        <f>IF(ISNUMBER('25-J-Filter'!AD161),'Data-Input'!AD160/'25-J-Filter'!AD161,"")</f>
        <v/>
      </c>
      <c r="AE161" s="12" t="str">
        <f>IF(ISNUMBER('25-J-Filter'!AE161),'Data-Input'!AE160/'25-J-Filter'!AE161,"")</f>
        <v/>
      </c>
      <c r="AF161" s="12" t="str">
        <f>IF(ISNUMBER('25-J-Filter'!AF161),'Data-Input'!AF160/'25-J-Filter'!AF161,"")</f>
        <v/>
      </c>
      <c r="AG161" s="12" t="str">
        <f>IF(ISNUMBER('25-J-Filter'!AG161),'Data-Input'!AG160/'25-J-Filter'!AG161,"")</f>
        <v/>
      </c>
      <c r="AH161" s="12" t="str">
        <f>IF(ISNUMBER('25-J-Filter'!AH161),'Data-Input'!AH160/'25-J-Filter'!AH161,"")</f>
        <v/>
      </c>
      <c r="AI161" s="12" t="str">
        <f>IF(ISNUMBER('25-J-Filter'!AI161),'Data-Input'!AI160/'25-J-Filter'!AI161,"")</f>
        <v/>
      </c>
      <c r="AJ161" s="12" t="str">
        <f>IF(ISNUMBER('25-J-Filter'!AJ161),'Data-Input'!AJ160/'25-J-Filter'!AJ161,"")</f>
        <v/>
      </c>
      <c r="AK161" s="12" t="str">
        <f>IF(ISNUMBER('25-J-Filter'!AK161),'Data-Input'!AK160/'25-J-Filter'!AK161,"")</f>
        <v/>
      </c>
      <c r="AL161" s="12" t="str">
        <f>IF(ISNUMBER('25-J-Filter'!AL161),'Data-Input'!AL160/'25-J-Filter'!AL161,"")</f>
        <v/>
      </c>
      <c r="AM161" s="12" t="str">
        <f>IF(ISNUMBER('25-J-Filter'!AM161),'Data-Input'!AM160/'25-J-Filter'!AM161,"")</f>
        <v/>
      </c>
      <c r="AN161" s="12" t="str">
        <f>IF(ISNUMBER('25-J-Filter'!AN161),'Data-Input'!AN160/'25-J-Filter'!AN161,"")</f>
        <v/>
      </c>
      <c r="AO161" s="12" t="str">
        <f>IF(ISNUMBER('25-J-Filter'!AO161),'Data-Input'!AO160/'25-J-Filter'!AO161,"")</f>
        <v/>
      </c>
      <c r="AP161" s="12" t="str">
        <f>IF(ISNUMBER('25-J-Filter'!AP161),'Data-Input'!AP160/'25-J-Filter'!AP161,"")</f>
        <v/>
      </c>
      <c r="AQ161" s="12" t="str">
        <f>IF(ISNUMBER('25-J-Filter'!AQ161),'Data-Input'!AQ160/'25-J-Filter'!AQ161,"")</f>
        <v/>
      </c>
      <c r="AR161" s="12" t="str">
        <f>IF(ISNUMBER('25-J-Filter'!AR161),'Data-Input'!AR160/'25-J-Filter'!AR161,"")</f>
        <v/>
      </c>
      <c r="AS161" s="12" t="str">
        <f>IF(ISNUMBER('25-J-Filter'!AS161),'Data-Input'!AS160/'25-J-Filter'!AS161,"")</f>
        <v/>
      </c>
      <c r="AT161" s="12" t="str">
        <f>IF(ISNUMBER('25-J-Filter'!AT161),'Data-Input'!AT160/'25-J-Filter'!AT161,"")</f>
        <v/>
      </c>
      <c r="AU161" s="12" t="str">
        <f>IF(ISNUMBER('25-J-Filter'!AU161),'Data-Input'!AU160/'25-J-Filter'!AU161,"")</f>
        <v/>
      </c>
      <c r="AV161" s="12" t="str">
        <f>IF(ISNUMBER('25-J-Filter'!AV161),'Data-Input'!AV160/'25-J-Filter'!AV161,"")</f>
        <v/>
      </c>
      <c r="AW161" s="12" t="str">
        <f>IF(ISNUMBER('25-J-Filter'!AW161),'Data-Input'!AW160/'25-J-Filter'!AW161,"")</f>
        <v/>
      </c>
      <c r="AX161" s="12" t="str">
        <f>IF(ISNUMBER('25-J-Filter'!AX161),'Data-Input'!AX160/'25-J-Filter'!AX161,"")</f>
        <v/>
      </c>
      <c r="AY161" s="12" t="str">
        <f>IF(ISNUMBER('25-J-Filter'!AY161),'Data-Input'!AY160/'25-J-Filter'!AY161,"")</f>
        <v/>
      </c>
      <c r="AZ161" s="12" t="str">
        <f>IF(ISNUMBER('25-J-Filter'!AZ161),'Data-Input'!AZ160/'25-J-Filter'!AZ161,"")</f>
        <v/>
      </c>
      <c r="BA161" s="12" t="str">
        <f>IF(ISNUMBER('25-J-Filter'!BA161),'Data-Input'!BA160/'25-J-Filter'!BA161,"")</f>
        <v/>
      </c>
    </row>
    <row r="162" spans="1:220">
      <c r="A162" s="3">
        <v>1997</v>
      </c>
      <c r="B162" s="4">
        <f t="shared" si="6"/>
        <v>16</v>
      </c>
      <c r="C162" s="14">
        <f t="shared" si="7"/>
        <v>0.66472080841996883</v>
      </c>
      <c r="D162" s="12">
        <f>IF(ISNUMBER('25-J-Filter'!D162),'Data-Input'!D161/'25-J-Filter'!D162,"")</f>
        <v>0.60384100044662792</v>
      </c>
      <c r="E162" s="12">
        <f>IF(ISNUMBER('25-J-Filter'!E162),'Data-Input'!E161/'25-J-Filter'!E162,"")</f>
        <v>0.78915418858761643</v>
      </c>
      <c r="F162" s="12">
        <f>IF(ISNUMBER('25-J-Filter'!F162),'Data-Input'!F161/'25-J-Filter'!F162,"")</f>
        <v>0.68248889441148142</v>
      </c>
      <c r="G162" s="12">
        <f>IF(ISNUMBER('25-J-Filter'!G162),'Data-Input'!G161/'25-J-Filter'!G162,"")</f>
        <v>0.73357956059856078</v>
      </c>
      <c r="H162" s="12">
        <f>IF(ISNUMBER('25-J-Filter'!H162),'Data-Input'!H161/'25-J-Filter'!H162,"")</f>
        <v>0.9842818047856291</v>
      </c>
      <c r="I162" s="12">
        <f>IF(ISNUMBER('25-J-Filter'!I162),'Data-Input'!I161/'25-J-Filter'!I162,"")</f>
        <v>0.52440056417489422</v>
      </c>
      <c r="J162" s="12">
        <f>IF(ISNUMBER('25-J-Filter'!J162),'Data-Input'!J161/'25-J-Filter'!J162,"")</f>
        <v>0.47254447022428459</v>
      </c>
      <c r="K162" s="12">
        <f>IF(ISNUMBER('25-J-Filter'!K162),'Data-Input'!K161/'25-J-Filter'!K162,"")</f>
        <v>0.60753856472166323</v>
      </c>
      <c r="L162" s="12">
        <f>IF(ISNUMBER('25-J-Filter'!L162),'Data-Input'!L161/'25-J-Filter'!L162,"")</f>
        <v>0.59922828240692461</v>
      </c>
      <c r="M162" s="12">
        <f>IF(ISNUMBER('25-J-Filter'!M162),'Data-Input'!M161/'25-J-Filter'!M162,"")</f>
        <v>0.70922931780474308</v>
      </c>
      <c r="N162" s="12">
        <f>IF(ISNUMBER('25-J-Filter'!N162),'Data-Input'!N161/'25-J-Filter'!N162,"")</f>
        <v>0.64098875228877839</v>
      </c>
      <c r="O162" s="12">
        <f>IF(ISNUMBER('25-J-Filter'!O162),'Data-Input'!O161/'25-J-Filter'!O162,"")</f>
        <v>0.68982943777637395</v>
      </c>
      <c r="P162" s="12">
        <f>IF(ISNUMBER('25-J-Filter'!P162),'Data-Input'!P161/'25-J-Filter'!P162,"")</f>
        <v>0.8624544349939246</v>
      </c>
      <c r="Q162" s="12">
        <f>IF(ISNUMBER('25-J-Filter'!Q162),'Data-Input'!Q161/'25-J-Filter'!Q162,"")</f>
        <v>0.48616854596357845</v>
      </c>
      <c r="R162" s="12">
        <f>IF(ISNUMBER('25-J-Filter'!R162),'Data-Input'!R161/'25-J-Filter'!R162,"")</f>
        <v>0.68641654802780339</v>
      </c>
      <c r="S162" s="12">
        <f>IF(ISNUMBER('25-J-Filter'!S162),'Data-Input'!S161/'25-J-Filter'!S162,"")</f>
        <v>0.56338856750661825</v>
      </c>
      <c r="T162" s="12" t="str">
        <f>IF(ISNUMBER('25-J-Filter'!T162),'Data-Input'!T161/'25-J-Filter'!T162,"")</f>
        <v/>
      </c>
      <c r="U162" s="12" t="str">
        <f>IF(ISNUMBER('25-J-Filter'!U162),'Data-Input'!U161/'25-J-Filter'!U162,"")</f>
        <v/>
      </c>
      <c r="V162" s="12" t="str">
        <f>IF(ISNUMBER('25-J-Filter'!V162),'Data-Input'!V161/'25-J-Filter'!V162,"")</f>
        <v/>
      </c>
      <c r="W162" s="12" t="str">
        <f>IF(ISNUMBER('25-J-Filter'!W162),'Data-Input'!W161/'25-J-Filter'!W162,"")</f>
        <v/>
      </c>
      <c r="X162" s="12" t="str">
        <f>IF(ISNUMBER('25-J-Filter'!X162),'Data-Input'!X161/'25-J-Filter'!X162,"")</f>
        <v/>
      </c>
      <c r="Y162" s="12" t="str">
        <f>IF(ISNUMBER('25-J-Filter'!Y162),'Data-Input'!Y161/'25-J-Filter'!Y162,"")</f>
        <v/>
      </c>
      <c r="Z162" s="12" t="str">
        <f>IF(ISNUMBER('25-J-Filter'!Z162),'Data-Input'!Z161/'25-J-Filter'!Z162,"")</f>
        <v/>
      </c>
      <c r="AA162" s="12" t="str">
        <f>IF(ISNUMBER('25-J-Filter'!AA162),'Data-Input'!AA161/'25-J-Filter'!AA162,"")</f>
        <v/>
      </c>
      <c r="AB162" s="12" t="str">
        <f>IF(ISNUMBER('25-J-Filter'!AB162),'Data-Input'!AB161/'25-J-Filter'!AB162,"")</f>
        <v/>
      </c>
      <c r="AC162" s="12" t="str">
        <f>IF(ISNUMBER('25-J-Filter'!AC162),'Data-Input'!AC161/'25-J-Filter'!AC162,"")</f>
        <v/>
      </c>
      <c r="AD162" s="12" t="str">
        <f>IF(ISNUMBER('25-J-Filter'!AD162),'Data-Input'!AD161/'25-J-Filter'!AD162,"")</f>
        <v/>
      </c>
      <c r="AE162" s="12" t="str">
        <f>IF(ISNUMBER('25-J-Filter'!AE162),'Data-Input'!AE161/'25-J-Filter'!AE162,"")</f>
        <v/>
      </c>
      <c r="AF162" s="12" t="str">
        <f>IF(ISNUMBER('25-J-Filter'!AF162),'Data-Input'!AF161/'25-J-Filter'!AF162,"")</f>
        <v/>
      </c>
      <c r="AG162" s="12" t="str">
        <f>IF(ISNUMBER('25-J-Filter'!AG162),'Data-Input'!AG161/'25-J-Filter'!AG162,"")</f>
        <v/>
      </c>
      <c r="AH162" s="12" t="str">
        <f>IF(ISNUMBER('25-J-Filter'!AH162),'Data-Input'!AH161/'25-J-Filter'!AH162,"")</f>
        <v/>
      </c>
      <c r="AI162" s="12" t="str">
        <f>IF(ISNUMBER('25-J-Filter'!AI162),'Data-Input'!AI161/'25-J-Filter'!AI162,"")</f>
        <v/>
      </c>
      <c r="AJ162" s="12" t="str">
        <f>IF(ISNUMBER('25-J-Filter'!AJ162),'Data-Input'!AJ161/'25-J-Filter'!AJ162,"")</f>
        <v/>
      </c>
      <c r="AK162" s="12" t="str">
        <f>IF(ISNUMBER('25-J-Filter'!AK162),'Data-Input'!AK161/'25-J-Filter'!AK162,"")</f>
        <v/>
      </c>
      <c r="AL162" s="12" t="str">
        <f>IF(ISNUMBER('25-J-Filter'!AL162),'Data-Input'!AL161/'25-J-Filter'!AL162,"")</f>
        <v/>
      </c>
      <c r="AM162" s="12" t="str">
        <f>IF(ISNUMBER('25-J-Filter'!AM162),'Data-Input'!AM161/'25-J-Filter'!AM162,"")</f>
        <v/>
      </c>
      <c r="AN162" s="12" t="str">
        <f>IF(ISNUMBER('25-J-Filter'!AN162),'Data-Input'!AN161/'25-J-Filter'!AN162,"")</f>
        <v/>
      </c>
      <c r="AO162" s="12" t="str">
        <f>IF(ISNUMBER('25-J-Filter'!AO162),'Data-Input'!AO161/'25-J-Filter'!AO162,"")</f>
        <v/>
      </c>
      <c r="AP162" s="12" t="str">
        <f>IF(ISNUMBER('25-J-Filter'!AP162),'Data-Input'!AP161/'25-J-Filter'!AP162,"")</f>
        <v/>
      </c>
      <c r="AQ162" s="12" t="str">
        <f>IF(ISNUMBER('25-J-Filter'!AQ162),'Data-Input'!AQ161/'25-J-Filter'!AQ162,"")</f>
        <v/>
      </c>
      <c r="AR162" s="12" t="str">
        <f>IF(ISNUMBER('25-J-Filter'!AR162),'Data-Input'!AR161/'25-J-Filter'!AR162,"")</f>
        <v/>
      </c>
      <c r="AS162" s="12" t="str">
        <f>IF(ISNUMBER('25-J-Filter'!AS162),'Data-Input'!AS161/'25-J-Filter'!AS162,"")</f>
        <v/>
      </c>
      <c r="AT162" s="12" t="str">
        <f>IF(ISNUMBER('25-J-Filter'!AT162),'Data-Input'!AT161/'25-J-Filter'!AT162,"")</f>
        <v/>
      </c>
      <c r="AU162" s="12" t="str">
        <f>IF(ISNUMBER('25-J-Filter'!AU162),'Data-Input'!AU161/'25-J-Filter'!AU162,"")</f>
        <v/>
      </c>
      <c r="AV162" s="12" t="str">
        <f>IF(ISNUMBER('25-J-Filter'!AV162),'Data-Input'!AV161/'25-J-Filter'!AV162,"")</f>
        <v/>
      </c>
      <c r="AW162" s="12" t="str">
        <f>IF(ISNUMBER('25-J-Filter'!AW162),'Data-Input'!AW161/'25-J-Filter'!AW162,"")</f>
        <v/>
      </c>
      <c r="AX162" s="12" t="str">
        <f>IF(ISNUMBER('25-J-Filter'!AX162),'Data-Input'!AX161/'25-J-Filter'!AX162,"")</f>
        <v/>
      </c>
      <c r="AY162" s="12" t="str">
        <f>IF(ISNUMBER('25-J-Filter'!AY162),'Data-Input'!AY161/'25-J-Filter'!AY162,"")</f>
        <v/>
      </c>
      <c r="AZ162" s="12" t="str">
        <f>IF(ISNUMBER('25-J-Filter'!AZ162),'Data-Input'!AZ161/'25-J-Filter'!AZ162,"")</f>
        <v/>
      </c>
      <c r="BA162" s="12" t="str">
        <f>IF(ISNUMBER('25-J-Filter'!BA162),'Data-Input'!BA161/'25-J-Filter'!BA162,"")</f>
        <v/>
      </c>
    </row>
    <row r="163" spans="1:220">
      <c r="A163" s="3">
        <v>1998</v>
      </c>
      <c r="B163" s="4">
        <f t="shared" si="6"/>
        <v>16</v>
      </c>
      <c r="C163" s="14">
        <f t="shared" si="7"/>
        <v>1.2625552967181231</v>
      </c>
      <c r="D163" s="12">
        <f>IF(ISNUMBER('25-J-Filter'!D163),'Data-Input'!D162/'25-J-Filter'!D163,"")</f>
        <v>1.3117804352670281</v>
      </c>
      <c r="E163" s="12">
        <f>IF(ISNUMBER('25-J-Filter'!E163),'Data-Input'!E162/'25-J-Filter'!E163,"")</f>
        <v>1.4579894973743437</v>
      </c>
      <c r="F163" s="12">
        <f>IF(ISNUMBER('25-J-Filter'!F163),'Data-Input'!F162/'25-J-Filter'!F163,"")</f>
        <v>1.5176496177987695</v>
      </c>
      <c r="G163" s="12">
        <f>IF(ISNUMBER('25-J-Filter'!G163),'Data-Input'!G162/'25-J-Filter'!G163,"")</f>
        <v>1.9236300711401653</v>
      </c>
      <c r="H163" s="12">
        <f>IF(ISNUMBER('25-J-Filter'!H163),'Data-Input'!H162/'25-J-Filter'!H163,"")</f>
        <v>1.4453787552105792</v>
      </c>
      <c r="I163" s="12">
        <f>IF(ISNUMBER('25-J-Filter'!I163),'Data-Input'!I162/'25-J-Filter'!I163,"")</f>
        <v>0.77051671732522797</v>
      </c>
      <c r="J163" s="12">
        <f>IF(ISNUMBER('25-J-Filter'!J163),'Data-Input'!J162/'25-J-Filter'!J163,"")</f>
        <v>1.2214687249040779</v>
      </c>
      <c r="K163" s="12">
        <f>IF(ISNUMBER('25-J-Filter'!K163),'Data-Input'!K162/'25-J-Filter'!K163,"")</f>
        <v>1.3933986059504759</v>
      </c>
      <c r="L163" s="12">
        <f>IF(ISNUMBER('25-J-Filter'!L163),'Data-Input'!L162/'25-J-Filter'!L163,"")</f>
        <v>1.066423115244105</v>
      </c>
      <c r="M163" s="12">
        <f>IF(ISNUMBER('25-J-Filter'!M163),'Data-Input'!M162/'25-J-Filter'!M163,"")</f>
        <v>1.2105697497854362</v>
      </c>
      <c r="N163" s="12">
        <f>IF(ISNUMBER('25-J-Filter'!N163),'Data-Input'!N162/'25-J-Filter'!N163,"")</f>
        <v>1.0120823702458499</v>
      </c>
      <c r="O163" s="12">
        <f>IF(ISNUMBER('25-J-Filter'!O163),'Data-Input'!O162/'25-J-Filter'!O163,"")</f>
        <v>1.0426389372605602</v>
      </c>
      <c r="P163" s="12">
        <f>IF(ISNUMBER('25-J-Filter'!P163),'Data-Input'!P162/'25-J-Filter'!P163,"")</f>
        <v>1.0369761379586926</v>
      </c>
      <c r="Q163" s="12">
        <f>IF(ISNUMBER('25-J-Filter'!Q163),'Data-Input'!Q162/'25-J-Filter'!Q163,"")</f>
        <v>0.9282377701350033</v>
      </c>
      <c r="R163" s="12">
        <f>IF(ISNUMBER('25-J-Filter'!R163),'Data-Input'!R162/'25-J-Filter'!R163,"")</f>
        <v>1.3289739276703112</v>
      </c>
      <c r="S163" s="12">
        <f>IF(ISNUMBER('25-J-Filter'!S163),'Data-Input'!S162/'25-J-Filter'!S163,"")</f>
        <v>1.533170314219342</v>
      </c>
      <c r="T163" s="12" t="str">
        <f>IF(ISNUMBER('25-J-Filter'!T163),'Data-Input'!T162/'25-J-Filter'!T163,"")</f>
        <v/>
      </c>
      <c r="U163" s="12" t="str">
        <f>IF(ISNUMBER('25-J-Filter'!U163),'Data-Input'!U162/'25-J-Filter'!U163,"")</f>
        <v/>
      </c>
      <c r="V163" s="12" t="str">
        <f>IF(ISNUMBER('25-J-Filter'!V163),'Data-Input'!V162/'25-J-Filter'!V163,"")</f>
        <v/>
      </c>
      <c r="W163" s="12" t="str">
        <f>IF(ISNUMBER('25-J-Filter'!W163),'Data-Input'!W162/'25-J-Filter'!W163,"")</f>
        <v/>
      </c>
      <c r="X163" s="12" t="str">
        <f>IF(ISNUMBER('25-J-Filter'!X163),'Data-Input'!X162/'25-J-Filter'!X163,"")</f>
        <v/>
      </c>
      <c r="Y163" s="12" t="str">
        <f>IF(ISNUMBER('25-J-Filter'!Y163),'Data-Input'!Y162/'25-J-Filter'!Y163,"")</f>
        <v/>
      </c>
      <c r="Z163" s="12" t="str">
        <f>IF(ISNUMBER('25-J-Filter'!Z163),'Data-Input'!Z162/'25-J-Filter'!Z163,"")</f>
        <v/>
      </c>
      <c r="AA163" s="12" t="str">
        <f>IF(ISNUMBER('25-J-Filter'!AA163),'Data-Input'!AA162/'25-J-Filter'!AA163,"")</f>
        <v/>
      </c>
      <c r="AB163" s="12" t="str">
        <f>IF(ISNUMBER('25-J-Filter'!AB163),'Data-Input'!AB162/'25-J-Filter'!AB163,"")</f>
        <v/>
      </c>
      <c r="AC163" s="12" t="str">
        <f>IF(ISNUMBER('25-J-Filter'!AC163),'Data-Input'!AC162/'25-J-Filter'!AC163,"")</f>
        <v/>
      </c>
      <c r="AD163" s="12" t="str">
        <f>IF(ISNUMBER('25-J-Filter'!AD163),'Data-Input'!AD162/'25-J-Filter'!AD163,"")</f>
        <v/>
      </c>
      <c r="AE163" s="12" t="str">
        <f>IF(ISNUMBER('25-J-Filter'!AE163),'Data-Input'!AE162/'25-J-Filter'!AE163,"")</f>
        <v/>
      </c>
      <c r="AF163" s="12" t="str">
        <f>IF(ISNUMBER('25-J-Filter'!AF163),'Data-Input'!AF162/'25-J-Filter'!AF163,"")</f>
        <v/>
      </c>
      <c r="AG163" s="12" t="str">
        <f>IF(ISNUMBER('25-J-Filter'!AG163),'Data-Input'!AG162/'25-J-Filter'!AG163,"")</f>
        <v/>
      </c>
      <c r="AH163" s="12" t="str">
        <f>IF(ISNUMBER('25-J-Filter'!AH163),'Data-Input'!AH162/'25-J-Filter'!AH163,"")</f>
        <v/>
      </c>
      <c r="AI163" s="12" t="str">
        <f>IF(ISNUMBER('25-J-Filter'!AI163),'Data-Input'!AI162/'25-J-Filter'!AI163,"")</f>
        <v/>
      </c>
      <c r="AJ163" s="12" t="str">
        <f>IF(ISNUMBER('25-J-Filter'!AJ163),'Data-Input'!AJ162/'25-J-Filter'!AJ163,"")</f>
        <v/>
      </c>
      <c r="AK163" s="12" t="str">
        <f>IF(ISNUMBER('25-J-Filter'!AK163),'Data-Input'!AK162/'25-J-Filter'!AK163,"")</f>
        <v/>
      </c>
      <c r="AL163" s="12" t="str">
        <f>IF(ISNUMBER('25-J-Filter'!AL163),'Data-Input'!AL162/'25-J-Filter'!AL163,"")</f>
        <v/>
      </c>
      <c r="AM163" s="12" t="str">
        <f>IF(ISNUMBER('25-J-Filter'!AM163),'Data-Input'!AM162/'25-J-Filter'!AM163,"")</f>
        <v/>
      </c>
      <c r="AN163" s="12" t="str">
        <f>IF(ISNUMBER('25-J-Filter'!AN163),'Data-Input'!AN162/'25-J-Filter'!AN163,"")</f>
        <v/>
      </c>
      <c r="AO163" s="12" t="str">
        <f>IF(ISNUMBER('25-J-Filter'!AO163),'Data-Input'!AO162/'25-J-Filter'!AO163,"")</f>
        <v/>
      </c>
      <c r="AP163" s="12" t="str">
        <f>IF(ISNUMBER('25-J-Filter'!AP163),'Data-Input'!AP162/'25-J-Filter'!AP163,"")</f>
        <v/>
      </c>
      <c r="AQ163" s="12" t="str">
        <f>IF(ISNUMBER('25-J-Filter'!AQ163),'Data-Input'!AQ162/'25-J-Filter'!AQ163,"")</f>
        <v/>
      </c>
      <c r="AR163" s="12" t="str">
        <f>IF(ISNUMBER('25-J-Filter'!AR163),'Data-Input'!AR162/'25-J-Filter'!AR163,"")</f>
        <v/>
      </c>
      <c r="AS163" s="12" t="str">
        <f>IF(ISNUMBER('25-J-Filter'!AS163),'Data-Input'!AS162/'25-J-Filter'!AS163,"")</f>
        <v/>
      </c>
      <c r="AT163" s="12" t="str">
        <f>IF(ISNUMBER('25-J-Filter'!AT163),'Data-Input'!AT162/'25-J-Filter'!AT163,"")</f>
        <v/>
      </c>
      <c r="AU163" s="12" t="str">
        <f>IF(ISNUMBER('25-J-Filter'!AU163),'Data-Input'!AU162/'25-J-Filter'!AU163,"")</f>
        <v/>
      </c>
      <c r="AV163" s="12" t="str">
        <f>IF(ISNUMBER('25-J-Filter'!AV163),'Data-Input'!AV162/'25-J-Filter'!AV163,"")</f>
        <v/>
      </c>
      <c r="AW163" s="12" t="str">
        <f>IF(ISNUMBER('25-J-Filter'!AW163),'Data-Input'!AW162/'25-J-Filter'!AW163,"")</f>
        <v/>
      </c>
      <c r="AX163" s="12" t="str">
        <f>IF(ISNUMBER('25-J-Filter'!AX163),'Data-Input'!AX162/'25-J-Filter'!AX163,"")</f>
        <v/>
      </c>
      <c r="AY163" s="12" t="str">
        <f>IF(ISNUMBER('25-J-Filter'!AY163),'Data-Input'!AY162/'25-J-Filter'!AY163,"")</f>
        <v/>
      </c>
      <c r="AZ163" s="12" t="str">
        <f>IF(ISNUMBER('25-J-Filter'!AZ163),'Data-Input'!AZ162/'25-J-Filter'!AZ163,"")</f>
        <v/>
      </c>
      <c r="BA163" s="12" t="str">
        <f>IF(ISNUMBER('25-J-Filter'!BA163),'Data-Input'!BA162/'25-J-Filter'!BA163,"")</f>
        <v/>
      </c>
    </row>
    <row r="164" spans="1:220">
      <c r="A164" s="3">
        <v>1999</v>
      </c>
      <c r="B164" s="4">
        <f t="shared" ref="B164:B185" si="8">COUNT(D164:IV164)</f>
        <v>16</v>
      </c>
      <c r="C164" s="14">
        <f t="shared" si="7"/>
        <v>1.23481765366637</v>
      </c>
      <c r="D164" s="12">
        <f>IF(ISNUMBER('25-J-Filter'!D164),'Data-Input'!D163/'25-J-Filter'!D164,"")</f>
        <v>1.093851132686084</v>
      </c>
      <c r="E164" s="12">
        <f>IF(ISNUMBER('25-J-Filter'!E164),'Data-Input'!E163/'25-J-Filter'!E164,"")</f>
        <v>1.3671238071162233</v>
      </c>
      <c r="F164" s="12">
        <f>IF(ISNUMBER('25-J-Filter'!F164),'Data-Input'!F163/'25-J-Filter'!F164,"")</f>
        <v>1.4312599981180012</v>
      </c>
      <c r="G164" s="12">
        <f>IF(ISNUMBER('25-J-Filter'!G164),'Data-Input'!G163/'25-J-Filter'!G164,"")</f>
        <v>1.3125956144824069</v>
      </c>
      <c r="H164" s="12">
        <f>IF(ISNUMBER('25-J-Filter'!H164),'Data-Input'!H163/'25-J-Filter'!H164,"")</f>
        <v>1.125083216214217</v>
      </c>
      <c r="I164" s="12">
        <f>IF(ISNUMBER('25-J-Filter'!I164),'Data-Input'!I163/'25-J-Filter'!I164,"")</f>
        <v>0.68766276041666663</v>
      </c>
      <c r="J164" s="12">
        <f>IF(ISNUMBER('25-J-Filter'!J164),'Data-Input'!J163/'25-J-Filter'!J164,"")</f>
        <v>1.3244040524433851</v>
      </c>
      <c r="K164" s="12">
        <f>IF(ISNUMBER('25-J-Filter'!K164),'Data-Input'!K163/'25-J-Filter'!K164,"")</f>
        <v>1.6094352086315094</v>
      </c>
      <c r="L164" s="12">
        <f>IF(ISNUMBER('25-J-Filter'!L164),'Data-Input'!L163/'25-J-Filter'!L164,"")</f>
        <v>0.91512654502648627</v>
      </c>
      <c r="M164" s="12">
        <f>IF(ISNUMBER('25-J-Filter'!M164),'Data-Input'!M163/'25-J-Filter'!M164,"")</f>
        <v>1.1011251049538204</v>
      </c>
      <c r="N164" s="12">
        <f>IF(ISNUMBER('25-J-Filter'!N164),'Data-Input'!N163/'25-J-Filter'!N164,"")</f>
        <v>1.3910198913100829</v>
      </c>
      <c r="O164" s="12">
        <f>IF(ISNUMBER('25-J-Filter'!O164),'Data-Input'!O163/'25-J-Filter'!O164,"")</f>
        <v>1.4122802547770701</v>
      </c>
      <c r="P164" s="12">
        <f>IF(ISNUMBER('25-J-Filter'!P164),'Data-Input'!P163/'25-J-Filter'!P164,"")</f>
        <v>1.0832470738116091</v>
      </c>
      <c r="Q164" s="12">
        <f>IF(ISNUMBER('25-J-Filter'!Q164),'Data-Input'!Q163/'25-J-Filter'!Q164,"")</f>
        <v>1.0935983360295818</v>
      </c>
      <c r="R164" s="12">
        <f>IF(ISNUMBER('25-J-Filter'!R164),'Data-Input'!R163/'25-J-Filter'!R164,"")</f>
        <v>1.3530881979157843</v>
      </c>
      <c r="S164" s="12">
        <f>IF(ISNUMBER('25-J-Filter'!S164),'Data-Input'!S163/'25-J-Filter'!S164,"")</f>
        <v>1.4561812647289867</v>
      </c>
      <c r="T164" s="12" t="str">
        <f>IF(ISNUMBER('25-J-Filter'!T164),'Data-Input'!T163/'25-J-Filter'!T164,"")</f>
        <v/>
      </c>
      <c r="U164" s="12" t="str">
        <f>IF(ISNUMBER('25-J-Filter'!U164),'Data-Input'!U163/'25-J-Filter'!U164,"")</f>
        <v/>
      </c>
      <c r="V164" s="12" t="str">
        <f>IF(ISNUMBER('25-J-Filter'!V164),'Data-Input'!V163/'25-J-Filter'!V164,"")</f>
        <v/>
      </c>
      <c r="W164" s="12" t="str">
        <f>IF(ISNUMBER('25-J-Filter'!W164),'Data-Input'!W163/'25-J-Filter'!W164,"")</f>
        <v/>
      </c>
      <c r="X164" s="12" t="str">
        <f>IF(ISNUMBER('25-J-Filter'!X164),'Data-Input'!X163/'25-J-Filter'!X164,"")</f>
        <v/>
      </c>
      <c r="Y164" s="12" t="str">
        <f>IF(ISNUMBER('25-J-Filter'!Y164),'Data-Input'!Y163/'25-J-Filter'!Y164,"")</f>
        <v/>
      </c>
      <c r="Z164" s="12" t="str">
        <f>IF(ISNUMBER('25-J-Filter'!Z164),'Data-Input'!Z163/'25-J-Filter'!Z164,"")</f>
        <v/>
      </c>
      <c r="AA164" s="12" t="str">
        <f>IF(ISNUMBER('25-J-Filter'!AA164),'Data-Input'!AA163/'25-J-Filter'!AA164,"")</f>
        <v/>
      </c>
      <c r="AB164" s="12" t="str">
        <f>IF(ISNUMBER('25-J-Filter'!AB164),'Data-Input'!AB163/'25-J-Filter'!AB164,"")</f>
        <v/>
      </c>
      <c r="AC164" s="12" t="str">
        <f>IF(ISNUMBER('25-J-Filter'!AC164),'Data-Input'!AC163/'25-J-Filter'!AC164,"")</f>
        <v/>
      </c>
      <c r="AD164" s="12" t="str">
        <f>IF(ISNUMBER('25-J-Filter'!AD164),'Data-Input'!AD163/'25-J-Filter'!AD164,"")</f>
        <v/>
      </c>
      <c r="AE164" s="12" t="str">
        <f>IF(ISNUMBER('25-J-Filter'!AE164),'Data-Input'!AE163/'25-J-Filter'!AE164,"")</f>
        <v/>
      </c>
      <c r="AF164" s="12" t="str">
        <f>IF(ISNUMBER('25-J-Filter'!AF164),'Data-Input'!AF163/'25-J-Filter'!AF164,"")</f>
        <v/>
      </c>
      <c r="AG164" s="12" t="str">
        <f>IF(ISNUMBER('25-J-Filter'!AG164),'Data-Input'!AG163/'25-J-Filter'!AG164,"")</f>
        <v/>
      </c>
      <c r="AH164" s="12" t="str">
        <f>IF(ISNUMBER('25-J-Filter'!AH164),'Data-Input'!AH163/'25-J-Filter'!AH164,"")</f>
        <v/>
      </c>
      <c r="AI164" s="12" t="str">
        <f>IF(ISNUMBER('25-J-Filter'!AI164),'Data-Input'!AI163/'25-J-Filter'!AI164,"")</f>
        <v/>
      </c>
      <c r="AJ164" s="12" t="str">
        <f>IF(ISNUMBER('25-J-Filter'!AJ164),'Data-Input'!AJ163/'25-J-Filter'!AJ164,"")</f>
        <v/>
      </c>
      <c r="AK164" s="12" t="str">
        <f>IF(ISNUMBER('25-J-Filter'!AK164),'Data-Input'!AK163/'25-J-Filter'!AK164,"")</f>
        <v/>
      </c>
      <c r="AL164" s="12" t="str">
        <f>IF(ISNUMBER('25-J-Filter'!AL164),'Data-Input'!AL163/'25-J-Filter'!AL164,"")</f>
        <v/>
      </c>
      <c r="AM164" s="12" t="str">
        <f>IF(ISNUMBER('25-J-Filter'!AM164),'Data-Input'!AM163/'25-J-Filter'!AM164,"")</f>
        <v/>
      </c>
      <c r="AN164" s="12" t="str">
        <f>IF(ISNUMBER('25-J-Filter'!AN164),'Data-Input'!AN163/'25-J-Filter'!AN164,"")</f>
        <v/>
      </c>
      <c r="AO164" s="12" t="str">
        <f>IF(ISNUMBER('25-J-Filter'!AO164),'Data-Input'!AO163/'25-J-Filter'!AO164,"")</f>
        <v/>
      </c>
      <c r="AP164" s="12" t="str">
        <f>IF(ISNUMBER('25-J-Filter'!AP164),'Data-Input'!AP163/'25-J-Filter'!AP164,"")</f>
        <v/>
      </c>
      <c r="AQ164" s="12" t="str">
        <f>IF(ISNUMBER('25-J-Filter'!AQ164),'Data-Input'!AQ163/'25-J-Filter'!AQ164,"")</f>
        <v/>
      </c>
      <c r="AR164" s="12" t="str">
        <f>IF(ISNUMBER('25-J-Filter'!AR164),'Data-Input'!AR163/'25-J-Filter'!AR164,"")</f>
        <v/>
      </c>
      <c r="AS164" s="12" t="str">
        <f>IF(ISNUMBER('25-J-Filter'!AS164),'Data-Input'!AS163/'25-J-Filter'!AS164,"")</f>
        <v/>
      </c>
      <c r="AT164" s="12" t="str">
        <f>IF(ISNUMBER('25-J-Filter'!AT164),'Data-Input'!AT163/'25-J-Filter'!AT164,"")</f>
        <v/>
      </c>
      <c r="AU164" s="12" t="str">
        <f>IF(ISNUMBER('25-J-Filter'!AU164),'Data-Input'!AU163/'25-J-Filter'!AU164,"")</f>
        <v/>
      </c>
      <c r="AV164" s="12" t="str">
        <f>IF(ISNUMBER('25-J-Filter'!AV164),'Data-Input'!AV163/'25-J-Filter'!AV164,"")</f>
        <v/>
      </c>
      <c r="AW164" s="12" t="str">
        <f>IF(ISNUMBER('25-J-Filter'!AW164),'Data-Input'!AW163/'25-J-Filter'!AW164,"")</f>
        <v/>
      </c>
      <c r="AX164" s="12" t="str">
        <f>IF(ISNUMBER('25-J-Filter'!AX164),'Data-Input'!AX163/'25-J-Filter'!AX164,"")</f>
        <v/>
      </c>
      <c r="AY164" s="12" t="str">
        <f>IF(ISNUMBER('25-J-Filter'!AY164),'Data-Input'!AY163/'25-J-Filter'!AY164,"")</f>
        <v/>
      </c>
      <c r="AZ164" s="12" t="str">
        <f>IF(ISNUMBER('25-J-Filter'!AZ164),'Data-Input'!AZ163/'25-J-Filter'!AZ164,"")</f>
        <v/>
      </c>
      <c r="BA164" s="12" t="str">
        <f>IF(ISNUMBER('25-J-Filter'!BA164),'Data-Input'!BA163/'25-J-Filter'!BA164,"")</f>
        <v/>
      </c>
    </row>
    <row r="165" spans="1:220">
      <c r="A165" s="3">
        <v>2000</v>
      </c>
      <c r="B165" s="4">
        <f t="shared" si="8"/>
        <v>0</v>
      </c>
      <c r="C165" s="14" t="str">
        <f t="shared" si="7"/>
        <v/>
      </c>
      <c r="D165" s="12" t="str">
        <f>IF(ISNUMBER('25-J-Filter'!D165),'Data-Input'!D164/'25-J-Filter'!D165,"")</f>
        <v/>
      </c>
      <c r="E165" s="12" t="str">
        <f>IF(ISNUMBER('25-J-Filter'!E165),'Data-Input'!E164/'25-J-Filter'!E165,"")</f>
        <v/>
      </c>
      <c r="F165" s="12" t="str">
        <f>IF(ISNUMBER('25-J-Filter'!F165),'Data-Input'!F164/'25-J-Filter'!F165,"")</f>
        <v/>
      </c>
      <c r="G165" s="12" t="str">
        <f>IF(ISNUMBER('25-J-Filter'!G165),'Data-Input'!G164/'25-J-Filter'!G165,"")</f>
        <v/>
      </c>
      <c r="H165" s="12" t="str">
        <f>IF(ISNUMBER('25-J-Filter'!H165),'Data-Input'!H164/'25-J-Filter'!H165,"")</f>
        <v/>
      </c>
      <c r="I165" s="12" t="str">
        <f>IF(ISNUMBER('25-J-Filter'!I165),'Data-Input'!I164/'25-J-Filter'!I165,"")</f>
        <v/>
      </c>
      <c r="J165" s="12" t="str">
        <f>IF(ISNUMBER('25-J-Filter'!J165),'Data-Input'!J164/'25-J-Filter'!J165,"")</f>
        <v/>
      </c>
      <c r="K165" s="12" t="str">
        <f>IF(ISNUMBER('25-J-Filter'!K165),'Data-Input'!K164/'25-J-Filter'!K165,"")</f>
        <v/>
      </c>
      <c r="L165" s="12" t="str">
        <f>IF(ISNUMBER('25-J-Filter'!L165),'Data-Input'!L164/'25-J-Filter'!L165,"")</f>
        <v/>
      </c>
      <c r="M165" s="12" t="str">
        <f>IF(ISNUMBER('25-J-Filter'!M165),'Data-Input'!M164/'25-J-Filter'!M165,"")</f>
        <v/>
      </c>
      <c r="N165" s="12" t="str">
        <f>IF(ISNUMBER('25-J-Filter'!N165),'Data-Input'!N164/'25-J-Filter'!N165,"")</f>
        <v/>
      </c>
      <c r="O165" s="12" t="str">
        <f>IF(ISNUMBER('25-J-Filter'!O165),'Data-Input'!O164/'25-J-Filter'!O165,"")</f>
        <v/>
      </c>
      <c r="P165" s="12" t="str">
        <f>IF(ISNUMBER('25-J-Filter'!P165),'Data-Input'!P164/'25-J-Filter'!P165,"")</f>
        <v/>
      </c>
      <c r="Q165" s="12" t="str">
        <f>IF(ISNUMBER('25-J-Filter'!Q165),'Data-Input'!Q164/'25-J-Filter'!Q165,"")</f>
        <v/>
      </c>
      <c r="R165" s="12" t="str">
        <f>IF(ISNUMBER('25-J-Filter'!R165),'Data-Input'!R164/'25-J-Filter'!R165,"")</f>
        <v/>
      </c>
      <c r="S165" s="12" t="str">
        <f>IF(ISNUMBER('25-J-Filter'!S165),'Data-Input'!S164/'25-J-Filter'!S165,"")</f>
        <v/>
      </c>
      <c r="T165" s="12" t="str">
        <f>IF(ISNUMBER('25-J-Filter'!T165),'Data-Input'!T164/'25-J-Filter'!T165,"")</f>
        <v/>
      </c>
      <c r="U165" s="12" t="str">
        <f>IF(ISNUMBER('25-J-Filter'!U165),'Data-Input'!U164/'25-J-Filter'!U165,"")</f>
        <v/>
      </c>
      <c r="V165" s="12" t="str">
        <f>IF(ISNUMBER('25-J-Filter'!V165),'Data-Input'!V164/'25-J-Filter'!V165,"")</f>
        <v/>
      </c>
      <c r="W165" s="12" t="str">
        <f>IF(ISNUMBER('25-J-Filter'!W165),'Data-Input'!W164/'25-J-Filter'!W165,"")</f>
        <v/>
      </c>
      <c r="X165" s="12" t="str">
        <f>IF(ISNUMBER('25-J-Filter'!X165),'Data-Input'!X164/'25-J-Filter'!X165,"")</f>
        <v/>
      </c>
      <c r="Y165" s="12" t="str">
        <f>IF(ISNUMBER('25-J-Filter'!Y165),'Data-Input'!Y164/'25-J-Filter'!Y165,"")</f>
        <v/>
      </c>
      <c r="Z165" s="12" t="str">
        <f>IF(ISNUMBER('25-J-Filter'!Z165),'Data-Input'!Z164/'25-J-Filter'!Z165,"")</f>
        <v/>
      </c>
      <c r="AA165" s="12" t="str">
        <f>IF(ISNUMBER('25-J-Filter'!AA165),'Data-Input'!AA164/'25-J-Filter'!AA165,"")</f>
        <v/>
      </c>
      <c r="AB165" s="12" t="str">
        <f>IF(ISNUMBER('25-J-Filter'!AB165),'Data-Input'!AB164/'25-J-Filter'!AB165,"")</f>
        <v/>
      </c>
      <c r="AC165" s="12" t="str">
        <f>IF(ISNUMBER('25-J-Filter'!AC165),'Data-Input'!AC164/'25-J-Filter'!AC165,"")</f>
        <v/>
      </c>
      <c r="AD165" s="12" t="str">
        <f>IF(ISNUMBER('25-J-Filter'!AD165),'Data-Input'!AD164/'25-J-Filter'!AD165,"")</f>
        <v/>
      </c>
      <c r="AE165" s="12" t="str">
        <f>IF(ISNUMBER('25-J-Filter'!AE165),'Data-Input'!AE164/'25-J-Filter'!AE165,"")</f>
        <v/>
      </c>
      <c r="AF165" s="12" t="str">
        <f>IF(ISNUMBER('25-J-Filter'!AF165),'Data-Input'!AF164/'25-J-Filter'!AF165,"")</f>
        <v/>
      </c>
      <c r="AG165" s="12" t="str">
        <f>IF(ISNUMBER('25-J-Filter'!AG165),'Data-Input'!AG164/'25-J-Filter'!AG165,"")</f>
        <v/>
      </c>
      <c r="AH165" s="12" t="str">
        <f>IF(ISNUMBER('25-J-Filter'!AH165),'Data-Input'!AH164/'25-J-Filter'!AH165,"")</f>
        <v/>
      </c>
      <c r="AI165" s="12" t="str">
        <f>IF(ISNUMBER('25-J-Filter'!AI165),'Data-Input'!AI164/'25-J-Filter'!AI165,"")</f>
        <v/>
      </c>
      <c r="AJ165" s="12" t="str">
        <f>IF(ISNUMBER('25-J-Filter'!AJ165),'Data-Input'!AJ164/'25-J-Filter'!AJ165,"")</f>
        <v/>
      </c>
      <c r="AK165" s="12" t="str">
        <f>IF(ISNUMBER('25-J-Filter'!AK165),'Data-Input'!AK164/'25-J-Filter'!AK165,"")</f>
        <v/>
      </c>
      <c r="AL165" s="12" t="str">
        <f>IF(ISNUMBER('25-J-Filter'!AL165),'Data-Input'!AL164/'25-J-Filter'!AL165,"")</f>
        <v/>
      </c>
      <c r="AM165" s="12" t="str">
        <f>IF(ISNUMBER('25-J-Filter'!AM165),'Data-Input'!AM164/'25-J-Filter'!AM165,"")</f>
        <v/>
      </c>
      <c r="AN165" s="12" t="str">
        <f>IF(ISNUMBER('25-J-Filter'!AN165),'Data-Input'!AN164/'25-J-Filter'!AN165,"")</f>
        <v/>
      </c>
      <c r="AO165" s="12" t="str">
        <f>IF(ISNUMBER('25-J-Filter'!AO165),'Data-Input'!AO164/'25-J-Filter'!AO165,"")</f>
        <v/>
      </c>
      <c r="AP165" s="12" t="str">
        <f>IF(ISNUMBER('25-J-Filter'!AP165),'Data-Input'!AP164/'25-J-Filter'!AP165,"")</f>
        <v/>
      </c>
      <c r="AQ165" s="12" t="str">
        <f>IF(ISNUMBER('25-J-Filter'!AQ165),'Data-Input'!AQ164/'25-J-Filter'!AQ165,"")</f>
        <v/>
      </c>
      <c r="AR165" s="12" t="str">
        <f>IF(ISNUMBER('25-J-Filter'!AR165),'Data-Input'!AR164/'25-J-Filter'!AR165,"")</f>
        <v/>
      </c>
      <c r="AS165" s="12" t="str">
        <f>IF(ISNUMBER('25-J-Filter'!AS165),'Data-Input'!AS164/'25-J-Filter'!AS165,"")</f>
        <v/>
      </c>
      <c r="AT165" s="12" t="str">
        <f>IF(ISNUMBER('25-J-Filter'!AT165),'Data-Input'!AT164/'25-J-Filter'!AT165,"")</f>
        <v/>
      </c>
      <c r="AU165" s="12" t="str">
        <f>IF(ISNUMBER('25-J-Filter'!AU165),'Data-Input'!AU164/'25-J-Filter'!AU165,"")</f>
        <v/>
      </c>
      <c r="AV165" s="12" t="str">
        <f>IF(ISNUMBER('25-J-Filter'!AV165),'Data-Input'!AV164/'25-J-Filter'!AV165,"")</f>
        <v/>
      </c>
      <c r="AW165" s="12" t="str">
        <f>IF(ISNUMBER('25-J-Filter'!AW165),'Data-Input'!AW164/'25-J-Filter'!AW165,"")</f>
        <v/>
      </c>
      <c r="AX165" s="12" t="str">
        <f>IF(ISNUMBER('25-J-Filter'!AX165),'Data-Input'!AX164/'25-J-Filter'!AX165,"")</f>
        <v/>
      </c>
      <c r="AY165" s="12" t="str">
        <f>IF(ISNUMBER('25-J-Filter'!AY165),'Data-Input'!AY164/'25-J-Filter'!AY165,"")</f>
        <v/>
      </c>
      <c r="AZ165" s="12" t="str">
        <f>IF(ISNUMBER('25-J-Filter'!AZ165),'Data-Input'!AZ164/'25-J-Filter'!AZ165,"")</f>
        <v/>
      </c>
      <c r="BA165" s="12" t="str">
        <f>IF(ISNUMBER('25-J-Filter'!BA165),'Data-Input'!BA164/'25-J-Filter'!BA165,"")</f>
        <v/>
      </c>
    </row>
    <row r="166" spans="1:220">
      <c r="A166" s="3">
        <v>2001</v>
      </c>
      <c r="B166" s="4">
        <f t="shared" si="8"/>
        <v>0</v>
      </c>
      <c r="C166" s="14" t="str">
        <f t="shared" si="7"/>
        <v/>
      </c>
      <c r="D166" s="12" t="str">
        <f>IF(ISNUMBER('25-J-Filter'!D166),'Data-Input'!D165/'25-J-Filter'!D166,"")</f>
        <v/>
      </c>
      <c r="E166" s="12" t="str">
        <f>IF(ISNUMBER('25-J-Filter'!E166),'Data-Input'!E165/'25-J-Filter'!E166,"")</f>
        <v/>
      </c>
      <c r="F166" s="12" t="str">
        <f>IF(ISNUMBER('25-J-Filter'!F166),'Data-Input'!F165/'25-J-Filter'!F166,"")</f>
        <v/>
      </c>
      <c r="G166" s="12" t="str">
        <f>IF(ISNUMBER('25-J-Filter'!G166),'Data-Input'!G165/'25-J-Filter'!G166,"")</f>
        <v/>
      </c>
      <c r="H166" s="12" t="str">
        <f>IF(ISNUMBER('25-J-Filter'!H166),'Data-Input'!H165/'25-J-Filter'!H166,"")</f>
        <v/>
      </c>
      <c r="I166" s="12" t="str">
        <f>IF(ISNUMBER('25-J-Filter'!I166),'Data-Input'!I165/'25-J-Filter'!I166,"")</f>
        <v/>
      </c>
      <c r="J166" s="12" t="str">
        <f>IF(ISNUMBER('25-J-Filter'!J166),'Data-Input'!J165/'25-J-Filter'!J166,"")</f>
        <v/>
      </c>
      <c r="K166" s="12" t="str">
        <f>IF(ISNUMBER('25-J-Filter'!K166),'Data-Input'!K165/'25-J-Filter'!K166,"")</f>
        <v/>
      </c>
      <c r="L166" s="12" t="str">
        <f>IF(ISNUMBER('25-J-Filter'!L166),'Data-Input'!L165/'25-J-Filter'!L166,"")</f>
        <v/>
      </c>
      <c r="M166" s="12" t="str">
        <f>IF(ISNUMBER('25-J-Filter'!M166),'Data-Input'!M165/'25-J-Filter'!M166,"")</f>
        <v/>
      </c>
      <c r="N166" s="12" t="str">
        <f>IF(ISNUMBER('25-J-Filter'!N166),'Data-Input'!N165/'25-J-Filter'!N166,"")</f>
        <v/>
      </c>
      <c r="O166" s="12" t="str">
        <f>IF(ISNUMBER('25-J-Filter'!O166),'Data-Input'!O165/'25-J-Filter'!O166,"")</f>
        <v/>
      </c>
      <c r="P166" s="12" t="str">
        <f>IF(ISNUMBER('25-J-Filter'!P166),'Data-Input'!P165/'25-J-Filter'!P166,"")</f>
        <v/>
      </c>
      <c r="Q166" s="12" t="str">
        <f>IF(ISNUMBER('25-J-Filter'!Q166),'Data-Input'!Q165/'25-J-Filter'!Q166,"")</f>
        <v/>
      </c>
      <c r="R166" s="12" t="str">
        <f>IF(ISNUMBER('25-J-Filter'!R166),'Data-Input'!R165/'25-J-Filter'!R166,"")</f>
        <v/>
      </c>
      <c r="S166" s="12" t="str">
        <f>IF(ISNUMBER('25-J-Filter'!S166),'Data-Input'!S165/'25-J-Filter'!S166,"")</f>
        <v/>
      </c>
      <c r="T166" s="12" t="str">
        <f>IF(ISNUMBER('25-J-Filter'!T166),'Data-Input'!T165/'25-J-Filter'!T166,"")</f>
        <v/>
      </c>
      <c r="U166" s="12" t="str">
        <f>IF(ISNUMBER('25-J-Filter'!U166),'Data-Input'!U165/'25-J-Filter'!U166,"")</f>
        <v/>
      </c>
      <c r="V166" s="12" t="str">
        <f>IF(ISNUMBER('25-J-Filter'!V166),'Data-Input'!V165/'25-J-Filter'!V166,"")</f>
        <v/>
      </c>
      <c r="W166" s="12" t="str">
        <f>IF(ISNUMBER('25-J-Filter'!W166),'Data-Input'!W165/'25-J-Filter'!W166,"")</f>
        <v/>
      </c>
      <c r="X166" s="12" t="str">
        <f>IF(ISNUMBER('25-J-Filter'!X166),'Data-Input'!X165/'25-J-Filter'!X166,"")</f>
        <v/>
      </c>
      <c r="Y166" s="12" t="str">
        <f>IF(ISNUMBER('25-J-Filter'!Y166),'Data-Input'!Y165/'25-J-Filter'!Y166,"")</f>
        <v/>
      </c>
      <c r="Z166" s="12" t="str">
        <f>IF(ISNUMBER('25-J-Filter'!Z166),'Data-Input'!Z165/'25-J-Filter'!Z166,"")</f>
        <v/>
      </c>
      <c r="AA166" s="12" t="str">
        <f>IF(ISNUMBER('25-J-Filter'!AA166),'Data-Input'!AA165/'25-J-Filter'!AA166,"")</f>
        <v/>
      </c>
      <c r="AB166" s="12" t="str">
        <f>IF(ISNUMBER('25-J-Filter'!AB166),'Data-Input'!AB165/'25-J-Filter'!AB166,"")</f>
        <v/>
      </c>
      <c r="AC166" s="12" t="str">
        <f>IF(ISNUMBER('25-J-Filter'!AC166),'Data-Input'!AC165/'25-J-Filter'!AC166,"")</f>
        <v/>
      </c>
      <c r="AD166" s="12" t="str">
        <f>IF(ISNUMBER('25-J-Filter'!AD166),'Data-Input'!AD165/'25-J-Filter'!AD166,"")</f>
        <v/>
      </c>
      <c r="AE166" s="12" t="str">
        <f>IF(ISNUMBER('25-J-Filter'!AE166),'Data-Input'!AE165/'25-J-Filter'!AE166,"")</f>
        <v/>
      </c>
      <c r="AF166" s="12" t="str">
        <f>IF(ISNUMBER('25-J-Filter'!AF166),'Data-Input'!AF165/'25-J-Filter'!AF166,"")</f>
        <v/>
      </c>
      <c r="AG166" s="12" t="str">
        <f>IF(ISNUMBER('25-J-Filter'!AG166),'Data-Input'!AG165/'25-J-Filter'!AG166,"")</f>
        <v/>
      </c>
      <c r="AH166" s="12" t="str">
        <f>IF(ISNUMBER('25-J-Filter'!AH166),'Data-Input'!AH165/'25-J-Filter'!AH166,"")</f>
        <v/>
      </c>
      <c r="AI166" s="12" t="str">
        <f>IF(ISNUMBER('25-J-Filter'!AI166),'Data-Input'!AI165/'25-J-Filter'!AI166,"")</f>
        <v/>
      </c>
      <c r="AJ166" s="12" t="str">
        <f>IF(ISNUMBER('25-J-Filter'!AJ166),'Data-Input'!AJ165/'25-J-Filter'!AJ166,"")</f>
        <v/>
      </c>
      <c r="AK166" s="12" t="str">
        <f>IF(ISNUMBER('25-J-Filter'!AK166),'Data-Input'!AK165/'25-J-Filter'!AK166,"")</f>
        <v/>
      </c>
      <c r="AL166" s="12" t="str">
        <f>IF(ISNUMBER('25-J-Filter'!AL166),'Data-Input'!AL165/'25-J-Filter'!AL166,"")</f>
        <v/>
      </c>
      <c r="AM166" s="12" t="str">
        <f>IF(ISNUMBER('25-J-Filter'!AM166),'Data-Input'!AM165/'25-J-Filter'!AM166,"")</f>
        <v/>
      </c>
      <c r="AN166" s="12" t="str">
        <f>IF(ISNUMBER('25-J-Filter'!AN166),'Data-Input'!AN165/'25-J-Filter'!AN166,"")</f>
        <v/>
      </c>
      <c r="AO166" s="12" t="str">
        <f>IF(ISNUMBER('25-J-Filter'!AO166),'Data-Input'!AO165/'25-J-Filter'!AO166,"")</f>
        <v/>
      </c>
      <c r="AP166" s="12" t="str">
        <f>IF(ISNUMBER('25-J-Filter'!AP166),'Data-Input'!AP165/'25-J-Filter'!AP166,"")</f>
        <v/>
      </c>
      <c r="AQ166" s="12" t="str">
        <f>IF(ISNUMBER('25-J-Filter'!AQ166),'Data-Input'!AQ165/'25-J-Filter'!AQ166,"")</f>
        <v/>
      </c>
      <c r="AR166" s="12" t="str">
        <f>IF(ISNUMBER('25-J-Filter'!AR166),'Data-Input'!AR165/'25-J-Filter'!AR166,"")</f>
        <v/>
      </c>
      <c r="AS166" s="12" t="str">
        <f>IF(ISNUMBER('25-J-Filter'!AS166),'Data-Input'!AS165/'25-J-Filter'!AS166,"")</f>
        <v/>
      </c>
      <c r="AT166" s="12" t="str">
        <f>IF(ISNUMBER('25-J-Filter'!AT166),'Data-Input'!AT165/'25-J-Filter'!AT166,"")</f>
        <v/>
      </c>
      <c r="AU166" s="12" t="str">
        <f>IF(ISNUMBER('25-J-Filter'!AU166),'Data-Input'!AU165/'25-J-Filter'!AU166,"")</f>
        <v/>
      </c>
      <c r="AV166" s="12" t="str">
        <f>IF(ISNUMBER('25-J-Filter'!AV166),'Data-Input'!AV165/'25-J-Filter'!AV166,"")</f>
        <v/>
      </c>
      <c r="AW166" s="12" t="str">
        <f>IF(ISNUMBER('25-J-Filter'!AW166),'Data-Input'!AW165/'25-J-Filter'!AW166,"")</f>
        <v/>
      </c>
      <c r="AX166" s="12" t="str">
        <f>IF(ISNUMBER('25-J-Filter'!AX166),'Data-Input'!AX165/'25-J-Filter'!AX166,"")</f>
        <v/>
      </c>
      <c r="AY166" s="12" t="str">
        <f>IF(ISNUMBER('25-J-Filter'!AY166),'Data-Input'!AY165/'25-J-Filter'!AY166,"")</f>
        <v/>
      </c>
      <c r="AZ166" s="12" t="str">
        <f>IF(ISNUMBER('25-J-Filter'!AZ166),'Data-Input'!AZ165/'25-J-Filter'!AZ166,"")</f>
        <v/>
      </c>
      <c r="BA166" s="12" t="str">
        <f>IF(ISNUMBER('25-J-Filter'!BA166),'Data-Input'!BA165/'25-J-Filter'!BA166,"")</f>
        <v/>
      </c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</row>
    <row r="167" spans="1:220">
      <c r="A167" s="3">
        <v>2002</v>
      </c>
      <c r="B167" s="4">
        <f t="shared" si="8"/>
        <v>0</v>
      </c>
      <c r="C167" s="14" t="str">
        <f t="shared" si="7"/>
        <v/>
      </c>
      <c r="D167" s="12" t="str">
        <f>IF(ISNUMBER('25-J-Filter'!D167),'Data-Input'!D166/'25-J-Filter'!D167,"")</f>
        <v/>
      </c>
      <c r="E167" s="12" t="str">
        <f>IF(ISNUMBER('25-J-Filter'!E167),'Data-Input'!E166/'25-J-Filter'!E167,"")</f>
        <v/>
      </c>
      <c r="F167" s="12" t="str">
        <f>IF(ISNUMBER('25-J-Filter'!F167),'Data-Input'!F166/'25-J-Filter'!F167,"")</f>
        <v/>
      </c>
      <c r="G167" s="12" t="str">
        <f>IF(ISNUMBER('25-J-Filter'!G167),'Data-Input'!G166/'25-J-Filter'!G167,"")</f>
        <v/>
      </c>
      <c r="H167" s="12" t="str">
        <f>IF(ISNUMBER('25-J-Filter'!H167),'Data-Input'!H166/'25-J-Filter'!H167,"")</f>
        <v/>
      </c>
      <c r="I167" s="12" t="str">
        <f>IF(ISNUMBER('25-J-Filter'!I167),'Data-Input'!I166/'25-J-Filter'!I167,"")</f>
        <v/>
      </c>
      <c r="J167" s="12" t="str">
        <f>IF(ISNUMBER('25-J-Filter'!J167),'Data-Input'!J166/'25-J-Filter'!J167,"")</f>
        <v/>
      </c>
      <c r="K167" s="12" t="str">
        <f>IF(ISNUMBER('25-J-Filter'!K167),'Data-Input'!K166/'25-J-Filter'!K167,"")</f>
        <v/>
      </c>
      <c r="L167" s="12" t="str">
        <f>IF(ISNUMBER('25-J-Filter'!L167),'Data-Input'!L166/'25-J-Filter'!L167,"")</f>
        <v/>
      </c>
      <c r="M167" s="12" t="str">
        <f>IF(ISNUMBER('25-J-Filter'!M167),'Data-Input'!M166/'25-J-Filter'!M167,"")</f>
        <v/>
      </c>
      <c r="N167" s="12" t="str">
        <f>IF(ISNUMBER('25-J-Filter'!N167),'Data-Input'!N166/'25-J-Filter'!N167,"")</f>
        <v/>
      </c>
      <c r="O167" s="12" t="str">
        <f>IF(ISNUMBER('25-J-Filter'!O167),'Data-Input'!O166/'25-J-Filter'!O167,"")</f>
        <v/>
      </c>
      <c r="P167" s="12" t="str">
        <f>IF(ISNUMBER('25-J-Filter'!P167),'Data-Input'!P166/'25-J-Filter'!P167,"")</f>
        <v/>
      </c>
      <c r="Q167" s="12" t="str">
        <f>IF(ISNUMBER('25-J-Filter'!Q167),'Data-Input'!Q166/'25-J-Filter'!Q167,"")</f>
        <v/>
      </c>
      <c r="R167" s="12" t="str">
        <f>IF(ISNUMBER('25-J-Filter'!R167),'Data-Input'!R166/'25-J-Filter'!R167,"")</f>
        <v/>
      </c>
      <c r="S167" s="12" t="str">
        <f>IF(ISNUMBER('25-J-Filter'!S167),'Data-Input'!S166/'25-J-Filter'!S167,"")</f>
        <v/>
      </c>
      <c r="T167" s="12" t="str">
        <f>IF(ISNUMBER('25-J-Filter'!T167),'Data-Input'!T166/'25-J-Filter'!T167,"")</f>
        <v/>
      </c>
      <c r="U167" s="12" t="str">
        <f>IF(ISNUMBER('25-J-Filter'!U167),'Data-Input'!U166/'25-J-Filter'!U167,"")</f>
        <v/>
      </c>
      <c r="V167" s="12" t="str">
        <f>IF(ISNUMBER('25-J-Filter'!V167),'Data-Input'!V166/'25-J-Filter'!V167,"")</f>
        <v/>
      </c>
      <c r="W167" s="12" t="str">
        <f>IF(ISNUMBER('25-J-Filter'!W167),'Data-Input'!W166/'25-J-Filter'!W167,"")</f>
        <v/>
      </c>
      <c r="X167" s="12" t="str">
        <f>IF(ISNUMBER('25-J-Filter'!X167),'Data-Input'!X166/'25-J-Filter'!X167,"")</f>
        <v/>
      </c>
      <c r="Y167" s="12" t="str">
        <f>IF(ISNUMBER('25-J-Filter'!Y167),'Data-Input'!Y166/'25-J-Filter'!Y167,"")</f>
        <v/>
      </c>
      <c r="Z167" s="12" t="str">
        <f>IF(ISNUMBER('25-J-Filter'!Z167),'Data-Input'!Z166/'25-J-Filter'!Z167,"")</f>
        <v/>
      </c>
      <c r="AA167" s="12" t="str">
        <f>IF(ISNUMBER('25-J-Filter'!AA167),'Data-Input'!AA166/'25-J-Filter'!AA167,"")</f>
        <v/>
      </c>
      <c r="AB167" s="12" t="str">
        <f>IF(ISNUMBER('25-J-Filter'!AB167),'Data-Input'!AB166/'25-J-Filter'!AB167,"")</f>
        <v/>
      </c>
      <c r="AC167" s="12" t="str">
        <f>IF(ISNUMBER('25-J-Filter'!AC167),'Data-Input'!AC166/'25-J-Filter'!AC167,"")</f>
        <v/>
      </c>
      <c r="AD167" s="12" t="str">
        <f>IF(ISNUMBER('25-J-Filter'!AD167),'Data-Input'!AD166/'25-J-Filter'!AD167,"")</f>
        <v/>
      </c>
      <c r="AE167" s="12" t="str">
        <f>IF(ISNUMBER('25-J-Filter'!AE167),'Data-Input'!AE166/'25-J-Filter'!AE167,"")</f>
        <v/>
      </c>
      <c r="AF167" s="12" t="str">
        <f>IF(ISNUMBER('25-J-Filter'!AF167),'Data-Input'!AF166/'25-J-Filter'!AF167,"")</f>
        <v/>
      </c>
      <c r="AG167" s="12" t="str">
        <f>IF(ISNUMBER('25-J-Filter'!AG167),'Data-Input'!AG166/'25-J-Filter'!AG167,"")</f>
        <v/>
      </c>
      <c r="AH167" s="12" t="str">
        <f>IF(ISNUMBER('25-J-Filter'!AH167),'Data-Input'!AH166/'25-J-Filter'!AH167,"")</f>
        <v/>
      </c>
      <c r="AI167" s="12" t="str">
        <f>IF(ISNUMBER('25-J-Filter'!AI167),'Data-Input'!AI166/'25-J-Filter'!AI167,"")</f>
        <v/>
      </c>
      <c r="AJ167" s="12" t="str">
        <f>IF(ISNUMBER('25-J-Filter'!AJ167),'Data-Input'!AJ166/'25-J-Filter'!AJ167,"")</f>
        <v/>
      </c>
      <c r="AK167" s="12" t="str">
        <f>IF(ISNUMBER('25-J-Filter'!AK167),'Data-Input'!AK166/'25-J-Filter'!AK167,"")</f>
        <v/>
      </c>
      <c r="AL167" s="12" t="str">
        <f>IF(ISNUMBER('25-J-Filter'!AL167),'Data-Input'!AL166/'25-J-Filter'!AL167,"")</f>
        <v/>
      </c>
      <c r="AM167" s="12" t="str">
        <f>IF(ISNUMBER('25-J-Filter'!AM167),'Data-Input'!AM166/'25-J-Filter'!AM167,"")</f>
        <v/>
      </c>
      <c r="AN167" s="12" t="str">
        <f>IF(ISNUMBER('25-J-Filter'!AN167),'Data-Input'!AN166/'25-J-Filter'!AN167,"")</f>
        <v/>
      </c>
      <c r="AO167" s="12" t="str">
        <f>IF(ISNUMBER('25-J-Filter'!AO167),'Data-Input'!AO166/'25-J-Filter'!AO167,"")</f>
        <v/>
      </c>
      <c r="AP167" s="12" t="str">
        <f>IF(ISNUMBER('25-J-Filter'!AP167),'Data-Input'!AP166/'25-J-Filter'!AP167,"")</f>
        <v/>
      </c>
      <c r="AQ167" s="12" t="str">
        <f>IF(ISNUMBER('25-J-Filter'!AQ167),'Data-Input'!AQ166/'25-J-Filter'!AQ167,"")</f>
        <v/>
      </c>
      <c r="AR167" s="12" t="str">
        <f>IF(ISNUMBER('25-J-Filter'!AR167),'Data-Input'!AR166/'25-J-Filter'!AR167,"")</f>
        <v/>
      </c>
      <c r="AS167" s="12" t="str">
        <f>IF(ISNUMBER('25-J-Filter'!AS167),'Data-Input'!AS166/'25-J-Filter'!AS167,"")</f>
        <v/>
      </c>
      <c r="AT167" s="12" t="str">
        <f>IF(ISNUMBER('25-J-Filter'!AT167),'Data-Input'!AT166/'25-J-Filter'!AT167,"")</f>
        <v/>
      </c>
      <c r="AU167" s="12" t="str">
        <f>IF(ISNUMBER('25-J-Filter'!AU167),'Data-Input'!AU166/'25-J-Filter'!AU167,"")</f>
        <v/>
      </c>
      <c r="AV167" s="12" t="str">
        <f>IF(ISNUMBER('25-J-Filter'!AV167),'Data-Input'!AV166/'25-J-Filter'!AV167,"")</f>
        <v/>
      </c>
      <c r="AW167" s="12" t="str">
        <f>IF(ISNUMBER('25-J-Filter'!AW167),'Data-Input'!AW166/'25-J-Filter'!AW167,"")</f>
        <v/>
      </c>
      <c r="AX167" s="12" t="str">
        <f>IF(ISNUMBER('25-J-Filter'!AX167),'Data-Input'!AX166/'25-J-Filter'!AX167,"")</f>
        <v/>
      </c>
      <c r="AY167" s="12" t="str">
        <f>IF(ISNUMBER('25-J-Filter'!AY167),'Data-Input'!AY166/'25-J-Filter'!AY167,"")</f>
        <v/>
      </c>
      <c r="AZ167" s="12" t="str">
        <f>IF(ISNUMBER('25-J-Filter'!AZ167),'Data-Input'!AZ166/'25-J-Filter'!AZ167,"")</f>
        <v/>
      </c>
      <c r="BA167" s="12" t="str">
        <f>IF(ISNUMBER('25-J-Filter'!BA167),'Data-Input'!BA166/'25-J-Filter'!BA167,"")</f>
        <v/>
      </c>
    </row>
    <row r="168" spans="1:220">
      <c r="A168" s="3">
        <v>2003</v>
      </c>
      <c r="B168" s="4">
        <f t="shared" si="8"/>
        <v>0</v>
      </c>
      <c r="C168" s="14" t="str">
        <f t="shared" si="7"/>
        <v/>
      </c>
      <c r="D168" s="12" t="str">
        <f>IF(ISNUMBER('25-J-Filter'!D168),'Data-Input'!D167/'25-J-Filter'!D168,"")</f>
        <v/>
      </c>
      <c r="E168" s="12" t="str">
        <f>IF(ISNUMBER('25-J-Filter'!E168),'Data-Input'!E167/'25-J-Filter'!E168,"")</f>
        <v/>
      </c>
      <c r="F168" s="12" t="str">
        <f>IF(ISNUMBER('25-J-Filter'!F168),'Data-Input'!F167/'25-J-Filter'!F168,"")</f>
        <v/>
      </c>
      <c r="G168" s="12" t="str">
        <f>IF(ISNUMBER('25-J-Filter'!G168),'Data-Input'!G167/'25-J-Filter'!G168,"")</f>
        <v/>
      </c>
      <c r="H168" s="12" t="str">
        <f>IF(ISNUMBER('25-J-Filter'!H168),'Data-Input'!H167/'25-J-Filter'!H168,"")</f>
        <v/>
      </c>
      <c r="I168" s="12" t="str">
        <f>IF(ISNUMBER('25-J-Filter'!I168),'Data-Input'!I167/'25-J-Filter'!I168,"")</f>
        <v/>
      </c>
      <c r="J168" s="12" t="str">
        <f>IF(ISNUMBER('25-J-Filter'!J168),'Data-Input'!J167/'25-J-Filter'!J168,"")</f>
        <v/>
      </c>
      <c r="K168" s="12" t="str">
        <f>IF(ISNUMBER('25-J-Filter'!K168),'Data-Input'!K167/'25-J-Filter'!K168,"")</f>
        <v/>
      </c>
      <c r="L168" s="12" t="str">
        <f>IF(ISNUMBER('25-J-Filter'!L168),'Data-Input'!L167/'25-J-Filter'!L168,"")</f>
        <v/>
      </c>
      <c r="M168" s="12" t="str">
        <f>IF(ISNUMBER('25-J-Filter'!M168),'Data-Input'!M167/'25-J-Filter'!M168,"")</f>
        <v/>
      </c>
      <c r="N168" s="12" t="str">
        <f>IF(ISNUMBER('25-J-Filter'!N168),'Data-Input'!N167/'25-J-Filter'!N168,"")</f>
        <v/>
      </c>
      <c r="O168" s="12" t="str">
        <f>IF(ISNUMBER('25-J-Filter'!O168),'Data-Input'!O167/'25-J-Filter'!O168,"")</f>
        <v/>
      </c>
      <c r="P168" s="12" t="str">
        <f>IF(ISNUMBER('25-J-Filter'!P168),'Data-Input'!P167/'25-J-Filter'!P168,"")</f>
        <v/>
      </c>
      <c r="Q168" s="12" t="str">
        <f>IF(ISNUMBER('25-J-Filter'!Q168),'Data-Input'!Q167/'25-J-Filter'!Q168,"")</f>
        <v/>
      </c>
      <c r="R168" s="12" t="str">
        <f>IF(ISNUMBER('25-J-Filter'!R168),'Data-Input'!R167/'25-J-Filter'!R168,"")</f>
        <v/>
      </c>
      <c r="S168" s="12" t="str">
        <f>IF(ISNUMBER('25-J-Filter'!S168),'Data-Input'!S167/'25-J-Filter'!S168,"")</f>
        <v/>
      </c>
      <c r="T168" s="12" t="str">
        <f>IF(ISNUMBER('25-J-Filter'!T168),'Data-Input'!T167/'25-J-Filter'!T168,"")</f>
        <v/>
      </c>
      <c r="U168" s="12" t="str">
        <f>IF(ISNUMBER('25-J-Filter'!U168),'Data-Input'!U167/'25-J-Filter'!U168,"")</f>
        <v/>
      </c>
      <c r="V168" s="12" t="str">
        <f>IF(ISNUMBER('25-J-Filter'!V168),'Data-Input'!V167/'25-J-Filter'!V168,"")</f>
        <v/>
      </c>
      <c r="W168" s="12" t="str">
        <f>IF(ISNUMBER('25-J-Filter'!W168),'Data-Input'!W167/'25-J-Filter'!W168,"")</f>
        <v/>
      </c>
      <c r="X168" s="12" t="str">
        <f>IF(ISNUMBER('25-J-Filter'!X168),'Data-Input'!X167/'25-J-Filter'!X168,"")</f>
        <v/>
      </c>
      <c r="Y168" s="12" t="str">
        <f>IF(ISNUMBER('25-J-Filter'!Y168),'Data-Input'!Y167/'25-J-Filter'!Y168,"")</f>
        <v/>
      </c>
      <c r="Z168" s="12" t="str">
        <f>IF(ISNUMBER('25-J-Filter'!Z168),'Data-Input'!Z167/'25-J-Filter'!Z168,"")</f>
        <v/>
      </c>
      <c r="AA168" s="12" t="str">
        <f>IF(ISNUMBER('25-J-Filter'!AA168),'Data-Input'!AA167/'25-J-Filter'!AA168,"")</f>
        <v/>
      </c>
      <c r="AB168" s="12" t="str">
        <f>IF(ISNUMBER('25-J-Filter'!AB168),'Data-Input'!AB167/'25-J-Filter'!AB168,"")</f>
        <v/>
      </c>
      <c r="AC168" s="12" t="str">
        <f>IF(ISNUMBER('25-J-Filter'!AC168),'Data-Input'!AC167/'25-J-Filter'!AC168,"")</f>
        <v/>
      </c>
      <c r="AD168" s="12" t="str">
        <f>IF(ISNUMBER('25-J-Filter'!AD168),'Data-Input'!AD167/'25-J-Filter'!AD168,"")</f>
        <v/>
      </c>
      <c r="AE168" s="12" t="str">
        <f>IF(ISNUMBER('25-J-Filter'!AE168),'Data-Input'!AE167/'25-J-Filter'!AE168,"")</f>
        <v/>
      </c>
      <c r="AF168" s="12" t="str">
        <f>IF(ISNUMBER('25-J-Filter'!AF168),'Data-Input'!AF167/'25-J-Filter'!AF168,"")</f>
        <v/>
      </c>
      <c r="AG168" s="12" t="str">
        <f>IF(ISNUMBER('25-J-Filter'!AG168),'Data-Input'!AG167/'25-J-Filter'!AG168,"")</f>
        <v/>
      </c>
      <c r="AH168" s="12" t="str">
        <f>IF(ISNUMBER('25-J-Filter'!AH168),'Data-Input'!AH167/'25-J-Filter'!AH168,"")</f>
        <v/>
      </c>
      <c r="AI168" s="12" t="str">
        <f>IF(ISNUMBER('25-J-Filter'!AI168),'Data-Input'!AI167/'25-J-Filter'!AI168,"")</f>
        <v/>
      </c>
      <c r="AJ168" s="12" t="str">
        <f>IF(ISNUMBER('25-J-Filter'!AJ168),'Data-Input'!AJ167/'25-J-Filter'!AJ168,"")</f>
        <v/>
      </c>
      <c r="AK168" s="12" t="str">
        <f>IF(ISNUMBER('25-J-Filter'!AK168),'Data-Input'!AK167/'25-J-Filter'!AK168,"")</f>
        <v/>
      </c>
      <c r="AL168" s="12" t="str">
        <f>IF(ISNUMBER('25-J-Filter'!AL168),'Data-Input'!AL167/'25-J-Filter'!AL168,"")</f>
        <v/>
      </c>
      <c r="AM168" s="12" t="str">
        <f>IF(ISNUMBER('25-J-Filter'!AM168),'Data-Input'!AM167/'25-J-Filter'!AM168,"")</f>
        <v/>
      </c>
      <c r="AN168" s="12" t="str">
        <f>IF(ISNUMBER('25-J-Filter'!AN168),'Data-Input'!AN167/'25-J-Filter'!AN168,"")</f>
        <v/>
      </c>
      <c r="AO168" s="12" t="str">
        <f>IF(ISNUMBER('25-J-Filter'!AO168),'Data-Input'!AO167/'25-J-Filter'!AO168,"")</f>
        <v/>
      </c>
      <c r="AP168" s="12" t="str">
        <f>IF(ISNUMBER('25-J-Filter'!AP168),'Data-Input'!AP167/'25-J-Filter'!AP168,"")</f>
        <v/>
      </c>
      <c r="AQ168" s="12" t="str">
        <f>IF(ISNUMBER('25-J-Filter'!AQ168),'Data-Input'!AQ167/'25-J-Filter'!AQ168,"")</f>
        <v/>
      </c>
      <c r="AR168" s="12" t="str">
        <f>IF(ISNUMBER('25-J-Filter'!AR168),'Data-Input'!AR167/'25-J-Filter'!AR168,"")</f>
        <v/>
      </c>
      <c r="AS168" s="12" t="str">
        <f>IF(ISNUMBER('25-J-Filter'!AS168),'Data-Input'!AS167/'25-J-Filter'!AS168,"")</f>
        <v/>
      </c>
      <c r="AT168" s="12" t="str">
        <f>IF(ISNUMBER('25-J-Filter'!AT168),'Data-Input'!AT167/'25-J-Filter'!AT168,"")</f>
        <v/>
      </c>
      <c r="AU168" s="12" t="str">
        <f>IF(ISNUMBER('25-J-Filter'!AU168),'Data-Input'!AU167/'25-J-Filter'!AU168,"")</f>
        <v/>
      </c>
      <c r="AV168" s="12" t="str">
        <f>IF(ISNUMBER('25-J-Filter'!AV168),'Data-Input'!AV167/'25-J-Filter'!AV168,"")</f>
        <v/>
      </c>
      <c r="AW168" s="12" t="str">
        <f>IF(ISNUMBER('25-J-Filter'!AW168),'Data-Input'!AW167/'25-J-Filter'!AW168,"")</f>
        <v/>
      </c>
      <c r="AX168" s="12" t="str">
        <f>IF(ISNUMBER('25-J-Filter'!AX168),'Data-Input'!AX167/'25-J-Filter'!AX168,"")</f>
        <v/>
      </c>
      <c r="AY168" s="12" t="str">
        <f>IF(ISNUMBER('25-J-Filter'!AY168),'Data-Input'!AY167/'25-J-Filter'!AY168,"")</f>
        <v/>
      </c>
      <c r="AZ168" s="12" t="str">
        <f>IF(ISNUMBER('25-J-Filter'!AZ168),'Data-Input'!AZ167/'25-J-Filter'!AZ168,"")</f>
        <v/>
      </c>
      <c r="BA168" s="12" t="str">
        <f>IF(ISNUMBER('25-J-Filter'!BA168),'Data-Input'!BA167/'25-J-Filter'!BA168,"")</f>
        <v/>
      </c>
    </row>
    <row r="169" spans="1:220">
      <c r="A169" s="3">
        <v>2004</v>
      </c>
      <c r="B169" s="4">
        <f t="shared" si="8"/>
        <v>0</v>
      </c>
      <c r="C169" s="14" t="str">
        <f t="shared" si="7"/>
        <v/>
      </c>
      <c r="D169" s="12" t="str">
        <f>IF(ISNUMBER('25-J-Filter'!D169),'Data-Input'!D168/'25-J-Filter'!D169,"")</f>
        <v/>
      </c>
      <c r="E169" s="12" t="str">
        <f>IF(ISNUMBER('25-J-Filter'!E169),'Data-Input'!E168/'25-J-Filter'!E169,"")</f>
        <v/>
      </c>
      <c r="F169" s="12" t="str">
        <f>IF(ISNUMBER('25-J-Filter'!F169),'Data-Input'!F168/'25-J-Filter'!F169,"")</f>
        <v/>
      </c>
      <c r="G169" s="12" t="str">
        <f>IF(ISNUMBER('25-J-Filter'!G169),'Data-Input'!G168/'25-J-Filter'!G169,"")</f>
        <v/>
      </c>
      <c r="H169" s="12" t="str">
        <f>IF(ISNUMBER('25-J-Filter'!H169),'Data-Input'!H168/'25-J-Filter'!H169,"")</f>
        <v/>
      </c>
      <c r="I169" s="12" t="str">
        <f>IF(ISNUMBER('25-J-Filter'!I169),'Data-Input'!I168/'25-J-Filter'!I169,"")</f>
        <v/>
      </c>
      <c r="J169" s="12" t="str">
        <f>IF(ISNUMBER('25-J-Filter'!J169),'Data-Input'!J168/'25-J-Filter'!J169,"")</f>
        <v/>
      </c>
      <c r="K169" s="12" t="str">
        <f>IF(ISNUMBER('25-J-Filter'!K169),'Data-Input'!K168/'25-J-Filter'!K169,"")</f>
        <v/>
      </c>
      <c r="L169" s="12" t="str">
        <f>IF(ISNUMBER('25-J-Filter'!L169),'Data-Input'!L168/'25-J-Filter'!L169,"")</f>
        <v/>
      </c>
      <c r="M169" s="12" t="str">
        <f>IF(ISNUMBER('25-J-Filter'!M169),'Data-Input'!M168/'25-J-Filter'!M169,"")</f>
        <v/>
      </c>
      <c r="N169" s="12" t="str">
        <f>IF(ISNUMBER('25-J-Filter'!N169),'Data-Input'!N168/'25-J-Filter'!N169,"")</f>
        <v/>
      </c>
      <c r="O169" s="12" t="str">
        <f>IF(ISNUMBER('25-J-Filter'!O169),'Data-Input'!O168/'25-J-Filter'!O169,"")</f>
        <v/>
      </c>
      <c r="P169" s="12" t="str">
        <f>IF(ISNUMBER('25-J-Filter'!P169),'Data-Input'!P168/'25-J-Filter'!P169,"")</f>
        <v/>
      </c>
      <c r="Q169" s="12" t="str">
        <f>IF(ISNUMBER('25-J-Filter'!Q169),'Data-Input'!Q168/'25-J-Filter'!Q169,"")</f>
        <v/>
      </c>
      <c r="R169" s="12" t="str">
        <f>IF(ISNUMBER('25-J-Filter'!R169),'Data-Input'!R168/'25-J-Filter'!R169,"")</f>
        <v/>
      </c>
      <c r="S169" s="12" t="str">
        <f>IF(ISNUMBER('25-J-Filter'!S169),'Data-Input'!S168/'25-J-Filter'!S169,"")</f>
        <v/>
      </c>
      <c r="T169" s="12" t="str">
        <f>IF(ISNUMBER('25-J-Filter'!T169),'Data-Input'!T168/'25-J-Filter'!T169,"")</f>
        <v/>
      </c>
      <c r="U169" s="12" t="str">
        <f>IF(ISNUMBER('25-J-Filter'!U169),'Data-Input'!U168/'25-J-Filter'!U169,"")</f>
        <v/>
      </c>
      <c r="V169" s="12" t="str">
        <f>IF(ISNUMBER('25-J-Filter'!V169),'Data-Input'!V168/'25-J-Filter'!V169,"")</f>
        <v/>
      </c>
      <c r="W169" s="12" t="str">
        <f>IF(ISNUMBER('25-J-Filter'!W169),'Data-Input'!W168/'25-J-Filter'!W169,"")</f>
        <v/>
      </c>
      <c r="X169" s="12" t="str">
        <f>IF(ISNUMBER('25-J-Filter'!X169),'Data-Input'!X168/'25-J-Filter'!X169,"")</f>
        <v/>
      </c>
      <c r="Y169" s="12" t="str">
        <f>IF(ISNUMBER('25-J-Filter'!Y169),'Data-Input'!Y168/'25-J-Filter'!Y169,"")</f>
        <v/>
      </c>
      <c r="Z169" s="12" t="str">
        <f>IF(ISNUMBER('25-J-Filter'!Z169),'Data-Input'!Z168/'25-J-Filter'!Z169,"")</f>
        <v/>
      </c>
      <c r="AA169" s="12" t="str">
        <f>IF(ISNUMBER('25-J-Filter'!AA169),'Data-Input'!AA168/'25-J-Filter'!AA169,"")</f>
        <v/>
      </c>
      <c r="AB169" s="12" t="str">
        <f>IF(ISNUMBER('25-J-Filter'!AB169),'Data-Input'!AB168/'25-J-Filter'!AB169,"")</f>
        <v/>
      </c>
      <c r="AC169" s="12" t="str">
        <f>IF(ISNUMBER('25-J-Filter'!AC169),'Data-Input'!AC168/'25-J-Filter'!AC169,"")</f>
        <v/>
      </c>
      <c r="AD169" s="12" t="str">
        <f>IF(ISNUMBER('25-J-Filter'!AD169),'Data-Input'!AD168/'25-J-Filter'!AD169,"")</f>
        <v/>
      </c>
      <c r="AE169" s="12" t="str">
        <f>IF(ISNUMBER('25-J-Filter'!AE169),'Data-Input'!AE168/'25-J-Filter'!AE169,"")</f>
        <v/>
      </c>
      <c r="AF169" s="12" t="str">
        <f>IF(ISNUMBER('25-J-Filter'!AF169),'Data-Input'!AF168/'25-J-Filter'!AF169,"")</f>
        <v/>
      </c>
      <c r="AG169" s="12" t="str">
        <f>IF(ISNUMBER('25-J-Filter'!AG169),'Data-Input'!AG168/'25-J-Filter'!AG169,"")</f>
        <v/>
      </c>
      <c r="AH169" s="12" t="str">
        <f>IF(ISNUMBER('25-J-Filter'!AH169),'Data-Input'!AH168/'25-J-Filter'!AH169,"")</f>
        <v/>
      </c>
      <c r="AI169" s="12" t="str">
        <f>IF(ISNUMBER('25-J-Filter'!AI169),'Data-Input'!AI168/'25-J-Filter'!AI169,"")</f>
        <v/>
      </c>
      <c r="AJ169" s="12" t="str">
        <f>IF(ISNUMBER('25-J-Filter'!AJ169),'Data-Input'!AJ168/'25-J-Filter'!AJ169,"")</f>
        <v/>
      </c>
      <c r="AK169" s="12" t="str">
        <f>IF(ISNUMBER('25-J-Filter'!AK169),'Data-Input'!AK168/'25-J-Filter'!AK169,"")</f>
        <v/>
      </c>
      <c r="AL169" s="12" t="str">
        <f>IF(ISNUMBER('25-J-Filter'!AL169),'Data-Input'!AL168/'25-J-Filter'!AL169,"")</f>
        <v/>
      </c>
      <c r="AM169" s="12" t="str">
        <f>IF(ISNUMBER('25-J-Filter'!AM169),'Data-Input'!AM168/'25-J-Filter'!AM169,"")</f>
        <v/>
      </c>
      <c r="AN169" s="12" t="str">
        <f>IF(ISNUMBER('25-J-Filter'!AN169),'Data-Input'!AN168/'25-J-Filter'!AN169,"")</f>
        <v/>
      </c>
      <c r="AO169" s="12" t="str">
        <f>IF(ISNUMBER('25-J-Filter'!AO169),'Data-Input'!AO168/'25-J-Filter'!AO169,"")</f>
        <v/>
      </c>
      <c r="AP169" s="12" t="str">
        <f>IF(ISNUMBER('25-J-Filter'!AP169),'Data-Input'!AP168/'25-J-Filter'!AP169,"")</f>
        <v/>
      </c>
      <c r="AQ169" s="12" t="str">
        <f>IF(ISNUMBER('25-J-Filter'!AQ169),'Data-Input'!AQ168/'25-J-Filter'!AQ169,"")</f>
        <v/>
      </c>
      <c r="AR169" s="12" t="str">
        <f>IF(ISNUMBER('25-J-Filter'!AR169),'Data-Input'!AR168/'25-J-Filter'!AR169,"")</f>
        <v/>
      </c>
      <c r="AS169" s="12" t="str">
        <f>IF(ISNUMBER('25-J-Filter'!AS169),'Data-Input'!AS168/'25-J-Filter'!AS169,"")</f>
        <v/>
      </c>
      <c r="AT169" s="12" t="str">
        <f>IF(ISNUMBER('25-J-Filter'!AT169),'Data-Input'!AT168/'25-J-Filter'!AT169,"")</f>
        <v/>
      </c>
      <c r="AU169" s="12" t="str">
        <f>IF(ISNUMBER('25-J-Filter'!AU169),'Data-Input'!AU168/'25-J-Filter'!AU169,"")</f>
        <v/>
      </c>
      <c r="AV169" s="12" t="str">
        <f>IF(ISNUMBER('25-J-Filter'!AV169),'Data-Input'!AV168/'25-J-Filter'!AV169,"")</f>
        <v/>
      </c>
      <c r="AW169" s="12" t="str">
        <f>IF(ISNUMBER('25-J-Filter'!AW169),'Data-Input'!AW168/'25-J-Filter'!AW169,"")</f>
        <v/>
      </c>
      <c r="AX169" s="12" t="str">
        <f>IF(ISNUMBER('25-J-Filter'!AX169),'Data-Input'!AX168/'25-J-Filter'!AX169,"")</f>
        <v/>
      </c>
      <c r="AY169" s="12" t="str">
        <f>IF(ISNUMBER('25-J-Filter'!AY169),'Data-Input'!AY168/'25-J-Filter'!AY169,"")</f>
        <v/>
      </c>
      <c r="AZ169" s="12" t="str">
        <f>IF(ISNUMBER('25-J-Filter'!AZ169),'Data-Input'!AZ168/'25-J-Filter'!AZ169,"")</f>
        <v/>
      </c>
      <c r="BA169" s="12" t="str">
        <f>IF(ISNUMBER('25-J-Filter'!BA169),'Data-Input'!BA168/'25-J-Filter'!BA169,"")</f>
        <v/>
      </c>
    </row>
    <row r="170" spans="1:220">
      <c r="A170" s="3">
        <v>2005</v>
      </c>
      <c r="B170" s="4">
        <f t="shared" si="8"/>
        <v>0</v>
      </c>
      <c r="C170" s="14" t="str">
        <f t="shared" si="7"/>
        <v/>
      </c>
      <c r="D170" s="12" t="str">
        <f>IF(ISNUMBER('25-J-Filter'!D170),'Data-Input'!D169/'25-J-Filter'!D170,"")</f>
        <v/>
      </c>
      <c r="E170" s="12" t="str">
        <f>IF(ISNUMBER('25-J-Filter'!E170),'Data-Input'!E169/'25-J-Filter'!E170,"")</f>
        <v/>
      </c>
      <c r="F170" s="12" t="str">
        <f>IF(ISNUMBER('25-J-Filter'!F170),'Data-Input'!F169/'25-J-Filter'!F170,"")</f>
        <v/>
      </c>
      <c r="G170" s="12" t="str">
        <f>IF(ISNUMBER('25-J-Filter'!G170),'Data-Input'!G169/'25-J-Filter'!G170,"")</f>
        <v/>
      </c>
      <c r="H170" s="12" t="str">
        <f>IF(ISNUMBER('25-J-Filter'!H170),'Data-Input'!H169/'25-J-Filter'!H170,"")</f>
        <v/>
      </c>
      <c r="I170" s="12" t="str">
        <f>IF(ISNUMBER('25-J-Filter'!I170),'Data-Input'!I169/'25-J-Filter'!I170,"")</f>
        <v/>
      </c>
      <c r="J170" s="12" t="str">
        <f>IF(ISNUMBER('25-J-Filter'!J170),'Data-Input'!J169/'25-J-Filter'!J170,"")</f>
        <v/>
      </c>
      <c r="K170" s="12" t="str">
        <f>IF(ISNUMBER('25-J-Filter'!K170),'Data-Input'!K169/'25-J-Filter'!K170,"")</f>
        <v/>
      </c>
      <c r="L170" s="12" t="str">
        <f>IF(ISNUMBER('25-J-Filter'!L170),'Data-Input'!L169/'25-J-Filter'!L170,"")</f>
        <v/>
      </c>
      <c r="M170" s="12" t="str">
        <f>IF(ISNUMBER('25-J-Filter'!M170),'Data-Input'!M169/'25-J-Filter'!M170,"")</f>
        <v/>
      </c>
      <c r="N170" s="12" t="str">
        <f>IF(ISNUMBER('25-J-Filter'!N170),'Data-Input'!N169/'25-J-Filter'!N170,"")</f>
        <v/>
      </c>
      <c r="O170" s="12" t="str">
        <f>IF(ISNUMBER('25-J-Filter'!O170),'Data-Input'!O169/'25-J-Filter'!O170,"")</f>
        <v/>
      </c>
      <c r="P170" s="12" t="str">
        <f>IF(ISNUMBER('25-J-Filter'!P170),'Data-Input'!P169/'25-J-Filter'!P170,"")</f>
        <v/>
      </c>
      <c r="Q170" s="12" t="str">
        <f>IF(ISNUMBER('25-J-Filter'!Q170),'Data-Input'!Q169/'25-J-Filter'!Q170,"")</f>
        <v/>
      </c>
      <c r="R170" s="12" t="str">
        <f>IF(ISNUMBER('25-J-Filter'!R170),'Data-Input'!R169/'25-J-Filter'!R170,"")</f>
        <v/>
      </c>
      <c r="S170" s="12" t="str">
        <f>IF(ISNUMBER('25-J-Filter'!S170),'Data-Input'!S169/'25-J-Filter'!S170,"")</f>
        <v/>
      </c>
      <c r="T170" s="12" t="str">
        <f>IF(ISNUMBER('25-J-Filter'!T170),'Data-Input'!T169/'25-J-Filter'!T170,"")</f>
        <v/>
      </c>
      <c r="U170" s="12" t="str">
        <f>IF(ISNUMBER('25-J-Filter'!U170),'Data-Input'!U169/'25-J-Filter'!U170,"")</f>
        <v/>
      </c>
      <c r="V170" s="12" t="str">
        <f>IF(ISNUMBER('25-J-Filter'!V170),'Data-Input'!V169/'25-J-Filter'!V170,"")</f>
        <v/>
      </c>
      <c r="W170" s="12" t="str">
        <f>IF(ISNUMBER('25-J-Filter'!W170),'Data-Input'!W169/'25-J-Filter'!W170,"")</f>
        <v/>
      </c>
      <c r="X170" s="12" t="str">
        <f>IF(ISNUMBER('25-J-Filter'!X170),'Data-Input'!X169/'25-J-Filter'!X170,"")</f>
        <v/>
      </c>
      <c r="Y170" s="12" t="str">
        <f>IF(ISNUMBER('25-J-Filter'!Y170),'Data-Input'!Y169/'25-J-Filter'!Y170,"")</f>
        <v/>
      </c>
      <c r="Z170" s="12" t="str">
        <f>IF(ISNUMBER('25-J-Filter'!Z170),'Data-Input'!Z169/'25-J-Filter'!Z170,"")</f>
        <v/>
      </c>
      <c r="AA170" s="12" t="str">
        <f>IF(ISNUMBER('25-J-Filter'!AA170),'Data-Input'!AA169/'25-J-Filter'!AA170,"")</f>
        <v/>
      </c>
      <c r="AB170" s="12" t="str">
        <f>IF(ISNUMBER('25-J-Filter'!AB170),'Data-Input'!AB169/'25-J-Filter'!AB170,"")</f>
        <v/>
      </c>
      <c r="AC170" s="12" t="str">
        <f>IF(ISNUMBER('25-J-Filter'!AC170),'Data-Input'!AC169/'25-J-Filter'!AC170,"")</f>
        <v/>
      </c>
      <c r="AD170" s="12" t="str">
        <f>IF(ISNUMBER('25-J-Filter'!AD170),'Data-Input'!AD169/'25-J-Filter'!AD170,"")</f>
        <v/>
      </c>
      <c r="AE170" s="12" t="str">
        <f>IF(ISNUMBER('25-J-Filter'!AE170),'Data-Input'!AE169/'25-J-Filter'!AE170,"")</f>
        <v/>
      </c>
      <c r="AF170" s="12" t="str">
        <f>IF(ISNUMBER('25-J-Filter'!AF170),'Data-Input'!AF169/'25-J-Filter'!AF170,"")</f>
        <v/>
      </c>
      <c r="AG170" s="12" t="str">
        <f>IF(ISNUMBER('25-J-Filter'!AG170),'Data-Input'!AG169/'25-J-Filter'!AG170,"")</f>
        <v/>
      </c>
      <c r="AH170" s="12" t="str">
        <f>IF(ISNUMBER('25-J-Filter'!AH170),'Data-Input'!AH169/'25-J-Filter'!AH170,"")</f>
        <v/>
      </c>
      <c r="AI170" s="12" t="str">
        <f>IF(ISNUMBER('25-J-Filter'!AI170),'Data-Input'!AI169/'25-J-Filter'!AI170,"")</f>
        <v/>
      </c>
      <c r="AJ170" s="12" t="str">
        <f>IF(ISNUMBER('25-J-Filter'!AJ170),'Data-Input'!AJ169/'25-J-Filter'!AJ170,"")</f>
        <v/>
      </c>
      <c r="AK170" s="12" t="str">
        <f>IF(ISNUMBER('25-J-Filter'!AK170),'Data-Input'!AK169/'25-J-Filter'!AK170,"")</f>
        <v/>
      </c>
      <c r="AL170" s="12" t="str">
        <f>IF(ISNUMBER('25-J-Filter'!AL170),'Data-Input'!AL169/'25-J-Filter'!AL170,"")</f>
        <v/>
      </c>
      <c r="AM170" s="12" t="str">
        <f>IF(ISNUMBER('25-J-Filter'!AM170),'Data-Input'!AM169/'25-J-Filter'!AM170,"")</f>
        <v/>
      </c>
      <c r="AN170" s="12" t="str">
        <f>IF(ISNUMBER('25-J-Filter'!AN170),'Data-Input'!AN169/'25-J-Filter'!AN170,"")</f>
        <v/>
      </c>
      <c r="AO170" s="12" t="str">
        <f>IF(ISNUMBER('25-J-Filter'!AO170),'Data-Input'!AO169/'25-J-Filter'!AO170,"")</f>
        <v/>
      </c>
      <c r="AP170" s="12" t="str">
        <f>IF(ISNUMBER('25-J-Filter'!AP170),'Data-Input'!AP169/'25-J-Filter'!AP170,"")</f>
        <v/>
      </c>
      <c r="AQ170" s="12" t="str">
        <f>IF(ISNUMBER('25-J-Filter'!AQ170),'Data-Input'!AQ169/'25-J-Filter'!AQ170,"")</f>
        <v/>
      </c>
      <c r="AR170" s="12" t="str">
        <f>IF(ISNUMBER('25-J-Filter'!AR170),'Data-Input'!AR169/'25-J-Filter'!AR170,"")</f>
        <v/>
      </c>
      <c r="AS170" s="12" t="str">
        <f>IF(ISNUMBER('25-J-Filter'!AS170),'Data-Input'!AS169/'25-J-Filter'!AS170,"")</f>
        <v/>
      </c>
      <c r="AT170" s="12" t="str">
        <f>IF(ISNUMBER('25-J-Filter'!AT170),'Data-Input'!AT169/'25-J-Filter'!AT170,"")</f>
        <v/>
      </c>
      <c r="AU170" s="12" t="str">
        <f>IF(ISNUMBER('25-J-Filter'!AU170),'Data-Input'!AU169/'25-J-Filter'!AU170,"")</f>
        <v/>
      </c>
      <c r="AV170" s="12" t="str">
        <f>IF(ISNUMBER('25-J-Filter'!AV170),'Data-Input'!AV169/'25-J-Filter'!AV170,"")</f>
        <v/>
      </c>
      <c r="AW170" s="12" t="str">
        <f>IF(ISNUMBER('25-J-Filter'!AW170),'Data-Input'!AW169/'25-J-Filter'!AW170,"")</f>
        <v/>
      </c>
      <c r="AX170" s="12" t="str">
        <f>IF(ISNUMBER('25-J-Filter'!AX170),'Data-Input'!AX169/'25-J-Filter'!AX170,"")</f>
        <v/>
      </c>
      <c r="AY170" s="12" t="str">
        <f>IF(ISNUMBER('25-J-Filter'!AY170),'Data-Input'!AY169/'25-J-Filter'!AY170,"")</f>
        <v/>
      </c>
      <c r="AZ170" s="12" t="str">
        <f>IF(ISNUMBER('25-J-Filter'!AZ170),'Data-Input'!AZ169/'25-J-Filter'!AZ170,"")</f>
        <v/>
      </c>
      <c r="BA170" s="12" t="str">
        <f>IF(ISNUMBER('25-J-Filter'!BA170),'Data-Input'!BA169/'25-J-Filter'!BA170,"")</f>
        <v/>
      </c>
    </row>
    <row r="171" spans="1:220">
      <c r="A171" s="3">
        <v>2006</v>
      </c>
      <c r="B171" s="4">
        <f t="shared" si="8"/>
        <v>0</v>
      </c>
      <c r="C171" s="14" t="str">
        <f t="shared" si="7"/>
        <v/>
      </c>
      <c r="D171" s="12" t="str">
        <f>IF(ISNUMBER('25-J-Filter'!D171),'Data-Input'!D170/'25-J-Filter'!D171,"")</f>
        <v/>
      </c>
      <c r="E171" s="12" t="str">
        <f>IF(ISNUMBER('25-J-Filter'!E171),'Data-Input'!E170/'25-J-Filter'!E171,"")</f>
        <v/>
      </c>
      <c r="F171" s="12" t="str">
        <f>IF(ISNUMBER('25-J-Filter'!F171),'Data-Input'!F170/'25-J-Filter'!F171,"")</f>
        <v/>
      </c>
      <c r="G171" s="12" t="str">
        <f>IF(ISNUMBER('25-J-Filter'!G171),'Data-Input'!G170/'25-J-Filter'!G171,"")</f>
        <v/>
      </c>
      <c r="H171" s="12" t="str">
        <f>IF(ISNUMBER('25-J-Filter'!H171),'Data-Input'!H170/'25-J-Filter'!H171,"")</f>
        <v/>
      </c>
      <c r="I171" s="12" t="str">
        <f>IF(ISNUMBER('25-J-Filter'!I171),'Data-Input'!I170/'25-J-Filter'!I171,"")</f>
        <v/>
      </c>
      <c r="J171" s="12" t="str">
        <f>IF(ISNUMBER('25-J-Filter'!J171),'Data-Input'!J170/'25-J-Filter'!J171,"")</f>
        <v/>
      </c>
      <c r="K171" s="12" t="str">
        <f>IF(ISNUMBER('25-J-Filter'!K171),'Data-Input'!K170/'25-J-Filter'!K171,"")</f>
        <v/>
      </c>
      <c r="L171" s="12" t="str">
        <f>IF(ISNUMBER('25-J-Filter'!L171),'Data-Input'!L170/'25-J-Filter'!L171,"")</f>
        <v/>
      </c>
      <c r="M171" s="12" t="str">
        <f>IF(ISNUMBER('25-J-Filter'!M171),'Data-Input'!M170/'25-J-Filter'!M171,"")</f>
        <v/>
      </c>
      <c r="N171" s="12" t="str">
        <f>IF(ISNUMBER('25-J-Filter'!N171),'Data-Input'!N170/'25-J-Filter'!N171,"")</f>
        <v/>
      </c>
      <c r="O171" s="12" t="str">
        <f>IF(ISNUMBER('25-J-Filter'!O171),'Data-Input'!O170/'25-J-Filter'!O171,"")</f>
        <v/>
      </c>
      <c r="P171" s="12" t="str">
        <f>IF(ISNUMBER('25-J-Filter'!P171),'Data-Input'!P170/'25-J-Filter'!P171,"")</f>
        <v/>
      </c>
      <c r="Q171" s="12" t="str">
        <f>IF(ISNUMBER('25-J-Filter'!Q171),'Data-Input'!Q170/'25-J-Filter'!Q171,"")</f>
        <v/>
      </c>
      <c r="R171" s="12" t="str">
        <f>IF(ISNUMBER('25-J-Filter'!R171),'Data-Input'!R170/'25-J-Filter'!R171,"")</f>
        <v/>
      </c>
      <c r="S171" s="12" t="str">
        <f>IF(ISNUMBER('25-J-Filter'!S171),'Data-Input'!S170/'25-J-Filter'!S171,"")</f>
        <v/>
      </c>
      <c r="T171" s="12" t="str">
        <f>IF(ISNUMBER('25-J-Filter'!T171),'Data-Input'!T170/'25-J-Filter'!T171,"")</f>
        <v/>
      </c>
      <c r="U171" s="12" t="str">
        <f>IF(ISNUMBER('25-J-Filter'!U171),'Data-Input'!U170/'25-J-Filter'!U171,"")</f>
        <v/>
      </c>
      <c r="V171" s="12" t="str">
        <f>IF(ISNUMBER('25-J-Filter'!V171),'Data-Input'!V170/'25-J-Filter'!V171,"")</f>
        <v/>
      </c>
      <c r="W171" s="12" t="str">
        <f>IF(ISNUMBER('25-J-Filter'!W171),'Data-Input'!W170/'25-J-Filter'!W171,"")</f>
        <v/>
      </c>
      <c r="X171" s="12" t="str">
        <f>IF(ISNUMBER('25-J-Filter'!X171),'Data-Input'!X170/'25-J-Filter'!X171,"")</f>
        <v/>
      </c>
      <c r="Y171" s="12" t="str">
        <f>IF(ISNUMBER('25-J-Filter'!Y171),'Data-Input'!Y170/'25-J-Filter'!Y171,"")</f>
        <v/>
      </c>
      <c r="Z171" s="12" t="str">
        <f>IF(ISNUMBER('25-J-Filter'!Z171),'Data-Input'!Z170/'25-J-Filter'!Z171,"")</f>
        <v/>
      </c>
      <c r="AA171" s="12" t="str">
        <f>IF(ISNUMBER('25-J-Filter'!AA171),'Data-Input'!AA170/'25-J-Filter'!AA171,"")</f>
        <v/>
      </c>
      <c r="AB171" s="12" t="str">
        <f>IF(ISNUMBER('25-J-Filter'!AB171),'Data-Input'!AB170/'25-J-Filter'!AB171,"")</f>
        <v/>
      </c>
      <c r="AC171" s="12" t="str">
        <f>IF(ISNUMBER('25-J-Filter'!AC171),'Data-Input'!AC170/'25-J-Filter'!AC171,"")</f>
        <v/>
      </c>
      <c r="AD171" s="12" t="str">
        <f>IF(ISNUMBER('25-J-Filter'!AD171),'Data-Input'!AD170/'25-J-Filter'!AD171,"")</f>
        <v/>
      </c>
      <c r="AE171" s="12" t="str">
        <f>IF(ISNUMBER('25-J-Filter'!AE171),'Data-Input'!AE170/'25-J-Filter'!AE171,"")</f>
        <v/>
      </c>
      <c r="AF171" s="12" t="str">
        <f>IF(ISNUMBER('25-J-Filter'!AF171),'Data-Input'!AF170/'25-J-Filter'!AF171,"")</f>
        <v/>
      </c>
      <c r="AG171" s="12" t="str">
        <f>IF(ISNUMBER('25-J-Filter'!AG171),'Data-Input'!AG170/'25-J-Filter'!AG171,"")</f>
        <v/>
      </c>
      <c r="AH171" s="12" t="str">
        <f>IF(ISNUMBER('25-J-Filter'!AH171),'Data-Input'!AH170/'25-J-Filter'!AH171,"")</f>
        <v/>
      </c>
      <c r="AI171" s="12" t="str">
        <f>IF(ISNUMBER('25-J-Filter'!AI171),'Data-Input'!AI170/'25-J-Filter'!AI171,"")</f>
        <v/>
      </c>
      <c r="AJ171" s="12" t="str">
        <f>IF(ISNUMBER('25-J-Filter'!AJ171),'Data-Input'!AJ170/'25-J-Filter'!AJ171,"")</f>
        <v/>
      </c>
      <c r="AK171" s="12" t="str">
        <f>IF(ISNUMBER('25-J-Filter'!AK171),'Data-Input'!AK170/'25-J-Filter'!AK171,"")</f>
        <v/>
      </c>
      <c r="AL171" s="12" t="str">
        <f>IF(ISNUMBER('25-J-Filter'!AL171),'Data-Input'!AL170/'25-J-Filter'!AL171,"")</f>
        <v/>
      </c>
      <c r="AM171" s="12" t="str">
        <f>IF(ISNUMBER('25-J-Filter'!AM171),'Data-Input'!AM170/'25-J-Filter'!AM171,"")</f>
        <v/>
      </c>
      <c r="AN171" s="12" t="str">
        <f>IF(ISNUMBER('25-J-Filter'!AN171),'Data-Input'!AN170/'25-J-Filter'!AN171,"")</f>
        <v/>
      </c>
      <c r="AO171" s="12" t="str">
        <f>IF(ISNUMBER('25-J-Filter'!AO171),'Data-Input'!AO170/'25-J-Filter'!AO171,"")</f>
        <v/>
      </c>
      <c r="AP171" s="12" t="str">
        <f>IF(ISNUMBER('25-J-Filter'!AP171),'Data-Input'!AP170/'25-J-Filter'!AP171,"")</f>
        <v/>
      </c>
      <c r="AQ171" s="12" t="str">
        <f>IF(ISNUMBER('25-J-Filter'!AQ171),'Data-Input'!AQ170/'25-J-Filter'!AQ171,"")</f>
        <v/>
      </c>
      <c r="AR171" s="12" t="str">
        <f>IF(ISNUMBER('25-J-Filter'!AR171),'Data-Input'!AR170/'25-J-Filter'!AR171,"")</f>
        <v/>
      </c>
      <c r="AS171" s="12" t="str">
        <f>IF(ISNUMBER('25-J-Filter'!AS171),'Data-Input'!AS170/'25-J-Filter'!AS171,"")</f>
        <v/>
      </c>
      <c r="AT171" s="12" t="str">
        <f>IF(ISNUMBER('25-J-Filter'!AT171),'Data-Input'!AT170/'25-J-Filter'!AT171,"")</f>
        <v/>
      </c>
      <c r="AU171" s="12" t="str">
        <f>IF(ISNUMBER('25-J-Filter'!AU171),'Data-Input'!AU170/'25-J-Filter'!AU171,"")</f>
        <v/>
      </c>
      <c r="AV171" s="12" t="str">
        <f>IF(ISNUMBER('25-J-Filter'!AV171),'Data-Input'!AV170/'25-J-Filter'!AV171,"")</f>
        <v/>
      </c>
      <c r="AW171" s="12" t="str">
        <f>IF(ISNUMBER('25-J-Filter'!AW171),'Data-Input'!AW170/'25-J-Filter'!AW171,"")</f>
        <v/>
      </c>
      <c r="AX171" s="12" t="str">
        <f>IF(ISNUMBER('25-J-Filter'!AX171),'Data-Input'!AX170/'25-J-Filter'!AX171,"")</f>
        <v/>
      </c>
      <c r="AY171" s="12" t="str">
        <f>IF(ISNUMBER('25-J-Filter'!AY171),'Data-Input'!AY170/'25-J-Filter'!AY171,"")</f>
        <v/>
      </c>
      <c r="AZ171" s="12" t="str">
        <f>IF(ISNUMBER('25-J-Filter'!AZ171),'Data-Input'!AZ170/'25-J-Filter'!AZ171,"")</f>
        <v/>
      </c>
      <c r="BA171" s="12" t="str">
        <f>IF(ISNUMBER('25-J-Filter'!BA171),'Data-Input'!BA170/'25-J-Filter'!BA171,"")</f>
        <v/>
      </c>
    </row>
    <row r="172" spans="1:220">
      <c r="A172" s="3">
        <v>2007</v>
      </c>
      <c r="B172" s="4">
        <f t="shared" si="8"/>
        <v>0</v>
      </c>
      <c r="C172" s="14" t="str">
        <f t="shared" si="7"/>
        <v/>
      </c>
      <c r="D172" s="12" t="str">
        <f>IF(ISNUMBER('25-J-Filter'!D172),'Data-Input'!D171/'25-J-Filter'!D172,"")</f>
        <v/>
      </c>
      <c r="E172" s="12" t="str">
        <f>IF(ISNUMBER('25-J-Filter'!E172),'Data-Input'!E171/'25-J-Filter'!E172,"")</f>
        <v/>
      </c>
      <c r="F172" s="12" t="str">
        <f>IF(ISNUMBER('25-J-Filter'!F172),'Data-Input'!F171/'25-J-Filter'!F172,"")</f>
        <v/>
      </c>
      <c r="G172" s="12" t="str">
        <f>IF(ISNUMBER('25-J-Filter'!G172),'Data-Input'!G171/'25-J-Filter'!G172,"")</f>
        <v/>
      </c>
      <c r="H172" s="12" t="str">
        <f>IF(ISNUMBER('25-J-Filter'!H172),'Data-Input'!H171/'25-J-Filter'!H172,"")</f>
        <v/>
      </c>
      <c r="I172" s="12" t="str">
        <f>IF(ISNUMBER('25-J-Filter'!I172),'Data-Input'!I171/'25-J-Filter'!I172,"")</f>
        <v/>
      </c>
      <c r="J172" s="12" t="str">
        <f>IF(ISNUMBER('25-J-Filter'!J172),'Data-Input'!J171/'25-J-Filter'!J172,"")</f>
        <v/>
      </c>
      <c r="K172" s="12" t="str">
        <f>IF(ISNUMBER('25-J-Filter'!K172),'Data-Input'!K171/'25-J-Filter'!K172,"")</f>
        <v/>
      </c>
      <c r="L172" s="12" t="str">
        <f>IF(ISNUMBER('25-J-Filter'!L172),'Data-Input'!L171/'25-J-Filter'!L172,"")</f>
        <v/>
      </c>
      <c r="M172" s="12" t="str">
        <f>IF(ISNUMBER('25-J-Filter'!M172),'Data-Input'!M171/'25-J-Filter'!M172,"")</f>
        <v/>
      </c>
      <c r="N172" s="12" t="str">
        <f>IF(ISNUMBER('25-J-Filter'!N172),'Data-Input'!N171/'25-J-Filter'!N172,"")</f>
        <v/>
      </c>
      <c r="O172" s="12" t="str">
        <f>IF(ISNUMBER('25-J-Filter'!O172),'Data-Input'!O171/'25-J-Filter'!O172,"")</f>
        <v/>
      </c>
      <c r="P172" s="12" t="str">
        <f>IF(ISNUMBER('25-J-Filter'!P172),'Data-Input'!P171/'25-J-Filter'!P172,"")</f>
        <v/>
      </c>
      <c r="Q172" s="12" t="str">
        <f>IF(ISNUMBER('25-J-Filter'!Q172),'Data-Input'!Q171/'25-J-Filter'!Q172,"")</f>
        <v/>
      </c>
      <c r="R172" s="12" t="str">
        <f>IF(ISNUMBER('25-J-Filter'!R172),'Data-Input'!R171/'25-J-Filter'!R172,"")</f>
        <v/>
      </c>
      <c r="S172" s="12" t="str">
        <f>IF(ISNUMBER('25-J-Filter'!S172),'Data-Input'!S171/'25-J-Filter'!S172,"")</f>
        <v/>
      </c>
      <c r="T172" s="12" t="str">
        <f>IF(ISNUMBER('25-J-Filter'!T172),'Data-Input'!T171/'25-J-Filter'!T172,"")</f>
        <v/>
      </c>
      <c r="U172" s="12" t="str">
        <f>IF(ISNUMBER('25-J-Filter'!U172),'Data-Input'!U171/'25-J-Filter'!U172,"")</f>
        <v/>
      </c>
      <c r="V172" s="12" t="str">
        <f>IF(ISNUMBER('25-J-Filter'!V172),'Data-Input'!V171/'25-J-Filter'!V172,"")</f>
        <v/>
      </c>
      <c r="W172" s="12" t="str">
        <f>IF(ISNUMBER('25-J-Filter'!W172),'Data-Input'!W171/'25-J-Filter'!W172,"")</f>
        <v/>
      </c>
      <c r="X172" s="12" t="str">
        <f>IF(ISNUMBER('25-J-Filter'!X172),'Data-Input'!X171/'25-J-Filter'!X172,"")</f>
        <v/>
      </c>
      <c r="Y172" s="12" t="str">
        <f>IF(ISNUMBER('25-J-Filter'!Y172),'Data-Input'!Y171/'25-J-Filter'!Y172,"")</f>
        <v/>
      </c>
      <c r="Z172" s="12" t="str">
        <f>IF(ISNUMBER('25-J-Filter'!Z172),'Data-Input'!Z171/'25-J-Filter'!Z172,"")</f>
        <v/>
      </c>
      <c r="AA172" s="12" t="str">
        <f>IF(ISNUMBER('25-J-Filter'!AA172),'Data-Input'!AA171/'25-J-Filter'!AA172,"")</f>
        <v/>
      </c>
      <c r="AB172" s="12" t="str">
        <f>IF(ISNUMBER('25-J-Filter'!AB172),'Data-Input'!AB171/'25-J-Filter'!AB172,"")</f>
        <v/>
      </c>
      <c r="AC172" s="12" t="str">
        <f>IF(ISNUMBER('25-J-Filter'!AC172),'Data-Input'!AC171/'25-J-Filter'!AC172,"")</f>
        <v/>
      </c>
      <c r="AD172" s="12" t="str">
        <f>IF(ISNUMBER('25-J-Filter'!AD172),'Data-Input'!AD171/'25-J-Filter'!AD172,"")</f>
        <v/>
      </c>
      <c r="AE172" s="12" t="str">
        <f>IF(ISNUMBER('25-J-Filter'!AE172),'Data-Input'!AE171/'25-J-Filter'!AE172,"")</f>
        <v/>
      </c>
      <c r="AF172" s="12" t="str">
        <f>IF(ISNUMBER('25-J-Filter'!AF172),'Data-Input'!AF171/'25-J-Filter'!AF172,"")</f>
        <v/>
      </c>
      <c r="AG172" s="12" t="str">
        <f>IF(ISNUMBER('25-J-Filter'!AG172),'Data-Input'!AG171/'25-J-Filter'!AG172,"")</f>
        <v/>
      </c>
      <c r="AH172" s="12" t="str">
        <f>IF(ISNUMBER('25-J-Filter'!AH172),'Data-Input'!AH171/'25-J-Filter'!AH172,"")</f>
        <v/>
      </c>
      <c r="AI172" s="12" t="str">
        <f>IF(ISNUMBER('25-J-Filter'!AI172),'Data-Input'!AI171/'25-J-Filter'!AI172,"")</f>
        <v/>
      </c>
      <c r="AJ172" s="12" t="str">
        <f>IF(ISNUMBER('25-J-Filter'!AJ172),'Data-Input'!AJ171/'25-J-Filter'!AJ172,"")</f>
        <v/>
      </c>
      <c r="AK172" s="12" t="str">
        <f>IF(ISNUMBER('25-J-Filter'!AK172),'Data-Input'!AK171/'25-J-Filter'!AK172,"")</f>
        <v/>
      </c>
      <c r="AL172" s="12" t="str">
        <f>IF(ISNUMBER('25-J-Filter'!AL172),'Data-Input'!AL171/'25-J-Filter'!AL172,"")</f>
        <v/>
      </c>
      <c r="AM172" s="12" t="str">
        <f>IF(ISNUMBER('25-J-Filter'!AM172),'Data-Input'!AM171/'25-J-Filter'!AM172,"")</f>
        <v/>
      </c>
      <c r="AN172" s="12" t="str">
        <f>IF(ISNUMBER('25-J-Filter'!AN172),'Data-Input'!AN171/'25-J-Filter'!AN172,"")</f>
        <v/>
      </c>
      <c r="AO172" s="12" t="str">
        <f>IF(ISNUMBER('25-J-Filter'!AO172),'Data-Input'!AO171/'25-J-Filter'!AO172,"")</f>
        <v/>
      </c>
      <c r="AP172" s="12" t="str">
        <f>IF(ISNUMBER('25-J-Filter'!AP172),'Data-Input'!AP171/'25-J-Filter'!AP172,"")</f>
        <v/>
      </c>
      <c r="AQ172" s="12" t="str">
        <f>IF(ISNUMBER('25-J-Filter'!AQ172),'Data-Input'!AQ171/'25-J-Filter'!AQ172,"")</f>
        <v/>
      </c>
      <c r="AR172" s="12" t="str">
        <f>IF(ISNUMBER('25-J-Filter'!AR172),'Data-Input'!AR171/'25-J-Filter'!AR172,"")</f>
        <v/>
      </c>
      <c r="AS172" s="12" t="str">
        <f>IF(ISNUMBER('25-J-Filter'!AS172),'Data-Input'!AS171/'25-J-Filter'!AS172,"")</f>
        <v/>
      </c>
      <c r="AT172" s="12" t="str">
        <f>IF(ISNUMBER('25-J-Filter'!AT172),'Data-Input'!AT171/'25-J-Filter'!AT172,"")</f>
        <v/>
      </c>
      <c r="AU172" s="12" t="str">
        <f>IF(ISNUMBER('25-J-Filter'!AU172),'Data-Input'!AU171/'25-J-Filter'!AU172,"")</f>
        <v/>
      </c>
      <c r="AV172" s="12" t="str">
        <f>IF(ISNUMBER('25-J-Filter'!AV172),'Data-Input'!AV171/'25-J-Filter'!AV172,"")</f>
        <v/>
      </c>
      <c r="AW172" s="12" t="str">
        <f>IF(ISNUMBER('25-J-Filter'!AW172),'Data-Input'!AW171/'25-J-Filter'!AW172,"")</f>
        <v/>
      </c>
      <c r="AX172" s="12" t="str">
        <f>IF(ISNUMBER('25-J-Filter'!AX172),'Data-Input'!AX171/'25-J-Filter'!AX172,"")</f>
        <v/>
      </c>
      <c r="AY172" s="12" t="str">
        <f>IF(ISNUMBER('25-J-Filter'!AY172),'Data-Input'!AY171/'25-J-Filter'!AY172,"")</f>
        <v/>
      </c>
      <c r="AZ172" s="12" t="str">
        <f>IF(ISNUMBER('25-J-Filter'!AZ172),'Data-Input'!AZ171/'25-J-Filter'!AZ172,"")</f>
        <v/>
      </c>
      <c r="BA172" s="12" t="str">
        <f>IF(ISNUMBER('25-J-Filter'!BA172),'Data-Input'!BA171/'25-J-Filter'!BA172,"")</f>
        <v/>
      </c>
    </row>
    <row r="173" spans="1:220">
      <c r="A173" s="3">
        <v>2008</v>
      </c>
      <c r="B173" s="4">
        <f t="shared" si="8"/>
        <v>0</v>
      </c>
      <c r="C173" s="14" t="str">
        <f t="shared" si="7"/>
        <v/>
      </c>
      <c r="D173" s="12" t="str">
        <f>IF(ISNUMBER('25-J-Filter'!D173),'Data-Input'!D172/'25-J-Filter'!D173,"")</f>
        <v/>
      </c>
      <c r="E173" s="12" t="str">
        <f>IF(ISNUMBER('25-J-Filter'!E173),'Data-Input'!E172/'25-J-Filter'!E173,"")</f>
        <v/>
      </c>
      <c r="F173" s="12" t="str">
        <f>IF(ISNUMBER('25-J-Filter'!F173),'Data-Input'!F172/'25-J-Filter'!F173,"")</f>
        <v/>
      </c>
      <c r="G173" s="12" t="str">
        <f>IF(ISNUMBER('25-J-Filter'!G173),'Data-Input'!G172/'25-J-Filter'!G173,"")</f>
        <v/>
      </c>
      <c r="H173" s="12" t="str">
        <f>IF(ISNUMBER('25-J-Filter'!H173),'Data-Input'!H172/'25-J-Filter'!H173,"")</f>
        <v/>
      </c>
      <c r="I173" s="12" t="str">
        <f>IF(ISNUMBER('25-J-Filter'!I173),'Data-Input'!I172/'25-J-Filter'!I173,"")</f>
        <v/>
      </c>
      <c r="J173" s="12" t="str">
        <f>IF(ISNUMBER('25-J-Filter'!J173),'Data-Input'!J172/'25-J-Filter'!J173,"")</f>
        <v/>
      </c>
      <c r="K173" s="12" t="str">
        <f>IF(ISNUMBER('25-J-Filter'!K173),'Data-Input'!K172/'25-J-Filter'!K173,"")</f>
        <v/>
      </c>
      <c r="L173" s="12" t="str">
        <f>IF(ISNUMBER('25-J-Filter'!L173),'Data-Input'!L172/'25-J-Filter'!L173,"")</f>
        <v/>
      </c>
      <c r="M173" s="12" t="str">
        <f>IF(ISNUMBER('25-J-Filter'!M173),'Data-Input'!M172/'25-J-Filter'!M173,"")</f>
        <v/>
      </c>
      <c r="N173" s="12" t="str">
        <f>IF(ISNUMBER('25-J-Filter'!N173),'Data-Input'!N172/'25-J-Filter'!N173,"")</f>
        <v/>
      </c>
      <c r="O173" s="12" t="str">
        <f>IF(ISNUMBER('25-J-Filter'!O173),'Data-Input'!O172/'25-J-Filter'!O173,"")</f>
        <v/>
      </c>
      <c r="P173" s="12" t="str">
        <f>IF(ISNUMBER('25-J-Filter'!P173),'Data-Input'!P172/'25-J-Filter'!P173,"")</f>
        <v/>
      </c>
      <c r="Q173" s="12" t="str">
        <f>IF(ISNUMBER('25-J-Filter'!Q173),'Data-Input'!Q172/'25-J-Filter'!Q173,"")</f>
        <v/>
      </c>
      <c r="R173" s="12" t="str">
        <f>IF(ISNUMBER('25-J-Filter'!R173),'Data-Input'!R172/'25-J-Filter'!R173,"")</f>
        <v/>
      </c>
      <c r="S173" s="12" t="str">
        <f>IF(ISNUMBER('25-J-Filter'!S173),'Data-Input'!S172/'25-J-Filter'!S173,"")</f>
        <v/>
      </c>
      <c r="T173" s="12" t="str">
        <f>IF(ISNUMBER('25-J-Filter'!T173),'Data-Input'!T172/'25-J-Filter'!T173,"")</f>
        <v/>
      </c>
      <c r="U173" s="12" t="str">
        <f>IF(ISNUMBER('25-J-Filter'!U173),'Data-Input'!U172/'25-J-Filter'!U173,"")</f>
        <v/>
      </c>
      <c r="V173" s="12" t="str">
        <f>IF(ISNUMBER('25-J-Filter'!V173),'Data-Input'!V172/'25-J-Filter'!V173,"")</f>
        <v/>
      </c>
      <c r="W173" s="12" t="str">
        <f>IF(ISNUMBER('25-J-Filter'!W173),'Data-Input'!W172/'25-J-Filter'!W173,"")</f>
        <v/>
      </c>
      <c r="X173" s="12" t="str">
        <f>IF(ISNUMBER('25-J-Filter'!X173),'Data-Input'!X172/'25-J-Filter'!X173,"")</f>
        <v/>
      </c>
      <c r="Y173" s="12" t="str">
        <f>IF(ISNUMBER('25-J-Filter'!Y173),'Data-Input'!Y172/'25-J-Filter'!Y173,"")</f>
        <v/>
      </c>
      <c r="Z173" s="12" t="str">
        <f>IF(ISNUMBER('25-J-Filter'!Z173),'Data-Input'!Z172/'25-J-Filter'!Z173,"")</f>
        <v/>
      </c>
      <c r="AA173" s="12" t="str">
        <f>IF(ISNUMBER('25-J-Filter'!AA173),'Data-Input'!AA172/'25-J-Filter'!AA173,"")</f>
        <v/>
      </c>
      <c r="AB173" s="12" t="str">
        <f>IF(ISNUMBER('25-J-Filter'!AB173),'Data-Input'!AB172/'25-J-Filter'!AB173,"")</f>
        <v/>
      </c>
      <c r="AC173" s="12" t="str">
        <f>IF(ISNUMBER('25-J-Filter'!AC173),'Data-Input'!AC172/'25-J-Filter'!AC173,"")</f>
        <v/>
      </c>
      <c r="AD173" s="12" t="str">
        <f>IF(ISNUMBER('25-J-Filter'!AD173),'Data-Input'!AD172/'25-J-Filter'!AD173,"")</f>
        <v/>
      </c>
      <c r="AE173" s="12" t="str">
        <f>IF(ISNUMBER('25-J-Filter'!AE173),'Data-Input'!AE172/'25-J-Filter'!AE173,"")</f>
        <v/>
      </c>
      <c r="AF173" s="12" t="str">
        <f>IF(ISNUMBER('25-J-Filter'!AF173),'Data-Input'!AF172/'25-J-Filter'!AF173,"")</f>
        <v/>
      </c>
      <c r="AG173" s="12" t="str">
        <f>IF(ISNUMBER('25-J-Filter'!AG173),'Data-Input'!AG172/'25-J-Filter'!AG173,"")</f>
        <v/>
      </c>
      <c r="AH173" s="12" t="str">
        <f>IF(ISNUMBER('25-J-Filter'!AH173),'Data-Input'!AH172/'25-J-Filter'!AH173,"")</f>
        <v/>
      </c>
      <c r="AI173" s="12" t="str">
        <f>IF(ISNUMBER('25-J-Filter'!AI173),'Data-Input'!AI172/'25-J-Filter'!AI173,"")</f>
        <v/>
      </c>
      <c r="AJ173" s="12" t="str">
        <f>IF(ISNUMBER('25-J-Filter'!AJ173),'Data-Input'!AJ172/'25-J-Filter'!AJ173,"")</f>
        <v/>
      </c>
      <c r="AK173" s="12" t="str">
        <f>IF(ISNUMBER('25-J-Filter'!AK173),'Data-Input'!AK172/'25-J-Filter'!AK173,"")</f>
        <v/>
      </c>
      <c r="AL173" s="12" t="str">
        <f>IF(ISNUMBER('25-J-Filter'!AL173),'Data-Input'!AL172/'25-J-Filter'!AL173,"")</f>
        <v/>
      </c>
      <c r="AM173" s="12" t="str">
        <f>IF(ISNUMBER('25-J-Filter'!AM173),'Data-Input'!AM172/'25-J-Filter'!AM173,"")</f>
        <v/>
      </c>
      <c r="AN173" s="12" t="str">
        <f>IF(ISNUMBER('25-J-Filter'!AN173),'Data-Input'!AN172/'25-J-Filter'!AN173,"")</f>
        <v/>
      </c>
      <c r="AO173" s="12" t="str">
        <f>IF(ISNUMBER('25-J-Filter'!AO173),'Data-Input'!AO172/'25-J-Filter'!AO173,"")</f>
        <v/>
      </c>
      <c r="AP173" s="12" t="str">
        <f>IF(ISNUMBER('25-J-Filter'!AP173),'Data-Input'!AP172/'25-J-Filter'!AP173,"")</f>
        <v/>
      </c>
      <c r="AQ173" s="12" t="str">
        <f>IF(ISNUMBER('25-J-Filter'!AQ173),'Data-Input'!AQ172/'25-J-Filter'!AQ173,"")</f>
        <v/>
      </c>
      <c r="AR173" s="12" t="str">
        <f>IF(ISNUMBER('25-J-Filter'!AR173),'Data-Input'!AR172/'25-J-Filter'!AR173,"")</f>
        <v/>
      </c>
      <c r="AS173" s="12" t="str">
        <f>IF(ISNUMBER('25-J-Filter'!AS173),'Data-Input'!AS172/'25-J-Filter'!AS173,"")</f>
        <v/>
      </c>
      <c r="AT173" s="12" t="str">
        <f>IF(ISNUMBER('25-J-Filter'!AT173),'Data-Input'!AT172/'25-J-Filter'!AT173,"")</f>
        <v/>
      </c>
      <c r="AU173" s="12" t="str">
        <f>IF(ISNUMBER('25-J-Filter'!AU173),'Data-Input'!AU172/'25-J-Filter'!AU173,"")</f>
        <v/>
      </c>
      <c r="AV173" s="12" t="str">
        <f>IF(ISNUMBER('25-J-Filter'!AV173),'Data-Input'!AV172/'25-J-Filter'!AV173,"")</f>
        <v/>
      </c>
      <c r="AW173" s="12" t="str">
        <f>IF(ISNUMBER('25-J-Filter'!AW173),'Data-Input'!AW172/'25-J-Filter'!AW173,"")</f>
        <v/>
      </c>
      <c r="AX173" s="12" t="str">
        <f>IF(ISNUMBER('25-J-Filter'!AX173),'Data-Input'!AX172/'25-J-Filter'!AX173,"")</f>
        <v/>
      </c>
      <c r="AY173" s="12" t="str">
        <f>IF(ISNUMBER('25-J-Filter'!AY173),'Data-Input'!AY172/'25-J-Filter'!AY173,"")</f>
        <v/>
      </c>
      <c r="AZ173" s="12" t="str">
        <f>IF(ISNUMBER('25-J-Filter'!AZ173),'Data-Input'!AZ172/'25-J-Filter'!AZ173,"")</f>
        <v/>
      </c>
      <c r="BA173" s="12" t="str">
        <f>IF(ISNUMBER('25-J-Filter'!BA173),'Data-Input'!BA172/'25-J-Filter'!BA173,"")</f>
        <v/>
      </c>
    </row>
    <row r="174" spans="1:220">
      <c r="A174" s="3">
        <v>2009</v>
      </c>
      <c r="B174" s="4">
        <f t="shared" si="8"/>
        <v>0</v>
      </c>
      <c r="C174" s="14" t="str">
        <f t="shared" si="7"/>
        <v/>
      </c>
      <c r="D174" s="12" t="str">
        <f>IF(ISNUMBER('25-J-Filter'!D174),'Data-Input'!D173/'25-J-Filter'!D174,"")</f>
        <v/>
      </c>
      <c r="E174" s="12" t="str">
        <f>IF(ISNUMBER('25-J-Filter'!E174),'Data-Input'!E173/'25-J-Filter'!E174,"")</f>
        <v/>
      </c>
      <c r="F174" s="12" t="str">
        <f>IF(ISNUMBER('25-J-Filter'!F174),'Data-Input'!F173/'25-J-Filter'!F174,"")</f>
        <v/>
      </c>
      <c r="G174" s="12" t="str">
        <f>IF(ISNUMBER('25-J-Filter'!G174),'Data-Input'!G173/'25-J-Filter'!G174,"")</f>
        <v/>
      </c>
      <c r="H174" s="12" t="str">
        <f>IF(ISNUMBER('25-J-Filter'!H174),'Data-Input'!H173/'25-J-Filter'!H174,"")</f>
        <v/>
      </c>
      <c r="I174" s="12" t="str">
        <f>IF(ISNUMBER('25-J-Filter'!I174),'Data-Input'!I173/'25-J-Filter'!I174,"")</f>
        <v/>
      </c>
      <c r="J174" s="12" t="str">
        <f>IF(ISNUMBER('25-J-Filter'!J174),'Data-Input'!J173/'25-J-Filter'!J174,"")</f>
        <v/>
      </c>
      <c r="K174" s="12" t="str">
        <f>IF(ISNUMBER('25-J-Filter'!K174),'Data-Input'!K173/'25-J-Filter'!K174,"")</f>
        <v/>
      </c>
      <c r="L174" s="12" t="str">
        <f>IF(ISNUMBER('25-J-Filter'!L174),'Data-Input'!L173/'25-J-Filter'!L174,"")</f>
        <v/>
      </c>
      <c r="M174" s="12" t="str">
        <f>IF(ISNUMBER('25-J-Filter'!M174),'Data-Input'!M173/'25-J-Filter'!M174,"")</f>
        <v/>
      </c>
      <c r="N174" s="12" t="str">
        <f>IF(ISNUMBER('25-J-Filter'!N174),'Data-Input'!N173/'25-J-Filter'!N174,"")</f>
        <v/>
      </c>
      <c r="O174" s="12" t="str">
        <f>IF(ISNUMBER('25-J-Filter'!O174),'Data-Input'!O173/'25-J-Filter'!O174,"")</f>
        <v/>
      </c>
      <c r="P174" s="12" t="str">
        <f>IF(ISNUMBER('25-J-Filter'!P174),'Data-Input'!P173/'25-J-Filter'!P174,"")</f>
        <v/>
      </c>
      <c r="Q174" s="12" t="str">
        <f>IF(ISNUMBER('25-J-Filter'!Q174),'Data-Input'!Q173/'25-J-Filter'!Q174,"")</f>
        <v/>
      </c>
      <c r="R174" s="12" t="str">
        <f>IF(ISNUMBER('25-J-Filter'!R174),'Data-Input'!R173/'25-J-Filter'!R174,"")</f>
        <v/>
      </c>
      <c r="S174" s="12" t="str">
        <f>IF(ISNUMBER('25-J-Filter'!S174),'Data-Input'!S173/'25-J-Filter'!S174,"")</f>
        <v/>
      </c>
      <c r="T174" s="12" t="str">
        <f>IF(ISNUMBER('25-J-Filter'!T174),'Data-Input'!T173/'25-J-Filter'!T174,"")</f>
        <v/>
      </c>
      <c r="U174" s="12" t="str">
        <f>IF(ISNUMBER('25-J-Filter'!U174),'Data-Input'!U173/'25-J-Filter'!U174,"")</f>
        <v/>
      </c>
      <c r="V174" s="12" t="str">
        <f>IF(ISNUMBER('25-J-Filter'!V174),'Data-Input'!V173/'25-J-Filter'!V174,"")</f>
        <v/>
      </c>
      <c r="W174" s="12" t="str">
        <f>IF(ISNUMBER('25-J-Filter'!W174),'Data-Input'!W173/'25-J-Filter'!W174,"")</f>
        <v/>
      </c>
      <c r="X174" s="12" t="str">
        <f>IF(ISNUMBER('25-J-Filter'!X174),'Data-Input'!X173/'25-J-Filter'!X174,"")</f>
        <v/>
      </c>
      <c r="Y174" s="12" t="str">
        <f>IF(ISNUMBER('25-J-Filter'!Y174),'Data-Input'!Y173/'25-J-Filter'!Y174,"")</f>
        <v/>
      </c>
      <c r="Z174" s="12" t="str">
        <f>IF(ISNUMBER('25-J-Filter'!Z174),'Data-Input'!Z173/'25-J-Filter'!Z174,"")</f>
        <v/>
      </c>
      <c r="AA174" s="12" t="str">
        <f>IF(ISNUMBER('25-J-Filter'!AA174),'Data-Input'!AA173/'25-J-Filter'!AA174,"")</f>
        <v/>
      </c>
      <c r="AB174" s="12" t="str">
        <f>IF(ISNUMBER('25-J-Filter'!AB174),'Data-Input'!AB173/'25-J-Filter'!AB174,"")</f>
        <v/>
      </c>
      <c r="AC174" s="12" t="str">
        <f>IF(ISNUMBER('25-J-Filter'!AC174),'Data-Input'!AC173/'25-J-Filter'!AC174,"")</f>
        <v/>
      </c>
      <c r="AD174" s="12" t="str">
        <f>IF(ISNUMBER('25-J-Filter'!AD174),'Data-Input'!AD173/'25-J-Filter'!AD174,"")</f>
        <v/>
      </c>
      <c r="AE174" s="12" t="str">
        <f>IF(ISNUMBER('25-J-Filter'!AE174),'Data-Input'!AE173/'25-J-Filter'!AE174,"")</f>
        <v/>
      </c>
      <c r="AF174" s="12" t="str">
        <f>IF(ISNUMBER('25-J-Filter'!AF174),'Data-Input'!AF173/'25-J-Filter'!AF174,"")</f>
        <v/>
      </c>
      <c r="AG174" s="12" t="str">
        <f>IF(ISNUMBER('25-J-Filter'!AG174),'Data-Input'!AG173/'25-J-Filter'!AG174,"")</f>
        <v/>
      </c>
      <c r="AH174" s="12" t="str">
        <f>IF(ISNUMBER('25-J-Filter'!AH174),'Data-Input'!AH173/'25-J-Filter'!AH174,"")</f>
        <v/>
      </c>
      <c r="AI174" s="12" t="str">
        <f>IF(ISNUMBER('25-J-Filter'!AI174),'Data-Input'!AI173/'25-J-Filter'!AI174,"")</f>
        <v/>
      </c>
      <c r="AJ174" s="12" t="str">
        <f>IF(ISNUMBER('25-J-Filter'!AJ174),'Data-Input'!AJ173/'25-J-Filter'!AJ174,"")</f>
        <v/>
      </c>
      <c r="AK174" s="12" t="str">
        <f>IF(ISNUMBER('25-J-Filter'!AK174),'Data-Input'!AK173/'25-J-Filter'!AK174,"")</f>
        <v/>
      </c>
      <c r="AL174" s="12" t="str">
        <f>IF(ISNUMBER('25-J-Filter'!AL174),'Data-Input'!AL173/'25-J-Filter'!AL174,"")</f>
        <v/>
      </c>
      <c r="AM174" s="12" t="str">
        <f>IF(ISNUMBER('25-J-Filter'!AM174),'Data-Input'!AM173/'25-J-Filter'!AM174,"")</f>
        <v/>
      </c>
      <c r="AN174" s="12" t="str">
        <f>IF(ISNUMBER('25-J-Filter'!AN174),'Data-Input'!AN173/'25-J-Filter'!AN174,"")</f>
        <v/>
      </c>
      <c r="AO174" s="12" t="str">
        <f>IF(ISNUMBER('25-J-Filter'!AO174),'Data-Input'!AO173/'25-J-Filter'!AO174,"")</f>
        <v/>
      </c>
      <c r="AP174" s="12" t="str">
        <f>IF(ISNUMBER('25-J-Filter'!AP174),'Data-Input'!AP173/'25-J-Filter'!AP174,"")</f>
        <v/>
      </c>
      <c r="AQ174" s="12" t="str">
        <f>IF(ISNUMBER('25-J-Filter'!AQ174),'Data-Input'!AQ173/'25-J-Filter'!AQ174,"")</f>
        <v/>
      </c>
      <c r="AR174" s="12" t="str">
        <f>IF(ISNUMBER('25-J-Filter'!AR174),'Data-Input'!AR173/'25-J-Filter'!AR174,"")</f>
        <v/>
      </c>
      <c r="AS174" s="12" t="str">
        <f>IF(ISNUMBER('25-J-Filter'!AS174),'Data-Input'!AS173/'25-J-Filter'!AS174,"")</f>
        <v/>
      </c>
      <c r="AT174" s="12" t="str">
        <f>IF(ISNUMBER('25-J-Filter'!AT174),'Data-Input'!AT173/'25-J-Filter'!AT174,"")</f>
        <v/>
      </c>
      <c r="AU174" s="12" t="str">
        <f>IF(ISNUMBER('25-J-Filter'!AU174),'Data-Input'!AU173/'25-J-Filter'!AU174,"")</f>
        <v/>
      </c>
      <c r="AV174" s="12" t="str">
        <f>IF(ISNUMBER('25-J-Filter'!AV174),'Data-Input'!AV173/'25-J-Filter'!AV174,"")</f>
        <v/>
      </c>
      <c r="AW174" s="12" t="str">
        <f>IF(ISNUMBER('25-J-Filter'!AW174),'Data-Input'!AW173/'25-J-Filter'!AW174,"")</f>
        <v/>
      </c>
      <c r="AX174" s="12" t="str">
        <f>IF(ISNUMBER('25-J-Filter'!AX174),'Data-Input'!AX173/'25-J-Filter'!AX174,"")</f>
        <v/>
      </c>
      <c r="AY174" s="12" t="str">
        <f>IF(ISNUMBER('25-J-Filter'!AY174),'Data-Input'!AY173/'25-J-Filter'!AY174,"")</f>
        <v/>
      </c>
      <c r="AZ174" s="12" t="str">
        <f>IF(ISNUMBER('25-J-Filter'!AZ174),'Data-Input'!AZ173/'25-J-Filter'!AZ174,"")</f>
        <v/>
      </c>
      <c r="BA174" s="12" t="str">
        <f>IF(ISNUMBER('25-J-Filter'!BA174),'Data-Input'!BA173/'25-J-Filter'!BA174,"")</f>
        <v/>
      </c>
    </row>
    <row r="175" spans="1:220">
      <c r="A175" s="3">
        <v>2010</v>
      </c>
      <c r="B175" s="4">
        <f t="shared" si="8"/>
        <v>0</v>
      </c>
      <c r="C175" s="14" t="str">
        <f t="shared" si="7"/>
        <v/>
      </c>
      <c r="D175" s="12" t="str">
        <f>IF(ISNUMBER('25-J-Filter'!D175),'Data-Input'!D174/'25-J-Filter'!D175,"")</f>
        <v/>
      </c>
      <c r="E175" s="12" t="str">
        <f>IF(ISNUMBER('25-J-Filter'!E175),'Data-Input'!E174/'25-J-Filter'!E175,"")</f>
        <v/>
      </c>
      <c r="F175" s="12" t="str">
        <f>IF(ISNUMBER('25-J-Filter'!F175),'Data-Input'!F174/'25-J-Filter'!F175,"")</f>
        <v/>
      </c>
      <c r="G175" s="12" t="str">
        <f>IF(ISNUMBER('25-J-Filter'!G175),'Data-Input'!G174/'25-J-Filter'!G175,"")</f>
        <v/>
      </c>
      <c r="H175" s="12" t="str">
        <f>IF(ISNUMBER('25-J-Filter'!H175),'Data-Input'!H174/'25-J-Filter'!H175,"")</f>
        <v/>
      </c>
      <c r="I175" s="12" t="str">
        <f>IF(ISNUMBER('25-J-Filter'!I175),'Data-Input'!I174/'25-J-Filter'!I175,"")</f>
        <v/>
      </c>
      <c r="J175" s="12" t="str">
        <f>IF(ISNUMBER('25-J-Filter'!J175),'Data-Input'!J174/'25-J-Filter'!J175,"")</f>
        <v/>
      </c>
      <c r="K175" s="12" t="str">
        <f>IF(ISNUMBER('25-J-Filter'!K175),'Data-Input'!K174/'25-J-Filter'!K175,"")</f>
        <v/>
      </c>
      <c r="L175" s="12" t="str">
        <f>IF(ISNUMBER('25-J-Filter'!L175),'Data-Input'!L174/'25-J-Filter'!L175,"")</f>
        <v/>
      </c>
      <c r="M175" s="12" t="str">
        <f>IF(ISNUMBER('25-J-Filter'!M175),'Data-Input'!M174/'25-J-Filter'!M175,"")</f>
        <v/>
      </c>
      <c r="N175" s="12" t="str">
        <f>IF(ISNUMBER('25-J-Filter'!N175),'Data-Input'!N174/'25-J-Filter'!N175,"")</f>
        <v/>
      </c>
      <c r="O175" s="12" t="str">
        <f>IF(ISNUMBER('25-J-Filter'!O175),'Data-Input'!O174/'25-J-Filter'!O175,"")</f>
        <v/>
      </c>
      <c r="P175" s="12" t="str">
        <f>IF(ISNUMBER('25-J-Filter'!P175),'Data-Input'!P174/'25-J-Filter'!P175,"")</f>
        <v/>
      </c>
      <c r="Q175" s="12" t="str">
        <f>IF(ISNUMBER('25-J-Filter'!Q175),'Data-Input'!Q174/'25-J-Filter'!Q175,"")</f>
        <v/>
      </c>
      <c r="R175" s="12" t="str">
        <f>IF(ISNUMBER('25-J-Filter'!R175),'Data-Input'!R174/'25-J-Filter'!R175,"")</f>
        <v/>
      </c>
      <c r="S175" s="12" t="str">
        <f>IF(ISNUMBER('25-J-Filter'!S175),'Data-Input'!S174/'25-J-Filter'!S175,"")</f>
        <v/>
      </c>
      <c r="T175" s="12" t="str">
        <f>IF(ISNUMBER('25-J-Filter'!T175),'Data-Input'!T174/'25-J-Filter'!T175,"")</f>
        <v/>
      </c>
      <c r="U175" s="12" t="str">
        <f>IF(ISNUMBER('25-J-Filter'!U175),'Data-Input'!U174/'25-J-Filter'!U175,"")</f>
        <v/>
      </c>
      <c r="V175" s="12" t="str">
        <f>IF(ISNUMBER('25-J-Filter'!V175),'Data-Input'!V174/'25-J-Filter'!V175,"")</f>
        <v/>
      </c>
      <c r="W175" s="12" t="str">
        <f>IF(ISNUMBER('25-J-Filter'!W175),'Data-Input'!W174/'25-J-Filter'!W175,"")</f>
        <v/>
      </c>
      <c r="X175" s="12" t="str">
        <f>IF(ISNUMBER('25-J-Filter'!X175),'Data-Input'!X174/'25-J-Filter'!X175,"")</f>
        <v/>
      </c>
      <c r="Y175" s="12" t="str">
        <f>IF(ISNUMBER('25-J-Filter'!Y175),'Data-Input'!Y174/'25-J-Filter'!Y175,"")</f>
        <v/>
      </c>
      <c r="Z175" s="12" t="str">
        <f>IF(ISNUMBER('25-J-Filter'!Z175),'Data-Input'!Z174/'25-J-Filter'!Z175,"")</f>
        <v/>
      </c>
      <c r="AA175" s="12" t="str">
        <f>IF(ISNUMBER('25-J-Filter'!AA175),'Data-Input'!AA174/'25-J-Filter'!AA175,"")</f>
        <v/>
      </c>
      <c r="AB175" s="12" t="str">
        <f>IF(ISNUMBER('25-J-Filter'!AB175),'Data-Input'!AB174/'25-J-Filter'!AB175,"")</f>
        <v/>
      </c>
      <c r="AC175" s="12" t="str">
        <f>IF(ISNUMBER('25-J-Filter'!AC175),'Data-Input'!AC174/'25-J-Filter'!AC175,"")</f>
        <v/>
      </c>
      <c r="AD175" s="12" t="str">
        <f>IF(ISNUMBER('25-J-Filter'!AD175),'Data-Input'!AD174/'25-J-Filter'!AD175,"")</f>
        <v/>
      </c>
      <c r="AE175" s="12" t="str">
        <f>IF(ISNUMBER('25-J-Filter'!AE175),'Data-Input'!AE174/'25-J-Filter'!AE175,"")</f>
        <v/>
      </c>
      <c r="AF175" s="12" t="str">
        <f>IF(ISNUMBER('25-J-Filter'!AF175),'Data-Input'!AF174/'25-J-Filter'!AF175,"")</f>
        <v/>
      </c>
      <c r="AG175" s="12" t="str">
        <f>IF(ISNUMBER('25-J-Filter'!AG175),'Data-Input'!AG174/'25-J-Filter'!AG175,"")</f>
        <v/>
      </c>
      <c r="AH175" s="12" t="str">
        <f>IF(ISNUMBER('25-J-Filter'!AH175),'Data-Input'!AH174/'25-J-Filter'!AH175,"")</f>
        <v/>
      </c>
      <c r="AI175" s="12" t="str">
        <f>IF(ISNUMBER('25-J-Filter'!AI175),'Data-Input'!AI174/'25-J-Filter'!AI175,"")</f>
        <v/>
      </c>
      <c r="AJ175" s="12" t="str">
        <f>IF(ISNUMBER('25-J-Filter'!AJ175),'Data-Input'!AJ174/'25-J-Filter'!AJ175,"")</f>
        <v/>
      </c>
      <c r="AK175" s="12" t="str">
        <f>IF(ISNUMBER('25-J-Filter'!AK175),'Data-Input'!AK174/'25-J-Filter'!AK175,"")</f>
        <v/>
      </c>
      <c r="AL175" s="12" t="str">
        <f>IF(ISNUMBER('25-J-Filter'!AL175),'Data-Input'!AL174/'25-J-Filter'!AL175,"")</f>
        <v/>
      </c>
      <c r="AM175" s="12" t="str">
        <f>IF(ISNUMBER('25-J-Filter'!AM175),'Data-Input'!AM174/'25-J-Filter'!AM175,"")</f>
        <v/>
      </c>
      <c r="AN175" s="12" t="str">
        <f>IF(ISNUMBER('25-J-Filter'!AN175),'Data-Input'!AN174/'25-J-Filter'!AN175,"")</f>
        <v/>
      </c>
      <c r="AO175" s="12" t="str">
        <f>IF(ISNUMBER('25-J-Filter'!AO175),'Data-Input'!AO174/'25-J-Filter'!AO175,"")</f>
        <v/>
      </c>
      <c r="AP175" s="12" t="str">
        <f>IF(ISNUMBER('25-J-Filter'!AP175),'Data-Input'!AP174/'25-J-Filter'!AP175,"")</f>
        <v/>
      </c>
      <c r="AQ175" s="12" t="str">
        <f>IF(ISNUMBER('25-J-Filter'!AQ175),'Data-Input'!AQ174/'25-J-Filter'!AQ175,"")</f>
        <v/>
      </c>
      <c r="AR175" s="12" t="str">
        <f>IF(ISNUMBER('25-J-Filter'!AR175),'Data-Input'!AR174/'25-J-Filter'!AR175,"")</f>
        <v/>
      </c>
      <c r="AS175" s="12" t="str">
        <f>IF(ISNUMBER('25-J-Filter'!AS175),'Data-Input'!AS174/'25-J-Filter'!AS175,"")</f>
        <v/>
      </c>
      <c r="AT175" s="12" t="str">
        <f>IF(ISNUMBER('25-J-Filter'!AT175),'Data-Input'!AT174/'25-J-Filter'!AT175,"")</f>
        <v/>
      </c>
      <c r="AU175" s="12" t="str">
        <f>IF(ISNUMBER('25-J-Filter'!AU175),'Data-Input'!AU174/'25-J-Filter'!AU175,"")</f>
        <v/>
      </c>
      <c r="AV175" s="12" t="str">
        <f>IF(ISNUMBER('25-J-Filter'!AV175),'Data-Input'!AV174/'25-J-Filter'!AV175,"")</f>
        <v/>
      </c>
      <c r="AW175" s="12" t="str">
        <f>IF(ISNUMBER('25-J-Filter'!AW175),'Data-Input'!AW174/'25-J-Filter'!AW175,"")</f>
        <v/>
      </c>
      <c r="AX175" s="12" t="str">
        <f>IF(ISNUMBER('25-J-Filter'!AX175),'Data-Input'!AX174/'25-J-Filter'!AX175,"")</f>
        <v/>
      </c>
      <c r="AY175" s="12" t="str">
        <f>IF(ISNUMBER('25-J-Filter'!AY175),'Data-Input'!AY174/'25-J-Filter'!AY175,"")</f>
        <v/>
      </c>
      <c r="AZ175" s="12" t="str">
        <f>IF(ISNUMBER('25-J-Filter'!AZ175),'Data-Input'!AZ174/'25-J-Filter'!AZ175,"")</f>
        <v/>
      </c>
      <c r="BA175" s="12" t="str">
        <f>IF(ISNUMBER('25-J-Filter'!BA175),'Data-Input'!BA174/'25-J-Filter'!BA175,"")</f>
        <v/>
      </c>
    </row>
    <row r="176" spans="1:220">
      <c r="A176" s="3">
        <v>2011</v>
      </c>
      <c r="B176" s="4">
        <f t="shared" si="8"/>
        <v>0</v>
      </c>
      <c r="C176" s="14" t="str">
        <f t="shared" si="7"/>
        <v/>
      </c>
      <c r="D176" s="12" t="str">
        <f>IF(ISNUMBER('25-J-Filter'!D176),'Data-Input'!D175/'25-J-Filter'!D176,"")</f>
        <v/>
      </c>
      <c r="E176" s="12" t="str">
        <f>IF(ISNUMBER('25-J-Filter'!E176),'Data-Input'!E175/'25-J-Filter'!E176,"")</f>
        <v/>
      </c>
      <c r="F176" s="12" t="str">
        <f>IF(ISNUMBER('25-J-Filter'!F176),'Data-Input'!F175/'25-J-Filter'!F176,"")</f>
        <v/>
      </c>
      <c r="G176" s="12" t="str">
        <f>IF(ISNUMBER('25-J-Filter'!G176),'Data-Input'!G175/'25-J-Filter'!G176,"")</f>
        <v/>
      </c>
      <c r="H176" s="12" t="str">
        <f>IF(ISNUMBER('25-J-Filter'!H176),'Data-Input'!H175/'25-J-Filter'!H176,"")</f>
        <v/>
      </c>
      <c r="I176" s="12" t="str">
        <f>IF(ISNUMBER('25-J-Filter'!I176),'Data-Input'!I175/'25-J-Filter'!I176,"")</f>
        <v/>
      </c>
      <c r="J176" s="12" t="str">
        <f>IF(ISNUMBER('25-J-Filter'!J176),'Data-Input'!J175/'25-J-Filter'!J176,"")</f>
        <v/>
      </c>
      <c r="K176" s="12" t="str">
        <f>IF(ISNUMBER('25-J-Filter'!K176),'Data-Input'!K175/'25-J-Filter'!K176,"")</f>
        <v/>
      </c>
      <c r="L176" s="12" t="str">
        <f>IF(ISNUMBER('25-J-Filter'!L176),'Data-Input'!L175/'25-J-Filter'!L176,"")</f>
        <v/>
      </c>
      <c r="M176" s="12" t="str">
        <f>IF(ISNUMBER('25-J-Filter'!M176),'Data-Input'!M175/'25-J-Filter'!M176,"")</f>
        <v/>
      </c>
      <c r="N176" s="12" t="str">
        <f>IF(ISNUMBER('25-J-Filter'!N176),'Data-Input'!N175/'25-J-Filter'!N176,"")</f>
        <v/>
      </c>
      <c r="O176" s="12" t="str">
        <f>IF(ISNUMBER('25-J-Filter'!O176),'Data-Input'!O175/'25-J-Filter'!O176,"")</f>
        <v/>
      </c>
      <c r="P176" s="12" t="str">
        <f>IF(ISNUMBER('25-J-Filter'!P176),'Data-Input'!P175/'25-J-Filter'!P176,"")</f>
        <v/>
      </c>
      <c r="Q176" s="12" t="str">
        <f>IF(ISNUMBER('25-J-Filter'!Q176),'Data-Input'!Q175/'25-J-Filter'!Q176,"")</f>
        <v/>
      </c>
      <c r="R176" s="12" t="str">
        <f>IF(ISNUMBER('25-J-Filter'!R176),'Data-Input'!R175/'25-J-Filter'!R176,"")</f>
        <v/>
      </c>
      <c r="S176" s="12" t="str">
        <f>IF(ISNUMBER('25-J-Filter'!S176),'Data-Input'!S175/'25-J-Filter'!S176,"")</f>
        <v/>
      </c>
      <c r="T176" s="12" t="str">
        <f>IF(ISNUMBER('25-J-Filter'!T176),'Data-Input'!T175/'25-J-Filter'!T176,"")</f>
        <v/>
      </c>
      <c r="U176" s="12" t="str">
        <f>IF(ISNUMBER('25-J-Filter'!U176),'Data-Input'!U175/'25-J-Filter'!U176,"")</f>
        <v/>
      </c>
      <c r="V176" s="12" t="str">
        <f>IF(ISNUMBER('25-J-Filter'!V176),'Data-Input'!V175/'25-J-Filter'!V176,"")</f>
        <v/>
      </c>
      <c r="W176" s="12" t="str">
        <f>IF(ISNUMBER('25-J-Filter'!W176),'Data-Input'!W175/'25-J-Filter'!W176,"")</f>
        <v/>
      </c>
      <c r="X176" s="12" t="str">
        <f>IF(ISNUMBER('25-J-Filter'!X176),'Data-Input'!X175/'25-J-Filter'!X176,"")</f>
        <v/>
      </c>
      <c r="Y176" s="12" t="str">
        <f>IF(ISNUMBER('25-J-Filter'!Y176),'Data-Input'!Y175/'25-J-Filter'!Y176,"")</f>
        <v/>
      </c>
      <c r="Z176" s="12" t="str">
        <f>IF(ISNUMBER('25-J-Filter'!Z176),'Data-Input'!Z175/'25-J-Filter'!Z176,"")</f>
        <v/>
      </c>
      <c r="AA176" s="12" t="str">
        <f>IF(ISNUMBER('25-J-Filter'!AA176),'Data-Input'!AA175/'25-J-Filter'!AA176,"")</f>
        <v/>
      </c>
      <c r="AB176" s="12" t="str">
        <f>IF(ISNUMBER('25-J-Filter'!AB176),'Data-Input'!AB175/'25-J-Filter'!AB176,"")</f>
        <v/>
      </c>
      <c r="AC176" s="12" t="str">
        <f>IF(ISNUMBER('25-J-Filter'!AC176),'Data-Input'!AC175/'25-J-Filter'!AC176,"")</f>
        <v/>
      </c>
      <c r="AD176" s="12" t="str">
        <f>IF(ISNUMBER('25-J-Filter'!AD176),'Data-Input'!AD175/'25-J-Filter'!AD176,"")</f>
        <v/>
      </c>
      <c r="AE176" s="12" t="str">
        <f>IF(ISNUMBER('25-J-Filter'!AE176),'Data-Input'!AE175/'25-J-Filter'!AE176,"")</f>
        <v/>
      </c>
      <c r="AF176" s="12" t="str">
        <f>IF(ISNUMBER('25-J-Filter'!AF176),'Data-Input'!AF175/'25-J-Filter'!AF176,"")</f>
        <v/>
      </c>
      <c r="AG176" s="12" t="str">
        <f>IF(ISNUMBER('25-J-Filter'!AG176),'Data-Input'!AG175/'25-J-Filter'!AG176,"")</f>
        <v/>
      </c>
      <c r="AH176" s="12" t="str">
        <f>IF(ISNUMBER('25-J-Filter'!AH176),'Data-Input'!AH175/'25-J-Filter'!AH176,"")</f>
        <v/>
      </c>
      <c r="AI176" s="12" t="str">
        <f>IF(ISNUMBER('25-J-Filter'!AI176),'Data-Input'!AI175/'25-J-Filter'!AI176,"")</f>
        <v/>
      </c>
      <c r="AJ176" s="12" t="str">
        <f>IF(ISNUMBER('25-J-Filter'!AJ176),'Data-Input'!AJ175/'25-J-Filter'!AJ176,"")</f>
        <v/>
      </c>
      <c r="AK176" s="12" t="str">
        <f>IF(ISNUMBER('25-J-Filter'!AK176),'Data-Input'!AK175/'25-J-Filter'!AK176,"")</f>
        <v/>
      </c>
      <c r="AL176" s="12" t="str">
        <f>IF(ISNUMBER('25-J-Filter'!AL176),'Data-Input'!AL175/'25-J-Filter'!AL176,"")</f>
        <v/>
      </c>
      <c r="AM176" s="12" t="str">
        <f>IF(ISNUMBER('25-J-Filter'!AM176),'Data-Input'!AM175/'25-J-Filter'!AM176,"")</f>
        <v/>
      </c>
      <c r="AN176" s="12" t="str">
        <f>IF(ISNUMBER('25-J-Filter'!AN176),'Data-Input'!AN175/'25-J-Filter'!AN176,"")</f>
        <v/>
      </c>
      <c r="AO176" s="12" t="str">
        <f>IF(ISNUMBER('25-J-Filter'!AO176),'Data-Input'!AO175/'25-J-Filter'!AO176,"")</f>
        <v/>
      </c>
      <c r="AP176" s="12" t="str">
        <f>IF(ISNUMBER('25-J-Filter'!AP176),'Data-Input'!AP175/'25-J-Filter'!AP176,"")</f>
        <v/>
      </c>
      <c r="AQ176" s="12" t="str">
        <f>IF(ISNUMBER('25-J-Filter'!AQ176),'Data-Input'!AQ175/'25-J-Filter'!AQ176,"")</f>
        <v/>
      </c>
      <c r="AR176" s="12" t="str">
        <f>IF(ISNUMBER('25-J-Filter'!AR176),'Data-Input'!AR175/'25-J-Filter'!AR176,"")</f>
        <v/>
      </c>
      <c r="AS176" s="12" t="str">
        <f>IF(ISNUMBER('25-J-Filter'!AS176),'Data-Input'!AS175/'25-J-Filter'!AS176,"")</f>
        <v/>
      </c>
      <c r="AT176" s="12" t="str">
        <f>IF(ISNUMBER('25-J-Filter'!AT176),'Data-Input'!AT175/'25-J-Filter'!AT176,"")</f>
        <v/>
      </c>
      <c r="AU176" s="12" t="str">
        <f>IF(ISNUMBER('25-J-Filter'!AU176),'Data-Input'!AU175/'25-J-Filter'!AU176,"")</f>
        <v/>
      </c>
      <c r="AV176" s="12" t="str">
        <f>IF(ISNUMBER('25-J-Filter'!AV176),'Data-Input'!AV175/'25-J-Filter'!AV176,"")</f>
        <v/>
      </c>
      <c r="AW176" s="12" t="str">
        <f>IF(ISNUMBER('25-J-Filter'!AW176),'Data-Input'!AW175/'25-J-Filter'!AW176,"")</f>
        <v/>
      </c>
      <c r="AX176" s="12" t="str">
        <f>IF(ISNUMBER('25-J-Filter'!AX176),'Data-Input'!AX175/'25-J-Filter'!AX176,"")</f>
        <v/>
      </c>
      <c r="AY176" s="12" t="str">
        <f>IF(ISNUMBER('25-J-Filter'!AY176),'Data-Input'!AY175/'25-J-Filter'!AY176,"")</f>
        <v/>
      </c>
      <c r="AZ176" s="12" t="str">
        <f>IF(ISNUMBER('25-J-Filter'!AZ176),'Data-Input'!AZ175/'25-J-Filter'!AZ176,"")</f>
        <v/>
      </c>
      <c r="BA176" s="12" t="str">
        <f>IF(ISNUMBER('25-J-Filter'!BA176),'Data-Input'!BA175/'25-J-Filter'!BA176,"")</f>
        <v/>
      </c>
    </row>
    <row r="177" spans="1:53">
      <c r="A177" s="3">
        <v>2012</v>
      </c>
      <c r="B177" s="4">
        <f t="shared" si="8"/>
        <v>0</v>
      </c>
      <c r="C177" s="14" t="str">
        <f t="shared" si="7"/>
        <v/>
      </c>
      <c r="D177" s="12" t="str">
        <f>IF(ISNUMBER('25-J-Filter'!D177),'Data-Input'!D176/'25-J-Filter'!D177,"")</f>
        <v/>
      </c>
      <c r="E177" s="12" t="str">
        <f>IF(ISNUMBER('25-J-Filter'!E177),'Data-Input'!E176/'25-J-Filter'!E177,"")</f>
        <v/>
      </c>
      <c r="F177" s="12" t="str">
        <f>IF(ISNUMBER('25-J-Filter'!F177),'Data-Input'!F176/'25-J-Filter'!F177,"")</f>
        <v/>
      </c>
      <c r="G177" s="12" t="str">
        <f>IF(ISNUMBER('25-J-Filter'!G177),'Data-Input'!G176/'25-J-Filter'!G177,"")</f>
        <v/>
      </c>
      <c r="H177" s="12" t="str">
        <f>IF(ISNUMBER('25-J-Filter'!H177),'Data-Input'!H176/'25-J-Filter'!H177,"")</f>
        <v/>
      </c>
      <c r="I177" s="12" t="str">
        <f>IF(ISNUMBER('25-J-Filter'!I177),'Data-Input'!I176/'25-J-Filter'!I177,"")</f>
        <v/>
      </c>
      <c r="J177" s="12" t="str">
        <f>IF(ISNUMBER('25-J-Filter'!J177),'Data-Input'!J176/'25-J-Filter'!J177,"")</f>
        <v/>
      </c>
      <c r="K177" s="12" t="str">
        <f>IF(ISNUMBER('25-J-Filter'!K177),'Data-Input'!K176/'25-J-Filter'!K177,"")</f>
        <v/>
      </c>
      <c r="L177" s="12" t="str">
        <f>IF(ISNUMBER('25-J-Filter'!L177),'Data-Input'!L176/'25-J-Filter'!L177,"")</f>
        <v/>
      </c>
      <c r="M177" s="12" t="str">
        <f>IF(ISNUMBER('25-J-Filter'!M177),'Data-Input'!M176/'25-J-Filter'!M177,"")</f>
        <v/>
      </c>
      <c r="N177" s="12" t="str">
        <f>IF(ISNUMBER('25-J-Filter'!N177),'Data-Input'!N176/'25-J-Filter'!N177,"")</f>
        <v/>
      </c>
      <c r="O177" s="12" t="str">
        <f>IF(ISNUMBER('25-J-Filter'!O177),'Data-Input'!O176/'25-J-Filter'!O177,"")</f>
        <v/>
      </c>
      <c r="P177" s="12" t="str">
        <f>IF(ISNUMBER('25-J-Filter'!P177),'Data-Input'!P176/'25-J-Filter'!P177,"")</f>
        <v/>
      </c>
      <c r="Q177" s="12" t="str">
        <f>IF(ISNUMBER('25-J-Filter'!Q177),'Data-Input'!Q176/'25-J-Filter'!Q177,"")</f>
        <v/>
      </c>
      <c r="R177" s="12" t="str">
        <f>IF(ISNUMBER('25-J-Filter'!R177),'Data-Input'!R176/'25-J-Filter'!R177,"")</f>
        <v/>
      </c>
      <c r="S177" s="12" t="str">
        <f>IF(ISNUMBER('25-J-Filter'!S177),'Data-Input'!S176/'25-J-Filter'!S177,"")</f>
        <v/>
      </c>
      <c r="T177" s="12" t="str">
        <f>IF(ISNUMBER('25-J-Filter'!T177),'Data-Input'!T176/'25-J-Filter'!T177,"")</f>
        <v/>
      </c>
      <c r="U177" s="12" t="str">
        <f>IF(ISNUMBER('25-J-Filter'!U177),'Data-Input'!U176/'25-J-Filter'!U177,"")</f>
        <v/>
      </c>
      <c r="V177" s="12" t="str">
        <f>IF(ISNUMBER('25-J-Filter'!V177),'Data-Input'!V176/'25-J-Filter'!V177,"")</f>
        <v/>
      </c>
      <c r="W177" s="12" t="str">
        <f>IF(ISNUMBER('25-J-Filter'!W177),'Data-Input'!W176/'25-J-Filter'!W177,"")</f>
        <v/>
      </c>
      <c r="X177" s="12" t="str">
        <f>IF(ISNUMBER('25-J-Filter'!X177),'Data-Input'!X176/'25-J-Filter'!X177,"")</f>
        <v/>
      </c>
      <c r="Y177" s="12" t="str">
        <f>IF(ISNUMBER('25-J-Filter'!Y177),'Data-Input'!Y176/'25-J-Filter'!Y177,"")</f>
        <v/>
      </c>
      <c r="Z177" s="12" t="str">
        <f>IF(ISNUMBER('25-J-Filter'!Z177),'Data-Input'!Z176/'25-J-Filter'!Z177,"")</f>
        <v/>
      </c>
      <c r="AA177" s="12" t="str">
        <f>IF(ISNUMBER('25-J-Filter'!AA177),'Data-Input'!AA176/'25-J-Filter'!AA177,"")</f>
        <v/>
      </c>
      <c r="AB177" s="12" t="str">
        <f>IF(ISNUMBER('25-J-Filter'!AB177),'Data-Input'!AB176/'25-J-Filter'!AB177,"")</f>
        <v/>
      </c>
      <c r="AC177" s="12" t="str">
        <f>IF(ISNUMBER('25-J-Filter'!AC177),'Data-Input'!AC176/'25-J-Filter'!AC177,"")</f>
        <v/>
      </c>
      <c r="AD177" s="12" t="str">
        <f>IF(ISNUMBER('25-J-Filter'!AD177),'Data-Input'!AD176/'25-J-Filter'!AD177,"")</f>
        <v/>
      </c>
      <c r="AE177" s="12" t="str">
        <f>IF(ISNUMBER('25-J-Filter'!AE177),'Data-Input'!AE176/'25-J-Filter'!AE177,"")</f>
        <v/>
      </c>
      <c r="AF177" s="12" t="str">
        <f>IF(ISNUMBER('25-J-Filter'!AF177),'Data-Input'!AF176/'25-J-Filter'!AF177,"")</f>
        <v/>
      </c>
      <c r="AG177" s="12" t="str">
        <f>IF(ISNUMBER('25-J-Filter'!AG177),'Data-Input'!AG176/'25-J-Filter'!AG177,"")</f>
        <v/>
      </c>
      <c r="AH177" s="12" t="str">
        <f>IF(ISNUMBER('25-J-Filter'!AH177),'Data-Input'!AH176/'25-J-Filter'!AH177,"")</f>
        <v/>
      </c>
      <c r="AI177" s="12" t="str">
        <f>IF(ISNUMBER('25-J-Filter'!AI177),'Data-Input'!AI176/'25-J-Filter'!AI177,"")</f>
        <v/>
      </c>
      <c r="AJ177" s="12" t="str">
        <f>IF(ISNUMBER('25-J-Filter'!AJ177),'Data-Input'!AJ176/'25-J-Filter'!AJ177,"")</f>
        <v/>
      </c>
      <c r="AK177" s="12" t="str">
        <f>IF(ISNUMBER('25-J-Filter'!AK177),'Data-Input'!AK176/'25-J-Filter'!AK177,"")</f>
        <v/>
      </c>
      <c r="AL177" s="12" t="str">
        <f>IF(ISNUMBER('25-J-Filter'!AL177),'Data-Input'!AL176/'25-J-Filter'!AL177,"")</f>
        <v/>
      </c>
      <c r="AM177" s="12" t="str">
        <f>IF(ISNUMBER('25-J-Filter'!AM177),'Data-Input'!AM176/'25-J-Filter'!AM177,"")</f>
        <v/>
      </c>
      <c r="AN177" s="12" t="str">
        <f>IF(ISNUMBER('25-J-Filter'!AN177),'Data-Input'!AN176/'25-J-Filter'!AN177,"")</f>
        <v/>
      </c>
      <c r="AO177" s="12" t="str">
        <f>IF(ISNUMBER('25-J-Filter'!AO177),'Data-Input'!AO176/'25-J-Filter'!AO177,"")</f>
        <v/>
      </c>
      <c r="AP177" s="12" t="str">
        <f>IF(ISNUMBER('25-J-Filter'!AP177),'Data-Input'!AP176/'25-J-Filter'!AP177,"")</f>
        <v/>
      </c>
      <c r="AQ177" s="12" t="str">
        <f>IF(ISNUMBER('25-J-Filter'!AQ177),'Data-Input'!AQ176/'25-J-Filter'!AQ177,"")</f>
        <v/>
      </c>
      <c r="AR177" s="12" t="str">
        <f>IF(ISNUMBER('25-J-Filter'!AR177),'Data-Input'!AR176/'25-J-Filter'!AR177,"")</f>
        <v/>
      </c>
      <c r="AS177" s="12" t="str">
        <f>IF(ISNUMBER('25-J-Filter'!AS177),'Data-Input'!AS176/'25-J-Filter'!AS177,"")</f>
        <v/>
      </c>
      <c r="AT177" s="12" t="str">
        <f>IF(ISNUMBER('25-J-Filter'!AT177),'Data-Input'!AT176/'25-J-Filter'!AT177,"")</f>
        <v/>
      </c>
      <c r="AU177" s="12" t="str">
        <f>IF(ISNUMBER('25-J-Filter'!AU177),'Data-Input'!AU176/'25-J-Filter'!AU177,"")</f>
        <v/>
      </c>
      <c r="AV177" s="12" t="str">
        <f>IF(ISNUMBER('25-J-Filter'!AV177),'Data-Input'!AV176/'25-J-Filter'!AV177,"")</f>
        <v/>
      </c>
      <c r="AW177" s="12" t="str">
        <f>IF(ISNUMBER('25-J-Filter'!AW177),'Data-Input'!AW176/'25-J-Filter'!AW177,"")</f>
        <v/>
      </c>
      <c r="AX177" s="12" t="str">
        <f>IF(ISNUMBER('25-J-Filter'!AX177),'Data-Input'!AX176/'25-J-Filter'!AX177,"")</f>
        <v/>
      </c>
      <c r="AY177" s="12" t="str">
        <f>IF(ISNUMBER('25-J-Filter'!AY177),'Data-Input'!AY176/'25-J-Filter'!AY177,"")</f>
        <v/>
      </c>
      <c r="AZ177" s="12" t="str">
        <f>IF(ISNUMBER('25-J-Filter'!AZ177),'Data-Input'!AZ176/'25-J-Filter'!AZ177,"")</f>
        <v/>
      </c>
      <c r="BA177" s="12" t="str">
        <f>IF(ISNUMBER('25-J-Filter'!BA177),'Data-Input'!BA176/'25-J-Filter'!BA177,"")</f>
        <v/>
      </c>
    </row>
    <row r="178" spans="1:53">
      <c r="A178" s="3">
        <v>2013</v>
      </c>
      <c r="B178" s="4">
        <f t="shared" si="8"/>
        <v>0</v>
      </c>
      <c r="C178" s="14" t="str">
        <f t="shared" si="7"/>
        <v/>
      </c>
      <c r="D178" s="12" t="str">
        <f>IF(ISNUMBER('25-J-Filter'!D178),'Data-Input'!D177/'25-J-Filter'!D178,"")</f>
        <v/>
      </c>
      <c r="E178" s="12" t="str">
        <f>IF(ISNUMBER('25-J-Filter'!E178),'Data-Input'!E177/'25-J-Filter'!E178,"")</f>
        <v/>
      </c>
      <c r="F178" s="12" t="str">
        <f>IF(ISNUMBER('25-J-Filter'!F178),'Data-Input'!F177/'25-J-Filter'!F178,"")</f>
        <v/>
      </c>
      <c r="G178" s="12" t="str">
        <f>IF(ISNUMBER('25-J-Filter'!G178),'Data-Input'!G177/'25-J-Filter'!G178,"")</f>
        <v/>
      </c>
      <c r="H178" s="12" t="str">
        <f>IF(ISNUMBER('25-J-Filter'!H178),'Data-Input'!H177/'25-J-Filter'!H178,"")</f>
        <v/>
      </c>
      <c r="I178" s="12" t="str">
        <f>IF(ISNUMBER('25-J-Filter'!I178),'Data-Input'!I177/'25-J-Filter'!I178,"")</f>
        <v/>
      </c>
      <c r="J178" s="12" t="str">
        <f>IF(ISNUMBER('25-J-Filter'!J178),'Data-Input'!J177/'25-J-Filter'!J178,"")</f>
        <v/>
      </c>
      <c r="K178" s="12" t="str">
        <f>IF(ISNUMBER('25-J-Filter'!K178),'Data-Input'!K177/'25-J-Filter'!K178,"")</f>
        <v/>
      </c>
      <c r="L178" s="12" t="str">
        <f>IF(ISNUMBER('25-J-Filter'!L178),'Data-Input'!L177/'25-J-Filter'!L178,"")</f>
        <v/>
      </c>
      <c r="M178" s="12" t="str">
        <f>IF(ISNUMBER('25-J-Filter'!M178),'Data-Input'!M177/'25-J-Filter'!M178,"")</f>
        <v/>
      </c>
      <c r="N178" s="12" t="str">
        <f>IF(ISNUMBER('25-J-Filter'!N178),'Data-Input'!N177/'25-J-Filter'!N178,"")</f>
        <v/>
      </c>
      <c r="O178" s="12" t="str">
        <f>IF(ISNUMBER('25-J-Filter'!O178),'Data-Input'!O177/'25-J-Filter'!O178,"")</f>
        <v/>
      </c>
      <c r="P178" s="12" t="str">
        <f>IF(ISNUMBER('25-J-Filter'!P178),'Data-Input'!P177/'25-J-Filter'!P178,"")</f>
        <v/>
      </c>
      <c r="Q178" s="12" t="str">
        <f>IF(ISNUMBER('25-J-Filter'!Q178),'Data-Input'!Q177/'25-J-Filter'!Q178,"")</f>
        <v/>
      </c>
      <c r="R178" s="12" t="str">
        <f>IF(ISNUMBER('25-J-Filter'!R178),'Data-Input'!R177/'25-J-Filter'!R178,"")</f>
        <v/>
      </c>
      <c r="S178" s="12" t="str">
        <f>IF(ISNUMBER('25-J-Filter'!S178),'Data-Input'!S177/'25-J-Filter'!S178,"")</f>
        <v/>
      </c>
      <c r="T178" s="12" t="str">
        <f>IF(ISNUMBER('25-J-Filter'!T178),'Data-Input'!T177/'25-J-Filter'!T178,"")</f>
        <v/>
      </c>
      <c r="U178" s="12" t="str">
        <f>IF(ISNUMBER('25-J-Filter'!U178),'Data-Input'!U177/'25-J-Filter'!U178,"")</f>
        <v/>
      </c>
      <c r="V178" s="12" t="str">
        <f>IF(ISNUMBER('25-J-Filter'!V178),'Data-Input'!V177/'25-J-Filter'!V178,"")</f>
        <v/>
      </c>
      <c r="W178" s="12" t="str">
        <f>IF(ISNUMBER('25-J-Filter'!W178),'Data-Input'!W177/'25-J-Filter'!W178,"")</f>
        <v/>
      </c>
      <c r="X178" s="12" t="str">
        <f>IF(ISNUMBER('25-J-Filter'!X178),'Data-Input'!X177/'25-J-Filter'!X178,"")</f>
        <v/>
      </c>
      <c r="Y178" s="12" t="str">
        <f>IF(ISNUMBER('25-J-Filter'!Y178),'Data-Input'!Y177/'25-J-Filter'!Y178,"")</f>
        <v/>
      </c>
      <c r="Z178" s="12" t="str">
        <f>IF(ISNUMBER('25-J-Filter'!Z178),'Data-Input'!Z177/'25-J-Filter'!Z178,"")</f>
        <v/>
      </c>
      <c r="AA178" s="12" t="str">
        <f>IF(ISNUMBER('25-J-Filter'!AA178),'Data-Input'!AA177/'25-J-Filter'!AA178,"")</f>
        <v/>
      </c>
      <c r="AB178" s="12" t="str">
        <f>IF(ISNUMBER('25-J-Filter'!AB178),'Data-Input'!AB177/'25-J-Filter'!AB178,"")</f>
        <v/>
      </c>
      <c r="AC178" s="12" t="str">
        <f>IF(ISNUMBER('25-J-Filter'!AC178),'Data-Input'!AC177/'25-J-Filter'!AC178,"")</f>
        <v/>
      </c>
      <c r="AD178" s="12" t="str">
        <f>IF(ISNUMBER('25-J-Filter'!AD178),'Data-Input'!AD177/'25-J-Filter'!AD178,"")</f>
        <v/>
      </c>
      <c r="AE178" s="12" t="str">
        <f>IF(ISNUMBER('25-J-Filter'!AE178),'Data-Input'!AE177/'25-J-Filter'!AE178,"")</f>
        <v/>
      </c>
      <c r="AF178" s="12" t="str">
        <f>IF(ISNUMBER('25-J-Filter'!AF178),'Data-Input'!AF177/'25-J-Filter'!AF178,"")</f>
        <v/>
      </c>
      <c r="AG178" s="12" t="str">
        <f>IF(ISNUMBER('25-J-Filter'!AG178),'Data-Input'!AG177/'25-J-Filter'!AG178,"")</f>
        <v/>
      </c>
      <c r="AH178" s="12" t="str">
        <f>IF(ISNUMBER('25-J-Filter'!AH178),'Data-Input'!AH177/'25-J-Filter'!AH178,"")</f>
        <v/>
      </c>
      <c r="AI178" s="12" t="str">
        <f>IF(ISNUMBER('25-J-Filter'!AI178),'Data-Input'!AI177/'25-J-Filter'!AI178,"")</f>
        <v/>
      </c>
      <c r="AJ178" s="12" t="str">
        <f>IF(ISNUMBER('25-J-Filter'!AJ178),'Data-Input'!AJ177/'25-J-Filter'!AJ178,"")</f>
        <v/>
      </c>
      <c r="AK178" s="12" t="str">
        <f>IF(ISNUMBER('25-J-Filter'!AK178),'Data-Input'!AK177/'25-J-Filter'!AK178,"")</f>
        <v/>
      </c>
      <c r="AL178" s="12" t="str">
        <f>IF(ISNUMBER('25-J-Filter'!AL178),'Data-Input'!AL177/'25-J-Filter'!AL178,"")</f>
        <v/>
      </c>
      <c r="AM178" s="12" t="str">
        <f>IF(ISNUMBER('25-J-Filter'!AM178),'Data-Input'!AM177/'25-J-Filter'!AM178,"")</f>
        <v/>
      </c>
      <c r="AN178" s="12" t="str">
        <f>IF(ISNUMBER('25-J-Filter'!AN178),'Data-Input'!AN177/'25-J-Filter'!AN178,"")</f>
        <v/>
      </c>
      <c r="AO178" s="12" t="str">
        <f>IF(ISNUMBER('25-J-Filter'!AO178),'Data-Input'!AO177/'25-J-Filter'!AO178,"")</f>
        <v/>
      </c>
      <c r="AP178" s="12" t="str">
        <f>IF(ISNUMBER('25-J-Filter'!AP178),'Data-Input'!AP177/'25-J-Filter'!AP178,"")</f>
        <v/>
      </c>
      <c r="AQ178" s="12" t="str">
        <f>IF(ISNUMBER('25-J-Filter'!AQ178),'Data-Input'!AQ177/'25-J-Filter'!AQ178,"")</f>
        <v/>
      </c>
      <c r="AR178" s="12" t="str">
        <f>IF(ISNUMBER('25-J-Filter'!AR178),'Data-Input'!AR177/'25-J-Filter'!AR178,"")</f>
        <v/>
      </c>
      <c r="AS178" s="12" t="str">
        <f>IF(ISNUMBER('25-J-Filter'!AS178),'Data-Input'!AS177/'25-J-Filter'!AS178,"")</f>
        <v/>
      </c>
      <c r="AT178" s="12" t="str">
        <f>IF(ISNUMBER('25-J-Filter'!AT178),'Data-Input'!AT177/'25-J-Filter'!AT178,"")</f>
        <v/>
      </c>
      <c r="AU178" s="12" t="str">
        <f>IF(ISNUMBER('25-J-Filter'!AU178),'Data-Input'!AU177/'25-J-Filter'!AU178,"")</f>
        <v/>
      </c>
      <c r="AV178" s="12" t="str">
        <f>IF(ISNUMBER('25-J-Filter'!AV178),'Data-Input'!AV177/'25-J-Filter'!AV178,"")</f>
        <v/>
      </c>
      <c r="AW178" s="12" t="str">
        <f>IF(ISNUMBER('25-J-Filter'!AW178),'Data-Input'!AW177/'25-J-Filter'!AW178,"")</f>
        <v/>
      </c>
      <c r="AX178" s="12" t="str">
        <f>IF(ISNUMBER('25-J-Filter'!AX178),'Data-Input'!AX177/'25-J-Filter'!AX178,"")</f>
        <v/>
      </c>
      <c r="AY178" s="12" t="str">
        <f>IF(ISNUMBER('25-J-Filter'!AY178),'Data-Input'!AY177/'25-J-Filter'!AY178,"")</f>
        <v/>
      </c>
      <c r="AZ178" s="12" t="str">
        <f>IF(ISNUMBER('25-J-Filter'!AZ178),'Data-Input'!AZ177/'25-J-Filter'!AZ178,"")</f>
        <v/>
      </c>
      <c r="BA178" s="12" t="str">
        <f>IF(ISNUMBER('25-J-Filter'!BA178),'Data-Input'!BA177/'25-J-Filter'!BA178,"")</f>
        <v/>
      </c>
    </row>
    <row r="179" spans="1:53">
      <c r="A179" s="3">
        <v>2014</v>
      </c>
      <c r="B179" s="4">
        <f t="shared" si="8"/>
        <v>0</v>
      </c>
      <c r="C179" s="14" t="str">
        <f t="shared" si="7"/>
        <v/>
      </c>
      <c r="D179" s="12" t="str">
        <f>IF(ISNUMBER('25-J-Filter'!D179),'Data-Input'!D178/'25-J-Filter'!D179,"")</f>
        <v/>
      </c>
      <c r="E179" s="12" t="str">
        <f>IF(ISNUMBER('25-J-Filter'!E179),'Data-Input'!E178/'25-J-Filter'!E179,"")</f>
        <v/>
      </c>
      <c r="F179" s="12" t="str">
        <f>IF(ISNUMBER('25-J-Filter'!F179),'Data-Input'!F178/'25-J-Filter'!F179,"")</f>
        <v/>
      </c>
      <c r="G179" s="12" t="str">
        <f>IF(ISNUMBER('25-J-Filter'!G179),'Data-Input'!G178/'25-J-Filter'!G179,"")</f>
        <v/>
      </c>
      <c r="H179" s="12" t="str">
        <f>IF(ISNUMBER('25-J-Filter'!H179),'Data-Input'!H178/'25-J-Filter'!H179,"")</f>
        <v/>
      </c>
      <c r="I179" s="12" t="str">
        <f>IF(ISNUMBER('25-J-Filter'!I179),'Data-Input'!I178/'25-J-Filter'!I179,"")</f>
        <v/>
      </c>
      <c r="J179" s="12" t="str">
        <f>IF(ISNUMBER('25-J-Filter'!J179),'Data-Input'!J178/'25-J-Filter'!J179,"")</f>
        <v/>
      </c>
      <c r="K179" s="12" t="str">
        <f>IF(ISNUMBER('25-J-Filter'!K179),'Data-Input'!K178/'25-J-Filter'!K179,"")</f>
        <v/>
      </c>
      <c r="L179" s="12" t="str">
        <f>IF(ISNUMBER('25-J-Filter'!L179),'Data-Input'!L178/'25-J-Filter'!L179,"")</f>
        <v/>
      </c>
      <c r="M179" s="12" t="str">
        <f>IF(ISNUMBER('25-J-Filter'!M179),'Data-Input'!M178/'25-J-Filter'!M179,"")</f>
        <v/>
      </c>
      <c r="N179" s="12" t="str">
        <f>IF(ISNUMBER('25-J-Filter'!N179),'Data-Input'!N178/'25-J-Filter'!N179,"")</f>
        <v/>
      </c>
      <c r="O179" s="12" t="str">
        <f>IF(ISNUMBER('25-J-Filter'!O179),'Data-Input'!O178/'25-J-Filter'!O179,"")</f>
        <v/>
      </c>
      <c r="P179" s="12" t="str">
        <f>IF(ISNUMBER('25-J-Filter'!P179),'Data-Input'!P178/'25-J-Filter'!P179,"")</f>
        <v/>
      </c>
      <c r="Q179" s="12" t="str">
        <f>IF(ISNUMBER('25-J-Filter'!Q179),'Data-Input'!Q178/'25-J-Filter'!Q179,"")</f>
        <v/>
      </c>
      <c r="R179" s="12" t="str">
        <f>IF(ISNUMBER('25-J-Filter'!R179),'Data-Input'!R178/'25-J-Filter'!R179,"")</f>
        <v/>
      </c>
      <c r="S179" s="12" t="str">
        <f>IF(ISNUMBER('25-J-Filter'!S179),'Data-Input'!S178/'25-J-Filter'!S179,"")</f>
        <v/>
      </c>
      <c r="T179" s="12" t="str">
        <f>IF(ISNUMBER('25-J-Filter'!T179),'Data-Input'!T178/'25-J-Filter'!T179,"")</f>
        <v/>
      </c>
      <c r="U179" s="12" t="str">
        <f>IF(ISNUMBER('25-J-Filter'!U179),'Data-Input'!U178/'25-J-Filter'!U179,"")</f>
        <v/>
      </c>
      <c r="V179" s="12" t="str">
        <f>IF(ISNUMBER('25-J-Filter'!V179),'Data-Input'!V178/'25-J-Filter'!V179,"")</f>
        <v/>
      </c>
      <c r="W179" s="12" t="str">
        <f>IF(ISNUMBER('25-J-Filter'!W179),'Data-Input'!W178/'25-J-Filter'!W179,"")</f>
        <v/>
      </c>
      <c r="X179" s="12" t="str">
        <f>IF(ISNUMBER('25-J-Filter'!X179),'Data-Input'!X178/'25-J-Filter'!X179,"")</f>
        <v/>
      </c>
      <c r="Y179" s="12" t="str">
        <f>IF(ISNUMBER('25-J-Filter'!Y179),'Data-Input'!Y178/'25-J-Filter'!Y179,"")</f>
        <v/>
      </c>
      <c r="Z179" s="12" t="str">
        <f>IF(ISNUMBER('25-J-Filter'!Z179),'Data-Input'!Z178/'25-J-Filter'!Z179,"")</f>
        <v/>
      </c>
      <c r="AA179" s="12" t="str">
        <f>IF(ISNUMBER('25-J-Filter'!AA179),'Data-Input'!AA178/'25-J-Filter'!AA179,"")</f>
        <v/>
      </c>
      <c r="AB179" s="12" t="str">
        <f>IF(ISNUMBER('25-J-Filter'!AB179),'Data-Input'!AB178/'25-J-Filter'!AB179,"")</f>
        <v/>
      </c>
      <c r="AC179" s="12" t="str">
        <f>IF(ISNUMBER('25-J-Filter'!AC179),'Data-Input'!AC178/'25-J-Filter'!AC179,"")</f>
        <v/>
      </c>
      <c r="AD179" s="12" t="str">
        <f>IF(ISNUMBER('25-J-Filter'!AD179),'Data-Input'!AD178/'25-J-Filter'!AD179,"")</f>
        <v/>
      </c>
      <c r="AE179" s="12" t="str">
        <f>IF(ISNUMBER('25-J-Filter'!AE179),'Data-Input'!AE178/'25-J-Filter'!AE179,"")</f>
        <v/>
      </c>
      <c r="AF179" s="12" t="str">
        <f>IF(ISNUMBER('25-J-Filter'!AF179),'Data-Input'!AF178/'25-J-Filter'!AF179,"")</f>
        <v/>
      </c>
      <c r="AG179" s="12" t="str">
        <f>IF(ISNUMBER('25-J-Filter'!AG179),'Data-Input'!AG178/'25-J-Filter'!AG179,"")</f>
        <v/>
      </c>
      <c r="AH179" s="12" t="str">
        <f>IF(ISNUMBER('25-J-Filter'!AH179),'Data-Input'!AH178/'25-J-Filter'!AH179,"")</f>
        <v/>
      </c>
      <c r="AI179" s="12" t="str">
        <f>IF(ISNUMBER('25-J-Filter'!AI179),'Data-Input'!AI178/'25-J-Filter'!AI179,"")</f>
        <v/>
      </c>
      <c r="AJ179" s="12" t="str">
        <f>IF(ISNUMBER('25-J-Filter'!AJ179),'Data-Input'!AJ178/'25-J-Filter'!AJ179,"")</f>
        <v/>
      </c>
      <c r="AK179" s="12" t="str">
        <f>IF(ISNUMBER('25-J-Filter'!AK179),'Data-Input'!AK178/'25-J-Filter'!AK179,"")</f>
        <v/>
      </c>
      <c r="AL179" s="12" t="str">
        <f>IF(ISNUMBER('25-J-Filter'!AL179),'Data-Input'!AL178/'25-J-Filter'!AL179,"")</f>
        <v/>
      </c>
      <c r="AM179" s="12" t="str">
        <f>IF(ISNUMBER('25-J-Filter'!AM179),'Data-Input'!AM178/'25-J-Filter'!AM179,"")</f>
        <v/>
      </c>
      <c r="AN179" s="12" t="str">
        <f>IF(ISNUMBER('25-J-Filter'!AN179),'Data-Input'!AN178/'25-J-Filter'!AN179,"")</f>
        <v/>
      </c>
      <c r="AO179" s="12" t="str">
        <f>IF(ISNUMBER('25-J-Filter'!AO179),'Data-Input'!AO178/'25-J-Filter'!AO179,"")</f>
        <v/>
      </c>
      <c r="AP179" s="12" t="str">
        <f>IF(ISNUMBER('25-J-Filter'!AP179),'Data-Input'!AP178/'25-J-Filter'!AP179,"")</f>
        <v/>
      </c>
      <c r="AQ179" s="12" t="str">
        <f>IF(ISNUMBER('25-J-Filter'!AQ179),'Data-Input'!AQ178/'25-J-Filter'!AQ179,"")</f>
        <v/>
      </c>
      <c r="AR179" s="12" t="str">
        <f>IF(ISNUMBER('25-J-Filter'!AR179),'Data-Input'!AR178/'25-J-Filter'!AR179,"")</f>
        <v/>
      </c>
      <c r="AS179" s="12" t="str">
        <f>IF(ISNUMBER('25-J-Filter'!AS179),'Data-Input'!AS178/'25-J-Filter'!AS179,"")</f>
        <v/>
      </c>
      <c r="AT179" s="12" t="str">
        <f>IF(ISNUMBER('25-J-Filter'!AT179),'Data-Input'!AT178/'25-J-Filter'!AT179,"")</f>
        <v/>
      </c>
      <c r="AU179" s="12" t="str">
        <f>IF(ISNUMBER('25-J-Filter'!AU179),'Data-Input'!AU178/'25-J-Filter'!AU179,"")</f>
        <v/>
      </c>
      <c r="AV179" s="12" t="str">
        <f>IF(ISNUMBER('25-J-Filter'!AV179),'Data-Input'!AV178/'25-J-Filter'!AV179,"")</f>
        <v/>
      </c>
      <c r="AW179" s="12" t="str">
        <f>IF(ISNUMBER('25-J-Filter'!AW179),'Data-Input'!AW178/'25-J-Filter'!AW179,"")</f>
        <v/>
      </c>
      <c r="AX179" s="12" t="str">
        <f>IF(ISNUMBER('25-J-Filter'!AX179),'Data-Input'!AX178/'25-J-Filter'!AX179,"")</f>
        <v/>
      </c>
      <c r="AY179" s="12" t="str">
        <f>IF(ISNUMBER('25-J-Filter'!AY179),'Data-Input'!AY178/'25-J-Filter'!AY179,"")</f>
        <v/>
      </c>
      <c r="AZ179" s="12" t="str">
        <f>IF(ISNUMBER('25-J-Filter'!AZ179),'Data-Input'!AZ178/'25-J-Filter'!AZ179,"")</f>
        <v/>
      </c>
      <c r="BA179" s="12" t="str">
        <f>IF(ISNUMBER('25-J-Filter'!BA179),'Data-Input'!BA178/'25-J-Filter'!BA179,"")</f>
        <v/>
      </c>
    </row>
    <row r="180" spans="1:53">
      <c r="A180" s="3">
        <v>2015</v>
      </c>
      <c r="B180" s="4">
        <f t="shared" si="8"/>
        <v>0</v>
      </c>
      <c r="C180" s="14" t="str">
        <f t="shared" si="7"/>
        <v/>
      </c>
      <c r="D180" s="12" t="str">
        <f>IF(ISNUMBER('25-J-Filter'!D180),'Data-Input'!D179/'25-J-Filter'!D180,"")</f>
        <v/>
      </c>
      <c r="E180" s="12" t="str">
        <f>IF(ISNUMBER('25-J-Filter'!E180),'Data-Input'!E179/'25-J-Filter'!E180,"")</f>
        <v/>
      </c>
      <c r="F180" s="12" t="str">
        <f>IF(ISNUMBER('25-J-Filter'!F180),'Data-Input'!F179/'25-J-Filter'!F180,"")</f>
        <v/>
      </c>
      <c r="G180" s="12" t="str">
        <f>IF(ISNUMBER('25-J-Filter'!G180),'Data-Input'!G179/'25-J-Filter'!G180,"")</f>
        <v/>
      </c>
      <c r="H180" s="12" t="str">
        <f>IF(ISNUMBER('25-J-Filter'!H180),'Data-Input'!H179/'25-J-Filter'!H180,"")</f>
        <v/>
      </c>
      <c r="I180" s="12" t="str">
        <f>IF(ISNUMBER('25-J-Filter'!I180),'Data-Input'!I179/'25-J-Filter'!I180,"")</f>
        <v/>
      </c>
      <c r="J180" s="12" t="str">
        <f>IF(ISNUMBER('25-J-Filter'!J180),'Data-Input'!J179/'25-J-Filter'!J180,"")</f>
        <v/>
      </c>
      <c r="K180" s="12" t="str">
        <f>IF(ISNUMBER('25-J-Filter'!K180),'Data-Input'!K179/'25-J-Filter'!K180,"")</f>
        <v/>
      </c>
      <c r="L180" s="12" t="str">
        <f>IF(ISNUMBER('25-J-Filter'!L180),'Data-Input'!L179/'25-J-Filter'!L180,"")</f>
        <v/>
      </c>
      <c r="M180" s="12" t="str">
        <f>IF(ISNUMBER('25-J-Filter'!M180),'Data-Input'!M179/'25-J-Filter'!M180,"")</f>
        <v/>
      </c>
      <c r="N180" s="12" t="str">
        <f>IF(ISNUMBER('25-J-Filter'!N180),'Data-Input'!N179/'25-J-Filter'!N180,"")</f>
        <v/>
      </c>
      <c r="O180" s="12" t="str">
        <f>IF(ISNUMBER('25-J-Filter'!O180),'Data-Input'!O179/'25-J-Filter'!O180,"")</f>
        <v/>
      </c>
      <c r="P180" s="12" t="str">
        <f>IF(ISNUMBER('25-J-Filter'!P180),'Data-Input'!P179/'25-J-Filter'!P180,"")</f>
        <v/>
      </c>
      <c r="Q180" s="12" t="str">
        <f>IF(ISNUMBER('25-J-Filter'!Q180),'Data-Input'!Q179/'25-J-Filter'!Q180,"")</f>
        <v/>
      </c>
      <c r="R180" s="12" t="str">
        <f>IF(ISNUMBER('25-J-Filter'!R180),'Data-Input'!R179/'25-J-Filter'!R180,"")</f>
        <v/>
      </c>
      <c r="S180" s="12" t="str">
        <f>IF(ISNUMBER('25-J-Filter'!S180),'Data-Input'!S179/'25-J-Filter'!S180,"")</f>
        <v/>
      </c>
      <c r="T180" s="12" t="str">
        <f>IF(ISNUMBER('25-J-Filter'!T180),'Data-Input'!T179/'25-J-Filter'!T180,"")</f>
        <v/>
      </c>
      <c r="U180" s="12" t="str">
        <f>IF(ISNUMBER('25-J-Filter'!U180),'Data-Input'!U179/'25-J-Filter'!U180,"")</f>
        <v/>
      </c>
      <c r="V180" s="12" t="str">
        <f>IF(ISNUMBER('25-J-Filter'!V180),'Data-Input'!V179/'25-J-Filter'!V180,"")</f>
        <v/>
      </c>
      <c r="W180" s="12" t="str">
        <f>IF(ISNUMBER('25-J-Filter'!W180),'Data-Input'!W179/'25-J-Filter'!W180,"")</f>
        <v/>
      </c>
      <c r="X180" s="12" t="str">
        <f>IF(ISNUMBER('25-J-Filter'!X180),'Data-Input'!X179/'25-J-Filter'!X180,"")</f>
        <v/>
      </c>
      <c r="Y180" s="12" t="str">
        <f>IF(ISNUMBER('25-J-Filter'!Y180),'Data-Input'!Y179/'25-J-Filter'!Y180,"")</f>
        <v/>
      </c>
      <c r="Z180" s="12" t="str">
        <f>IF(ISNUMBER('25-J-Filter'!Z180),'Data-Input'!Z179/'25-J-Filter'!Z180,"")</f>
        <v/>
      </c>
      <c r="AA180" s="12" t="str">
        <f>IF(ISNUMBER('25-J-Filter'!AA180),'Data-Input'!AA179/'25-J-Filter'!AA180,"")</f>
        <v/>
      </c>
      <c r="AB180" s="12" t="str">
        <f>IF(ISNUMBER('25-J-Filter'!AB180),'Data-Input'!AB179/'25-J-Filter'!AB180,"")</f>
        <v/>
      </c>
      <c r="AC180" s="12" t="str">
        <f>IF(ISNUMBER('25-J-Filter'!AC180),'Data-Input'!AC179/'25-J-Filter'!AC180,"")</f>
        <v/>
      </c>
      <c r="AD180" s="12" t="str">
        <f>IF(ISNUMBER('25-J-Filter'!AD180),'Data-Input'!AD179/'25-J-Filter'!AD180,"")</f>
        <v/>
      </c>
      <c r="AE180" s="12" t="str">
        <f>IF(ISNUMBER('25-J-Filter'!AE180),'Data-Input'!AE179/'25-J-Filter'!AE180,"")</f>
        <v/>
      </c>
      <c r="AF180" s="12" t="str">
        <f>IF(ISNUMBER('25-J-Filter'!AF180),'Data-Input'!AF179/'25-J-Filter'!AF180,"")</f>
        <v/>
      </c>
      <c r="AG180" s="12" t="str">
        <f>IF(ISNUMBER('25-J-Filter'!AG180),'Data-Input'!AG179/'25-J-Filter'!AG180,"")</f>
        <v/>
      </c>
      <c r="AH180" s="12" t="str">
        <f>IF(ISNUMBER('25-J-Filter'!AH180),'Data-Input'!AH179/'25-J-Filter'!AH180,"")</f>
        <v/>
      </c>
      <c r="AI180" s="12" t="str">
        <f>IF(ISNUMBER('25-J-Filter'!AI180),'Data-Input'!AI179/'25-J-Filter'!AI180,"")</f>
        <v/>
      </c>
      <c r="AJ180" s="12" t="str">
        <f>IF(ISNUMBER('25-J-Filter'!AJ180),'Data-Input'!AJ179/'25-J-Filter'!AJ180,"")</f>
        <v/>
      </c>
      <c r="AK180" s="12" t="str">
        <f>IF(ISNUMBER('25-J-Filter'!AK180),'Data-Input'!AK179/'25-J-Filter'!AK180,"")</f>
        <v/>
      </c>
      <c r="AL180" s="12" t="str">
        <f>IF(ISNUMBER('25-J-Filter'!AL180),'Data-Input'!AL179/'25-J-Filter'!AL180,"")</f>
        <v/>
      </c>
      <c r="AM180" s="12" t="str">
        <f>IF(ISNUMBER('25-J-Filter'!AM180),'Data-Input'!AM179/'25-J-Filter'!AM180,"")</f>
        <v/>
      </c>
      <c r="AN180" s="12" t="str">
        <f>IF(ISNUMBER('25-J-Filter'!AN180),'Data-Input'!AN179/'25-J-Filter'!AN180,"")</f>
        <v/>
      </c>
      <c r="AO180" s="12" t="str">
        <f>IF(ISNUMBER('25-J-Filter'!AO180),'Data-Input'!AO179/'25-J-Filter'!AO180,"")</f>
        <v/>
      </c>
      <c r="AP180" s="12" t="str">
        <f>IF(ISNUMBER('25-J-Filter'!AP180),'Data-Input'!AP179/'25-J-Filter'!AP180,"")</f>
        <v/>
      </c>
      <c r="AQ180" s="12" t="str">
        <f>IF(ISNUMBER('25-J-Filter'!AQ180),'Data-Input'!AQ179/'25-J-Filter'!AQ180,"")</f>
        <v/>
      </c>
      <c r="AR180" s="12" t="str">
        <f>IF(ISNUMBER('25-J-Filter'!AR180),'Data-Input'!AR179/'25-J-Filter'!AR180,"")</f>
        <v/>
      </c>
      <c r="AS180" s="12" t="str">
        <f>IF(ISNUMBER('25-J-Filter'!AS180),'Data-Input'!AS179/'25-J-Filter'!AS180,"")</f>
        <v/>
      </c>
      <c r="AT180" s="12" t="str">
        <f>IF(ISNUMBER('25-J-Filter'!AT180),'Data-Input'!AT179/'25-J-Filter'!AT180,"")</f>
        <v/>
      </c>
      <c r="AU180" s="12" t="str">
        <f>IF(ISNUMBER('25-J-Filter'!AU180),'Data-Input'!AU179/'25-J-Filter'!AU180,"")</f>
        <v/>
      </c>
      <c r="AV180" s="12" t="str">
        <f>IF(ISNUMBER('25-J-Filter'!AV180),'Data-Input'!AV179/'25-J-Filter'!AV180,"")</f>
        <v/>
      </c>
      <c r="AW180" s="12" t="str">
        <f>IF(ISNUMBER('25-J-Filter'!AW180),'Data-Input'!AW179/'25-J-Filter'!AW180,"")</f>
        <v/>
      </c>
      <c r="AX180" s="12" t="str">
        <f>IF(ISNUMBER('25-J-Filter'!AX180),'Data-Input'!AX179/'25-J-Filter'!AX180,"")</f>
        <v/>
      </c>
      <c r="AY180" s="12" t="str">
        <f>IF(ISNUMBER('25-J-Filter'!AY180),'Data-Input'!AY179/'25-J-Filter'!AY180,"")</f>
        <v/>
      </c>
      <c r="AZ180" s="12" t="str">
        <f>IF(ISNUMBER('25-J-Filter'!AZ180),'Data-Input'!AZ179/'25-J-Filter'!AZ180,"")</f>
        <v/>
      </c>
      <c r="BA180" s="12" t="str">
        <f>IF(ISNUMBER('25-J-Filter'!BA180),'Data-Input'!BA179/'25-J-Filter'!BA180,"")</f>
        <v/>
      </c>
    </row>
    <row r="181" spans="1:53">
      <c r="A181" s="3">
        <v>2016</v>
      </c>
      <c r="B181" s="4">
        <f t="shared" si="8"/>
        <v>0</v>
      </c>
      <c r="C181" s="14" t="str">
        <f t="shared" si="7"/>
        <v/>
      </c>
      <c r="D181" s="12" t="str">
        <f>IF(ISNUMBER('25-J-Filter'!D181),'Data-Input'!D180/'25-J-Filter'!D181,"")</f>
        <v/>
      </c>
      <c r="E181" s="12" t="str">
        <f>IF(ISNUMBER('25-J-Filter'!E181),'Data-Input'!E180/'25-J-Filter'!E181,"")</f>
        <v/>
      </c>
      <c r="F181" s="12" t="str">
        <f>IF(ISNUMBER('25-J-Filter'!F181),'Data-Input'!F180/'25-J-Filter'!F181,"")</f>
        <v/>
      </c>
      <c r="G181" s="12" t="str">
        <f>IF(ISNUMBER('25-J-Filter'!G181),'Data-Input'!G180/'25-J-Filter'!G181,"")</f>
        <v/>
      </c>
      <c r="H181" s="12" t="str">
        <f>IF(ISNUMBER('25-J-Filter'!H181),'Data-Input'!H180/'25-J-Filter'!H181,"")</f>
        <v/>
      </c>
      <c r="I181" s="12" t="str">
        <f>IF(ISNUMBER('25-J-Filter'!I181),'Data-Input'!I180/'25-J-Filter'!I181,"")</f>
        <v/>
      </c>
      <c r="J181" s="12" t="str">
        <f>IF(ISNUMBER('25-J-Filter'!J181),'Data-Input'!J180/'25-J-Filter'!J181,"")</f>
        <v/>
      </c>
      <c r="K181" s="12" t="str">
        <f>IF(ISNUMBER('25-J-Filter'!K181),'Data-Input'!K180/'25-J-Filter'!K181,"")</f>
        <v/>
      </c>
      <c r="L181" s="12" t="str">
        <f>IF(ISNUMBER('25-J-Filter'!L181),'Data-Input'!L180/'25-J-Filter'!L181,"")</f>
        <v/>
      </c>
      <c r="M181" s="12" t="str">
        <f>IF(ISNUMBER('25-J-Filter'!M181),'Data-Input'!M180/'25-J-Filter'!M181,"")</f>
        <v/>
      </c>
      <c r="N181" s="12" t="str">
        <f>IF(ISNUMBER('25-J-Filter'!N181),'Data-Input'!N180/'25-J-Filter'!N181,"")</f>
        <v/>
      </c>
      <c r="O181" s="12" t="str">
        <f>IF(ISNUMBER('25-J-Filter'!O181),'Data-Input'!O180/'25-J-Filter'!O181,"")</f>
        <v/>
      </c>
      <c r="P181" s="12" t="str">
        <f>IF(ISNUMBER('25-J-Filter'!P181),'Data-Input'!P180/'25-J-Filter'!P181,"")</f>
        <v/>
      </c>
      <c r="Q181" s="12" t="str">
        <f>IF(ISNUMBER('25-J-Filter'!Q181),'Data-Input'!Q180/'25-J-Filter'!Q181,"")</f>
        <v/>
      </c>
      <c r="R181" s="12" t="str">
        <f>IF(ISNUMBER('25-J-Filter'!R181),'Data-Input'!R180/'25-J-Filter'!R181,"")</f>
        <v/>
      </c>
      <c r="S181" s="12" t="str">
        <f>IF(ISNUMBER('25-J-Filter'!S181),'Data-Input'!S180/'25-J-Filter'!S181,"")</f>
        <v/>
      </c>
      <c r="T181" s="12" t="str">
        <f>IF(ISNUMBER('25-J-Filter'!T181),'Data-Input'!T180/'25-J-Filter'!T181,"")</f>
        <v/>
      </c>
      <c r="U181" s="12" t="str">
        <f>IF(ISNUMBER('25-J-Filter'!U181),'Data-Input'!U180/'25-J-Filter'!U181,"")</f>
        <v/>
      </c>
      <c r="V181" s="12" t="str">
        <f>IF(ISNUMBER('25-J-Filter'!V181),'Data-Input'!V180/'25-J-Filter'!V181,"")</f>
        <v/>
      </c>
      <c r="W181" s="12" t="str">
        <f>IF(ISNUMBER('25-J-Filter'!W181),'Data-Input'!W180/'25-J-Filter'!W181,"")</f>
        <v/>
      </c>
      <c r="X181" s="12" t="str">
        <f>IF(ISNUMBER('25-J-Filter'!X181),'Data-Input'!X180/'25-J-Filter'!X181,"")</f>
        <v/>
      </c>
      <c r="Y181" s="12" t="str">
        <f>IF(ISNUMBER('25-J-Filter'!Y181),'Data-Input'!Y180/'25-J-Filter'!Y181,"")</f>
        <v/>
      </c>
      <c r="Z181" s="12" t="str">
        <f>IF(ISNUMBER('25-J-Filter'!Z181),'Data-Input'!Z180/'25-J-Filter'!Z181,"")</f>
        <v/>
      </c>
      <c r="AA181" s="12" t="str">
        <f>IF(ISNUMBER('25-J-Filter'!AA181),'Data-Input'!AA180/'25-J-Filter'!AA181,"")</f>
        <v/>
      </c>
      <c r="AB181" s="12" t="str">
        <f>IF(ISNUMBER('25-J-Filter'!AB181),'Data-Input'!AB180/'25-J-Filter'!AB181,"")</f>
        <v/>
      </c>
      <c r="AC181" s="12" t="str">
        <f>IF(ISNUMBER('25-J-Filter'!AC181),'Data-Input'!AC180/'25-J-Filter'!AC181,"")</f>
        <v/>
      </c>
      <c r="AD181" s="12" t="str">
        <f>IF(ISNUMBER('25-J-Filter'!AD181),'Data-Input'!AD180/'25-J-Filter'!AD181,"")</f>
        <v/>
      </c>
      <c r="AE181" s="12" t="str">
        <f>IF(ISNUMBER('25-J-Filter'!AE181),'Data-Input'!AE180/'25-J-Filter'!AE181,"")</f>
        <v/>
      </c>
      <c r="AF181" s="12" t="str">
        <f>IF(ISNUMBER('25-J-Filter'!AF181),'Data-Input'!AF180/'25-J-Filter'!AF181,"")</f>
        <v/>
      </c>
      <c r="AG181" s="12" t="str">
        <f>IF(ISNUMBER('25-J-Filter'!AG181),'Data-Input'!AG180/'25-J-Filter'!AG181,"")</f>
        <v/>
      </c>
      <c r="AH181" s="12" t="str">
        <f>IF(ISNUMBER('25-J-Filter'!AH181),'Data-Input'!AH180/'25-J-Filter'!AH181,"")</f>
        <v/>
      </c>
      <c r="AI181" s="12" t="str">
        <f>IF(ISNUMBER('25-J-Filter'!AI181),'Data-Input'!AI180/'25-J-Filter'!AI181,"")</f>
        <v/>
      </c>
      <c r="AJ181" s="12" t="str">
        <f>IF(ISNUMBER('25-J-Filter'!AJ181),'Data-Input'!AJ180/'25-J-Filter'!AJ181,"")</f>
        <v/>
      </c>
      <c r="AK181" s="12" t="str">
        <f>IF(ISNUMBER('25-J-Filter'!AK181),'Data-Input'!AK180/'25-J-Filter'!AK181,"")</f>
        <v/>
      </c>
      <c r="AL181" s="12" t="str">
        <f>IF(ISNUMBER('25-J-Filter'!AL181),'Data-Input'!AL180/'25-J-Filter'!AL181,"")</f>
        <v/>
      </c>
      <c r="AM181" s="12" t="str">
        <f>IF(ISNUMBER('25-J-Filter'!AM181),'Data-Input'!AM180/'25-J-Filter'!AM181,"")</f>
        <v/>
      </c>
      <c r="AN181" s="12" t="str">
        <f>IF(ISNUMBER('25-J-Filter'!AN181),'Data-Input'!AN180/'25-J-Filter'!AN181,"")</f>
        <v/>
      </c>
      <c r="AO181" s="12" t="str">
        <f>IF(ISNUMBER('25-J-Filter'!AO181),'Data-Input'!AO180/'25-J-Filter'!AO181,"")</f>
        <v/>
      </c>
      <c r="AP181" s="12" t="str">
        <f>IF(ISNUMBER('25-J-Filter'!AP181),'Data-Input'!AP180/'25-J-Filter'!AP181,"")</f>
        <v/>
      </c>
      <c r="AQ181" s="12" t="str">
        <f>IF(ISNUMBER('25-J-Filter'!AQ181),'Data-Input'!AQ180/'25-J-Filter'!AQ181,"")</f>
        <v/>
      </c>
      <c r="AR181" s="12" t="str">
        <f>IF(ISNUMBER('25-J-Filter'!AR181),'Data-Input'!AR180/'25-J-Filter'!AR181,"")</f>
        <v/>
      </c>
      <c r="AS181" s="12" t="str">
        <f>IF(ISNUMBER('25-J-Filter'!AS181),'Data-Input'!AS180/'25-J-Filter'!AS181,"")</f>
        <v/>
      </c>
      <c r="AT181" s="12" t="str">
        <f>IF(ISNUMBER('25-J-Filter'!AT181),'Data-Input'!AT180/'25-J-Filter'!AT181,"")</f>
        <v/>
      </c>
      <c r="AU181" s="12" t="str">
        <f>IF(ISNUMBER('25-J-Filter'!AU181),'Data-Input'!AU180/'25-J-Filter'!AU181,"")</f>
        <v/>
      </c>
      <c r="AV181" s="12" t="str">
        <f>IF(ISNUMBER('25-J-Filter'!AV181),'Data-Input'!AV180/'25-J-Filter'!AV181,"")</f>
        <v/>
      </c>
      <c r="AW181" s="12" t="str">
        <f>IF(ISNUMBER('25-J-Filter'!AW181),'Data-Input'!AW180/'25-J-Filter'!AW181,"")</f>
        <v/>
      </c>
      <c r="AX181" s="12" t="str">
        <f>IF(ISNUMBER('25-J-Filter'!AX181),'Data-Input'!AX180/'25-J-Filter'!AX181,"")</f>
        <v/>
      </c>
      <c r="AY181" s="12" t="str">
        <f>IF(ISNUMBER('25-J-Filter'!AY181),'Data-Input'!AY180/'25-J-Filter'!AY181,"")</f>
        <v/>
      </c>
      <c r="AZ181" s="12" t="str">
        <f>IF(ISNUMBER('25-J-Filter'!AZ181),'Data-Input'!AZ180/'25-J-Filter'!AZ181,"")</f>
        <v/>
      </c>
      <c r="BA181" s="12" t="str">
        <f>IF(ISNUMBER('25-J-Filter'!BA181),'Data-Input'!BA180/'25-J-Filter'!BA181,"")</f>
        <v/>
      </c>
    </row>
    <row r="182" spans="1:53">
      <c r="A182" s="3">
        <v>2017</v>
      </c>
      <c r="B182" s="4">
        <f t="shared" si="8"/>
        <v>0</v>
      </c>
      <c r="C182" s="14" t="str">
        <f t="shared" si="7"/>
        <v/>
      </c>
      <c r="D182" s="12" t="str">
        <f>IF(ISNUMBER('25-J-Filter'!D182),'Data-Input'!D181/'25-J-Filter'!D182,"")</f>
        <v/>
      </c>
      <c r="E182" s="12" t="str">
        <f>IF(ISNUMBER('25-J-Filter'!E182),'Data-Input'!E181/'25-J-Filter'!E182,"")</f>
        <v/>
      </c>
      <c r="F182" s="12" t="str">
        <f>IF(ISNUMBER('25-J-Filter'!F182),'Data-Input'!F181/'25-J-Filter'!F182,"")</f>
        <v/>
      </c>
      <c r="G182" s="12" t="str">
        <f>IF(ISNUMBER('25-J-Filter'!G182),'Data-Input'!G181/'25-J-Filter'!G182,"")</f>
        <v/>
      </c>
      <c r="H182" s="12" t="str">
        <f>IF(ISNUMBER('25-J-Filter'!H182),'Data-Input'!H181/'25-J-Filter'!H182,"")</f>
        <v/>
      </c>
      <c r="I182" s="12" t="str">
        <f>IF(ISNUMBER('25-J-Filter'!I182),'Data-Input'!I181/'25-J-Filter'!I182,"")</f>
        <v/>
      </c>
      <c r="J182" s="12" t="str">
        <f>IF(ISNUMBER('25-J-Filter'!J182),'Data-Input'!J181/'25-J-Filter'!J182,"")</f>
        <v/>
      </c>
      <c r="K182" s="12" t="str">
        <f>IF(ISNUMBER('25-J-Filter'!K182),'Data-Input'!K181/'25-J-Filter'!K182,"")</f>
        <v/>
      </c>
      <c r="L182" s="12" t="str">
        <f>IF(ISNUMBER('25-J-Filter'!L182),'Data-Input'!L181/'25-J-Filter'!L182,"")</f>
        <v/>
      </c>
      <c r="M182" s="12" t="str">
        <f>IF(ISNUMBER('25-J-Filter'!M182),'Data-Input'!M181/'25-J-Filter'!M182,"")</f>
        <v/>
      </c>
      <c r="N182" s="12" t="str">
        <f>IF(ISNUMBER('25-J-Filter'!N182),'Data-Input'!N181/'25-J-Filter'!N182,"")</f>
        <v/>
      </c>
      <c r="O182" s="12" t="str">
        <f>IF(ISNUMBER('25-J-Filter'!O182),'Data-Input'!O181/'25-J-Filter'!O182,"")</f>
        <v/>
      </c>
      <c r="P182" s="12" t="str">
        <f>IF(ISNUMBER('25-J-Filter'!P182),'Data-Input'!P181/'25-J-Filter'!P182,"")</f>
        <v/>
      </c>
      <c r="Q182" s="12" t="str">
        <f>IF(ISNUMBER('25-J-Filter'!Q182),'Data-Input'!Q181/'25-J-Filter'!Q182,"")</f>
        <v/>
      </c>
      <c r="R182" s="12" t="str">
        <f>IF(ISNUMBER('25-J-Filter'!R182),'Data-Input'!R181/'25-J-Filter'!R182,"")</f>
        <v/>
      </c>
      <c r="S182" s="12" t="str">
        <f>IF(ISNUMBER('25-J-Filter'!S182),'Data-Input'!S181/'25-J-Filter'!S182,"")</f>
        <v/>
      </c>
      <c r="T182" s="12" t="str">
        <f>IF(ISNUMBER('25-J-Filter'!T182),'Data-Input'!T181/'25-J-Filter'!T182,"")</f>
        <v/>
      </c>
      <c r="U182" s="12" t="str">
        <f>IF(ISNUMBER('25-J-Filter'!U182),'Data-Input'!U181/'25-J-Filter'!U182,"")</f>
        <v/>
      </c>
      <c r="V182" s="12" t="str">
        <f>IF(ISNUMBER('25-J-Filter'!V182),'Data-Input'!V181/'25-J-Filter'!V182,"")</f>
        <v/>
      </c>
      <c r="W182" s="12" t="str">
        <f>IF(ISNUMBER('25-J-Filter'!W182),'Data-Input'!W181/'25-J-Filter'!W182,"")</f>
        <v/>
      </c>
      <c r="X182" s="12" t="str">
        <f>IF(ISNUMBER('25-J-Filter'!X182),'Data-Input'!X181/'25-J-Filter'!X182,"")</f>
        <v/>
      </c>
      <c r="Y182" s="12" t="str">
        <f>IF(ISNUMBER('25-J-Filter'!Y182),'Data-Input'!Y181/'25-J-Filter'!Y182,"")</f>
        <v/>
      </c>
      <c r="Z182" s="12" t="str">
        <f>IF(ISNUMBER('25-J-Filter'!Z182),'Data-Input'!Z181/'25-J-Filter'!Z182,"")</f>
        <v/>
      </c>
      <c r="AA182" s="12" t="str">
        <f>IF(ISNUMBER('25-J-Filter'!AA182),'Data-Input'!AA181/'25-J-Filter'!AA182,"")</f>
        <v/>
      </c>
      <c r="AB182" s="12" t="str">
        <f>IF(ISNUMBER('25-J-Filter'!AB182),'Data-Input'!AB181/'25-J-Filter'!AB182,"")</f>
        <v/>
      </c>
      <c r="AC182" s="12" t="str">
        <f>IF(ISNUMBER('25-J-Filter'!AC182),'Data-Input'!AC181/'25-J-Filter'!AC182,"")</f>
        <v/>
      </c>
      <c r="AD182" s="12" t="str">
        <f>IF(ISNUMBER('25-J-Filter'!AD182),'Data-Input'!AD181/'25-J-Filter'!AD182,"")</f>
        <v/>
      </c>
      <c r="AE182" s="12" t="str">
        <f>IF(ISNUMBER('25-J-Filter'!AE182),'Data-Input'!AE181/'25-J-Filter'!AE182,"")</f>
        <v/>
      </c>
      <c r="AF182" s="12" t="str">
        <f>IF(ISNUMBER('25-J-Filter'!AF182),'Data-Input'!AF181/'25-J-Filter'!AF182,"")</f>
        <v/>
      </c>
      <c r="AG182" s="12" t="str">
        <f>IF(ISNUMBER('25-J-Filter'!AG182),'Data-Input'!AG181/'25-J-Filter'!AG182,"")</f>
        <v/>
      </c>
      <c r="AH182" s="12" t="str">
        <f>IF(ISNUMBER('25-J-Filter'!AH182),'Data-Input'!AH181/'25-J-Filter'!AH182,"")</f>
        <v/>
      </c>
      <c r="AI182" s="12" t="str">
        <f>IF(ISNUMBER('25-J-Filter'!AI182),'Data-Input'!AI181/'25-J-Filter'!AI182,"")</f>
        <v/>
      </c>
      <c r="AJ182" s="12" t="str">
        <f>IF(ISNUMBER('25-J-Filter'!AJ182),'Data-Input'!AJ181/'25-J-Filter'!AJ182,"")</f>
        <v/>
      </c>
      <c r="AK182" s="12" t="str">
        <f>IF(ISNUMBER('25-J-Filter'!AK182),'Data-Input'!AK181/'25-J-Filter'!AK182,"")</f>
        <v/>
      </c>
      <c r="AL182" s="12" t="str">
        <f>IF(ISNUMBER('25-J-Filter'!AL182),'Data-Input'!AL181/'25-J-Filter'!AL182,"")</f>
        <v/>
      </c>
      <c r="AM182" s="12" t="str">
        <f>IF(ISNUMBER('25-J-Filter'!AM182),'Data-Input'!AM181/'25-J-Filter'!AM182,"")</f>
        <v/>
      </c>
      <c r="AN182" s="12" t="str">
        <f>IF(ISNUMBER('25-J-Filter'!AN182),'Data-Input'!AN181/'25-J-Filter'!AN182,"")</f>
        <v/>
      </c>
      <c r="AO182" s="12" t="str">
        <f>IF(ISNUMBER('25-J-Filter'!AO182),'Data-Input'!AO181/'25-J-Filter'!AO182,"")</f>
        <v/>
      </c>
      <c r="AP182" s="12" t="str">
        <f>IF(ISNUMBER('25-J-Filter'!AP182),'Data-Input'!AP181/'25-J-Filter'!AP182,"")</f>
        <v/>
      </c>
      <c r="AQ182" s="12" t="str">
        <f>IF(ISNUMBER('25-J-Filter'!AQ182),'Data-Input'!AQ181/'25-J-Filter'!AQ182,"")</f>
        <v/>
      </c>
      <c r="AR182" s="12" t="str">
        <f>IF(ISNUMBER('25-J-Filter'!AR182),'Data-Input'!AR181/'25-J-Filter'!AR182,"")</f>
        <v/>
      </c>
      <c r="AS182" s="12" t="str">
        <f>IF(ISNUMBER('25-J-Filter'!AS182),'Data-Input'!AS181/'25-J-Filter'!AS182,"")</f>
        <v/>
      </c>
      <c r="AT182" s="12" t="str">
        <f>IF(ISNUMBER('25-J-Filter'!AT182),'Data-Input'!AT181/'25-J-Filter'!AT182,"")</f>
        <v/>
      </c>
      <c r="AU182" s="12" t="str">
        <f>IF(ISNUMBER('25-J-Filter'!AU182),'Data-Input'!AU181/'25-J-Filter'!AU182,"")</f>
        <v/>
      </c>
      <c r="AV182" s="12" t="str">
        <f>IF(ISNUMBER('25-J-Filter'!AV182),'Data-Input'!AV181/'25-J-Filter'!AV182,"")</f>
        <v/>
      </c>
      <c r="AW182" s="12" t="str">
        <f>IF(ISNUMBER('25-J-Filter'!AW182),'Data-Input'!AW181/'25-J-Filter'!AW182,"")</f>
        <v/>
      </c>
      <c r="AX182" s="12" t="str">
        <f>IF(ISNUMBER('25-J-Filter'!AX182),'Data-Input'!AX181/'25-J-Filter'!AX182,"")</f>
        <v/>
      </c>
      <c r="AY182" s="12" t="str">
        <f>IF(ISNUMBER('25-J-Filter'!AY182),'Data-Input'!AY181/'25-J-Filter'!AY182,"")</f>
        <v/>
      </c>
      <c r="AZ182" s="12" t="str">
        <f>IF(ISNUMBER('25-J-Filter'!AZ182),'Data-Input'!AZ181/'25-J-Filter'!AZ182,"")</f>
        <v/>
      </c>
      <c r="BA182" s="12" t="str">
        <f>IF(ISNUMBER('25-J-Filter'!BA182),'Data-Input'!BA181/'25-J-Filter'!BA182,"")</f>
        <v/>
      </c>
    </row>
    <row r="183" spans="1:53">
      <c r="A183" s="3">
        <v>2018</v>
      </c>
      <c r="B183" s="4">
        <f t="shared" si="8"/>
        <v>0</v>
      </c>
      <c r="C183" s="14" t="str">
        <f t="shared" si="7"/>
        <v/>
      </c>
      <c r="D183" s="12" t="str">
        <f>IF(ISNUMBER('25-J-Filter'!D183),'Data-Input'!D182/'25-J-Filter'!D183,"")</f>
        <v/>
      </c>
      <c r="E183" s="12" t="str">
        <f>IF(ISNUMBER('25-J-Filter'!E183),'Data-Input'!E182/'25-J-Filter'!E183,"")</f>
        <v/>
      </c>
      <c r="F183" s="12" t="str">
        <f>IF(ISNUMBER('25-J-Filter'!F183),'Data-Input'!F182/'25-J-Filter'!F183,"")</f>
        <v/>
      </c>
      <c r="G183" s="12" t="str">
        <f>IF(ISNUMBER('25-J-Filter'!G183),'Data-Input'!G182/'25-J-Filter'!G183,"")</f>
        <v/>
      </c>
      <c r="H183" s="12" t="str">
        <f>IF(ISNUMBER('25-J-Filter'!H183),'Data-Input'!H182/'25-J-Filter'!H183,"")</f>
        <v/>
      </c>
      <c r="I183" s="12" t="str">
        <f>IF(ISNUMBER('25-J-Filter'!I183),'Data-Input'!I182/'25-J-Filter'!I183,"")</f>
        <v/>
      </c>
      <c r="J183" s="12" t="str">
        <f>IF(ISNUMBER('25-J-Filter'!J183),'Data-Input'!J182/'25-J-Filter'!J183,"")</f>
        <v/>
      </c>
      <c r="K183" s="12" t="str">
        <f>IF(ISNUMBER('25-J-Filter'!K183),'Data-Input'!K182/'25-J-Filter'!K183,"")</f>
        <v/>
      </c>
      <c r="L183" s="12" t="str">
        <f>IF(ISNUMBER('25-J-Filter'!L183),'Data-Input'!L182/'25-J-Filter'!L183,"")</f>
        <v/>
      </c>
      <c r="M183" s="12" t="str">
        <f>IF(ISNUMBER('25-J-Filter'!M183),'Data-Input'!M182/'25-J-Filter'!M183,"")</f>
        <v/>
      </c>
      <c r="N183" s="12" t="str">
        <f>IF(ISNUMBER('25-J-Filter'!N183),'Data-Input'!N182/'25-J-Filter'!N183,"")</f>
        <v/>
      </c>
      <c r="O183" s="12" t="str">
        <f>IF(ISNUMBER('25-J-Filter'!O183),'Data-Input'!O182/'25-J-Filter'!O183,"")</f>
        <v/>
      </c>
      <c r="P183" s="12" t="str">
        <f>IF(ISNUMBER('25-J-Filter'!P183),'Data-Input'!P182/'25-J-Filter'!P183,"")</f>
        <v/>
      </c>
      <c r="Q183" s="12" t="str">
        <f>IF(ISNUMBER('25-J-Filter'!Q183),'Data-Input'!Q182/'25-J-Filter'!Q183,"")</f>
        <v/>
      </c>
      <c r="R183" s="12" t="str">
        <f>IF(ISNUMBER('25-J-Filter'!R183),'Data-Input'!R182/'25-J-Filter'!R183,"")</f>
        <v/>
      </c>
      <c r="S183" s="12" t="str">
        <f>IF(ISNUMBER('25-J-Filter'!S183),'Data-Input'!S182/'25-J-Filter'!S183,"")</f>
        <v/>
      </c>
      <c r="T183" s="12" t="str">
        <f>IF(ISNUMBER('25-J-Filter'!T183),'Data-Input'!T182/'25-J-Filter'!T183,"")</f>
        <v/>
      </c>
      <c r="U183" s="12" t="str">
        <f>IF(ISNUMBER('25-J-Filter'!U183),'Data-Input'!U182/'25-J-Filter'!U183,"")</f>
        <v/>
      </c>
      <c r="V183" s="12" t="str">
        <f>IF(ISNUMBER('25-J-Filter'!V183),'Data-Input'!V182/'25-J-Filter'!V183,"")</f>
        <v/>
      </c>
      <c r="W183" s="12" t="str">
        <f>IF(ISNUMBER('25-J-Filter'!W183),'Data-Input'!W182/'25-J-Filter'!W183,"")</f>
        <v/>
      </c>
      <c r="X183" s="12" t="str">
        <f>IF(ISNUMBER('25-J-Filter'!X183),'Data-Input'!X182/'25-J-Filter'!X183,"")</f>
        <v/>
      </c>
      <c r="Y183" s="12" t="str">
        <f>IF(ISNUMBER('25-J-Filter'!Y183),'Data-Input'!Y182/'25-J-Filter'!Y183,"")</f>
        <v/>
      </c>
      <c r="Z183" s="12" t="str">
        <f>IF(ISNUMBER('25-J-Filter'!Z183),'Data-Input'!Z182/'25-J-Filter'!Z183,"")</f>
        <v/>
      </c>
      <c r="AA183" s="12" t="str">
        <f>IF(ISNUMBER('25-J-Filter'!AA183),'Data-Input'!AA182/'25-J-Filter'!AA183,"")</f>
        <v/>
      </c>
      <c r="AB183" s="12" t="str">
        <f>IF(ISNUMBER('25-J-Filter'!AB183),'Data-Input'!AB182/'25-J-Filter'!AB183,"")</f>
        <v/>
      </c>
      <c r="AC183" s="12" t="str">
        <f>IF(ISNUMBER('25-J-Filter'!AC183),'Data-Input'!AC182/'25-J-Filter'!AC183,"")</f>
        <v/>
      </c>
      <c r="AD183" s="12" t="str">
        <f>IF(ISNUMBER('25-J-Filter'!AD183),'Data-Input'!AD182/'25-J-Filter'!AD183,"")</f>
        <v/>
      </c>
      <c r="AE183" s="12" t="str">
        <f>IF(ISNUMBER('25-J-Filter'!AE183),'Data-Input'!AE182/'25-J-Filter'!AE183,"")</f>
        <v/>
      </c>
      <c r="AF183" s="12" t="str">
        <f>IF(ISNUMBER('25-J-Filter'!AF183),'Data-Input'!AF182/'25-J-Filter'!AF183,"")</f>
        <v/>
      </c>
      <c r="AG183" s="12" t="str">
        <f>IF(ISNUMBER('25-J-Filter'!AG183),'Data-Input'!AG182/'25-J-Filter'!AG183,"")</f>
        <v/>
      </c>
      <c r="AH183" s="12" t="str">
        <f>IF(ISNUMBER('25-J-Filter'!AH183),'Data-Input'!AH182/'25-J-Filter'!AH183,"")</f>
        <v/>
      </c>
      <c r="AI183" s="12" t="str">
        <f>IF(ISNUMBER('25-J-Filter'!AI183),'Data-Input'!AI182/'25-J-Filter'!AI183,"")</f>
        <v/>
      </c>
      <c r="AJ183" s="12" t="str">
        <f>IF(ISNUMBER('25-J-Filter'!AJ183),'Data-Input'!AJ182/'25-J-Filter'!AJ183,"")</f>
        <v/>
      </c>
      <c r="AK183" s="12" t="str">
        <f>IF(ISNUMBER('25-J-Filter'!AK183),'Data-Input'!AK182/'25-J-Filter'!AK183,"")</f>
        <v/>
      </c>
      <c r="AL183" s="12" t="str">
        <f>IF(ISNUMBER('25-J-Filter'!AL183),'Data-Input'!AL182/'25-J-Filter'!AL183,"")</f>
        <v/>
      </c>
      <c r="AM183" s="12" t="str">
        <f>IF(ISNUMBER('25-J-Filter'!AM183),'Data-Input'!AM182/'25-J-Filter'!AM183,"")</f>
        <v/>
      </c>
      <c r="AN183" s="12" t="str">
        <f>IF(ISNUMBER('25-J-Filter'!AN183),'Data-Input'!AN182/'25-J-Filter'!AN183,"")</f>
        <v/>
      </c>
      <c r="AO183" s="12" t="str">
        <f>IF(ISNUMBER('25-J-Filter'!AO183),'Data-Input'!AO182/'25-J-Filter'!AO183,"")</f>
        <v/>
      </c>
      <c r="AP183" s="12" t="str">
        <f>IF(ISNUMBER('25-J-Filter'!AP183),'Data-Input'!AP182/'25-J-Filter'!AP183,"")</f>
        <v/>
      </c>
      <c r="AQ183" s="12" t="str">
        <f>IF(ISNUMBER('25-J-Filter'!AQ183),'Data-Input'!AQ182/'25-J-Filter'!AQ183,"")</f>
        <v/>
      </c>
      <c r="AR183" s="12" t="str">
        <f>IF(ISNUMBER('25-J-Filter'!AR183),'Data-Input'!AR182/'25-J-Filter'!AR183,"")</f>
        <v/>
      </c>
      <c r="AS183" s="12" t="str">
        <f>IF(ISNUMBER('25-J-Filter'!AS183),'Data-Input'!AS182/'25-J-Filter'!AS183,"")</f>
        <v/>
      </c>
      <c r="AT183" s="12" t="str">
        <f>IF(ISNUMBER('25-J-Filter'!AT183),'Data-Input'!AT182/'25-J-Filter'!AT183,"")</f>
        <v/>
      </c>
      <c r="AU183" s="12" t="str">
        <f>IF(ISNUMBER('25-J-Filter'!AU183),'Data-Input'!AU182/'25-J-Filter'!AU183,"")</f>
        <v/>
      </c>
      <c r="AV183" s="12" t="str">
        <f>IF(ISNUMBER('25-J-Filter'!AV183),'Data-Input'!AV182/'25-J-Filter'!AV183,"")</f>
        <v/>
      </c>
      <c r="AW183" s="12" t="str">
        <f>IF(ISNUMBER('25-J-Filter'!AW183),'Data-Input'!AW182/'25-J-Filter'!AW183,"")</f>
        <v/>
      </c>
      <c r="AX183" s="12" t="str">
        <f>IF(ISNUMBER('25-J-Filter'!AX183),'Data-Input'!AX182/'25-J-Filter'!AX183,"")</f>
        <v/>
      </c>
      <c r="AY183" s="12" t="str">
        <f>IF(ISNUMBER('25-J-Filter'!AY183),'Data-Input'!AY182/'25-J-Filter'!AY183,"")</f>
        <v/>
      </c>
      <c r="AZ183" s="12" t="str">
        <f>IF(ISNUMBER('25-J-Filter'!AZ183),'Data-Input'!AZ182/'25-J-Filter'!AZ183,"")</f>
        <v/>
      </c>
      <c r="BA183" s="12" t="str">
        <f>IF(ISNUMBER('25-J-Filter'!BA183),'Data-Input'!BA182/'25-J-Filter'!BA183,"")</f>
        <v/>
      </c>
    </row>
    <row r="184" spans="1:53">
      <c r="A184" s="3">
        <v>2019</v>
      </c>
      <c r="B184" s="4">
        <f t="shared" si="8"/>
        <v>0</v>
      </c>
      <c r="C184" s="14" t="str">
        <f t="shared" si="7"/>
        <v/>
      </c>
      <c r="D184" s="12" t="str">
        <f>IF(ISNUMBER('25-J-Filter'!D184),'Data-Input'!D183/'25-J-Filter'!D184,"")</f>
        <v/>
      </c>
      <c r="E184" s="12" t="str">
        <f>IF(ISNUMBER('25-J-Filter'!E184),'Data-Input'!E183/'25-J-Filter'!E184,"")</f>
        <v/>
      </c>
      <c r="F184" s="12" t="str">
        <f>IF(ISNUMBER('25-J-Filter'!F184),'Data-Input'!F183/'25-J-Filter'!F184,"")</f>
        <v/>
      </c>
      <c r="G184" s="12" t="str">
        <f>IF(ISNUMBER('25-J-Filter'!G184),'Data-Input'!G183/'25-J-Filter'!G184,"")</f>
        <v/>
      </c>
      <c r="H184" s="12" t="str">
        <f>IF(ISNUMBER('25-J-Filter'!H184),'Data-Input'!H183/'25-J-Filter'!H184,"")</f>
        <v/>
      </c>
      <c r="I184" s="12" t="str">
        <f>IF(ISNUMBER('25-J-Filter'!I184),'Data-Input'!I183/'25-J-Filter'!I184,"")</f>
        <v/>
      </c>
      <c r="J184" s="12" t="str">
        <f>IF(ISNUMBER('25-J-Filter'!J184),'Data-Input'!J183/'25-J-Filter'!J184,"")</f>
        <v/>
      </c>
      <c r="K184" s="12" t="str">
        <f>IF(ISNUMBER('25-J-Filter'!K184),'Data-Input'!K183/'25-J-Filter'!K184,"")</f>
        <v/>
      </c>
      <c r="L184" s="12" t="str">
        <f>IF(ISNUMBER('25-J-Filter'!L184),'Data-Input'!L183/'25-J-Filter'!L184,"")</f>
        <v/>
      </c>
      <c r="M184" s="12" t="str">
        <f>IF(ISNUMBER('25-J-Filter'!M184),'Data-Input'!M183/'25-J-Filter'!M184,"")</f>
        <v/>
      </c>
      <c r="N184" s="12" t="str">
        <f>IF(ISNUMBER('25-J-Filter'!N184),'Data-Input'!N183/'25-J-Filter'!N184,"")</f>
        <v/>
      </c>
      <c r="O184" s="12" t="str">
        <f>IF(ISNUMBER('25-J-Filter'!O184),'Data-Input'!O183/'25-J-Filter'!O184,"")</f>
        <v/>
      </c>
      <c r="P184" s="12" t="str">
        <f>IF(ISNUMBER('25-J-Filter'!P184),'Data-Input'!P183/'25-J-Filter'!P184,"")</f>
        <v/>
      </c>
      <c r="Q184" s="12" t="str">
        <f>IF(ISNUMBER('25-J-Filter'!Q184),'Data-Input'!Q183/'25-J-Filter'!Q184,"")</f>
        <v/>
      </c>
      <c r="R184" s="12" t="str">
        <f>IF(ISNUMBER('25-J-Filter'!R184),'Data-Input'!R183/'25-J-Filter'!R184,"")</f>
        <v/>
      </c>
      <c r="S184" s="12" t="str">
        <f>IF(ISNUMBER('25-J-Filter'!S184),'Data-Input'!S183/'25-J-Filter'!S184,"")</f>
        <v/>
      </c>
      <c r="T184" s="12" t="str">
        <f>IF(ISNUMBER('25-J-Filter'!T184),'Data-Input'!T183/'25-J-Filter'!T184,"")</f>
        <v/>
      </c>
      <c r="U184" s="12" t="str">
        <f>IF(ISNUMBER('25-J-Filter'!U184),'Data-Input'!U183/'25-J-Filter'!U184,"")</f>
        <v/>
      </c>
      <c r="V184" s="12" t="str">
        <f>IF(ISNUMBER('25-J-Filter'!V184),'Data-Input'!V183/'25-J-Filter'!V184,"")</f>
        <v/>
      </c>
      <c r="W184" s="12" t="str">
        <f>IF(ISNUMBER('25-J-Filter'!W184),'Data-Input'!W183/'25-J-Filter'!W184,"")</f>
        <v/>
      </c>
      <c r="X184" s="12" t="str">
        <f>IF(ISNUMBER('25-J-Filter'!X184),'Data-Input'!X183/'25-J-Filter'!X184,"")</f>
        <v/>
      </c>
      <c r="Y184" s="12" t="str">
        <f>IF(ISNUMBER('25-J-Filter'!Y184),'Data-Input'!Y183/'25-J-Filter'!Y184,"")</f>
        <v/>
      </c>
      <c r="Z184" s="12" t="str">
        <f>IF(ISNUMBER('25-J-Filter'!Z184),'Data-Input'!Z183/'25-J-Filter'!Z184,"")</f>
        <v/>
      </c>
      <c r="AA184" s="12" t="str">
        <f>IF(ISNUMBER('25-J-Filter'!AA184),'Data-Input'!AA183/'25-J-Filter'!AA184,"")</f>
        <v/>
      </c>
      <c r="AB184" s="12" t="str">
        <f>IF(ISNUMBER('25-J-Filter'!AB184),'Data-Input'!AB183/'25-J-Filter'!AB184,"")</f>
        <v/>
      </c>
      <c r="AC184" s="12" t="str">
        <f>IF(ISNUMBER('25-J-Filter'!AC184),'Data-Input'!AC183/'25-J-Filter'!AC184,"")</f>
        <v/>
      </c>
      <c r="AD184" s="12" t="str">
        <f>IF(ISNUMBER('25-J-Filter'!AD184),'Data-Input'!AD183/'25-J-Filter'!AD184,"")</f>
        <v/>
      </c>
      <c r="AE184" s="12" t="str">
        <f>IF(ISNUMBER('25-J-Filter'!AE184),'Data-Input'!AE183/'25-J-Filter'!AE184,"")</f>
        <v/>
      </c>
      <c r="AF184" s="12" t="str">
        <f>IF(ISNUMBER('25-J-Filter'!AF184),'Data-Input'!AF183/'25-J-Filter'!AF184,"")</f>
        <v/>
      </c>
      <c r="AG184" s="12" t="str">
        <f>IF(ISNUMBER('25-J-Filter'!AG184),'Data-Input'!AG183/'25-J-Filter'!AG184,"")</f>
        <v/>
      </c>
      <c r="AH184" s="12" t="str">
        <f>IF(ISNUMBER('25-J-Filter'!AH184),'Data-Input'!AH183/'25-J-Filter'!AH184,"")</f>
        <v/>
      </c>
      <c r="AI184" s="12" t="str">
        <f>IF(ISNUMBER('25-J-Filter'!AI184),'Data-Input'!AI183/'25-J-Filter'!AI184,"")</f>
        <v/>
      </c>
      <c r="AJ184" s="12" t="str">
        <f>IF(ISNUMBER('25-J-Filter'!AJ184),'Data-Input'!AJ183/'25-J-Filter'!AJ184,"")</f>
        <v/>
      </c>
      <c r="AK184" s="12" t="str">
        <f>IF(ISNUMBER('25-J-Filter'!AK184),'Data-Input'!AK183/'25-J-Filter'!AK184,"")</f>
        <v/>
      </c>
      <c r="AL184" s="12" t="str">
        <f>IF(ISNUMBER('25-J-Filter'!AL184),'Data-Input'!AL183/'25-J-Filter'!AL184,"")</f>
        <v/>
      </c>
      <c r="AM184" s="12" t="str">
        <f>IF(ISNUMBER('25-J-Filter'!AM184),'Data-Input'!AM183/'25-J-Filter'!AM184,"")</f>
        <v/>
      </c>
      <c r="AN184" s="12" t="str">
        <f>IF(ISNUMBER('25-J-Filter'!AN184),'Data-Input'!AN183/'25-J-Filter'!AN184,"")</f>
        <v/>
      </c>
      <c r="AO184" s="12" t="str">
        <f>IF(ISNUMBER('25-J-Filter'!AO184),'Data-Input'!AO183/'25-J-Filter'!AO184,"")</f>
        <v/>
      </c>
      <c r="AP184" s="12" t="str">
        <f>IF(ISNUMBER('25-J-Filter'!AP184),'Data-Input'!AP183/'25-J-Filter'!AP184,"")</f>
        <v/>
      </c>
      <c r="AQ184" s="12" t="str">
        <f>IF(ISNUMBER('25-J-Filter'!AQ184),'Data-Input'!AQ183/'25-J-Filter'!AQ184,"")</f>
        <v/>
      </c>
      <c r="AR184" s="12" t="str">
        <f>IF(ISNUMBER('25-J-Filter'!AR184),'Data-Input'!AR183/'25-J-Filter'!AR184,"")</f>
        <v/>
      </c>
      <c r="AS184" s="12" t="str">
        <f>IF(ISNUMBER('25-J-Filter'!AS184),'Data-Input'!AS183/'25-J-Filter'!AS184,"")</f>
        <v/>
      </c>
      <c r="AT184" s="12" t="str">
        <f>IF(ISNUMBER('25-J-Filter'!AT184),'Data-Input'!AT183/'25-J-Filter'!AT184,"")</f>
        <v/>
      </c>
      <c r="AU184" s="12" t="str">
        <f>IF(ISNUMBER('25-J-Filter'!AU184),'Data-Input'!AU183/'25-J-Filter'!AU184,"")</f>
        <v/>
      </c>
      <c r="AV184" s="12" t="str">
        <f>IF(ISNUMBER('25-J-Filter'!AV184),'Data-Input'!AV183/'25-J-Filter'!AV184,"")</f>
        <v/>
      </c>
      <c r="AW184" s="12" t="str">
        <f>IF(ISNUMBER('25-J-Filter'!AW184),'Data-Input'!AW183/'25-J-Filter'!AW184,"")</f>
        <v/>
      </c>
      <c r="AX184" s="12" t="str">
        <f>IF(ISNUMBER('25-J-Filter'!AX184),'Data-Input'!AX183/'25-J-Filter'!AX184,"")</f>
        <v/>
      </c>
      <c r="AY184" s="12" t="str">
        <f>IF(ISNUMBER('25-J-Filter'!AY184),'Data-Input'!AY183/'25-J-Filter'!AY184,"")</f>
        <v/>
      </c>
      <c r="AZ184" s="12" t="str">
        <f>IF(ISNUMBER('25-J-Filter'!AZ184),'Data-Input'!AZ183/'25-J-Filter'!AZ184,"")</f>
        <v/>
      </c>
      <c r="BA184" s="12" t="str">
        <f>IF(ISNUMBER('25-J-Filter'!BA184),'Data-Input'!BA183/'25-J-Filter'!BA184,"")</f>
        <v/>
      </c>
    </row>
    <row r="185" spans="1:53">
      <c r="A185" s="3">
        <v>2020</v>
      </c>
      <c r="B185" s="4">
        <f t="shared" si="8"/>
        <v>0</v>
      </c>
      <c r="C185" s="14" t="str">
        <f t="shared" si="7"/>
        <v/>
      </c>
      <c r="D185" s="12" t="str">
        <f>IF(ISNUMBER('25-J-Filter'!D185),'Data-Input'!D184/'25-J-Filter'!D185,"")</f>
        <v/>
      </c>
      <c r="E185" s="12" t="str">
        <f>IF(ISNUMBER('25-J-Filter'!E185),'Data-Input'!E184/'25-J-Filter'!E185,"")</f>
        <v/>
      </c>
      <c r="F185" s="12" t="str">
        <f>IF(ISNUMBER('25-J-Filter'!F185),'Data-Input'!F184/'25-J-Filter'!F185,"")</f>
        <v/>
      </c>
      <c r="G185" s="12" t="str">
        <f>IF(ISNUMBER('25-J-Filter'!G185),'Data-Input'!G184/'25-J-Filter'!G185,"")</f>
        <v/>
      </c>
      <c r="H185" s="12" t="str">
        <f>IF(ISNUMBER('25-J-Filter'!H185),'Data-Input'!H184/'25-J-Filter'!H185,"")</f>
        <v/>
      </c>
      <c r="I185" s="12" t="str">
        <f>IF(ISNUMBER('25-J-Filter'!I185),'Data-Input'!I184/'25-J-Filter'!I185,"")</f>
        <v/>
      </c>
      <c r="J185" s="12" t="str">
        <f>IF(ISNUMBER('25-J-Filter'!J185),'Data-Input'!J184/'25-J-Filter'!J185,"")</f>
        <v/>
      </c>
      <c r="K185" s="12" t="str">
        <f>IF(ISNUMBER('25-J-Filter'!K185),'Data-Input'!K184/'25-J-Filter'!K185,"")</f>
        <v/>
      </c>
      <c r="L185" s="12" t="str">
        <f>IF(ISNUMBER('25-J-Filter'!L185),'Data-Input'!L184/'25-J-Filter'!L185,"")</f>
        <v/>
      </c>
      <c r="M185" s="12" t="str">
        <f>IF(ISNUMBER('25-J-Filter'!M185),'Data-Input'!M184/'25-J-Filter'!M185,"")</f>
        <v/>
      </c>
      <c r="N185" s="12" t="str">
        <f>IF(ISNUMBER('25-J-Filter'!N185),'Data-Input'!N184/'25-J-Filter'!N185,"")</f>
        <v/>
      </c>
      <c r="O185" s="12" t="str">
        <f>IF(ISNUMBER('25-J-Filter'!O185),'Data-Input'!O184/'25-J-Filter'!O185,"")</f>
        <v/>
      </c>
      <c r="P185" s="12" t="str">
        <f>IF(ISNUMBER('25-J-Filter'!P185),'Data-Input'!P184/'25-J-Filter'!P185,"")</f>
        <v/>
      </c>
      <c r="Q185" s="12" t="str">
        <f>IF(ISNUMBER('25-J-Filter'!Q185),'Data-Input'!Q184/'25-J-Filter'!Q185,"")</f>
        <v/>
      </c>
      <c r="R185" s="12" t="str">
        <f>IF(ISNUMBER('25-J-Filter'!R185),'Data-Input'!R184/'25-J-Filter'!R185,"")</f>
        <v/>
      </c>
      <c r="S185" s="12" t="str">
        <f>IF(ISNUMBER('25-J-Filter'!S185),'Data-Input'!S184/'25-J-Filter'!S185,"")</f>
        <v/>
      </c>
      <c r="T185" s="12" t="str">
        <f>IF(ISNUMBER('25-J-Filter'!T185),'Data-Input'!T184/'25-J-Filter'!T185,"")</f>
        <v/>
      </c>
      <c r="U185" s="12" t="str">
        <f>IF(ISNUMBER('25-J-Filter'!U185),'Data-Input'!U184/'25-J-Filter'!U185,"")</f>
        <v/>
      </c>
      <c r="V185" s="12" t="str">
        <f>IF(ISNUMBER('25-J-Filter'!V185),'Data-Input'!V184/'25-J-Filter'!V185,"")</f>
        <v/>
      </c>
      <c r="W185" s="12" t="str">
        <f>IF(ISNUMBER('25-J-Filter'!W185),'Data-Input'!W184/'25-J-Filter'!W185,"")</f>
        <v/>
      </c>
      <c r="X185" s="12" t="str">
        <f>IF(ISNUMBER('25-J-Filter'!X185),'Data-Input'!X184/'25-J-Filter'!X185,"")</f>
        <v/>
      </c>
      <c r="Y185" s="12" t="str">
        <f>IF(ISNUMBER('25-J-Filter'!Y185),'Data-Input'!Y184/'25-J-Filter'!Y185,"")</f>
        <v/>
      </c>
      <c r="Z185" s="12" t="str">
        <f>IF(ISNUMBER('25-J-Filter'!Z185),'Data-Input'!Z184/'25-J-Filter'!Z185,"")</f>
        <v/>
      </c>
      <c r="AA185" s="12" t="str">
        <f>IF(ISNUMBER('25-J-Filter'!AA185),'Data-Input'!AA184/'25-J-Filter'!AA185,"")</f>
        <v/>
      </c>
      <c r="AB185" s="12" t="str">
        <f>IF(ISNUMBER('25-J-Filter'!AB185),'Data-Input'!AB184/'25-J-Filter'!AB185,"")</f>
        <v/>
      </c>
      <c r="AC185" s="12" t="str">
        <f>IF(ISNUMBER('25-J-Filter'!AC185),'Data-Input'!AC184/'25-J-Filter'!AC185,"")</f>
        <v/>
      </c>
      <c r="AD185" s="12" t="str">
        <f>IF(ISNUMBER('25-J-Filter'!AD185),'Data-Input'!AD184/'25-J-Filter'!AD185,"")</f>
        <v/>
      </c>
      <c r="AE185" s="12" t="str">
        <f>IF(ISNUMBER('25-J-Filter'!AE185),'Data-Input'!AE184/'25-J-Filter'!AE185,"")</f>
        <v/>
      </c>
      <c r="AF185" s="12" t="str">
        <f>IF(ISNUMBER('25-J-Filter'!AF185),'Data-Input'!AF184/'25-J-Filter'!AF185,"")</f>
        <v/>
      </c>
      <c r="AG185" s="12" t="str">
        <f>IF(ISNUMBER('25-J-Filter'!AG185),'Data-Input'!AG184/'25-J-Filter'!AG185,"")</f>
        <v/>
      </c>
      <c r="AH185" s="12" t="str">
        <f>IF(ISNUMBER('25-J-Filter'!AH185),'Data-Input'!AH184/'25-J-Filter'!AH185,"")</f>
        <v/>
      </c>
      <c r="AI185" s="12" t="str">
        <f>IF(ISNUMBER('25-J-Filter'!AI185),'Data-Input'!AI184/'25-J-Filter'!AI185,"")</f>
        <v/>
      </c>
      <c r="AJ185" s="12" t="str">
        <f>IF(ISNUMBER('25-J-Filter'!AJ185),'Data-Input'!AJ184/'25-J-Filter'!AJ185,"")</f>
        <v/>
      </c>
      <c r="AK185" s="12" t="str">
        <f>IF(ISNUMBER('25-J-Filter'!AK185),'Data-Input'!AK184/'25-J-Filter'!AK185,"")</f>
        <v/>
      </c>
      <c r="AL185" s="12" t="str">
        <f>IF(ISNUMBER('25-J-Filter'!AL185),'Data-Input'!AL184/'25-J-Filter'!AL185,"")</f>
        <v/>
      </c>
      <c r="AM185" s="12" t="str">
        <f>IF(ISNUMBER('25-J-Filter'!AM185),'Data-Input'!AM184/'25-J-Filter'!AM185,"")</f>
        <v/>
      </c>
      <c r="AN185" s="12" t="str">
        <f>IF(ISNUMBER('25-J-Filter'!AN185),'Data-Input'!AN184/'25-J-Filter'!AN185,"")</f>
        <v/>
      </c>
      <c r="AO185" s="12" t="str">
        <f>IF(ISNUMBER('25-J-Filter'!AO185),'Data-Input'!AO184/'25-J-Filter'!AO185,"")</f>
        <v/>
      </c>
      <c r="AP185" s="12" t="str">
        <f>IF(ISNUMBER('25-J-Filter'!AP185),'Data-Input'!AP184/'25-J-Filter'!AP185,"")</f>
        <v/>
      </c>
      <c r="AQ185" s="12" t="str">
        <f>IF(ISNUMBER('25-J-Filter'!AQ185),'Data-Input'!AQ184/'25-J-Filter'!AQ185,"")</f>
        <v/>
      </c>
      <c r="AR185" s="12" t="str">
        <f>IF(ISNUMBER('25-J-Filter'!AR185),'Data-Input'!AR184/'25-J-Filter'!AR185,"")</f>
        <v/>
      </c>
      <c r="AS185" s="12" t="str">
        <f>IF(ISNUMBER('25-J-Filter'!AS185),'Data-Input'!AS184/'25-J-Filter'!AS185,"")</f>
        <v/>
      </c>
      <c r="AT185" s="12" t="str">
        <f>IF(ISNUMBER('25-J-Filter'!AT185),'Data-Input'!AT184/'25-J-Filter'!AT185,"")</f>
        <v/>
      </c>
      <c r="AU185" s="12" t="str">
        <f>IF(ISNUMBER('25-J-Filter'!AU185),'Data-Input'!AU184/'25-J-Filter'!AU185,"")</f>
        <v/>
      </c>
      <c r="AV185" s="12" t="str">
        <f>IF(ISNUMBER('25-J-Filter'!AV185),'Data-Input'!AV184/'25-J-Filter'!AV185,"")</f>
        <v/>
      </c>
      <c r="AW185" s="12" t="str">
        <f>IF(ISNUMBER('25-J-Filter'!AW185),'Data-Input'!AW184/'25-J-Filter'!AW185,"")</f>
        <v/>
      </c>
      <c r="AX185" s="12" t="str">
        <f>IF(ISNUMBER('25-J-Filter'!AX185),'Data-Input'!AX184/'25-J-Filter'!AX185,"")</f>
        <v/>
      </c>
      <c r="AY185" s="12" t="str">
        <f>IF(ISNUMBER('25-J-Filter'!AY185),'Data-Input'!AY184/'25-J-Filter'!AY185,"")</f>
        <v/>
      </c>
      <c r="AZ185" s="12" t="str">
        <f>IF(ISNUMBER('25-J-Filter'!AZ185),'Data-Input'!AZ184/'25-J-Filter'!AZ185,"")</f>
        <v/>
      </c>
      <c r="BA185" s="12" t="str">
        <f>IF(ISNUMBER('25-J-Filter'!BA185),'Data-Input'!BA184/'25-J-Filter'!BA185,"")</f>
        <v/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18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V14" sqref="V14"/>
    </sheetView>
  </sheetViews>
  <sheetFormatPr baseColWidth="10" defaultColWidth="6.29296875" defaultRowHeight="12.7"/>
  <cols>
    <col min="1" max="1" width="6.29296875" style="3" customWidth="1"/>
    <col min="2" max="3" width="6.29296875" style="4" customWidth="1"/>
    <col min="4" max="4" width="6" style="5" customWidth="1"/>
    <col min="5" max="16384" width="6.29296875" style="5"/>
  </cols>
  <sheetData>
    <row r="1" spans="1:256" s="2" customFormat="1" ht="11.7">
      <c r="A1" s="1" t="s">
        <v>0</v>
      </c>
      <c r="B1" s="2" t="s">
        <v>1</v>
      </c>
      <c r="C1" s="2" t="s">
        <v>2</v>
      </c>
      <c r="D1" s="2">
        <f>IF(ISBLANK('Data-Input'!D1),"",'Data-Input'!D1)</f>
        <v>1</v>
      </c>
      <c r="E1" s="2">
        <f>IF(ISBLANK('Data-Input'!E1),"",'Data-Input'!E1)</f>
        <v>2</v>
      </c>
      <c r="F1" s="2">
        <f>IF(ISBLANK('Data-Input'!F1),"",'Data-Input'!F1)</f>
        <v>3</v>
      </c>
      <c r="G1" s="2">
        <f>IF(ISBLANK('Data-Input'!G1),"",'Data-Input'!G1)</f>
        <v>4</v>
      </c>
      <c r="H1" s="2">
        <f>IF(ISBLANK('Data-Input'!H1),"",'Data-Input'!H1)</f>
        <v>5</v>
      </c>
      <c r="I1" s="2">
        <f>IF(ISBLANK('Data-Input'!I1),"",'Data-Input'!I1)</f>
        <v>6</v>
      </c>
      <c r="J1" s="2">
        <f>IF(ISBLANK('Data-Input'!J1),"",'Data-Input'!J1)</f>
        <v>7</v>
      </c>
      <c r="K1" s="2">
        <f>IF(ISBLANK('Data-Input'!K1),"",'Data-Input'!K1)</f>
        <v>8</v>
      </c>
      <c r="L1" s="2">
        <f>IF(ISBLANK('Data-Input'!L1),"",'Data-Input'!L1)</f>
        <v>9</v>
      </c>
      <c r="M1" s="2">
        <f>IF(ISBLANK('Data-Input'!M1),"",'Data-Input'!M1)</f>
        <v>11</v>
      </c>
      <c r="N1" s="2">
        <f>IF(ISBLANK('Data-Input'!N1),"",'Data-Input'!N1)</f>
        <v>12</v>
      </c>
      <c r="O1" s="2">
        <f>IF(ISBLANK('Data-Input'!O1),"",'Data-Input'!O1)</f>
        <v>13</v>
      </c>
      <c r="P1" s="2">
        <f>IF(ISBLANK('Data-Input'!P1),"",'Data-Input'!P1)</f>
        <v>14</v>
      </c>
      <c r="Q1" s="2">
        <f>IF(ISBLANK('Data-Input'!Q1),"",'Data-Input'!Q1)</f>
        <v>15</v>
      </c>
      <c r="R1" s="2">
        <f>IF(ISBLANK('Data-Input'!R1),"",'Data-Input'!R1)</f>
        <v>16</v>
      </c>
      <c r="S1" s="2">
        <f>IF(ISBLANK('Data-Input'!S1),"",'Data-Input'!S1)</f>
        <v>17</v>
      </c>
      <c r="T1" s="2" t="str">
        <f>IF(ISBLANK('Data-Input'!T1),"",'Data-Input'!T1)</f>
        <v/>
      </c>
      <c r="U1" s="2" t="str">
        <f>IF(ISBLANK('Data-Input'!U1),"",'Data-Input'!U1)</f>
        <v/>
      </c>
      <c r="V1" s="2" t="str">
        <f>IF(ISBLANK('Data-Input'!V1),"",'Data-Input'!V1)</f>
        <v/>
      </c>
      <c r="W1" s="2" t="str">
        <f>IF(ISBLANK('Data-Input'!W1),"",'Data-Input'!W1)</f>
        <v/>
      </c>
      <c r="X1" s="2" t="str">
        <f>IF(ISBLANK('Data-Input'!X1),"",'Data-Input'!X1)</f>
        <v/>
      </c>
      <c r="Y1" s="2" t="str">
        <f>IF(ISBLANK('Data-Input'!Y1),"",'Data-Input'!Y1)</f>
        <v/>
      </c>
      <c r="Z1" s="2" t="str">
        <f>IF(ISBLANK('Data-Input'!Z1),"",'Data-Input'!Z1)</f>
        <v/>
      </c>
      <c r="AA1" s="2" t="str">
        <f>IF(ISBLANK('Data-Input'!AA1),"",'Data-Input'!AA1)</f>
        <v/>
      </c>
      <c r="AB1" s="2" t="str">
        <f>IF(ISBLANK('Data-Input'!AB1),"",'Data-Input'!AB1)</f>
        <v/>
      </c>
      <c r="AC1" s="2" t="str">
        <f>IF(ISBLANK('Data-Input'!AC1),"",'Data-Input'!AC1)</f>
        <v/>
      </c>
      <c r="AD1" s="2" t="str">
        <f>IF(ISBLANK('Data-Input'!AD1),"",'Data-Input'!AD1)</f>
        <v/>
      </c>
      <c r="AE1" s="2" t="str">
        <f>IF(ISBLANK('Data-Input'!AE1),"",'Data-Input'!AE1)</f>
        <v/>
      </c>
      <c r="AF1" s="2" t="str">
        <f>IF(ISBLANK('Data-Input'!AF1),"",'Data-Input'!AF1)</f>
        <v/>
      </c>
      <c r="AG1" s="2" t="str">
        <f>IF(ISBLANK('Data-Input'!AG1),"",'Data-Input'!AG1)</f>
        <v/>
      </c>
      <c r="AH1" s="2" t="str">
        <f>IF(ISBLANK('Data-Input'!AH1),"",'Data-Input'!AH1)</f>
        <v/>
      </c>
      <c r="AI1" s="2" t="str">
        <f>IF(ISBLANK('Data-Input'!AI1),"",'Data-Input'!AI1)</f>
        <v/>
      </c>
      <c r="AJ1" s="2" t="str">
        <f>IF(ISBLANK('Data-Input'!AJ1),"",'Data-Input'!AJ1)</f>
        <v/>
      </c>
      <c r="AK1" s="2" t="str">
        <f>IF(ISBLANK('Data-Input'!AK1),"",'Data-Input'!AK1)</f>
        <v/>
      </c>
      <c r="AL1" s="2" t="str">
        <f>IF(ISBLANK('Data-Input'!AL1),"",'Data-Input'!AL1)</f>
        <v/>
      </c>
      <c r="AM1" s="2" t="str">
        <f>IF(ISBLANK('Data-Input'!AM1),"",'Data-Input'!AM1)</f>
        <v/>
      </c>
      <c r="AN1" s="2" t="str">
        <f>IF(ISBLANK('Data-Input'!AN1),"",'Data-Input'!AN1)</f>
        <v/>
      </c>
      <c r="AO1" s="2" t="str">
        <f>IF(ISBLANK('Data-Input'!AO1),"",'Data-Input'!AO1)</f>
        <v/>
      </c>
      <c r="AP1" s="2" t="str">
        <f>IF(ISBLANK('Data-Input'!AP1),"",'Data-Input'!AP1)</f>
        <v/>
      </c>
      <c r="AQ1" s="2" t="str">
        <f>IF(ISBLANK('Data-Input'!AQ1),"",'Data-Input'!AQ1)</f>
        <v/>
      </c>
      <c r="AR1" s="2" t="str">
        <f>IF(ISBLANK('Data-Input'!AR1),"",'Data-Input'!AR1)</f>
        <v/>
      </c>
      <c r="AS1" s="2" t="str">
        <f>IF(ISBLANK('Data-Input'!AS1),"",'Data-Input'!AS1)</f>
        <v/>
      </c>
      <c r="AT1" s="2" t="str">
        <f>IF(ISBLANK('Data-Input'!AT1),"",'Data-Input'!AT1)</f>
        <v/>
      </c>
      <c r="AU1" s="2" t="str">
        <f>IF(ISBLANK('Data-Input'!AU1),"",'Data-Input'!AU1)</f>
        <v/>
      </c>
      <c r="AV1" s="2" t="str">
        <f>IF(ISBLANK('Data-Input'!AV1),"",'Data-Input'!AV1)</f>
        <v/>
      </c>
      <c r="AW1" s="2" t="str">
        <f>IF(ISBLANK('Data-Input'!AW1),"",'Data-Input'!AW1)</f>
        <v/>
      </c>
      <c r="AX1" s="2" t="str">
        <f>IF(ISBLANK('Data-Input'!AX1),"",'Data-Input'!AX1)</f>
        <v/>
      </c>
      <c r="AY1" s="2" t="str">
        <f>IF(ISBLANK('Data-Input'!AY1),"",'Data-Input'!AY1)</f>
        <v/>
      </c>
      <c r="AZ1" s="2" t="str">
        <f>IF(ISBLANK('Data-Input'!AZ1),"",'Data-Input'!AZ1)</f>
        <v/>
      </c>
      <c r="BA1" s="2" t="str">
        <f>IF(ISBLANK('Data-Input'!BA1),"",'Data-Input'!BA1)</f>
        <v/>
      </c>
    </row>
    <row r="2" spans="1:256" s="2" customFormat="1">
      <c r="A2" s="3">
        <v>1837</v>
      </c>
      <c r="B2" s="4">
        <f t="shared" ref="B2:B6" si="0">COUNT(D2:IV2)</f>
        <v>0</v>
      </c>
      <c r="C2" s="10" t="str">
        <f t="shared" ref="C2:C14" si="1">IF(B2&gt;2,AVERAGE(D2:IV2),"")</f>
        <v/>
      </c>
      <c r="D2" s="5" t="str">
        <f>IF(AND(ISNUMBER('Data-Input'!#REF!),ISNUMBER('Data-Input'!D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D2+11*'Data-Input'!D3+10*'Data-Input'!D4+9*'Data-Input'!D5+8*'Data-Input'!D6+7*'Data-Input'!D7+6*'Data-Input'!D8+5*'Data-Input'!D9+4*'Data-Input'!D10+3*'Data-Input'!D11+2*'Data-Input'!D12+'Data-Input'!D13)/169,"")</f>
        <v/>
      </c>
      <c r="E2" s="5" t="str">
        <f>IF(AND(ISNUMBER('Data-Input'!#REF!),ISNUMBER('Data-Input'!E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E2+11*'Data-Input'!E3+10*'Data-Input'!E4+9*'Data-Input'!E5+8*'Data-Input'!E6+7*'Data-Input'!E7+6*'Data-Input'!E8+5*'Data-Input'!E9+4*'Data-Input'!E10+3*'Data-Input'!E11+2*'Data-Input'!E12+'Data-Input'!E13)/169,"")</f>
        <v/>
      </c>
      <c r="F2" s="5" t="str">
        <f>IF(AND(ISNUMBER('Data-Input'!#REF!),ISNUMBER('Data-Input'!F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F2+11*'Data-Input'!F3+10*'Data-Input'!F4+9*'Data-Input'!F5+8*'Data-Input'!F6+7*'Data-Input'!F7+6*'Data-Input'!F8+5*'Data-Input'!F9+4*'Data-Input'!F10+3*'Data-Input'!F11+2*'Data-Input'!F12+'Data-Input'!F13)/169,"")</f>
        <v/>
      </c>
      <c r="G2" s="5" t="str">
        <f>IF(AND(ISNUMBER('Data-Input'!#REF!),ISNUMBER('Data-Input'!G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G2+11*'Data-Input'!G3+10*'Data-Input'!G4+9*'Data-Input'!G5+8*'Data-Input'!G6+7*'Data-Input'!G7+6*'Data-Input'!G8+5*'Data-Input'!G9+4*'Data-Input'!G10+3*'Data-Input'!G11+2*'Data-Input'!G12+'Data-Input'!G13)/169,"")</f>
        <v/>
      </c>
      <c r="H2" s="5" t="str">
        <f>IF(AND(ISNUMBER('Data-Input'!#REF!),ISNUMBER('Data-Input'!H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H2+11*'Data-Input'!H3+10*'Data-Input'!H4+9*'Data-Input'!H5+8*'Data-Input'!H6+7*'Data-Input'!H7+6*'Data-Input'!H8+5*'Data-Input'!H9+4*'Data-Input'!H10+3*'Data-Input'!H11+2*'Data-Input'!H12+'Data-Input'!H13)/169,"")</f>
        <v/>
      </c>
      <c r="I2" s="5" t="str">
        <f>IF(AND(ISNUMBER('Data-Input'!#REF!),ISNUMBER('Data-Input'!I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I2+11*'Data-Input'!I3+10*'Data-Input'!I4+9*'Data-Input'!I5+8*'Data-Input'!I6+7*'Data-Input'!I7+6*'Data-Input'!I8+5*'Data-Input'!I9+4*'Data-Input'!I10+3*'Data-Input'!I11+2*'Data-Input'!I12+'Data-Input'!I13)/169,"")</f>
        <v/>
      </c>
      <c r="J2" s="5" t="str">
        <f>IF(AND(ISNUMBER('Data-Input'!#REF!),ISNUMBER('Data-Input'!J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J2+11*'Data-Input'!J3+10*'Data-Input'!J4+9*'Data-Input'!J5+8*'Data-Input'!J6+7*'Data-Input'!J7+6*'Data-Input'!J8+5*'Data-Input'!J9+4*'Data-Input'!J10+3*'Data-Input'!J11+2*'Data-Input'!J12+'Data-Input'!J13)/169,"")</f>
        <v/>
      </c>
      <c r="K2" s="5" t="str">
        <f>IF(AND(ISNUMBER('Data-Input'!#REF!),ISNUMBER('Data-Input'!K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K2+11*'Data-Input'!K3+10*'Data-Input'!K4+9*'Data-Input'!K5+8*'Data-Input'!K6+7*'Data-Input'!K7+6*'Data-Input'!K8+5*'Data-Input'!K9+4*'Data-Input'!K10+3*'Data-Input'!K11+2*'Data-Input'!K12+'Data-Input'!K13)/169,"")</f>
        <v/>
      </c>
      <c r="L2" s="5" t="str">
        <f>IF(AND(ISNUMBER('Data-Input'!#REF!),ISNUMBER('Data-Input'!L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L2+11*'Data-Input'!L3+10*'Data-Input'!L4+9*'Data-Input'!L5+8*'Data-Input'!L6+7*'Data-Input'!L7+6*'Data-Input'!L8+5*'Data-Input'!L9+4*'Data-Input'!L10+3*'Data-Input'!L11+2*'Data-Input'!L12+'Data-Input'!L13)/169,"")</f>
        <v/>
      </c>
      <c r="M2" s="5" t="str">
        <f>IF(AND(ISNUMBER('Data-Input'!#REF!),ISNUMBER('Data-Input'!M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M2+11*'Data-Input'!M3+10*'Data-Input'!M4+9*'Data-Input'!M5+8*'Data-Input'!M6+7*'Data-Input'!M7+6*'Data-Input'!M8+5*'Data-Input'!M9+4*'Data-Input'!M10+3*'Data-Input'!M11+2*'Data-Input'!M12+'Data-Input'!M13)/169,"")</f>
        <v/>
      </c>
      <c r="N2" s="5" t="str">
        <f>IF(AND(ISNUMBER('Data-Input'!#REF!),ISNUMBER('Data-Input'!N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N2+11*'Data-Input'!N3+10*'Data-Input'!N4+9*'Data-Input'!N5+8*'Data-Input'!N6+7*'Data-Input'!N7+6*'Data-Input'!N8+5*'Data-Input'!N9+4*'Data-Input'!N10+3*'Data-Input'!N11+2*'Data-Input'!N12+'Data-Input'!N13)/169,"")</f>
        <v/>
      </c>
      <c r="O2" s="5" t="str">
        <f>IF(AND(ISNUMBER('Data-Input'!#REF!),ISNUMBER('Data-Input'!O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O2+11*'Data-Input'!O3+10*'Data-Input'!O4+9*'Data-Input'!O5+8*'Data-Input'!O6+7*'Data-Input'!O7+6*'Data-Input'!O8+5*'Data-Input'!O9+4*'Data-Input'!O10+3*'Data-Input'!O11+2*'Data-Input'!O12+'Data-Input'!O13)/169,"")</f>
        <v/>
      </c>
      <c r="P2" s="5" t="str">
        <f>IF(AND(ISNUMBER('Data-Input'!#REF!),ISNUMBER('Data-Input'!P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P2+11*'Data-Input'!P3+10*'Data-Input'!P4+9*'Data-Input'!P5+8*'Data-Input'!P6+7*'Data-Input'!P7+6*'Data-Input'!P8+5*'Data-Input'!P9+4*'Data-Input'!P10+3*'Data-Input'!P11+2*'Data-Input'!P12+'Data-Input'!P13)/169,"")</f>
        <v/>
      </c>
      <c r="Q2" s="5" t="str">
        <f>IF(AND(ISNUMBER('Data-Input'!#REF!),ISNUMBER('Data-Input'!Q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Q2+11*'Data-Input'!Q3+10*'Data-Input'!Q4+9*'Data-Input'!Q5+8*'Data-Input'!Q6+7*'Data-Input'!Q7+6*'Data-Input'!Q8+5*'Data-Input'!Q9+4*'Data-Input'!Q10+3*'Data-Input'!Q11+2*'Data-Input'!Q12+'Data-Input'!Q13)/169,"")</f>
        <v/>
      </c>
      <c r="R2" s="5" t="str">
        <f>IF(AND(ISNUMBER('Data-Input'!#REF!),ISNUMBER('Data-Input'!R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R2+11*'Data-Input'!R3+10*'Data-Input'!R4+9*'Data-Input'!R5+8*'Data-Input'!R6+7*'Data-Input'!R7+6*'Data-Input'!R8+5*'Data-Input'!R9+4*'Data-Input'!R10+3*'Data-Input'!R11+2*'Data-Input'!R12+'Data-Input'!R13)/169,"")</f>
        <v/>
      </c>
      <c r="S2" s="5" t="str">
        <f>IF(AND(ISNUMBER('Data-Input'!#REF!),ISNUMBER('Data-Input'!S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S2+11*'Data-Input'!S3+10*'Data-Input'!S4+9*'Data-Input'!S5+8*'Data-Input'!S6+7*'Data-Input'!S7+6*'Data-Input'!S8+5*'Data-Input'!S9+4*'Data-Input'!S10+3*'Data-Input'!S11+2*'Data-Input'!S12+'Data-Input'!S13)/169,"")</f>
        <v/>
      </c>
      <c r="T2" s="5" t="str">
        <f>IF(AND(ISNUMBER('Data-Input'!#REF!),ISNUMBER('Data-Input'!T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T2+11*'Data-Input'!T3+10*'Data-Input'!T4+9*'Data-Input'!T5+8*'Data-Input'!T6+7*'Data-Input'!T7+6*'Data-Input'!T8+5*'Data-Input'!T9+4*'Data-Input'!T10+3*'Data-Input'!T11+2*'Data-Input'!T12+'Data-Input'!T13)/169,"")</f>
        <v/>
      </c>
      <c r="U2" s="5" t="str">
        <f>IF(AND(ISNUMBER('Data-Input'!#REF!),ISNUMBER('Data-Input'!U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U2+11*'Data-Input'!U3+10*'Data-Input'!U4+9*'Data-Input'!U5+8*'Data-Input'!U6+7*'Data-Input'!U7+6*'Data-Input'!U8+5*'Data-Input'!U9+4*'Data-Input'!U10+3*'Data-Input'!U11+2*'Data-Input'!U12+'Data-Input'!U13)/169,"")</f>
        <v/>
      </c>
      <c r="V2" s="5" t="str">
        <f>IF(AND(ISNUMBER('Data-Input'!#REF!),ISNUMBER('Data-Input'!V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V2+11*'Data-Input'!V3+10*'Data-Input'!V4+9*'Data-Input'!V5+8*'Data-Input'!V6+7*'Data-Input'!V7+6*'Data-Input'!V8+5*'Data-Input'!V9+4*'Data-Input'!V10+3*'Data-Input'!V11+2*'Data-Input'!V12+'Data-Input'!V13)/169,"")</f>
        <v/>
      </c>
      <c r="W2" s="5" t="str">
        <f>IF(AND(ISNUMBER('Data-Input'!#REF!),ISNUMBER('Data-Input'!W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W2+11*'Data-Input'!W3+10*'Data-Input'!W4+9*'Data-Input'!W5+8*'Data-Input'!W6+7*'Data-Input'!W7+6*'Data-Input'!W8+5*'Data-Input'!W9+4*'Data-Input'!W10+3*'Data-Input'!W11+2*'Data-Input'!W12+'Data-Input'!W13)/169,"")</f>
        <v/>
      </c>
      <c r="X2" s="5" t="str">
        <f>IF(AND(ISNUMBER('Data-Input'!#REF!),ISNUMBER('Data-Input'!X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X2+11*'Data-Input'!X3+10*'Data-Input'!X4+9*'Data-Input'!X5+8*'Data-Input'!X6+7*'Data-Input'!X7+6*'Data-Input'!X8+5*'Data-Input'!X9+4*'Data-Input'!X10+3*'Data-Input'!X11+2*'Data-Input'!X12+'Data-Input'!X13)/169,"")</f>
        <v/>
      </c>
      <c r="Y2" s="5" t="str">
        <f>IF(AND(ISNUMBER('Data-Input'!#REF!),ISNUMBER('Data-Input'!Y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Y2+11*'Data-Input'!Y3+10*'Data-Input'!Y4+9*'Data-Input'!Y5+8*'Data-Input'!Y6+7*'Data-Input'!Y7+6*'Data-Input'!Y8+5*'Data-Input'!Y9+4*'Data-Input'!Y10+3*'Data-Input'!Y11+2*'Data-Input'!Y12+'Data-Input'!Y13)/169,"")</f>
        <v/>
      </c>
      <c r="Z2" s="5" t="str">
        <f>IF(AND(ISNUMBER('Data-Input'!#REF!),ISNUMBER('Data-Input'!Z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Z2+11*'Data-Input'!Z3+10*'Data-Input'!Z4+9*'Data-Input'!Z5+8*'Data-Input'!Z6+7*'Data-Input'!Z7+6*'Data-Input'!Z8+5*'Data-Input'!Z9+4*'Data-Input'!Z10+3*'Data-Input'!Z11+2*'Data-Input'!Z12+'Data-Input'!Z13)/169,"")</f>
        <v/>
      </c>
      <c r="AA2" s="5" t="str">
        <f>IF(AND(ISNUMBER('Data-Input'!#REF!),ISNUMBER('Data-Input'!AA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A2+11*'Data-Input'!AA3+10*'Data-Input'!AA4+9*'Data-Input'!AA5+8*'Data-Input'!AA6+7*'Data-Input'!AA7+6*'Data-Input'!AA8+5*'Data-Input'!AA9+4*'Data-Input'!AA10+3*'Data-Input'!AA11+2*'Data-Input'!AA12+'Data-Input'!AA13)/169,"")</f>
        <v/>
      </c>
      <c r="AB2" s="5" t="str">
        <f>IF(AND(ISNUMBER('Data-Input'!#REF!),ISNUMBER('Data-Input'!AB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B2+11*'Data-Input'!AB3+10*'Data-Input'!AB4+9*'Data-Input'!AB5+8*'Data-Input'!AB6+7*'Data-Input'!AB7+6*'Data-Input'!AB8+5*'Data-Input'!AB9+4*'Data-Input'!AB10+3*'Data-Input'!AB11+2*'Data-Input'!AB12+'Data-Input'!AB13)/169,"")</f>
        <v/>
      </c>
      <c r="AC2" s="5" t="str">
        <f>IF(AND(ISNUMBER('Data-Input'!#REF!),ISNUMBER('Data-Input'!AC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C2+11*'Data-Input'!AC3+10*'Data-Input'!AC4+9*'Data-Input'!AC5+8*'Data-Input'!AC6+7*'Data-Input'!AC7+6*'Data-Input'!AC8+5*'Data-Input'!AC9+4*'Data-Input'!AC10+3*'Data-Input'!AC11+2*'Data-Input'!AC12+'Data-Input'!AC13)/169,"")</f>
        <v/>
      </c>
      <c r="AD2" s="5" t="str">
        <f>IF(AND(ISNUMBER('Data-Input'!#REF!),ISNUMBER('Data-Input'!AD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D2+11*'Data-Input'!AD3+10*'Data-Input'!AD4+9*'Data-Input'!AD5+8*'Data-Input'!AD6+7*'Data-Input'!AD7+6*'Data-Input'!AD8+5*'Data-Input'!AD9+4*'Data-Input'!AD10+3*'Data-Input'!AD11+2*'Data-Input'!AD12+'Data-Input'!AD13)/169,"")</f>
        <v/>
      </c>
      <c r="AE2" s="5" t="str">
        <f>IF(AND(ISNUMBER('Data-Input'!#REF!),ISNUMBER('Data-Input'!AE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E2+11*'Data-Input'!AE3+10*'Data-Input'!AE4+9*'Data-Input'!AE5+8*'Data-Input'!AE6+7*'Data-Input'!AE7+6*'Data-Input'!AE8+5*'Data-Input'!AE9+4*'Data-Input'!AE10+3*'Data-Input'!AE11+2*'Data-Input'!AE12+'Data-Input'!AE13)/169,"")</f>
        <v/>
      </c>
      <c r="AF2" s="5" t="str">
        <f>IF(AND(ISNUMBER('Data-Input'!#REF!),ISNUMBER('Data-Input'!AF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F2+11*'Data-Input'!AF3+10*'Data-Input'!AF4+9*'Data-Input'!AF5+8*'Data-Input'!AF6+7*'Data-Input'!AF7+6*'Data-Input'!AF8+5*'Data-Input'!AF9+4*'Data-Input'!AF10+3*'Data-Input'!AF11+2*'Data-Input'!AF12+'Data-Input'!AF13)/169,"")</f>
        <v/>
      </c>
      <c r="AG2" s="5" t="str">
        <f>IF(AND(ISNUMBER('Data-Input'!#REF!),ISNUMBER('Data-Input'!AG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G2+11*'Data-Input'!AG3+10*'Data-Input'!AG4+9*'Data-Input'!AG5+8*'Data-Input'!AG6+7*'Data-Input'!AG7+6*'Data-Input'!AG8+5*'Data-Input'!AG9+4*'Data-Input'!AG10+3*'Data-Input'!AG11+2*'Data-Input'!AG12+'Data-Input'!AG13)/169,"")</f>
        <v/>
      </c>
      <c r="AH2" s="5" t="str">
        <f>IF(AND(ISNUMBER('Data-Input'!#REF!),ISNUMBER('Data-Input'!AH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H2+11*'Data-Input'!AH3+10*'Data-Input'!AH4+9*'Data-Input'!AH5+8*'Data-Input'!AH6+7*'Data-Input'!AH7+6*'Data-Input'!AH8+5*'Data-Input'!AH9+4*'Data-Input'!AH10+3*'Data-Input'!AH11+2*'Data-Input'!AH12+'Data-Input'!AH13)/169,"")</f>
        <v/>
      </c>
      <c r="AI2" s="5" t="str">
        <f>IF(AND(ISNUMBER('Data-Input'!#REF!),ISNUMBER('Data-Input'!AI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I2+11*'Data-Input'!AI3+10*'Data-Input'!AI4+9*'Data-Input'!AI5+8*'Data-Input'!AI6+7*'Data-Input'!AI7+6*'Data-Input'!AI8+5*'Data-Input'!AI9+4*'Data-Input'!AI10+3*'Data-Input'!AI11+2*'Data-Input'!AI12+'Data-Input'!AI13)/169,"")</f>
        <v/>
      </c>
      <c r="AJ2" s="5" t="str">
        <f>IF(AND(ISNUMBER('Data-Input'!#REF!),ISNUMBER('Data-Input'!AJ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J2+11*'Data-Input'!AJ3+10*'Data-Input'!AJ4+9*'Data-Input'!AJ5+8*'Data-Input'!AJ6+7*'Data-Input'!AJ7+6*'Data-Input'!AJ8+5*'Data-Input'!AJ9+4*'Data-Input'!AJ10+3*'Data-Input'!AJ11+2*'Data-Input'!AJ12+'Data-Input'!AJ13)/169,"")</f>
        <v/>
      </c>
      <c r="AK2" s="5" t="str">
        <f>IF(AND(ISNUMBER('Data-Input'!#REF!),ISNUMBER('Data-Input'!AK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K2+11*'Data-Input'!AK3+10*'Data-Input'!AK4+9*'Data-Input'!AK5+8*'Data-Input'!AK6+7*'Data-Input'!AK7+6*'Data-Input'!AK8+5*'Data-Input'!AK9+4*'Data-Input'!AK10+3*'Data-Input'!AK11+2*'Data-Input'!AK12+'Data-Input'!AK13)/169,"")</f>
        <v/>
      </c>
      <c r="AL2" s="5" t="str">
        <f>IF(AND(ISNUMBER('Data-Input'!#REF!),ISNUMBER('Data-Input'!AL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L2+11*'Data-Input'!AL3+10*'Data-Input'!AL4+9*'Data-Input'!AL5+8*'Data-Input'!AL6+7*'Data-Input'!AL7+6*'Data-Input'!AL8+5*'Data-Input'!AL9+4*'Data-Input'!AL10+3*'Data-Input'!AL11+2*'Data-Input'!AL12+'Data-Input'!AL13)/169,"")</f>
        <v/>
      </c>
      <c r="AM2" s="5" t="str">
        <f>IF(AND(ISNUMBER('Data-Input'!#REF!),ISNUMBER('Data-Input'!AM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M2+11*'Data-Input'!AM3+10*'Data-Input'!AM4+9*'Data-Input'!AM5+8*'Data-Input'!AM6+7*'Data-Input'!AM7+6*'Data-Input'!AM8+5*'Data-Input'!AM9+4*'Data-Input'!AM10+3*'Data-Input'!AM11+2*'Data-Input'!AM12+'Data-Input'!AM13)/169,"")</f>
        <v/>
      </c>
      <c r="AN2" s="5" t="str">
        <f>IF(AND(ISNUMBER('Data-Input'!#REF!),ISNUMBER('Data-Input'!AN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N2+11*'Data-Input'!AN3+10*'Data-Input'!AN4+9*'Data-Input'!AN5+8*'Data-Input'!AN6+7*'Data-Input'!AN7+6*'Data-Input'!AN8+5*'Data-Input'!AN9+4*'Data-Input'!AN10+3*'Data-Input'!AN11+2*'Data-Input'!AN12+'Data-Input'!AN13)/169,"")</f>
        <v/>
      </c>
      <c r="AO2" s="5" t="str">
        <f>IF(AND(ISNUMBER('Data-Input'!#REF!),ISNUMBER('Data-Input'!AO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O2+11*'Data-Input'!AO3+10*'Data-Input'!AO4+9*'Data-Input'!AO5+8*'Data-Input'!AO6+7*'Data-Input'!AO7+6*'Data-Input'!AO8+5*'Data-Input'!AO9+4*'Data-Input'!AO10+3*'Data-Input'!AO11+2*'Data-Input'!AO12+'Data-Input'!AO13)/169,"")</f>
        <v/>
      </c>
      <c r="AP2" s="5" t="str">
        <f>IF(AND(ISNUMBER('Data-Input'!#REF!),ISNUMBER('Data-Input'!AP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P2+11*'Data-Input'!AP3+10*'Data-Input'!AP4+9*'Data-Input'!AP5+8*'Data-Input'!AP6+7*'Data-Input'!AP7+6*'Data-Input'!AP8+5*'Data-Input'!AP9+4*'Data-Input'!AP10+3*'Data-Input'!AP11+2*'Data-Input'!AP12+'Data-Input'!AP13)/169,"")</f>
        <v/>
      </c>
      <c r="AQ2" s="5" t="str">
        <f>IF(AND(ISNUMBER('Data-Input'!#REF!),ISNUMBER('Data-Input'!AQ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Q2+11*'Data-Input'!AQ3+10*'Data-Input'!AQ4+9*'Data-Input'!AQ5+8*'Data-Input'!AQ6+7*'Data-Input'!AQ7+6*'Data-Input'!AQ8+5*'Data-Input'!AQ9+4*'Data-Input'!AQ10+3*'Data-Input'!AQ11+2*'Data-Input'!AQ12+'Data-Input'!AQ13)/169,"")</f>
        <v/>
      </c>
      <c r="AR2" s="5" t="str">
        <f>IF(AND(ISNUMBER('Data-Input'!#REF!),ISNUMBER('Data-Input'!AR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R2+11*'Data-Input'!AR3+10*'Data-Input'!AR4+9*'Data-Input'!AR5+8*'Data-Input'!AR6+7*'Data-Input'!AR7+6*'Data-Input'!AR8+5*'Data-Input'!AR9+4*'Data-Input'!AR10+3*'Data-Input'!AR11+2*'Data-Input'!AR12+'Data-Input'!AR13)/169,"")</f>
        <v/>
      </c>
      <c r="AS2" s="5" t="str">
        <f>IF(AND(ISNUMBER('Data-Input'!#REF!),ISNUMBER('Data-Input'!AS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S2+11*'Data-Input'!AS3+10*'Data-Input'!AS4+9*'Data-Input'!AS5+8*'Data-Input'!AS6+7*'Data-Input'!AS7+6*'Data-Input'!AS8+5*'Data-Input'!AS9+4*'Data-Input'!AS10+3*'Data-Input'!AS11+2*'Data-Input'!AS12+'Data-Input'!AS13)/169,"")</f>
        <v/>
      </c>
      <c r="AT2" s="5" t="str">
        <f>IF(AND(ISNUMBER('Data-Input'!#REF!),ISNUMBER('Data-Input'!AT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T2+11*'Data-Input'!AT3+10*'Data-Input'!AT4+9*'Data-Input'!AT5+8*'Data-Input'!AT6+7*'Data-Input'!AT7+6*'Data-Input'!AT8+5*'Data-Input'!AT9+4*'Data-Input'!AT10+3*'Data-Input'!AT11+2*'Data-Input'!AT12+'Data-Input'!AT13)/169,"")</f>
        <v/>
      </c>
      <c r="AU2" s="5" t="str">
        <f>IF(AND(ISNUMBER('Data-Input'!#REF!),ISNUMBER('Data-Input'!AU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U2+11*'Data-Input'!AU3+10*'Data-Input'!AU4+9*'Data-Input'!AU5+8*'Data-Input'!AU6+7*'Data-Input'!AU7+6*'Data-Input'!AU8+5*'Data-Input'!AU9+4*'Data-Input'!AU10+3*'Data-Input'!AU11+2*'Data-Input'!AU12+'Data-Input'!AU13)/169,"")</f>
        <v/>
      </c>
      <c r="AV2" s="5" t="str">
        <f>IF(AND(ISNUMBER('Data-Input'!#REF!),ISNUMBER('Data-Input'!AV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V2+11*'Data-Input'!AV3+10*'Data-Input'!AV4+9*'Data-Input'!AV5+8*'Data-Input'!AV6+7*'Data-Input'!AV7+6*'Data-Input'!AV8+5*'Data-Input'!AV9+4*'Data-Input'!AV10+3*'Data-Input'!AV11+2*'Data-Input'!AV12+'Data-Input'!AV13)/169,"")</f>
        <v/>
      </c>
      <c r="AW2" s="5" t="str">
        <f>IF(AND(ISNUMBER('Data-Input'!#REF!),ISNUMBER('Data-Input'!AW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W2+11*'Data-Input'!AW3+10*'Data-Input'!AW4+9*'Data-Input'!AW5+8*'Data-Input'!AW6+7*'Data-Input'!AW7+6*'Data-Input'!AW8+5*'Data-Input'!AW9+4*'Data-Input'!AW10+3*'Data-Input'!AW11+2*'Data-Input'!AW12+'Data-Input'!AW13)/169,"")</f>
        <v/>
      </c>
      <c r="AX2" s="5" t="str">
        <f>IF(AND(ISNUMBER('Data-Input'!#REF!),ISNUMBER('Data-Input'!AX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X2+11*'Data-Input'!AX3+10*'Data-Input'!AX4+9*'Data-Input'!AX5+8*'Data-Input'!AX6+7*'Data-Input'!AX7+6*'Data-Input'!AX8+5*'Data-Input'!AX9+4*'Data-Input'!AX10+3*'Data-Input'!AX11+2*'Data-Input'!AX12+'Data-Input'!AX13)/169,"")</f>
        <v/>
      </c>
      <c r="AY2" s="5" t="str">
        <f>IF(AND(ISNUMBER('Data-Input'!#REF!),ISNUMBER('Data-Input'!AY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Y2+11*'Data-Input'!AY3+10*'Data-Input'!AY4+9*'Data-Input'!AY5+8*'Data-Input'!AY6+7*'Data-Input'!AY7+6*'Data-Input'!AY8+5*'Data-Input'!AY9+4*'Data-Input'!AY10+3*'Data-Input'!AY11+2*'Data-Input'!AY12+'Data-Input'!AY13)/169,"")</f>
        <v/>
      </c>
      <c r="AZ2" s="5" t="str">
        <f>IF(AND(ISNUMBER('Data-Input'!#REF!),ISNUMBER('Data-Input'!AZ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AZ2+11*'Data-Input'!AZ3+10*'Data-Input'!AZ4+9*'Data-Input'!AZ5+8*'Data-Input'!AZ6+7*'Data-Input'!AZ7+6*'Data-Input'!AZ8+5*'Data-Input'!AZ9+4*'Data-Input'!AZ10+3*'Data-Input'!AZ11+2*'Data-Input'!AZ12+'Data-Input'!AZ13)/169,"")</f>
        <v/>
      </c>
      <c r="BA2" s="5" t="str">
        <f>IF(AND(ISNUMBER('Data-Input'!#REF!),ISNUMBER('Data-Input'!BA14)),('Data-Input'!#REF!+2*'Data-Input'!#REF!+3*'Data-Input'!#REF!+4*'Data-Input'!#REF!+5*'Data-Input'!#REF!+6*'Data-Input'!#REF!+7*'Data-Input'!#REF!+8*'Data-Input'!#REF!+9*'Data-Input'!#REF!+10*'Data-Input'!#REF!+11*'Data-Input'!#REF!+12*'Data-Input'!#REF!+13*'Data-Input'!#REF!+12*'Data-Input'!BA2+11*'Data-Input'!BA3+10*'Data-Input'!BA4+9*'Data-Input'!BA5+8*'Data-Input'!BA6+7*'Data-Input'!BA7+6*'Data-Input'!BA8+5*'Data-Input'!BA9+4*'Data-Input'!BA10+3*'Data-Input'!BA11+2*'Data-Input'!BA12+'Data-Input'!BA13)/169,"")</f>
        <v/>
      </c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s="2" customFormat="1">
      <c r="A3" s="3">
        <v>1838</v>
      </c>
      <c r="B3" s="4">
        <f t="shared" si="0"/>
        <v>0</v>
      </c>
      <c r="C3" s="10" t="str">
        <f t="shared" si="1"/>
        <v/>
      </c>
      <c r="D3" s="5" t="str">
        <f>IF(AND(ISNUMBER('Data-Input'!#REF!),ISNUMBER('Data-Input'!D15)),('Data-Input'!#REF!+2*'Data-Input'!#REF!+3*'Data-Input'!#REF!+4*'Data-Input'!#REF!+5*'Data-Input'!#REF!+6*'Data-Input'!#REF!+7*'Data-Input'!#REF!+8*'Data-Input'!#REF!+9*'Data-Input'!#REF!+10*'Data-Input'!#REF!+11*'Data-Input'!#REF!+12*'Data-Input'!#REF!+13*'Data-Input'!D2+12*'Data-Input'!D3+11*'Data-Input'!D4+10*'Data-Input'!D5+9*'Data-Input'!D6+8*'Data-Input'!D7+7*'Data-Input'!D8+6*'Data-Input'!D9+5*'Data-Input'!D10+4*'Data-Input'!D11+3*'Data-Input'!D12+2*'Data-Input'!D13+'Data-Input'!D14)/169,"")</f>
        <v/>
      </c>
      <c r="E3" s="5" t="str">
        <f>IF(AND(ISNUMBER('Data-Input'!#REF!),ISNUMBER('Data-Input'!E15)),('Data-Input'!#REF!+2*'Data-Input'!#REF!+3*'Data-Input'!#REF!+4*'Data-Input'!#REF!+5*'Data-Input'!#REF!+6*'Data-Input'!#REF!+7*'Data-Input'!#REF!+8*'Data-Input'!#REF!+9*'Data-Input'!#REF!+10*'Data-Input'!#REF!+11*'Data-Input'!#REF!+12*'Data-Input'!#REF!+13*'Data-Input'!E2+12*'Data-Input'!E3+11*'Data-Input'!E4+10*'Data-Input'!E5+9*'Data-Input'!E6+8*'Data-Input'!E7+7*'Data-Input'!E8+6*'Data-Input'!E9+5*'Data-Input'!E10+4*'Data-Input'!E11+3*'Data-Input'!E12+2*'Data-Input'!E13+'Data-Input'!E14)/169,"")</f>
        <v/>
      </c>
      <c r="F3" s="5" t="str">
        <f>IF(AND(ISNUMBER('Data-Input'!#REF!),ISNUMBER('Data-Input'!F15)),('Data-Input'!#REF!+2*'Data-Input'!#REF!+3*'Data-Input'!#REF!+4*'Data-Input'!#REF!+5*'Data-Input'!#REF!+6*'Data-Input'!#REF!+7*'Data-Input'!#REF!+8*'Data-Input'!#REF!+9*'Data-Input'!#REF!+10*'Data-Input'!#REF!+11*'Data-Input'!#REF!+12*'Data-Input'!#REF!+13*'Data-Input'!F2+12*'Data-Input'!F3+11*'Data-Input'!F4+10*'Data-Input'!F5+9*'Data-Input'!F6+8*'Data-Input'!F7+7*'Data-Input'!F8+6*'Data-Input'!F9+5*'Data-Input'!F10+4*'Data-Input'!F11+3*'Data-Input'!F12+2*'Data-Input'!F13+'Data-Input'!F14)/169,"")</f>
        <v/>
      </c>
      <c r="G3" s="5" t="str">
        <f>IF(AND(ISNUMBER('Data-Input'!#REF!),ISNUMBER('Data-Input'!G15)),('Data-Input'!#REF!+2*'Data-Input'!#REF!+3*'Data-Input'!#REF!+4*'Data-Input'!#REF!+5*'Data-Input'!#REF!+6*'Data-Input'!#REF!+7*'Data-Input'!#REF!+8*'Data-Input'!#REF!+9*'Data-Input'!#REF!+10*'Data-Input'!#REF!+11*'Data-Input'!#REF!+12*'Data-Input'!#REF!+13*'Data-Input'!G2+12*'Data-Input'!G3+11*'Data-Input'!G4+10*'Data-Input'!G5+9*'Data-Input'!G6+8*'Data-Input'!G7+7*'Data-Input'!G8+6*'Data-Input'!G9+5*'Data-Input'!G10+4*'Data-Input'!G11+3*'Data-Input'!G12+2*'Data-Input'!G13+'Data-Input'!G14)/169,"")</f>
        <v/>
      </c>
      <c r="H3" s="5" t="str">
        <f>IF(AND(ISNUMBER('Data-Input'!#REF!),ISNUMBER('Data-Input'!H15)),('Data-Input'!#REF!+2*'Data-Input'!#REF!+3*'Data-Input'!#REF!+4*'Data-Input'!#REF!+5*'Data-Input'!#REF!+6*'Data-Input'!#REF!+7*'Data-Input'!#REF!+8*'Data-Input'!#REF!+9*'Data-Input'!#REF!+10*'Data-Input'!#REF!+11*'Data-Input'!#REF!+12*'Data-Input'!#REF!+13*'Data-Input'!H2+12*'Data-Input'!H3+11*'Data-Input'!H4+10*'Data-Input'!H5+9*'Data-Input'!H6+8*'Data-Input'!H7+7*'Data-Input'!H8+6*'Data-Input'!H9+5*'Data-Input'!H10+4*'Data-Input'!H11+3*'Data-Input'!H12+2*'Data-Input'!H13+'Data-Input'!H14)/169,"")</f>
        <v/>
      </c>
      <c r="I3" s="5" t="str">
        <f>IF(AND(ISNUMBER('Data-Input'!#REF!),ISNUMBER('Data-Input'!I15)),('Data-Input'!#REF!+2*'Data-Input'!#REF!+3*'Data-Input'!#REF!+4*'Data-Input'!#REF!+5*'Data-Input'!#REF!+6*'Data-Input'!#REF!+7*'Data-Input'!#REF!+8*'Data-Input'!#REF!+9*'Data-Input'!#REF!+10*'Data-Input'!#REF!+11*'Data-Input'!#REF!+12*'Data-Input'!#REF!+13*'Data-Input'!I2+12*'Data-Input'!I3+11*'Data-Input'!I4+10*'Data-Input'!I5+9*'Data-Input'!I6+8*'Data-Input'!I7+7*'Data-Input'!I8+6*'Data-Input'!I9+5*'Data-Input'!I10+4*'Data-Input'!I11+3*'Data-Input'!I12+2*'Data-Input'!I13+'Data-Input'!I14)/169,"")</f>
        <v/>
      </c>
      <c r="J3" s="5" t="str">
        <f>IF(AND(ISNUMBER('Data-Input'!#REF!),ISNUMBER('Data-Input'!J15)),('Data-Input'!#REF!+2*'Data-Input'!#REF!+3*'Data-Input'!#REF!+4*'Data-Input'!#REF!+5*'Data-Input'!#REF!+6*'Data-Input'!#REF!+7*'Data-Input'!#REF!+8*'Data-Input'!#REF!+9*'Data-Input'!#REF!+10*'Data-Input'!#REF!+11*'Data-Input'!#REF!+12*'Data-Input'!#REF!+13*'Data-Input'!J2+12*'Data-Input'!J3+11*'Data-Input'!J4+10*'Data-Input'!J5+9*'Data-Input'!J6+8*'Data-Input'!J7+7*'Data-Input'!J8+6*'Data-Input'!J9+5*'Data-Input'!J10+4*'Data-Input'!J11+3*'Data-Input'!J12+2*'Data-Input'!J13+'Data-Input'!J14)/169,"")</f>
        <v/>
      </c>
      <c r="K3" s="5" t="str">
        <f>IF(AND(ISNUMBER('Data-Input'!#REF!),ISNUMBER('Data-Input'!K15)),('Data-Input'!#REF!+2*'Data-Input'!#REF!+3*'Data-Input'!#REF!+4*'Data-Input'!#REF!+5*'Data-Input'!#REF!+6*'Data-Input'!#REF!+7*'Data-Input'!#REF!+8*'Data-Input'!#REF!+9*'Data-Input'!#REF!+10*'Data-Input'!#REF!+11*'Data-Input'!#REF!+12*'Data-Input'!#REF!+13*'Data-Input'!K2+12*'Data-Input'!K3+11*'Data-Input'!K4+10*'Data-Input'!K5+9*'Data-Input'!K6+8*'Data-Input'!K7+7*'Data-Input'!K8+6*'Data-Input'!K9+5*'Data-Input'!K10+4*'Data-Input'!K11+3*'Data-Input'!K12+2*'Data-Input'!K13+'Data-Input'!K14)/169,"")</f>
        <v/>
      </c>
      <c r="L3" s="5" t="str">
        <f>IF(AND(ISNUMBER('Data-Input'!#REF!),ISNUMBER('Data-Input'!L15)),('Data-Input'!#REF!+2*'Data-Input'!#REF!+3*'Data-Input'!#REF!+4*'Data-Input'!#REF!+5*'Data-Input'!#REF!+6*'Data-Input'!#REF!+7*'Data-Input'!#REF!+8*'Data-Input'!#REF!+9*'Data-Input'!#REF!+10*'Data-Input'!#REF!+11*'Data-Input'!#REF!+12*'Data-Input'!#REF!+13*'Data-Input'!L2+12*'Data-Input'!L3+11*'Data-Input'!L4+10*'Data-Input'!L5+9*'Data-Input'!L6+8*'Data-Input'!L7+7*'Data-Input'!L8+6*'Data-Input'!L9+5*'Data-Input'!L10+4*'Data-Input'!L11+3*'Data-Input'!L12+2*'Data-Input'!L13+'Data-Input'!L14)/169,"")</f>
        <v/>
      </c>
      <c r="M3" s="5" t="str">
        <f>IF(AND(ISNUMBER('Data-Input'!#REF!),ISNUMBER('Data-Input'!M15)),('Data-Input'!#REF!+2*'Data-Input'!#REF!+3*'Data-Input'!#REF!+4*'Data-Input'!#REF!+5*'Data-Input'!#REF!+6*'Data-Input'!#REF!+7*'Data-Input'!#REF!+8*'Data-Input'!#REF!+9*'Data-Input'!#REF!+10*'Data-Input'!#REF!+11*'Data-Input'!#REF!+12*'Data-Input'!#REF!+13*'Data-Input'!M2+12*'Data-Input'!M3+11*'Data-Input'!M4+10*'Data-Input'!M5+9*'Data-Input'!M6+8*'Data-Input'!M7+7*'Data-Input'!M8+6*'Data-Input'!M9+5*'Data-Input'!M10+4*'Data-Input'!M11+3*'Data-Input'!M12+2*'Data-Input'!M13+'Data-Input'!M14)/169,"")</f>
        <v/>
      </c>
      <c r="N3" s="5" t="str">
        <f>IF(AND(ISNUMBER('Data-Input'!#REF!),ISNUMBER('Data-Input'!N15)),('Data-Input'!#REF!+2*'Data-Input'!#REF!+3*'Data-Input'!#REF!+4*'Data-Input'!#REF!+5*'Data-Input'!#REF!+6*'Data-Input'!#REF!+7*'Data-Input'!#REF!+8*'Data-Input'!#REF!+9*'Data-Input'!#REF!+10*'Data-Input'!#REF!+11*'Data-Input'!#REF!+12*'Data-Input'!#REF!+13*'Data-Input'!N2+12*'Data-Input'!N3+11*'Data-Input'!N4+10*'Data-Input'!N5+9*'Data-Input'!N6+8*'Data-Input'!N7+7*'Data-Input'!N8+6*'Data-Input'!N9+5*'Data-Input'!N10+4*'Data-Input'!N11+3*'Data-Input'!N12+2*'Data-Input'!N13+'Data-Input'!N14)/169,"")</f>
        <v/>
      </c>
      <c r="O3" s="5" t="str">
        <f>IF(AND(ISNUMBER('Data-Input'!#REF!),ISNUMBER('Data-Input'!O15)),('Data-Input'!#REF!+2*'Data-Input'!#REF!+3*'Data-Input'!#REF!+4*'Data-Input'!#REF!+5*'Data-Input'!#REF!+6*'Data-Input'!#REF!+7*'Data-Input'!#REF!+8*'Data-Input'!#REF!+9*'Data-Input'!#REF!+10*'Data-Input'!#REF!+11*'Data-Input'!#REF!+12*'Data-Input'!#REF!+13*'Data-Input'!O2+12*'Data-Input'!O3+11*'Data-Input'!O4+10*'Data-Input'!O5+9*'Data-Input'!O6+8*'Data-Input'!O7+7*'Data-Input'!O8+6*'Data-Input'!O9+5*'Data-Input'!O10+4*'Data-Input'!O11+3*'Data-Input'!O12+2*'Data-Input'!O13+'Data-Input'!O14)/169,"")</f>
        <v/>
      </c>
      <c r="P3" s="5" t="str">
        <f>IF(AND(ISNUMBER('Data-Input'!#REF!),ISNUMBER('Data-Input'!P15)),('Data-Input'!#REF!+2*'Data-Input'!#REF!+3*'Data-Input'!#REF!+4*'Data-Input'!#REF!+5*'Data-Input'!#REF!+6*'Data-Input'!#REF!+7*'Data-Input'!#REF!+8*'Data-Input'!#REF!+9*'Data-Input'!#REF!+10*'Data-Input'!#REF!+11*'Data-Input'!#REF!+12*'Data-Input'!#REF!+13*'Data-Input'!P2+12*'Data-Input'!P3+11*'Data-Input'!P4+10*'Data-Input'!P5+9*'Data-Input'!P6+8*'Data-Input'!P7+7*'Data-Input'!P8+6*'Data-Input'!P9+5*'Data-Input'!P10+4*'Data-Input'!P11+3*'Data-Input'!P12+2*'Data-Input'!P13+'Data-Input'!P14)/169,"")</f>
        <v/>
      </c>
      <c r="Q3" s="5" t="str">
        <f>IF(AND(ISNUMBER('Data-Input'!#REF!),ISNUMBER('Data-Input'!Q15)),('Data-Input'!#REF!+2*'Data-Input'!#REF!+3*'Data-Input'!#REF!+4*'Data-Input'!#REF!+5*'Data-Input'!#REF!+6*'Data-Input'!#REF!+7*'Data-Input'!#REF!+8*'Data-Input'!#REF!+9*'Data-Input'!#REF!+10*'Data-Input'!#REF!+11*'Data-Input'!#REF!+12*'Data-Input'!#REF!+13*'Data-Input'!Q2+12*'Data-Input'!Q3+11*'Data-Input'!Q4+10*'Data-Input'!Q5+9*'Data-Input'!Q6+8*'Data-Input'!Q7+7*'Data-Input'!Q8+6*'Data-Input'!Q9+5*'Data-Input'!Q10+4*'Data-Input'!Q11+3*'Data-Input'!Q12+2*'Data-Input'!Q13+'Data-Input'!Q14)/169,"")</f>
        <v/>
      </c>
      <c r="R3" s="5" t="str">
        <f>IF(AND(ISNUMBER('Data-Input'!#REF!),ISNUMBER('Data-Input'!R15)),('Data-Input'!#REF!+2*'Data-Input'!#REF!+3*'Data-Input'!#REF!+4*'Data-Input'!#REF!+5*'Data-Input'!#REF!+6*'Data-Input'!#REF!+7*'Data-Input'!#REF!+8*'Data-Input'!#REF!+9*'Data-Input'!#REF!+10*'Data-Input'!#REF!+11*'Data-Input'!#REF!+12*'Data-Input'!#REF!+13*'Data-Input'!R2+12*'Data-Input'!R3+11*'Data-Input'!R4+10*'Data-Input'!R5+9*'Data-Input'!R6+8*'Data-Input'!R7+7*'Data-Input'!R8+6*'Data-Input'!R9+5*'Data-Input'!R10+4*'Data-Input'!R11+3*'Data-Input'!R12+2*'Data-Input'!R13+'Data-Input'!R14)/169,"")</f>
        <v/>
      </c>
      <c r="S3" s="5" t="str">
        <f>IF(AND(ISNUMBER('Data-Input'!#REF!),ISNUMBER('Data-Input'!S15)),('Data-Input'!#REF!+2*'Data-Input'!#REF!+3*'Data-Input'!#REF!+4*'Data-Input'!#REF!+5*'Data-Input'!#REF!+6*'Data-Input'!#REF!+7*'Data-Input'!#REF!+8*'Data-Input'!#REF!+9*'Data-Input'!#REF!+10*'Data-Input'!#REF!+11*'Data-Input'!#REF!+12*'Data-Input'!#REF!+13*'Data-Input'!S2+12*'Data-Input'!S3+11*'Data-Input'!S4+10*'Data-Input'!S5+9*'Data-Input'!S6+8*'Data-Input'!S7+7*'Data-Input'!S8+6*'Data-Input'!S9+5*'Data-Input'!S10+4*'Data-Input'!S11+3*'Data-Input'!S12+2*'Data-Input'!S13+'Data-Input'!S14)/169,"")</f>
        <v/>
      </c>
      <c r="T3" s="5" t="str">
        <f>IF(AND(ISNUMBER('Data-Input'!#REF!),ISNUMBER('Data-Input'!T15)),('Data-Input'!#REF!+2*'Data-Input'!#REF!+3*'Data-Input'!#REF!+4*'Data-Input'!#REF!+5*'Data-Input'!#REF!+6*'Data-Input'!#REF!+7*'Data-Input'!#REF!+8*'Data-Input'!#REF!+9*'Data-Input'!#REF!+10*'Data-Input'!#REF!+11*'Data-Input'!#REF!+12*'Data-Input'!#REF!+13*'Data-Input'!T2+12*'Data-Input'!T3+11*'Data-Input'!T4+10*'Data-Input'!T5+9*'Data-Input'!T6+8*'Data-Input'!T7+7*'Data-Input'!T8+6*'Data-Input'!T9+5*'Data-Input'!T10+4*'Data-Input'!T11+3*'Data-Input'!T12+2*'Data-Input'!T13+'Data-Input'!T14)/169,"")</f>
        <v/>
      </c>
      <c r="U3" s="5" t="str">
        <f>IF(AND(ISNUMBER('Data-Input'!#REF!),ISNUMBER('Data-Input'!U15)),('Data-Input'!#REF!+2*'Data-Input'!#REF!+3*'Data-Input'!#REF!+4*'Data-Input'!#REF!+5*'Data-Input'!#REF!+6*'Data-Input'!#REF!+7*'Data-Input'!#REF!+8*'Data-Input'!#REF!+9*'Data-Input'!#REF!+10*'Data-Input'!#REF!+11*'Data-Input'!#REF!+12*'Data-Input'!#REF!+13*'Data-Input'!U2+12*'Data-Input'!U3+11*'Data-Input'!U4+10*'Data-Input'!U5+9*'Data-Input'!U6+8*'Data-Input'!U7+7*'Data-Input'!U8+6*'Data-Input'!U9+5*'Data-Input'!U10+4*'Data-Input'!U11+3*'Data-Input'!U12+2*'Data-Input'!U13+'Data-Input'!U14)/169,"")</f>
        <v/>
      </c>
      <c r="V3" s="5" t="str">
        <f>IF(AND(ISNUMBER('Data-Input'!#REF!),ISNUMBER('Data-Input'!V15)),('Data-Input'!#REF!+2*'Data-Input'!#REF!+3*'Data-Input'!#REF!+4*'Data-Input'!#REF!+5*'Data-Input'!#REF!+6*'Data-Input'!#REF!+7*'Data-Input'!#REF!+8*'Data-Input'!#REF!+9*'Data-Input'!#REF!+10*'Data-Input'!#REF!+11*'Data-Input'!#REF!+12*'Data-Input'!#REF!+13*'Data-Input'!V2+12*'Data-Input'!V3+11*'Data-Input'!V4+10*'Data-Input'!V5+9*'Data-Input'!V6+8*'Data-Input'!V7+7*'Data-Input'!V8+6*'Data-Input'!V9+5*'Data-Input'!V10+4*'Data-Input'!V11+3*'Data-Input'!V12+2*'Data-Input'!V13+'Data-Input'!V14)/169,"")</f>
        <v/>
      </c>
      <c r="W3" s="5" t="str">
        <f>IF(AND(ISNUMBER('Data-Input'!#REF!),ISNUMBER('Data-Input'!W15)),('Data-Input'!#REF!+2*'Data-Input'!#REF!+3*'Data-Input'!#REF!+4*'Data-Input'!#REF!+5*'Data-Input'!#REF!+6*'Data-Input'!#REF!+7*'Data-Input'!#REF!+8*'Data-Input'!#REF!+9*'Data-Input'!#REF!+10*'Data-Input'!#REF!+11*'Data-Input'!#REF!+12*'Data-Input'!#REF!+13*'Data-Input'!W2+12*'Data-Input'!W3+11*'Data-Input'!W4+10*'Data-Input'!W5+9*'Data-Input'!W6+8*'Data-Input'!W7+7*'Data-Input'!W8+6*'Data-Input'!W9+5*'Data-Input'!W10+4*'Data-Input'!W11+3*'Data-Input'!W12+2*'Data-Input'!W13+'Data-Input'!W14)/169,"")</f>
        <v/>
      </c>
      <c r="X3" s="5" t="str">
        <f>IF(AND(ISNUMBER('Data-Input'!#REF!),ISNUMBER('Data-Input'!X15)),('Data-Input'!#REF!+2*'Data-Input'!#REF!+3*'Data-Input'!#REF!+4*'Data-Input'!#REF!+5*'Data-Input'!#REF!+6*'Data-Input'!#REF!+7*'Data-Input'!#REF!+8*'Data-Input'!#REF!+9*'Data-Input'!#REF!+10*'Data-Input'!#REF!+11*'Data-Input'!#REF!+12*'Data-Input'!#REF!+13*'Data-Input'!X2+12*'Data-Input'!X3+11*'Data-Input'!X4+10*'Data-Input'!X5+9*'Data-Input'!X6+8*'Data-Input'!X7+7*'Data-Input'!X8+6*'Data-Input'!X9+5*'Data-Input'!X10+4*'Data-Input'!X11+3*'Data-Input'!X12+2*'Data-Input'!X13+'Data-Input'!X14)/169,"")</f>
        <v/>
      </c>
      <c r="Y3" s="5" t="str">
        <f>IF(AND(ISNUMBER('Data-Input'!#REF!),ISNUMBER('Data-Input'!Y15)),('Data-Input'!#REF!+2*'Data-Input'!#REF!+3*'Data-Input'!#REF!+4*'Data-Input'!#REF!+5*'Data-Input'!#REF!+6*'Data-Input'!#REF!+7*'Data-Input'!#REF!+8*'Data-Input'!#REF!+9*'Data-Input'!#REF!+10*'Data-Input'!#REF!+11*'Data-Input'!#REF!+12*'Data-Input'!#REF!+13*'Data-Input'!Y2+12*'Data-Input'!Y3+11*'Data-Input'!Y4+10*'Data-Input'!Y5+9*'Data-Input'!Y6+8*'Data-Input'!Y7+7*'Data-Input'!Y8+6*'Data-Input'!Y9+5*'Data-Input'!Y10+4*'Data-Input'!Y11+3*'Data-Input'!Y12+2*'Data-Input'!Y13+'Data-Input'!Y14)/169,"")</f>
        <v/>
      </c>
      <c r="Z3" s="5" t="str">
        <f>IF(AND(ISNUMBER('Data-Input'!#REF!),ISNUMBER('Data-Input'!Z15)),('Data-Input'!#REF!+2*'Data-Input'!#REF!+3*'Data-Input'!#REF!+4*'Data-Input'!#REF!+5*'Data-Input'!#REF!+6*'Data-Input'!#REF!+7*'Data-Input'!#REF!+8*'Data-Input'!#REF!+9*'Data-Input'!#REF!+10*'Data-Input'!#REF!+11*'Data-Input'!#REF!+12*'Data-Input'!#REF!+13*'Data-Input'!Z2+12*'Data-Input'!Z3+11*'Data-Input'!Z4+10*'Data-Input'!Z5+9*'Data-Input'!Z6+8*'Data-Input'!Z7+7*'Data-Input'!Z8+6*'Data-Input'!Z9+5*'Data-Input'!Z10+4*'Data-Input'!Z11+3*'Data-Input'!Z12+2*'Data-Input'!Z13+'Data-Input'!Z14)/169,"")</f>
        <v/>
      </c>
      <c r="AA3" s="5" t="str">
        <f>IF(AND(ISNUMBER('Data-Input'!#REF!),ISNUMBER('Data-Input'!AA15)),('Data-Input'!#REF!+2*'Data-Input'!#REF!+3*'Data-Input'!#REF!+4*'Data-Input'!#REF!+5*'Data-Input'!#REF!+6*'Data-Input'!#REF!+7*'Data-Input'!#REF!+8*'Data-Input'!#REF!+9*'Data-Input'!#REF!+10*'Data-Input'!#REF!+11*'Data-Input'!#REF!+12*'Data-Input'!#REF!+13*'Data-Input'!AA2+12*'Data-Input'!AA3+11*'Data-Input'!AA4+10*'Data-Input'!AA5+9*'Data-Input'!AA6+8*'Data-Input'!AA7+7*'Data-Input'!AA8+6*'Data-Input'!AA9+5*'Data-Input'!AA10+4*'Data-Input'!AA11+3*'Data-Input'!AA12+2*'Data-Input'!AA13+'Data-Input'!AA14)/169,"")</f>
        <v/>
      </c>
      <c r="AB3" s="5" t="str">
        <f>IF(AND(ISNUMBER('Data-Input'!#REF!),ISNUMBER('Data-Input'!AB15)),('Data-Input'!#REF!+2*'Data-Input'!#REF!+3*'Data-Input'!#REF!+4*'Data-Input'!#REF!+5*'Data-Input'!#REF!+6*'Data-Input'!#REF!+7*'Data-Input'!#REF!+8*'Data-Input'!#REF!+9*'Data-Input'!#REF!+10*'Data-Input'!#REF!+11*'Data-Input'!#REF!+12*'Data-Input'!#REF!+13*'Data-Input'!AB2+12*'Data-Input'!AB3+11*'Data-Input'!AB4+10*'Data-Input'!AB5+9*'Data-Input'!AB6+8*'Data-Input'!AB7+7*'Data-Input'!AB8+6*'Data-Input'!AB9+5*'Data-Input'!AB10+4*'Data-Input'!AB11+3*'Data-Input'!AB12+2*'Data-Input'!AB13+'Data-Input'!AB14)/169,"")</f>
        <v/>
      </c>
      <c r="AC3" s="5" t="str">
        <f>IF(AND(ISNUMBER('Data-Input'!#REF!),ISNUMBER('Data-Input'!AC15)),('Data-Input'!#REF!+2*'Data-Input'!#REF!+3*'Data-Input'!#REF!+4*'Data-Input'!#REF!+5*'Data-Input'!#REF!+6*'Data-Input'!#REF!+7*'Data-Input'!#REF!+8*'Data-Input'!#REF!+9*'Data-Input'!#REF!+10*'Data-Input'!#REF!+11*'Data-Input'!#REF!+12*'Data-Input'!#REF!+13*'Data-Input'!AC2+12*'Data-Input'!AC3+11*'Data-Input'!AC4+10*'Data-Input'!AC5+9*'Data-Input'!AC6+8*'Data-Input'!AC7+7*'Data-Input'!AC8+6*'Data-Input'!AC9+5*'Data-Input'!AC10+4*'Data-Input'!AC11+3*'Data-Input'!AC12+2*'Data-Input'!AC13+'Data-Input'!AC14)/169,"")</f>
        <v/>
      </c>
      <c r="AD3" s="5" t="str">
        <f>IF(AND(ISNUMBER('Data-Input'!#REF!),ISNUMBER('Data-Input'!AD15)),('Data-Input'!#REF!+2*'Data-Input'!#REF!+3*'Data-Input'!#REF!+4*'Data-Input'!#REF!+5*'Data-Input'!#REF!+6*'Data-Input'!#REF!+7*'Data-Input'!#REF!+8*'Data-Input'!#REF!+9*'Data-Input'!#REF!+10*'Data-Input'!#REF!+11*'Data-Input'!#REF!+12*'Data-Input'!#REF!+13*'Data-Input'!AD2+12*'Data-Input'!AD3+11*'Data-Input'!AD4+10*'Data-Input'!AD5+9*'Data-Input'!AD6+8*'Data-Input'!AD7+7*'Data-Input'!AD8+6*'Data-Input'!AD9+5*'Data-Input'!AD10+4*'Data-Input'!AD11+3*'Data-Input'!AD12+2*'Data-Input'!AD13+'Data-Input'!AD14)/169,"")</f>
        <v/>
      </c>
      <c r="AE3" s="5" t="str">
        <f>IF(AND(ISNUMBER('Data-Input'!#REF!),ISNUMBER('Data-Input'!AE15)),('Data-Input'!#REF!+2*'Data-Input'!#REF!+3*'Data-Input'!#REF!+4*'Data-Input'!#REF!+5*'Data-Input'!#REF!+6*'Data-Input'!#REF!+7*'Data-Input'!#REF!+8*'Data-Input'!#REF!+9*'Data-Input'!#REF!+10*'Data-Input'!#REF!+11*'Data-Input'!#REF!+12*'Data-Input'!#REF!+13*'Data-Input'!AE2+12*'Data-Input'!AE3+11*'Data-Input'!AE4+10*'Data-Input'!AE5+9*'Data-Input'!AE6+8*'Data-Input'!AE7+7*'Data-Input'!AE8+6*'Data-Input'!AE9+5*'Data-Input'!AE10+4*'Data-Input'!AE11+3*'Data-Input'!AE12+2*'Data-Input'!AE13+'Data-Input'!AE14)/169,"")</f>
        <v/>
      </c>
      <c r="AF3" s="5" t="str">
        <f>IF(AND(ISNUMBER('Data-Input'!#REF!),ISNUMBER('Data-Input'!AF15)),('Data-Input'!#REF!+2*'Data-Input'!#REF!+3*'Data-Input'!#REF!+4*'Data-Input'!#REF!+5*'Data-Input'!#REF!+6*'Data-Input'!#REF!+7*'Data-Input'!#REF!+8*'Data-Input'!#REF!+9*'Data-Input'!#REF!+10*'Data-Input'!#REF!+11*'Data-Input'!#REF!+12*'Data-Input'!#REF!+13*'Data-Input'!AF2+12*'Data-Input'!AF3+11*'Data-Input'!AF4+10*'Data-Input'!AF5+9*'Data-Input'!AF6+8*'Data-Input'!AF7+7*'Data-Input'!AF8+6*'Data-Input'!AF9+5*'Data-Input'!AF10+4*'Data-Input'!AF11+3*'Data-Input'!AF12+2*'Data-Input'!AF13+'Data-Input'!AF14)/169,"")</f>
        <v/>
      </c>
      <c r="AG3" s="5" t="str">
        <f>IF(AND(ISNUMBER('Data-Input'!#REF!),ISNUMBER('Data-Input'!AG15)),('Data-Input'!#REF!+2*'Data-Input'!#REF!+3*'Data-Input'!#REF!+4*'Data-Input'!#REF!+5*'Data-Input'!#REF!+6*'Data-Input'!#REF!+7*'Data-Input'!#REF!+8*'Data-Input'!#REF!+9*'Data-Input'!#REF!+10*'Data-Input'!#REF!+11*'Data-Input'!#REF!+12*'Data-Input'!#REF!+13*'Data-Input'!AG2+12*'Data-Input'!AG3+11*'Data-Input'!AG4+10*'Data-Input'!AG5+9*'Data-Input'!AG6+8*'Data-Input'!AG7+7*'Data-Input'!AG8+6*'Data-Input'!AG9+5*'Data-Input'!AG10+4*'Data-Input'!AG11+3*'Data-Input'!AG12+2*'Data-Input'!AG13+'Data-Input'!AG14)/169,"")</f>
        <v/>
      </c>
      <c r="AH3" s="5" t="str">
        <f>IF(AND(ISNUMBER('Data-Input'!#REF!),ISNUMBER('Data-Input'!AH15)),('Data-Input'!#REF!+2*'Data-Input'!#REF!+3*'Data-Input'!#REF!+4*'Data-Input'!#REF!+5*'Data-Input'!#REF!+6*'Data-Input'!#REF!+7*'Data-Input'!#REF!+8*'Data-Input'!#REF!+9*'Data-Input'!#REF!+10*'Data-Input'!#REF!+11*'Data-Input'!#REF!+12*'Data-Input'!#REF!+13*'Data-Input'!AH2+12*'Data-Input'!AH3+11*'Data-Input'!AH4+10*'Data-Input'!AH5+9*'Data-Input'!AH6+8*'Data-Input'!AH7+7*'Data-Input'!AH8+6*'Data-Input'!AH9+5*'Data-Input'!AH10+4*'Data-Input'!AH11+3*'Data-Input'!AH12+2*'Data-Input'!AH13+'Data-Input'!AH14)/169,"")</f>
        <v/>
      </c>
      <c r="AI3" s="5" t="str">
        <f>IF(AND(ISNUMBER('Data-Input'!#REF!),ISNUMBER('Data-Input'!AI15)),('Data-Input'!#REF!+2*'Data-Input'!#REF!+3*'Data-Input'!#REF!+4*'Data-Input'!#REF!+5*'Data-Input'!#REF!+6*'Data-Input'!#REF!+7*'Data-Input'!#REF!+8*'Data-Input'!#REF!+9*'Data-Input'!#REF!+10*'Data-Input'!#REF!+11*'Data-Input'!#REF!+12*'Data-Input'!#REF!+13*'Data-Input'!AI2+12*'Data-Input'!AI3+11*'Data-Input'!AI4+10*'Data-Input'!AI5+9*'Data-Input'!AI6+8*'Data-Input'!AI7+7*'Data-Input'!AI8+6*'Data-Input'!AI9+5*'Data-Input'!AI10+4*'Data-Input'!AI11+3*'Data-Input'!AI12+2*'Data-Input'!AI13+'Data-Input'!AI14)/169,"")</f>
        <v/>
      </c>
      <c r="AJ3" s="5" t="str">
        <f>IF(AND(ISNUMBER('Data-Input'!#REF!),ISNUMBER('Data-Input'!AJ15)),('Data-Input'!#REF!+2*'Data-Input'!#REF!+3*'Data-Input'!#REF!+4*'Data-Input'!#REF!+5*'Data-Input'!#REF!+6*'Data-Input'!#REF!+7*'Data-Input'!#REF!+8*'Data-Input'!#REF!+9*'Data-Input'!#REF!+10*'Data-Input'!#REF!+11*'Data-Input'!#REF!+12*'Data-Input'!#REF!+13*'Data-Input'!AJ2+12*'Data-Input'!AJ3+11*'Data-Input'!AJ4+10*'Data-Input'!AJ5+9*'Data-Input'!AJ6+8*'Data-Input'!AJ7+7*'Data-Input'!AJ8+6*'Data-Input'!AJ9+5*'Data-Input'!AJ10+4*'Data-Input'!AJ11+3*'Data-Input'!AJ12+2*'Data-Input'!AJ13+'Data-Input'!AJ14)/169,"")</f>
        <v/>
      </c>
      <c r="AK3" s="5" t="str">
        <f>IF(AND(ISNUMBER('Data-Input'!#REF!),ISNUMBER('Data-Input'!AK15)),('Data-Input'!#REF!+2*'Data-Input'!#REF!+3*'Data-Input'!#REF!+4*'Data-Input'!#REF!+5*'Data-Input'!#REF!+6*'Data-Input'!#REF!+7*'Data-Input'!#REF!+8*'Data-Input'!#REF!+9*'Data-Input'!#REF!+10*'Data-Input'!#REF!+11*'Data-Input'!#REF!+12*'Data-Input'!#REF!+13*'Data-Input'!AK2+12*'Data-Input'!AK3+11*'Data-Input'!AK4+10*'Data-Input'!AK5+9*'Data-Input'!AK6+8*'Data-Input'!AK7+7*'Data-Input'!AK8+6*'Data-Input'!AK9+5*'Data-Input'!AK10+4*'Data-Input'!AK11+3*'Data-Input'!AK12+2*'Data-Input'!AK13+'Data-Input'!AK14)/169,"")</f>
        <v/>
      </c>
      <c r="AL3" s="5" t="str">
        <f>IF(AND(ISNUMBER('Data-Input'!#REF!),ISNUMBER('Data-Input'!AL15)),('Data-Input'!#REF!+2*'Data-Input'!#REF!+3*'Data-Input'!#REF!+4*'Data-Input'!#REF!+5*'Data-Input'!#REF!+6*'Data-Input'!#REF!+7*'Data-Input'!#REF!+8*'Data-Input'!#REF!+9*'Data-Input'!#REF!+10*'Data-Input'!#REF!+11*'Data-Input'!#REF!+12*'Data-Input'!#REF!+13*'Data-Input'!AL2+12*'Data-Input'!AL3+11*'Data-Input'!AL4+10*'Data-Input'!AL5+9*'Data-Input'!AL6+8*'Data-Input'!AL7+7*'Data-Input'!AL8+6*'Data-Input'!AL9+5*'Data-Input'!AL10+4*'Data-Input'!AL11+3*'Data-Input'!AL12+2*'Data-Input'!AL13+'Data-Input'!AL14)/169,"")</f>
        <v/>
      </c>
      <c r="AM3" s="5" t="str">
        <f>IF(AND(ISNUMBER('Data-Input'!#REF!),ISNUMBER('Data-Input'!AM15)),('Data-Input'!#REF!+2*'Data-Input'!#REF!+3*'Data-Input'!#REF!+4*'Data-Input'!#REF!+5*'Data-Input'!#REF!+6*'Data-Input'!#REF!+7*'Data-Input'!#REF!+8*'Data-Input'!#REF!+9*'Data-Input'!#REF!+10*'Data-Input'!#REF!+11*'Data-Input'!#REF!+12*'Data-Input'!#REF!+13*'Data-Input'!AM2+12*'Data-Input'!AM3+11*'Data-Input'!AM4+10*'Data-Input'!AM5+9*'Data-Input'!AM6+8*'Data-Input'!AM7+7*'Data-Input'!AM8+6*'Data-Input'!AM9+5*'Data-Input'!AM10+4*'Data-Input'!AM11+3*'Data-Input'!AM12+2*'Data-Input'!AM13+'Data-Input'!AM14)/169,"")</f>
        <v/>
      </c>
      <c r="AN3" s="5" t="str">
        <f>IF(AND(ISNUMBER('Data-Input'!#REF!),ISNUMBER('Data-Input'!AN15)),('Data-Input'!#REF!+2*'Data-Input'!#REF!+3*'Data-Input'!#REF!+4*'Data-Input'!#REF!+5*'Data-Input'!#REF!+6*'Data-Input'!#REF!+7*'Data-Input'!#REF!+8*'Data-Input'!#REF!+9*'Data-Input'!#REF!+10*'Data-Input'!#REF!+11*'Data-Input'!#REF!+12*'Data-Input'!#REF!+13*'Data-Input'!AN2+12*'Data-Input'!AN3+11*'Data-Input'!AN4+10*'Data-Input'!AN5+9*'Data-Input'!AN6+8*'Data-Input'!AN7+7*'Data-Input'!AN8+6*'Data-Input'!AN9+5*'Data-Input'!AN10+4*'Data-Input'!AN11+3*'Data-Input'!AN12+2*'Data-Input'!AN13+'Data-Input'!AN14)/169,"")</f>
        <v/>
      </c>
      <c r="AO3" s="5" t="str">
        <f>IF(AND(ISNUMBER('Data-Input'!#REF!),ISNUMBER('Data-Input'!AO15)),('Data-Input'!#REF!+2*'Data-Input'!#REF!+3*'Data-Input'!#REF!+4*'Data-Input'!#REF!+5*'Data-Input'!#REF!+6*'Data-Input'!#REF!+7*'Data-Input'!#REF!+8*'Data-Input'!#REF!+9*'Data-Input'!#REF!+10*'Data-Input'!#REF!+11*'Data-Input'!#REF!+12*'Data-Input'!#REF!+13*'Data-Input'!AO2+12*'Data-Input'!AO3+11*'Data-Input'!AO4+10*'Data-Input'!AO5+9*'Data-Input'!AO6+8*'Data-Input'!AO7+7*'Data-Input'!AO8+6*'Data-Input'!AO9+5*'Data-Input'!AO10+4*'Data-Input'!AO11+3*'Data-Input'!AO12+2*'Data-Input'!AO13+'Data-Input'!AO14)/169,"")</f>
        <v/>
      </c>
      <c r="AP3" s="5" t="str">
        <f>IF(AND(ISNUMBER('Data-Input'!#REF!),ISNUMBER('Data-Input'!AP15)),('Data-Input'!#REF!+2*'Data-Input'!#REF!+3*'Data-Input'!#REF!+4*'Data-Input'!#REF!+5*'Data-Input'!#REF!+6*'Data-Input'!#REF!+7*'Data-Input'!#REF!+8*'Data-Input'!#REF!+9*'Data-Input'!#REF!+10*'Data-Input'!#REF!+11*'Data-Input'!#REF!+12*'Data-Input'!#REF!+13*'Data-Input'!AP2+12*'Data-Input'!AP3+11*'Data-Input'!AP4+10*'Data-Input'!AP5+9*'Data-Input'!AP6+8*'Data-Input'!AP7+7*'Data-Input'!AP8+6*'Data-Input'!AP9+5*'Data-Input'!AP10+4*'Data-Input'!AP11+3*'Data-Input'!AP12+2*'Data-Input'!AP13+'Data-Input'!AP14)/169,"")</f>
        <v/>
      </c>
      <c r="AQ3" s="5" t="str">
        <f>IF(AND(ISNUMBER('Data-Input'!#REF!),ISNUMBER('Data-Input'!AQ15)),('Data-Input'!#REF!+2*'Data-Input'!#REF!+3*'Data-Input'!#REF!+4*'Data-Input'!#REF!+5*'Data-Input'!#REF!+6*'Data-Input'!#REF!+7*'Data-Input'!#REF!+8*'Data-Input'!#REF!+9*'Data-Input'!#REF!+10*'Data-Input'!#REF!+11*'Data-Input'!#REF!+12*'Data-Input'!#REF!+13*'Data-Input'!AQ2+12*'Data-Input'!AQ3+11*'Data-Input'!AQ4+10*'Data-Input'!AQ5+9*'Data-Input'!AQ6+8*'Data-Input'!AQ7+7*'Data-Input'!AQ8+6*'Data-Input'!AQ9+5*'Data-Input'!AQ10+4*'Data-Input'!AQ11+3*'Data-Input'!AQ12+2*'Data-Input'!AQ13+'Data-Input'!AQ14)/169,"")</f>
        <v/>
      </c>
      <c r="AR3" s="5" t="str">
        <f>IF(AND(ISNUMBER('Data-Input'!#REF!),ISNUMBER('Data-Input'!AR15)),('Data-Input'!#REF!+2*'Data-Input'!#REF!+3*'Data-Input'!#REF!+4*'Data-Input'!#REF!+5*'Data-Input'!#REF!+6*'Data-Input'!#REF!+7*'Data-Input'!#REF!+8*'Data-Input'!#REF!+9*'Data-Input'!#REF!+10*'Data-Input'!#REF!+11*'Data-Input'!#REF!+12*'Data-Input'!#REF!+13*'Data-Input'!AR2+12*'Data-Input'!AR3+11*'Data-Input'!AR4+10*'Data-Input'!AR5+9*'Data-Input'!AR6+8*'Data-Input'!AR7+7*'Data-Input'!AR8+6*'Data-Input'!AR9+5*'Data-Input'!AR10+4*'Data-Input'!AR11+3*'Data-Input'!AR12+2*'Data-Input'!AR13+'Data-Input'!AR14)/169,"")</f>
        <v/>
      </c>
      <c r="AS3" s="5" t="str">
        <f>IF(AND(ISNUMBER('Data-Input'!#REF!),ISNUMBER('Data-Input'!AS15)),('Data-Input'!#REF!+2*'Data-Input'!#REF!+3*'Data-Input'!#REF!+4*'Data-Input'!#REF!+5*'Data-Input'!#REF!+6*'Data-Input'!#REF!+7*'Data-Input'!#REF!+8*'Data-Input'!#REF!+9*'Data-Input'!#REF!+10*'Data-Input'!#REF!+11*'Data-Input'!#REF!+12*'Data-Input'!#REF!+13*'Data-Input'!AS2+12*'Data-Input'!AS3+11*'Data-Input'!AS4+10*'Data-Input'!AS5+9*'Data-Input'!AS6+8*'Data-Input'!AS7+7*'Data-Input'!AS8+6*'Data-Input'!AS9+5*'Data-Input'!AS10+4*'Data-Input'!AS11+3*'Data-Input'!AS12+2*'Data-Input'!AS13+'Data-Input'!AS14)/169,"")</f>
        <v/>
      </c>
      <c r="AT3" s="5" t="str">
        <f>IF(AND(ISNUMBER('Data-Input'!#REF!),ISNUMBER('Data-Input'!AT15)),('Data-Input'!#REF!+2*'Data-Input'!#REF!+3*'Data-Input'!#REF!+4*'Data-Input'!#REF!+5*'Data-Input'!#REF!+6*'Data-Input'!#REF!+7*'Data-Input'!#REF!+8*'Data-Input'!#REF!+9*'Data-Input'!#REF!+10*'Data-Input'!#REF!+11*'Data-Input'!#REF!+12*'Data-Input'!#REF!+13*'Data-Input'!AT2+12*'Data-Input'!AT3+11*'Data-Input'!AT4+10*'Data-Input'!AT5+9*'Data-Input'!AT6+8*'Data-Input'!AT7+7*'Data-Input'!AT8+6*'Data-Input'!AT9+5*'Data-Input'!AT10+4*'Data-Input'!AT11+3*'Data-Input'!AT12+2*'Data-Input'!AT13+'Data-Input'!AT14)/169,"")</f>
        <v/>
      </c>
      <c r="AU3" s="5" t="str">
        <f>IF(AND(ISNUMBER('Data-Input'!#REF!),ISNUMBER('Data-Input'!AU15)),('Data-Input'!#REF!+2*'Data-Input'!#REF!+3*'Data-Input'!#REF!+4*'Data-Input'!#REF!+5*'Data-Input'!#REF!+6*'Data-Input'!#REF!+7*'Data-Input'!#REF!+8*'Data-Input'!#REF!+9*'Data-Input'!#REF!+10*'Data-Input'!#REF!+11*'Data-Input'!#REF!+12*'Data-Input'!#REF!+13*'Data-Input'!AU2+12*'Data-Input'!AU3+11*'Data-Input'!AU4+10*'Data-Input'!AU5+9*'Data-Input'!AU6+8*'Data-Input'!AU7+7*'Data-Input'!AU8+6*'Data-Input'!AU9+5*'Data-Input'!AU10+4*'Data-Input'!AU11+3*'Data-Input'!AU12+2*'Data-Input'!AU13+'Data-Input'!AU14)/169,"")</f>
        <v/>
      </c>
      <c r="AV3" s="5" t="str">
        <f>IF(AND(ISNUMBER('Data-Input'!#REF!),ISNUMBER('Data-Input'!AV15)),('Data-Input'!#REF!+2*'Data-Input'!#REF!+3*'Data-Input'!#REF!+4*'Data-Input'!#REF!+5*'Data-Input'!#REF!+6*'Data-Input'!#REF!+7*'Data-Input'!#REF!+8*'Data-Input'!#REF!+9*'Data-Input'!#REF!+10*'Data-Input'!#REF!+11*'Data-Input'!#REF!+12*'Data-Input'!#REF!+13*'Data-Input'!AV2+12*'Data-Input'!AV3+11*'Data-Input'!AV4+10*'Data-Input'!AV5+9*'Data-Input'!AV6+8*'Data-Input'!AV7+7*'Data-Input'!AV8+6*'Data-Input'!AV9+5*'Data-Input'!AV10+4*'Data-Input'!AV11+3*'Data-Input'!AV12+2*'Data-Input'!AV13+'Data-Input'!AV14)/169,"")</f>
        <v/>
      </c>
      <c r="AW3" s="5" t="str">
        <f>IF(AND(ISNUMBER('Data-Input'!#REF!),ISNUMBER('Data-Input'!AW15)),('Data-Input'!#REF!+2*'Data-Input'!#REF!+3*'Data-Input'!#REF!+4*'Data-Input'!#REF!+5*'Data-Input'!#REF!+6*'Data-Input'!#REF!+7*'Data-Input'!#REF!+8*'Data-Input'!#REF!+9*'Data-Input'!#REF!+10*'Data-Input'!#REF!+11*'Data-Input'!#REF!+12*'Data-Input'!#REF!+13*'Data-Input'!AW2+12*'Data-Input'!AW3+11*'Data-Input'!AW4+10*'Data-Input'!AW5+9*'Data-Input'!AW6+8*'Data-Input'!AW7+7*'Data-Input'!AW8+6*'Data-Input'!AW9+5*'Data-Input'!AW10+4*'Data-Input'!AW11+3*'Data-Input'!AW12+2*'Data-Input'!AW13+'Data-Input'!AW14)/169,"")</f>
        <v/>
      </c>
      <c r="AX3" s="5" t="str">
        <f>IF(AND(ISNUMBER('Data-Input'!#REF!),ISNUMBER('Data-Input'!AX15)),('Data-Input'!#REF!+2*'Data-Input'!#REF!+3*'Data-Input'!#REF!+4*'Data-Input'!#REF!+5*'Data-Input'!#REF!+6*'Data-Input'!#REF!+7*'Data-Input'!#REF!+8*'Data-Input'!#REF!+9*'Data-Input'!#REF!+10*'Data-Input'!#REF!+11*'Data-Input'!#REF!+12*'Data-Input'!#REF!+13*'Data-Input'!AX2+12*'Data-Input'!AX3+11*'Data-Input'!AX4+10*'Data-Input'!AX5+9*'Data-Input'!AX6+8*'Data-Input'!AX7+7*'Data-Input'!AX8+6*'Data-Input'!AX9+5*'Data-Input'!AX10+4*'Data-Input'!AX11+3*'Data-Input'!AX12+2*'Data-Input'!AX13+'Data-Input'!AX14)/169,"")</f>
        <v/>
      </c>
      <c r="AY3" s="5" t="str">
        <f>IF(AND(ISNUMBER('Data-Input'!#REF!),ISNUMBER('Data-Input'!AY15)),('Data-Input'!#REF!+2*'Data-Input'!#REF!+3*'Data-Input'!#REF!+4*'Data-Input'!#REF!+5*'Data-Input'!#REF!+6*'Data-Input'!#REF!+7*'Data-Input'!#REF!+8*'Data-Input'!#REF!+9*'Data-Input'!#REF!+10*'Data-Input'!#REF!+11*'Data-Input'!#REF!+12*'Data-Input'!#REF!+13*'Data-Input'!AY2+12*'Data-Input'!AY3+11*'Data-Input'!AY4+10*'Data-Input'!AY5+9*'Data-Input'!AY6+8*'Data-Input'!AY7+7*'Data-Input'!AY8+6*'Data-Input'!AY9+5*'Data-Input'!AY10+4*'Data-Input'!AY11+3*'Data-Input'!AY12+2*'Data-Input'!AY13+'Data-Input'!AY14)/169,"")</f>
        <v/>
      </c>
      <c r="AZ3" s="5" t="str">
        <f>IF(AND(ISNUMBER('Data-Input'!#REF!),ISNUMBER('Data-Input'!AZ15)),('Data-Input'!#REF!+2*'Data-Input'!#REF!+3*'Data-Input'!#REF!+4*'Data-Input'!#REF!+5*'Data-Input'!#REF!+6*'Data-Input'!#REF!+7*'Data-Input'!#REF!+8*'Data-Input'!#REF!+9*'Data-Input'!#REF!+10*'Data-Input'!#REF!+11*'Data-Input'!#REF!+12*'Data-Input'!#REF!+13*'Data-Input'!AZ2+12*'Data-Input'!AZ3+11*'Data-Input'!AZ4+10*'Data-Input'!AZ5+9*'Data-Input'!AZ6+8*'Data-Input'!AZ7+7*'Data-Input'!AZ8+6*'Data-Input'!AZ9+5*'Data-Input'!AZ10+4*'Data-Input'!AZ11+3*'Data-Input'!AZ12+2*'Data-Input'!AZ13+'Data-Input'!AZ14)/169,"")</f>
        <v/>
      </c>
      <c r="BA3" s="5" t="str">
        <f>IF(AND(ISNUMBER('Data-Input'!#REF!),ISNUMBER('Data-Input'!BA15)),('Data-Input'!#REF!+2*'Data-Input'!#REF!+3*'Data-Input'!#REF!+4*'Data-Input'!#REF!+5*'Data-Input'!#REF!+6*'Data-Input'!#REF!+7*'Data-Input'!#REF!+8*'Data-Input'!#REF!+9*'Data-Input'!#REF!+10*'Data-Input'!#REF!+11*'Data-Input'!#REF!+12*'Data-Input'!#REF!+13*'Data-Input'!BA2+12*'Data-Input'!BA3+11*'Data-Input'!BA4+10*'Data-Input'!BA5+9*'Data-Input'!BA6+8*'Data-Input'!BA7+7*'Data-Input'!BA8+6*'Data-Input'!BA9+5*'Data-Input'!BA10+4*'Data-Input'!BA11+3*'Data-Input'!BA12+2*'Data-Input'!BA13+'Data-Input'!BA14)/169,"")</f>
        <v/>
      </c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2" customFormat="1">
      <c r="A4" s="3">
        <v>1839</v>
      </c>
      <c r="B4" s="4">
        <f t="shared" si="0"/>
        <v>0</v>
      </c>
      <c r="C4" s="10" t="str">
        <f t="shared" si="1"/>
        <v/>
      </c>
      <c r="D4" s="5" t="str">
        <f>IF(AND(ISNUMBER('Data-Input'!#REF!),ISNUMBER('Data-Input'!D16)),('Data-Input'!#REF!+2*'Data-Input'!#REF!+3*'Data-Input'!#REF!+4*'Data-Input'!#REF!+5*'Data-Input'!#REF!+6*'Data-Input'!#REF!+7*'Data-Input'!#REF!+8*'Data-Input'!#REF!+9*'Data-Input'!#REF!+10*'Data-Input'!#REF!+11*'Data-Input'!#REF!+12*'Data-Input'!D2+13*'Data-Input'!D3+12*'Data-Input'!D4+11*'Data-Input'!D5+10*'Data-Input'!D6+9*'Data-Input'!D7+8*'Data-Input'!D8+7*'Data-Input'!D9+6*'Data-Input'!D10+5*'Data-Input'!D11+4*'Data-Input'!D12+3*'Data-Input'!D13+2*'Data-Input'!D14+'Data-Input'!D15)/169,"")</f>
        <v/>
      </c>
      <c r="E4" s="5" t="str">
        <f>IF(AND(ISNUMBER('Data-Input'!#REF!),ISNUMBER('Data-Input'!E16)),('Data-Input'!#REF!+2*'Data-Input'!#REF!+3*'Data-Input'!#REF!+4*'Data-Input'!#REF!+5*'Data-Input'!#REF!+6*'Data-Input'!#REF!+7*'Data-Input'!#REF!+8*'Data-Input'!#REF!+9*'Data-Input'!#REF!+10*'Data-Input'!#REF!+11*'Data-Input'!#REF!+12*'Data-Input'!E2+13*'Data-Input'!E3+12*'Data-Input'!E4+11*'Data-Input'!E5+10*'Data-Input'!E6+9*'Data-Input'!E7+8*'Data-Input'!E8+7*'Data-Input'!E9+6*'Data-Input'!E10+5*'Data-Input'!E11+4*'Data-Input'!E12+3*'Data-Input'!E13+2*'Data-Input'!E14+'Data-Input'!E15)/169,"")</f>
        <v/>
      </c>
      <c r="F4" s="5" t="str">
        <f>IF(AND(ISNUMBER('Data-Input'!#REF!),ISNUMBER('Data-Input'!F16)),('Data-Input'!#REF!+2*'Data-Input'!#REF!+3*'Data-Input'!#REF!+4*'Data-Input'!#REF!+5*'Data-Input'!#REF!+6*'Data-Input'!#REF!+7*'Data-Input'!#REF!+8*'Data-Input'!#REF!+9*'Data-Input'!#REF!+10*'Data-Input'!#REF!+11*'Data-Input'!#REF!+12*'Data-Input'!F2+13*'Data-Input'!F3+12*'Data-Input'!F4+11*'Data-Input'!F5+10*'Data-Input'!F6+9*'Data-Input'!F7+8*'Data-Input'!F8+7*'Data-Input'!F9+6*'Data-Input'!F10+5*'Data-Input'!F11+4*'Data-Input'!F12+3*'Data-Input'!F13+2*'Data-Input'!F14+'Data-Input'!F15)/169,"")</f>
        <v/>
      </c>
      <c r="G4" s="5" t="str">
        <f>IF(AND(ISNUMBER('Data-Input'!#REF!),ISNUMBER('Data-Input'!G16)),('Data-Input'!#REF!+2*'Data-Input'!#REF!+3*'Data-Input'!#REF!+4*'Data-Input'!#REF!+5*'Data-Input'!#REF!+6*'Data-Input'!#REF!+7*'Data-Input'!#REF!+8*'Data-Input'!#REF!+9*'Data-Input'!#REF!+10*'Data-Input'!#REF!+11*'Data-Input'!#REF!+12*'Data-Input'!G2+13*'Data-Input'!G3+12*'Data-Input'!G4+11*'Data-Input'!G5+10*'Data-Input'!G6+9*'Data-Input'!G7+8*'Data-Input'!G8+7*'Data-Input'!G9+6*'Data-Input'!G10+5*'Data-Input'!G11+4*'Data-Input'!G12+3*'Data-Input'!G13+2*'Data-Input'!G14+'Data-Input'!G15)/169,"")</f>
        <v/>
      </c>
      <c r="H4" s="5" t="str">
        <f>IF(AND(ISNUMBER('Data-Input'!#REF!),ISNUMBER('Data-Input'!H16)),('Data-Input'!#REF!+2*'Data-Input'!#REF!+3*'Data-Input'!#REF!+4*'Data-Input'!#REF!+5*'Data-Input'!#REF!+6*'Data-Input'!#REF!+7*'Data-Input'!#REF!+8*'Data-Input'!#REF!+9*'Data-Input'!#REF!+10*'Data-Input'!#REF!+11*'Data-Input'!#REF!+12*'Data-Input'!H2+13*'Data-Input'!H3+12*'Data-Input'!H4+11*'Data-Input'!H5+10*'Data-Input'!H6+9*'Data-Input'!H7+8*'Data-Input'!H8+7*'Data-Input'!H9+6*'Data-Input'!H10+5*'Data-Input'!H11+4*'Data-Input'!H12+3*'Data-Input'!H13+2*'Data-Input'!H14+'Data-Input'!H15)/169,"")</f>
        <v/>
      </c>
      <c r="I4" s="5" t="str">
        <f>IF(AND(ISNUMBER('Data-Input'!#REF!),ISNUMBER('Data-Input'!I16)),('Data-Input'!#REF!+2*'Data-Input'!#REF!+3*'Data-Input'!#REF!+4*'Data-Input'!#REF!+5*'Data-Input'!#REF!+6*'Data-Input'!#REF!+7*'Data-Input'!#REF!+8*'Data-Input'!#REF!+9*'Data-Input'!#REF!+10*'Data-Input'!#REF!+11*'Data-Input'!#REF!+12*'Data-Input'!I2+13*'Data-Input'!I3+12*'Data-Input'!I4+11*'Data-Input'!I5+10*'Data-Input'!I6+9*'Data-Input'!I7+8*'Data-Input'!I8+7*'Data-Input'!I9+6*'Data-Input'!I10+5*'Data-Input'!I11+4*'Data-Input'!I12+3*'Data-Input'!I13+2*'Data-Input'!I14+'Data-Input'!I15)/169,"")</f>
        <v/>
      </c>
      <c r="J4" s="5" t="str">
        <f>IF(AND(ISNUMBER('Data-Input'!#REF!),ISNUMBER('Data-Input'!J16)),('Data-Input'!#REF!+2*'Data-Input'!#REF!+3*'Data-Input'!#REF!+4*'Data-Input'!#REF!+5*'Data-Input'!#REF!+6*'Data-Input'!#REF!+7*'Data-Input'!#REF!+8*'Data-Input'!#REF!+9*'Data-Input'!#REF!+10*'Data-Input'!#REF!+11*'Data-Input'!#REF!+12*'Data-Input'!J2+13*'Data-Input'!J3+12*'Data-Input'!J4+11*'Data-Input'!J5+10*'Data-Input'!J6+9*'Data-Input'!J7+8*'Data-Input'!J8+7*'Data-Input'!J9+6*'Data-Input'!J10+5*'Data-Input'!J11+4*'Data-Input'!J12+3*'Data-Input'!J13+2*'Data-Input'!J14+'Data-Input'!J15)/169,"")</f>
        <v/>
      </c>
      <c r="K4" s="5" t="str">
        <f>IF(AND(ISNUMBER('Data-Input'!#REF!),ISNUMBER('Data-Input'!K16)),('Data-Input'!#REF!+2*'Data-Input'!#REF!+3*'Data-Input'!#REF!+4*'Data-Input'!#REF!+5*'Data-Input'!#REF!+6*'Data-Input'!#REF!+7*'Data-Input'!#REF!+8*'Data-Input'!#REF!+9*'Data-Input'!#REF!+10*'Data-Input'!#REF!+11*'Data-Input'!#REF!+12*'Data-Input'!K2+13*'Data-Input'!K3+12*'Data-Input'!K4+11*'Data-Input'!K5+10*'Data-Input'!K6+9*'Data-Input'!K7+8*'Data-Input'!K8+7*'Data-Input'!K9+6*'Data-Input'!K10+5*'Data-Input'!K11+4*'Data-Input'!K12+3*'Data-Input'!K13+2*'Data-Input'!K14+'Data-Input'!K15)/169,"")</f>
        <v/>
      </c>
      <c r="L4" s="5" t="str">
        <f>IF(AND(ISNUMBER('Data-Input'!#REF!),ISNUMBER('Data-Input'!L16)),('Data-Input'!#REF!+2*'Data-Input'!#REF!+3*'Data-Input'!#REF!+4*'Data-Input'!#REF!+5*'Data-Input'!#REF!+6*'Data-Input'!#REF!+7*'Data-Input'!#REF!+8*'Data-Input'!#REF!+9*'Data-Input'!#REF!+10*'Data-Input'!#REF!+11*'Data-Input'!#REF!+12*'Data-Input'!L2+13*'Data-Input'!L3+12*'Data-Input'!L4+11*'Data-Input'!L5+10*'Data-Input'!L6+9*'Data-Input'!L7+8*'Data-Input'!L8+7*'Data-Input'!L9+6*'Data-Input'!L10+5*'Data-Input'!L11+4*'Data-Input'!L12+3*'Data-Input'!L13+2*'Data-Input'!L14+'Data-Input'!L15)/169,"")</f>
        <v/>
      </c>
      <c r="M4" s="5" t="str">
        <f>IF(AND(ISNUMBER('Data-Input'!#REF!),ISNUMBER('Data-Input'!M16)),('Data-Input'!#REF!+2*'Data-Input'!#REF!+3*'Data-Input'!#REF!+4*'Data-Input'!#REF!+5*'Data-Input'!#REF!+6*'Data-Input'!#REF!+7*'Data-Input'!#REF!+8*'Data-Input'!#REF!+9*'Data-Input'!#REF!+10*'Data-Input'!#REF!+11*'Data-Input'!#REF!+12*'Data-Input'!M2+13*'Data-Input'!M3+12*'Data-Input'!M4+11*'Data-Input'!M5+10*'Data-Input'!M6+9*'Data-Input'!M7+8*'Data-Input'!M8+7*'Data-Input'!M9+6*'Data-Input'!M10+5*'Data-Input'!M11+4*'Data-Input'!M12+3*'Data-Input'!M13+2*'Data-Input'!M14+'Data-Input'!M15)/169,"")</f>
        <v/>
      </c>
      <c r="N4" s="5" t="str">
        <f>IF(AND(ISNUMBER('Data-Input'!#REF!),ISNUMBER('Data-Input'!N16)),('Data-Input'!#REF!+2*'Data-Input'!#REF!+3*'Data-Input'!#REF!+4*'Data-Input'!#REF!+5*'Data-Input'!#REF!+6*'Data-Input'!#REF!+7*'Data-Input'!#REF!+8*'Data-Input'!#REF!+9*'Data-Input'!#REF!+10*'Data-Input'!#REF!+11*'Data-Input'!#REF!+12*'Data-Input'!N2+13*'Data-Input'!N3+12*'Data-Input'!N4+11*'Data-Input'!N5+10*'Data-Input'!N6+9*'Data-Input'!N7+8*'Data-Input'!N8+7*'Data-Input'!N9+6*'Data-Input'!N10+5*'Data-Input'!N11+4*'Data-Input'!N12+3*'Data-Input'!N13+2*'Data-Input'!N14+'Data-Input'!N15)/169,"")</f>
        <v/>
      </c>
      <c r="O4" s="5" t="str">
        <f>IF(AND(ISNUMBER('Data-Input'!#REF!),ISNUMBER('Data-Input'!O16)),('Data-Input'!#REF!+2*'Data-Input'!#REF!+3*'Data-Input'!#REF!+4*'Data-Input'!#REF!+5*'Data-Input'!#REF!+6*'Data-Input'!#REF!+7*'Data-Input'!#REF!+8*'Data-Input'!#REF!+9*'Data-Input'!#REF!+10*'Data-Input'!#REF!+11*'Data-Input'!#REF!+12*'Data-Input'!O2+13*'Data-Input'!O3+12*'Data-Input'!O4+11*'Data-Input'!O5+10*'Data-Input'!O6+9*'Data-Input'!O7+8*'Data-Input'!O8+7*'Data-Input'!O9+6*'Data-Input'!O10+5*'Data-Input'!O11+4*'Data-Input'!O12+3*'Data-Input'!O13+2*'Data-Input'!O14+'Data-Input'!O15)/169,"")</f>
        <v/>
      </c>
      <c r="P4" s="5" t="str">
        <f>IF(AND(ISNUMBER('Data-Input'!#REF!),ISNUMBER('Data-Input'!P16)),('Data-Input'!#REF!+2*'Data-Input'!#REF!+3*'Data-Input'!#REF!+4*'Data-Input'!#REF!+5*'Data-Input'!#REF!+6*'Data-Input'!#REF!+7*'Data-Input'!#REF!+8*'Data-Input'!#REF!+9*'Data-Input'!#REF!+10*'Data-Input'!#REF!+11*'Data-Input'!#REF!+12*'Data-Input'!P2+13*'Data-Input'!P3+12*'Data-Input'!P4+11*'Data-Input'!P5+10*'Data-Input'!P6+9*'Data-Input'!P7+8*'Data-Input'!P8+7*'Data-Input'!P9+6*'Data-Input'!P10+5*'Data-Input'!P11+4*'Data-Input'!P12+3*'Data-Input'!P13+2*'Data-Input'!P14+'Data-Input'!P15)/169,"")</f>
        <v/>
      </c>
      <c r="Q4" s="5" t="str">
        <f>IF(AND(ISNUMBER('Data-Input'!#REF!),ISNUMBER('Data-Input'!Q16)),('Data-Input'!#REF!+2*'Data-Input'!#REF!+3*'Data-Input'!#REF!+4*'Data-Input'!#REF!+5*'Data-Input'!#REF!+6*'Data-Input'!#REF!+7*'Data-Input'!#REF!+8*'Data-Input'!#REF!+9*'Data-Input'!#REF!+10*'Data-Input'!#REF!+11*'Data-Input'!#REF!+12*'Data-Input'!Q2+13*'Data-Input'!Q3+12*'Data-Input'!Q4+11*'Data-Input'!Q5+10*'Data-Input'!Q6+9*'Data-Input'!Q7+8*'Data-Input'!Q8+7*'Data-Input'!Q9+6*'Data-Input'!Q10+5*'Data-Input'!Q11+4*'Data-Input'!Q12+3*'Data-Input'!Q13+2*'Data-Input'!Q14+'Data-Input'!Q15)/169,"")</f>
        <v/>
      </c>
      <c r="R4" s="5" t="str">
        <f>IF(AND(ISNUMBER('Data-Input'!#REF!),ISNUMBER('Data-Input'!R16)),('Data-Input'!#REF!+2*'Data-Input'!#REF!+3*'Data-Input'!#REF!+4*'Data-Input'!#REF!+5*'Data-Input'!#REF!+6*'Data-Input'!#REF!+7*'Data-Input'!#REF!+8*'Data-Input'!#REF!+9*'Data-Input'!#REF!+10*'Data-Input'!#REF!+11*'Data-Input'!#REF!+12*'Data-Input'!R2+13*'Data-Input'!R3+12*'Data-Input'!R4+11*'Data-Input'!R5+10*'Data-Input'!R6+9*'Data-Input'!R7+8*'Data-Input'!R8+7*'Data-Input'!R9+6*'Data-Input'!R10+5*'Data-Input'!R11+4*'Data-Input'!R12+3*'Data-Input'!R13+2*'Data-Input'!R14+'Data-Input'!R15)/169,"")</f>
        <v/>
      </c>
      <c r="S4" s="5" t="str">
        <f>IF(AND(ISNUMBER('Data-Input'!#REF!),ISNUMBER('Data-Input'!S16)),('Data-Input'!#REF!+2*'Data-Input'!#REF!+3*'Data-Input'!#REF!+4*'Data-Input'!#REF!+5*'Data-Input'!#REF!+6*'Data-Input'!#REF!+7*'Data-Input'!#REF!+8*'Data-Input'!#REF!+9*'Data-Input'!#REF!+10*'Data-Input'!#REF!+11*'Data-Input'!#REF!+12*'Data-Input'!S2+13*'Data-Input'!S3+12*'Data-Input'!S4+11*'Data-Input'!S5+10*'Data-Input'!S6+9*'Data-Input'!S7+8*'Data-Input'!S8+7*'Data-Input'!S9+6*'Data-Input'!S10+5*'Data-Input'!S11+4*'Data-Input'!S12+3*'Data-Input'!S13+2*'Data-Input'!S14+'Data-Input'!S15)/169,"")</f>
        <v/>
      </c>
      <c r="T4" s="5" t="str">
        <f>IF(AND(ISNUMBER('Data-Input'!#REF!),ISNUMBER('Data-Input'!T16)),('Data-Input'!#REF!+2*'Data-Input'!#REF!+3*'Data-Input'!#REF!+4*'Data-Input'!#REF!+5*'Data-Input'!#REF!+6*'Data-Input'!#REF!+7*'Data-Input'!#REF!+8*'Data-Input'!#REF!+9*'Data-Input'!#REF!+10*'Data-Input'!#REF!+11*'Data-Input'!#REF!+12*'Data-Input'!T2+13*'Data-Input'!T3+12*'Data-Input'!T4+11*'Data-Input'!T5+10*'Data-Input'!T6+9*'Data-Input'!T7+8*'Data-Input'!T8+7*'Data-Input'!T9+6*'Data-Input'!T10+5*'Data-Input'!T11+4*'Data-Input'!T12+3*'Data-Input'!T13+2*'Data-Input'!T14+'Data-Input'!T15)/169,"")</f>
        <v/>
      </c>
      <c r="U4" s="5" t="str">
        <f>IF(AND(ISNUMBER('Data-Input'!#REF!),ISNUMBER('Data-Input'!U16)),('Data-Input'!#REF!+2*'Data-Input'!#REF!+3*'Data-Input'!#REF!+4*'Data-Input'!#REF!+5*'Data-Input'!#REF!+6*'Data-Input'!#REF!+7*'Data-Input'!#REF!+8*'Data-Input'!#REF!+9*'Data-Input'!#REF!+10*'Data-Input'!#REF!+11*'Data-Input'!#REF!+12*'Data-Input'!U2+13*'Data-Input'!U3+12*'Data-Input'!U4+11*'Data-Input'!U5+10*'Data-Input'!U6+9*'Data-Input'!U7+8*'Data-Input'!U8+7*'Data-Input'!U9+6*'Data-Input'!U10+5*'Data-Input'!U11+4*'Data-Input'!U12+3*'Data-Input'!U13+2*'Data-Input'!U14+'Data-Input'!U15)/169,"")</f>
        <v/>
      </c>
      <c r="V4" s="5" t="str">
        <f>IF(AND(ISNUMBER('Data-Input'!#REF!),ISNUMBER('Data-Input'!V16)),('Data-Input'!#REF!+2*'Data-Input'!#REF!+3*'Data-Input'!#REF!+4*'Data-Input'!#REF!+5*'Data-Input'!#REF!+6*'Data-Input'!#REF!+7*'Data-Input'!#REF!+8*'Data-Input'!#REF!+9*'Data-Input'!#REF!+10*'Data-Input'!#REF!+11*'Data-Input'!#REF!+12*'Data-Input'!V2+13*'Data-Input'!V3+12*'Data-Input'!V4+11*'Data-Input'!V5+10*'Data-Input'!V6+9*'Data-Input'!V7+8*'Data-Input'!V8+7*'Data-Input'!V9+6*'Data-Input'!V10+5*'Data-Input'!V11+4*'Data-Input'!V12+3*'Data-Input'!V13+2*'Data-Input'!V14+'Data-Input'!V15)/169,"")</f>
        <v/>
      </c>
      <c r="W4" s="5" t="str">
        <f>IF(AND(ISNUMBER('Data-Input'!#REF!),ISNUMBER('Data-Input'!W16)),('Data-Input'!#REF!+2*'Data-Input'!#REF!+3*'Data-Input'!#REF!+4*'Data-Input'!#REF!+5*'Data-Input'!#REF!+6*'Data-Input'!#REF!+7*'Data-Input'!#REF!+8*'Data-Input'!#REF!+9*'Data-Input'!#REF!+10*'Data-Input'!#REF!+11*'Data-Input'!#REF!+12*'Data-Input'!W2+13*'Data-Input'!W3+12*'Data-Input'!W4+11*'Data-Input'!W5+10*'Data-Input'!W6+9*'Data-Input'!W7+8*'Data-Input'!W8+7*'Data-Input'!W9+6*'Data-Input'!W10+5*'Data-Input'!W11+4*'Data-Input'!W12+3*'Data-Input'!W13+2*'Data-Input'!W14+'Data-Input'!W15)/169,"")</f>
        <v/>
      </c>
      <c r="X4" s="5" t="str">
        <f>IF(AND(ISNUMBER('Data-Input'!#REF!),ISNUMBER('Data-Input'!X16)),('Data-Input'!#REF!+2*'Data-Input'!#REF!+3*'Data-Input'!#REF!+4*'Data-Input'!#REF!+5*'Data-Input'!#REF!+6*'Data-Input'!#REF!+7*'Data-Input'!#REF!+8*'Data-Input'!#REF!+9*'Data-Input'!#REF!+10*'Data-Input'!#REF!+11*'Data-Input'!#REF!+12*'Data-Input'!X2+13*'Data-Input'!X3+12*'Data-Input'!X4+11*'Data-Input'!X5+10*'Data-Input'!X6+9*'Data-Input'!X7+8*'Data-Input'!X8+7*'Data-Input'!X9+6*'Data-Input'!X10+5*'Data-Input'!X11+4*'Data-Input'!X12+3*'Data-Input'!X13+2*'Data-Input'!X14+'Data-Input'!X15)/169,"")</f>
        <v/>
      </c>
      <c r="Y4" s="5" t="str">
        <f>IF(AND(ISNUMBER('Data-Input'!#REF!),ISNUMBER('Data-Input'!Y16)),('Data-Input'!#REF!+2*'Data-Input'!#REF!+3*'Data-Input'!#REF!+4*'Data-Input'!#REF!+5*'Data-Input'!#REF!+6*'Data-Input'!#REF!+7*'Data-Input'!#REF!+8*'Data-Input'!#REF!+9*'Data-Input'!#REF!+10*'Data-Input'!#REF!+11*'Data-Input'!#REF!+12*'Data-Input'!Y2+13*'Data-Input'!Y3+12*'Data-Input'!Y4+11*'Data-Input'!Y5+10*'Data-Input'!Y6+9*'Data-Input'!Y7+8*'Data-Input'!Y8+7*'Data-Input'!Y9+6*'Data-Input'!Y10+5*'Data-Input'!Y11+4*'Data-Input'!Y12+3*'Data-Input'!Y13+2*'Data-Input'!Y14+'Data-Input'!Y15)/169,"")</f>
        <v/>
      </c>
      <c r="Z4" s="5" t="str">
        <f>IF(AND(ISNUMBER('Data-Input'!#REF!),ISNUMBER('Data-Input'!Z16)),('Data-Input'!#REF!+2*'Data-Input'!#REF!+3*'Data-Input'!#REF!+4*'Data-Input'!#REF!+5*'Data-Input'!#REF!+6*'Data-Input'!#REF!+7*'Data-Input'!#REF!+8*'Data-Input'!#REF!+9*'Data-Input'!#REF!+10*'Data-Input'!#REF!+11*'Data-Input'!#REF!+12*'Data-Input'!Z2+13*'Data-Input'!Z3+12*'Data-Input'!Z4+11*'Data-Input'!Z5+10*'Data-Input'!Z6+9*'Data-Input'!Z7+8*'Data-Input'!Z8+7*'Data-Input'!Z9+6*'Data-Input'!Z10+5*'Data-Input'!Z11+4*'Data-Input'!Z12+3*'Data-Input'!Z13+2*'Data-Input'!Z14+'Data-Input'!Z15)/169,"")</f>
        <v/>
      </c>
      <c r="AA4" s="5" t="str">
        <f>IF(AND(ISNUMBER('Data-Input'!#REF!),ISNUMBER('Data-Input'!AA16)),('Data-Input'!#REF!+2*'Data-Input'!#REF!+3*'Data-Input'!#REF!+4*'Data-Input'!#REF!+5*'Data-Input'!#REF!+6*'Data-Input'!#REF!+7*'Data-Input'!#REF!+8*'Data-Input'!#REF!+9*'Data-Input'!#REF!+10*'Data-Input'!#REF!+11*'Data-Input'!#REF!+12*'Data-Input'!AA2+13*'Data-Input'!AA3+12*'Data-Input'!AA4+11*'Data-Input'!AA5+10*'Data-Input'!AA6+9*'Data-Input'!AA7+8*'Data-Input'!AA8+7*'Data-Input'!AA9+6*'Data-Input'!AA10+5*'Data-Input'!AA11+4*'Data-Input'!AA12+3*'Data-Input'!AA13+2*'Data-Input'!AA14+'Data-Input'!AA15)/169,"")</f>
        <v/>
      </c>
      <c r="AB4" s="5" t="str">
        <f>IF(AND(ISNUMBER('Data-Input'!#REF!),ISNUMBER('Data-Input'!AB16)),('Data-Input'!#REF!+2*'Data-Input'!#REF!+3*'Data-Input'!#REF!+4*'Data-Input'!#REF!+5*'Data-Input'!#REF!+6*'Data-Input'!#REF!+7*'Data-Input'!#REF!+8*'Data-Input'!#REF!+9*'Data-Input'!#REF!+10*'Data-Input'!#REF!+11*'Data-Input'!#REF!+12*'Data-Input'!AB2+13*'Data-Input'!AB3+12*'Data-Input'!AB4+11*'Data-Input'!AB5+10*'Data-Input'!AB6+9*'Data-Input'!AB7+8*'Data-Input'!AB8+7*'Data-Input'!AB9+6*'Data-Input'!AB10+5*'Data-Input'!AB11+4*'Data-Input'!AB12+3*'Data-Input'!AB13+2*'Data-Input'!AB14+'Data-Input'!AB15)/169,"")</f>
        <v/>
      </c>
      <c r="AC4" s="5" t="str">
        <f>IF(AND(ISNUMBER('Data-Input'!#REF!),ISNUMBER('Data-Input'!AC16)),('Data-Input'!#REF!+2*'Data-Input'!#REF!+3*'Data-Input'!#REF!+4*'Data-Input'!#REF!+5*'Data-Input'!#REF!+6*'Data-Input'!#REF!+7*'Data-Input'!#REF!+8*'Data-Input'!#REF!+9*'Data-Input'!#REF!+10*'Data-Input'!#REF!+11*'Data-Input'!#REF!+12*'Data-Input'!AC2+13*'Data-Input'!AC3+12*'Data-Input'!AC4+11*'Data-Input'!AC5+10*'Data-Input'!AC6+9*'Data-Input'!AC7+8*'Data-Input'!AC8+7*'Data-Input'!AC9+6*'Data-Input'!AC10+5*'Data-Input'!AC11+4*'Data-Input'!AC12+3*'Data-Input'!AC13+2*'Data-Input'!AC14+'Data-Input'!AC15)/169,"")</f>
        <v/>
      </c>
      <c r="AD4" s="5" t="str">
        <f>IF(AND(ISNUMBER('Data-Input'!#REF!),ISNUMBER('Data-Input'!AD16)),('Data-Input'!#REF!+2*'Data-Input'!#REF!+3*'Data-Input'!#REF!+4*'Data-Input'!#REF!+5*'Data-Input'!#REF!+6*'Data-Input'!#REF!+7*'Data-Input'!#REF!+8*'Data-Input'!#REF!+9*'Data-Input'!#REF!+10*'Data-Input'!#REF!+11*'Data-Input'!#REF!+12*'Data-Input'!AD2+13*'Data-Input'!AD3+12*'Data-Input'!AD4+11*'Data-Input'!AD5+10*'Data-Input'!AD6+9*'Data-Input'!AD7+8*'Data-Input'!AD8+7*'Data-Input'!AD9+6*'Data-Input'!AD10+5*'Data-Input'!AD11+4*'Data-Input'!AD12+3*'Data-Input'!AD13+2*'Data-Input'!AD14+'Data-Input'!AD15)/169,"")</f>
        <v/>
      </c>
      <c r="AE4" s="5" t="str">
        <f>IF(AND(ISNUMBER('Data-Input'!#REF!),ISNUMBER('Data-Input'!AE16)),('Data-Input'!#REF!+2*'Data-Input'!#REF!+3*'Data-Input'!#REF!+4*'Data-Input'!#REF!+5*'Data-Input'!#REF!+6*'Data-Input'!#REF!+7*'Data-Input'!#REF!+8*'Data-Input'!#REF!+9*'Data-Input'!#REF!+10*'Data-Input'!#REF!+11*'Data-Input'!#REF!+12*'Data-Input'!AE2+13*'Data-Input'!AE3+12*'Data-Input'!AE4+11*'Data-Input'!AE5+10*'Data-Input'!AE6+9*'Data-Input'!AE7+8*'Data-Input'!AE8+7*'Data-Input'!AE9+6*'Data-Input'!AE10+5*'Data-Input'!AE11+4*'Data-Input'!AE12+3*'Data-Input'!AE13+2*'Data-Input'!AE14+'Data-Input'!AE15)/169,"")</f>
        <v/>
      </c>
      <c r="AF4" s="5" t="str">
        <f>IF(AND(ISNUMBER('Data-Input'!#REF!),ISNUMBER('Data-Input'!AF16)),('Data-Input'!#REF!+2*'Data-Input'!#REF!+3*'Data-Input'!#REF!+4*'Data-Input'!#REF!+5*'Data-Input'!#REF!+6*'Data-Input'!#REF!+7*'Data-Input'!#REF!+8*'Data-Input'!#REF!+9*'Data-Input'!#REF!+10*'Data-Input'!#REF!+11*'Data-Input'!#REF!+12*'Data-Input'!AF2+13*'Data-Input'!AF3+12*'Data-Input'!AF4+11*'Data-Input'!AF5+10*'Data-Input'!AF6+9*'Data-Input'!AF7+8*'Data-Input'!AF8+7*'Data-Input'!AF9+6*'Data-Input'!AF10+5*'Data-Input'!AF11+4*'Data-Input'!AF12+3*'Data-Input'!AF13+2*'Data-Input'!AF14+'Data-Input'!AF15)/169,"")</f>
        <v/>
      </c>
      <c r="AG4" s="5" t="str">
        <f>IF(AND(ISNUMBER('Data-Input'!#REF!),ISNUMBER('Data-Input'!AG16)),('Data-Input'!#REF!+2*'Data-Input'!#REF!+3*'Data-Input'!#REF!+4*'Data-Input'!#REF!+5*'Data-Input'!#REF!+6*'Data-Input'!#REF!+7*'Data-Input'!#REF!+8*'Data-Input'!#REF!+9*'Data-Input'!#REF!+10*'Data-Input'!#REF!+11*'Data-Input'!#REF!+12*'Data-Input'!AG2+13*'Data-Input'!AG3+12*'Data-Input'!AG4+11*'Data-Input'!AG5+10*'Data-Input'!AG6+9*'Data-Input'!AG7+8*'Data-Input'!AG8+7*'Data-Input'!AG9+6*'Data-Input'!AG10+5*'Data-Input'!AG11+4*'Data-Input'!AG12+3*'Data-Input'!AG13+2*'Data-Input'!AG14+'Data-Input'!AG15)/169,"")</f>
        <v/>
      </c>
      <c r="AH4" s="5" t="str">
        <f>IF(AND(ISNUMBER('Data-Input'!#REF!),ISNUMBER('Data-Input'!AH16)),('Data-Input'!#REF!+2*'Data-Input'!#REF!+3*'Data-Input'!#REF!+4*'Data-Input'!#REF!+5*'Data-Input'!#REF!+6*'Data-Input'!#REF!+7*'Data-Input'!#REF!+8*'Data-Input'!#REF!+9*'Data-Input'!#REF!+10*'Data-Input'!#REF!+11*'Data-Input'!#REF!+12*'Data-Input'!AH2+13*'Data-Input'!AH3+12*'Data-Input'!AH4+11*'Data-Input'!AH5+10*'Data-Input'!AH6+9*'Data-Input'!AH7+8*'Data-Input'!AH8+7*'Data-Input'!AH9+6*'Data-Input'!AH10+5*'Data-Input'!AH11+4*'Data-Input'!AH12+3*'Data-Input'!AH13+2*'Data-Input'!AH14+'Data-Input'!AH15)/169,"")</f>
        <v/>
      </c>
      <c r="AI4" s="5" t="str">
        <f>IF(AND(ISNUMBER('Data-Input'!#REF!),ISNUMBER('Data-Input'!AI16)),('Data-Input'!#REF!+2*'Data-Input'!#REF!+3*'Data-Input'!#REF!+4*'Data-Input'!#REF!+5*'Data-Input'!#REF!+6*'Data-Input'!#REF!+7*'Data-Input'!#REF!+8*'Data-Input'!#REF!+9*'Data-Input'!#REF!+10*'Data-Input'!#REF!+11*'Data-Input'!#REF!+12*'Data-Input'!AI2+13*'Data-Input'!AI3+12*'Data-Input'!AI4+11*'Data-Input'!AI5+10*'Data-Input'!AI6+9*'Data-Input'!AI7+8*'Data-Input'!AI8+7*'Data-Input'!AI9+6*'Data-Input'!AI10+5*'Data-Input'!AI11+4*'Data-Input'!AI12+3*'Data-Input'!AI13+2*'Data-Input'!AI14+'Data-Input'!AI15)/169,"")</f>
        <v/>
      </c>
      <c r="AJ4" s="5" t="str">
        <f>IF(AND(ISNUMBER('Data-Input'!#REF!),ISNUMBER('Data-Input'!AJ16)),('Data-Input'!#REF!+2*'Data-Input'!#REF!+3*'Data-Input'!#REF!+4*'Data-Input'!#REF!+5*'Data-Input'!#REF!+6*'Data-Input'!#REF!+7*'Data-Input'!#REF!+8*'Data-Input'!#REF!+9*'Data-Input'!#REF!+10*'Data-Input'!#REF!+11*'Data-Input'!#REF!+12*'Data-Input'!AJ2+13*'Data-Input'!AJ3+12*'Data-Input'!AJ4+11*'Data-Input'!AJ5+10*'Data-Input'!AJ6+9*'Data-Input'!AJ7+8*'Data-Input'!AJ8+7*'Data-Input'!AJ9+6*'Data-Input'!AJ10+5*'Data-Input'!AJ11+4*'Data-Input'!AJ12+3*'Data-Input'!AJ13+2*'Data-Input'!AJ14+'Data-Input'!AJ15)/169,"")</f>
        <v/>
      </c>
      <c r="AK4" s="5" t="str">
        <f>IF(AND(ISNUMBER('Data-Input'!#REF!),ISNUMBER('Data-Input'!AK16)),('Data-Input'!#REF!+2*'Data-Input'!#REF!+3*'Data-Input'!#REF!+4*'Data-Input'!#REF!+5*'Data-Input'!#REF!+6*'Data-Input'!#REF!+7*'Data-Input'!#REF!+8*'Data-Input'!#REF!+9*'Data-Input'!#REF!+10*'Data-Input'!#REF!+11*'Data-Input'!#REF!+12*'Data-Input'!AK2+13*'Data-Input'!AK3+12*'Data-Input'!AK4+11*'Data-Input'!AK5+10*'Data-Input'!AK6+9*'Data-Input'!AK7+8*'Data-Input'!AK8+7*'Data-Input'!AK9+6*'Data-Input'!AK10+5*'Data-Input'!AK11+4*'Data-Input'!AK12+3*'Data-Input'!AK13+2*'Data-Input'!AK14+'Data-Input'!AK15)/169,"")</f>
        <v/>
      </c>
      <c r="AL4" s="5" t="str">
        <f>IF(AND(ISNUMBER('Data-Input'!#REF!),ISNUMBER('Data-Input'!AL16)),('Data-Input'!#REF!+2*'Data-Input'!#REF!+3*'Data-Input'!#REF!+4*'Data-Input'!#REF!+5*'Data-Input'!#REF!+6*'Data-Input'!#REF!+7*'Data-Input'!#REF!+8*'Data-Input'!#REF!+9*'Data-Input'!#REF!+10*'Data-Input'!#REF!+11*'Data-Input'!#REF!+12*'Data-Input'!AL2+13*'Data-Input'!AL3+12*'Data-Input'!AL4+11*'Data-Input'!AL5+10*'Data-Input'!AL6+9*'Data-Input'!AL7+8*'Data-Input'!AL8+7*'Data-Input'!AL9+6*'Data-Input'!AL10+5*'Data-Input'!AL11+4*'Data-Input'!AL12+3*'Data-Input'!AL13+2*'Data-Input'!AL14+'Data-Input'!AL15)/169,"")</f>
        <v/>
      </c>
      <c r="AM4" s="5" t="str">
        <f>IF(AND(ISNUMBER('Data-Input'!#REF!),ISNUMBER('Data-Input'!AM16)),('Data-Input'!#REF!+2*'Data-Input'!#REF!+3*'Data-Input'!#REF!+4*'Data-Input'!#REF!+5*'Data-Input'!#REF!+6*'Data-Input'!#REF!+7*'Data-Input'!#REF!+8*'Data-Input'!#REF!+9*'Data-Input'!#REF!+10*'Data-Input'!#REF!+11*'Data-Input'!#REF!+12*'Data-Input'!AM2+13*'Data-Input'!AM3+12*'Data-Input'!AM4+11*'Data-Input'!AM5+10*'Data-Input'!AM6+9*'Data-Input'!AM7+8*'Data-Input'!AM8+7*'Data-Input'!AM9+6*'Data-Input'!AM10+5*'Data-Input'!AM11+4*'Data-Input'!AM12+3*'Data-Input'!AM13+2*'Data-Input'!AM14+'Data-Input'!AM15)/169,"")</f>
        <v/>
      </c>
      <c r="AN4" s="5" t="str">
        <f>IF(AND(ISNUMBER('Data-Input'!#REF!),ISNUMBER('Data-Input'!AN16)),('Data-Input'!#REF!+2*'Data-Input'!#REF!+3*'Data-Input'!#REF!+4*'Data-Input'!#REF!+5*'Data-Input'!#REF!+6*'Data-Input'!#REF!+7*'Data-Input'!#REF!+8*'Data-Input'!#REF!+9*'Data-Input'!#REF!+10*'Data-Input'!#REF!+11*'Data-Input'!#REF!+12*'Data-Input'!AN2+13*'Data-Input'!AN3+12*'Data-Input'!AN4+11*'Data-Input'!AN5+10*'Data-Input'!AN6+9*'Data-Input'!AN7+8*'Data-Input'!AN8+7*'Data-Input'!AN9+6*'Data-Input'!AN10+5*'Data-Input'!AN11+4*'Data-Input'!AN12+3*'Data-Input'!AN13+2*'Data-Input'!AN14+'Data-Input'!AN15)/169,"")</f>
        <v/>
      </c>
      <c r="AO4" s="5" t="str">
        <f>IF(AND(ISNUMBER('Data-Input'!#REF!),ISNUMBER('Data-Input'!AO16)),('Data-Input'!#REF!+2*'Data-Input'!#REF!+3*'Data-Input'!#REF!+4*'Data-Input'!#REF!+5*'Data-Input'!#REF!+6*'Data-Input'!#REF!+7*'Data-Input'!#REF!+8*'Data-Input'!#REF!+9*'Data-Input'!#REF!+10*'Data-Input'!#REF!+11*'Data-Input'!#REF!+12*'Data-Input'!AO2+13*'Data-Input'!AO3+12*'Data-Input'!AO4+11*'Data-Input'!AO5+10*'Data-Input'!AO6+9*'Data-Input'!AO7+8*'Data-Input'!AO8+7*'Data-Input'!AO9+6*'Data-Input'!AO10+5*'Data-Input'!AO11+4*'Data-Input'!AO12+3*'Data-Input'!AO13+2*'Data-Input'!AO14+'Data-Input'!AO15)/169,"")</f>
        <v/>
      </c>
      <c r="AP4" s="5" t="str">
        <f>IF(AND(ISNUMBER('Data-Input'!#REF!),ISNUMBER('Data-Input'!AP16)),('Data-Input'!#REF!+2*'Data-Input'!#REF!+3*'Data-Input'!#REF!+4*'Data-Input'!#REF!+5*'Data-Input'!#REF!+6*'Data-Input'!#REF!+7*'Data-Input'!#REF!+8*'Data-Input'!#REF!+9*'Data-Input'!#REF!+10*'Data-Input'!#REF!+11*'Data-Input'!#REF!+12*'Data-Input'!AP2+13*'Data-Input'!AP3+12*'Data-Input'!AP4+11*'Data-Input'!AP5+10*'Data-Input'!AP6+9*'Data-Input'!AP7+8*'Data-Input'!AP8+7*'Data-Input'!AP9+6*'Data-Input'!AP10+5*'Data-Input'!AP11+4*'Data-Input'!AP12+3*'Data-Input'!AP13+2*'Data-Input'!AP14+'Data-Input'!AP15)/169,"")</f>
        <v/>
      </c>
      <c r="AQ4" s="5" t="str">
        <f>IF(AND(ISNUMBER('Data-Input'!#REF!),ISNUMBER('Data-Input'!AQ16)),('Data-Input'!#REF!+2*'Data-Input'!#REF!+3*'Data-Input'!#REF!+4*'Data-Input'!#REF!+5*'Data-Input'!#REF!+6*'Data-Input'!#REF!+7*'Data-Input'!#REF!+8*'Data-Input'!#REF!+9*'Data-Input'!#REF!+10*'Data-Input'!#REF!+11*'Data-Input'!#REF!+12*'Data-Input'!AQ2+13*'Data-Input'!AQ3+12*'Data-Input'!AQ4+11*'Data-Input'!AQ5+10*'Data-Input'!AQ6+9*'Data-Input'!AQ7+8*'Data-Input'!AQ8+7*'Data-Input'!AQ9+6*'Data-Input'!AQ10+5*'Data-Input'!AQ11+4*'Data-Input'!AQ12+3*'Data-Input'!AQ13+2*'Data-Input'!AQ14+'Data-Input'!AQ15)/169,"")</f>
        <v/>
      </c>
      <c r="AR4" s="5" t="str">
        <f>IF(AND(ISNUMBER('Data-Input'!#REF!),ISNUMBER('Data-Input'!AR16)),('Data-Input'!#REF!+2*'Data-Input'!#REF!+3*'Data-Input'!#REF!+4*'Data-Input'!#REF!+5*'Data-Input'!#REF!+6*'Data-Input'!#REF!+7*'Data-Input'!#REF!+8*'Data-Input'!#REF!+9*'Data-Input'!#REF!+10*'Data-Input'!#REF!+11*'Data-Input'!#REF!+12*'Data-Input'!AR2+13*'Data-Input'!AR3+12*'Data-Input'!AR4+11*'Data-Input'!AR5+10*'Data-Input'!AR6+9*'Data-Input'!AR7+8*'Data-Input'!AR8+7*'Data-Input'!AR9+6*'Data-Input'!AR10+5*'Data-Input'!AR11+4*'Data-Input'!AR12+3*'Data-Input'!AR13+2*'Data-Input'!AR14+'Data-Input'!AR15)/169,"")</f>
        <v/>
      </c>
      <c r="AS4" s="5" t="str">
        <f>IF(AND(ISNUMBER('Data-Input'!#REF!),ISNUMBER('Data-Input'!AS16)),('Data-Input'!#REF!+2*'Data-Input'!#REF!+3*'Data-Input'!#REF!+4*'Data-Input'!#REF!+5*'Data-Input'!#REF!+6*'Data-Input'!#REF!+7*'Data-Input'!#REF!+8*'Data-Input'!#REF!+9*'Data-Input'!#REF!+10*'Data-Input'!#REF!+11*'Data-Input'!#REF!+12*'Data-Input'!AS2+13*'Data-Input'!AS3+12*'Data-Input'!AS4+11*'Data-Input'!AS5+10*'Data-Input'!AS6+9*'Data-Input'!AS7+8*'Data-Input'!AS8+7*'Data-Input'!AS9+6*'Data-Input'!AS10+5*'Data-Input'!AS11+4*'Data-Input'!AS12+3*'Data-Input'!AS13+2*'Data-Input'!AS14+'Data-Input'!AS15)/169,"")</f>
        <v/>
      </c>
      <c r="AT4" s="5" t="str">
        <f>IF(AND(ISNUMBER('Data-Input'!#REF!),ISNUMBER('Data-Input'!AT16)),('Data-Input'!#REF!+2*'Data-Input'!#REF!+3*'Data-Input'!#REF!+4*'Data-Input'!#REF!+5*'Data-Input'!#REF!+6*'Data-Input'!#REF!+7*'Data-Input'!#REF!+8*'Data-Input'!#REF!+9*'Data-Input'!#REF!+10*'Data-Input'!#REF!+11*'Data-Input'!#REF!+12*'Data-Input'!AT2+13*'Data-Input'!AT3+12*'Data-Input'!AT4+11*'Data-Input'!AT5+10*'Data-Input'!AT6+9*'Data-Input'!AT7+8*'Data-Input'!AT8+7*'Data-Input'!AT9+6*'Data-Input'!AT10+5*'Data-Input'!AT11+4*'Data-Input'!AT12+3*'Data-Input'!AT13+2*'Data-Input'!AT14+'Data-Input'!AT15)/169,"")</f>
        <v/>
      </c>
      <c r="AU4" s="5" t="str">
        <f>IF(AND(ISNUMBER('Data-Input'!#REF!),ISNUMBER('Data-Input'!AU16)),('Data-Input'!#REF!+2*'Data-Input'!#REF!+3*'Data-Input'!#REF!+4*'Data-Input'!#REF!+5*'Data-Input'!#REF!+6*'Data-Input'!#REF!+7*'Data-Input'!#REF!+8*'Data-Input'!#REF!+9*'Data-Input'!#REF!+10*'Data-Input'!#REF!+11*'Data-Input'!#REF!+12*'Data-Input'!AU2+13*'Data-Input'!AU3+12*'Data-Input'!AU4+11*'Data-Input'!AU5+10*'Data-Input'!AU6+9*'Data-Input'!AU7+8*'Data-Input'!AU8+7*'Data-Input'!AU9+6*'Data-Input'!AU10+5*'Data-Input'!AU11+4*'Data-Input'!AU12+3*'Data-Input'!AU13+2*'Data-Input'!AU14+'Data-Input'!AU15)/169,"")</f>
        <v/>
      </c>
      <c r="AV4" s="5" t="str">
        <f>IF(AND(ISNUMBER('Data-Input'!#REF!),ISNUMBER('Data-Input'!AV16)),('Data-Input'!#REF!+2*'Data-Input'!#REF!+3*'Data-Input'!#REF!+4*'Data-Input'!#REF!+5*'Data-Input'!#REF!+6*'Data-Input'!#REF!+7*'Data-Input'!#REF!+8*'Data-Input'!#REF!+9*'Data-Input'!#REF!+10*'Data-Input'!#REF!+11*'Data-Input'!#REF!+12*'Data-Input'!AV2+13*'Data-Input'!AV3+12*'Data-Input'!AV4+11*'Data-Input'!AV5+10*'Data-Input'!AV6+9*'Data-Input'!AV7+8*'Data-Input'!AV8+7*'Data-Input'!AV9+6*'Data-Input'!AV10+5*'Data-Input'!AV11+4*'Data-Input'!AV12+3*'Data-Input'!AV13+2*'Data-Input'!AV14+'Data-Input'!AV15)/169,"")</f>
        <v/>
      </c>
      <c r="AW4" s="5" t="str">
        <f>IF(AND(ISNUMBER('Data-Input'!#REF!),ISNUMBER('Data-Input'!AW16)),('Data-Input'!#REF!+2*'Data-Input'!#REF!+3*'Data-Input'!#REF!+4*'Data-Input'!#REF!+5*'Data-Input'!#REF!+6*'Data-Input'!#REF!+7*'Data-Input'!#REF!+8*'Data-Input'!#REF!+9*'Data-Input'!#REF!+10*'Data-Input'!#REF!+11*'Data-Input'!#REF!+12*'Data-Input'!AW2+13*'Data-Input'!AW3+12*'Data-Input'!AW4+11*'Data-Input'!AW5+10*'Data-Input'!AW6+9*'Data-Input'!AW7+8*'Data-Input'!AW8+7*'Data-Input'!AW9+6*'Data-Input'!AW10+5*'Data-Input'!AW11+4*'Data-Input'!AW12+3*'Data-Input'!AW13+2*'Data-Input'!AW14+'Data-Input'!AW15)/169,"")</f>
        <v/>
      </c>
      <c r="AX4" s="5" t="str">
        <f>IF(AND(ISNUMBER('Data-Input'!#REF!),ISNUMBER('Data-Input'!AX16)),('Data-Input'!#REF!+2*'Data-Input'!#REF!+3*'Data-Input'!#REF!+4*'Data-Input'!#REF!+5*'Data-Input'!#REF!+6*'Data-Input'!#REF!+7*'Data-Input'!#REF!+8*'Data-Input'!#REF!+9*'Data-Input'!#REF!+10*'Data-Input'!#REF!+11*'Data-Input'!#REF!+12*'Data-Input'!AX2+13*'Data-Input'!AX3+12*'Data-Input'!AX4+11*'Data-Input'!AX5+10*'Data-Input'!AX6+9*'Data-Input'!AX7+8*'Data-Input'!AX8+7*'Data-Input'!AX9+6*'Data-Input'!AX10+5*'Data-Input'!AX11+4*'Data-Input'!AX12+3*'Data-Input'!AX13+2*'Data-Input'!AX14+'Data-Input'!AX15)/169,"")</f>
        <v/>
      </c>
      <c r="AY4" s="5" t="str">
        <f>IF(AND(ISNUMBER('Data-Input'!#REF!),ISNUMBER('Data-Input'!AY16)),('Data-Input'!#REF!+2*'Data-Input'!#REF!+3*'Data-Input'!#REF!+4*'Data-Input'!#REF!+5*'Data-Input'!#REF!+6*'Data-Input'!#REF!+7*'Data-Input'!#REF!+8*'Data-Input'!#REF!+9*'Data-Input'!#REF!+10*'Data-Input'!#REF!+11*'Data-Input'!#REF!+12*'Data-Input'!AY2+13*'Data-Input'!AY3+12*'Data-Input'!AY4+11*'Data-Input'!AY5+10*'Data-Input'!AY6+9*'Data-Input'!AY7+8*'Data-Input'!AY8+7*'Data-Input'!AY9+6*'Data-Input'!AY10+5*'Data-Input'!AY11+4*'Data-Input'!AY12+3*'Data-Input'!AY13+2*'Data-Input'!AY14+'Data-Input'!AY15)/169,"")</f>
        <v/>
      </c>
      <c r="AZ4" s="5" t="str">
        <f>IF(AND(ISNUMBER('Data-Input'!#REF!),ISNUMBER('Data-Input'!AZ16)),('Data-Input'!#REF!+2*'Data-Input'!#REF!+3*'Data-Input'!#REF!+4*'Data-Input'!#REF!+5*'Data-Input'!#REF!+6*'Data-Input'!#REF!+7*'Data-Input'!#REF!+8*'Data-Input'!#REF!+9*'Data-Input'!#REF!+10*'Data-Input'!#REF!+11*'Data-Input'!#REF!+12*'Data-Input'!AZ2+13*'Data-Input'!AZ3+12*'Data-Input'!AZ4+11*'Data-Input'!AZ5+10*'Data-Input'!AZ6+9*'Data-Input'!AZ7+8*'Data-Input'!AZ8+7*'Data-Input'!AZ9+6*'Data-Input'!AZ10+5*'Data-Input'!AZ11+4*'Data-Input'!AZ12+3*'Data-Input'!AZ13+2*'Data-Input'!AZ14+'Data-Input'!AZ15)/169,"")</f>
        <v/>
      </c>
      <c r="BA4" s="5" t="str">
        <f>IF(AND(ISNUMBER('Data-Input'!#REF!),ISNUMBER('Data-Input'!BA16)),('Data-Input'!#REF!+2*'Data-Input'!#REF!+3*'Data-Input'!#REF!+4*'Data-Input'!#REF!+5*'Data-Input'!#REF!+6*'Data-Input'!#REF!+7*'Data-Input'!#REF!+8*'Data-Input'!#REF!+9*'Data-Input'!#REF!+10*'Data-Input'!#REF!+11*'Data-Input'!#REF!+12*'Data-Input'!BA2+13*'Data-Input'!BA3+12*'Data-Input'!BA4+11*'Data-Input'!BA5+10*'Data-Input'!BA6+9*'Data-Input'!BA7+8*'Data-Input'!BA8+7*'Data-Input'!BA9+6*'Data-Input'!BA10+5*'Data-Input'!BA11+4*'Data-Input'!BA12+3*'Data-Input'!BA13+2*'Data-Input'!BA14+'Data-Input'!BA15)/169,"")</f>
        <v/>
      </c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s="2" customFormat="1">
      <c r="A5" s="3">
        <v>1840</v>
      </c>
      <c r="B5" s="4">
        <f t="shared" si="0"/>
        <v>0</v>
      </c>
      <c r="C5" s="10" t="str">
        <f t="shared" si="1"/>
        <v/>
      </c>
      <c r="D5" s="5" t="str">
        <f>IF(AND(ISNUMBER('Data-Input'!#REF!),ISNUMBER('Data-Input'!D17)),('Data-Input'!#REF!+2*'Data-Input'!#REF!+3*'Data-Input'!#REF!+4*'Data-Input'!#REF!+5*'Data-Input'!#REF!+6*'Data-Input'!#REF!+7*'Data-Input'!#REF!+8*'Data-Input'!#REF!+9*'Data-Input'!#REF!+10*'Data-Input'!#REF!+11*'Data-Input'!D2+12*'Data-Input'!D3+13*'Data-Input'!D4+12*'Data-Input'!D5+11*'Data-Input'!D6+10*'Data-Input'!D7+9*'Data-Input'!D8+8*'Data-Input'!D9+7*'Data-Input'!D10+6*'Data-Input'!D11+5*'Data-Input'!D12+4*'Data-Input'!D13+3*'Data-Input'!D14+2*'Data-Input'!D15+'Data-Input'!D16)/169,"")</f>
        <v/>
      </c>
      <c r="E5" s="5" t="str">
        <f>IF(AND(ISNUMBER('Data-Input'!#REF!),ISNUMBER('Data-Input'!E17)),('Data-Input'!#REF!+2*'Data-Input'!#REF!+3*'Data-Input'!#REF!+4*'Data-Input'!#REF!+5*'Data-Input'!#REF!+6*'Data-Input'!#REF!+7*'Data-Input'!#REF!+8*'Data-Input'!#REF!+9*'Data-Input'!#REF!+10*'Data-Input'!#REF!+11*'Data-Input'!E2+12*'Data-Input'!E3+13*'Data-Input'!E4+12*'Data-Input'!E5+11*'Data-Input'!E6+10*'Data-Input'!E7+9*'Data-Input'!E8+8*'Data-Input'!E9+7*'Data-Input'!E10+6*'Data-Input'!E11+5*'Data-Input'!E12+4*'Data-Input'!E13+3*'Data-Input'!E14+2*'Data-Input'!E15+'Data-Input'!E16)/169,"")</f>
        <v/>
      </c>
      <c r="F5" s="5" t="str">
        <f>IF(AND(ISNUMBER('Data-Input'!#REF!),ISNUMBER('Data-Input'!F17)),('Data-Input'!#REF!+2*'Data-Input'!#REF!+3*'Data-Input'!#REF!+4*'Data-Input'!#REF!+5*'Data-Input'!#REF!+6*'Data-Input'!#REF!+7*'Data-Input'!#REF!+8*'Data-Input'!#REF!+9*'Data-Input'!#REF!+10*'Data-Input'!#REF!+11*'Data-Input'!F2+12*'Data-Input'!F3+13*'Data-Input'!F4+12*'Data-Input'!F5+11*'Data-Input'!F6+10*'Data-Input'!F7+9*'Data-Input'!F8+8*'Data-Input'!F9+7*'Data-Input'!F10+6*'Data-Input'!F11+5*'Data-Input'!F12+4*'Data-Input'!F13+3*'Data-Input'!F14+2*'Data-Input'!F15+'Data-Input'!F16)/169,"")</f>
        <v/>
      </c>
      <c r="G5" s="5" t="str">
        <f>IF(AND(ISNUMBER('Data-Input'!#REF!),ISNUMBER('Data-Input'!G17)),('Data-Input'!#REF!+2*'Data-Input'!#REF!+3*'Data-Input'!#REF!+4*'Data-Input'!#REF!+5*'Data-Input'!#REF!+6*'Data-Input'!#REF!+7*'Data-Input'!#REF!+8*'Data-Input'!#REF!+9*'Data-Input'!#REF!+10*'Data-Input'!#REF!+11*'Data-Input'!G2+12*'Data-Input'!G3+13*'Data-Input'!G4+12*'Data-Input'!G5+11*'Data-Input'!G6+10*'Data-Input'!G7+9*'Data-Input'!G8+8*'Data-Input'!G9+7*'Data-Input'!G10+6*'Data-Input'!G11+5*'Data-Input'!G12+4*'Data-Input'!G13+3*'Data-Input'!G14+2*'Data-Input'!G15+'Data-Input'!G16)/169,"")</f>
        <v/>
      </c>
      <c r="H5" s="5" t="str">
        <f>IF(AND(ISNUMBER('Data-Input'!#REF!),ISNUMBER('Data-Input'!H17)),('Data-Input'!#REF!+2*'Data-Input'!#REF!+3*'Data-Input'!#REF!+4*'Data-Input'!#REF!+5*'Data-Input'!#REF!+6*'Data-Input'!#REF!+7*'Data-Input'!#REF!+8*'Data-Input'!#REF!+9*'Data-Input'!#REF!+10*'Data-Input'!#REF!+11*'Data-Input'!H2+12*'Data-Input'!H3+13*'Data-Input'!H4+12*'Data-Input'!H5+11*'Data-Input'!H6+10*'Data-Input'!H7+9*'Data-Input'!H8+8*'Data-Input'!H9+7*'Data-Input'!H10+6*'Data-Input'!H11+5*'Data-Input'!H12+4*'Data-Input'!H13+3*'Data-Input'!H14+2*'Data-Input'!H15+'Data-Input'!H16)/169,"")</f>
        <v/>
      </c>
      <c r="I5" s="5" t="str">
        <f>IF(AND(ISNUMBER('Data-Input'!#REF!),ISNUMBER('Data-Input'!I17)),('Data-Input'!#REF!+2*'Data-Input'!#REF!+3*'Data-Input'!#REF!+4*'Data-Input'!#REF!+5*'Data-Input'!#REF!+6*'Data-Input'!#REF!+7*'Data-Input'!#REF!+8*'Data-Input'!#REF!+9*'Data-Input'!#REF!+10*'Data-Input'!#REF!+11*'Data-Input'!I2+12*'Data-Input'!I3+13*'Data-Input'!I4+12*'Data-Input'!I5+11*'Data-Input'!I6+10*'Data-Input'!I7+9*'Data-Input'!I8+8*'Data-Input'!I9+7*'Data-Input'!I10+6*'Data-Input'!I11+5*'Data-Input'!I12+4*'Data-Input'!I13+3*'Data-Input'!I14+2*'Data-Input'!I15+'Data-Input'!I16)/169,"")</f>
        <v/>
      </c>
      <c r="J5" s="5" t="str">
        <f>IF(AND(ISNUMBER('Data-Input'!#REF!),ISNUMBER('Data-Input'!J17)),('Data-Input'!#REF!+2*'Data-Input'!#REF!+3*'Data-Input'!#REF!+4*'Data-Input'!#REF!+5*'Data-Input'!#REF!+6*'Data-Input'!#REF!+7*'Data-Input'!#REF!+8*'Data-Input'!#REF!+9*'Data-Input'!#REF!+10*'Data-Input'!#REF!+11*'Data-Input'!J2+12*'Data-Input'!J3+13*'Data-Input'!J4+12*'Data-Input'!J5+11*'Data-Input'!J6+10*'Data-Input'!J7+9*'Data-Input'!J8+8*'Data-Input'!J9+7*'Data-Input'!J10+6*'Data-Input'!J11+5*'Data-Input'!J12+4*'Data-Input'!J13+3*'Data-Input'!J14+2*'Data-Input'!J15+'Data-Input'!J16)/169,"")</f>
        <v/>
      </c>
      <c r="K5" s="5" t="str">
        <f>IF(AND(ISNUMBER('Data-Input'!#REF!),ISNUMBER('Data-Input'!K17)),('Data-Input'!#REF!+2*'Data-Input'!#REF!+3*'Data-Input'!#REF!+4*'Data-Input'!#REF!+5*'Data-Input'!#REF!+6*'Data-Input'!#REF!+7*'Data-Input'!#REF!+8*'Data-Input'!#REF!+9*'Data-Input'!#REF!+10*'Data-Input'!#REF!+11*'Data-Input'!K2+12*'Data-Input'!K3+13*'Data-Input'!K4+12*'Data-Input'!K5+11*'Data-Input'!K6+10*'Data-Input'!K7+9*'Data-Input'!K8+8*'Data-Input'!K9+7*'Data-Input'!K10+6*'Data-Input'!K11+5*'Data-Input'!K12+4*'Data-Input'!K13+3*'Data-Input'!K14+2*'Data-Input'!K15+'Data-Input'!K16)/169,"")</f>
        <v/>
      </c>
      <c r="L5" s="5" t="str">
        <f>IF(AND(ISNUMBER('Data-Input'!#REF!),ISNUMBER('Data-Input'!L17)),('Data-Input'!#REF!+2*'Data-Input'!#REF!+3*'Data-Input'!#REF!+4*'Data-Input'!#REF!+5*'Data-Input'!#REF!+6*'Data-Input'!#REF!+7*'Data-Input'!#REF!+8*'Data-Input'!#REF!+9*'Data-Input'!#REF!+10*'Data-Input'!#REF!+11*'Data-Input'!L2+12*'Data-Input'!L3+13*'Data-Input'!L4+12*'Data-Input'!L5+11*'Data-Input'!L6+10*'Data-Input'!L7+9*'Data-Input'!L8+8*'Data-Input'!L9+7*'Data-Input'!L10+6*'Data-Input'!L11+5*'Data-Input'!L12+4*'Data-Input'!L13+3*'Data-Input'!L14+2*'Data-Input'!L15+'Data-Input'!L16)/169,"")</f>
        <v/>
      </c>
      <c r="M5" s="5" t="str">
        <f>IF(AND(ISNUMBER('Data-Input'!#REF!),ISNUMBER('Data-Input'!M17)),('Data-Input'!#REF!+2*'Data-Input'!#REF!+3*'Data-Input'!#REF!+4*'Data-Input'!#REF!+5*'Data-Input'!#REF!+6*'Data-Input'!#REF!+7*'Data-Input'!#REF!+8*'Data-Input'!#REF!+9*'Data-Input'!#REF!+10*'Data-Input'!#REF!+11*'Data-Input'!M2+12*'Data-Input'!M3+13*'Data-Input'!M4+12*'Data-Input'!M5+11*'Data-Input'!M6+10*'Data-Input'!M7+9*'Data-Input'!M8+8*'Data-Input'!M9+7*'Data-Input'!M10+6*'Data-Input'!M11+5*'Data-Input'!M12+4*'Data-Input'!M13+3*'Data-Input'!M14+2*'Data-Input'!M15+'Data-Input'!M16)/169,"")</f>
        <v/>
      </c>
      <c r="N5" s="5" t="str">
        <f>IF(AND(ISNUMBER('Data-Input'!#REF!),ISNUMBER('Data-Input'!N17)),('Data-Input'!#REF!+2*'Data-Input'!#REF!+3*'Data-Input'!#REF!+4*'Data-Input'!#REF!+5*'Data-Input'!#REF!+6*'Data-Input'!#REF!+7*'Data-Input'!#REF!+8*'Data-Input'!#REF!+9*'Data-Input'!#REF!+10*'Data-Input'!#REF!+11*'Data-Input'!N2+12*'Data-Input'!N3+13*'Data-Input'!N4+12*'Data-Input'!N5+11*'Data-Input'!N6+10*'Data-Input'!N7+9*'Data-Input'!N8+8*'Data-Input'!N9+7*'Data-Input'!N10+6*'Data-Input'!N11+5*'Data-Input'!N12+4*'Data-Input'!N13+3*'Data-Input'!N14+2*'Data-Input'!N15+'Data-Input'!N16)/169,"")</f>
        <v/>
      </c>
      <c r="O5" s="5" t="str">
        <f>IF(AND(ISNUMBER('Data-Input'!#REF!),ISNUMBER('Data-Input'!O17)),('Data-Input'!#REF!+2*'Data-Input'!#REF!+3*'Data-Input'!#REF!+4*'Data-Input'!#REF!+5*'Data-Input'!#REF!+6*'Data-Input'!#REF!+7*'Data-Input'!#REF!+8*'Data-Input'!#REF!+9*'Data-Input'!#REF!+10*'Data-Input'!#REF!+11*'Data-Input'!O2+12*'Data-Input'!O3+13*'Data-Input'!O4+12*'Data-Input'!O5+11*'Data-Input'!O6+10*'Data-Input'!O7+9*'Data-Input'!O8+8*'Data-Input'!O9+7*'Data-Input'!O10+6*'Data-Input'!O11+5*'Data-Input'!O12+4*'Data-Input'!O13+3*'Data-Input'!O14+2*'Data-Input'!O15+'Data-Input'!O16)/169,"")</f>
        <v/>
      </c>
      <c r="P5" s="5" t="str">
        <f>IF(AND(ISNUMBER('Data-Input'!#REF!),ISNUMBER('Data-Input'!P17)),('Data-Input'!#REF!+2*'Data-Input'!#REF!+3*'Data-Input'!#REF!+4*'Data-Input'!#REF!+5*'Data-Input'!#REF!+6*'Data-Input'!#REF!+7*'Data-Input'!#REF!+8*'Data-Input'!#REF!+9*'Data-Input'!#REF!+10*'Data-Input'!#REF!+11*'Data-Input'!P2+12*'Data-Input'!P3+13*'Data-Input'!P4+12*'Data-Input'!P5+11*'Data-Input'!P6+10*'Data-Input'!P7+9*'Data-Input'!P8+8*'Data-Input'!P9+7*'Data-Input'!P10+6*'Data-Input'!P11+5*'Data-Input'!P12+4*'Data-Input'!P13+3*'Data-Input'!P14+2*'Data-Input'!P15+'Data-Input'!P16)/169,"")</f>
        <v/>
      </c>
      <c r="Q5" s="5" t="str">
        <f>IF(AND(ISNUMBER('Data-Input'!#REF!),ISNUMBER('Data-Input'!Q17)),('Data-Input'!#REF!+2*'Data-Input'!#REF!+3*'Data-Input'!#REF!+4*'Data-Input'!#REF!+5*'Data-Input'!#REF!+6*'Data-Input'!#REF!+7*'Data-Input'!#REF!+8*'Data-Input'!#REF!+9*'Data-Input'!#REF!+10*'Data-Input'!#REF!+11*'Data-Input'!Q2+12*'Data-Input'!Q3+13*'Data-Input'!Q4+12*'Data-Input'!Q5+11*'Data-Input'!Q6+10*'Data-Input'!Q7+9*'Data-Input'!Q8+8*'Data-Input'!Q9+7*'Data-Input'!Q10+6*'Data-Input'!Q11+5*'Data-Input'!Q12+4*'Data-Input'!Q13+3*'Data-Input'!Q14+2*'Data-Input'!Q15+'Data-Input'!Q16)/169,"")</f>
        <v/>
      </c>
      <c r="R5" s="5" t="str">
        <f>IF(AND(ISNUMBER('Data-Input'!#REF!),ISNUMBER('Data-Input'!R17)),('Data-Input'!#REF!+2*'Data-Input'!#REF!+3*'Data-Input'!#REF!+4*'Data-Input'!#REF!+5*'Data-Input'!#REF!+6*'Data-Input'!#REF!+7*'Data-Input'!#REF!+8*'Data-Input'!#REF!+9*'Data-Input'!#REF!+10*'Data-Input'!#REF!+11*'Data-Input'!R2+12*'Data-Input'!R3+13*'Data-Input'!R4+12*'Data-Input'!R5+11*'Data-Input'!R6+10*'Data-Input'!R7+9*'Data-Input'!R8+8*'Data-Input'!R9+7*'Data-Input'!R10+6*'Data-Input'!R11+5*'Data-Input'!R12+4*'Data-Input'!R13+3*'Data-Input'!R14+2*'Data-Input'!R15+'Data-Input'!R16)/169,"")</f>
        <v/>
      </c>
      <c r="S5" s="5" t="str">
        <f>IF(AND(ISNUMBER('Data-Input'!#REF!),ISNUMBER('Data-Input'!S17)),('Data-Input'!#REF!+2*'Data-Input'!#REF!+3*'Data-Input'!#REF!+4*'Data-Input'!#REF!+5*'Data-Input'!#REF!+6*'Data-Input'!#REF!+7*'Data-Input'!#REF!+8*'Data-Input'!#REF!+9*'Data-Input'!#REF!+10*'Data-Input'!#REF!+11*'Data-Input'!S2+12*'Data-Input'!S3+13*'Data-Input'!S4+12*'Data-Input'!S5+11*'Data-Input'!S6+10*'Data-Input'!S7+9*'Data-Input'!S8+8*'Data-Input'!S9+7*'Data-Input'!S10+6*'Data-Input'!S11+5*'Data-Input'!S12+4*'Data-Input'!S13+3*'Data-Input'!S14+2*'Data-Input'!S15+'Data-Input'!S16)/169,"")</f>
        <v/>
      </c>
      <c r="T5" s="5" t="str">
        <f>IF(AND(ISNUMBER('Data-Input'!#REF!),ISNUMBER('Data-Input'!T17)),('Data-Input'!#REF!+2*'Data-Input'!#REF!+3*'Data-Input'!#REF!+4*'Data-Input'!#REF!+5*'Data-Input'!#REF!+6*'Data-Input'!#REF!+7*'Data-Input'!#REF!+8*'Data-Input'!#REF!+9*'Data-Input'!#REF!+10*'Data-Input'!#REF!+11*'Data-Input'!T2+12*'Data-Input'!T3+13*'Data-Input'!T4+12*'Data-Input'!T5+11*'Data-Input'!T6+10*'Data-Input'!T7+9*'Data-Input'!T8+8*'Data-Input'!T9+7*'Data-Input'!T10+6*'Data-Input'!T11+5*'Data-Input'!T12+4*'Data-Input'!T13+3*'Data-Input'!T14+2*'Data-Input'!T15+'Data-Input'!T16)/169,"")</f>
        <v/>
      </c>
      <c r="U5" s="5" t="str">
        <f>IF(AND(ISNUMBER('Data-Input'!#REF!),ISNUMBER('Data-Input'!U17)),('Data-Input'!#REF!+2*'Data-Input'!#REF!+3*'Data-Input'!#REF!+4*'Data-Input'!#REF!+5*'Data-Input'!#REF!+6*'Data-Input'!#REF!+7*'Data-Input'!#REF!+8*'Data-Input'!#REF!+9*'Data-Input'!#REF!+10*'Data-Input'!#REF!+11*'Data-Input'!U2+12*'Data-Input'!U3+13*'Data-Input'!U4+12*'Data-Input'!U5+11*'Data-Input'!U6+10*'Data-Input'!U7+9*'Data-Input'!U8+8*'Data-Input'!U9+7*'Data-Input'!U10+6*'Data-Input'!U11+5*'Data-Input'!U12+4*'Data-Input'!U13+3*'Data-Input'!U14+2*'Data-Input'!U15+'Data-Input'!U16)/169,"")</f>
        <v/>
      </c>
      <c r="V5" s="5" t="str">
        <f>IF(AND(ISNUMBER('Data-Input'!#REF!),ISNUMBER('Data-Input'!V17)),('Data-Input'!#REF!+2*'Data-Input'!#REF!+3*'Data-Input'!#REF!+4*'Data-Input'!#REF!+5*'Data-Input'!#REF!+6*'Data-Input'!#REF!+7*'Data-Input'!#REF!+8*'Data-Input'!#REF!+9*'Data-Input'!#REF!+10*'Data-Input'!#REF!+11*'Data-Input'!V2+12*'Data-Input'!V3+13*'Data-Input'!V4+12*'Data-Input'!V5+11*'Data-Input'!V6+10*'Data-Input'!V7+9*'Data-Input'!V8+8*'Data-Input'!V9+7*'Data-Input'!V10+6*'Data-Input'!V11+5*'Data-Input'!V12+4*'Data-Input'!V13+3*'Data-Input'!V14+2*'Data-Input'!V15+'Data-Input'!V16)/169,"")</f>
        <v/>
      </c>
      <c r="W5" s="5" t="str">
        <f>IF(AND(ISNUMBER('Data-Input'!#REF!),ISNUMBER('Data-Input'!W17)),('Data-Input'!#REF!+2*'Data-Input'!#REF!+3*'Data-Input'!#REF!+4*'Data-Input'!#REF!+5*'Data-Input'!#REF!+6*'Data-Input'!#REF!+7*'Data-Input'!#REF!+8*'Data-Input'!#REF!+9*'Data-Input'!#REF!+10*'Data-Input'!#REF!+11*'Data-Input'!W2+12*'Data-Input'!W3+13*'Data-Input'!W4+12*'Data-Input'!W5+11*'Data-Input'!W6+10*'Data-Input'!W7+9*'Data-Input'!W8+8*'Data-Input'!W9+7*'Data-Input'!W10+6*'Data-Input'!W11+5*'Data-Input'!W12+4*'Data-Input'!W13+3*'Data-Input'!W14+2*'Data-Input'!W15+'Data-Input'!W16)/169,"")</f>
        <v/>
      </c>
      <c r="X5" s="5" t="str">
        <f>IF(AND(ISNUMBER('Data-Input'!#REF!),ISNUMBER('Data-Input'!X17)),('Data-Input'!#REF!+2*'Data-Input'!#REF!+3*'Data-Input'!#REF!+4*'Data-Input'!#REF!+5*'Data-Input'!#REF!+6*'Data-Input'!#REF!+7*'Data-Input'!#REF!+8*'Data-Input'!#REF!+9*'Data-Input'!#REF!+10*'Data-Input'!#REF!+11*'Data-Input'!X2+12*'Data-Input'!X3+13*'Data-Input'!X4+12*'Data-Input'!X5+11*'Data-Input'!X6+10*'Data-Input'!X7+9*'Data-Input'!X8+8*'Data-Input'!X9+7*'Data-Input'!X10+6*'Data-Input'!X11+5*'Data-Input'!X12+4*'Data-Input'!X13+3*'Data-Input'!X14+2*'Data-Input'!X15+'Data-Input'!X16)/169,"")</f>
        <v/>
      </c>
      <c r="Y5" s="5" t="str">
        <f>IF(AND(ISNUMBER('Data-Input'!#REF!),ISNUMBER('Data-Input'!Y17)),('Data-Input'!#REF!+2*'Data-Input'!#REF!+3*'Data-Input'!#REF!+4*'Data-Input'!#REF!+5*'Data-Input'!#REF!+6*'Data-Input'!#REF!+7*'Data-Input'!#REF!+8*'Data-Input'!#REF!+9*'Data-Input'!#REF!+10*'Data-Input'!#REF!+11*'Data-Input'!Y2+12*'Data-Input'!Y3+13*'Data-Input'!Y4+12*'Data-Input'!Y5+11*'Data-Input'!Y6+10*'Data-Input'!Y7+9*'Data-Input'!Y8+8*'Data-Input'!Y9+7*'Data-Input'!Y10+6*'Data-Input'!Y11+5*'Data-Input'!Y12+4*'Data-Input'!Y13+3*'Data-Input'!Y14+2*'Data-Input'!Y15+'Data-Input'!Y16)/169,"")</f>
        <v/>
      </c>
      <c r="Z5" s="5" t="str">
        <f>IF(AND(ISNUMBER('Data-Input'!#REF!),ISNUMBER('Data-Input'!Z17)),('Data-Input'!#REF!+2*'Data-Input'!#REF!+3*'Data-Input'!#REF!+4*'Data-Input'!#REF!+5*'Data-Input'!#REF!+6*'Data-Input'!#REF!+7*'Data-Input'!#REF!+8*'Data-Input'!#REF!+9*'Data-Input'!#REF!+10*'Data-Input'!#REF!+11*'Data-Input'!Z2+12*'Data-Input'!Z3+13*'Data-Input'!Z4+12*'Data-Input'!Z5+11*'Data-Input'!Z6+10*'Data-Input'!Z7+9*'Data-Input'!Z8+8*'Data-Input'!Z9+7*'Data-Input'!Z10+6*'Data-Input'!Z11+5*'Data-Input'!Z12+4*'Data-Input'!Z13+3*'Data-Input'!Z14+2*'Data-Input'!Z15+'Data-Input'!Z16)/169,"")</f>
        <v/>
      </c>
      <c r="AA5" s="5" t="str">
        <f>IF(AND(ISNUMBER('Data-Input'!#REF!),ISNUMBER('Data-Input'!AA17)),('Data-Input'!#REF!+2*'Data-Input'!#REF!+3*'Data-Input'!#REF!+4*'Data-Input'!#REF!+5*'Data-Input'!#REF!+6*'Data-Input'!#REF!+7*'Data-Input'!#REF!+8*'Data-Input'!#REF!+9*'Data-Input'!#REF!+10*'Data-Input'!#REF!+11*'Data-Input'!AA2+12*'Data-Input'!AA3+13*'Data-Input'!AA4+12*'Data-Input'!AA5+11*'Data-Input'!AA6+10*'Data-Input'!AA7+9*'Data-Input'!AA8+8*'Data-Input'!AA9+7*'Data-Input'!AA10+6*'Data-Input'!AA11+5*'Data-Input'!AA12+4*'Data-Input'!AA13+3*'Data-Input'!AA14+2*'Data-Input'!AA15+'Data-Input'!AA16)/169,"")</f>
        <v/>
      </c>
      <c r="AB5" s="5" t="str">
        <f>IF(AND(ISNUMBER('Data-Input'!#REF!),ISNUMBER('Data-Input'!AB17)),('Data-Input'!#REF!+2*'Data-Input'!#REF!+3*'Data-Input'!#REF!+4*'Data-Input'!#REF!+5*'Data-Input'!#REF!+6*'Data-Input'!#REF!+7*'Data-Input'!#REF!+8*'Data-Input'!#REF!+9*'Data-Input'!#REF!+10*'Data-Input'!#REF!+11*'Data-Input'!AB2+12*'Data-Input'!AB3+13*'Data-Input'!AB4+12*'Data-Input'!AB5+11*'Data-Input'!AB6+10*'Data-Input'!AB7+9*'Data-Input'!AB8+8*'Data-Input'!AB9+7*'Data-Input'!AB10+6*'Data-Input'!AB11+5*'Data-Input'!AB12+4*'Data-Input'!AB13+3*'Data-Input'!AB14+2*'Data-Input'!AB15+'Data-Input'!AB16)/169,"")</f>
        <v/>
      </c>
      <c r="AC5" s="5" t="str">
        <f>IF(AND(ISNUMBER('Data-Input'!#REF!),ISNUMBER('Data-Input'!AC17)),('Data-Input'!#REF!+2*'Data-Input'!#REF!+3*'Data-Input'!#REF!+4*'Data-Input'!#REF!+5*'Data-Input'!#REF!+6*'Data-Input'!#REF!+7*'Data-Input'!#REF!+8*'Data-Input'!#REF!+9*'Data-Input'!#REF!+10*'Data-Input'!#REF!+11*'Data-Input'!AC2+12*'Data-Input'!AC3+13*'Data-Input'!AC4+12*'Data-Input'!AC5+11*'Data-Input'!AC6+10*'Data-Input'!AC7+9*'Data-Input'!AC8+8*'Data-Input'!AC9+7*'Data-Input'!AC10+6*'Data-Input'!AC11+5*'Data-Input'!AC12+4*'Data-Input'!AC13+3*'Data-Input'!AC14+2*'Data-Input'!AC15+'Data-Input'!AC16)/169,"")</f>
        <v/>
      </c>
      <c r="AD5" s="5" t="str">
        <f>IF(AND(ISNUMBER('Data-Input'!#REF!),ISNUMBER('Data-Input'!AD17)),('Data-Input'!#REF!+2*'Data-Input'!#REF!+3*'Data-Input'!#REF!+4*'Data-Input'!#REF!+5*'Data-Input'!#REF!+6*'Data-Input'!#REF!+7*'Data-Input'!#REF!+8*'Data-Input'!#REF!+9*'Data-Input'!#REF!+10*'Data-Input'!#REF!+11*'Data-Input'!AD2+12*'Data-Input'!AD3+13*'Data-Input'!AD4+12*'Data-Input'!AD5+11*'Data-Input'!AD6+10*'Data-Input'!AD7+9*'Data-Input'!AD8+8*'Data-Input'!AD9+7*'Data-Input'!AD10+6*'Data-Input'!AD11+5*'Data-Input'!AD12+4*'Data-Input'!AD13+3*'Data-Input'!AD14+2*'Data-Input'!AD15+'Data-Input'!AD16)/169,"")</f>
        <v/>
      </c>
      <c r="AE5" s="5" t="str">
        <f>IF(AND(ISNUMBER('Data-Input'!#REF!),ISNUMBER('Data-Input'!AE17)),('Data-Input'!#REF!+2*'Data-Input'!#REF!+3*'Data-Input'!#REF!+4*'Data-Input'!#REF!+5*'Data-Input'!#REF!+6*'Data-Input'!#REF!+7*'Data-Input'!#REF!+8*'Data-Input'!#REF!+9*'Data-Input'!#REF!+10*'Data-Input'!#REF!+11*'Data-Input'!AE2+12*'Data-Input'!AE3+13*'Data-Input'!AE4+12*'Data-Input'!AE5+11*'Data-Input'!AE6+10*'Data-Input'!AE7+9*'Data-Input'!AE8+8*'Data-Input'!AE9+7*'Data-Input'!AE10+6*'Data-Input'!AE11+5*'Data-Input'!AE12+4*'Data-Input'!AE13+3*'Data-Input'!AE14+2*'Data-Input'!AE15+'Data-Input'!AE16)/169,"")</f>
        <v/>
      </c>
      <c r="AF5" s="5" t="str">
        <f>IF(AND(ISNUMBER('Data-Input'!#REF!),ISNUMBER('Data-Input'!AF17)),('Data-Input'!#REF!+2*'Data-Input'!#REF!+3*'Data-Input'!#REF!+4*'Data-Input'!#REF!+5*'Data-Input'!#REF!+6*'Data-Input'!#REF!+7*'Data-Input'!#REF!+8*'Data-Input'!#REF!+9*'Data-Input'!#REF!+10*'Data-Input'!#REF!+11*'Data-Input'!AF2+12*'Data-Input'!AF3+13*'Data-Input'!AF4+12*'Data-Input'!AF5+11*'Data-Input'!AF6+10*'Data-Input'!AF7+9*'Data-Input'!AF8+8*'Data-Input'!AF9+7*'Data-Input'!AF10+6*'Data-Input'!AF11+5*'Data-Input'!AF12+4*'Data-Input'!AF13+3*'Data-Input'!AF14+2*'Data-Input'!AF15+'Data-Input'!AF16)/169,"")</f>
        <v/>
      </c>
      <c r="AG5" s="5" t="str">
        <f>IF(AND(ISNUMBER('Data-Input'!#REF!),ISNUMBER('Data-Input'!AG17)),('Data-Input'!#REF!+2*'Data-Input'!#REF!+3*'Data-Input'!#REF!+4*'Data-Input'!#REF!+5*'Data-Input'!#REF!+6*'Data-Input'!#REF!+7*'Data-Input'!#REF!+8*'Data-Input'!#REF!+9*'Data-Input'!#REF!+10*'Data-Input'!#REF!+11*'Data-Input'!AG2+12*'Data-Input'!AG3+13*'Data-Input'!AG4+12*'Data-Input'!AG5+11*'Data-Input'!AG6+10*'Data-Input'!AG7+9*'Data-Input'!AG8+8*'Data-Input'!AG9+7*'Data-Input'!AG10+6*'Data-Input'!AG11+5*'Data-Input'!AG12+4*'Data-Input'!AG13+3*'Data-Input'!AG14+2*'Data-Input'!AG15+'Data-Input'!AG16)/169,"")</f>
        <v/>
      </c>
      <c r="AH5" s="5" t="str">
        <f>IF(AND(ISNUMBER('Data-Input'!#REF!),ISNUMBER('Data-Input'!AH17)),('Data-Input'!#REF!+2*'Data-Input'!#REF!+3*'Data-Input'!#REF!+4*'Data-Input'!#REF!+5*'Data-Input'!#REF!+6*'Data-Input'!#REF!+7*'Data-Input'!#REF!+8*'Data-Input'!#REF!+9*'Data-Input'!#REF!+10*'Data-Input'!#REF!+11*'Data-Input'!AH2+12*'Data-Input'!AH3+13*'Data-Input'!AH4+12*'Data-Input'!AH5+11*'Data-Input'!AH6+10*'Data-Input'!AH7+9*'Data-Input'!AH8+8*'Data-Input'!AH9+7*'Data-Input'!AH10+6*'Data-Input'!AH11+5*'Data-Input'!AH12+4*'Data-Input'!AH13+3*'Data-Input'!AH14+2*'Data-Input'!AH15+'Data-Input'!AH16)/169,"")</f>
        <v/>
      </c>
      <c r="AI5" s="5" t="str">
        <f>IF(AND(ISNUMBER('Data-Input'!#REF!),ISNUMBER('Data-Input'!AI17)),('Data-Input'!#REF!+2*'Data-Input'!#REF!+3*'Data-Input'!#REF!+4*'Data-Input'!#REF!+5*'Data-Input'!#REF!+6*'Data-Input'!#REF!+7*'Data-Input'!#REF!+8*'Data-Input'!#REF!+9*'Data-Input'!#REF!+10*'Data-Input'!#REF!+11*'Data-Input'!AI2+12*'Data-Input'!AI3+13*'Data-Input'!AI4+12*'Data-Input'!AI5+11*'Data-Input'!AI6+10*'Data-Input'!AI7+9*'Data-Input'!AI8+8*'Data-Input'!AI9+7*'Data-Input'!AI10+6*'Data-Input'!AI11+5*'Data-Input'!AI12+4*'Data-Input'!AI13+3*'Data-Input'!AI14+2*'Data-Input'!AI15+'Data-Input'!AI16)/169,"")</f>
        <v/>
      </c>
      <c r="AJ5" s="5" t="str">
        <f>IF(AND(ISNUMBER('Data-Input'!#REF!),ISNUMBER('Data-Input'!AJ17)),('Data-Input'!#REF!+2*'Data-Input'!#REF!+3*'Data-Input'!#REF!+4*'Data-Input'!#REF!+5*'Data-Input'!#REF!+6*'Data-Input'!#REF!+7*'Data-Input'!#REF!+8*'Data-Input'!#REF!+9*'Data-Input'!#REF!+10*'Data-Input'!#REF!+11*'Data-Input'!AJ2+12*'Data-Input'!AJ3+13*'Data-Input'!AJ4+12*'Data-Input'!AJ5+11*'Data-Input'!AJ6+10*'Data-Input'!AJ7+9*'Data-Input'!AJ8+8*'Data-Input'!AJ9+7*'Data-Input'!AJ10+6*'Data-Input'!AJ11+5*'Data-Input'!AJ12+4*'Data-Input'!AJ13+3*'Data-Input'!AJ14+2*'Data-Input'!AJ15+'Data-Input'!AJ16)/169,"")</f>
        <v/>
      </c>
      <c r="AK5" s="5" t="str">
        <f>IF(AND(ISNUMBER('Data-Input'!#REF!),ISNUMBER('Data-Input'!AK17)),('Data-Input'!#REF!+2*'Data-Input'!#REF!+3*'Data-Input'!#REF!+4*'Data-Input'!#REF!+5*'Data-Input'!#REF!+6*'Data-Input'!#REF!+7*'Data-Input'!#REF!+8*'Data-Input'!#REF!+9*'Data-Input'!#REF!+10*'Data-Input'!#REF!+11*'Data-Input'!AK2+12*'Data-Input'!AK3+13*'Data-Input'!AK4+12*'Data-Input'!AK5+11*'Data-Input'!AK6+10*'Data-Input'!AK7+9*'Data-Input'!AK8+8*'Data-Input'!AK9+7*'Data-Input'!AK10+6*'Data-Input'!AK11+5*'Data-Input'!AK12+4*'Data-Input'!AK13+3*'Data-Input'!AK14+2*'Data-Input'!AK15+'Data-Input'!AK16)/169,"")</f>
        <v/>
      </c>
      <c r="AL5" s="5" t="str">
        <f>IF(AND(ISNUMBER('Data-Input'!#REF!),ISNUMBER('Data-Input'!AL17)),('Data-Input'!#REF!+2*'Data-Input'!#REF!+3*'Data-Input'!#REF!+4*'Data-Input'!#REF!+5*'Data-Input'!#REF!+6*'Data-Input'!#REF!+7*'Data-Input'!#REF!+8*'Data-Input'!#REF!+9*'Data-Input'!#REF!+10*'Data-Input'!#REF!+11*'Data-Input'!AL2+12*'Data-Input'!AL3+13*'Data-Input'!AL4+12*'Data-Input'!AL5+11*'Data-Input'!AL6+10*'Data-Input'!AL7+9*'Data-Input'!AL8+8*'Data-Input'!AL9+7*'Data-Input'!AL10+6*'Data-Input'!AL11+5*'Data-Input'!AL12+4*'Data-Input'!AL13+3*'Data-Input'!AL14+2*'Data-Input'!AL15+'Data-Input'!AL16)/169,"")</f>
        <v/>
      </c>
      <c r="AM5" s="5" t="str">
        <f>IF(AND(ISNUMBER('Data-Input'!#REF!),ISNUMBER('Data-Input'!AM17)),('Data-Input'!#REF!+2*'Data-Input'!#REF!+3*'Data-Input'!#REF!+4*'Data-Input'!#REF!+5*'Data-Input'!#REF!+6*'Data-Input'!#REF!+7*'Data-Input'!#REF!+8*'Data-Input'!#REF!+9*'Data-Input'!#REF!+10*'Data-Input'!#REF!+11*'Data-Input'!AM2+12*'Data-Input'!AM3+13*'Data-Input'!AM4+12*'Data-Input'!AM5+11*'Data-Input'!AM6+10*'Data-Input'!AM7+9*'Data-Input'!AM8+8*'Data-Input'!AM9+7*'Data-Input'!AM10+6*'Data-Input'!AM11+5*'Data-Input'!AM12+4*'Data-Input'!AM13+3*'Data-Input'!AM14+2*'Data-Input'!AM15+'Data-Input'!AM16)/169,"")</f>
        <v/>
      </c>
      <c r="AN5" s="5" t="str">
        <f>IF(AND(ISNUMBER('Data-Input'!#REF!),ISNUMBER('Data-Input'!AN17)),('Data-Input'!#REF!+2*'Data-Input'!#REF!+3*'Data-Input'!#REF!+4*'Data-Input'!#REF!+5*'Data-Input'!#REF!+6*'Data-Input'!#REF!+7*'Data-Input'!#REF!+8*'Data-Input'!#REF!+9*'Data-Input'!#REF!+10*'Data-Input'!#REF!+11*'Data-Input'!AN2+12*'Data-Input'!AN3+13*'Data-Input'!AN4+12*'Data-Input'!AN5+11*'Data-Input'!AN6+10*'Data-Input'!AN7+9*'Data-Input'!AN8+8*'Data-Input'!AN9+7*'Data-Input'!AN10+6*'Data-Input'!AN11+5*'Data-Input'!AN12+4*'Data-Input'!AN13+3*'Data-Input'!AN14+2*'Data-Input'!AN15+'Data-Input'!AN16)/169,"")</f>
        <v/>
      </c>
      <c r="AO5" s="5" t="str">
        <f>IF(AND(ISNUMBER('Data-Input'!#REF!),ISNUMBER('Data-Input'!AO17)),('Data-Input'!#REF!+2*'Data-Input'!#REF!+3*'Data-Input'!#REF!+4*'Data-Input'!#REF!+5*'Data-Input'!#REF!+6*'Data-Input'!#REF!+7*'Data-Input'!#REF!+8*'Data-Input'!#REF!+9*'Data-Input'!#REF!+10*'Data-Input'!#REF!+11*'Data-Input'!AO2+12*'Data-Input'!AO3+13*'Data-Input'!AO4+12*'Data-Input'!AO5+11*'Data-Input'!AO6+10*'Data-Input'!AO7+9*'Data-Input'!AO8+8*'Data-Input'!AO9+7*'Data-Input'!AO10+6*'Data-Input'!AO11+5*'Data-Input'!AO12+4*'Data-Input'!AO13+3*'Data-Input'!AO14+2*'Data-Input'!AO15+'Data-Input'!AO16)/169,"")</f>
        <v/>
      </c>
      <c r="AP5" s="5" t="str">
        <f>IF(AND(ISNUMBER('Data-Input'!#REF!),ISNUMBER('Data-Input'!AP17)),('Data-Input'!#REF!+2*'Data-Input'!#REF!+3*'Data-Input'!#REF!+4*'Data-Input'!#REF!+5*'Data-Input'!#REF!+6*'Data-Input'!#REF!+7*'Data-Input'!#REF!+8*'Data-Input'!#REF!+9*'Data-Input'!#REF!+10*'Data-Input'!#REF!+11*'Data-Input'!AP2+12*'Data-Input'!AP3+13*'Data-Input'!AP4+12*'Data-Input'!AP5+11*'Data-Input'!AP6+10*'Data-Input'!AP7+9*'Data-Input'!AP8+8*'Data-Input'!AP9+7*'Data-Input'!AP10+6*'Data-Input'!AP11+5*'Data-Input'!AP12+4*'Data-Input'!AP13+3*'Data-Input'!AP14+2*'Data-Input'!AP15+'Data-Input'!AP16)/169,"")</f>
        <v/>
      </c>
      <c r="AQ5" s="5" t="str">
        <f>IF(AND(ISNUMBER('Data-Input'!#REF!),ISNUMBER('Data-Input'!AQ17)),('Data-Input'!#REF!+2*'Data-Input'!#REF!+3*'Data-Input'!#REF!+4*'Data-Input'!#REF!+5*'Data-Input'!#REF!+6*'Data-Input'!#REF!+7*'Data-Input'!#REF!+8*'Data-Input'!#REF!+9*'Data-Input'!#REF!+10*'Data-Input'!#REF!+11*'Data-Input'!AQ2+12*'Data-Input'!AQ3+13*'Data-Input'!AQ4+12*'Data-Input'!AQ5+11*'Data-Input'!AQ6+10*'Data-Input'!AQ7+9*'Data-Input'!AQ8+8*'Data-Input'!AQ9+7*'Data-Input'!AQ10+6*'Data-Input'!AQ11+5*'Data-Input'!AQ12+4*'Data-Input'!AQ13+3*'Data-Input'!AQ14+2*'Data-Input'!AQ15+'Data-Input'!AQ16)/169,"")</f>
        <v/>
      </c>
      <c r="AR5" s="5" t="str">
        <f>IF(AND(ISNUMBER('Data-Input'!#REF!),ISNUMBER('Data-Input'!AR17)),('Data-Input'!#REF!+2*'Data-Input'!#REF!+3*'Data-Input'!#REF!+4*'Data-Input'!#REF!+5*'Data-Input'!#REF!+6*'Data-Input'!#REF!+7*'Data-Input'!#REF!+8*'Data-Input'!#REF!+9*'Data-Input'!#REF!+10*'Data-Input'!#REF!+11*'Data-Input'!AR2+12*'Data-Input'!AR3+13*'Data-Input'!AR4+12*'Data-Input'!AR5+11*'Data-Input'!AR6+10*'Data-Input'!AR7+9*'Data-Input'!AR8+8*'Data-Input'!AR9+7*'Data-Input'!AR10+6*'Data-Input'!AR11+5*'Data-Input'!AR12+4*'Data-Input'!AR13+3*'Data-Input'!AR14+2*'Data-Input'!AR15+'Data-Input'!AR16)/169,"")</f>
        <v/>
      </c>
      <c r="AS5" s="5" t="str">
        <f>IF(AND(ISNUMBER('Data-Input'!#REF!),ISNUMBER('Data-Input'!AS17)),('Data-Input'!#REF!+2*'Data-Input'!#REF!+3*'Data-Input'!#REF!+4*'Data-Input'!#REF!+5*'Data-Input'!#REF!+6*'Data-Input'!#REF!+7*'Data-Input'!#REF!+8*'Data-Input'!#REF!+9*'Data-Input'!#REF!+10*'Data-Input'!#REF!+11*'Data-Input'!AS2+12*'Data-Input'!AS3+13*'Data-Input'!AS4+12*'Data-Input'!AS5+11*'Data-Input'!AS6+10*'Data-Input'!AS7+9*'Data-Input'!AS8+8*'Data-Input'!AS9+7*'Data-Input'!AS10+6*'Data-Input'!AS11+5*'Data-Input'!AS12+4*'Data-Input'!AS13+3*'Data-Input'!AS14+2*'Data-Input'!AS15+'Data-Input'!AS16)/169,"")</f>
        <v/>
      </c>
      <c r="AT5" s="5" t="str">
        <f>IF(AND(ISNUMBER('Data-Input'!#REF!),ISNUMBER('Data-Input'!AT17)),('Data-Input'!#REF!+2*'Data-Input'!#REF!+3*'Data-Input'!#REF!+4*'Data-Input'!#REF!+5*'Data-Input'!#REF!+6*'Data-Input'!#REF!+7*'Data-Input'!#REF!+8*'Data-Input'!#REF!+9*'Data-Input'!#REF!+10*'Data-Input'!#REF!+11*'Data-Input'!AT2+12*'Data-Input'!AT3+13*'Data-Input'!AT4+12*'Data-Input'!AT5+11*'Data-Input'!AT6+10*'Data-Input'!AT7+9*'Data-Input'!AT8+8*'Data-Input'!AT9+7*'Data-Input'!AT10+6*'Data-Input'!AT11+5*'Data-Input'!AT12+4*'Data-Input'!AT13+3*'Data-Input'!AT14+2*'Data-Input'!AT15+'Data-Input'!AT16)/169,"")</f>
        <v/>
      </c>
      <c r="AU5" s="5" t="str">
        <f>IF(AND(ISNUMBER('Data-Input'!#REF!),ISNUMBER('Data-Input'!AU17)),('Data-Input'!#REF!+2*'Data-Input'!#REF!+3*'Data-Input'!#REF!+4*'Data-Input'!#REF!+5*'Data-Input'!#REF!+6*'Data-Input'!#REF!+7*'Data-Input'!#REF!+8*'Data-Input'!#REF!+9*'Data-Input'!#REF!+10*'Data-Input'!#REF!+11*'Data-Input'!AU2+12*'Data-Input'!AU3+13*'Data-Input'!AU4+12*'Data-Input'!AU5+11*'Data-Input'!AU6+10*'Data-Input'!AU7+9*'Data-Input'!AU8+8*'Data-Input'!AU9+7*'Data-Input'!AU10+6*'Data-Input'!AU11+5*'Data-Input'!AU12+4*'Data-Input'!AU13+3*'Data-Input'!AU14+2*'Data-Input'!AU15+'Data-Input'!AU16)/169,"")</f>
        <v/>
      </c>
      <c r="AV5" s="5" t="str">
        <f>IF(AND(ISNUMBER('Data-Input'!#REF!),ISNUMBER('Data-Input'!AV17)),('Data-Input'!#REF!+2*'Data-Input'!#REF!+3*'Data-Input'!#REF!+4*'Data-Input'!#REF!+5*'Data-Input'!#REF!+6*'Data-Input'!#REF!+7*'Data-Input'!#REF!+8*'Data-Input'!#REF!+9*'Data-Input'!#REF!+10*'Data-Input'!#REF!+11*'Data-Input'!AV2+12*'Data-Input'!AV3+13*'Data-Input'!AV4+12*'Data-Input'!AV5+11*'Data-Input'!AV6+10*'Data-Input'!AV7+9*'Data-Input'!AV8+8*'Data-Input'!AV9+7*'Data-Input'!AV10+6*'Data-Input'!AV11+5*'Data-Input'!AV12+4*'Data-Input'!AV13+3*'Data-Input'!AV14+2*'Data-Input'!AV15+'Data-Input'!AV16)/169,"")</f>
        <v/>
      </c>
      <c r="AW5" s="5" t="str">
        <f>IF(AND(ISNUMBER('Data-Input'!#REF!),ISNUMBER('Data-Input'!AW17)),('Data-Input'!#REF!+2*'Data-Input'!#REF!+3*'Data-Input'!#REF!+4*'Data-Input'!#REF!+5*'Data-Input'!#REF!+6*'Data-Input'!#REF!+7*'Data-Input'!#REF!+8*'Data-Input'!#REF!+9*'Data-Input'!#REF!+10*'Data-Input'!#REF!+11*'Data-Input'!AW2+12*'Data-Input'!AW3+13*'Data-Input'!AW4+12*'Data-Input'!AW5+11*'Data-Input'!AW6+10*'Data-Input'!AW7+9*'Data-Input'!AW8+8*'Data-Input'!AW9+7*'Data-Input'!AW10+6*'Data-Input'!AW11+5*'Data-Input'!AW12+4*'Data-Input'!AW13+3*'Data-Input'!AW14+2*'Data-Input'!AW15+'Data-Input'!AW16)/169,"")</f>
        <v/>
      </c>
      <c r="AX5" s="5" t="str">
        <f>IF(AND(ISNUMBER('Data-Input'!#REF!),ISNUMBER('Data-Input'!AX17)),('Data-Input'!#REF!+2*'Data-Input'!#REF!+3*'Data-Input'!#REF!+4*'Data-Input'!#REF!+5*'Data-Input'!#REF!+6*'Data-Input'!#REF!+7*'Data-Input'!#REF!+8*'Data-Input'!#REF!+9*'Data-Input'!#REF!+10*'Data-Input'!#REF!+11*'Data-Input'!AX2+12*'Data-Input'!AX3+13*'Data-Input'!AX4+12*'Data-Input'!AX5+11*'Data-Input'!AX6+10*'Data-Input'!AX7+9*'Data-Input'!AX8+8*'Data-Input'!AX9+7*'Data-Input'!AX10+6*'Data-Input'!AX11+5*'Data-Input'!AX12+4*'Data-Input'!AX13+3*'Data-Input'!AX14+2*'Data-Input'!AX15+'Data-Input'!AX16)/169,"")</f>
        <v/>
      </c>
      <c r="AY5" s="5" t="str">
        <f>IF(AND(ISNUMBER('Data-Input'!#REF!),ISNUMBER('Data-Input'!AY17)),('Data-Input'!#REF!+2*'Data-Input'!#REF!+3*'Data-Input'!#REF!+4*'Data-Input'!#REF!+5*'Data-Input'!#REF!+6*'Data-Input'!#REF!+7*'Data-Input'!#REF!+8*'Data-Input'!#REF!+9*'Data-Input'!#REF!+10*'Data-Input'!#REF!+11*'Data-Input'!AY2+12*'Data-Input'!AY3+13*'Data-Input'!AY4+12*'Data-Input'!AY5+11*'Data-Input'!AY6+10*'Data-Input'!AY7+9*'Data-Input'!AY8+8*'Data-Input'!AY9+7*'Data-Input'!AY10+6*'Data-Input'!AY11+5*'Data-Input'!AY12+4*'Data-Input'!AY13+3*'Data-Input'!AY14+2*'Data-Input'!AY15+'Data-Input'!AY16)/169,"")</f>
        <v/>
      </c>
      <c r="AZ5" s="5" t="str">
        <f>IF(AND(ISNUMBER('Data-Input'!#REF!),ISNUMBER('Data-Input'!AZ17)),('Data-Input'!#REF!+2*'Data-Input'!#REF!+3*'Data-Input'!#REF!+4*'Data-Input'!#REF!+5*'Data-Input'!#REF!+6*'Data-Input'!#REF!+7*'Data-Input'!#REF!+8*'Data-Input'!#REF!+9*'Data-Input'!#REF!+10*'Data-Input'!#REF!+11*'Data-Input'!AZ2+12*'Data-Input'!AZ3+13*'Data-Input'!AZ4+12*'Data-Input'!AZ5+11*'Data-Input'!AZ6+10*'Data-Input'!AZ7+9*'Data-Input'!AZ8+8*'Data-Input'!AZ9+7*'Data-Input'!AZ10+6*'Data-Input'!AZ11+5*'Data-Input'!AZ12+4*'Data-Input'!AZ13+3*'Data-Input'!AZ14+2*'Data-Input'!AZ15+'Data-Input'!AZ16)/169,"")</f>
        <v/>
      </c>
      <c r="BA5" s="5" t="str">
        <f>IF(AND(ISNUMBER('Data-Input'!#REF!),ISNUMBER('Data-Input'!BA17)),('Data-Input'!#REF!+2*'Data-Input'!#REF!+3*'Data-Input'!#REF!+4*'Data-Input'!#REF!+5*'Data-Input'!#REF!+6*'Data-Input'!#REF!+7*'Data-Input'!#REF!+8*'Data-Input'!#REF!+9*'Data-Input'!#REF!+10*'Data-Input'!#REF!+11*'Data-Input'!BA2+12*'Data-Input'!BA3+13*'Data-Input'!BA4+12*'Data-Input'!BA5+11*'Data-Input'!BA6+10*'Data-Input'!BA7+9*'Data-Input'!BA8+8*'Data-Input'!BA9+7*'Data-Input'!BA10+6*'Data-Input'!BA11+5*'Data-Input'!BA12+4*'Data-Input'!BA13+3*'Data-Input'!BA14+2*'Data-Input'!BA15+'Data-Input'!BA16)/169,"")</f>
        <v/>
      </c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s="2" customFormat="1">
      <c r="A6" s="3">
        <v>1841</v>
      </c>
      <c r="B6" s="4">
        <f t="shared" si="0"/>
        <v>0</v>
      </c>
      <c r="C6" s="10" t="str">
        <f t="shared" si="1"/>
        <v/>
      </c>
      <c r="D6" s="5" t="str">
        <f>IF(AND(ISNUMBER('Data-Input'!#REF!),ISNUMBER('Data-Input'!D18)),('Data-Input'!#REF!+2*'Data-Input'!#REF!+3*'Data-Input'!#REF!+4*'Data-Input'!#REF!+5*'Data-Input'!#REF!+6*'Data-Input'!#REF!+7*'Data-Input'!#REF!+8*'Data-Input'!#REF!+9*'Data-Input'!#REF!+10*'Data-Input'!D2+11*'Data-Input'!D3+12*'Data-Input'!D4+13*'Data-Input'!D5+12*'Data-Input'!D6+11*'Data-Input'!D7+10*'Data-Input'!D8+9*'Data-Input'!D9+8*'Data-Input'!D10+7*'Data-Input'!D11+6*'Data-Input'!D12+5*'Data-Input'!D13+4*'Data-Input'!D14+3*'Data-Input'!D15+2*'Data-Input'!D16+'Data-Input'!D17)/169,"")</f>
        <v/>
      </c>
      <c r="E6" s="5" t="str">
        <f>IF(AND(ISNUMBER('Data-Input'!#REF!),ISNUMBER('Data-Input'!E18)),('Data-Input'!#REF!+2*'Data-Input'!#REF!+3*'Data-Input'!#REF!+4*'Data-Input'!#REF!+5*'Data-Input'!#REF!+6*'Data-Input'!#REF!+7*'Data-Input'!#REF!+8*'Data-Input'!#REF!+9*'Data-Input'!#REF!+10*'Data-Input'!E2+11*'Data-Input'!E3+12*'Data-Input'!E4+13*'Data-Input'!E5+12*'Data-Input'!E6+11*'Data-Input'!E7+10*'Data-Input'!E8+9*'Data-Input'!E9+8*'Data-Input'!E10+7*'Data-Input'!E11+6*'Data-Input'!E12+5*'Data-Input'!E13+4*'Data-Input'!E14+3*'Data-Input'!E15+2*'Data-Input'!E16+'Data-Input'!E17)/169,"")</f>
        <v/>
      </c>
      <c r="F6" s="5" t="str">
        <f>IF(AND(ISNUMBER('Data-Input'!#REF!),ISNUMBER('Data-Input'!F18)),('Data-Input'!#REF!+2*'Data-Input'!#REF!+3*'Data-Input'!#REF!+4*'Data-Input'!#REF!+5*'Data-Input'!#REF!+6*'Data-Input'!#REF!+7*'Data-Input'!#REF!+8*'Data-Input'!#REF!+9*'Data-Input'!#REF!+10*'Data-Input'!F2+11*'Data-Input'!F3+12*'Data-Input'!F4+13*'Data-Input'!F5+12*'Data-Input'!F6+11*'Data-Input'!F7+10*'Data-Input'!F8+9*'Data-Input'!F9+8*'Data-Input'!F10+7*'Data-Input'!F11+6*'Data-Input'!F12+5*'Data-Input'!F13+4*'Data-Input'!F14+3*'Data-Input'!F15+2*'Data-Input'!F16+'Data-Input'!F17)/169,"")</f>
        <v/>
      </c>
      <c r="G6" s="5" t="str">
        <f>IF(AND(ISNUMBER('Data-Input'!#REF!),ISNUMBER('Data-Input'!G18)),('Data-Input'!#REF!+2*'Data-Input'!#REF!+3*'Data-Input'!#REF!+4*'Data-Input'!#REF!+5*'Data-Input'!#REF!+6*'Data-Input'!#REF!+7*'Data-Input'!#REF!+8*'Data-Input'!#REF!+9*'Data-Input'!#REF!+10*'Data-Input'!G2+11*'Data-Input'!G3+12*'Data-Input'!G4+13*'Data-Input'!G5+12*'Data-Input'!G6+11*'Data-Input'!G7+10*'Data-Input'!G8+9*'Data-Input'!G9+8*'Data-Input'!G10+7*'Data-Input'!G11+6*'Data-Input'!G12+5*'Data-Input'!G13+4*'Data-Input'!G14+3*'Data-Input'!G15+2*'Data-Input'!G16+'Data-Input'!G17)/169,"")</f>
        <v/>
      </c>
      <c r="H6" s="5" t="str">
        <f>IF(AND(ISNUMBER('Data-Input'!#REF!),ISNUMBER('Data-Input'!H18)),('Data-Input'!#REF!+2*'Data-Input'!#REF!+3*'Data-Input'!#REF!+4*'Data-Input'!#REF!+5*'Data-Input'!#REF!+6*'Data-Input'!#REF!+7*'Data-Input'!#REF!+8*'Data-Input'!#REF!+9*'Data-Input'!#REF!+10*'Data-Input'!H2+11*'Data-Input'!H3+12*'Data-Input'!H4+13*'Data-Input'!H5+12*'Data-Input'!H6+11*'Data-Input'!H7+10*'Data-Input'!H8+9*'Data-Input'!H9+8*'Data-Input'!H10+7*'Data-Input'!H11+6*'Data-Input'!H12+5*'Data-Input'!H13+4*'Data-Input'!H14+3*'Data-Input'!H15+2*'Data-Input'!H16+'Data-Input'!H17)/169,"")</f>
        <v/>
      </c>
      <c r="I6" s="5" t="str">
        <f>IF(AND(ISNUMBER('Data-Input'!#REF!),ISNUMBER('Data-Input'!I18)),('Data-Input'!#REF!+2*'Data-Input'!#REF!+3*'Data-Input'!#REF!+4*'Data-Input'!#REF!+5*'Data-Input'!#REF!+6*'Data-Input'!#REF!+7*'Data-Input'!#REF!+8*'Data-Input'!#REF!+9*'Data-Input'!#REF!+10*'Data-Input'!I2+11*'Data-Input'!I3+12*'Data-Input'!I4+13*'Data-Input'!I5+12*'Data-Input'!I6+11*'Data-Input'!I7+10*'Data-Input'!I8+9*'Data-Input'!I9+8*'Data-Input'!I10+7*'Data-Input'!I11+6*'Data-Input'!I12+5*'Data-Input'!I13+4*'Data-Input'!I14+3*'Data-Input'!I15+2*'Data-Input'!I16+'Data-Input'!I17)/169,"")</f>
        <v/>
      </c>
      <c r="J6" s="5" t="str">
        <f>IF(AND(ISNUMBER('Data-Input'!#REF!),ISNUMBER('Data-Input'!J18)),('Data-Input'!#REF!+2*'Data-Input'!#REF!+3*'Data-Input'!#REF!+4*'Data-Input'!#REF!+5*'Data-Input'!#REF!+6*'Data-Input'!#REF!+7*'Data-Input'!#REF!+8*'Data-Input'!#REF!+9*'Data-Input'!#REF!+10*'Data-Input'!J2+11*'Data-Input'!J3+12*'Data-Input'!J4+13*'Data-Input'!J5+12*'Data-Input'!J6+11*'Data-Input'!J7+10*'Data-Input'!J8+9*'Data-Input'!J9+8*'Data-Input'!J10+7*'Data-Input'!J11+6*'Data-Input'!J12+5*'Data-Input'!J13+4*'Data-Input'!J14+3*'Data-Input'!J15+2*'Data-Input'!J16+'Data-Input'!J17)/169,"")</f>
        <v/>
      </c>
      <c r="K6" s="5" t="str">
        <f>IF(AND(ISNUMBER('Data-Input'!#REF!),ISNUMBER('Data-Input'!K18)),('Data-Input'!#REF!+2*'Data-Input'!#REF!+3*'Data-Input'!#REF!+4*'Data-Input'!#REF!+5*'Data-Input'!#REF!+6*'Data-Input'!#REF!+7*'Data-Input'!#REF!+8*'Data-Input'!#REF!+9*'Data-Input'!#REF!+10*'Data-Input'!K2+11*'Data-Input'!K3+12*'Data-Input'!K4+13*'Data-Input'!K5+12*'Data-Input'!K6+11*'Data-Input'!K7+10*'Data-Input'!K8+9*'Data-Input'!K9+8*'Data-Input'!K10+7*'Data-Input'!K11+6*'Data-Input'!K12+5*'Data-Input'!K13+4*'Data-Input'!K14+3*'Data-Input'!K15+2*'Data-Input'!K16+'Data-Input'!K17)/169,"")</f>
        <v/>
      </c>
      <c r="L6" s="5" t="str">
        <f>IF(AND(ISNUMBER('Data-Input'!#REF!),ISNUMBER('Data-Input'!L18)),('Data-Input'!#REF!+2*'Data-Input'!#REF!+3*'Data-Input'!#REF!+4*'Data-Input'!#REF!+5*'Data-Input'!#REF!+6*'Data-Input'!#REF!+7*'Data-Input'!#REF!+8*'Data-Input'!#REF!+9*'Data-Input'!#REF!+10*'Data-Input'!L2+11*'Data-Input'!L3+12*'Data-Input'!L4+13*'Data-Input'!L5+12*'Data-Input'!L6+11*'Data-Input'!L7+10*'Data-Input'!L8+9*'Data-Input'!L9+8*'Data-Input'!L10+7*'Data-Input'!L11+6*'Data-Input'!L12+5*'Data-Input'!L13+4*'Data-Input'!L14+3*'Data-Input'!L15+2*'Data-Input'!L16+'Data-Input'!L17)/169,"")</f>
        <v/>
      </c>
      <c r="M6" s="5" t="str">
        <f>IF(AND(ISNUMBER('Data-Input'!#REF!),ISNUMBER('Data-Input'!M18)),('Data-Input'!#REF!+2*'Data-Input'!#REF!+3*'Data-Input'!#REF!+4*'Data-Input'!#REF!+5*'Data-Input'!#REF!+6*'Data-Input'!#REF!+7*'Data-Input'!#REF!+8*'Data-Input'!#REF!+9*'Data-Input'!#REF!+10*'Data-Input'!M2+11*'Data-Input'!M3+12*'Data-Input'!M4+13*'Data-Input'!M5+12*'Data-Input'!M6+11*'Data-Input'!M7+10*'Data-Input'!M8+9*'Data-Input'!M9+8*'Data-Input'!M10+7*'Data-Input'!M11+6*'Data-Input'!M12+5*'Data-Input'!M13+4*'Data-Input'!M14+3*'Data-Input'!M15+2*'Data-Input'!M16+'Data-Input'!M17)/169,"")</f>
        <v/>
      </c>
      <c r="N6" s="5" t="str">
        <f>IF(AND(ISNUMBER('Data-Input'!#REF!),ISNUMBER('Data-Input'!N18)),('Data-Input'!#REF!+2*'Data-Input'!#REF!+3*'Data-Input'!#REF!+4*'Data-Input'!#REF!+5*'Data-Input'!#REF!+6*'Data-Input'!#REF!+7*'Data-Input'!#REF!+8*'Data-Input'!#REF!+9*'Data-Input'!#REF!+10*'Data-Input'!N2+11*'Data-Input'!N3+12*'Data-Input'!N4+13*'Data-Input'!N5+12*'Data-Input'!N6+11*'Data-Input'!N7+10*'Data-Input'!N8+9*'Data-Input'!N9+8*'Data-Input'!N10+7*'Data-Input'!N11+6*'Data-Input'!N12+5*'Data-Input'!N13+4*'Data-Input'!N14+3*'Data-Input'!N15+2*'Data-Input'!N16+'Data-Input'!N17)/169,"")</f>
        <v/>
      </c>
      <c r="O6" s="5" t="str">
        <f>IF(AND(ISNUMBER('Data-Input'!#REF!),ISNUMBER('Data-Input'!O18)),('Data-Input'!#REF!+2*'Data-Input'!#REF!+3*'Data-Input'!#REF!+4*'Data-Input'!#REF!+5*'Data-Input'!#REF!+6*'Data-Input'!#REF!+7*'Data-Input'!#REF!+8*'Data-Input'!#REF!+9*'Data-Input'!#REF!+10*'Data-Input'!O2+11*'Data-Input'!O3+12*'Data-Input'!O4+13*'Data-Input'!O5+12*'Data-Input'!O6+11*'Data-Input'!O7+10*'Data-Input'!O8+9*'Data-Input'!O9+8*'Data-Input'!O10+7*'Data-Input'!O11+6*'Data-Input'!O12+5*'Data-Input'!O13+4*'Data-Input'!O14+3*'Data-Input'!O15+2*'Data-Input'!O16+'Data-Input'!O17)/169,"")</f>
        <v/>
      </c>
      <c r="P6" s="5" t="str">
        <f>IF(AND(ISNUMBER('Data-Input'!#REF!),ISNUMBER('Data-Input'!P18)),('Data-Input'!#REF!+2*'Data-Input'!#REF!+3*'Data-Input'!#REF!+4*'Data-Input'!#REF!+5*'Data-Input'!#REF!+6*'Data-Input'!#REF!+7*'Data-Input'!#REF!+8*'Data-Input'!#REF!+9*'Data-Input'!#REF!+10*'Data-Input'!P2+11*'Data-Input'!P3+12*'Data-Input'!P4+13*'Data-Input'!P5+12*'Data-Input'!P6+11*'Data-Input'!P7+10*'Data-Input'!P8+9*'Data-Input'!P9+8*'Data-Input'!P10+7*'Data-Input'!P11+6*'Data-Input'!P12+5*'Data-Input'!P13+4*'Data-Input'!P14+3*'Data-Input'!P15+2*'Data-Input'!P16+'Data-Input'!P17)/169,"")</f>
        <v/>
      </c>
      <c r="Q6" s="5" t="str">
        <f>IF(AND(ISNUMBER('Data-Input'!#REF!),ISNUMBER('Data-Input'!Q18)),('Data-Input'!#REF!+2*'Data-Input'!#REF!+3*'Data-Input'!#REF!+4*'Data-Input'!#REF!+5*'Data-Input'!#REF!+6*'Data-Input'!#REF!+7*'Data-Input'!#REF!+8*'Data-Input'!#REF!+9*'Data-Input'!#REF!+10*'Data-Input'!Q2+11*'Data-Input'!Q3+12*'Data-Input'!Q4+13*'Data-Input'!Q5+12*'Data-Input'!Q6+11*'Data-Input'!Q7+10*'Data-Input'!Q8+9*'Data-Input'!Q9+8*'Data-Input'!Q10+7*'Data-Input'!Q11+6*'Data-Input'!Q12+5*'Data-Input'!Q13+4*'Data-Input'!Q14+3*'Data-Input'!Q15+2*'Data-Input'!Q16+'Data-Input'!Q17)/169,"")</f>
        <v/>
      </c>
      <c r="R6" s="5" t="str">
        <f>IF(AND(ISNUMBER('Data-Input'!#REF!),ISNUMBER('Data-Input'!R18)),('Data-Input'!#REF!+2*'Data-Input'!#REF!+3*'Data-Input'!#REF!+4*'Data-Input'!#REF!+5*'Data-Input'!#REF!+6*'Data-Input'!#REF!+7*'Data-Input'!#REF!+8*'Data-Input'!#REF!+9*'Data-Input'!#REF!+10*'Data-Input'!R2+11*'Data-Input'!R3+12*'Data-Input'!R4+13*'Data-Input'!R5+12*'Data-Input'!R6+11*'Data-Input'!R7+10*'Data-Input'!R8+9*'Data-Input'!R9+8*'Data-Input'!R10+7*'Data-Input'!R11+6*'Data-Input'!R12+5*'Data-Input'!R13+4*'Data-Input'!R14+3*'Data-Input'!R15+2*'Data-Input'!R16+'Data-Input'!R17)/169,"")</f>
        <v/>
      </c>
      <c r="S6" s="5" t="str">
        <f>IF(AND(ISNUMBER('Data-Input'!#REF!),ISNUMBER('Data-Input'!S18)),('Data-Input'!#REF!+2*'Data-Input'!#REF!+3*'Data-Input'!#REF!+4*'Data-Input'!#REF!+5*'Data-Input'!#REF!+6*'Data-Input'!#REF!+7*'Data-Input'!#REF!+8*'Data-Input'!#REF!+9*'Data-Input'!#REF!+10*'Data-Input'!S2+11*'Data-Input'!S3+12*'Data-Input'!S4+13*'Data-Input'!S5+12*'Data-Input'!S6+11*'Data-Input'!S7+10*'Data-Input'!S8+9*'Data-Input'!S9+8*'Data-Input'!S10+7*'Data-Input'!S11+6*'Data-Input'!S12+5*'Data-Input'!S13+4*'Data-Input'!S14+3*'Data-Input'!S15+2*'Data-Input'!S16+'Data-Input'!S17)/169,"")</f>
        <v/>
      </c>
      <c r="T6" s="5" t="str">
        <f>IF(AND(ISNUMBER('Data-Input'!#REF!),ISNUMBER('Data-Input'!T18)),('Data-Input'!#REF!+2*'Data-Input'!#REF!+3*'Data-Input'!#REF!+4*'Data-Input'!#REF!+5*'Data-Input'!#REF!+6*'Data-Input'!#REF!+7*'Data-Input'!#REF!+8*'Data-Input'!#REF!+9*'Data-Input'!#REF!+10*'Data-Input'!T2+11*'Data-Input'!T3+12*'Data-Input'!T4+13*'Data-Input'!T5+12*'Data-Input'!T6+11*'Data-Input'!T7+10*'Data-Input'!T8+9*'Data-Input'!T9+8*'Data-Input'!T10+7*'Data-Input'!T11+6*'Data-Input'!T12+5*'Data-Input'!T13+4*'Data-Input'!T14+3*'Data-Input'!T15+2*'Data-Input'!T16+'Data-Input'!T17)/169,"")</f>
        <v/>
      </c>
      <c r="U6" s="5" t="str">
        <f>IF(AND(ISNUMBER('Data-Input'!#REF!),ISNUMBER('Data-Input'!U18)),('Data-Input'!#REF!+2*'Data-Input'!#REF!+3*'Data-Input'!#REF!+4*'Data-Input'!#REF!+5*'Data-Input'!#REF!+6*'Data-Input'!#REF!+7*'Data-Input'!#REF!+8*'Data-Input'!#REF!+9*'Data-Input'!#REF!+10*'Data-Input'!U2+11*'Data-Input'!U3+12*'Data-Input'!U4+13*'Data-Input'!U5+12*'Data-Input'!U6+11*'Data-Input'!U7+10*'Data-Input'!U8+9*'Data-Input'!U9+8*'Data-Input'!U10+7*'Data-Input'!U11+6*'Data-Input'!U12+5*'Data-Input'!U13+4*'Data-Input'!U14+3*'Data-Input'!U15+2*'Data-Input'!U16+'Data-Input'!U17)/169,"")</f>
        <v/>
      </c>
      <c r="V6" s="5" t="str">
        <f>IF(AND(ISNUMBER('Data-Input'!#REF!),ISNUMBER('Data-Input'!V18)),('Data-Input'!#REF!+2*'Data-Input'!#REF!+3*'Data-Input'!#REF!+4*'Data-Input'!#REF!+5*'Data-Input'!#REF!+6*'Data-Input'!#REF!+7*'Data-Input'!#REF!+8*'Data-Input'!#REF!+9*'Data-Input'!#REF!+10*'Data-Input'!V2+11*'Data-Input'!V3+12*'Data-Input'!V4+13*'Data-Input'!V5+12*'Data-Input'!V6+11*'Data-Input'!V7+10*'Data-Input'!V8+9*'Data-Input'!V9+8*'Data-Input'!V10+7*'Data-Input'!V11+6*'Data-Input'!V12+5*'Data-Input'!V13+4*'Data-Input'!V14+3*'Data-Input'!V15+2*'Data-Input'!V16+'Data-Input'!V17)/169,"")</f>
        <v/>
      </c>
      <c r="W6" s="5" t="str">
        <f>IF(AND(ISNUMBER('Data-Input'!#REF!),ISNUMBER('Data-Input'!W18)),('Data-Input'!#REF!+2*'Data-Input'!#REF!+3*'Data-Input'!#REF!+4*'Data-Input'!#REF!+5*'Data-Input'!#REF!+6*'Data-Input'!#REF!+7*'Data-Input'!#REF!+8*'Data-Input'!#REF!+9*'Data-Input'!#REF!+10*'Data-Input'!W2+11*'Data-Input'!W3+12*'Data-Input'!W4+13*'Data-Input'!W5+12*'Data-Input'!W6+11*'Data-Input'!W7+10*'Data-Input'!W8+9*'Data-Input'!W9+8*'Data-Input'!W10+7*'Data-Input'!W11+6*'Data-Input'!W12+5*'Data-Input'!W13+4*'Data-Input'!W14+3*'Data-Input'!W15+2*'Data-Input'!W16+'Data-Input'!W17)/169,"")</f>
        <v/>
      </c>
      <c r="X6" s="5" t="str">
        <f>IF(AND(ISNUMBER('Data-Input'!#REF!),ISNUMBER('Data-Input'!X18)),('Data-Input'!#REF!+2*'Data-Input'!#REF!+3*'Data-Input'!#REF!+4*'Data-Input'!#REF!+5*'Data-Input'!#REF!+6*'Data-Input'!#REF!+7*'Data-Input'!#REF!+8*'Data-Input'!#REF!+9*'Data-Input'!#REF!+10*'Data-Input'!X2+11*'Data-Input'!X3+12*'Data-Input'!X4+13*'Data-Input'!X5+12*'Data-Input'!X6+11*'Data-Input'!X7+10*'Data-Input'!X8+9*'Data-Input'!X9+8*'Data-Input'!X10+7*'Data-Input'!X11+6*'Data-Input'!X12+5*'Data-Input'!X13+4*'Data-Input'!X14+3*'Data-Input'!X15+2*'Data-Input'!X16+'Data-Input'!X17)/169,"")</f>
        <v/>
      </c>
      <c r="Y6" s="5" t="str">
        <f>IF(AND(ISNUMBER('Data-Input'!#REF!),ISNUMBER('Data-Input'!Y18)),('Data-Input'!#REF!+2*'Data-Input'!#REF!+3*'Data-Input'!#REF!+4*'Data-Input'!#REF!+5*'Data-Input'!#REF!+6*'Data-Input'!#REF!+7*'Data-Input'!#REF!+8*'Data-Input'!#REF!+9*'Data-Input'!#REF!+10*'Data-Input'!Y2+11*'Data-Input'!Y3+12*'Data-Input'!Y4+13*'Data-Input'!Y5+12*'Data-Input'!Y6+11*'Data-Input'!Y7+10*'Data-Input'!Y8+9*'Data-Input'!Y9+8*'Data-Input'!Y10+7*'Data-Input'!Y11+6*'Data-Input'!Y12+5*'Data-Input'!Y13+4*'Data-Input'!Y14+3*'Data-Input'!Y15+2*'Data-Input'!Y16+'Data-Input'!Y17)/169,"")</f>
        <v/>
      </c>
      <c r="Z6" s="5" t="str">
        <f>IF(AND(ISNUMBER('Data-Input'!#REF!),ISNUMBER('Data-Input'!Z18)),('Data-Input'!#REF!+2*'Data-Input'!#REF!+3*'Data-Input'!#REF!+4*'Data-Input'!#REF!+5*'Data-Input'!#REF!+6*'Data-Input'!#REF!+7*'Data-Input'!#REF!+8*'Data-Input'!#REF!+9*'Data-Input'!#REF!+10*'Data-Input'!Z2+11*'Data-Input'!Z3+12*'Data-Input'!Z4+13*'Data-Input'!Z5+12*'Data-Input'!Z6+11*'Data-Input'!Z7+10*'Data-Input'!Z8+9*'Data-Input'!Z9+8*'Data-Input'!Z10+7*'Data-Input'!Z11+6*'Data-Input'!Z12+5*'Data-Input'!Z13+4*'Data-Input'!Z14+3*'Data-Input'!Z15+2*'Data-Input'!Z16+'Data-Input'!Z17)/169,"")</f>
        <v/>
      </c>
      <c r="AA6" s="5" t="str">
        <f>IF(AND(ISNUMBER('Data-Input'!#REF!),ISNUMBER('Data-Input'!AA18)),('Data-Input'!#REF!+2*'Data-Input'!#REF!+3*'Data-Input'!#REF!+4*'Data-Input'!#REF!+5*'Data-Input'!#REF!+6*'Data-Input'!#REF!+7*'Data-Input'!#REF!+8*'Data-Input'!#REF!+9*'Data-Input'!#REF!+10*'Data-Input'!AA2+11*'Data-Input'!AA3+12*'Data-Input'!AA4+13*'Data-Input'!AA5+12*'Data-Input'!AA6+11*'Data-Input'!AA7+10*'Data-Input'!AA8+9*'Data-Input'!AA9+8*'Data-Input'!AA10+7*'Data-Input'!AA11+6*'Data-Input'!AA12+5*'Data-Input'!AA13+4*'Data-Input'!AA14+3*'Data-Input'!AA15+2*'Data-Input'!AA16+'Data-Input'!AA17)/169,"")</f>
        <v/>
      </c>
      <c r="AB6" s="5" t="str">
        <f>IF(AND(ISNUMBER('Data-Input'!#REF!),ISNUMBER('Data-Input'!AB18)),('Data-Input'!#REF!+2*'Data-Input'!#REF!+3*'Data-Input'!#REF!+4*'Data-Input'!#REF!+5*'Data-Input'!#REF!+6*'Data-Input'!#REF!+7*'Data-Input'!#REF!+8*'Data-Input'!#REF!+9*'Data-Input'!#REF!+10*'Data-Input'!AB2+11*'Data-Input'!AB3+12*'Data-Input'!AB4+13*'Data-Input'!AB5+12*'Data-Input'!AB6+11*'Data-Input'!AB7+10*'Data-Input'!AB8+9*'Data-Input'!AB9+8*'Data-Input'!AB10+7*'Data-Input'!AB11+6*'Data-Input'!AB12+5*'Data-Input'!AB13+4*'Data-Input'!AB14+3*'Data-Input'!AB15+2*'Data-Input'!AB16+'Data-Input'!AB17)/169,"")</f>
        <v/>
      </c>
      <c r="AC6" s="5" t="str">
        <f>IF(AND(ISNUMBER('Data-Input'!#REF!),ISNUMBER('Data-Input'!AC18)),('Data-Input'!#REF!+2*'Data-Input'!#REF!+3*'Data-Input'!#REF!+4*'Data-Input'!#REF!+5*'Data-Input'!#REF!+6*'Data-Input'!#REF!+7*'Data-Input'!#REF!+8*'Data-Input'!#REF!+9*'Data-Input'!#REF!+10*'Data-Input'!AC2+11*'Data-Input'!AC3+12*'Data-Input'!AC4+13*'Data-Input'!AC5+12*'Data-Input'!AC6+11*'Data-Input'!AC7+10*'Data-Input'!AC8+9*'Data-Input'!AC9+8*'Data-Input'!AC10+7*'Data-Input'!AC11+6*'Data-Input'!AC12+5*'Data-Input'!AC13+4*'Data-Input'!AC14+3*'Data-Input'!AC15+2*'Data-Input'!AC16+'Data-Input'!AC17)/169,"")</f>
        <v/>
      </c>
      <c r="AD6" s="5" t="str">
        <f>IF(AND(ISNUMBER('Data-Input'!#REF!),ISNUMBER('Data-Input'!AD18)),('Data-Input'!#REF!+2*'Data-Input'!#REF!+3*'Data-Input'!#REF!+4*'Data-Input'!#REF!+5*'Data-Input'!#REF!+6*'Data-Input'!#REF!+7*'Data-Input'!#REF!+8*'Data-Input'!#REF!+9*'Data-Input'!#REF!+10*'Data-Input'!AD2+11*'Data-Input'!AD3+12*'Data-Input'!AD4+13*'Data-Input'!AD5+12*'Data-Input'!AD6+11*'Data-Input'!AD7+10*'Data-Input'!AD8+9*'Data-Input'!AD9+8*'Data-Input'!AD10+7*'Data-Input'!AD11+6*'Data-Input'!AD12+5*'Data-Input'!AD13+4*'Data-Input'!AD14+3*'Data-Input'!AD15+2*'Data-Input'!AD16+'Data-Input'!AD17)/169,"")</f>
        <v/>
      </c>
      <c r="AE6" s="5" t="str">
        <f>IF(AND(ISNUMBER('Data-Input'!#REF!),ISNUMBER('Data-Input'!AE18)),('Data-Input'!#REF!+2*'Data-Input'!#REF!+3*'Data-Input'!#REF!+4*'Data-Input'!#REF!+5*'Data-Input'!#REF!+6*'Data-Input'!#REF!+7*'Data-Input'!#REF!+8*'Data-Input'!#REF!+9*'Data-Input'!#REF!+10*'Data-Input'!AE2+11*'Data-Input'!AE3+12*'Data-Input'!AE4+13*'Data-Input'!AE5+12*'Data-Input'!AE6+11*'Data-Input'!AE7+10*'Data-Input'!AE8+9*'Data-Input'!AE9+8*'Data-Input'!AE10+7*'Data-Input'!AE11+6*'Data-Input'!AE12+5*'Data-Input'!AE13+4*'Data-Input'!AE14+3*'Data-Input'!AE15+2*'Data-Input'!AE16+'Data-Input'!AE17)/169,"")</f>
        <v/>
      </c>
      <c r="AF6" s="5" t="str">
        <f>IF(AND(ISNUMBER('Data-Input'!#REF!),ISNUMBER('Data-Input'!AF18)),('Data-Input'!#REF!+2*'Data-Input'!#REF!+3*'Data-Input'!#REF!+4*'Data-Input'!#REF!+5*'Data-Input'!#REF!+6*'Data-Input'!#REF!+7*'Data-Input'!#REF!+8*'Data-Input'!#REF!+9*'Data-Input'!#REF!+10*'Data-Input'!AF2+11*'Data-Input'!AF3+12*'Data-Input'!AF4+13*'Data-Input'!AF5+12*'Data-Input'!AF6+11*'Data-Input'!AF7+10*'Data-Input'!AF8+9*'Data-Input'!AF9+8*'Data-Input'!AF10+7*'Data-Input'!AF11+6*'Data-Input'!AF12+5*'Data-Input'!AF13+4*'Data-Input'!AF14+3*'Data-Input'!AF15+2*'Data-Input'!AF16+'Data-Input'!AF17)/169,"")</f>
        <v/>
      </c>
      <c r="AG6" s="5" t="str">
        <f>IF(AND(ISNUMBER('Data-Input'!#REF!),ISNUMBER('Data-Input'!AG18)),('Data-Input'!#REF!+2*'Data-Input'!#REF!+3*'Data-Input'!#REF!+4*'Data-Input'!#REF!+5*'Data-Input'!#REF!+6*'Data-Input'!#REF!+7*'Data-Input'!#REF!+8*'Data-Input'!#REF!+9*'Data-Input'!#REF!+10*'Data-Input'!AG2+11*'Data-Input'!AG3+12*'Data-Input'!AG4+13*'Data-Input'!AG5+12*'Data-Input'!AG6+11*'Data-Input'!AG7+10*'Data-Input'!AG8+9*'Data-Input'!AG9+8*'Data-Input'!AG10+7*'Data-Input'!AG11+6*'Data-Input'!AG12+5*'Data-Input'!AG13+4*'Data-Input'!AG14+3*'Data-Input'!AG15+2*'Data-Input'!AG16+'Data-Input'!AG17)/169,"")</f>
        <v/>
      </c>
      <c r="AH6" s="5" t="str">
        <f>IF(AND(ISNUMBER('Data-Input'!#REF!),ISNUMBER('Data-Input'!AH18)),('Data-Input'!#REF!+2*'Data-Input'!#REF!+3*'Data-Input'!#REF!+4*'Data-Input'!#REF!+5*'Data-Input'!#REF!+6*'Data-Input'!#REF!+7*'Data-Input'!#REF!+8*'Data-Input'!#REF!+9*'Data-Input'!#REF!+10*'Data-Input'!AH2+11*'Data-Input'!AH3+12*'Data-Input'!AH4+13*'Data-Input'!AH5+12*'Data-Input'!AH6+11*'Data-Input'!AH7+10*'Data-Input'!AH8+9*'Data-Input'!AH9+8*'Data-Input'!AH10+7*'Data-Input'!AH11+6*'Data-Input'!AH12+5*'Data-Input'!AH13+4*'Data-Input'!AH14+3*'Data-Input'!AH15+2*'Data-Input'!AH16+'Data-Input'!AH17)/169,"")</f>
        <v/>
      </c>
      <c r="AI6" s="5" t="str">
        <f>IF(AND(ISNUMBER('Data-Input'!#REF!),ISNUMBER('Data-Input'!AI18)),('Data-Input'!#REF!+2*'Data-Input'!#REF!+3*'Data-Input'!#REF!+4*'Data-Input'!#REF!+5*'Data-Input'!#REF!+6*'Data-Input'!#REF!+7*'Data-Input'!#REF!+8*'Data-Input'!#REF!+9*'Data-Input'!#REF!+10*'Data-Input'!AI2+11*'Data-Input'!AI3+12*'Data-Input'!AI4+13*'Data-Input'!AI5+12*'Data-Input'!AI6+11*'Data-Input'!AI7+10*'Data-Input'!AI8+9*'Data-Input'!AI9+8*'Data-Input'!AI10+7*'Data-Input'!AI11+6*'Data-Input'!AI12+5*'Data-Input'!AI13+4*'Data-Input'!AI14+3*'Data-Input'!AI15+2*'Data-Input'!AI16+'Data-Input'!AI17)/169,"")</f>
        <v/>
      </c>
      <c r="AJ6" s="5" t="str">
        <f>IF(AND(ISNUMBER('Data-Input'!#REF!),ISNUMBER('Data-Input'!AJ18)),('Data-Input'!#REF!+2*'Data-Input'!#REF!+3*'Data-Input'!#REF!+4*'Data-Input'!#REF!+5*'Data-Input'!#REF!+6*'Data-Input'!#REF!+7*'Data-Input'!#REF!+8*'Data-Input'!#REF!+9*'Data-Input'!#REF!+10*'Data-Input'!AJ2+11*'Data-Input'!AJ3+12*'Data-Input'!AJ4+13*'Data-Input'!AJ5+12*'Data-Input'!AJ6+11*'Data-Input'!AJ7+10*'Data-Input'!AJ8+9*'Data-Input'!AJ9+8*'Data-Input'!AJ10+7*'Data-Input'!AJ11+6*'Data-Input'!AJ12+5*'Data-Input'!AJ13+4*'Data-Input'!AJ14+3*'Data-Input'!AJ15+2*'Data-Input'!AJ16+'Data-Input'!AJ17)/169,"")</f>
        <v/>
      </c>
      <c r="AK6" s="5" t="str">
        <f>IF(AND(ISNUMBER('Data-Input'!#REF!),ISNUMBER('Data-Input'!AK18)),('Data-Input'!#REF!+2*'Data-Input'!#REF!+3*'Data-Input'!#REF!+4*'Data-Input'!#REF!+5*'Data-Input'!#REF!+6*'Data-Input'!#REF!+7*'Data-Input'!#REF!+8*'Data-Input'!#REF!+9*'Data-Input'!#REF!+10*'Data-Input'!AK2+11*'Data-Input'!AK3+12*'Data-Input'!AK4+13*'Data-Input'!AK5+12*'Data-Input'!AK6+11*'Data-Input'!AK7+10*'Data-Input'!AK8+9*'Data-Input'!AK9+8*'Data-Input'!AK10+7*'Data-Input'!AK11+6*'Data-Input'!AK12+5*'Data-Input'!AK13+4*'Data-Input'!AK14+3*'Data-Input'!AK15+2*'Data-Input'!AK16+'Data-Input'!AK17)/169,"")</f>
        <v/>
      </c>
      <c r="AL6" s="5" t="str">
        <f>IF(AND(ISNUMBER('Data-Input'!#REF!),ISNUMBER('Data-Input'!AL18)),('Data-Input'!#REF!+2*'Data-Input'!#REF!+3*'Data-Input'!#REF!+4*'Data-Input'!#REF!+5*'Data-Input'!#REF!+6*'Data-Input'!#REF!+7*'Data-Input'!#REF!+8*'Data-Input'!#REF!+9*'Data-Input'!#REF!+10*'Data-Input'!AL2+11*'Data-Input'!AL3+12*'Data-Input'!AL4+13*'Data-Input'!AL5+12*'Data-Input'!AL6+11*'Data-Input'!AL7+10*'Data-Input'!AL8+9*'Data-Input'!AL9+8*'Data-Input'!AL10+7*'Data-Input'!AL11+6*'Data-Input'!AL12+5*'Data-Input'!AL13+4*'Data-Input'!AL14+3*'Data-Input'!AL15+2*'Data-Input'!AL16+'Data-Input'!AL17)/169,"")</f>
        <v/>
      </c>
      <c r="AM6" s="5" t="str">
        <f>IF(AND(ISNUMBER('Data-Input'!#REF!),ISNUMBER('Data-Input'!AM18)),('Data-Input'!#REF!+2*'Data-Input'!#REF!+3*'Data-Input'!#REF!+4*'Data-Input'!#REF!+5*'Data-Input'!#REF!+6*'Data-Input'!#REF!+7*'Data-Input'!#REF!+8*'Data-Input'!#REF!+9*'Data-Input'!#REF!+10*'Data-Input'!AM2+11*'Data-Input'!AM3+12*'Data-Input'!AM4+13*'Data-Input'!AM5+12*'Data-Input'!AM6+11*'Data-Input'!AM7+10*'Data-Input'!AM8+9*'Data-Input'!AM9+8*'Data-Input'!AM10+7*'Data-Input'!AM11+6*'Data-Input'!AM12+5*'Data-Input'!AM13+4*'Data-Input'!AM14+3*'Data-Input'!AM15+2*'Data-Input'!AM16+'Data-Input'!AM17)/169,"")</f>
        <v/>
      </c>
      <c r="AN6" s="5" t="str">
        <f>IF(AND(ISNUMBER('Data-Input'!#REF!),ISNUMBER('Data-Input'!AN18)),('Data-Input'!#REF!+2*'Data-Input'!#REF!+3*'Data-Input'!#REF!+4*'Data-Input'!#REF!+5*'Data-Input'!#REF!+6*'Data-Input'!#REF!+7*'Data-Input'!#REF!+8*'Data-Input'!#REF!+9*'Data-Input'!#REF!+10*'Data-Input'!AN2+11*'Data-Input'!AN3+12*'Data-Input'!AN4+13*'Data-Input'!AN5+12*'Data-Input'!AN6+11*'Data-Input'!AN7+10*'Data-Input'!AN8+9*'Data-Input'!AN9+8*'Data-Input'!AN10+7*'Data-Input'!AN11+6*'Data-Input'!AN12+5*'Data-Input'!AN13+4*'Data-Input'!AN14+3*'Data-Input'!AN15+2*'Data-Input'!AN16+'Data-Input'!AN17)/169,"")</f>
        <v/>
      </c>
      <c r="AO6" s="5" t="str">
        <f>IF(AND(ISNUMBER('Data-Input'!#REF!),ISNUMBER('Data-Input'!AO18)),('Data-Input'!#REF!+2*'Data-Input'!#REF!+3*'Data-Input'!#REF!+4*'Data-Input'!#REF!+5*'Data-Input'!#REF!+6*'Data-Input'!#REF!+7*'Data-Input'!#REF!+8*'Data-Input'!#REF!+9*'Data-Input'!#REF!+10*'Data-Input'!AO2+11*'Data-Input'!AO3+12*'Data-Input'!AO4+13*'Data-Input'!AO5+12*'Data-Input'!AO6+11*'Data-Input'!AO7+10*'Data-Input'!AO8+9*'Data-Input'!AO9+8*'Data-Input'!AO10+7*'Data-Input'!AO11+6*'Data-Input'!AO12+5*'Data-Input'!AO13+4*'Data-Input'!AO14+3*'Data-Input'!AO15+2*'Data-Input'!AO16+'Data-Input'!AO17)/169,"")</f>
        <v/>
      </c>
      <c r="AP6" s="5" t="str">
        <f>IF(AND(ISNUMBER('Data-Input'!#REF!),ISNUMBER('Data-Input'!AP18)),('Data-Input'!#REF!+2*'Data-Input'!#REF!+3*'Data-Input'!#REF!+4*'Data-Input'!#REF!+5*'Data-Input'!#REF!+6*'Data-Input'!#REF!+7*'Data-Input'!#REF!+8*'Data-Input'!#REF!+9*'Data-Input'!#REF!+10*'Data-Input'!AP2+11*'Data-Input'!AP3+12*'Data-Input'!AP4+13*'Data-Input'!AP5+12*'Data-Input'!AP6+11*'Data-Input'!AP7+10*'Data-Input'!AP8+9*'Data-Input'!AP9+8*'Data-Input'!AP10+7*'Data-Input'!AP11+6*'Data-Input'!AP12+5*'Data-Input'!AP13+4*'Data-Input'!AP14+3*'Data-Input'!AP15+2*'Data-Input'!AP16+'Data-Input'!AP17)/169,"")</f>
        <v/>
      </c>
      <c r="AQ6" s="5" t="str">
        <f>IF(AND(ISNUMBER('Data-Input'!#REF!),ISNUMBER('Data-Input'!AQ18)),('Data-Input'!#REF!+2*'Data-Input'!#REF!+3*'Data-Input'!#REF!+4*'Data-Input'!#REF!+5*'Data-Input'!#REF!+6*'Data-Input'!#REF!+7*'Data-Input'!#REF!+8*'Data-Input'!#REF!+9*'Data-Input'!#REF!+10*'Data-Input'!AQ2+11*'Data-Input'!AQ3+12*'Data-Input'!AQ4+13*'Data-Input'!AQ5+12*'Data-Input'!AQ6+11*'Data-Input'!AQ7+10*'Data-Input'!AQ8+9*'Data-Input'!AQ9+8*'Data-Input'!AQ10+7*'Data-Input'!AQ11+6*'Data-Input'!AQ12+5*'Data-Input'!AQ13+4*'Data-Input'!AQ14+3*'Data-Input'!AQ15+2*'Data-Input'!AQ16+'Data-Input'!AQ17)/169,"")</f>
        <v/>
      </c>
      <c r="AR6" s="5" t="str">
        <f>IF(AND(ISNUMBER('Data-Input'!#REF!),ISNUMBER('Data-Input'!AR18)),('Data-Input'!#REF!+2*'Data-Input'!#REF!+3*'Data-Input'!#REF!+4*'Data-Input'!#REF!+5*'Data-Input'!#REF!+6*'Data-Input'!#REF!+7*'Data-Input'!#REF!+8*'Data-Input'!#REF!+9*'Data-Input'!#REF!+10*'Data-Input'!AR2+11*'Data-Input'!AR3+12*'Data-Input'!AR4+13*'Data-Input'!AR5+12*'Data-Input'!AR6+11*'Data-Input'!AR7+10*'Data-Input'!AR8+9*'Data-Input'!AR9+8*'Data-Input'!AR10+7*'Data-Input'!AR11+6*'Data-Input'!AR12+5*'Data-Input'!AR13+4*'Data-Input'!AR14+3*'Data-Input'!AR15+2*'Data-Input'!AR16+'Data-Input'!AR17)/169,"")</f>
        <v/>
      </c>
      <c r="AS6" s="5" t="str">
        <f>IF(AND(ISNUMBER('Data-Input'!#REF!),ISNUMBER('Data-Input'!AS18)),('Data-Input'!#REF!+2*'Data-Input'!#REF!+3*'Data-Input'!#REF!+4*'Data-Input'!#REF!+5*'Data-Input'!#REF!+6*'Data-Input'!#REF!+7*'Data-Input'!#REF!+8*'Data-Input'!#REF!+9*'Data-Input'!#REF!+10*'Data-Input'!AS2+11*'Data-Input'!AS3+12*'Data-Input'!AS4+13*'Data-Input'!AS5+12*'Data-Input'!AS6+11*'Data-Input'!AS7+10*'Data-Input'!AS8+9*'Data-Input'!AS9+8*'Data-Input'!AS10+7*'Data-Input'!AS11+6*'Data-Input'!AS12+5*'Data-Input'!AS13+4*'Data-Input'!AS14+3*'Data-Input'!AS15+2*'Data-Input'!AS16+'Data-Input'!AS17)/169,"")</f>
        <v/>
      </c>
      <c r="AT6" s="5" t="str">
        <f>IF(AND(ISNUMBER('Data-Input'!#REF!),ISNUMBER('Data-Input'!AT18)),('Data-Input'!#REF!+2*'Data-Input'!#REF!+3*'Data-Input'!#REF!+4*'Data-Input'!#REF!+5*'Data-Input'!#REF!+6*'Data-Input'!#REF!+7*'Data-Input'!#REF!+8*'Data-Input'!#REF!+9*'Data-Input'!#REF!+10*'Data-Input'!AT2+11*'Data-Input'!AT3+12*'Data-Input'!AT4+13*'Data-Input'!AT5+12*'Data-Input'!AT6+11*'Data-Input'!AT7+10*'Data-Input'!AT8+9*'Data-Input'!AT9+8*'Data-Input'!AT10+7*'Data-Input'!AT11+6*'Data-Input'!AT12+5*'Data-Input'!AT13+4*'Data-Input'!AT14+3*'Data-Input'!AT15+2*'Data-Input'!AT16+'Data-Input'!AT17)/169,"")</f>
        <v/>
      </c>
      <c r="AU6" s="5" t="str">
        <f>IF(AND(ISNUMBER('Data-Input'!#REF!),ISNUMBER('Data-Input'!AU18)),('Data-Input'!#REF!+2*'Data-Input'!#REF!+3*'Data-Input'!#REF!+4*'Data-Input'!#REF!+5*'Data-Input'!#REF!+6*'Data-Input'!#REF!+7*'Data-Input'!#REF!+8*'Data-Input'!#REF!+9*'Data-Input'!#REF!+10*'Data-Input'!AU2+11*'Data-Input'!AU3+12*'Data-Input'!AU4+13*'Data-Input'!AU5+12*'Data-Input'!AU6+11*'Data-Input'!AU7+10*'Data-Input'!AU8+9*'Data-Input'!AU9+8*'Data-Input'!AU10+7*'Data-Input'!AU11+6*'Data-Input'!AU12+5*'Data-Input'!AU13+4*'Data-Input'!AU14+3*'Data-Input'!AU15+2*'Data-Input'!AU16+'Data-Input'!AU17)/169,"")</f>
        <v/>
      </c>
      <c r="AV6" s="5" t="str">
        <f>IF(AND(ISNUMBER('Data-Input'!#REF!),ISNUMBER('Data-Input'!AV18)),('Data-Input'!#REF!+2*'Data-Input'!#REF!+3*'Data-Input'!#REF!+4*'Data-Input'!#REF!+5*'Data-Input'!#REF!+6*'Data-Input'!#REF!+7*'Data-Input'!#REF!+8*'Data-Input'!#REF!+9*'Data-Input'!#REF!+10*'Data-Input'!AV2+11*'Data-Input'!AV3+12*'Data-Input'!AV4+13*'Data-Input'!AV5+12*'Data-Input'!AV6+11*'Data-Input'!AV7+10*'Data-Input'!AV8+9*'Data-Input'!AV9+8*'Data-Input'!AV10+7*'Data-Input'!AV11+6*'Data-Input'!AV12+5*'Data-Input'!AV13+4*'Data-Input'!AV14+3*'Data-Input'!AV15+2*'Data-Input'!AV16+'Data-Input'!AV17)/169,"")</f>
        <v/>
      </c>
      <c r="AW6" s="5" t="str">
        <f>IF(AND(ISNUMBER('Data-Input'!#REF!),ISNUMBER('Data-Input'!AW18)),('Data-Input'!#REF!+2*'Data-Input'!#REF!+3*'Data-Input'!#REF!+4*'Data-Input'!#REF!+5*'Data-Input'!#REF!+6*'Data-Input'!#REF!+7*'Data-Input'!#REF!+8*'Data-Input'!#REF!+9*'Data-Input'!#REF!+10*'Data-Input'!AW2+11*'Data-Input'!AW3+12*'Data-Input'!AW4+13*'Data-Input'!AW5+12*'Data-Input'!AW6+11*'Data-Input'!AW7+10*'Data-Input'!AW8+9*'Data-Input'!AW9+8*'Data-Input'!AW10+7*'Data-Input'!AW11+6*'Data-Input'!AW12+5*'Data-Input'!AW13+4*'Data-Input'!AW14+3*'Data-Input'!AW15+2*'Data-Input'!AW16+'Data-Input'!AW17)/169,"")</f>
        <v/>
      </c>
      <c r="AX6" s="5" t="str">
        <f>IF(AND(ISNUMBER('Data-Input'!#REF!),ISNUMBER('Data-Input'!AX18)),('Data-Input'!#REF!+2*'Data-Input'!#REF!+3*'Data-Input'!#REF!+4*'Data-Input'!#REF!+5*'Data-Input'!#REF!+6*'Data-Input'!#REF!+7*'Data-Input'!#REF!+8*'Data-Input'!#REF!+9*'Data-Input'!#REF!+10*'Data-Input'!AX2+11*'Data-Input'!AX3+12*'Data-Input'!AX4+13*'Data-Input'!AX5+12*'Data-Input'!AX6+11*'Data-Input'!AX7+10*'Data-Input'!AX8+9*'Data-Input'!AX9+8*'Data-Input'!AX10+7*'Data-Input'!AX11+6*'Data-Input'!AX12+5*'Data-Input'!AX13+4*'Data-Input'!AX14+3*'Data-Input'!AX15+2*'Data-Input'!AX16+'Data-Input'!AX17)/169,"")</f>
        <v/>
      </c>
      <c r="AY6" s="5" t="str">
        <f>IF(AND(ISNUMBER('Data-Input'!#REF!),ISNUMBER('Data-Input'!AY18)),('Data-Input'!#REF!+2*'Data-Input'!#REF!+3*'Data-Input'!#REF!+4*'Data-Input'!#REF!+5*'Data-Input'!#REF!+6*'Data-Input'!#REF!+7*'Data-Input'!#REF!+8*'Data-Input'!#REF!+9*'Data-Input'!#REF!+10*'Data-Input'!AY2+11*'Data-Input'!AY3+12*'Data-Input'!AY4+13*'Data-Input'!AY5+12*'Data-Input'!AY6+11*'Data-Input'!AY7+10*'Data-Input'!AY8+9*'Data-Input'!AY9+8*'Data-Input'!AY10+7*'Data-Input'!AY11+6*'Data-Input'!AY12+5*'Data-Input'!AY13+4*'Data-Input'!AY14+3*'Data-Input'!AY15+2*'Data-Input'!AY16+'Data-Input'!AY17)/169,"")</f>
        <v/>
      </c>
      <c r="AZ6" s="5" t="str">
        <f>IF(AND(ISNUMBER('Data-Input'!#REF!),ISNUMBER('Data-Input'!AZ18)),('Data-Input'!#REF!+2*'Data-Input'!#REF!+3*'Data-Input'!#REF!+4*'Data-Input'!#REF!+5*'Data-Input'!#REF!+6*'Data-Input'!#REF!+7*'Data-Input'!#REF!+8*'Data-Input'!#REF!+9*'Data-Input'!#REF!+10*'Data-Input'!AZ2+11*'Data-Input'!AZ3+12*'Data-Input'!AZ4+13*'Data-Input'!AZ5+12*'Data-Input'!AZ6+11*'Data-Input'!AZ7+10*'Data-Input'!AZ8+9*'Data-Input'!AZ9+8*'Data-Input'!AZ10+7*'Data-Input'!AZ11+6*'Data-Input'!AZ12+5*'Data-Input'!AZ13+4*'Data-Input'!AZ14+3*'Data-Input'!AZ15+2*'Data-Input'!AZ16+'Data-Input'!AZ17)/169,"")</f>
        <v/>
      </c>
      <c r="BA6" s="5" t="str">
        <f>IF(AND(ISNUMBER('Data-Input'!#REF!),ISNUMBER('Data-Input'!BA18)),('Data-Input'!#REF!+2*'Data-Input'!#REF!+3*'Data-Input'!#REF!+4*'Data-Input'!#REF!+5*'Data-Input'!#REF!+6*'Data-Input'!#REF!+7*'Data-Input'!#REF!+8*'Data-Input'!#REF!+9*'Data-Input'!#REF!+10*'Data-Input'!BA2+11*'Data-Input'!BA3+12*'Data-Input'!BA4+13*'Data-Input'!BA5+12*'Data-Input'!BA6+11*'Data-Input'!BA7+10*'Data-Input'!BA8+9*'Data-Input'!BA9+8*'Data-Input'!BA10+7*'Data-Input'!BA11+6*'Data-Input'!BA12+5*'Data-Input'!BA13+4*'Data-Input'!BA14+3*'Data-Input'!BA15+2*'Data-Input'!BA16+'Data-Input'!BA17)/169,"")</f>
        <v/>
      </c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s="2" customFormat="1">
      <c r="A7" s="3">
        <v>1842</v>
      </c>
      <c r="B7" s="4">
        <f t="shared" ref="B7:B70" si="2">COUNT(D7:IV7)</f>
        <v>0</v>
      </c>
      <c r="C7" s="10" t="str">
        <f t="shared" si="1"/>
        <v/>
      </c>
      <c r="D7" s="5" t="str">
        <f>IF(AND(ISNUMBER('Data-Input'!#REF!),ISNUMBER('Data-Input'!D19)),('Data-Input'!#REF!+2*'Data-Input'!#REF!+3*'Data-Input'!#REF!+4*'Data-Input'!#REF!+5*'Data-Input'!#REF!+6*'Data-Input'!#REF!+7*'Data-Input'!#REF!+8*'Data-Input'!#REF!+9*'Data-Input'!D2+10*'Data-Input'!D3+11*'Data-Input'!D4+12*'Data-Input'!D5+13*'Data-Input'!D6+12*'Data-Input'!D7+11*'Data-Input'!D8+10*'Data-Input'!D9+9*'Data-Input'!D10+8*'Data-Input'!D11+7*'Data-Input'!D12+6*'Data-Input'!D13+5*'Data-Input'!D14+4*'Data-Input'!D15+3*'Data-Input'!D16+2*'Data-Input'!D17+'Data-Input'!D18)/169,"")</f>
        <v/>
      </c>
      <c r="E7" s="5" t="str">
        <f>IF(AND(ISNUMBER('Data-Input'!#REF!),ISNUMBER('Data-Input'!E19)),('Data-Input'!#REF!+2*'Data-Input'!#REF!+3*'Data-Input'!#REF!+4*'Data-Input'!#REF!+5*'Data-Input'!#REF!+6*'Data-Input'!#REF!+7*'Data-Input'!#REF!+8*'Data-Input'!#REF!+9*'Data-Input'!E2+10*'Data-Input'!E3+11*'Data-Input'!E4+12*'Data-Input'!E5+13*'Data-Input'!E6+12*'Data-Input'!E7+11*'Data-Input'!E8+10*'Data-Input'!E9+9*'Data-Input'!E10+8*'Data-Input'!E11+7*'Data-Input'!E12+6*'Data-Input'!E13+5*'Data-Input'!E14+4*'Data-Input'!E15+3*'Data-Input'!E16+2*'Data-Input'!E17+'Data-Input'!E18)/169,"")</f>
        <v/>
      </c>
      <c r="F7" s="5" t="str">
        <f>IF(AND(ISNUMBER('Data-Input'!#REF!),ISNUMBER('Data-Input'!F19)),('Data-Input'!#REF!+2*'Data-Input'!#REF!+3*'Data-Input'!#REF!+4*'Data-Input'!#REF!+5*'Data-Input'!#REF!+6*'Data-Input'!#REF!+7*'Data-Input'!#REF!+8*'Data-Input'!#REF!+9*'Data-Input'!F2+10*'Data-Input'!F3+11*'Data-Input'!F4+12*'Data-Input'!F5+13*'Data-Input'!F6+12*'Data-Input'!F7+11*'Data-Input'!F8+10*'Data-Input'!F9+9*'Data-Input'!F10+8*'Data-Input'!F11+7*'Data-Input'!F12+6*'Data-Input'!F13+5*'Data-Input'!F14+4*'Data-Input'!F15+3*'Data-Input'!F16+2*'Data-Input'!F17+'Data-Input'!F18)/169,"")</f>
        <v/>
      </c>
      <c r="G7" s="5" t="str">
        <f>IF(AND(ISNUMBER('Data-Input'!#REF!),ISNUMBER('Data-Input'!G19)),('Data-Input'!#REF!+2*'Data-Input'!#REF!+3*'Data-Input'!#REF!+4*'Data-Input'!#REF!+5*'Data-Input'!#REF!+6*'Data-Input'!#REF!+7*'Data-Input'!#REF!+8*'Data-Input'!#REF!+9*'Data-Input'!G2+10*'Data-Input'!G3+11*'Data-Input'!G4+12*'Data-Input'!G5+13*'Data-Input'!G6+12*'Data-Input'!G7+11*'Data-Input'!G8+10*'Data-Input'!G9+9*'Data-Input'!G10+8*'Data-Input'!G11+7*'Data-Input'!G12+6*'Data-Input'!G13+5*'Data-Input'!G14+4*'Data-Input'!G15+3*'Data-Input'!G16+2*'Data-Input'!G17+'Data-Input'!G18)/169,"")</f>
        <v/>
      </c>
      <c r="H7" s="5" t="str">
        <f>IF(AND(ISNUMBER('Data-Input'!#REF!),ISNUMBER('Data-Input'!H19)),('Data-Input'!#REF!+2*'Data-Input'!#REF!+3*'Data-Input'!#REF!+4*'Data-Input'!#REF!+5*'Data-Input'!#REF!+6*'Data-Input'!#REF!+7*'Data-Input'!#REF!+8*'Data-Input'!#REF!+9*'Data-Input'!H2+10*'Data-Input'!H3+11*'Data-Input'!H4+12*'Data-Input'!H5+13*'Data-Input'!H6+12*'Data-Input'!H7+11*'Data-Input'!H8+10*'Data-Input'!H9+9*'Data-Input'!H10+8*'Data-Input'!H11+7*'Data-Input'!H12+6*'Data-Input'!H13+5*'Data-Input'!H14+4*'Data-Input'!H15+3*'Data-Input'!H16+2*'Data-Input'!H17+'Data-Input'!H18)/169,"")</f>
        <v/>
      </c>
      <c r="I7" s="5" t="str">
        <f>IF(AND(ISNUMBER('Data-Input'!#REF!),ISNUMBER('Data-Input'!I19)),('Data-Input'!#REF!+2*'Data-Input'!#REF!+3*'Data-Input'!#REF!+4*'Data-Input'!#REF!+5*'Data-Input'!#REF!+6*'Data-Input'!#REF!+7*'Data-Input'!#REF!+8*'Data-Input'!#REF!+9*'Data-Input'!I2+10*'Data-Input'!I3+11*'Data-Input'!I4+12*'Data-Input'!I5+13*'Data-Input'!I6+12*'Data-Input'!I7+11*'Data-Input'!I8+10*'Data-Input'!I9+9*'Data-Input'!I10+8*'Data-Input'!I11+7*'Data-Input'!I12+6*'Data-Input'!I13+5*'Data-Input'!I14+4*'Data-Input'!I15+3*'Data-Input'!I16+2*'Data-Input'!I17+'Data-Input'!I18)/169,"")</f>
        <v/>
      </c>
      <c r="J7" s="5" t="str">
        <f>IF(AND(ISNUMBER('Data-Input'!#REF!),ISNUMBER('Data-Input'!J19)),('Data-Input'!#REF!+2*'Data-Input'!#REF!+3*'Data-Input'!#REF!+4*'Data-Input'!#REF!+5*'Data-Input'!#REF!+6*'Data-Input'!#REF!+7*'Data-Input'!#REF!+8*'Data-Input'!#REF!+9*'Data-Input'!J2+10*'Data-Input'!J3+11*'Data-Input'!J4+12*'Data-Input'!J5+13*'Data-Input'!J6+12*'Data-Input'!J7+11*'Data-Input'!J8+10*'Data-Input'!J9+9*'Data-Input'!J10+8*'Data-Input'!J11+7*'Data-Input'!J12+6*'Data-Input'!J13+5*'Data-Input'!J14+4*'Data-Input'!J15+3*'Data-Input'!J16+2*'Data-Input'!J17+'Data-Input'!J18)/169,"")</f>
        <v/>
      </c>
      <c r="K7" s="5" t="str">
        <f>IF(AND(ISNUMBER('Data-Input'!#REF!),ISNUMBER('Data-Input'!K19)),('Data-Input'!#REF!+2*'Data-Input'!#REF!+3*'Data-Input'!#REF!+4*'Data-Input'!#REF!+5*'Data-Input'!#REF!+6*'Data-Input'!#REF!+7*'Data-Input'!#REF!+8*'Data-Input'!#REF!+9*'Data-Input'!K2+10*'Data-Input'!K3+11*'Data-Input'!K4+12*'Data-Input'!K5+13*'Data-Input'!K6+12*'Data-Input'!K7+11*'Data-Input'!K8+10*'Data-Input'!K9+9*'Data-Input'!K10+8*'Data-Input'!K11+7*'Data-Input'!K12+6*'Data-Input'!K13+5*'Data-Input'!K14+4*'Data-Input'!K15+3*'Data-Input'!K16+2*'Data-Input'!K17+'Data-Input'!K18)/169,"")</f>
        <v/>
      </c>
      <c r="L7" s="5" t="str">
        <f>IF(AND(ISNUMBER('Data-Input'!#REF!),ISNUMBER('Data-Input'!L19)),('Data-Input'!#REF!+2*'Data-Input'!#REF!+3*'Data-Input'!#REF!+4*'Data-Input'!#REF!+5*'Data-Input'!#REF!+6*'Data-Input'!#REF!+7*'Data-Input'!#REF!+8*'Data-Input'!#REF!+9*'Data-Input'!L2+10*'Data-Input'!L3+11*'Data-Input'!L4+12*'Data-Input'!L5+13*'Data-Input'!L6+12*'Data-Input'!L7+11*'Data-Input'!L8+10*'Data-Input'!L9+9*'Data-Input'!L10+8*'Data-Input'!L11+7*'Data-Input'!L12+6*'Data-Input'!L13+5*'Data-Input'!L14+4*'Data-Input'!L15+3*'Data-Input'!L16+2*'Data-Input'!L17+'Data-Input'!L18)/169,"")</f>
        <v/>
      </c>
      <c r="M7" s="5" t="str">
        <f>IF(AND(ISNUMBER('Data-Input'!#REF!),ISNUMBER('Data-Input'!M19)),('Data-Input'!#REF!+2*'Data-Input'!#REF!+3*'Data-Input'!#REF!+4*'Data-Input'!#REF!+5*'Data-Input'!#REF!+6*'Data-Input'!#REF!+7*'Data-Input'!#REF!+8*'Data-Input'!#REF!+9*'Data-Input'!M2+10*'Data-Input'!M3+11*'Data-Input'!M4+12*'Data-Input'!M5+13*'Data-Input'!M6+12*'Data-Input'!M7+11*'Data-Input'!M8+10*'Data-Input'!M9+9*'Data-Input'!M10+8*'Data-Input'!M11+7*'Data-Input'!M12+6*'Data-Input'!M13+5*'Data-Input'!M14+4*'Data-Input'!M15+3*'Data-Input'!M16+2*'Data-Input'!M17+'Data-Input'!M18)/169,"")</f>
        <v/>
      </c>
      <c r="N7" s="5" t="str">
        <f>IF(AND(ISNUMBER('Data-Input'!#REF!),ISNUMBER('Data-Input'!N19)),('Data-Input'!#REF!+2*'Data-Input'!#REF!+3*'Data-Input'!#REF!+4*'Data-Input'!#REF!+5*'Data-Input'!#REF!+6*'Data-Input'!#REF!+7*'Data-Input'!#REF!+8*'Data-Input'!#REF!+9*'Data-Input'!N2+10*'Data-Input'!N3+11*'Data-Input'!N4+12*'Data-Input'!N5+13*'Data-Input'!N6+12*'Data-Input'!N7+11*'Data-Input'!N8+10*'Data-Input'!N9+9*'Data-Input'!N10+8*'Data-Input'!N11+7*'Data-Input'!N12+6*'Data-Input'!N13+5*'Data-Input'!N14+4*'Data-Input'!N15+3*'Data-Input'!N16+2*'Data-Input'!N17+'Data-Input'!N18)/169,"")</f>
        <v/>
      </c>
      <c r="O7" s="5" t="str">
        <f>IF(AND(ISNUMBER('Data-Input'!#REF!),ISNUMBER('Data-Input'!O19)),('Data-Input'!#REF!+2*'Data-Input'!#REF!+3*'Data-Input'!#REF!+4*'Data-Input'!#REF!+5*'Data-Input'!#REF!+6*'Data-Input'!#REF!+7*'Data-Input'!#REF!+8*'Data-Input'!#REF!+9*'Data-Input'!O2+10*'Data-Input'!O3+11*'Data-Input'!O4+12*'Data-Input'!O5+13*'Data-Input'!O6+12*'Data-Input'!O7+11*'Data-Input'!O8+10*'Data-Input'!O9+9*'Data-Input'!O10+8*'Data-Input'!O11+7*'Data-Input'!O12+6*'Data-Input'!O13+5*'Data-Input'!O14+4*'Data-Input'!O15+3*'Data-Input'!O16+2*'Data-Input'!O17+'Data-Input'!O18)/169,"")</f>
        <v/>
      </c>
      <c r="P7" s="5" t="str">
        <f>IF(AND(ISNUMBER('Data-Input'!#REF!),ISNUMBER('Data-Input'!P19)),('Data-Input'!#REF!+2*'Data-Input'!#REF!+3*'Data-Input'!#REF!+4*'Data-Input'!#REF!+5*'Data-Input'!#REF!+6*'Data-Input'!#REF!+7*'Data-Input'!#REF!+8*'Data-Input'!#REF!+9*'Data-Input'!P2+10*'Data-Input'!P3+11*'Data-Input'!P4+12*'Data-Input'!P5+13*'Data-Input'!P6+12*'Data-Input'!P7+11*'Data-Input'!P8+10*'Data-Input'!P9+9*'Data-Input'!P10+8*'Data-Input'!P11+7*'Data-Input'!P12+6*'Data-Input'!P13+5*'Data-Input'!P14+4*'Data-Input'!P15+3*'Data-Input'!P16+2*'Data-Input'!P17+'Data-Input'!P18)/169,"")</f>
        <v/>
      </c>
      <c r="Q7" s="5" t="str">
        <f>IF(AND(ISNUMBER('Data-Input'!#REF!),ISNUMBER('Data-Input'!Q19)),('Data-Input'!#REF!+2*'Data-Input'!#REF!+3*'Data-Input'!#REF!+4*'Data-Input'!#REF!+5*'Data-Input'!#REF!+6*'Data-Input'!#REF!+7*'Data-Input'!#REF!+8*'Data-Input'!#REF!+9*'Data-Input'!Q2+10*'Data-Input'!Q3+11*'Data-Input'!Q4+12*'Data-Input'!Q5+13*'Data-Input'!Q6+12*'Data-Input'!Q7+11*'Data-Input'!Q8+10*'Data-Input'!Q9+9*'Data-Input'!Q10+8*'Data-Input'!Q11+7*'Data-Input'!Q12+6*'Data-Input'!Q13+5*'Data-Input'!Q14+4*'Data-Input'!Q15+3*'Data-Input'!Q16+2*'Data-Input'!Q17+'Data-Input'!Q18)/169,"")</f>
        <v/>
      </c>
      <c r="R7" s="5" t="str">
        <f>IF(AND(ISNUMBER('Data-Input'!#REF!),ISNUMBER('Data-Input'!R19)),('Data-Input'!#REF!+2*'Data-Input'!#REF!+3*'Data-Input'!#REF!+4*'Data-Input'!#REF!+5*'Data-Input'!#REF!+6*'Data-Input'!#REF!+7*'Data-Input'!#REF!+8*'Data-Input'!#REF!+9*'Data-Input'!R2+10*'Data-Input'!R3+11*'Data-Input'!R4+12*'Data-Input'!R5+13*'Data-Input'!R6+12*'Data-Input'!R7+11*'Data-Input'!R8+10*'Data-Input'!R9+9*'Data-Input'!R10+8*'Data-Input'!R11+7*'Data-Input'!R12+6*'Data-Input'!R13+5*'Data-Input'!R14+4*'Data-Input'!R15+3*'Data-Input'!R16+2*'Data-Input'!R17+'Data-Input'!R18)/169,"")</f>
        <v/>
      </c>
      <c r="S7" s="5" t="str">
        <f>IF(AND(ISNUMBER('Data-Input'!#REF!),ISNUMBER('Data-Input'!S19)),('Data-Input'!#REF!+2*'Data-Input'!#REF!+3*'Data-Input'!#REF!+4*'Data-Input'!#REF!+5*'Data-Input'!#REF!+6*'Data-Input'!#REF!+7*'Data-Input'!#REF!+8*'Data-Input'!#REF!+9*'Data-Input'!S2+10*'Data-Input'!S3+11*'Data-Input'!S4+12*'Data-Input'!S5+13*'Data-Input'!S6+12*'Data-Input'!S7+11*'Data-Input'!S8+10*'Data-Input'!S9+9*'Data-Input'!S10+8*'Data-Input'!S11+7*'Data-Input'!S12+6*'Data-Input'!S13+5*'Data-Input'!S14+4*'Data-Input'!S15+3*'Data-Input'!S16+2*'Data-Input'!S17+'Data-Input'!S18)/169,"")</f>
        <v/>
      </c>
      <c r="T7" s="5" t="str">
        <f>IF(AND(ISNUMBER('Data-Input'!#REF!),ISNUMBER('Data-Input'!T19)),('Data-Input'!#REF!+2*'Data-Input'!#REF!+3*'Data-Input'!#REF!+4*'Data-Input'!#REF!+5*'Data-Input'!#REF!+6*'Data-Input'!#REF!+7*'Data-Input'!#REF!+8*'Data-Input'!#REF!+9*'Data-Input'!T2+10*'Data-Input'!T3+11*'Data-Input'!T4+12*'Data-Input'!T5+13*'Data-Input'!T6+12*'Data-Input'!T7+11*'Data-Input'!T8+10*'Data-Input'!T9+9*'Data-Input'!T10+8*'Data-Input'!T11+7*'Data-Input'!T12+6*'Data-Input'!T13+5*'Data-Input'!T14+4*'Data-Input'!T15+3*'Data-Input'!T16+2*'Data-Input'!T17+'Data-Input'!T18)/169,"")</f>
        <v/>
      </c>
      <c r="U7" s="5" t="str">
        <f>IF(AND(ISNUMBER('Data-Input'!#REF!),ISNUMBER('Data-Input'!U19)),('Data-Input'!#REF!+2*'Data-Input'!#REF!+3*'Data-Input'!#REF!+4*'Data-Input'!#REF!+5*'Data-Input'!#REF!+6*'Data-Input'!#REF!+7*'Data-Input'!#REF!+8*'Data-Input'!#REF!+9*'Data-Input'!U2+10*'Data-Input'!U3+11*'Data-Input'!U4+12*'Data-Input'!U5+13*'Data-Input'!U6+12*'Data-Input'!U7+11*'Data-Input'!U8+10*'Data-Input'!U9+9*'Data-Input'!U10+8*'Data-Input'!U11+7*'Data-Input'!U12+6*'Data-Input'!U13+5*'Data-Input'!U14+4*'Data-Input'!U15+3*'Data-Input'!U16+2*'Data-Input'!U17+'Data-Input'!U18)/169,"")</f>
        <v/>
      </c>
      <c r="V7" s="5" t="str">
        <f>IF(AND(ISNUMBER('Data-Input'!#REF!),ISNUMBER('Data-Input'!V19)),('Data-Input'!#REF!+2*'Data-Input'!#REF!+3*'Data-Input'!#REF!+4*'Data-Input'!#REF!+5*'Data-Input'!#REF!+6*'Data-Input'!#REF!+7*'Data-Input'!#REF!+8*'Data-Input'!#REF!+9*'Data-Input'!V2+10*'Data-Input'!V3+11*'Data-Input'!V4+12*'Data-Input'!V5+13*'Data-Input'!V6+12*'Data-Input'!V7+11*'Data-Input'!V8+10*'Data-Input'!V9+9*'Data-Input'!V10+8*'Data-Input'!V11+7*'Data-Input'!V12+6*'Data-Input'!V13+5*'Data-Input'!V14+4*'Data-Input'!V15+3*'Data-Input'!V16+2*'Data-Input'!V17+'Data-Input'!V18)/169,"")</f>
        <v/>
      </c>
      <c r="W7" s="5" t="str">
        <f>IF(AND(ISNUMBER('Data-Input'!#REF!),ISNUMBER('Data-Input'!W19)),('Data-Input'!#REF!+2*'Data-Input'!#REF!+3*'Data-Input'!#REF!+4*'Data-Input'!#REF!+5*'Data-Input'!#REF!+6*'Data-Input'!#REF!+7*'Data-Input'!#REF!+8*'Data-Input'!#REF!+9*'Data-Input'!W2+10*'Data-Input'!W3+11*'Data-Input'!W4+12*'Data-Input'!W5+13*'Data-Input'!W6+12*'Data-Input'!W7+11*'Data-Input'!W8+10*'Data-Input'!W9+9*'Data-Input'!W10+8*'Data-Input'!W11+7*'Data-Input'!W12+6*'Data-Input'!W13+5*'Data-Input'!W14+4*'Data-Input'!W15+3*'Data-Input'!W16+2*'Data-Input'!W17+'Data-Input'!W18)/169,"")</f>
        <v/>
      </c>
      <c r="X7" s="5" t="str">
        <f>IF(AND(ISNUMBER('Data-Input'!#REF!),ISNUMBER('Data-Input'!X19)),('Data-Input'!#REF!+2*'Data-Input'!#REF!+3*'Data-Input'!#REF!+4*'Data-Input'!#REF!+5*'Data-Input'!#REF!+6*'Data-Input'!#REF!+7*'Data-Input'!#REF!+8*'Data-Input'!#REF!+9*'Data-Input'!X2+10*'Data-Input'!X3+11*'Data-Input'!X4+12*'Data-Input'!X5+13*'Data-Input'!X6+12*'Data-Input'!X7+11*'Data-Input'!X8+10*'Data-Input'!X9+9*'Data-Input'!X10+8*'Data-Input'!X11+7*'Data-Input'!X12+6*'Data-Input'!X13+5*'Data-Input'!X14+4*'Data-Input'!X15+3*'Data-Input'!X16+2*'Data-Input'!X17+'Data-Input'!X18)/169,"")</f>
        <v/>
      </c>
      <c r="Y7" s="5" t="str">
        <f>IF(AND(ISNUMBER('Data-Input'!#REF!),ISNUMBER('Data-Input'!Y19)),('Data-Input'!#REF!+2*'Data-Input'!#REF!+3*'Data-Input'!#REF!+4*'Data-Input'!#REF!+5*'Data-Input'!#REF!+6*'Data-Input'!#REF!+7*'Data-Input'!#REF!+8*'Data-Input'!#REF!+9*'Data-Input'!Y2+10*'Data-Input'!Y3+11*'Data-Input'!Y4+12*'Data-Input'!Y5+13*'Data-Input'!Y6+12*'Data-Input'!Y7+11*'Data-Input'!Y8+10*'Data-Input'!Y9+9*'Data-Input'!Y10+8*'Data-Input'!Y11+7*'Data-Input'!Y12+6*'Data-Input'!Y13+5*'Data-Input'!Y14+4*'Data-Input'!Y15+3*'Data-Input'!Y16+2*'Data-Input'!Y17+'Data-Input'!Y18)/169,"")</f>
        <v/>
      </c>
      <c r="Z7" s="5" t="str">
        <f>IF(AND(ISNUMBER('Data-Input'!#REF!),ISNUMBER('Data-Input'!Z19)),('Data-Input'!#REF!+2*'Data-Input'!#REF!+3*'Data-Input'!#REF!+4*'Data-Input'!#REF!+5*'Data-Input'!#REF!+6*'Data-Input'!#REF!+7*'Data-Input'!#REF!+8*'Data-Input'!#REF!+9*'Data-Input'!Z2+10*'Data-Input'!Z3+11*'Data-Input'!Z4+12*'Data-Input'!Z5+13*'Data-Input'!Z6+12*'Data-Input'!Z7+11*'Data-Input'!Z8+10*'Data-Input'!Z9+9*'Data-Input'!Z10+8*'Data-Input'!Z11+7*'Data-Input'!Z12+6*'Data-Input'!Z13+5*'Data-Input'!Z14+4*'Data-Input'!Z15+3*'Data-Input'!Z16+2*'Data-Input'!Z17+'Data-Input'!Z18)/169,"")</f>
        <v/>
      </c>
      <c r="AA7" s="5" t="str">
        <f>IF(AND(ISNUMBER('Data-Input'!#REF!),ISNUMBER('Data-Input'!AA19)),('Data-Input'!#REF!+2*'Data-Input'!#REF!+3*'Data-Input'!#REF!+4*'Data-Input'!#REF!+5*'Data-Input'!#REF!+6*'Data-Input'!#REF!+7*'Data-Input'!#REF!+8*'Data-Input'!#REF!+9*'Data-Input'!AA2+10*'Data-Input'!AA3+11*'Data-Input'!AA4+12*'Data-Input'!AA5+13*'Data-Input'!AA6+12*'Data-Input'!AA7+11*'Data-Input'!AA8+10*'Data-Input'!AA9+9*'Data-Input'!AA10+8*'Data-Input'!AA11+7*'Data-Input'!AA12+6*'Data-Input'!AA13+5*'Data-Input'!AA14+4*'Data-Input'!AA15+3*'Data-Input'!AA16+2*'Data-Input'!AA17+'Data-Input'!AA18)/169,"")</f>
        <v/>
      </c>
      <c r="AB7" s="5" t="str">
        <f>IF(AND(ISNUMBER('Data-Input'!#REF!),ISNUMBER('Data-Input'!AB19)),('Data-Input'!#REF!+2*'Data-Input'!#REF!+3*'Data-Input'!#REF!+4*'Data-Input'!#REF!+5*'Data-Input'!#REF!+6*'Data-Input'!#REF!+7*'Data-Input'!#REF!+8*'Data-Input'!#REF!+9*'Data-Input'!AB2+10*'Data-Input'!AB3+11*'Data-Input'!AB4+12*'Data-Input'!AB5+13*'Data-Input'!AB6+12*'Data-Input'!AB7+11*'Data-Input'!AB8+10*'Data-Input'!AB9+9*'Data-Input'!AB10+8*'Data-Input'!AB11+7*'Data-Input'!AB12+6*'Data-Input'!AB13+5*'Data-Input'!AB14+4*'Data-Input'!AB15+3*'Data-Input'!AB16+2*'Data-Input'!AB17+'Data-Input'!AB18)/169,"")</f>
        <v/>
      </c>
      <c r="AC7" s="5" t="str">
        <f>IF(AND(ISNUMBER('Data-Input'!#REF!),ISNUMBER('Data-Input'!AC19)),('Data-Input'!#REF!+2*'Data-Input'!#REF!+3*'Data-Input'!#REF!+4*'Data-Input'!#REF!+5*'Data-Input'!#REF!+6*'Data-Input'!#REF!+7*'Data-Input'!#REF!+8*'Data-Input'!#REF!+9*'Data-Input'!AC2+10*'Data-Input'!AC3+11*'Data-Input'!AC4+12*'Data-Input'!AC5+13*'Data-Input'!AC6+12*'Data-Input'!AC7+11*'Data-Input'!AC8+10*'Data-Input'!AC9+9*'Data-Input'!AC10+8*'Data-Input'!AC11+7*'Data-Input'!AC12+6*'Data-Input'!AC13+5*'Data-Input'!AC14+4*'Data-Input'!AC15+3*'Data-Input'!AC16+2*'Data-Input'!AC17+'Data-Input'!AC18)/169,"")</f>
        <v/>
      </c>
      <c r="AD7" s="5" t="str">
        <f>IF(AND(ISNUMBER('Data-Input'!#REF!),ISNUMBER('Data-Input'!AD19)),('Data-Input'!#REF!+2*'Data-Input'!#REF!+3*'Data-Input'!#REF!+4*'Data-Input'!#REF!+5*'Data-Input'!#REF!+6*'Data-Input'!#REF!+7*'Data-Input'!#REF!+8*'Data-Input'!#REF!+9*'Data-Input'!AD2+10*'Data-Input'!AD3+11*'Data-Input'!AD4+12*'Data-Input'!AD5+13*'Data-Input'!AD6+12*'Data-Input'!AD7+11*'Data-Input'!AD8+10*'Data-Input'!AD9+9*'Data-Input'!AD10+8*'Data-Input'!AD11+7*'Data-Input'!AD12+6*'Data-Input'!AD13+5*'Data-Input'!AD14+4*'Data-Input'!AD15+3*'Data-Input'!AD16+2*'Data-Input'!AD17+'Data-Input'!AD18)/169,"")</f>
        <v/>
      </c>
      <c r="AE7" s="5" t="str">
        <f>IF(AND(ISNUMBER('Data-Input'!#REF!),ISNUMBER('Data-Input'!AE19)),('Data-Input'!#REF!+2*'Data-Input'!#REF!+3*'Data-Input'!#REF!+4*'Data-Input'!#REF!+5*'Data-Input'!#REF!+6*'Data-Input'!#REF!+7*'Data-Input'!#REF!+8*'Data-Input'!#REF!+9*'Data-Input'!AE2+10*'Data-Input'!AE3+11*'Data-Input'!AE4+12*'Data-Input'!AE5+13*'Data-Input'!AE6+12*'Data-Input'!AE7+11*'Data-Input'!AE8+10*'Data-Input'!AE9+9*'Data-Input'!AE10+8*'Data-Input'!AE11+7*'Data-Input'!AE12+6*'Data-Input'!AE13+5*'Data-Input'!AE14+4*'Data-Input'!AE15+3*'Data-Input'!AE16+2*'Data-Input'!AE17+'Data-Input'!AE18)/169,"")</f>
        <v/>
      </c>
      <c r="AF7" s="5" t="str">
        <f>IF(AND(ISNUMBER('Data-Input'!#REF!),ISNUMBER('Data-Input'!AF19)),('Data-Input'!#REF!+2*'Data-Input'!#REF!+3*'Data-Input'!#REF!+4*'Data-Input'!#REF!+5*'Data-Input'!#REF!+6*'Data-Input'!#REF!+7*'Data-Input'!#REF!+8*'Data-Input'!#REF!+9*'Data-Input'!AF2+10*'Data-Input'!AF3+11*'Data-Input'!AF4+12*'Data-Input'!AF5+13*'Data-Input'!AF6+12*'Data-Input'!AF7+11*'Data-Input'!AF8+10*'Data-Input'!AF9+9*'Data-Input'!AF10+8*'Data-Input'!AF11+7*'Data-Input'!AF12+6*'Data-Input'!AF13+5*'Data-Input'!AF14+4*'Data-Input'!AF15+3*'Data-Input'!AF16+2*'Data-Input'!AF17+'Data-Input'!AF18)/169,"")</f>
        <v/>
      </c>
      <c r="AG7" s="5" t="str">
        <f>IF(AND(ISNUMBER('Data-Input'!#REF!),ISNUMBER('Data-Input'!AG19)),('Data-Input'!#REF!+2*'Data-Input'!#REF!+3*'Data-Input'!#REF!+4*'Data-Input'!#REF!+5*'Data-Input'!#REF!+6*'Data-Input'!#REF!+7*'Data-Input'!#REF!+8*'Data-Input'!#REF!+9*'Data-Input'!AG2+10*'Data-Input'!AG3+11*'Data-Input'!AG4+12*'Data-Input'!AG5+13*'Data-Input'!AG6+12*'Data-Input'!AG7+11*'Data-Input'!AG8+10*'Data-Input'!AG9+9*'Data-Input'!AG10+8*'Data-Input'!AG11+7*'Data-Input'!AG12+6*'Data-Input'!AG13+5*'Data-Input'!AG14+4*'Data-Input'!AG15+3*'Data-Input'!AG16+2*'Data-Input'!AG17+'Data-Input'!AG18)/169,"")</f>
        <v/>
      </c>
      <c r="AH7" s="5" t="str">
        <f>IF(AND(ISNUMBER('Data-Input'!#REF!),ISNUMBER('Data-Input'!AH19)),('Data-Input'!#REF!+2*'Data-Input'!#REF!+3*'Data-Input'!#REF!+4*'Data-Input'!#REF!+5*'Data-Input'!#REF!+6*'Data-Input'!#REF!+7*'Data-Input'!#REF!+8*'Data-Input'!#REF!+9*'Data-Input'!AH2+10*'Data-Input'!AH3+11*'Data-Input'!AH4+12*'Data-Input'!AH5+13*'Data-Input'!AH6+12*'Data-Input'!AH7+11*'Data-Input'!AH8+10*'Data-Input'!AH9+9*'Data-Input'!AH10+8*'Data-Input'!AH11+7*'Data-Input'!AH12+6*'Data-Input'!AH13+5*'Data-Input'!AH14+4*'Data-Input'!AH15+3*'Data-Input'!AH16+2*'Data-Input'!AH17+'Data-Input'!AH18)/169,"")</f>
        <v/>
      </c>
      <c r="AI7" s="5" t="str">
        <f>IF(AND(ISNUMBER('Data-Input'!#REF!),ISNUMBER('Data-Input'!AI19)),('Data-Input'!#REF!+2*'Data-Input'!#REF!+3*'Data-Input'!#REF!+4*'Data-Input'!#REF!+5*'Data-Input'!#REF!+6*'Data-Input'!#REF!+7*'Data-Input'!#REF!+8*'Data-Input'!#REF!+9*'Data-Input'!AI2+10*'Data-Input'!AI3+11*'Data-Input'!AI4+12*'Data-Input'!AI5+13*'Data-Input'!AI6+12*'Data-Input'!AI7+11*'Data-Input'!AI8+10*'Data-Input'!AI9+9*'Data-Input'!AI10+8*'Data-Input'!AI11+7*'Data-Input'!AI12+6*'Data-Input'!AI13+5*'Data-Input'!AI14+4*'Data-Input'!AI15+3*'Data-Input'!AI16+2*'Data-Input'!AI17+'Data-Input'!AI18)/169,"")</f>
        <v/>
      </c>
      <c r="AJ7" s="5" t="str">
        <f>IF(AND(ISNUMBER('Data-Input'!#REF!),ISNUMBER('Data-Input'!AJ19)),('Data-Input'!#REF!+2*'Data-Input'!#REF!+3*'Data-Input'!#REF!+4*'Data-Input'!#REF!+5*'Data-Input'!#REF!+6*'Data-Input'!#REF!+7*'Data-Input'!#REF!+8*'Data-Input'!#REF!+9*'Data-Input'!AJ2+10*'Data-Input'!AJ3+11*'Data-Input'!AJ4+12*'Data-Input'!AJ5+13*'Data-Input'!AJ6+12*'Data-Input'!AJ7+11*'Data-Input'!AJ8+10*'Data-Input'!AJ9+9*'Data-Input'!AJ10+8*'Data-Input'!AJ11+7*'Data-Input'!AJ12+6*'Data-Input'!AJ13+5*'Data-Input'!AJ14+4*'Data-Input'!AJ15+3*'Data-Input'!AJ16+2*'Data-Input'!AJ17+'Data-Input'!AJ18)/169,"")</f>
        <v/>
      </c>
      <c r="AK7" s="5" t="str">
        <f>IF(AND(ISNUMBER('Data-Input'!#REF!),ISNUMBER('Data-Input'!AK19)),('Data-Input'!#REF!+2*'Data-Input'!#REF!+3*'Data-Input'!#REF!+4*'Data-Input'!#REF!+5*'Data-Input'!#REF!+6*'Data-Input'!#REF!+7*'Data-Input'!#REF!+8*'Data-Input'!#REF!+9*'Data-Input'!AK2+10*'Data-Input'!AK3+11*'Data-Input'!AK4+12*'Data-Input'!AK5+13*'Data-Input'!AK6+12*'Data-Input'!AK7+11*'Data-Input'!AK8+10*'Data-Input'!AK9+9*'Data-Input'!AK10+8*'Data-Input'!AK11+7*'Data-Input'!AK12+6*'Data-Input'!AK13+5*'Data-Input'!AK14+4*'Data-Input'!AK15+3*'Data-Input'!AK16+2*'Data-Input'!AK17+'Data-Input'!AK18)/169,"")</f>
        <v/>
      </c>
      <c r="AL7" s="5" t="str">
        <f>IF(AND(ISNUMBER('Data-Input'!#REF!),ISNUMBER('Data-Input'!AL19)),('Data-Input'!#REF!+2*'Data-Input'!#REF!+3*'Data-Input'!#REF!+4*'Data-Input'!#REF!+5*'Data-Input'!#REF!+6*'Data-Input'!#REF!+7*'Data-Input'!#REF!+8*'Data-Input'!#REF!+9*'Data-Input'!AL2+10*'Data-Input'!AL3+11*'Data-Input'!AL4+12*'Data-Input'!AL5+13*'Data-Input'!AL6+12*'Data-Input'!AL7+11*'Data-Input'!AL8+10*'Data-Input'!AL9+9*'Data-Input'!AL10+8*'Data-Input'!AL11+7*'Data-Input'!AL12+6*'Data-Input'!AL13+5*'Data-Input'!AL14+4*'Data-Input'!AL15+3*'Data-Input'!AL16+2*'Data-Input'!AL17+'Data-Input'!AL18)/169,"")</f>
        <v/>
      </c>
      <c r="AM7" s="5" t="str">
        <f>IF(AND(ISNUMBER('Data-Input'!#REF!),ISNUMBER('Data-Input'!AM19)),('Data-Input'!#REF!+2*'Data-Input'!#REF!+3*'Data-Input'!#REF!+4*'Data-Input'!#REF!+5*'Data-Input'!#REF!+6*'Data-Input'!#REF!+7*'Data-Input'!#REF!+8*'Data-Input'!#REF!+9*'Data-Input'!AM2+10*'Data-Input'!AM3+11*'Data-Input'!AM4+12*'Data-Input'!AM5+13*'Data-Input'!AM6+12*'Data-Input'!AM7+11*'Data-Input'!AM8+10*'Data-Input'!AM9+9*'Data-Input'!AM10+8*'Data-Input'!AM11+7*'Data-Input'!AM12+6*'Data-Input'!AM13+5*'Data-Input'!AM14+4*'Data-Input'!AM15+3*'Data-Input'!AM16+2*'Data-Input'!AM17+'Data-Input'!AM18)/169,"")</f>
        <v/>
      </c>
      <c r="AN7" s="5" t="str">
        <f>IF(AND(ISNUMBER('Data-Input'!#REF!),ISNUMBER('Data-Input'!AN19)),('Data-Input'!#REF!+2*'Data-Input'!#REF!+3*'Data-Input'!#REF!+4*'Data-Input'!#REF!+5*'Data-Input'!#REF!+6*'Data-Input'!#REF!+7*'Data-Input'!#REF!+8*'Data-Input'!#REF!+9*'Data-Input'!AN2+10*'Data-Input'!AN3+11*'Data-Input'!AN4+12*'Data-Input'!AN5+13*'Data-Input'!AN6+12*'Data-Input'!AN7+11*'Data-Input'!AN8+10*'Data-Input'!AN9+9*'Data-Input'!AN10+8*'Data-Input'!AN11+7*'Data-Input'!AN12+6*'Data-Input'!AN13+5*'Data-Input'!AN14+4*'Data-Input'!AN15+3*'Data-Input'!AN16+2*'Data-Input'!AN17+'Data-Input'!AN18)/169,"")</f>
        <v/>
      </c>
      <c r="AO7" s="5" t="str">
        <f>IF(AND(ISNUMBER('Data-Input'!#REF!),ISNUMBER('Data-Input'!AO19)),('Data-Input'!#REF!+2*'Data-Input'!#REF!+3*'Data-Input'!#REF!+4*'Data-Input'!#REF!+5*'Data-Input'!#REF!+6*'Data-Input'!#REF!+7*'Data-Input'!#REF!+8*'Data-Input'!#REF!+9*'Data-Input'!AO2+10*'Data-Input'!AO3+11*'Data-Input'!AO4+12*'Data-Input'!AO5+13*'Data-Input'!AO6+12*'Data-Input'!AO7+11*'Data-Input'!AO8+10*'Data-Input'!AO9+9*'Data-Input'!AO10+8*'Data-Input'!AO11+7*'Data-Input'!AO12+6*'Data-Input'!AO13+5*'Data-Input'!AO14+4*'Data-Input'!AO15+3*'Data-Input'!AO16+2*'Data-Input'!AO17+'Data-Input'!AO18)/169,"")</f>
        <v/>
      </c>
      <c r="AP7" s="5" t="str">
        <f>IF(AND(ISNUMBER('Data-Input'!#REF!),ISNUMBER('Data-Input'!AP19)),('Data-Input'!#REF!+2*'Data-Input'!#REF!+3*'Data-Input'!#REF!+4*'Data-Input'!#REF!+5*'Data-Input'!#REF!+6*'Data-Input'!#REF!+7*'Data-Input'!#REF!+8*'Data-Input'!#REF!+9*'Data-Input'!AP2+10*'Data-Input'!AP3+11*'Data-Input'!AP4+12*'Data-Input'!AP5+13*'Data-Input'!AP6+12*'Data-Input'!AP7+11*'Data-Input'!AP8+10*'Data-Input'!AP9+9*'Data-Input'!AP10+8*'Data-Input'!AP11+7*'Data-Input'!AP12+6*'Data-Input'!AP13+5*'Data-Input'!AP14+4*'Data-Input'!AP15+3*'Data-Input'!AP16+2*'Data-Input'!AP17+'Data-Input'!AP18)/169,"")</f>
        <v/>
      </c>
      <c r="AQ7" s="5" t="str">
        <f>IF(AND(ISNUMBER('Data-Input'!#REF!),ISNUMBER('Data-Input'!AQ19)),('Data-Input'!#REF!+2*'Data-Input'!#REF!+3*'Data-Input'!#REF!+4*'Data-Input'!#REF!+5*'Data-Input'!#REF!+6*'Data-Input'!#REF!+7*'Data-Input'!#REF!+8*'Data-Input'!#REF!+9*'Data-Input'!AQ2+10*'Data-Input'!AQ3+11*'Data-Input'!AQ4+12*'Data-Input'!AQ5+13*'Data-Input'!AQ6+12*'Data-Input'!AQ7+11*'Data-Input'!AQ8+10*'Data-Input'!AQ9+9*'Data-Input'!AQ10+8*'Data-Input'!AQ11+7*'Data-Input'!AQ12+6*'Data-Input'!AQ13+5*'Data-Input'!AQ14+4*'Data-Input'!AQ15+3*'Data-Input'!AQ16+2*'Data-Input'!AQ17+'Data-Input'!AQ18)/169,"")</f>
        <v/>
      </c>
      <c r="AR7" s="5" t="str">
        <f>IF(AND(ISNUMBER('Data-Input'!#REF!),ISNUMBER('Data-Input'!AR19)),('Data-Input'!#REF!+2*'Data-Input'!#REF!+3*'Data-Input'!#REF!+4*'Data-Input'!#REF!+5*'Data-Input'!#REF!+6*'Data-Input'!#REF!+7*'Data-Input'!#REF!+8*'Data-Input'!#REF!+9*'Data-Input'!AR2+10*'Data-Input'!AR3+11*'Data-Input'!AR4+12*'Data-Input'!AR5+13*'Data-Input'!AR6+12*'Data-Input'!AR7+11*'Data-Input'!AR8+10*'Data-Input'!AR9+9*'Data-Input'!AR10+8*'Data-Input'!AR11+7*'Data-Input'!AR12+6*'Data-Input'!AR13+5*'Data-Input'!AR14+4*'Data-Input'!AR15+3*'Data-Input'!AR16+2*'Data-Input'!AR17+'Data-Input'!AR18)/169,"")</f>
        <v/>
      </c>
      <c r="AS7" s="5" t="str">
        <f>IF(AND(ISNUMBER('Data-Input'!#REF!),ISNUMBER('Data-Input'!AS19)),('Data-Input'!#REF!+2*'Data-Input'!#REF!+3*'Data-Input'!#REF!+4*'Data-Input'!#REF!+5*'Data-Input'!#REF!+6*'Data-Input'!#REF!+7*'Data-Input'!#REF!+8*'Data-Input'!#REF!+9*'Data-Input'!AS2+10*'Data-Input'!AS3+11*'Data-Input'!AS4+12*'Data-Input'!AS5+13*'Data-Input'!AS6+12*'Data-Input'!AS7+11*'Data-Input'!AS8+10*'Data-Input'!AS9+9*'Data-Input'!AS10+8*'Data-Input'!AS11+7*'Data-Input'!AS12+6*'Data-Input'!AS13+5*'Data-Input'!AS14+4*'Data-Input'!AS15+3*'Data-Input'!AS16+2*'Data-Input'!AS17+'Data-Input'!AS18)/169,"")</f>
        <v/>
      </c>
      <c r="AT7" s="5" t="str">
        <f>IF(AND(ISNUMBER('Data-Input'!#REF!),ISNUMBER('Data-Input'!AT19)),('Data-Input'!#REF!+2*'Data-Input'!#REF!+3*'Data-Input'!#REF!+4*'Data-Input'!#REF!+5*'Data-Input'!#REF!+6*'Data-Input'!#REF!+7*'Data-Input'!#REF!+8*'Data-Input'!#REF!+9*'Data-Input'!AT2+10*'Data-Input'!AT3+11*'Data-Input'!AT4+12*'Data-Input'!AT5+13*'Data-Input'!AT6+12*'Data-Input'!AT7+11*'Data-Input'!AT8+10*'Data-Input'!AT9+9*'Data-Input'!AT10+8*'Data-Input'!AT11+7*'Data-Input'!AT12+6*'Data-Input'!AT13+5*'Data-Input'!AT14+4*'Data-Input'!AT15+3*'Data-Input'!AT16+2*'Data-Input'!AT17+'Data-Input'!AT18)/169,"")</f>
        <v/>
      </c>
      <c r="AU7" s="5" t="str">
        <f>IF(AND(ISNUMBER('Data-Input'!#REF!),ISNUMBER('Data-Input'!AU19)),('Data-Input'!#REF!+2*'Data-Input'!#REF!+3*'Data-Input'!#REF!+4*'Data-Input'!#REF!+5*'Data-Input'!#REF!+6*'Data-Input'!#REF!+7*'Data-Input'!#REF!+8*'Data-Input'!#REF!+9*'Data-Input'!AU2+10*'Data-Input'!AU3+11*'Data-Input'!AU4+12*'Data-Input'!AU5+13*'Data-Input'!AU6+12*'Data-Input'!AU7+11*'Data-Input'!AU8+10*'Data-Input'!AU9+9*'Data-Input'!AU10+8*'Data-Input'!AU11+7*'Data-Input'!AU12+6*'Data-Input'!AU13+5*'Data-Input'!AU14+4*'Data-Input'!AU15+3*'Data-Input'!AU16+2*'Data-Input'!AU17+'Data-Input'!AU18)/169,"")</f>
        <v/>
      </c>
      <c r="AV7" s="5" t="str">
        <f>IF(AND(ISNUMBER('Data-Input'!#REF!),ISNUMBER('Data-Input'!AV19)),('Data-Input'!#REF!+2*'Data-Input'!#REF!+3*'Data-Input'!#REF!+4*'Data-Input'!#REF!+5*'Data-Input'!#REF!+6*'Data-Input'!#REF!+7*'Data-Input'!#REF!+8*'Data-Input'!#REF!+9*'Data-Input'!AV2+10*'Data-Input'!AV3+11*'Data-Input'!AV4+12*'Data-Input'!AV5+13*'Data-Input'!AV6+12*'Data-Input'!AV7+11*'Data-Input'!AV8+10*'Data-Input'!AV9+9*'Data-Input'!AV10+8*'Data-Input'!AV11+7*'Data-Input'!AV12+6*'Data-Input'!AV13+5*'Data-Input'!AV14+4*'Data-Input'!AV15+3*'Data-Input'!AV16+2*'Data-Input'!AV17+'Data-Input'!AV18)/169,"")</f>
        <v/>
      </c>
      <c r="AW7" s="5" t="str">
        <f>IF(AND(ISNUMBER('Data-Input'!#REF!),ISNUMBER('Data-Input'!AW19)),('Data-Input'!#REF!+2*'Data-Input'!#REF!+3*'Data-Input'!#REF!+4*'Data-Input'!#REF!+5*'Data-Input'!#REF!+6*'Data-Input'!#REF!+7*'Data-Input'!#REF!+8*'Data-Input'!#REF!+9*'Data-Input'!AW2+10*'Data-Input'!AW3+11*'Data-Input'!AW4+12*'Data-Input'!AW5+13*'Data-Input'!AW6+12*'Data-Input'!AW7+11*'Data-Input'!AW8+10*'Data-Input'!AW9+9*'Data-Input'!AW10+8*'Data-Input'!AW11+7*'Data-Input'!AW12+6*'Data-Input'!AW13+5*'Data-Input'!AW14+4*'Data-Input'!AW15+3*'Data-Input'!AW16+2*'Data-Input'!AW17+'Data-Input'!AW18)/169,"")</f>
        <v/>
      </c>
      <c r="AX7" s="5" t="str">
        <f>IF(AND(ISNUMBER('Data-Input'!#REF!),ISNUMBER('Data-Input'!AX19)),('Data-Input'!#REF!+2*'Data-Input'!#REF!+3*'Data-Input'!#REF!+4*'Data-Input'!#REF!+5*'Data-Input'!#REF!+6*'Data-Input'!#REF!+7*'Data-Input'!#REF!+8*'Data-Input'!#REF!+9*'Data-Input'!AX2+10*'Data-Input'!AX3+11*'Data-Input'!AX4+12*'Data-Input'!AX5+13*'Data-Input'!AX6+12*'Data-Input'!AX7+11*'Data-Input'!AX8+10*'Data-Input'!AX9+9*'Data-Input'!AX10+8*'Data-Input'!AX11+7*'Data-Input'!AX12+6*'Data-Input'!AX13+5*'Data-Input'!AX14+4*'Data-Input'!AX15+3*'Data-Input'!AX16+2*'Data-Input'!AX17+'Data-Input'!AX18)/169,"")</f>
        <v/>
      </c>
      <c r="AY7" s="5" t="str">
        <f>IF(AND(ISNUMBER('Data-Input'!#REF!),ISNUMBER('Data-Input'!AY19)),('Data-Input'!#REF!+2*'Data-Input'!#REF!+3*'Data-Input'!#REF!+4*'Data-Input'!#REF!+5*'Data-Input'!#REF!+6*'Data-Input'!#REF!+7*'Data-Input'!#REF!+8*'Data-Input'!#REF!+9*'Data-Input'!AY2+10*'Data-Input'!AY3+11*'Data-Input'!AY4+12*'Data-Input'!AY5+13*'Data-Input'!AY6+12*'Data-Input'!AY7+11*'Data-Input'!AY8+10*'Data-Input'!AY9+9*'Data-Input'!AY10+8*'Data-Input'!AY11+7*'Data-Input'!AY12+6*'Data-Input'!AY13+5*'Data-Input'!AY14+4*'Data-Input'!AY15+3*'Data-Input'!AY16+2*'Data-Input'!AY17+'Data-Input'!AY18)/169,"")</f>
        <v/>
      </c>
      <c r="AZ7" s="5" t="str">
        <f>IF(AND(ISNUMBER('Data-Input'!#REF!),ISNUMBER('Data-Input'!AZ19)),('Data-Input'!#REF!+2*'Data-Input'!#REF!+3*'Data-Input'!#REF!+4*'Data-Input'!#REF!+5*'Data-Input'!#REF!+6*'Data-Input'!#REF!+7*'Data-Input'!#REF!+8*'Data-Input'!#REF!+9*'Data-Input'!AZ2+10*'Data-Input'!AZ3+11*'Data-Input'!AZ4+12*'Data-Input'!AZ5+13*'Data-Input'!AZ6+12*'Data-Input'!AZ7+11*'Data-Input'!AZ8+10*'Data-Input'!AZ9+9*'Data-Input'!AZ10+8*'Data-Input'!AZ11+7*'Data-Input'!AZ12+6*'Data-Input'!AZ13+5*'Data-Input'!AZ14+4*'Data-Input'!AZ15+3*'Data-Input'!AZ16+2*'Data-Input'!AZ17+'Data-Input'!AZ18)/169,"")</f>
        <v/>
      </c>
      <c r="BA7" s="5" t="str">
        <f>IF(AND(ISNUMBER('Data-Input'!#REF!),ISNUMBER('Data-Input'!BA19)),('Data-Input'!#REF!+2*'Data-Input'!#REF!+3*'Data-Input'!#REF!+4*'Data-Input'!#REF!+5*'Data-Input'!#REF!+6*'Data-Input'!#REF!+7*'Data-Input'!#REF!+8*'Data-Input'!#REF!+9*'Data-Input'!BA2+10*'Data-Input'!BA3+11*'Data-Input'!BA4+12*'Data-Input'!BA5+13*'Data-Input'!BA6+12*'Data-Input'!BA7+11*'Data-Input'!BA8+10*'Data-Input'!BA9+9*'Data-Input'!BA10+8*'Data-Input'!BA11+7*'Data-Input'!BA12+6*'Data-Input'!BA13+5*'Data-Input'!BA14+4*'Data-Input'!BA15+3*'Data-Input'!BA16+2*'Data-Input'!BA17+'Data-Input'!BA18)/169,"")</f>
        <v/>
      </c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s="2" customFormat="1">
      <c r="A8" s="3">
        <v>1843</v>
      </c>
      <c r="B8" s="4">
        <f t="shared" si="2"/>
        <v>0</v>
      </c>
      <c r="C8" s="10" t="str">
        <f t="shared" si="1"/>
        <v/>
      </c>
      <c r="D8" s="5" t="str">
        <f>IF(AND(ISNUMBER('Data-Input'!#REF!),ISNUMBER('Data-Input'!D20)),('Data-Input'!#REF!+2*'Data-Input'!#REF!+3*'Data-Input'!#REF!+4*'Data-Input'!#REF!+5*'Data-Input'!#REF!+6*'Data-Input'!#REF!+7*'Data-Input'!#REF!+8*'Data-Input'!D2+9*'Data-Input'!D3+10*'Data-Input'!D4+11*'Data-Input'!D5+12*'Data-Input'!D6+13*'Data-Input'!D7+12*'Data-Input'!D8+11*'Data-Input'!D9+10*'Data-Input'!D10+9*'Data-Input'!D11+8*'Data-Input'!D12+7*'Data-Input'!D13+6*'Data-Input'!D14+5*'Data-Input'!D15+4*'Data-Input'!D16+3*'Data-Input'!D17+2*'Data-Input'!D18+'Data-Input'!D19)/169,"")</f>
        <v/>
      </c>
      <c r="E8" s="5" t="str">
        <f>IF(AND(ISNUMBER('Data-Input'!#REF!),ISNUMBER('Data-Input'!E20)),('Data-Input'!#REF!+2*'Data-Input'!#REF!+3*'Data-Input'!#REF!+4*'Data-Input'!#REF!+5*'Data-Input'!#REF!+6*'Data-Input'!#REF!+7*'Data-Input'!#REF!+8*'Data-Input'!E2+9*'Data-Input'!E3+10*'Data-Input'!E4+11*'Data-Input'!E5+12*'Data-Input'!E6+13*'Data-Input'!E7+12*'Data-Input'!E8+11*'Data-Input'!E9+10*'Data-Input'!E10+9*'Data-Input'!E11+8*'Data-Input'!E12+7*'Data-Input'!E13+6*'Data-Input'!E14+5*'Data-Input'!E15+4*'Data-Input'!E16+3*'Data-Input'!E17+2*'Data-Input'!E18+'Data-Input'!E19)/169,"")</f>
        <v/>
      </c>
      <c r="F8" s="5" t="str">
        <f>IF(AND(ISNUMBER('Data-Input'!#REF!),ISNUMBER('Data-Input'!F20)),('Data-Input'!#REF!+2*'Data-Input'!#REF!+3*'Data-Input'!#REF!+4*'Data-Input'!#REF!+5*'Data-Input'!#REF!+6*'Data-Input'!#REF!+7*'Data-Input'!#REF!+8*'Data-Input'!F2+9*'Data-Input'!F3+10*'Data-Input'!F4+11*'Data-Input'!F5+12*'Data-Input'!F6+13*'Data-Input'!F7+12*'Data-Input'!F8+11*'Data-Input'!F9+10*'Data-Input'!F10+9*'Data-Input'!F11+8*'Data-Input'!F12+7*'Data-Input'!F13+6*'Data-Input'!F14+5*'Data-Input'!F15+4*'Data-Input'!F16+3*'Data-Input'!F17+2*'Data-Input'!F18+'Data-Input'!F19)/169,"")</f>
        <v/>
      </c>
      <c r="G8" s="5" t="str">
        <f>IF(AND(ISNUMBER('Data-Input'!#REF!),ISNUMBER('Data-Input'!G20)),('Data-Input'!#REF!+2*'Data-Input'!#REF!+3*'Data-Input'!#REF!+4*'Data-Input'!#REF!+5*'Data-Input'!#REF!+6*'Data-Input'!#REF!+7*'Data-Input'!#REF!+8*'Data-Input'!G2+9*'Data-Input'!G3+10*'Data-Input'!G4+11*'Data-Input'!G5+12*'Data-Input'!G6+13*'Data-Input'!G7+12*'Data-Input'!G8+11*'Data-Input'!G9+10*'Data-Input'!G10+9*'Data-Input'!G11+8*'Data-Input'!G12+7*'Data-Input'!G13+6*'Data-Input'!G14+5*'Data-Input'!G15+4*'Data-Input'!G16+3*'Data-Input'!G17+2*'Data-Input'!G18+'Data-Input'!G19)/169,"")</f>
        <v/>
      </c>
      <c r="H8" s="5" t="str">
        <f>IF(AND(ISNUMBER('Data-Input'!#REF!),ISNUMBER('Data-Input'!H20)),('Data-Input'!#REF!+2*'Data-Input'!#REF!+3*'Data-Input'!#REF!+4*'Data-Input'!#REF!+5*'Data-Input'!#REF!+6*'Data-Input'!#REF!+7*'Data-Input'!#REF!+8*'Data-Input'!H2+9*'Data-Input'!H3+10*'Data-Input'!H4+11*'Data-Input'!H5+12*'Data-Input'!H6+13*'Data-Input'!H7+12*'Data-Input'!H8+11*'Data-Input'!H9+10*'Data-Input'!H10+9*'Data-Input'!H11+8*'Data-Input'!H12+7*'Data-Input'!H13+6*'Data-Input'!H14+5*'Data-Input'!H15+4*'Data-Input'!H16+3*'Data-Input'!H17+2*'Data-Input'!H18+'Data-Input'!H19)/169,"")</f>
        <v/>
      </c>
      <c r="I8" s="5" t="str">
        <f>IF(AND(ISNUMBER('Data-Input'!#REF!),ISNUMBER('Data-Input'!I20)),('Data-Input'!#REF!+2*'Data-Input'!#REF!+3*'Data-Input'!#REF!+4*'Data-Input'!#REF!+5*'Data-Input'!#REF!+6*'Data-Input'!#REF!+7*'Data-Input'!#REF!+8*'Data-Input'!I2+9*'Data-Input'!I3+10*'Data-Input'!I4+11*'Data-Input'!I5+12*'Data-Input'!I6+13*'Data-Input'!I7+12*'Data-Input'!I8+11*'Data-Input'!I9+10*'Data-Input'!I10+9*'Data-Input'!I11+8*'Data-Input'!I12+7*'Data-Input'!I13+6*'Data-Input'!I14+5*'Data-Input'!I15+4*'Data-Input'!I16+3*'Data-Input'!I17+2*'Data-Input'!I18+'Data-Input'!I19)/169,"")</f>
        <v/>
      </c>
      <c r="J8" s="5" t="str">
        <f>IF(AND(ISNUMBER('Data-Input'!#REF!),ISNUMBER('Data-Input'!J20)),('Data-Input'!#REF!+2*'Data-Input'!#REF!+3*'Data-Input'!#REF!+4*'Data-Input'!#REF!+5*'Data-Input'!#REF!+6*'Data-Input'!#REF!+7*'Data-Input'!#REF!+8*'Data-Input'!J2+9*'Data-Input'!J3+10*'Data-Input'!J4+11*'Data-Input'!J5+12*'Data-Input'!J6+13*'Data-Input'!J7+12*'Data-Input'!J8+11*'Data-Input'!J9+10*'Data-Input'!J10+9*'Data-Input'!J11+8*'Data-Input'!J12+7*'Data-Input'!J13+6*'Data-Input'!J14+5*'Data-Input'!J15+4*'Data-Input'!J16+3*'Data-Input'!J17+2*'Data-Input'!J18+'Data-Input'!J19)/169,"")</f>
        <v/>
      </c>
      <c r="K8" s="5" t="str">
        <f>IF(AND(ISNUMBER('Data-Input'!#REF!),ISNUMBER('Data-Input'!K20)),('Data-Input'!#REF!+2*'Data-Input'!#REF!+3*'Data-Input'!#REF!+4*'Data-Input'!#REF!+5*'Data-Input'!#REF!+6*'Data-Input'!#REF!+7*'Data-Input'!#REF!+8*'Data-Input'!K2+9*'Data-Input'!K3+10*'Data-Input'!K4+11*'Data-Input'!K5+12*'Data-Input'!K6+13*'Data-Input'!K7+12*'Data-Input'!K8+11*'Data-Input'!K9+10*'Data-Input'!K10+9*'Data-Input'!K11+8*'Data-Input'!K12+7*'Data-Input'!K13+6*'Data-Input'!K14+5*'Data-Input'!K15+4*'Data-Input'!K16+3*'Data-Input'!K17+2*'Data-Input'!K18+'Data-Input'!K19)/169,"")</f>
        <v/>
      </c>
      <c r="L8" s="5" t="str">
        <f>IF(AND(ISNUMBER('Data-Input'!#REF!),ISNUMBER('Data-Input'!L20)),('Data-Input'!#REF!+2*'Data-Input'!#REF!+3*'Data-Input'!#REF!+4*'Data-Input'!#REF!+5*'Data-Input'!#REF!+6*'Data-Input'!#REF!+7*'Data-Input'!#REF!+8*'Data-Input'!L2+9*'Data-Input'!L3+10*'Data-Input'!L4+11*'Data-Input'!L5+12*'Data-Input'!L6+13*'Data-Input'!L7+12*'Data-Input'!L8+11*'Data-Input'!L9+10*'Data-Input'!L10+9*'Data-Input'!L11+8*'Data-Input'!L12+7*'Data-Input'!L13+6*'Data-Input'!L14+5*'Data-Input'!L15+4*'Data-Input'!L16+3*'Data-Input'!L17+2*'Data-Input'!L18+'Data-Input'!L19)/169,"")</f>
        <v/>
      </c>
      <c r="M8" s="5" t="str">
        <f>IF(AND(ISNUMBER('Data-Input'!#REF!),ISNUMBER('Data-Input'!M20)),('Data-Input'!#REF!+2*'Data-Input'!#REF!+3*'Data-Input'!#REF!+4*'Data-Input'!#REF!+5*'Data-Input'!#REF!+6*'Data-Input'!#REF!+7*'Data-Input'!#REF!+8*'Data-Input'!M2+9*'Data-Input'!M3+10*'Data-Input'!M4+11*'Data-Input'!M5+12*'Data-Input'!M6+13*'Data-Input'!M7+12*'Data-Input'!M8+11*'Data-Input'!M9+10*'Data-Input'!M10+9*'Data-Input'!M11+8*'Data-Input'!M12+7*'Data-Input'!M13+6*'Data-Input'!M14+5*'Data-Input'!M15+4*'Data-Input'!M16+3*'Data-Input'!M17+2*'Data-Input'!M18+'Data-Input'!M19)/169,"")</f>
        <v/>
      </c>
      <c r="N8" s="5" t="str">
        <f>IF(AND(ISNUMBER('Data-Input'!#REF!),ISNUMBER('Data-Input'!N20)),('Data-Input'!#REF!+2*'Data-Input'!#REF!+3*'Data-Input'!#REF!+4*'Data-Input'!#REF!+5*'Data-Input'!#REF!+6*'Data-Input'!#REF!+7*'Data-Input'!#REF!+8*'Data-Input'!N2+9*'Data-Input'!N3+10*'Data-Input'!N4+11*'Data-Input'!N5+12*'Data-Input'!N6+13*'Data-Input'!N7+12*'Data-Input'!N8+11*'Data-Input'!N9+10*'Data-Input'!N10+9*'Data-Input'!N11+8*'Data-Input'!N12+7*'Data-Input'!N13+6*'Data-Input'!N14+5*'Data-Input'!N15+4*'Data-Input'!N16+3*'Data-Input'!N17+2*'Data-Input'!N18+'Data-Input'!N19)/169,"")</f>
        <v/>
      </c>
      <c r="O8" s="5" t="str">
        <f>IF(AND(ISNUMBER('Data-Input'!#REF!),ISNUMBER('Data-Input'!O20)),('Data-Input'!#REF!+2*'Data-Input'!#REF!+3*'Data-Input'!#REF!+4*'Data-Input'!#REF!+5*'Data-Input'!#REF!+6*'Data-Input'!#REF!+7*'Data-Input'!#REF!+8*'Data-Input'!O2+9*'Data-Input'!O3+10*'Data-Input'!O4+11*'Data-Input'!O5+12*'Data-Input'!O6+13*'Data-Input'!O7+12*'Data-Input'!O8+11*'Data-Input'!O9+10*'Data-Input'!O10+9*'Data-Input'!O11+8*'Data-Input'!O12+7*'Data-Input'!O13+6*'Data-Input'!O14+5*'Data-Input'!O15+4*'Data-Input'!O16+3*'Data-Input'!O17+2*'Data-Input'!O18+'Data-Input'!O19)/169,"")</f>
        <v/>
      </c>
      <c r="P8" s="5" t="str">
        <f>IF(AND(ISNUMBER('Data-Input'!#REF!),ISNUMBER('Data-Input'!P20)),('Data-Input'!#REF!+2*'Data-Input'!#REF!+3*'Data-Input'!#REF!+4*'Data-Input'!#REF!+5*'Data-Input'!#REF!+6*'Data-Input'!#REF!+7*'Data-Input'!#REF!+8*'Data-Input'!P2+9*'Data-Input'!P3+10*'Data-Input'!P4+11*'Data-Input'!P5+12*'Data-Input'!P6+13*'Data-Input'!P7+12*'Data-Input'!P8+11*'Data-Input'!P9+10*'Data-Input'!P10+9*'Data-Input'!P11+8*'Data-Input'!P12+7*'Data-Input'!P13+6*'Data-Input'!P14+5*'Data-Input'!P15+4*'Data-Input'!P16+3*'Data-Input'!P17+2*'Data-Input'!P18+'Data-Input'!P19)/169,"")</f>
        <v/>
      </c>
      <c r="Q8" s="5" t="str">
        <f>IF(AND(ISNUMBER('Data-Input'!#REF!),ISNUMBER('Data-Input'!Q20)),('Data-Input'!#REF!+2*'Data-Input'!#REF!+3*'Data-Input'!#REF!+4*'Data-Input'!#REF!+5*'Data-Input'!#REF!+6*'Data-Input'!#REF!+7*'Data-Input'!#REF!+8*'Data-Input'!Q2+9*'Data-Input'!Q3+10*'Data-Input'!Q4+11*'Data-Input'!Q5+12*'Data-Input'!Q6+13*'Data-Input'!Q7+12*'Data-Input'!Q8+11*'Data-Input'!Q9+10*'Data-Input'!Q10+9*'Data-Input'!Q11+8*'Data-Input'!Q12+7*'Data-Input'!Q13+6*'Data-Input'!Q14+5*'Data-Input'!Q15+4*'Data-Input'!Q16+3*'Data-Input'!Q17+2*'Data-Input'!Q18+'Data-Input'!Q19)/169,"")</f>
        <v/>
      </c>
      <c r="R8" s="5" t="str">
        <f>IF(AND(ISNUMBER('Data-Input'!#REF!),ISNUMBER('Data-Input'!R20)),('Data-Input'!#REF!+2*'Data-Input'!#REF!+3*'Data-Input'!#REF!+4*'Data-Input'!#REF!+5*'Data-Input'!#REF!+6*'Data-Input'!#REF!+7*'Data-Input'!#REF!+8*'Data-Input'!R2+9*'Data-Input'!R3+10*'Data-Input'!R4+11*'Data-Input'!R5+12*'Data-Input'!R6+13*'Data-Input'!R7+12*'Data-Input'!R8+11*'Data-Input'!R9+10*'Data-Input'!R10+9*'Data-Input'!R11+8*'Data-Input'!R12+7*'Data-Input'!R13+6*'Data-Input'!R14+5*'Data-Input'!R15+4*'Data-Input'!R16+3*'Data-Input'!R17+2*'Data-Input'!R18+'Data-Input'!R19)/169,"")</f>
        <v/>
      </c>
      <c r="S8" s="5" t="str">
        <f>IF(AND(ISNUMBER('Data-Input'!#REF!),ISNUMBER('Data-Input'!S20)),('Data-Input'!#REF!+2*'Data-Input'!#REF!+3*'Data-Input'!#REF!+4*'Data-Input'!#REF!+5*'Data-Input'!#REF!+6*'Data-Input'!#REF!+7*'Data-Input'!#REF!+8*'Data-Input'!S2+9*'Data-Input'!S3+10*'Data-Input'!S4+11*'Data-Input'!S5+12*'Data-Input'!S6+13*'Data-Input'!S7+12*'Data-Input'!S8+11*'Data-Input'!S9+10*'Data-Input'!S10+9*'Data-Input'!S11+8*'Data-Input'!S12+7*'Data-Input'!S13+6*'Data-Input'!S14+5*'Data-Input'!S15+4*'Data-Input'!S16+3*'Data-Input'!S17+2*'Data-Input'!S18+'Data-Input'!S19)/169,"")</f>
        <v/>
      </c>
      <c r="T8" s="5" t="str">
        <f>IF(AND(ISNUMBER('Data-Input'!#REF!),ISNUMBER('Data-Input'!T20)),('Data-Input'!#REF!+2*'Data-Input'!#REF!+3*'Data-Input'!#REF!+4*'Data-Input'!#REF!+5*'Data-Input'!#REF!+6*'Data-Input'!#REF!+7*'Data-Input'!#REF!+8*'Data-Input'!T2+9*'Data-Input'!T3+10*'Data-Input'!T4+11*'Data-Input'!T5+12*'Data-Input'!T6+13*'Data-Input'!T7+12*'Data-Input'!T8+11*'Data-Input'!T9+10*'Data-Input'!T10+9*'Data-Input'!T11+8*'Data-Input'!T12+7*'Data-Input'!T13+6*'Data-Input'!T14+5*'Data-Input'!T15+4*'Data-Input'!T16+3*'Data-Input'!T17+2*'Data-Input'!T18+'Data-Input'!T19)/169,"")</f>
        <v/>
      </c>
      <c r="U8" s="5" t="str">
        <f>IF(AND(ISNUMBER('Data-Input'!#REF!),ISNUMBER('Data-Input'!U20)),('Data-Input'!#REF!+2*'Data-Input'!#REF!+3*'Data-Input'!#REF!+4*'Data-Input'!#REF!+5*'Data-Input'!#REF!+6*'Data-Input'!#REF!+7*'Data-Input'!#REF!+8*'Data-Input'!U2+9*'Data-Input'!U3+10*'Data-Input'!U4+11*'Data-Input'!U5+12*'Data-Input'!U6+13*'Data-Input'!U7+12*'Data-Input'!U8+11*'Data-Input'!U9+10*'Data-Input'!U10+9*'Data-Input'!U11+8*'Data-Input'!U12+7*'Data-Input'!U13+6*'Data-Input'!U14+5*'Data-Input'!U15+4*'Data-Input'!U16+3*'Data-Input'!U17+2*'Data-Input'!U18+'Data-Input'!U19)/169,"")</f>
        <v/>
      </c>
      <c r="V8" s="5" t="str">
        <f>IF(AND(ISNUMBER('Data-Input'!#REF!),ISNUMBER('Data-Input'!V20)),('Data-Input'!#REF!+2*'Data-Input'!#REF!+3*'Data-Input'!#REF!+4*'Data-Input'!#REF!+5*'Data-Input'!#REF!+6*'Data-Input'!#REF!+7*'Data-Input'!#REF!+8*'Data-Input'!V2+9*'Data-Input'!V3+10*'Data-Input'!V4+11*'Data-Input'!V5+12*'Data-Input'!V6+13*'Data-Input'!V7+12*'Data-Input'!V8+11*'Data-Input'!V9+10*'Data-Input'!V10+9*'Data-Input'!V11+8*'Data-Input'!V12+7*'Data-Input'!V13+6*'Data-Input'!V14+5*'Data-Input'!V15+4*'Data-Input'!V16+3*'Data-Input'!V17+2*'Data-Input'!V18+'Data-Input'!V19)/169,"")</f>
        <v/>
      </c>
      <c r="W8" s="5" t="str">
        <f>IF(AND(ISNUMBER('Data-Input'!#REF!),ISNUMBER('Data-Input'!W20)),('Data-Input'!#REF!+2*'Data-Input'!#REF!+3*'Data-Input'!#REF!+4*'Data-Input'!#REF!+5*'Data-Input'!#REF!+6*'Data-Input'!#REF!+7*'Data-Input'!#REF!+8*'Data-Input'!W2+9*'Data-Input'!W3+10*'Data-Input'!W4+11*'Data-Input'!W5+12*'Data-Input'!W6+13*'Data-Input'!W7+12*'Data-Input'!W8+11*'Data-Input'!W9+10*'Data-Input'!W10+9*'Data-Input'!W11+8*'Data-Input'!W12+7*'Data-Input'!W13+6*'Data-Input'!W14+5*'Data-Input'!W15+4*'Data-Input'!W16+3*'Data-Input'!W17+2*'Data-Input'!W18+'Data-Input'!W19)/169,"")</f>
        <v/>
      </c>
      <c r="X8" s="5" t="str">
        <f>IF(AND(ISNUMBER('Data-Input'!#REF!),ISNUMBER('Data-Input'!X20)),('Data-Input'!#REF!+2*'Data-Input'!#REF!+3*'Data-Input'!#REF!+4*'Data-Input'!#REF!+5*'Data-Input'!#REF!+6*'Data-Input'!#REF!+7*'Data-Input'!#REF!+8*'Data-Input'!X2+9*'Data-Input'!X3+10*'Data-Input'!X4+11*'Data-Input'!X5+12*'Data-Input'!X6+13*'Data-Input'!X7+12*'Data-Input'!X8+11*'Data-Input'!X9+10*'Data-Input'!X10+9*'Data-Input'!X11+8*'Data-Input'!X12+7*'Data-Input'!X13+6*'Data-Input'!X14+5*'Data-Input'!X15+4*'Data-Input'!X16+3*'Data-Input'!X17+2*'Data-Input'!X18+'Data-Input'!X19)/169,"")</f>
        <v/>
      </c>
      <c r="Y8" s="5" t="str">
        <f>IF(AND(ISNUMBER('Data-Input'!#REF!),ISNUMBER('Data-Input'!Y20)),('Data-Input'!#REF!+2*'Data-Input'!#REF!+3*'Data-Input'!#REF!+4*'Data-Input'!#REF!+5*'Data-Input'!#REF!+6*'Data-Input'!#REF!+7*'Data-Input'!#REF!+8*'Data-Input'!Y2+9*'Data-Input'!Y3+10*'Data-Input'!Y4+11*'Data-Input'!Y5+12*'Data-Input'!Y6+13*'Data-Input'!Y7+12*'Data-Input'!Y8+11*'Data-Input'!Y9+10*'Data-Input'!Y10+9*'Data-Input'!Y11+8*'Data-Input'!Y12+7*'Data-Input'!Y13+6*'Data-Input'!Y14+5*'Data-Input'!Y15+4*'Data-Input'!Y16+3*'Data-Input'!Y17+2*'Data-Input'!Y18+'Data-Input'!Y19)/169,"")</f>
        <v/>
      </c>
      <c r="Z8" s="5" t="str">
        <f>IF(AND(ISNUMBER('Data-Input'!#REF!),ISNUMBER('Data-Input'!Z20)),('Data-Input'!#REF!+2*'Data-Input'!#REF!+3*'Data-Input'!#REF!+4*'Data-Input'!#REF!+5*'Data-Input'!#REF!+6*'Data-Input'!#REF!+7*'Data-Input'!#REF!+8*'Data-Input'!Z2+9*'Data-Input'!Z3+10*'Data-Input'!Z4+11*'Data-Input'!Z5+12*'Data-Input'!Z6+13*'Data-Input'!Z7+12*'Data-Input'!Z8+11*'Data-Input'!Z9+10*'Data-Input'!Z10+9*'Data-Input'!Z11+8*'Data-Input'!Z12+7*'Data-Input'!Z13+6*'Data-Input'!Z14+5*'Data-Input'!Z15+4*'Data-Input'!Z16+3*'Data-Input'!Z17+2*'Data-Input'!Z18+'Data-Input'!Z19)/169,"")</f>
        <v/>
      </c>
      <c r="AA8" s="5" t="str">
        <f>IF(AND(ISNUMBER('Data-Input'!#REF!),ISNUMBER('Data-Input'!AA20)),('Data-Input'!#REF!+2*'Data-Input'!#REF!+3*'Data-Input'!#REF!+4*'Data-Input'!#REF!+5*'Data-Input'!#REF!+6*'Data-Input'!#REF!+7*'Data-Input'!#REF!+8*'Data-Input'!AA2+9*'Data-Input'!AA3+10*'Data-Input'!AA4+11*'Data-Input'!AA5+12*'Data-Input'!AA6+13*'Data-Input'!AA7+12*'Data-Input'!AA8+11*'Data-Input'!AA9+10*'Data-Input'!AA10+9*'Data-Input'!AA11+8*'Data-Input'!AA12+7*'Data-Input'!AA13+6*'Data-Input'!AA14+5*'Data-Input'!AA15+4*'Data-Input'!AA16+3*'Data-Input'!AA17+2*'Data-Input'!AA18+'Data-Input'!AA19)/169,"")</f>
        <v/>
      </c>
      <c r="AB8" s="5" t="str">
        <f>IF(AND(ISNUMBER('Data-Input'!#REF!),ISNUMBER('Data-Input'!AB20)),('Data-Input'!#REF!+2*'Data-Input'!#REF!+3*'Data-Input'!#REF!+4*'Data-Input'!#REF!+5*'Data-Input'!#REF!+6*'Data-Input'!#REF!+7*'Data-Input'!#REF!+8*'Data-Input'!AB2+9*'Data-Input'!AB3+10*'Data-Input'!AB4+11*'Data-Input'!AB5+12*'Data-Input'!AB6+13*'Data-Input'!AB7+12*'Data-Input'!AB8+11*'Data-Input'!AB9+10*'Data-Input'!AB10+9*'Data-Input'!AB11+8*'Data-Input'!AB12+7*'Data-Input'!AB13+6*'Data-Input'!AB14+5*'Data-Input'!AB15+4*'Data-Input'!AB16+3*'Data-Input'!AB17+2*'Data-Input'!AB18+'Data-Input'!AB19)/169,"")</f>
        <v/>
      </c>
      <c r="AC8" s="5" t="str">
        <f>IF(AND(ISNUMBER('Data-Input'!#REF!),ISNUMBER('Data-Input'!AC20)),('Data-Input'!#REF!+2*'Data-Input'!#REF!+3*'Data-Input'!#REF!+4*'Data-Input'!#REF!+5*'Data-Input'!#REF!+6*'Data-Input'!#REF!+7*'Data-Input'!#REF!+8*'Data-Input'!AC2+9*'Data-Input'!AC3+10*'Data-Input'!AC4+11*'Data-Input'!AC5+12*'Data-Input'!AC6+13*'Data-Input'!AC7+12*'Data-Input'!AC8+11*'Data-Input'!AC9+10*'Data-Input'!AC10+9*'Data-Input'!AC11+8*'Data-Input'!AC12+7*'Data-Input'!AC13+6*'Data-Input'!AC14+5*'Data-Input'!AC15+4*'Data-Input'!AC16+3*'Data-Input'!AC17+2*'Data-Input'!AC18+'Data-Input'!AC19)/169,"")</f>
        <v/>
      </c>
      <c r="AD8" s="5" t="str">
        <f>IF(AND(ISNUMBER('Data-Input'!#REF!),ISNUMBER('Data-Input'!AD20)),('Data-Input'!#REF!+2*'Data-Input'!#REF!+3*'Data-Input'!#REF!+4*'Data-Input'!#REF!+5*'Data-Input'!#REF!+6*'Data-Input'!#REF!+7*'Data-Input'!#REF!+8*'Data-Input'!AD2+9*'Data-Input'!AD3+10*'Data-Input'!AD4+11*'Data-Input'!AD5+12*'Data-Input'!AD6+13*'Data-Input'!AD7+12*'Data-Input'!AD8+11*'Data-Input'!AD9+10*'Data-Input'!AD10+9*'Data-Input'!AD11+8*'Data-Input'!AD12+7*'Data-Input'!AD13+6*'Data-Input'!AD14+5*'Data-Input'!AD15+4*'Data-Input'!AD16+3*'Data-Input'!AD17+2*'Data-Input'!AD18+'Data-Input'!AD19)/169,"")</f>
        <v/>
      </c>
      <c r="AE8" s="5" t="str">
        <f>IF(AND(ISNUMBER('Data-Input'!#REF!),ISNUMBER('Data-Input'!AE20)),('Data-Input'!#REF!+2*'Data-Input'!#REF!+3*'Data-Input'!#REF!+4*'Data-Input'!#REF!+5*'Data-Input'!#REF!+6*'Data-Input'!#REF!+7*'Data-Input'!#REF!+8*'Data-Input'!AE2+9*'Data-Input'!AE3+10*'Data-Input'!AE4+11*'Data-Input'!AE5+12*'Data-Input'!AE6+13*'Data-Input'!AE7+12*'Data-Input'!AE8+11*'Data-Input'!AE9+10*'Data-Input'!AE10+9*'Data-Input'!AE11+8*'Data-Input'!AE12+7*'Data-Input'!AE13+6*'Data-Input'!AE14+5*'Data-Input'!AE15+4*'Data-Input'!AE16+3*'Data-Input'!AE17+2*'Data-Input'!AE18+'Data-Input'!AE19)/169,"")</f>
        <v/>
      </c>
      <c r="AF8" s="5" t="str">
        <f>IF(AND(ISNUMBER('Data-Input'!#REF!),ISNUMBER('Data-Input'!AF20)),('Data-Input'!#REF!+2*'Data-Input'!#REF!+3*'Data-Input'!#REF!+4*'Data-Input'!#REF!+5*'Data-Input'!#REF!+6*'Data-Input'!#REF!+7*'Data-Input'!#REF!+8*'Data-Input'!AF2+9*'Data-Input'!AF3+10*'Data-Input'!AF4+11*'Data-Input'!AF5+12*'Data-Input'!AF6+13*'Data-Input'!AF7+12*'Data-Input'!AF8+11*'Data-Input'!AF9+10*'Data-Input'!AF10+9*'Data-Input'!AF11+8*'Data-Input'!AF12+7*'Data-Input'!AF13+6*'Data-Input'!AF14+5*'Data-Input'!AF15+4*'Data-Input'!AF16+3*'Data-Input'!AF17+2*'Data-Input'!AF18+'Data-Input'!AF19)/169,"")</f>
        <v/>
      </c>
      <c r="AG8" s="5" t="str">
        <f>IF(AND(ISNUMBER('Data-Input'!#REF!),ISNUMBER('Data-Input'!AG20)),('Data-Input'!#REF!+2*'Data-Input'!#REF!+3*'Data-Input'!#REF!+4*'Data-Input'!#REF!+5*'Data-Input'!#REF!+6*'Data-Input'!#REF!+7*'Data-Input'!#REF!+8*'Data-Input'!AG2+9*'Data-Input'!AG3+10*'Data-Input'!AG4+11*'Data-Input'!AG5+12*'Data-Input'!AG6+13*'Data-Input'!AG7+12*'Data-Input'!AG8+11*'Data-Input'!AG9+10*'Data-Input'!AG10+9*'Data-Input'!AG11+8*'Data-Input'!AG12+7*'Data-Input'!AG13+6*'Data-Input'!AG14+5*'Data-Input'!AG15+4*'Data-Input'!AG16+3*'Data-Input'!AG17+2*'Data-Input'!AG18+'Data-Input'!AG19)/169,"")</f>
        <v/>
      </c>
      <c r="AH8" s="5" t="str">
        <f>IF(AND(ISNUMBER('Data-Input'!#REF!),ISNUMBER('Data-Input'!AH20)),('Data-Input'!#REF!+2*'Data-Input'!#REF!+3*'Data-Input'!#REF!+4*'Data-Input'!#REF!+5*'Data-Input'!#REF!+6*'Data-Input'!#REF!+7*'Data-Input'!#REF!+8*'Data-Input'!AH2+9*'Data-Input'!AH3+10*'Data-Input'!AH4+11*'Data-Input'!AH5+12*'Data-Input'!AH6+13*'Data-Input'!AH7+12*'Data-Input'!AH8+11*'Data-Input'!AH9+10*'Data-Input'!AH10+9*'Data-Input'!AH11+8*'Data-Input'!AH12+7*'Data-Input'!AH13+6*'Data-Input'!AH14+5*'Data-Input'!AH15+4*'Data-Input'!AH16+3*'Data-Input'!AH17+2*'Data-Input'!AH18+'Data-Input'!AH19)/169,"")</f>
        <v/>
      </c>
      <c r="AI8" s="5" t="str">
        <f>IF(AND(ISNUMBER('Data-Input'!#REF!),ISNUMBER('Data-Input'!AI20)),('Data-Input'!#REF!+2*'Data-Input'!#REF!+3*'Data-Input'!#REF!+4*'Data-Input'!#REF!+5*'Data-Input'!#REF!+6*'Data-Input'!#REF!+7*'Data-Input'!#REF!+8*'Data-Input'!AI2+9*'Data-Input'!AI3+10*'Data-Input'!AI4+11*'Data-Input'!AI5+12*'Data-Input'!AI6+13*'Data-Input'!AI7+12*'Data-Input'!AI8+11*'Data-Input'!AI9+10*'Data-Input'!AI10+9*'Data-Input'!AI11+8*'Data-Input'!AI12+7*'Data-Input'!AI13+6*'Data-Input'!AI14+5*'Data-Input'!AI15+4*'Data-Input'!AI16+3*'Data-Input'!AI17+2*'Data-Input'!AI18+'Data-Input'!AI19)/169,"")</f>
        <v/>
      </c>
      <c r="AJ8" s="5" t="str">
        <f>IF(AND(ISNUMBER('Data-Input'!#REF!),ISNUMBER('Data-Input'!AJ20)),('Data-Input'!#REF!+2*'Data-Input'!#REF!+3*'Data-Input'!#REF!+4*'Data-Input'!#REF!+5*'Data-Input'!#REF!+6*'Data-Input'!#REF!+7*'Data-Input'!#REF!+8*'Data-Input'!AJ2+9*'Data-Input'!AJ3+10*'Data-Input'!AJ4+11*'Data-Input'!AJ5+12*'Data-Input'!AJ6+13*'Data-Input'!AJ7+12*'Data-Input'!AJ8+11*'Data-Input'!AJ9+10*'Data-Input'!AJ10+9*'Data-Input'!AJ11+8*'Data-Input'!AJ12+7*'Data-Input'!AJ13+6*'Data-Input'!AJ14+5*'Data-Input'!AJ15+4*'Data-Input'!AJ16+3*'Data-Input'!AJ17+2*'Data-Input'!AJ18+'Data-Input'!AJ19)/169,"")</f>
        <v/>
      </c>
      <c r="AK8" s="5" t="str">
        <f>IF(AND(ISNUMBER('Data-Input'!#REF!),ISNUMBER('Data-Input'!AK20)),('Data-Input'!#REF!+2*'Data-Input'!#REF!+3*'Data-Input'!#REF!+4*'Data-Input'!#REF!+5*'Data-Input'!#REF!+6*'Data-Input'!#REF!+7*'Data-Input'!#REF!+8*'Data-Input'!AK2+9*'Data-Input'!AK3+10*'Data-Input'!AK4+11*'Data-Input'!AK5+12*'Data-Input'!AK6+13*'Data-Input'!AK7+12*'Data-Input'!AK8+11*'Data-Input'!AK9+10*'Data-Input'!AK10+9*'Data-Input'!AK11+8*'Data-Input'!AK12+7*'Data-Input'!AK13+6*'Data-Input'!AK14+5*'Data-Input'!AK15+4*'Data-Input'!AK16+3*'Data-Input'!AK17+2*'Data-Input'!AK18+'Data-Input'!AK19)/169,"")</f>
        <v/>
      </c>
      <c r="AL8" s="5" t="str">
        <f>IF(AND(ISNUMBER('Data-Input'!#REF!),ISNUMBER('Data-Input'!AL20)),('Data-Input'!#REF!+2*'Data-Input'!#REF!+3*'Data-Input'!#REF!+4*'Data-Input'!#REF!+5*'Data-Input'!#REF!+6*'Data-Input'!#REF!+7*'Data-Input'!#REF!+8*'Data-Input'!AL2+9*'Data-Input'!AL3+10*'Data-Input'!AL4+11*'Data-Input'!AL5+12*'Data-Input'!AL6+13*'Data-Input'!AL7+12*'Data-Input'!AL8+11*'Data-Input'!AL9+10*'Data-Input'!AL10+9*'Data-Input'!AL11+8*'Data-Input'!AL12+7*'Data-Input'!AL13+6*'Data-Input'!AL14+5*'Data-Input'!AL15+4*'Data-Input'!AL16+3*'Data-Input'!AL17+2*'Data-Input'!AL18+'Data-Input'!AL19)/169,"")</f>
        <v/>
      </c>
      <c r="AM8" s="5" t="str">
        <f>IF(AND(ISNUMBER('Data-Input'!#REF!),ISNUMBER('Data-Input'!AM20)),('Data-Input'!#REF!+2*'Data-Input'!#REF!+3*'Data-Input'!#REF!+4*'Data-Input'!#REF!+5*'Data-Input'!#REF!+6*'Data-Input'!#REF!+7*'Data-Input'!#REF!+8*'Data-Input'!AM2+9*'Data-Input'!AM3+10*'Data-Input'!AM4+11*'Data-Input'!AM5+12*'Data-Input'!AM6+13*'Data-Input'!AM7+12*'Data-Input'!AM8+11*'Data-Input'!AM9+10*'Data-Input'!AM10+9*'Data-Input'!AM11+8*'Data-Input'!AM12+7*'Data-Input'!AM13+6*'Data-Input'!AM14+5*'Data-Input'!AM15+4*'Data-Input'!AM16+3*'Data-Input'!AM17+2*'Data-Input'!AM18+'Data-Input'!AM19)/169,"")</f>
        <v/>
      </c>
      <c r="AN8" s="5" t="str">
        <f>IF(AND(ISNUMBER('Data-Input'!#REF!),ISNUMBER('Data-Input'!AN20)),('Data-Input'!#REF!+2*'Data-Input'!#REF!+3*'Data-Input'!#REF!+4*'Data-Input'!#REF!+5*'Data-Input'!#REF!+6*'Data-Input'!#REF!+7*'Data-Input'!#REF!+8*'Data-Input'!AN2+9*'Data-Input'!AN3+10*'Data-Input'!AN4+11*'Data-Input'!AN5+12*'Data-Input'!AN6+13*'Data-Input'!AN7+12*'Data-Input'!AN8+11*'Data-Input'!AN9+10*'Data-Input'!AN10+9*'Data-Input'!AN11+8*'Data-Input'!AN12+7*'Data-Input'!AN13+6*'Data-Input'!AN14+5*'Data-Input'!AN15+4*'Data-Input'!AN16+3*'Data-Input'!AN17+2*'Data-Input'!AN18+'Data-Input'!AN19)/169,"")</f>
        <v/>
      </c>
      <c r="AO8" s="5" t="str">
        <f>IF(AND(ISNUMBER('Data-Input'!#REF!),ISNUMBER('Data-Input'!AO20)),('Data-Input'!#REF!+2*'Data-Input'!#REF!+3*'Data-Input'!#REF!+4*'Data-Input'!#REF!+5*'Data-Input'!#REF!+6*'Data-Input'!#REF!+7*'Data-Input'!#REF!+8*'Data-Input'!AO2+9*'Data-Input'!AO3+10*'Data-Input'!AO4+11*'Data-Input'!AO5+12*'Data-Input'!AO6+13*'Data-Input'!AO7+12*'Data-Input'!AO8+11*'Data-Input'!AO9+10*'Data-Input'!AO10+9*'Data-Input'!AO11+8*'Data-Input'!AO12+7*'Data-Input'!AO13+6*'Data-Input'!AO14+5*'Data-Input'!AO15+4*'Data-Input'!AO16+3*'Data-Input'!AO17+2*'Data-Input'!AO18+'Data-Input'!AO19)/169,"")</f>
        <v/>
      </c>
      <c r="AP8" s="5" t="str">
        <f>IF(AND(ISNUMBER('Data-Input'!#REF!),ISNUMBER('Data-Input'!AP20)),('Data-Input'!#REF!+2*'Data-Input'!#REF!+3*'Data-Input'!#REF!+4*'Data-Input'!#REF!+5*'Data-Input'!#REF!+6*'Data-Input'!#REF!+7*'Data-Input'!#REF!+8*'Data-Input'!AP2+9*'Data-Input'!AP3+10*'Data-Input'!AP4+11*'Data-Input'!AP5+12*'Data-Input'!AP6+13*'Data-Input'!AP7+12*'Data-Input'!AP8+11*'Data-Input'!AP9+10*'Data-Input'!AP10+9*'Data-Input'!AP11+8*'Data-Input'!AP12+7*'Data-Input'!AP13+6*'Data-Input'!AP14+5*'Data-Input'!AP15+4*'Data-Input'!AP16+3*'Data-Input'!AP17+2*'Data-Input'!AP18+'Data-Input'!AP19)/169,"")</f>
        <v/>
      </c>
      <c r="AQ8" s="5" t="str">
        <f>IF(AND(ISNUMBER('Data-Input'!#REF!),ISNUMBER('Data-Input'!AQ20)),('Data-Input'!#REF!+2*'Data-Input'!#REF!+3*'Data-Input'!#REF!+4*'Data-Input'!#REF!+5*'Data-Input'!#REF!+6*'Data-Input'!#REF!+7*'Data-Input'!#REF!+8*'Data-Input'!AQ2+9*'Data-Input'!AQ3+10*'Data-Input'!AQ4+11*'Data-Input'!AQ5+12*'Data-Input'!AQ6+13*'Data-Input'!AQ7+12*'Data-Input'!AQ8+11*'Data-Input'!AQ9+10*'Data-Input'!AQ10+9*'Data-Input'!AQ11+8*'Data-Input'!AQ12+7*'Data-Input'!AQ13+6*'Data-Input'!AQ14+5*'Data-Input'!AQ15+4*'Data-Input'!AQ16+3*'Data-Input'!AQ17+2*'Data-Input'!AQ18+'Data-Input'!AQ19)/169,"")</f>
        <v/>
      </c>
      <c r="AR8" s="5" t="str">
        <f>IF(AND(ISNUMBER('Data-Input'!#REF!),ISNUMBER('Data-Input'!AR20)),('Data-Input'!#REF!+2*'Data-Input'!#REF!+3*'Data-Input'!#REF!+4*'Data-Input'!#REF!+5*'Data-Input'!#REF!+6*'Data-Input'!#REF!+7*'Data-Input'!#REF!+8*'Data-Input'!AR2+9*'Data-Input'!AR3+10*'Data-Input'!AR4+11*'Data-Input'!AR5+12*'Data-Input'!AR6+13*'Data-Input'!AR7+12*'Data-Input'!AR8+11*'Data-Input'!AR9+10*'Data-Input'!AR10+9*'Data-Input'!AR11+8*'Data-Input'!AR12+7*'Data-Input'!AR13+6*'Data-Input'!AR14+5*'Data-Input'!AR15+4*'Data-Input'!AR16+3*'Data-Input'!AR17+2*'Data-Input'!AR18+'Data-Input'!AR19)/169,"")</f>
        <v/>
      </c>
      <c r="AS8" s="5" t="str">
        <f>IF(AND(ISNUMBER('Data-Input'!#REF!),ISNUMBER('Data-Input'!AS20)),('Data-Input'!#REF!+2*'Data-Input'!#REF!+3*'Data-Input'!#REF!+4*'Data-Input'!#REF!+5*'Data-Input'!#REF!+6*'Data-Input'!#REF!+7*'Data-Input'!#REF!+8*'Data-Input'!AS2+9*'Data-Input'!AS3+10*'Data-Input'!AS4+11*'Data-Input'!AS5+12*'Data-Input'!AS6+13*'Data-Input'!AS7+12*'Data-Input'!AS8+11*'Data-Input'!AS9+10*'Data-Input'!AS10+9*'Data-Input'!AS11+8*'Data-Input'!AS12+7*'Data-Input'!AS13+6*'Data-Input'!AS14+5*'Data-Input'!AS15+4*'Data-Input'!AS16+3*'Data-Input'!AS17+2*'Data-Input'!AS18+'Data-Input'!AS19)/169,"")</f>
        <v/>
      </c>
      <c r="AT8" s="5" t="str">
        <f>IF(AND(ISNUMBER('Data-Input'!#REF!),ISNUMBER('Data-Input'!AT20)),('Data-Input'!#REF!+2*'Data-Input'!#REF!+3*'Data-Input'!#REF!+4*'Data-Input'!#REF!+5*'Data-Input'!#REF!+6*'Data-Input'!#REF!+7*'Data-Input'!#REF!+8*'Data-Input'!AT2+9*'Data-Input'!AT3+10*'Data-Input'!AT4+11*'Data-Input'!AT5+12*'Data-Input'!AT6+13*'Data-Input'!AT7+12*'Data-Input'!AT8+11*'Data-Input'!AT9+10*'Data-Input'!AT10+9*'Data-Input'!AT11+8*'Data-Input'!AT12+7*'Data-Input'!AT13+6*'Data-Input'!AT14+5*'Data-Input'!AT15+4*'Data-Input'!AT16+3*'Data-Input'!AT17+2*'Data-Input'!AT18+'Data-Input'!AT19)/169,"")</f>
        <v/>
      </c>
      <c r="AU8" s="5" t="str">
        <f>IF(AND(ISNUMBER('Data-Input'!#REF!),ISNUMBER('Data-Input'!AU20)),('Data-Input'!#REF!+2*'Data-Input'!#REF!+3*'Data-Input'!#REF!+4*'Data-Input'!#REF!+5*'Data-Input'!#REF!+6*'Data-Input'!#REF!+7*'Data-Input'!#REF!+8*'Data-Input'!AU2+9*'Data-Input'!AU3+10*'Data-Input'!AU4+11*'Data-Input'!AU5+12*'Data-Input'!AU6+13*'Data-Input'!AU7+12*'Data-Input'!AU8+11*'Data-Input'!AU9+10*'Data-Input'!AU10+9*'Data-Input'!AU11+8*'Data-Input'!AU12+7*'Data-Input'!AU13+6*'Data-Input'!AU14+5*'Data-Input'!AU15+4*'Data-Input'!AU16+3*'Data-Input'!AU17+2*'Data-Input'!AU18+'Data-Input'!AU19)/169,"")</f>
        <v/>
      </c>
      <c r="AV8" s="5" t="str">
        <f>IF(AND(ISNUMBER('Data-Input'!#REF!),ISNUMBER('Data-Input'!AV20)),('Data-Input'!#REF!+2*'Data-Input'!#REF!+3*'Data-Input'!#REF!+4*'Data-Input'!#REF!+5*'Data-Input'!#REF!+6*'Data-Input'!#REF!+7*'Data-Input'!#REF!+8*'Data-Input'!AV2+9*'Data-Input'!AV3+10*'Data-Input'!AV4+11*'Data-Input'!AV5+12*'Data-Input'!AV6+13*'Data-Input'!AV7+12*'Data-Input'!AV8+11*'Data-Input'!AV9+10*'Data-Input'!AV10+9*'Data-Input'!AV11+8*'Data-Input'!AV12+7*'Data-Input'!AV13+6*'Data-Input'!AV14+5*'Data-Input'!AV15+4*'Data-Input'!AV16+3*'Data-Input'!AV17+2*'Data-Input'!AV18+'Data-Input'!AV19)/169,"")</f>
        <v/>
      </c>
      <c r="AW8" s="5" t="str">
        <f>IF(AND(ISNUMBER('Data-Input'!#REF!),ISNUMBER('Data-Input'!AW20)),('Data-Input'!#REF!+2*'Data-Input'!#REF!+3*'Data-Input'!#REF!+4*'Data-Input'!#REF!+5*'Data-Input'!#REF!+6*'Data-Input'!#REF!+7*'Data-Input'!#REF!+8*'Data-Input'!AW2+9*'Data-Input'!AW3+10*'Data-Input'!AW4+11*'Data-Input'!AW5+12*'Data-Input'!AW6+13*'Data-Input'!AW7+12*'Data-Input'!AW8+11*'Data-Input'!AW9+10*'Data-Input'!AW10+9*'Data-Input'!AW11+8*'Data-Input'!AW12+7*'Data-Input'!AW13+6*'Data-Input'!AW14+5*'Data-Input'!AW15+4*'Data-Input'!AW16+3*'Data-Input'!AW17+2*'Data-Input'!AW18+'Data-Input'!AW19)/169,"")</f>
        <v/>
      </c>
      <c r="AX8" s="5" t="str">
        <f>IF(AND(ISNUMBER('Data-Input'!#REF!),ISNUMBER('Data-Input'!AX20)),('Data-Input'!#REF!+2*'Data-Input'!#REF!+3*'Data-Input'!#REF!+4*'Data-Input'!#REF!+5*'Data-Input'!#REF!+6*'Data-Input'!#REF!+7*'Data-Input'!#REF!+8*'Data-Input'!AX2+9*'Data-Input'!AX3+10*'Data-Input'!AX4+11*'Data-Input'!AX5+12*'Data-Input'!AX6+13*'Data-Input'!AX7+12*'Data-Input'!AX8+11*'Data-Input'!AX9+10*'Data-Input'!AX10+9*'Data-Input'!AX11+8*'Data-Input'!AX12+7*'Data-Input'!AX13+6*'Data-Input'!AX14+5*'Data-Input'!AX15+4*'Data-Input'!AX16+3*'Data-Input'!AX17+2*'Data-Input'!AX18+'Data-Input'!AX19)/169,"")</f>
        <v/>
      </c>
      <c r="AY8" s="5" t="str">
        <f>IF(AND(ISNUMBER('Data-Input'!#REF!),ISNUMBER('Data-Input'!AY20)),('Data-Input'!#REF!+2*'Data-Input'!#REF!+3*'Data-Input'!#REF!+4*'Data-Input'!#REF!+5*'Data-Input'!#REF!+6*'Data-Input'!#REF!+7*'Data-Input'!#REF!+8*'Data-Input'!AY2+9*'Data-Input'!AY3+10*'Data-Input'!AY4+11*'Data-Input'!AY5+12*'Data-Input'!AY6+13*'Data-Input'!AY7+12*'Data-Input'!AY8+11*'Data-Input'!AY9+10*'Data-Input'!AY10+9*'Data-Input'!AY11+8*'Data-Input'!AY12+7*'Data-Input'!AY13+6*'Data-Input'!AY14+5*'Data-Input'!AY15+4*'Data-Input'!AY16+3*'Data-Input'!AY17+2*'Data-Input'!AY18+'Data-Input'!AY19)/169,"")</f>
        <v/>
      </c>
      <c r="AZ8" s="5" t="str">
        <f>IF(AND(ISNUMBER('Data-Input'!#REF!),ISNUMBER('Data-Input'!AZ20)),('Data-Input'!#REF!+2*'Data-Input'!#REF!+3*'Data-Input'!#REF!+4*'Data-Input'!#REF!+5*'Data-Input'!#REF!+6*'Data-Input'!#REF!+7*'Data-Input'!#REF!+8*'Data-Input'!AZ2+9*'Data-Input'!AZ3+10*'Data-Input'!AZ4+11*'Data-Input'!AZ5+12*'Data-Input'!AZ6+13*'Data-Input'!AZ7+12*'Data-Input'!AZ8+11*'Data-Input'!AZ9+10*'Data-Input'!AZ10+9*'Data-Input'!AZ11+8*'Data-Input'!AZ12+7*'Data-Input'!AZ13+6*'Data-Input'!AZ14+5*'Data-Input'!AZ15+4*'Data-Input'!AZ16+3*'Data-Input'!AZ17+2*'Data-Input'!AZ18+'Data-Input'!AZ19)/169,"")</f>
        <v/>
      </c>
      <c r="BA8" s="5" t="str">
        <f>IF(AND(ISNUMBER('Data-Input'!#REF!),ISNUMBER('Data-Input'!BA20)),('Data-Input'!#REF!+2*'Data-Input'!#REF!+3*'Data-Input'!#REF!+4*'Data-Input'!#REF!+5*'Data-Input'!#REF!+6*'Data-Input'!#REF!+7*'Data-Input'!#REF!+8*'Data-Input'!BA2+9*'Data-Input'!BA3+10*'Data-Input'!BA4+11*'Data-Input'!BA5+12*'Data-Input'!BA6+13*'Data-Input'!BA7+12*'Data-Input'!BA8+11*'Data-Input'!BA9+10*'Data-Input'!BA10+9*'Data-Input'!BA11+8*'Data-Input'!BA12+7*'Data-Input'!BA13+6*'Data-Input'!BA14+5*'Data-Input'!BA15+4*'Data-Input'!BA16+3*'Data-Input'!BA17+2*'Data-Input'!BA18+'Data-Input'!BA19)/169,"")</f>
        <v/>
      </c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2" customFormat="1">
      <c r="A9" s="3">
        <v>1844</v>
      </c>
      <c r="B9" s="4">
        <f t="shared" si="2"/>
        <v>0</v>
      </c>
      <c r="C9" s="10" t="str">
        <f t="shared" si="1"/>
        <v/>
      </c>
      <c r="D9" s="5" t="str">
        <f>IF(AND(ISNUMBER('Data-Input'!#REF!),ISNUMBER('Data-Input'!D21)),('Data-Input'!#REF!+2*'Data-Input'!#REF!+3*'Data-Input'!#REF!+4*'Data-Input'!#REF!+5*'Data-Input'!#REF!+6*'Data-Input'!#REF!+7*'Data-Input'!D2+8*'Data-Input'!D3+9*'Data-Input'!D4+10*'Data-Input'!D5+11*'Data-Input'!D6+12*'Data-Input'!D7+13*'Data-Input'!D8+12*'Data-Input'!D9+11*'Data-Input'!D10+10*'Data-Input'!D11+9*'Data-Input'!D12+8*'Data-Input'!D13+7*'Data-Input'!D14+6*'Data-Input'!D15+5*'Data-Input'!D16+4*'Data-Input'!D17+3*'Data-Input'!D18+2*'Data-Input'!D19+'Data-Input'!D20)/169,"")</f>
        <v/>
      </c>
      <c r="E9" s="5" t="str">
        <f>IF(AND(ISNUMBER('Data-Input'!#REF!),ISNUMBER('Data-Input'!E21)),('Data-Input'!#REF!+2*'Data-Input'!#REF!+3*'Data-Input'!#REF!+4*'Data-Input'!#REF!+5*'Data-Input'!#REF!+6*'Data-Input'!#REF!+7*'Data-Input'!E2+8*'Data-Input'!E3+9*'Data-Input'!E4+10*'Data-Input'!E5+11*'Data-Input'!E6+12*'Data-Input'!E7+13*'Data-Input'!E8+12*'Data-Input'!E9+11*'Data-Input'!E10+10*'Data-Input'!E11+9*'Data-Input'!E12+8*'Data-Input'!E13+7*'Data-Input'!E14+6*'Data-Input'!E15+5*'Data-Input'!E16+4*'Data-Input'!E17+3*'Data-Input'!E18+2*'Data-Input'!E19+'Data-Input'!E20)/169,"")</f>
        <v/>
      </c>
      <c r="F9" s="5" t="str">
        <f>IF(AND(ISNUMBER('Data-Input'!#REF!),ISNUMBER('Data-Input'!F21)),('Data-Input'!#REF!+2*'Data-Input'!#REF!+3*'Data-Input'!#REF!+4*'Data-Input'!#REF!+5*'Data-Input'!#REF!+6*'Data-Input'!#REF!+7*'Data-Input'!F2+8*'Data-Input'!F3+9*'Data-Input'!F4+10*'Data-Input'!F5+11*'Data-Input'!F6+12*'Data-Input'!F7+13*'Data-Input'!F8+12*'Data-Input'!F9+11*'Data-Input'!F10+10*'Data-Input'!F11+9*'Data-Input'!F12+8*'Data-Input'!F13+7*'Data-Input'!F14+6*'Data-Input'!F15+5*'Data-Input'!F16+4*'Data-Input'!F17+3*'Data-Input'!F18+2*'Data-Input'!F19+'Data-Input'!F20)/169,"")</f>
        <v/>
      </c>
      <c r="G9" s="5" t="str">
        <f>IF(AND(ISNUMBER('Data-Input'!#REF!),ISNUMBER('Data-Input'!G21)),('Data-Input'!#REF!+2*'Data-Input'!#REF!+3*'Data-Input'!#REF!+4*'Data-Input'!#REF!+5*'Data-Input'!#REF!+6*'Data-Input'!#REF!+7*'Data-Input'!G2+8*'Data-Input'!G3+9*'Data-Input'!G4+10*'Data-Input'!G5+11*'Data-Input'!G6+12*'Data-Input'!G7+13*'Data-Input'!G8+12*'Data-Input'!G9+11*'Data-Input'!G10+10*'Data-Input'!G11+9*'Data-Input'!G12+8*'Data-Input'!G13+7*'Data-Input'!G14+6*'Data-Input'!G15+5*'Data-Input'!G16+4*'Data-Input'!G17+3*'Data-Input'!G18+2*'Data-Input'!G19+'Data-Input'!G20)/169,"")</f>
        <v/>
      </c>
      <c r="H9" s="5" t="str">
        <f>IF(AND(ISNUMBER('Data-Input'!#REF!),ISNUMBER('Data-Input'!H21)),('Data-Input'!#REF!+2*'Data-Input'!#REF!+3*'Data-Input'!#REF!+4*'Data-Input'!#REF!+5*'Data-Input'!#REF!+6*'Data-Input'!#REF!+7*'Data-Input'!H2+8*'Data-Input'!H3+9*'Data-Input'!H4+10*'Data-Input'!H5+11*'Data-Input'!H6+12*'Data-Input'!H7+13*'Data-Input'!H8+12*'Data-Input'!H9+11*'Data-Input'!H10+10*'Data-Input'!H11+9*'Data-Input'!H12+8*'Data-Input'!H13+7*'Data-Input'!H14+6*'Data-Input'!H15+5*'Data-Input'!H16+4*'Data-Input'!H17+3*'Data-Input'!H18+2*'Data-Input'!H19+'Data-Input'!H20)/169,"")</f>
        <v/>
      </c>
      <c r="I9" s="5" t="str">
        <f>IF(AND(ISNUMBER('Data-Input'!#REF!),ISNUMBER('Data-Input'!I21)),('Data-Input'!#REF!+2*'Data-Input'!#REF!+3*'Data-Input'!#REF!+4*'Data-Input'!#REF!+5*'Data-Input'!#REF!+6*'Data-Input'!#REF!+7*'Data-Input'!I2+8*'Data-Input'!I3+9*'Data-Input'!I4+10*'Data-Input'!I5+11*'Data-Input'!I6+12*'Data-Input'!I7+13*'Data-Input'!I8+12*'Data-Input'!I9+11*'Data-Input'!I10+10*'Data-Input'!I11+9*'Data-Input'!I12+8*'Data-Input'!I13+7*'Data-Input'!I14+6*'Data-Input'!I15+5*'Data-Input'!I16+4*'Data-Input'!I17+3*'Data-Input'!I18+2*'Data-Input'!I19+'Data-Input'!I20)/169,"")</f>
        <v/>
      </c>
      <c r="J9" s="5" t="str">
        <f>IF(AND(ISNUMBER('Data-Input'!#REF!),ISNUMBER('Data-Input'!J21)),('Data-Input'!#REF!+2*'Data-Input'!#REF!+3*'Data-Input'!#REF!+4*'Data-Input'!#REF!+5*'Data-Input'!#REF!+6*'Data-Input'!#REF!+7*'Data-Input'!J2+8*'Data-Input'!J3+9*'Data-Input'!J4+10*'Data-Input'!J5+11*'Data-Input'!J6+12*'Data-Input'!J7+13*'Data-Input'!J8+12*'Data-Input'!J9+11*'Data-Input'!J10+10*'Data-Input'!J11+9*'Data-Input'!J12+8*'Data-Input'!J13+7*'Data-Input'!J14+6*'Data-Input'!J15+5*'Data-Input'!J16+4*'Data-Input'!J17+3*'Data-Input'!J18+2*'Data-Input'!J19+'Data-Input'!J20)/169,"")</f>
        <v/>
      </c>
      <c r="K9" s="5" t="str">
        <f>IF(AND(ISNUMBER('Data-Input'!#REF!),ISNUMBER('Data-Input'!K21)),('Data-Input'!#REF!+2*'Data-Input'!#REF!+3*'Data-Input'!#REF!+4*'Data-Input'!#REF!+5*'Data-Input'!#REF!+6*'Data-Input'!#REF!+7*'Data-Input'!K2+8*'Data-Input'!K3+9*'Data-Input'!K4+10*'Data-Input'!K5+11*'Data-Input'!K6+12*'Data-Input'!K7+13*'Data-Input'!K8+12*'Data-Input'!K9+11*'Data-Input'!K10+10*'Data-Input'!K11+9*'Data-Input'!K12+8*'Data-Input'!K13+7*'Data-Input'!K14+6*'Data-Input'!K15+5*'Data-Input'!K16+4*'Data-Input'!K17+3*'Data-Input'!K18+2*'Data-Input'!K19+'Data-Input'!K20)/169,"")</f>
        <v/>
      </c>
      <c r="L9" s="5" t="str">
        <f>IF(AND(ISNUMBER('Data-Input'!#REF!),ISNUMBER('Data-Input'!L21)),('Data-Input'!#REF!+2*'Data-Input'!#REF!+3*'Data-Input'!#REF!+4*'Data-Input'!#REF!+5*'Data-Input'!#REF!+6*'Data-Input'!#REF!+7*'Data-Input'!L2+8*'Data-Input'!L3+9*'Data-Input'!L4+10*'Data-Input'!L5+11*'Data-Input'!L6+12*'Data-Input'!L7+13*'Data-Input'!L8+12*'Data-Input'!L9+11*'Data-Input'!L10+10*'Data-Input'!L11+9*'Data-Input'!L12+8*'Data-Input'!L13+7*'Data-Input'!L14+6*'Data-Input'!L15+5*'Data-Input'!L16+4*'Data-Input'!L17+3*'Data-Input'!L18+2*'Data-Input'!L19+'Data-Input'!L20)/169,"")</f>
        <v/>
      </c>
      <c r="M9" s="5" t="str">
        <f>IF(AND(ISNUMBER('Data-Input'!#REF!),ISNUMBER('Data-Input'!M21)),('Data-Input'!#REF!+2*'Data-Input'!#REF!+3*'Data-Input'!#REF!+4*'Data-Input'!#REF!+5*'Data-Input'!#REF!+6*'Data-Input'!#REF!+7*'Data-Input'!M2+8*'Data-Input'!M3+9*'Data-Input'!M4+10*'Data-Input'!M5+11*'Data-Input'!M6+12*'Data-Input'!M7+13*'Data-Input'!M8+12*'Data-Input'!M9+11*'Data-Input'!M10+10*'Data-Input'!M11+9*'Data-Input'!M12+8*'Data-Input'!M13+7*'Data-Input'!M14+6*'Data-Input'!M15+5*'Data-Input'!M16+4*'Data-Input'!M17+3*'Data-Input'!M18+2*'Data-Input'!M19+'Data-Input'!M20)/169,"")</f>
        <v/>
      </c>
      <c r="N9" s="5" t="str">
        <f>IF(AND(ISNUMBER('Data-Input'!#REF!),ISNUMBER('Data-Input'!N21)),('Data-Input'!#REF!+2*'Data-Input'!#REF!+3*'Data-Input'!#REF!+4*'Data-Input'!#REF!+5*'Data-Input'!#REF!+6*'Data-Input'!#REF!+7*'Data-Input'!N2+8*'Data-Input'!N3+9*'Data-Input'!N4+10*'Data-Input'!N5+11*'Data-Input'!N6+12*'Data-Input'!N7+13*'Data-Input'!N8+12*'Data-Input'!N9+11*'Data-Input'!N10+10*'Data-Input'!N11+9*'Data-Input'!N12+8*'Data-Input'!N13+7*'Data-Input'!N14+6*'Data-Input'!N15+5*'Data-Input'!N16+4*'Data-Input'!N17+3*'Data-Input'!N18+2*'Data-Input'!N19+'Data-Input'!N20)/169,"")</f>
        <v/>
      </c>
      <c r="O9" s="5" t="str">
        <f>IF(AND(ISNUMBER('Data-Input'!#REF!),ISNUMBER('Data-Input'!O21)),('Data-Input'!#REF!+2*'Data-Input'!#REF!+3*'Data-Input'!#REF!+4*'Data-Input'!#REF!+5*'Data-Input'!#REF!+6*'Data-Input'!#REF!+7*'Data-Input'!O2+8*'Data-Input'!O3+9*'Data-Input'!O4+10*'Data-Input'!O5+11*'Data-Input'!O6+12*'Data-Input'!O7+13*'Data-Input'!O8+12*'Data-Input'!O9+11*'Data-Input'!O10+10*'Data-Input'!O11+9*'Data-Input'!O12+8*'Data-Input'!O13+7*'Data-Input'!O14+6*'Data-Input'!O15+5*'Data-Input'!O16+4*'Data-Input'!O17+3*'Data-Input'!O18+2*'Data-Input'!O19+'Data-Input'!O20)/169,"")</f>
        <v/>
      </c>
      <c r="P9" s="5" t="str">
        <f>IF(AND(ISNUMBER('Data-Input'!#REF!),ISNUMBER('Data-Input'!P21)),('Data-Input'!#REF!+2*'Data-Input'!#REF!+3*'Data-Input'!#REF!+4*'Data-Input'!#REF!+5*'Data-Input'!#REF!+6*'Data-Input'!#REF!+7*'Data-Input'!P2+8*'Data-Input'!P3+9*'Data-Input'!P4+10*'Data-Input'!P5+11*'Data-Input'!P6+12*'Data-Input'!P7+13*'Data-Input'!P8+12*'Data-Input'!P9+11*'Data-Input'!P10+10*'Data-Input'!P11+9*'Data-Input'!P12+8*'Data-Input'!P13+7*'Data-Input'!P14+6*'Data-Input'!P15+5*'Data-Input'!P16+4*'Data-Input'!P17+3*'Data-Input'!P18+2*'Data-Input'!P19+'Data-Input'!P20)/169,"")</f>
        <v/>
      </c>
      <c r="Q9" s="5" t="str">
        <f>IF(AND(ISNUMBER('Data-Input'!#REF!),ISNUMBER('Data-Input'!Q21)),('Data-Input'!#REF!+2*'Data-Input'!#REF!+3*'Data-Input'!#REF!+4*'Data-Input'!#REF!+5*'Data-Input'!#REF!+6*'Data-Input'!#REF!+7*'Data-Input'!Q2+8*'Data-Input'!Q3+9*'Data-Input'!Q4+10*'Data-Input'!Q5+11*'Data-Input'!Q6+12*'Data-Input'!Q7+13*'Data-Input'!Q8+12*'Data-Input'!Q9+11*'Data-Input'!Q10+10*'Data-Input'!Q11+9*'Data-Input'!Q12+8*'Data-Input'!Q13+7*'Data-Input'!Q14+6*'Data-Input'!Q15+5*'Data-Input'!Q16+4*'Data-Input'!Q17+3*'Data-Input'!Q18+2*'Data-Input'!Q19+'Data-Input'!Q20)/169,"")</f>
        <v/>
      </c>
      <c r="R9" s="5" t="str">
        <f>IF(AND(ISNUMBER('Data-Input'!#REF!),ISNUMBER('Data-Input'!R21)),('Data-Input'!#REF!+2*'Data-Input'!#REF!+3*'Data-Input'!#REF!+4*'Data-Input'!#REF!+5*'Data-Input'!#REF!+6*'Data-Input'!#REF!+7*'Data-Input'!R2+8*'Data-Input'!R3+9*'Data-Input'!R4+10*'Data-Input'!R5+11*'Data-Input'!R6+12*'Data-Input'!R7+13*'Data-Input'!R8+12*'Data-Input'!R9+11*'Data-Input'!R10+10*'Data-Input'!R11+9*'Data-Input'!R12+8*'Data-Input'!R13+7*'Data-Input'!R14+6*'Data-Input'!R15+5*'Data-Input'!R16+4*'Data-Input'!R17+3*'Data-Input'!R18+2*'Data-Input'!R19+'Data-Input'!R20)/169,"")</f>
        <v/>
      </c>
      <c r="S9" s="5" t="str">
        <f>IF(AND(ISNUMBER('Data-Input'!#REF!),ISNUMBER('Data-Input'!S21)),('Data-Input'!#REF!+2*'Data-Input'!#REF!+3*'Data-Input'!#REF!+4*'Data-Input'!#REF!+5*'Data-Input'!#REF!+6*'Data-Input'!#REF!+7*'Data-Input'!S2+8*'Data-Input'!S3+9*'Data-Input'!S4+10*'Data-Input'!S5+11*'Data-Input'!S6+12*'Data-Input'!S7+13*'Data-Input'!S8+12*'Data-Input'!S9+11*'Data-Input'!S10+10*'Data-Input'!S11+9*'Data-Input'!S12+8*'Data-Input'!S13+7*'Data-Input'!S14+6*'Data-Input'!S15+5*'Data-Input'!S16+4*'Data-Input'!S17+3*'Data-Input'!S18+2*'Data-Input'!S19+'Data-Input'!S20)/169,"")</f>
        <v/>
      </c>
      <c r="T9" s="5" t="str">
        <f>IF(AND(ISNUMBER('Data-Input'!#REF!),ISNUMBER('Data-Input'!T21)),('Data-Input'!#REF!+2*'Data-Input'!#REF!+3*'Data-Input'!#REF!+4*'Data-Input'!#REF!+5*'Data-Input'!#REF!+6*'Data-Input'!#REF!+7*'Data-Input'!T2+8*'Data-Input'!T3+9*'Data-Input'!T4+10*'Data-Input'!T5+11*'Data-Input'!T6+12*'Data-Input'!T7+13*'Data-Input'!T8+12*'Data-Input'!T9+11*'Data-Input'!T10+10*'Data-Input'!T11+9*'Data-Input'!T12+8*'Data-Input'!T13+7*'Data-Input'!T14+6*'Data-Input'!T15+5*'Data-Input'!T16+4*'Data-Input'!T17+3*'Data-Input'!T18+2*'Data-Input'!T19+'Data-Input'!T20)/169,"")</f>
        <v/>
      </c>
      <c r="U9" s="5" t="str">
        <f>IF(AND(ISNUMBER('Data-Input'!#REF!),ISNUMBER('Data-Input'!U21)),('Data-Input'!#REF!+2*'Data-Input'!#REF!+3*'Data-Input'!#REF!+4*'Data-Input'!#REF!+5*'Data-Input'!#REF!+6*'Data-Input'!#REF!+7*'Data-Input'!U2+8*'Data-Input'!U3+9*'Data-Input'!U4+10*'Data-Input'!U5+11*'Data-Input'!U6+12*'Data-Input'!U7+13*'Data-Input'!U8+12*'Data-Input'!U9+11*'Data-Input'!U10+10*'Data-Input'!U11+9*'Data-Input'!U12+8*'Data-Input'!U13+7*'Data-Input'!U14+6*'Data-Input'!U15+5*'Data-Input'!U16+4*'Data-Input'!U17+3*'Data-Input'!U18+2*'Data-Input'!U19+'Data-Input'!U20)/169,"")</f>
        <v/>
      </c>
      <c r="V9" s="5" t="str">
        <f>IF(AND(ISNUMBER('Data-Input'!#REF!),ISNUMBER('Data-Input'!V21)),('Data-Input'!#REF!+2*'Data-Input'!#REF!+3*'Data-Input'!#REF!+4*'Data-Input'!#REF!+5*'Data-Input'!#REF!+6*'Data-Input'!#REF!+7*'Data-Input'!V2+8*'Data-Input'!V3+9*'Data-Input'!V4+10*'Data-Input'!V5+11*'Data-Input'!V6+12*'Data-Input'!V7+13*'Data-Input'!V8+12*'Data-Input'!V9+11*'Data-Input'!V10+10*'Data-Input'!V11+9*'Data-Input'!V12+8*'Data-Input'!V13+7*'Data-Input'!V14+6*'Data-Input'!V15+5*'Data-Input'!V16+4*'Data-Input'!V17+3*'Data-Input'!V18+2*'Data-Input'!V19+'Data-Input'!V20)/169,"")</f>
        <v/>
      </c>
      <c r="W9" s="5" t="str">
        <f>IF(AND(ISNUMBER('Data-Input'!#REF!),ISNUMBER('Data-Input'!W21)),('Data-Input'!#REF!+2*'Data-Input'!#REF!+3*'Data-Input'!#REF!+4*'Data-Input'!#REF!+5*'Data-Input'!#REF!+6*'Data-Input'!#REF!+7*'Data-Input'!W2+8*'Data-Input'!W3+9*'Data-Input'!W4+10*'Data-Input'!W5+11*'Data-Input'!W6+12*'Data-Input'!W7+13*'Data-Input'!W8+12*'Data-Input'!W9+11*'Data-Input'!W10+10*'Data-Input'!W11+9*'Data-Input'!W12+8*'Data-Input'!W13+7*'Data-Input'!W14+6*'Data-Input'!W15+5*'Data-Input'!W16+4*'Data-Input'!W17+3*'Data-Input'!W18+2*'Data-Input'!W19+'Data-Input'!W20)/169,"")</f>
        <v/>
      </c>
      <c r="X9" s="5" t="str">
        <f>IF(AND(ISNUMBER('Data-Input'!#REF!),ISNUMBER('Data-Input'!X21)),('Data-Input'!#REF!+2*'Data-Input'!#REF!+3*'Data-Input'!#REF!+4*'Data-Input'!#REF!+5*'Data-Input'!#REF!+6*'Data-Input'!#REF!+7*'Data-Input'!X2+8*'Data-Input'!X3+9*'Data-Input'!X4+10*'Data-Input'!X5+11*'Data-Input'!X6+12*'Data-Input'!X7+13*'Data-Input'!X8+12*'Data-Input'!X9+11*'Data-Input'!X10+10*'Data-Input'!X11+9*'Data-Input'!X12+8*'Data-Input'!X13+7*'Data-Input'!X14+6*'Data-Input'!X15+5*'Data-Input'!X16+4*'Data-Input'!X17+3*'Data-Input'!X18+2*'Data-Input'!X19+'Data-Input'!X20)/169,"")</f>
        <v/>
      </c>
      <c r="Y9" s="5" t="str">
        <f>IF(AND(ISNUMBER('Data-Input'!#REF!),ISNUMBER('Data-Input'!Y21)),('Data-Input'!#REF!+2*'Data-Input'!#REF!+3*'Data-Input'!#REF!+4*'Data-Input'!#REF!+5*'Data-Input'!#REF!+6*'Data-Input'!#REF!+7*'Data-Input'!Y2+8*'Data-Input'!Y3+9*'Data-Input'!Y4+10*'Data-Input'!Y5+11*'Data-Input'!Y6+12*'Data-Input'!Y7+13*'Data-Input'!Y8+12*'Data-Input'!Y9+11*'Data-Input'!Y10+10*'Data-Input'!Y11+9*'Data-Input'!Y12+8*'Data-Input'!Y13+7*'Data-Input'!Y14+6*'Data-Input'!Y15+5*'Data-Input'!Y16+4*'Data-Input'!Y17+3*'Data-Input'!Y18+2*'Data-Input'!Y19+'Data-Input'!Y20)/169,"")</f>
        <v/>
      </c>
      <c r="Z9" s="5" t="str">
        <f>IF(AND(ISNUMBER('Data-Input'!#REF!),ISNUMBER('Data-Input'!Z21)),('Data-Input'!#REF!+2*'Data-Input'!#REF!+3*'Data-Input'!#REF!+4*'Data-Input'!#REF!+5*'Data-Input'!#REF!+6*'Data-Input'!#REF!+7*'Data-Input'!Z2+8*'Data-Input'!Z3+9*'Data-Input'!Z4+10*'Data-Input'!Z5+11*'Data-Input'!Z6+12*'Data-Input'!Z7+13*'Data-Input'!Z8+12*'Data-Input'!Z9+11*'Data-Input'!Z10+10*'Data-Input'!Z11+9*'Data-Input'!Z12+8*'Data-Input'!Z13+7*'Data-Input'!Z14+6*'Data-Input'!Z15+5*'Data-Input'!Z16+4*'Data-Input'!Z17+3*'Data-Input'!Z18+2*'Data-Input'!Z19+'Data-Input'!Z20)/169,"")</f>
        <v/>
      </c>
      <c r="AA9" s="5" t="str">
        <f>IF(AND(ISNUMBER('Data-Input'!#REF!),ISNUMBER('Data-Input'!AA21)),('Data-Input'!#REF!+2*'Data-Input'!#REF!+3*'Data-Input'!#REF!+4*'Data-Input'!#REF!+5*'Data-Input'!#REF!+6*'Data-Input'!#REF!+7*'Data-Input'!AA2+8*'Data-Input'!AA3+9*'Data-Input'!AA4+10*'Data-Input'!AA5+11*'Data-Input'!AA6+12*'Data-Input'!AA7+13*'Data-Input'!AA8+12*'Data-Input'!AA9+11*'Data-Input'!AA10+10*'Data-Input'!AA11+9*'Data-Input'!AA12+8*'Data-Input'!AA13+7*'Data-Input'!AA14+6*'Data-Input'!AA15+5*'Data-Input'!AA16+4*'Data-Input'!AA17+3*'Data-Input'!AA18+2*'Data-Input'!AA19+'Data-Input'!AA20)/169,"")</f>
        <v/>
      </c>
      <c r="AB9" s="5" t="str">
        <f>IF(AND(ISNUMBER('Data-Input'!#REF!),ISNUMBER('Data-Input'!AB21)),('Data-Input'!#REF!+2*'Data-Input'!#REF!+3*'Data-Input'!#REF!+4*'Data-Input'!#REF!+5*'Data-Input'!#REF!+6*'Data-Input'!#REF!+7*'Data-Input'!AB2+8*'Data-Input'!AB3+9*'Data-Input'!AB4+10*'Data-Input'!AB5+11*'Data-Input'!AB6+12*'Data-Input'!AB7+13*'Data-Input'!AB8+12*'Data-Input'!AB9+11*'Data-Input'!AB10+10*'Data-Input'!AB11+9*'Data-Input'!AB12+8*'Data-Input'!AB13+7*'Data-Input'!AB14+6*'Data-Input'!AB15+5*'Data-Input'!AB16+4*'Data-Input'!AB17+3*'Data-Input'!AB18+2*'Data-Input'!AB19+'Data-Input'!AB20)/169,"")</f>
        <v/>
      </c>
      <c r="AC9" s="5" t="str">
        <f>IF(AND(ISNUMBER('Data-Input'!#REF!),ISNUMBER('Data-Input'!AC21)),('Data-Input'!#REF!+2*'Data-Input'!#REF!+3*'Data-Input'!#REF!+4*'Data-Input'!#REF!+5*'Data-Input'!#REF!+6*'Data-Input'!#REF!+7*'Data-Input'!AC2+8*'Data-Input'!AC3+9*'Data-Input'!AC4+10*'Data-Input'!AC5+11*'Data-Input'!AC6+12*'Data-Input'!AC7+13*'Data-Input'!AC8+12*'Data-Input'!AC9+11*'Data-Input'!AC10+10*'Data-Input'!AC11+9*'Data-Input'!AC12+8*'Data-Input'!AC13+7*'Data-Input'!AC14+6*'Data-Input'!AC15+5*'Data-Input'!AC16+4*'Data-Input'!AC17+3*'Data-Input'!AC18+2*'Data-Input'!AC19+'Data-Input'!AC20)/169,"")</f>
        <v/>
      </c>
      <c r="AD9" s="5" t="str">
        <f>IF(AND(ISNUMBER('Data-Input'!#REF!),ISNUMBER('Data-Input'!AD21)),('Data-Input'!#REF!+2*'Data-Input'!#REF!+3*'Data-Input'!#REF!+4*'Data-Input'!#REF!+5*'Data-Input'!#REF!+6*'Data-Input'!#REF!+7*'Data-Input'!AD2+8*'Data-Input'!AD3+9*'Data-Input'!AD4+10*'Data-Input'!AD5+11*'Data-Input'!AD6+12*'Data-Input'!AD7+13*'Data-Input'!AD8+12*'Data-Input'!AD9+11*'Data-Input'!AD10+10*'Data-Input'!AD11+9*'Data-Input'!AD12+8*'Data-Input'!AD13+7*'Data-Input'!AD14+6*'Data-Input'!AD15+5*'Data-Input'!AD16+4*'Data-Input'!AD17+3*'Data-Input'!AD18+2*'Data-Input'!AD19+'Data-Input'!AD20)/169,"")</f>
        <v/>
      </c>
      <c r="AE9" s="5" t="str">
        <f>IF(AND(ISNUMBER('Data-Input'!#REF!),ISNUMBER('Data-Input'!AE21)),('Data-Input'!#REF!+2*'Data-Input'!#REF!+3*'Data-Input'!#REF!+4*'Data-Input'!#REF!+5*'Data-Input'!#REF!+6*'Data-Input'!#REF!+7*'Data-Input'!AE2+8*'Data-Input'!AE3+9*'Data-Input'!AE4+10*'Data-Input'!AE5+11*'Data-Input'!AE6+12*'Data-Input'!AE7+13*'Data-Input'!AE8+12*'Data-Input'!AE9+11*'Data-Input'!AE10+10*'Data-Input'!AE11+9*'Data-Input'!AE12+8*'Data-Input'!AE13+7*'Data-Input'!AE14+6*'Data-Input'!AE15+5*'Data-Input'!AE16+4*'Data-Input'!AE17+3*'Data-Input'!AE18+2*'Data-Input'!AE19+'Data-Input'!AE20)/169,"")</f>
        <v/>
      </c>
      <c r="AF9" s="5" t="str">
        <f>IF(AND(ISNUMBER('Data-Input'!#REF!),ISNUMBER('Data-Input'!AF21)),('Data-Input'!#REF!+2*'Data-Input'!#REF!+3*'Data-Input'!#REF!+4*'Data-Input'!#REF!+5*'Data-Input'!#REF!+6*'Data-Input'!#REF!+7*'Data-Input'!AF2+8*'Data-Input'!AF3+9*'Data-Input'!AF4+10*'Data-Input'!AF5+11*'Data-Input'!AF6+12*'Data-Input'!AF7+13*'Data-Input'!AF8+12*'Data-Input'!AF9+11*'Data-Input'!AF10+10*'Data-Input'!AF11+9*'Data-Input'!AF12+8*'Data-Input'!AF13+7*'Data-Input'!AF14+6*'Data-Input'!AF15+5*'Data-Input'!AF16+4*'Data-Input'!AF17+3*'Data-Input'!AF18+2*'Data-Input'!AF19+'Data-Input'!AF20)/169,"")</f>
        <v/>
      </c>
      <c r="AG9" s="5" t="str">
        <f>IF(AND(ISNUMBER('Data-Input'!#REF!),ISNUMBER('Data-Input'!AG21)),('Data-Input'!#REF!+2*'Data-Input'!#REF!+3*'Data-Input'!#REF!+4*'Data-Input'!#REF!+5*'Data-Input'!#REF!+6*'Data-Input'!#REF!+7*'Data-Input'!AG2+8*'Data-Input'!AG3+9*'Data-Input'!AG4+10*'Data-Input'!AG5+11*'Data-Input'!AG6+12*'Data-Input'!AG7+13*'Data-Input'!AG8+12*'Data-Input'!AG9+11*'Data-Input'!AG10+10*'Data-Input'!AG11+9*'Data-Input'!AG12+8*'Data-Input'!AG13+7*'Data-Input'!AG14+6*'Data-Input'!AG15+5*'Data-Input'!AG16+4*'Data-Input'!AG17+3*'Data-Input'!AG18+2*'Data-Input'!AG19+'Data-Input'!AG20)/169,"")</f>
        <v/>
      </c>
      <c r="AH9" s="5" t="str">
        <f>IF(AND(ISNUMBER('Data-Input'!#REF!),ISNUMBER('Data-Input'!AH21)),('Data-Input'!#REF!+2*'Data-Input'!#REF!+3*'Data-Input'!#REF!+4*'Data-Input'!#REF!+5*'Data-Input'!#REF!+6*'Data-Input'!#REF!+7*'Data-Input'!AH2+8*'Data-Input'!AH3+9*'Data-Input'!AH4+10*'Data-Input'!AH5+11*'Data-Input'!AH6+12*'Data-Input'!AH7+13*'Data-Input'!AH8+12*'Data-Input'!AH9+11*'Data-Input'!AH10+10*'Data-Input'!AH11+9*'Data-Input'!AH12+8*'Data-Input'!AH13+7*'Data-Input'!AH14+6*'Data-Input'!AH15+5*'Data-Input'!AH16+4*'Data-Input'!AH17+3*'Data-Input'!AH18+2*'Data-Input'!AH19+'Data-Input'!AH20)/169,"")</f>
        <v/>
      </c>
      <c r="AI9" s="5" t="str">
        <f>IF(AND(ISNUMBER('Data-Input'!#REF!),ISNUMBER('Data-Input'!AI21)),('Data-Input'!#REF!+2*'Data-Input'!#REF!+3*'Data-Input'!#REF!+4*'Data-Input'!#REF!+5*'Data-Input'!#REF!+6*'Data-Input'!#REF!+7*'Data-Input'!AI2+8*'Data-Input'!AI3+9*'Data-Input'!AI4+10*'Data-Input'!AI5+11*'Data-Input'!AI6+12*'Data-Input'!AI7+13*'Data-Input'!AI8+12*'Data-Input'!AI9+11*'Data-Input'!AI10+10*'Data-Input'!AI11+9*'Data-Input'!AI12+8*'Data-Input'!AI13+7*'Data-Input'!AI14+6*'Data-Input'!AI15+5*'Data-Input'!AI16+4*'Data-Input'!AI17+3*'Data-Input'!AI18+2*'Data-Input'!AI19+'Data-Input'!AI20)/169,"")</f>
        <v/>
      </c>
      <c r="AJ9" s="5" t="str">
        <f>IF(AND(ISNUMBER('Data-Input'!#REF!),ISNUMBER('Data-Input'!AJ21)),('Data-Input'!#REF!+2*'Data-Input'!#REF!+3*'Data-Input'!#REF!+4*'Data-Input'!#REF!+5*'Data-Input'!#REF!+6*'Data-Input'!#REF!+7*'Data-Input'!AJ2+8*'Data-Input'!AJ3+9*'Data-Input'!AJ4+10*'Data-Input'!AJ5+11*'Data-Input'!AJ6+12*'Data-Input'!AJ7+13*'Data-Input'!AJ8+12*'Data-Input'!AJ9+11*'Data-Input'!AJ10+10*'Data-Input'!AJ11+9*'Data-Input'!AJ12+8*'Data-Input'!AJ13+7*'Data-Input'!AJ14+6*'Data-Input'!AJ15+5*'Data-Input'!AJ16+4*'Data-Input'!AJ17+3*'Data-Input'!AJ18+2*'Data-Input'!AJ19+'Data-Input'!AJ20)/169,"")</f>
        <v/>
      </c>
      <c r="AK9" s="5" t="str">
        <f>IF(AND(ISNUMBER('Data-Input'!#REF!),ISNUMBER('Data-Input'!AK21)),('Data-Input'!#REF!+2*'Data-Input'!#REF!+3*'Data-Input'!#REF!+4*'Data-Input'!#REF!+5*'Data-Input'!#REF!+6*'Data-Input'!#REF!+7*'Data-Input'!AK2+8*'Data-Input'!AK3+9*'Data-Input'!AK4+10*'Data-Input'!AK5+11*'Data-Input'!AK6+12*'Data-Input'!AK7+13*'Data-Input'!AK8+12*'Data-Input'!AK9+11*'Data-Input'!AK10+10*'Data-Input'!AK11+9*'Data-Input'!AK12+8*'Data-Input'!AK13+7*'Data-Input'!AK14+6*'Data-Input'!AK15+5*'Data-Input'!AK16+4*'Data-Input'!AK17+3*'Data-Input'!AK18+2*'Data-Input'!AK19+'Data-Input'!AK20)/169,"")</f>
        <v/>
      </c>
      <c r="AL9" s="5" t="str">
        <f>IF(AND(ISNUMBER('Data-Input'!#REF!),ISNUMBER('Data-Input'!AL21)),('Data-Input'!#REF!+2*'Data-Input'!#REF!+3*'Data-Input'!#REF!+4*'Data-Input'!#REF!+5*'Data-Input'!#REF!+6*'Data-Input'!#REF!+7*'Data-Input'!AL2+8*'Data-Input'!AL3+9*'Data-Input'!AL4+10*'Data-Input'!AL5+11*'Data-Input'!AL6+12*'Data-Input'!AL7+13*'Data-Input'!AL8+12*'Data-Input'!AL9+11*'Data-Input'!AL10+10*'Data-Input'!AL11+9*'Data-Input'!AL12+8*'Data-Input'!AL13+7*'Data-Input'!AL14+6*'Data-Input'!AL15+5*'Data-Input'!AL16+4*'Data-Input'!AL17+3*'Data-Input'!AL18+2*'Data-Input'!AL19+'Data-Input'!AL20)/169,"")</f>
        <v/>
      </c>
      <c r="AM9" s="5" t="str">
        <f>IF(AND(ISNUMBER('Data-Input'!#REF!),ISNUMBER('Data-Input'!AM21)),('Data-Input'!#REF!+2*'Data-Input'!#REF!+3*'Data-Input'!#REF!+4*'Data-Input'!#REF!+5*'Data-Input'!#REF!+6*'Data-Input'!#REF!+7*'Data-Input'!AM2+8*'Data-Input'!AM3+9*'Data-Input'!AM4+10*'Data-Input'!AM5+11*'Data-Input'!AM6+12*'Data-Input'!AM7+13*'Data-Input'!AM8+12*'Data-Input'!AM9+11*'Data-Input'!AM10+10*'Data-Input'!AM11+9*'Data-Input'!AM12+8*'Data-Input'!AM13+7*'Data-Input'!AM14+6*'Data-Input'!AM15+5*'Data-Input'!AM16+4*'Data-Input'!AM17+3*'Data-Input'!AM18+2*'Data-Input'!AM19+'Data-Input'!AM20)/169,"")</f>
        <v/>
      </c>
      <c r="AN9" s="5" t="str">
        <f>IF(AND(ISNUMBER('Data-Input'!#REF!),ISNUMBER('Data-Input'!AN21)),('Data-Input'!#REF!+2*'Data-Input'!#REF!+3*'Data-Input'!#REF!+4*'Data-Input'!#REF!+5*'Data-Input'!#REF!+6*'Data-Input'!#REF!+7*'Data-Input'!AN2+8*'Data-Input'!AN3+9*'Data-Input'!AN4+10*'Data-Input'!AN5+11*'Data-Input'!AN6+12*'Data-Input'!AN7+13*'Data-Input'!AN8+12*'Data-Input'!AN9+11*'Data-Input'!AN10+10*'Data-Input'!AN11+9*'Data-Input'!AN12+8*'Data-Input'!AN13+7*'Data-Input'!AN14+6*'Data-Input'!AN15+5*'Data-Input'!AN16+4*'Data-Input'!AN17+3*'Data-Input'!AN18+2*'Data-Input'!AN19+'Data-Input'!AN20)/169,"")</f>
        <v/>
      </c>
      <c r="AO9" s="5" t="str">
        <f>IF(AND(ISNUMBER('Data-Input'!#REF!),ISNUMBER('Data-Input'!AO21)),('Data-Input'!#REF!+2*'Data-Input'!#REF!+3*'Data-Input'!#REF!+4*'Data-Input'!#REF!+5*'Data-Input'!#REF!+6*'Data-Input'!#REF!+7*'Data-Input'!AO2+8*'Data-Input'!AO3+9*'Data-Input'!AO4+10*'Data-Input'!AO5+11*'Data-Input'!AO6+12*'Data-Input'!AO7+13*'Data-Input'!AO8+12*'Data-Input'!AO9+11*'Data-Input'!AO10+10*'Data-Input'!AO11+9*'Data-Input'!AO12+8*'Data-Input'!AO13+7*'Data-Input'!AO14+6*'Data-Input'!AO15+5*'Data-Input'!AO16+4*'Data-Input'!AO17+3*'Data-Input'!AO18+2*'Data-Input'!AO19+'Data-Input'!AO20)/169,"")</f>
        <v/>
      </c>
      <c r="AP9" s="5" t="str">
        <f>IF(AND(ISNUMBER('Data-Input'!#REF!),ISNUMBER('Data-Input'!AP21)),('Data-Input'!#REF!+2*'Data-Input'!#REF!+3*'Data-Input'!#REF!+4*'Data-Input'!#REF!+5*'Data-Input'!#REF!+6*'Data-Input'!#REF!+7*'Data-Input'!AP2+8*'Data-Input'!AP3+9*'Data-Input'!AP4+10*'Data-Input'!AP5+11*'Data-Input'!AP6+12*'Data-Input'!AP7+13*'Data-Input'!AP8+12*'Data-Input'!AP9+11*'Data-Input'!AP10+10*'Data-Input'!AP11+9*'Data-Input'!AP12+8*'Data-Input'!AP13+7*'Data-Input'!AP14+6*'Data-Input'!AP15+5*'Data-Input'!AP16+4*'Data-Input'!AP17+3*'Data-Input'!AP18+2*'Data-Input'!AP19+'Data-Input'!AP20)/169,"")</f>
        <v/>
      </c>
      <c r="AQ9" s="5" t="str">
        <f>IF(AND(ISNUMBER('Data-Input'!#REF!),ISNUMBER('Data-Input'!AQ21)),('Data-Input'!#REF!+2*'Data-Input'!#REF!+3*'Data-Input'!#REF!+4*'Data-Input'!#REF!+5*'Data-Input'!#REF!+6*'Data-Input'!#REF!+7*'Data-Input'!AQ2+8*'Data-Input'!AQ3+9*'Data-Input'!AQ4+10*'Data-Input'!AQ5+11*'Data-Input'!AQ6+12*'Data-Input'!AQ7+13*'Data-Input'!AQ8+12*'Data-Input'!AQ9+11*'Data-Input'!AQ10+10*'Data-Input'!AQ11+9*'Data-Input'!AQ12+8*'Data-Input'!AQ13+7*'Data-Input'!AQ14+6*'Data-Input'!AQ15+5*'Data-Input'!AQ16+4*'Data-Input'!AQ17+3*'Data-Input'!AQ18+2*'Data-Input'!AQ19+'Data-Input'!AQ20)/169,"")</f>
        <v/>
      </c>
      <c r="AR9" s="5" t="str">
        <f>IF(AND(ISNUMBER('Data-Input'!#REF!),ISNUMBER('Data-Input'!AR21)),('Data-Input'!#REF!+2*'Data-Input'!#REF!+3*'Data-Input'!#REF!+4*'Data-Input'!#REF!+5*'Data-Input'!#REF!+6*'Data-Input'!#REF!+7*'Data-Input'!AR2+8*'Data-Input'!AR3+9*'Data-Input'!AR4+10*'Data-Input'!AR5+11*'Data-Input'!AR6+12*'Data-Input'!AR7+13*'Data-Input'!AR8+12*'Data-Input'!AR9+11*'Data-Input'!AR10+10*'Data-Input'!AR11+9*'Data-Input'!AR12+8*'Data-Input'!AR13+7*'Data-Input'!AR14+6*'Data-Input'!AR15+5*'Data-Input'!AR16+4*'Data-Input'!AR17+3*'Data-Input'!AR18+2*'Data-Input'!AR19+'Data-Input'!AR20)/169,"")</f>
        <v/>
      </c>
      <c r="AS9" s="5" t="str">
        <f>IF(AND(ISNUMBER('Data-Input'!#REF!),ISNUMBER('Data-Input'!AS21)),('Data-Input'!#REF!+2*'Data-Input'!#REF!+3*'Data-Input'!#REF!+4*'Data-Input'!#REF!+5*'Data-Input'!#REF!+6*'Data-Input'!#REF!+7*'Data-Input'!AS2+8*'Data-Input'!AS3+9*'Data-Input'!AS4+10*'Data-Input'!AS5+11*'Data-Input'!AS6+12*'Data-Input'!AS7+13*'Data-Input'!AS8+12*'Data-Input'!AS9+11*'Data-Input'!AS10+10*'Data-Input'!AS11+9*'Data-Input'!AS12+8*'Data-Input'!AS13+7*'Data-Input'!AS14+6*'Data-Input'!AS15+5*'Data-Input'!AS16+4*'Data-Input'!AS17+3*'Data-Input'!AS18+2*'Data-Input'!AS19+'Data-Input'!AS20)/169,"")</f>
        <v/>
      </c>
      <c r="AT9" s="5" t="str">
        <f>IF(AND(ISNUMBER('Data-Input'!#REF!),ISNUMBER('Data-Input'!AT21)),('Data-Input'!#REF!+2*'Data-Input'!#REF!+3*'Data-Input'!#REF!+4*'Data-Input'!#REF!+5*'Data-Input'!#REF!+6*'Data-Input'!#REF!+7*'Data-Input'!AT2+8*'Data-Input'!AT3+9*'Data-Input'!AT4+10*'Data-Input'!AT5+11*'Data-Input'!AT6+12*'Data-Input'!AT7+13*'Data-Input'!AT8+12*'Data-Input'!AT9+11*'Data-Input'!AT10+10*'Data-Input'!AT11+9*'Data-Input'!AT12+8*'Data-Input'!AT13+7*'Data-Input'!AT14+6*'Data-Input'!AT15+5*'Data-Input'!AT16+4*'Data-Input'!AT17+3*'Data-Input'!AT18+2*'Data-Input'!AT19+'Data-Input'!AT20)/169,"")</f>
        <v/>
      </c>
      <c r="AU9" s="5" t="str">
        <f>IF(AND(ISNUMBER('Data-Input'!#REF!),ISNUMBER('Data-Input'!AU21)),('Data-Input'!#REF!+2*'Data-Input'!#REF!+3*'Data-Input'!#REF!+4*'Data-Input'!#REF!+5*'Data-Input'!#REF!+6*'Data-Input'!#REF!+7*'Data-Input'!AU2+8*'Data-Input'!AU3+9*'Data-Input'!AU4+10*'Data-Input'!AU5+11*'Data-Input'!AU6+12*'Data-Input'!AU7+13*'Data-Input'!AU8+12*'Data-Input'!AU9+11*'Data-Input'!AU10+10*'Data-Input'!AU11+9*'Data-Input'!AU12+8*'Data-Input'!AU13+7*'Data-Input'!AU14+6*'Data-Input'!AU15+5*'Data-Input'!AU16+4*'Data-Input'!AU17+3*'Data-Input'!AU18+2*'Data-Input'!AU19+'Data-Input'!AU20)/169,"")</f>
        <v/>
      </c>
      <c r="AV9" s="5" t="str">
        <f>IF(AND(ISNUMBER('Data-Input'!#REF!),ISNUMBER('Data-Input'!AV21)),('Data-Input'!#REF!+2*'Data-Input'!#REF!+3*'Data-Input'!#REF!+4*'Data-Input'!#REF!+5*'Data-Input'!#REF!+6*'Data-Input'!#REF!+7*'Data-Input'!AV2+8*'Data-Input'!AV3+9*'Data-Input'!AV4+10*'Data-Input'!AV5+11*'Data-Input'!AV6+12*'Data-Input'!AV7+13*'Data-Input'!AV8+12*'Data-Input'!AV9+11*'Data-Input'!AV10+10*'Data-Input'!AV11+9*'Data-Input'!AV12+8*'Data-Input'!AV13+7*'Data-Input'!AV14+6*'Data-Input'!AV15+5*'Data-Input'!AV16+4*'Data-Input'!AV17+3*'Data-Input'!AV18+2*'Data-Input'!AV19+'Data-Input'!AV20)/169,"")</f>
        <v/>
      </c>
      <c r="AW9" s="5" t="str">
        <f>IF(AND(ISNUMBER('Data-Input'!#REF!),ISNUMBER('Data-Input'!AW21)),('Data-Input'!#REF!+2*'Data-Input'!#REF!+3*'Data-Input'!#REF!+4*'Data-Input'!#REF!+5*'Data-Input'!#REF!+6*'Data-Input'!#REF!+7*'Data-Input'!AW2+8*'Data-Input'!AW3+9*'Data-Input'!AW4+10*'Data-Input'!AW5+11*'Data-Input'!AW6+12*'Data-Input'!AW7+13*'Data-Input'!AW8+12*'Data-Input'!AW9+11*'Data-Input'!AW10+10*'Data-Input'!AW11+9*'Data-Input'!AW12+8*'Data-Input'!AW13+7*'Data-Input'!AW14+6*'Data-Input'!AW15+5*'Data-Input'!AW16+4*'Data-Input'!AW17+3*'Data-Input'!AW18+2*'Data-Input'!AW19+'Data-Input'!AW20)/169,"")</f>
        <v/>
      </c>
      <c r="AX9" s="5" t="str">
        <f>IF(AND(ISNUMBER('Data-Input'!#REF!),ISNUMBER('Data-Input'!AX21)),('Data-Input'!#REF!+2*'Data-Input'!#REF!+3*'Data-Input'!#REF!+4*'Data-Input'!#REF!+5*'Data-Input'!#REF!+6*'Data-Input'!#REF!+7*'Data-Input'!AX2+8*'Data-Input'!AX3+9*'Data-Input'!AX4+10*'Data-Input'!AX5+11*'Data-Input'!AX6+12*'Data-Input'!AX7+13*'Data-Input'!AX8+12*'Data-Input'!AX9+11*'Data-Input'!AX10+10*'Data-Input'!AX11+9*'Data-Input'!AX12+8*'Data-Input'!AX13+7*'Data-Input'!AX14+6*'Data-Input'!AX15+5*'Data-Input'!AX16+4*'Data-Input'!AX17+3*'Data-Input'!AX18+2*'Data-Input'!AX19+'Data-Input'!AX20)/169,"")</f>
        <v/>
      </c>
      <c r="AY9" s="5" t="str">
        <f>IF(AND(ISNUMBER('Data-Input'!#REF!),ISNUMBER('Data-Input'!AY21)),('Data-Input'!#REF!+2*'Data-Input'!#REF!+3*'Data-Input'!#REF!+4*'Data-Input'!#REF!+5*'Data-Input'!#REF!+6*'Data-Input'!#REF!+7*'Data-Input'!AY2+8*'Data-Input'!AY3+9*'Data-Input'!AY4+10*'Data-Input'!AY5+11*'Data-Input'!AY6+12*'Data-Input'!AY7+13*'Data-Input'!AY8+12*'Data-Input'!AY9+11*'Data-Input'!AY10+10*'Data-Input'!AY11+9*'Data-Input'!AY12+8*'Data-Input'!AY13+7*'Data-Input'!AY14+6*'Data-Input'!AY15+5*'Data-Input'!AY16+4*'Data-Input'!AY17+3*'Data-Input'!AY18+2*'Data-Input'!AY19+'Data-Input'!AY20)/169,"")</f>
        <v/>
      </c>
      <c r="AZ9" s="5" t="str">
        <f>IF(AND(ISNUMBER('Data-Input'!#REF!),ISNUMBER('Data-Input'!AZ21)),('Data-Input'!#REF!+2*'Data-Input'!#REF!+3*'Data-Input'!#REF!+4*'Data-Input'!#REF!+5*'Data-Input'!#REF!+6*'Data-Input'!#REF!+7*'Data-Input'!AZ2+8*'Data-Input'!AZ3+9*'Data-Input'!AZ4+10*'Data-Input'!AZ5+11*'Data-Input'!AZ6+12*'Data-Input'!AZ7+13*'Data-Input'!AZ8+12*'Data-Input'!AZ9+11*'Data-Input'!AZ10+10*'Data-Input'!AZ11+9*'Data-Input'!AZ12+8*'Data-Input'!AZ13+7*'Data-Input'!AZ14+6*'Data-Input'!AZ15+5*'Data-Input'!AZ16+4*'Data-Input'!AZ17+3*'Data-Input'!AZ18+2*'Data-Input'!AZ19+'Data-Input'!AZ20)/169,"")</f>
        <v/>
      </c>
      <c r="BA9" s="5" t="str">
        <f>IF(AND(ISNUMBER('Data-Input'!#REF!),ISNUMBER('Data-Input'!BA21)),('Data-Input'!#REF!+2*'Data-Input'!#REF!+3*'Data-Input'!#REF!+4*'Data-Input'!#REF!+5*'Data-Input'!#REF!+6*'Data-Input'!#REF!+7*'Data-Input'!BA2+8*'Data-Input'!BA3+9*'Data-Input'!BA4+10*'Data-Input'!BA5+11*'Data-Input'!BA6+12*'Data-Input'!BA7+13*'Data-Input'!BA8+12*'Data-Input'!BA9+11*'Data-Input'!BA10+10*'Data-Input'!BA11+9*'Data-Input'!BA12+8*'Data-Input'!BA13+7*'Data-Input'!BA14+6*'Data-Input'!BA15+5*'Data-Input'!BA16+4*'Data-Input'!BA17+3*'Data-Input'!BA18+2*'Data-Input'!BA19+'Data-Input'!BA20)/169,"")</f>
        <v/>
      </c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s="2" customFormat="1">
      <c r="A10" s="3">
        <v>1845</v>
      </c>
      <c r="B10" s="4">
        <f t="shared" si="2"/>
        <v>0</v>
      </c>
      <c r="C10" s="10" t="str">
        <f t="shared" si="1"/>
        <v/>
      </c>
      <c r="D10" s="5" t="str">
        <f>IF(AND(ISNUMBER('Data-Input'!#REF!),ISNUMBER('Data-Input'!D22)),('Data-Input'!#REF!+2*'Data-Input'!#REF!+3*'Data-Input'!#REF!+4*'Data-Input'!#REF!+5*'Data-Input'!#REF!+6*'Data-Input'!D2+7*'Data-Input'!D3+8*'Data-Input'!D4+9*'Data-Input'!D5+10*'Data-Input'!D6+11*'Data-Input'!D7+12*'Data-Input'!D8+13*'Data-Input'!D9+12*'Data-Input'!D10+11*'Data-Input'!D11+10*'Data-Input'!D12+9*'Data-Input'!D13+8*'Data-Input'!D14+7*'Data-Input'!D15+6*'Data-Input'!D16+5*'Data-Input'!D17+4*'Data-Input'!D18+3*'Data-Input'!D19+2*'Data-Input'!D20+'Data-Input'!D21)/169,"")</f>
        <v/>
      </c>
      <c r="E10" s="5" t="str">
        <f>IF(AND(ISNUMBER('Data-Input'!#REF!),ISNUMBER('Data-Input'!E22)),('Data-Input'!#REF!+2*'Data-Input'!#REF!+3*'Data-Input'!#REF!+4*'Data-Input'!#REF!+5*'Data-Input'!#REF!+6*'Data-Input'!E2+7*'Data-Input'!E3+8*'Data-Input'!E4+9*'Data-Input'!E5+10*'Data-Input'!E6+11*'Data-Input'!E7+12*'Data-Input'!E8+13*'Data-Input'!E9+12*'Data-Input'!E10+11*'Data-Input'!E11+10*'Data-Input'!E12+9*'Data-Input'!E13+8*'Data-Input'!E14+7*'Data-Input'!E15+6*'Data-Input'!E16+5*'Data-Input'!E17+4*'Data-Input'!E18+3*'Data-Input'!E19+2*'Data-Input'!E20+'Data-Input'!E21)/169,"")</f>
        <v/>
      </c>
      <c r="F10" s="5" t="str">
        <f>IF(AND(ISNUMBER('Data-Input'!#REF!),ISNUMBER('Data-Input'!F22)),('Data-Input'!#REF!+2*'Data-Input'!#REF!+3*'Data-Input'!#REF!+4*'Data-Input'!#REF!+5*'Data-Input'!#REF!+6*'Data-Input'!F2+7*'Data-Input'!F3+8*'Data-Input'!F4+9*'Data-Input'!F5+10*'Data-Input'!F6+11*'Data-Input'!F7+12*'Data-Input'!F8+13*'Data-Input'!F9+12*'Data-Input'!F10+11*'Data-Input'!F11+10*'Data-Input'!F12+9*'Data-Input'!F13+8*'Data-Input'!F14+7*'Data-Input'!F15+6*'Data-Input'!F16+5*'Data-Input'!F17+4*'Data-Input'!F18+3*'Data-Input'!F19+2*'Data-Input'!F20+'Data-Input'!F21)/169,"")</f>
        <v/>
      </c>
      <c r="G10" s="5" t="str">
        <f>IF(AND(ISNUMBER('Data-Input'!#REF!),ISNUMBER('Data-Input'!G22)),('Data-Input'!#REF!+2*'Data-Input'!#REF!+3*'Data-Input'!#REF!+4*'Data-Input'!#REF!+5*'Data-Input'!#REF!+6*'Data-Input'!G2+7*'Data-Input'!G3+8*'Data-Input'!G4+9*'Data-Input'!G5+10*'Data-Input'!G6+11*'Data-Input'!G7+12*'Data-Input'!G8+13*'Data-Input'!G9+12*'Data-Input'!G10+11*'Data-Input'!G11+10*'Data-Input'!G12+9*'Data-Input'!G13+8*'Data-Input'!G14+7*'Data-Input'!G15+6*'Data-Input'!G16+5*'Data-Input'!G17+4*'Data-Input'!G18+3*'Data-Input'!G19+2*'Data-Input'!G20+'Data-Input'!G21)/169,"")</f>
        <v/>
      </c>
      <c r="H10" s="5" t="str">
        <f>IF(AND(ISNUMBER('Data-Input'!#REF!),ISNUMBER('Data-Input'!H22)),('Data-Input'!#REF!+2*'Data-Input'!#REF!+3*'Data-Input'!#REF!+4*'Data-Input'!#REF!+5*'Data-Input'!#REF!+6*'Data-Input'!H2+7*'Data-Input'!H3+8*'Data-Input'!H4+9*'Data-Input'!H5+10*'Data-Input'!H6+11*'Data-Input'!H7+12*'Data-Input'!H8+13*'Data-Input'!H9+12*'Data-Input'!H10+11*'Data-Input'!H11+10*'Data-Input'!H12+9*'Data-Input'!H13+8*'Data-Input'!H14+7*'Data-Input'!H15+6*'Data-Input'!H16+5*'Data-Input'!H17+4*'Data-Input'!H18+3*'Data-Input'!H19+2*'Data-Input'!H20+'Data-Input'!H21)/169,"")</f>
        <v/>
      </c>
      <c r="I10" s="5" t="str">
        <f>IF(AND(ISNUMBER('Data-Input'!#REF!),ISNUMBER('Data-Input'!I22)),('Data-Input'!#REF!+2*'Data-Input'!#REF!+3*'Data-Input'!#REF!+4*'Data-Input'!#REF!+5*'Data-Input'!#REF!+6*'Data-Input'!I2+7*'Data-Input'!I3+8*'Data-Input'!I4+9*'Data-Input'!I5+10*'Data-Input'!I6+11*'Data-Input'!I7+12*'Data-Input'!I8+13*'Data-Input'!I9+12*'Data-Input'!I10+11*'Data-Input'!I11+10*'Data-Input'!I12+9*'Data-Input'!I13+8*'Data-Input'!I14+7*'Data-Input'!I15+6*'Data-Input'!I16+5*'Data-Input'!I17+4*'Data-Input'!I18+3*'Data-Input'!I19+2*'Data-Input'!I20+'Data-Input'!I21)/169,"")</f>
        <v/>
      </c>
      <c r="J10" s="5" t="str">
        <f>IF(AND(ISNUMBER('Data-Input'!#REF!),ISNUMBER('Data-Input'!J22)),('Data-Input'!#REF!+2*'Data-Input'!#REF!+3*'Data-Input'!#REF!+4*'Data-Input'!#REF!+5*'Data-Input'!#REF!+6*'Data-Input'!J2+7*'Data-Input'!J3+8*'Data-Input'!J4+9*'Data-Input'!J5+10*'Data-Input'!J6+11*'Data-Input'!J7+12*'Data-Input'!J8+13*'Data-Input'!J9+12*'Data-Input'!J10+11*'Data-Input'!J11+10*'Data-Input'!J12+9*'Data-Input'!J13+8*'Data-Input'!J14+7*'Data-Input'!J15+6*'Data-Input'!J16+5*'Data-Input'!J17+4*'Data-Input'!J18+3*'Data-Input'!J19+2*'Data-Input'!J20+'Data-Input'!J21)/169,"")</f>
        <v/>
      </c>
      <c r="K10" s="5" t="str">
        <f>IF(AND(ISNUMBER('Data-Input'!#REF!),ISNUMBER('Data-Input'!K22)),('Data-Input'!#REF!+2*'Data-Input'!#REF!+3*'Data-Input'!#REF!+4*'Data-Input'!#REF!+5*'Data-Input'!#REF!+6*'Data-Input'!K2+7*'Data-Input'!K3+8*'Data-Input'!K4+9*'Data-Input'!K5+10*'Data-Input'!K6+11*'Data-Input'!K7+12*'Data-Input'!K8+13*'Data-Input'!K9+12*'Data-Input'!K10+11*'Data-Input'!K11+10*'Data-Input'!K12+9*'Data-Input'!K13+8*'Data-Input'!K14+7*'Data-Input'!K15+6*'Data-Input'!K16+5*'Data-Input'!K17+4*'Data-Input'!K18+3*'Data-Input'!K19+2*'Data-Input'!K20+'Data-Input'!K21)/169,"")</f>
        <v/>
      </c>
      <c r="L10" s="5" t="str">
        <f>IF(AND(ISNUMBER('Data-Input'!#REF!),ISNUMBER('Data-Input'!L22)),('Data-Input'!#REF!+2*'Data-Input'!#REF!+3*'Data-Input'!#REF!+4*'Data-Input'!#REF!+5*'Data-Input'!#REF!+6*'Data-Input'!L2+7*'Data-Input'!L3+8*'Data-Input'!L4+9*'Data-Input'!L5+10*'Data-Input'!L6+11*'Data-Input'!L7+12*'Data-Input'!L8+13*'Data-Input'!L9+12*'Data-Input'!L10+11*'Data-Input'!L11+10*'Data-Input'!L12+9*'Data-Input'!L13+8*'Data-Input'!L14+7*'Data-Input'!L15+6*'Data-Input'!L16+5*'Data-Input'!L17+4*'Data-Input'!L18+3*'Data-Input'!L19+2*'Data-Input'!L20+'Data-Input'!L21)/169,"")</f>
        <v/>
      </c>
      <c r="M10" s="5" t="str">
        <f>IF(AND(ISNUMBER('Data-Input'!#REF!),ISNUMBER('Data-Input'!M22)),('Data-Input'!#REF!+2*'Data-Input'!#REF!+3*'Data-Input'!#REF!+4*'Data-Input'!#REF!+5*'Data-Input'!#REF!+6*'Data-Input'!M2+7*'Data-Input'!M3+8*'Data-Input'!M4+9*'Data-Input'!M5+10*'Data-Input'!M6+11*'Data-Input'!M7+12*'Data-Input'!M8+13*'Data-Input'!M9+12*'Data-Input'!M10+11*'Data-Input'!M11+10*'Data-Input'!M12+9*'Data-Input'!M13+8*'Data-Input'!M14+7*'Data-Input'!M15+6*'Data-Input'!M16+5*'Data-Input'!M17+4*'Data-Input'!M18+3*'Data-Input'!M19+2*'Data-Input'!M20+'Data-Input'!M21)/169,"")</f>
        <v/>
      </c>
      <c r="N10" s="5" t="str">
        <f>IF(AND(ISNUMBER('Data-Input'!#REF!),ISNUMBER('Data-Input'!N22)),('Data-Input'!#REF!+2*'Data-Input'!#REF!+3*'Data-Input'!#REF!+4*'Data-Input'!#REF!+5*'Data-Input'!#REF!+6*'Data-Input'!N2+7*'Data-Input'!N3+8*'Data-Input'!N4+9*'Data-Input'!N5+10*'Data-Input'!N6+11*'Data-Input'!N7+12*'Data-Input'!N8+13*'Data-Input'!N9+12*'Data-Input'!N10+11*'Data-Input'!N11+10*'Data-Input'!N12+9*'Data-Input'!N13+8*'Data-Input'!N14+7*'Data-Input'!N15+6*'Data-Input'!N16+5*'Data-Input'!N17+4*'Data-Input'!N18+3*'Data-Input'!N19+2*'Data-Input'!N20+'Data-Input'!N21)/169,"")</f>
        <v/>
      </c>
      <c r="O10" s="5" t="str">
        <f>IF(AND(ISNUMBER('Data-Input'!#REF!),ISNUMBER('Data-Input'!O22)),('Data-Input'!#REF!+2*'Data-Input'!#REF!+3*'Data-Input'!#REF!+4*'Data-Input'!#REF!+5*'Data-Input'!#REF!+6*'Data-Input'!O2+7*'Data-Input'!O3+8*'Data-Input'!O4+9*'Data-Input'!O5+10*'Data-Input'!O6+11*'Data-Input'!O7+12*'Data-Input'!O8+13*'Data-Input'!O9+12*'Data-Input'!O10+11*'Data-Input'!O11+10*'Data-Input'!O12+9*'Data-Input'!O13+8*'Data-Input'!O14+7*'Data-Input'!O15+6*'Data-Input'!O16+5*'Data-Input'!O17+4*'Data-Input'!O18+3*'Data-Input'!O19+2*'Data-Input'!O20+'Data-Input'!O21)/169,"")</f>
        <v/>
      </c>
      <c r="P10" s="5" t="str">
        <f>IF(AND(ISNUMBER('Data-Input'!#REF!),ISNUMBER('Data-Input'!P22)),('Data-Input'!#REF!+2*'Data-Input'!#REF!+3*'Data-Input'!#REF!+4*'Data-Input'!#REF!+5*'Data-Input'!#REF!+6*'Data-Input'!P2+7*'Data-Input'!P3+8*'Data-Input'!P4+9*'Data-Input'!P5+10*'Data-Input'!P6+11*'Data-Input'!P7+12*'Data-Input'!P8+13*'Data-Input'!P9+12*'Data-Input'!P10+11*'Data-Input'!P11+10*'Data-Input'!P12+9*'Data-Input'!P13+8*'Data-Input'!P14+7*'Data-Input'!P15+6*'Data-Input'!P16+5*'Data-Input'!P17+4*'Data-Input'!P18+3*'Data-Input'!P19+2*'Data-Input'!P20+'Data-Input'!P21)/169,"")</f>
        <v/>
      </c>
      <c r="Q10" s="5" t="str">
        <f>IF(AND(ISNUMBER('Data-Input'!#REF!),ISNUMBER('Data-Input'!Q22)),('Data-Input'!#REF!+2*'Data-Input'!#REF!+3*'Data-Input'!#REF!+4*'Data-Input'!#REF!+5*'Data-Input'!#REF!+6*'Data-Input'!Q2+7*'Data-Input'!Q3+8*'Data-Input'!Q4+9*'Data-Input'!Q5+10*'Data-Input'!Q6+11*'Data-Input'!Q7+12*'Data-Input'!Q8+13*'Data-Input'!Q9+12*'Data-Input'!Q10+11*'Data-Input'!Q11+10*'Data-Input'!Q12+9*'Data-Input'!Q13+8*'Data-Input'!Q14+7*'Data-Input'!Q15+6*'Data-Input'!Q16+5*'Data-Input'!Q17+4*'Data-Input'!Q18+3*'Data-Input'!Q19+2*'Data-Input'!Q20+'Data-Input'!Q21)/169,"")</f>
        <v/>
      </c>
      <c r="R10" s="5" t="str">
        <f>IF(AND(ISNUMBER('Data-Input'!#REF!),ISNUMBER('Data-Input'!R22)),('Data-Input'!#REF!+2*'Data-Input'!#REF!+3*'Data-Input'!#REF!+4*'Data-Input'!#REF!+5*'Data-Input'!#REF!+6*'Data-Input'!R2+7*'Data-Input'!R3+8*'Data-Input'!R4+9*'Data-Input'!R5+10*'Data-Input'!R6+11*'Data-Input'!R7+12*'Data-Input'!R8+13*'Data-Input'!R9+12*'Data-Input'!R10+11*'Data-Input'!R11+10*'Data-Input'!R12+9*'Data-Input'!R13+8*'Data-Input'!R14+7*'Data-Input'!R15+6*'Data-Input'!R16+5*'Data-Input'!R17+4*'Data-Input'!R18+3*'Data-Input'!R19+2*'Data-Input'!R20+'Data-Input'!R21)/169,"")</f>
        <v/>
      </c>
      <c r="S10" s="5" t="str">
        <f>IF(AND(ISNUMBER('Data-Input'!#REF!),ISNUMBER('Data-Input'!S22)),('Data-Input'!#REF!+2*'Data-Input'!#REF!+3*'Data-Input'!#REF!+4*'Data-Input'!#REF!+5*'Data-Input'!#REF!+6*'Data-Input'!S2+7*'Data-Input'!S3+8*'Data-Input'!S4+9*'Data-Input'!S5+10*'Data-Input'!S6+11*'Data-Input'!S7+12*'Data-Input'!S8+13*'Data-Input'!S9+12*'Data-Input'!S10+11*'Data-Input'!S11+10*'Data-Input'!S12+9*'Data-Input'!S13+8*'Data-Input'!S14+7*'Data-Input'!S15+6*'Data-Input'!S16+5*'Data-Input'!S17+4*'Data-Input'!S18+3*'Data-Input'!S19+2*'Data-Input'!S20+'Data-Input'!S21)/169,"")</f>
        <v/>
      </c>
      <c r="T10" s="5" t="str">
        <f>IF(AND(ISNUMBER('Data-Input'!#REF!),ISNUMBER('Data-Input'!T22)),('Data-Input'!#REF!+2*'Data-Input'!#REF!+3*'Data-Input'!#REF!+4*'Data-Input'!#REF!+5*'Data-Input'!#REF!+6*'Data-Input'!T2+7*'Data-Input'!T3+8*'Data-Input'!T4+9*'Data-Input'!T5+10*'Data-Input'!T6+11*'Data-Input'!T7+12*'Data-Input'!T8+13*'Data-Input'!T9+12*'Data-Input'!T10+11*'Data-Input'!T11+10*'Data-Input'!T12+9*'Data-Input'!T13+8*'Data-Input'!T14+7*'Data-Input'!T15+6*'Data-Input'!T16+5*'Data-Input'!T17+4*'Data-Input'!T18+3*'Data-Input'!T19+2*'Data-Input'!T20+'Data-Input'!T21)/169,"")</f>
        <v/>
      </c>
      <c r="U10" s="5" t="str">
        <f>IF(AND(ISNUMBER('Data-Input'!#REF!),ISNUMBER('Data-Input'!U22)),('Data-Input'!#REF!+2*'Data-Input'!#REF!+3*'Data-Input'!#REF!+4*'Data-Input'!#REF!+5*'Data-Input'!#REF!+6*'Data-Input'!U2+7*'Data-Input'!U3+8*'Data-Input'!U4+9*'Data-Input'!U5+10*'Data-Input'!U6+11*'Data-Input'!U7+12*'Data-Input'!U8+13*'Data-Input'!U9+12*'Data-Input'!U10+11*'Data-Input'!U11+10*'Data-Input'!U12+9*'Data-Input'!U13+8*'Data-Input'!U14+7*'Data-Input'!U15+6*'Data-Input'!U16+5*'Data-Input'!U17+4*'Data-Input'!U18+3*'Data-Input'!U19+2*'Data-Input'!U20+'Data-Input'!U21)/169,"")</f>
        <v/>
      </c>
      <c r="V10" s="5" t="str">
        <f>IF(AND(ISNUMBER('Data-Input'!#REF!),ISNUMBER('Data-Input'!V22)),('Data-Input'!#REF!+2*'Data-Input'!#REF!+3*'Data-Input'!#REF!+4*'Data-Input'!#REF!+5*'Data-Input'!#REF!+6*'Data-Input'!V2+7*'Data-Input'!V3+8*'Data-Input'!V4+9*'Data-Input'!V5+10*'Data-Input'!V6+11*'Data-Input'!V7+12*'Data-Input'!V8+13*'Data-Input'!V9+12*'Data-Input'!V10+11*'Data-Input'!V11+10*'Data-Input'!V12+9*'Data-Input'!V13+8*'Data-Input'!V14+7*'Data-Input'!V15+6*'Data-Input'!V16+5*'Data-Input'!V17+4*'Data-Input'!V18+3*'Data-Input'!V19+2*'Data-Input'!V20+'Data-Input'!V21)/169,"")</f>
        <v/>
      </c>
      <c r="W10" s="5" t="str">
        <f>IF(AND(ISNUMBER('Data-Input'!#REF!),ISNUMBER('Data-Input'!W22)),('Data-Input'!#REF!+2*'Data-Input'!#REF!+3*'Data-Input'!#REF!+4*'Data-Input'!#REF!+5*'Data-Input'!#REF!+6*'Data-Input'!W2+7*'Data-Input'!W3+8*'Data-Input'!W4+9*'Data-Input'!W5+10*'Data-Input'!W6+11*'Data-Input'!W7+12*'Data-Input'!W8+13*'Data-Input'!W9+12*'Data-Input'!W10+11*'Data-Input'!W11+10*'Data-Input'!W12+9*'Data-Input'!W13+8*'Data-Input'!W14+7*'Data-Input'!W15+6*'Data-Input'!W16+5*'Data-Input'!W17+4*'Data-Input'!W18+3*'Data-Input'!W19+2*'Data-Input'!W20+'Data-Input'!W21)/169,"")</f>
        <v/>
      </c>
      <c r="X10" s="5" t="str">
        <f>IF(AND(ISNUMBER('Data-Input'!#REF!),ISNUMBER('Data-Input'!X22)),('Data-Input'!#REF!+2*'Data-Input'!#REF!+3*'Data-Input'!#REF!+4*'Data-Input'!#REF!+5*'Data-Input'!#REF!+6*'Data-Input'!X2+7*'Data-Input'!X3+8*'Data-Input'!X4+9*'Data-Input'!X5+10*'Data-Input'!X6+11*'Data-Input'!X7+12*'Data-Input'!X8+13*'Data-Input'!X9+12*'Data-Input'!X10+11*'Data-Input'!X11+10*'Data-Input'!X12+9*'Data-Input'!X13+8*'Data-Input'!X14+7*'Data-Input'!X15+6*'Data-Input'!X16+5*'Data-Input'!X17+4*'Data-Input'!X18+3*'Data-Input'!X19+2*'Data-Input'!X20+'Data-Input'!X21)/169,"")</f>
        <v/>
      </c>
      <c r="Y10" s="5" t="str">
        <f>IF(AND(ISNUMBER('Data-Input'!#REF!),ISNUMBER('Data-Input'!Y22)),('Data-Input'!#REF!+2*'Data-Input'!#REF!+3*'Data-Input'!#REF!+4*'Data-Input'!#REF!+5*'Data-Input'!#REF!+6*'Data-Input'!Y2+7*'Data-Input'!Y3+8*'Data-Input'!Y4+9*'Data-Input'!Y5+10*'Data-Input'!Y6+11*'Data-Input'!Y7+12*'Data-Input'!Y8+13*'Data-Input'!Y9+12*'Data-Input'!Y10+11*'Data-Input'!Y11+10*'Data-Input'!Y12+9*'Data-Input'!Y13+8*'Data-Input'!Y14+7*'Data-Input'!Y15+6*'Data-Input'!Y16+5*'Data-Input'!Y17+4*'Data-Input'!Y18+3*'Data-Input'!Y19+2*'Data-Input'!Y20+'Data-Input'!Y21)/169,"")</f>
        <v/>
      </c>
      <c r="Z10" s="5" t="str">
        <f>IF(AND(ISNUMBER('Data-Input'!#REF!),ISNUMBER('Data-Input'!Z22)),('Data-Input'!#REF!+2*'Data-Input'!#REF!+3*'Data-Input'!#REF!+4*'Data-Input'!#REF!+5*'Data-Input'!#REF!+6*'Data-Input'!Z2+7*'Data-Input'!Z3+8*'Data-Input'!Z4+9*'Data-Input'!Z5+10*'Data-Input'!Z6+11*'Data-Input'!Z7+12*'Data-Input'!Z8+13*'Data-Input'!Z9+12*'Data-Input'!Z10+11*'Data-Input'!Z11+10*'Data-Input'!Z12+9*'Data-Input'!Z13+8*'Data-Input'!Z14+7*'Data-Input'!Z15+6*'Data-Input'!Z16+5*'Data-Input'!Z17+4*'Data-Input'!Z18+3*'Data-Input'!Z19+2*'Data-Input'!Z20+'Data-Input'!Z21)/169,"")</f>
        <v/>
      </c>
      <c r="AA10" s="5" t="str">
        <f>IF(AND(ISNUMBER('Data-Input'!#REF!),ISNUMBER('Data-Input'!AA22)),('Data-Input'!#REF!+2*'Data-Input'!#REF!+3*'Data-Input'!#REF!+4*'Data-Input'!#REF!+5*'Data-Input'!#REF!+6*'Data-Input'!AA2+7*'Data-Input'!AA3+8*'Data-Input'!AA4+9*'Data-Input'!AA5+10*'Data-Input'!AA6+11*'Data-Input'!AA7+12*'Data-Input'!AA8+13*'Data-Input'!AA9+12*'Data-Input'!AA10+11*'Data-Input'!AA11+10*'Data-Input'!AA12+9*'Data-Input'!AA13+8*'Data-Input'!AA14+7*'Data-Input'!AA15+6*'Data-Input'!AA16+5*'Data-Input'!AA17+4*'Data-Input'!AA18+3*'Data-Input'!AA19+2*'Data-Input'!AA20+'Data-Input'!AA21)/169,"")</f>
        <v/>
      </c>
      <c r="AB10" s="5" t="str">
        <f>IF(AND(ISNUMBER('Data-Input'!#REF!),ISNUMBER('Data-Input'!AB22)),('Data-Input'!#REF!+2*'Data-Input'!#REF!+3*'Data-Input'!#REF!+4*'Data-Input'!#REF!+5*'Data-Input'!#REF!+6*'Data-Input'!AB2+7*'Data-Input'!AB3+8*'Data-Input'!AB4+9*'Data-Input'!AB5+10*'Data-Input'!AB6+11*'Data-Input'!AB7+12*'Data-Input'!AB8+13*'Data-Input'!AB9+12*'Data-Input'!AB10+11*'Data-Input'!AB11+10*'Data-Input'!AB12+9*'Data-Input'!AB13+8*'Data-Input'!AB14+7*'Data-Input'!AB15+6*'Data-Input'!AB16+5*'Data-Input'!AB17+4*'Data-Input'!AB18+3*'Data-Input'!AB19+2*'Data-Input'!AB20+'Data-Input'!AB21)/169,"")</f>
        <v/>
      </c>
      <c r="AC10" s="5" t="str">
        <f>IF(AND(ISNUMBER('Data-Input'!#REF!),ISNUMBER('Data-Input'!AC22)),('Data-Input'!#REF!+2*'Data-Input'!#REF!+3*'Data-Input'!#REF!+4*'Data-Input'!#REF!+5*'Data-Input'!#REF!+6*'Data-Input'!AC2+7*'Data-Input'!AC3+8*'Data-Input'!AC4+9*'Data-Input'!AC5+10*'Data-Input'!AC6+11*'Data-Input'!AC7+12*'Data-Input'!AC8+13*'Data-Input'!AC9+12*'Data-Input'!AC10+11*'Data-Input'!AC11+10*'Data-Input'!AC12+9*'Data-Input'!AC13+8*'Data-Input'!AC14+7*'Data-Input'!AC15+6*'Data-Input'!AC16+5*'Data-Input'!AC17+4*'Data-Input'!AC18+3*'Data-Input'!AC19+2*'Data-Input'!AC20+'Data-Input'!AC21)/169,"")</f>
        <v/>
      </c>
      <c r="AD10" s="5" t="str">
        <f>IF(AND(ISNUMBER('Data-Input'!#REF!),ISNUMBER('Data-Input'!AD22)),('Data-Input'!#REF!+2*'Data-Input'!#REF!+3*'Data-Input'!#REF!+4*'Data-Input'!#REF!+5*'Data-Input'!#REF!+6*'Data-Input'!AD2+7*'Data-Input'!AD3+8*'Data-Input'!AD4+9*'Data-Input'!AD5+10*'Data-Input'!AD6+11*'Data-Input'!AD7+12*'Data-Input'!AD8+13*'Data-Input'!AD9+12*'Data-Input'!AD10+11*'Data-Input'!AD11+10*'Data-Input'!AD12+9*'Data-Input'!AD13+8*'Data-Input'!AD14+7*'Data-Input'!AD15+6*'Data-Input'!AD16+5*'Data-Input'!AD17+4*'Data-Input'!AD18+3*'Data-Input'!AD19+2*'Data-Input'!AD20+'Data-Input'!AD21)/169,"")</f>
        <v/>
      </c>
      <c r="AE10" s="5" t="str">
        <f>IF(AND(ISNUMBER('Data-Input'!#REF!),ISNUMBER('Data-Input'!AE22)),('Data-Input'!#REF!+2*'Data-Input'!#REF!+3*'Data-Input'!#REF!+4*'Data-Input'!#REF!+5*'Data-Input'!#REF!+6*'Data-Input'!AE2+7*'Data-Input'!AE3+8*'Data-Input'!AE4+9*'Data-Input'!AE5+10*'Data-Input'!AE6+11*'Data-Input'!AE7+12*'Data-Input'!AE8+13*'Data-Input'!AE9+12*'Data-Input'!AE10+11*'Data-Input'!AE11+10*'Data-Input'!AE12+9*'Data-Input'!AE13+8*'Data-Input'!AE14+7*'Data-Input'!AE15+6*'Data-Input'!AE16+5*'Data-Input'!AE17+4*'Data-Input'!AE18+3*'Data-Input'!AE19+2*'Data-Input'!AE20+'Data-Input'!AE21)/169,"")</f>
        <v/>
      </c>
      <c r="AF10" s="5" t="str">
        <f>IF(AND(ISNUMBER('Data-Input'!#REF!),ISNUMBER('Data-Input'!AF22)),('Data-Input'!#REF!+2*'Data-Input'!#REF!+3*'Data-Input'!#REF!+4*'Data-Input'!#REF!+5*'Data-Input'!#REF!+6*'Data-Input'!AF2+7*'Data-Input'!AF3+8*'Data-Input'!AF4+9*'Data-Input'!AF5+10*'Data-Input'!AF6+11*'Data-Input'!AF7+12*'Data-Input'!AF8+13*'Data-Input'!AF9+12*'Data-Input'!AF10+11*'Data-Input'!AF11+10*'Data-Input'!AF12+9*'Data-Input'!AF13+8*'Data-Input'!AF14+7*'Data-Input'!AF15+6*'Data-Input'!AF16+5*'Data-Input'!AF17+4*'Data-Input'!AF18+3*'Data-Input'!AF19+2*'Data-Input'!AF20+'Data-Input'!AF21)/169,"")</f>
        <v/>
      </c>
      <c r="AG10" s="5" t="str">
        <f>IF(AND(ISNUMBER('Data-Input'!#REF!),ISNUMBER('Data-Input'!AG22)),('Data-Input'!#REF!+2*'Data-Input'!#REF!+3*'Data-Input'!#REF!+4*'Data-Input'!#REF!+5*'Data-Input'!#REF!+6*'Data-Input'!AG2+7*'Data-Input'!AG3+8*'Data-Input'!AG4+9*'Data-Input'!AG5+10*'Data-Input'!AG6+11*'Data-Input'!AG7+12*'Data-Input'!AG8+13*'Data-Input'!AG9+12*'Data-Input'!AG10+11*'Data-Input'!AG11+10*'Data-Input'!AG12+9*'Data-Input'!AG13+8*'Data-Input'!AG14+7*'Data-Input'!AG15+6*'Data-Input'!AG16+5*'Data-Input'!AG17+4*'Data-Input'!AG18+3*'Data-Input'!AG19+2*'Data-Input'!AG20+'Data-Input'!AG21)/169,"")</f>
        <v/>
      </c>
      <c r="AH10" s="5" t="str">
        <f>IF(AND(ISNUMBER('Data-Input'!#REF!),ISNUMBER('Data-Input'!AH22)),('Data-Input'!#REF!+2*'Data-Input'!#REF!+3*'Data-Input'!#REF!+4*'Data-Input'!#REF!+5*'Data-Input'!#REF!+6*'Data-Input'!AH2+7*'Data-Input'!AH3+8*'Data-Input'!AH4+9*'Data-Input'!AH5+10*'Data-Input'!AH6+11*'Data-Input'!AH7+12*'Data-Input'!AH8+13*'Data-Input'!AH9+12*'Data-Input'!AH10+11*'Data-Input'!AH11+10*'Data-Input'!AH12+9*'Data-Input'!AH13+8*'Data-Input'!AH14+7*'Data-Input'!AH15+6*'Data-Input'!AH16+5*'Data-Input'!AH17+4*'Data-Input'!AH18+3*'Data-Input'!AH19+2*'Data-Input'!AH20+'Data-Input'!AH21)/169,"")</f>
        <v/>
      </c>
      <c r="AI10" s="5" t="str">
        <f>IF(AND(ISNUMBER('Data-Input'!#REF!),ISNUMBER('Data-Input'!AI22)),('Data-Input'!#REF!+2*'Data-Input'!#REF!+3*'Data-Input'!#REF!+4*'Data-Input'!#REF!+5*'Data-Input'!#REF!+6*'Data-Input'!AI2+7*'Data-Input'!AI3+8*'Data-Input'!AI4+9*'Data-Input'!AI5+10*'Data-Input'!AI6+11*'Data-Input'!AI7+12*'Data-Input'!AI8+13*'Data-Input'!AI9+12*'Data-Input'!AI10+11*'Data-Input'!AI11+10*'Data-Input'!AI12+9*'Data-Input'!AI13+8*'Data-Input'!AI14+7*'Data-Input'!AI15+6*'Data-Input'!AI16+5*'Data-Input'!AI17+4*'Data-Input'!AI18+3*'Data-Input'!AI19+2*'Data-Input'!AI20+'Data-Input'!AI21)/169,"")</f>
        <v/>
      </c>
      <c r="AJ10" s="5" t="str">
        <f>IF(AND(ISNUMBER('Data-Input'!#REF!),ISNUMBER('Data-Input'!AJ22)),('Data-Input'!#REF!+2*'Data-Input'!#REF!+3*'Data-Input'!#REF!+4*'Data-Input'!#REF!+5*'Data-Input'!#REF!+6*'Data-Input'!AJ2+7*'Data-Input'!AJ3+8*'Data-Input'!AJ4+9*'Data-Input'!AJ5+10*'Data-Input'!AJ6+11*'Data-Input'!AJ7+12*'Data-Input'!AJ8+13*'Data-Input'!AJ9+12*'Data-Input'!AJ10+11*'Data-Input'!AJ11+10*'Data-Input'!AJ12+9*'Data-Input'!AJ13+8*'Data-Input'!AJ14+7*'Data-Input'!AJ15+6*'Data-Input'!AJ16+5*'Data-Input'!AJ17+4*'Data-Input'!AJ18+3*'Data-Input'!AJ19+2*'Data-Input'!AJ20+'Data-Input'!AJ21)/169,"")</f>
        <v/>
      </c>
      <c r="AK10" s="5" t="str">
        <f>IF(AND(ISNUMBER('Data-Input'!#REF!),ISNUMBER('Data-Input'!AK22)),('Data-Input'!#REF!+2*'Data-Input'!#REF!+3*'Data-Input'!#REF!+4*'Data-Input'!#REF!+5*'Data-Input'!#REF!+6*'Data-Input'!AK2+7*'Data-Input'!AK3+8*'Data-Input'!AK4+9*'Data-Input'!AK5+10*'Data-Input'!AK6+11*'Data-Input'!AK7+12*'Data-Input'!AK8+13*'Data-Input'!AK9+12*'Data-Input'!AK10+11*'Data-Input'!AK11+10*'Data-Input'!AK12+9*'Data-Input'!AK13+8*'Data-Input'!AK14+7*'Data-Input'!AK15+6*'Data-Input'!AK16+5*'Data-Input'!AK17+4*'Data-Input'!AK18+3*'Data-Input'!AK19+2*'Data-Input'!AK20+'Data-Input'!AK21)/169,"")</f>
        <v/>
      </c>
      <c r="AL10" s="5" t="str">
        <f>IF(AND(ISNUMBER('Data-Input'!#REF!),ISNUMBER('Data-Input'!AL22)),('Data-Input'!#REF!+2*'Data-Input'!#REF!+3*'Data-Input'!#REF!+4*'Data-Input'!#REF!+5*'Data-Input'!#REF!+6*'Data-Input'!AL2+7*'Data-Input'!AL3+8*'Data-Input'!AL4+9*'Data-Input'!AL5+10*'Data-Input'!AL6+11*'Data-Input'!AL7+12*'Data-Input'!AL8+13*'Data-Input'!AL9+12*'Data-Input'!AL10+11*'Data-Input'!AL11+10*'Data-Input'!AL12+9*'Data-Input'!AL13+8*'Data-Input'!AL14+7*'Data-Input'!AL15+6*'Data-Input'!AL16+5*'Data-Input'!AL17+4*'Data-Input'!AL18+3*'Data-Input'!AL19+2*'Data-Input'!AL20+'Data-Input'!AL21)/169,"")</f>
        <v/>
      </c>
      <c r="AM10" s="5" t="str">
        <f>IF(AND(ISNUMBER('Data-Input'!#REF!),ISNUMBER('Data-Input'!AM22)),('Data-Input'!#REF!+2*'Data-Input'!#REF!+3*'Data-Input'!#REF!+4*'Data-Input'!#REF!+5*'Data-Input'!#REF!+6*'Data-Input'!AM2+7*'Data-Input'!AM3+8*'Data-Input'!AM4+9*'Data-Input'!AM5+10*'Data-Input'!AM6+11*'Data-Input'!AM7+12*'Data-Input'!AM8+13*'Data-Input'!AM9+12*'Data-Input'!AM10+11*'Data-Input'!AM11+10*'Data-Input'!AM12+9*'Data-Input'!AM13+8*'Data-Input'!AM14+7*'Data-Input'!AM15+6*'Data-Input'!AM16+5*'Data-Input'!AM17+4*'Data-Input'!AM18+3*'Data-Input'!AM19+2*'Data-Input'!AM20+'Data-Input'!AM21)/169,"")</f>
        <v/>
      </c>
      <c r="AN10" s="5" t="str">
        <f>IF(AND(ISNUMBER('Data-Input'!#REF!),ISNUMBER('Data-Input'!AN22)),('Data-Input'!#REF!+2*'Data-Input'!#REF!+3*'Data-Input'!#REF!+4*'Data-Input'!#REF!+5*'Data-Input'!#REF!+6*'Data-Input'!AN2+7*'Data-Input'!AN3+8*'Data-Input'!AN4+9*'Data-Input'!AN5+10*'Data-Input'!AN6+11*'Data-Input'!AN7+12*'Data-Input'!AN8+13*'Data-Input'!AN9+12*'Data-Input'!AN10+11*'Data-Input'!AN11+10*'Data-Input'!AN12+9*'Data-Input'!AN13+8*'Data-Input'!AN14+7*'Data-Input'!AN15+6*'Data-Input'!AN16+5*'Data-Input'!AN17+4*'Data-Input'!AN18+3*'Data-Input'!AN19+2*'Data-Input'!AN20+'Data-Input'!AN21)/169,"")</f>
        <v/>
      </c>
      <c r="AO10" s="5" t="str">
        <f>IF(AND(ISNUMBER('Data-Input'!#REF!),ISNUMBER('Data-Input'!AO22)),('Data-Input'!#REF!+2*'Data-Input'!#REF!+3*'Data-Input'!#REF!+4*'Data-Input'!#REF!+5*'Data-Input'!#REF!+6*'Data-Input'!AO2+7*'Data-Input'!AO3+8*'Data-Input'!AO4+9*'Data-Input'!AO5+10*'Data-Input'!AO6+11*'Data-Input'!AO7+12*'Data-Input'!AO8+13*'Data-Input'!AO9+12*'Data-Input'!AO10+11*'Data-Input'!AO11+10*'Data-Input'!AO12+9*'Data-Input'!AO13+8*'Data-Input'!AO14+7*'Data-Input'!AO15+6*'Data-Input'!AO16+5*'Data-Input'!AO17+4*'Data-Input'!AO18+3*'Data-Input'!AO19+2*'Data-Input'!AO20+'Data-Input'!AO21)/169,"")</f>
        <v/>
      </c>
      <c r="AP10" s="5" t="str">
        <f>IF(AND(ISNUMBER('Data-Input'!#REF!),ISNUMBER('Data-Input'!AP22)),('Data-Input'!#REF!+2*'Data-Input'!#REF!+3*'Data-Input'!#REF!+4*'Data-Input'!#REF!+5*'Data-Input'!#REF!+6*'Data-Input'!AP2+7*'Data-Input'!AP3+8*'Data-Input'!AP4+9*'Data-Input'!AP5+10*'Data-Input'!AP6+11*'Data-Input'!AP7+12*'Data-Input'!AP8+13*'Data-Input'!AP9+12*'Data-Input'!AP10+11*'Data-Input'!AP11+10*'Data-Input'!AP12+9*'Data-Input'!AP13+8*'Data-Input'!AP14+7*'Data-Input'!AP15+6*'Data-Input'!AP16+5*'Data-Input'!AP17+4*'Data-Input'!AP18+3*'Data-Input'!AP19+2*'Data-Input'!AP20+'Data-Input'!AP21)/169,"")</f>
        <v/>
      </c>
      <c r="AQ10" s="5" t="str">
        <f>IF(AND(ISNUMBER('Data-Input'!#REF!),ISNUMBER('Data-Input'!AQ22)),('Data-Input'!#REF!+2*'Data-Input'!#REF!+3*'Data-Input'!#REF!+4*'Data-Input'!#REF!+5*'Data-Input'!#REF!+6*'Data-Input'!AQ2+7*'Data-Input'!AQ3+8*'Data-Input'!AQ4+9*'Data-Input'!AQ5+10*'Data-Input'!AQ6+11*'Data-Input'!AQ7+12*'Data-Input'!AQ8+13*'Data-Input'!AQ9+12*'Data-Input'!AQ10+11*'Data-Input'!AQ11+10*'Data-Input'!AQ12+9*'Data-Input'!AQ13+8*'Data-Input'!AQ14+7*'Data-Input'!AQ15+6*'Data-Input'!AQ16+5*'Data-Input'!AQ17+4*'Data-Input'!AQ18+3*'Data-Input'!AQ19+2*'Data-Input'!AQ20+'Data-Input'!AQ21)/169,"")</f>
        <v/>
      </c>
      <c r="AR10" s="5" t="str">
        <f>IF(AND(ISNUMBER('Data-Input'!#REF!),ISNUMBER('Data-Input'!AR22)),('Data-Input'!#REF!+2*'Data-Input'!#REF!+3*'Data-Input'!#REF!+4*'Data-Input'!#REF!+5*'Data-Input'!#REF!+6*'Data-Input'!AR2+7*'Data-Input'!AR3+8*'Data-Input'!AR4+9*'Data-Input'!AR5+10*'Data-Input'!AR6+11*'Data-Input'!AR7+12*'Data-Input'!AR8+13*'Data-Input'!AR9+12*'Data-Input'!AR10+11*'Data-Input'!AR11+10*'Data-Input'!AR12+9*'Data-Input'!AR13+8*'Data-Input'!AR14+7*'Data-Input'!AR15+6*'Data-Input'!AR16+5*'Data-Input'!AR17+4*'Data-Input'!AR18+3*'Data-Input'!AR19+2*'Data-Input'!AR20+'Data-Input'!AR21)/169,"")</f>
        <v/>
      </c>
      <c r="AS10" s="5" t="str">
        <f>IF(AND(ISNUMBER('Data-Input'!#REF!),ISNUMBER('Data-Input'!AS22)),('Data-Input'!#REF!+2*'Data-Input'!#REF!+3*'Data-Input'!#REF!+4*'Data-Input'!#REF!+5*'Data-Input'!#REF!+6*'Data-Input'!AS2+7*'Data-Input'!AS3+8*'Data-Input'!AS4+9*'Data-Input'!AS5+10*'Data-Input'!AS6+11*'Data-Input'!AS7+12*'Data-Input'!AS8+13*'Data-Input'!AS9+12*'Data-Input'!AS10+11*'Data-Input'!AS11+10*'Data-Input'!AS12+9*'Data-Input'!AS13+8*'Data-Input'!AS14+7*'Data-Input'!AS15+6*'Data-Input'!AS16+5*'Data-Input'!AS17+4*'Data-Input'!AS18+3*'Data-Input'!AS19+2*'Data-Input'!AS20+'Data-Input'!AS21)/169,"")</f>
        <v/>
      </c>
      <c r="AT10" s="5" t="str">
        <f>IF(AND(ISNUMBER('Data-Input'!#REF!),ISNUMBER('Data-Input'!AT22)),('Data-Input'!#REF!+2*'Data-Input'!#REF!+3*'Data-Input'!#REF!+4*'Data-Input'!#REF!+5*'Data-Input'!#REF!+6*'Data-Input'!AT2+7*'Data-Input'!AT3+8*'Data-Input'!AT4+9*'Data-Input'!AT5+10*'Data-Input'!AT6+11*'Data-Input'!AT7+12*'Data-Input'!AT8+13*'Data-Input'!AT9+12*'Data-Input'!AT10+11*'Data-Input'!AT11+10*'Data-Input'!AT12+9*'Data-Input'!AT13+8*'Data-Input'!AT14+7*'Data-Input'!AT15+6*'Data-Input'!AT16+5*'Data-Input'!AT17+4*'Data-Input'!AT18+3*'Data-Input'!AT19+2*'Data-Input'!AT20+'Data-Input'!AT21)/169,"")</f>
        <v/>
      </c>
      <c r="AU10" s="5" t="str">
        <f>IF(AND(ISNUMBER('Data-Input'!#REF!),ISNUMBER('Data-Input'!AU22)),('Data-Input'!#REF!+2*'Data-Input'!#REF!+3*'Data-Input'!#REF!+4*'Data-Input'!#REF!+5*'Data-Input'!#REF!+6*'Data-Input'!AU2+7*'Data-Input'!AU3+8*'Data-Input'!AU4+9*'Data-Input'!AU5+10*'Data-Input'!AU6+11*'Data-Input'!AU7+12*'Data-Input'!AU8+13*'Data-Input'!AU9+12*'Data-Input'!AU10+11*'Data-Input'!AU11+10*'Data-Input'!AU12+9*'Data-Input'!AU13+8*'Data-Input'!AU14+7*'Data-Input'!AU15+6*'Data-Input'!AU16+5*'Data-Input'!AU17+4*'Data-Input'!AU18+3*'Data-Input'!AU19+2*'Data-Input'!AU20+'Data-Input'!AU21)/169,"")</f>
        <v/>
      </c>
      <c r="AV10" s="5" t="str">
        <f>IF(AND(ISNUMBER('Data-Input'!#REF!),ISNUMBER('Data-Input'!AV22)),('Data-Input'!#REF!+2*'Data-Input'!#REF!+3*'Data-Input'!#REF!+4*'Data-Input'!#REF!+5*'Data-Input'!#REF!+6*'Data-Input'!AV2+7*'Data-Input'!AV3+8*'Data-Input'!AV4+9*'Data-Input'!AV5+10*'Data-Input'!AV6+11*'Data-Input'!AV7+12*'Data-Input'!AV8+13*'Data-Input'!AV9+12*'Data-Input'!AV10+11*'Data-Input'!AV11+10*'Data-Input'!AV12+9*'Data-Input'!AV13+8*'Data-Input'!AV14+7*'Data-Input'!AV15+6*'Data-Input'!AV16+5*'Data-Input'!AV17+4*'Data-Input'!AV18+3*'Data-Input'!AV19+2*'Data-Input'!AV20+'Data-Input'!AV21)/169,"")</f>
        <v/>
      </c>
      <c r="AW10" s="5" t="str">
        <f>IF(AND(ISNUMBER('Data-Input'!#REF!),ISNUMBER('Data-Input'!AW22)),('Data-Input'!#REF!+2*'Data-Input'!#REF!+3*'Data-Input'!#REF!+4*'Data-Input'!#REF!+5*'Data-Input'!#REF!+6*'Data-Input'!AW2+7*'Data-Input'!AW3+8*'Data-Input'!AW4+9*'Data-Input'!AW5+10*'Data-Input'!AW6+11*'Data-Input'!AW7+12*'Data-Input'!AW8+13*'Data-Input'!AW9+12*'Data-Input'!AW10+11*'Data-Input'!AW11+10*'Data-Input'!AW12+9*'Data-Input'!AW13+8*'Data-Input'!AW14+7*'Data-Input'!AW15+6*'Data-Input'!AW16+5*'Data-Input'!AW17+4*'Data-Input'!AW18+3*'Data-Input'!AW19+2*'Data-Input'!AW20+'Data-Input'!AW21)/169,"")</f>
        <v/>
      </c>
      <c r="AX10" s="5" t="str">
        <f>IF(AND(ISNUMBER('Data-Input'!#REF!),ISNUMBER('Data-Input'!AX22)),('Data-Input'!#REF!+2*'Data-Input'!#REF!+3*'Data-Input'!#REF!+4*'Data-Input'!#REF!+5*'Data-Input'!#REF!+6*'Data-Input'!AX2+7*'Data-Input'!AX3+8*'Data-Input'!AX4+9*'Data-Input'!AX5+10*'Data-Input'!AX6+11*'Data-Input'!AX7+12*'Data-Input'!AX8+13*'Data-Input'!AX9+12*'Data-Input'!AX10+11*'Data-Input'!AX11+10*'Data-Input'!AX12+9*'Data-Input'!AX13+8*'Data-Input'!AX14+7*'Data-Input'!AX15+6*'Data-Input'!AX16+5*'Data-Input'!AX17+4*'Data-Input'!AX18+3*'Data-Input'!AX19+2*'Data-Input'!AX20+'Data-Input'!AX21)/169,"")</f>
        <v/>
      </c>
      <c r="AY10" s="5" t="str">
        <f>IF(AND(ISNUMBER('Data-Input'!#REF!),ISNUMBER('Data-Input'!AY22)),('Data-Input'!#REF!+2*'Data-Input'!#REF!+3*'Data-Input'!#REF!+4*'Data-Input'!#REF!+5*'Data-Input'!#REF!+6*'Data-Input'!AY2+7*'Data-Input'!AY3+8*'Data-Input'!AY4+9*'Data-Input'!AY5+10*'Data-Input'!AY6+11*'Data-Input'!AY7+12*'Data-Input'!AY8+13*'Data-Input'!AY9+12*'Data-Input'!AY10+11*'Data-Input'!AY11+10*'Data-Input'!AY12+9*'Data-Input'!AY13+8*'Data-Input'!AY14+7*'Data-Input'!AY15+6*'Data-Input'!AY16+5*'Data-Input'!AY17+4*'Data-Input'!AY18+3*'Data-Input'!AY19+2*'Data-Input'!AY20+'Data-Input'!AY21)/169,"")</f>
        <v/>
      </c>
      <c r="AZ10" s="5" t="str">
        <f>IF(AND(ISNUMBER('Data-Input'!#REF!),ISNUMBER('Data-Input'!AZ22)),('Data-Input'!#REF!+2*'Data-Input'!#REF!+3*'Data-Input'!#REF!+4*'Data-Input'!#REF!+5*'Data-Input'!#REF!+6*'Data-Input'!AZ2+7*'Data-Input'!AZ3+8*'Data-Input'!AZ4+9*'Data-Input'!AZ5+10*'Data-Input'!AZ6+11*'Data-Input'!AZ7+12*'Data-Input'!AZ8+13*'Data-Input'!AZ9+12*'Data-Input'!AZ10+11*'Data-Input'!AZ11+10*'Data-Input'!AZ12+9*'Data-Input'!AZ13+8*'Data-Input'!AZ14+7*'Data-Input'!AZ15+6*'Data-Input'!AZ16+5*'Data-Input'!AZ17+4*'Data-Input'!AZ18+3*'Data-Input'!AZ19+2*'Data-Input'!AZ20+'Data-Input'!AZ21)/169,"")</f>
        <v/>
      </c>
      <c r="BA10" s="5" t="str">
        <f>IF(AND(ISNUMBER('Data-Input'!#REF!),ISNUMBER('Data-Input'!BA22)),('Data-Input'!#REF!+2*'Data-Input'!#REF!+3*'Data-Input'!#REF!+4*'Data-Input'!#REF!+5*'Data-Input'!#REF!+6*'Data-Input'!BA2+7*'Data-Input'!BA3+8*'Data-Input'!BA4+9*'Data-Input'!BA5+10*'Data-Input'!BA6+11*'Data-Input'!BA7+12*'Data-Input'!BA8+13*'Data-Input'!BA9+12*'Data-Input'!BA10+11*'Data-Input'!BA11+10*'Data-Input'!BA12+9*'Data-Input'!BA13+8*'Data-Input'!BA14+7*'Data-Input'!BA15+6*'Data-Input'!BA16+5*'Data-Input'!BA17+4*'Data-Input'!BA18+3*'Data-Input'!BA19+2*'Data-Input'!BA20+'Data-Input'!BA21)/169,"")</f>
        <v/>
      </c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s="2" customFormat="1">
      <c r="A11" s="3">
        <v>1846</v>
      </c>
      <c r="B11" s="4">
        <f t="shared" si="2"/>
        <v>0</v>
      </c>
      <c r="C11" s="10" t="str">
        <f t="shared" si="1"/>
        <v/>
      </c>
      <c r="D11" s="5" t="str">
        <f>IF(AND(ISNUMBER('Data-Input'!#REF!),ISNUMBER('Data-Input'!D23)),('Data-Input'!#REF!+2*'Data-Input'!#REF!+3*'Data-Input'!#REF!+4*'Data-Input'!#REF!+5*'Data-Input'!D2+6*'Data-Input'!D3+7*'Data-Input'!D4+8*'Data-Input'!D5+9*'Data-Input'!D6+10*'Data-Input'!D7+11*'Data-Input'!D8+12*'Data-Input'!D9+13*'Data-Input'!D10+12*'Data-Input'!D11+11*'Data-Input'!D12+10*'Data-Input'!D13+9*'Data-Input'!D14+8*'Data-Input'!D15+7*'Data-Input'!D16+6*'Data-Input'!D17+5*'Data-Input'!D18+4*'Data-Input'!D19+3*'Data-Input'!D20+2*'Data-Input'!D21+'Data-Input'!D22)/169,"")</f>
        <v/>
      </c>
      <c r="E11" s="5" t="str">
        <f>IF(AND(ISNUMBER('Data-Input'!#REF!),ISNUMBER('Data-Input'!E23)),('Data-Input'!#REF!+2*'Data-Input'!#REF!+3*'Data-Input'!#REF!+4*'Data-Input'!#REF!+5*'Data-Input'!E2+6*'Data-Input'!E3+7*'Data-Input'!E4+8*'Data-Input'!E5+9*'Data-Input'!E6+10*'Data-Input'!E7+11*'Data-Input'!E8+12*'Data-Input'!E9+13*'Data-Input'!E10+12*'Data-Input'!E11+11*'Data-Input'!E12+10*'Data-Input'!E13+9*'Data-Input'!E14+8*'Data-Input'!E15+7*'Data-Input'!E16+6*'Data-Input'!E17+5*'Data-Input'!E18+4*'Data-Input'!E19+3*'Data-Input'!E20+2*'Data-Input'!E21+'Data-Input'!E22)/169,"")</f>
        <v/>
      </c>
      <c r="F11" s="5" t="str">
        <f>IF(AND(ISNUMBER('Data-Input'!#REF!),ISNUMBER('Data-Input'!F23)),('Data-Input'!#REF!+2*'Data-Input'!#REF!+3*'Data-Input'!#REF!+4*'Data-Input'!#REF!+5*'Data-Input'!F2+6*'Data-Input'!F3+7*'Data-Input'!F4+8*'Data-Input'!F5+9*'Data-Input'!F6+10*'Data-Input'!F7+11*'Data-Input'!F8+12*'Data-Input'!F9+13*'Data-Input'!F10+12*'Data-Input'!F11+11*'Data-Input'!F12+10*'Data-Input'!F13+9*'Data-Input'!F14+8*'Data-Input'!F15+7*'Data-Input'!F16+6*'Data-Input'!F17+5*'Data-Input'!F18+4*'Data-Input'!F19+3*'Data-Input'!F20+2*'Data-Input'!F21+'Data-Input'!F22)/169,"")</f>
        <v/>
      </c>
      <c r="G11" s="5" t="str">
        <f>IF(AND(ISNUMBER('Data-Input'!#REF!),ISNUMBER('Data-Input'!G23)),('Data-Input'!#REF!+2*'Data-Input'!#REF!+3*'Data-Input'!#REF!+4*'Data-Input'!#REF!+5*'Data-Input'!G2+6*'Data-Input'!G3+7*'Data-Input'!G4+8*'Data-Input'!G5+9*'Data-Input'!G6+10*'Data-Input'!G7+11*'Data-Input'!G8+12*'Data-Input'!G9+13*'Data-Input'!G10+12*'Data-Input'!G11+11*'Data-Input'!G12+10*'Data-Input'!G13+9*'Data-Input'!G14+8*'Data-Input'!G15+7*'Data-Input'!G16+6*'Data-Input'!G17+5*'Data-Input'!G18+4*'Data-Input'!G19+3*'Data-Input'!G20+2*'Data-Input'!G21+'Data-Input'!G22)/169,"")</f>
        <v/>
      </c>
      <c r="H11" s="5" t="str">
        <f>IF(AND(ISNUMBER('Data-Input'!#REF!),ISNUMBER('Data-Input'!H23)),('Data-Input'!#REF!+2*'Data-Input'!#REF!+3*'Data-Input'!#REF!+4*'Data-Input'!#REF!+5*'Data-Input'!H2+6*'Data-Input'!H3+7*'Data-Input'!H4+8*'Data-Input'!H5+9*'Data-Input'!H6+10*'Data-Input'!H7+11*'Data-Input'!H8+12*'Data-Input'!H9+13*'Data-Input'!H10+12*'Data-Input'!H11+11*'Data-Input'!H12+10*'Data-Input'!H13+9*'Data-Input'!H14+8*'Data-Input'!H15+7*'Data-Input'!H16+6*'Data-Input'!H17+5*'Data-Input'!H18+4*'Data-Input'!H19+3*'Data-Input'!H20+2*'Data-Input'!H21+'Data-Input'!H22)/169,"")</f>
        <v/>
      </c>
      <c r="I11" s="5" t="str">
        <f>IF(AND(ISNUMBER('Data-Input'!#REF!),ISNUMBER('Data-Input'!I23)),('Data-Input'!#REF!+2*'Data-Input'!#REF!+3*'Data-Input'!#REF!+4*'Data-Input'!#REF!+5*'Data-Input'!I2+6*'Data-Input'!I3+7*'Data-Input'!I4+8*'Data-Input'!I5+9*'Data-Input'!I6+10*'Data-Input'!I7+11*'Data-Input'!I8+12*'Data-Input'!I9+13*'Data-Input'!I10+12*'Data-Input'!I11+11*'Data-Input'!I12+10*'Data-Input'!I13+9*'Data-Input'!I14+8*'Data-Input'!I15+7*'Data-Input'!I16+6*'Data-Input'!I17+5*'Data-Input'!I18+4*'Data-Input'!I19+3*'Data-Input'!I20+2*'Data-Input'!I21+'Data-Input'!I22)/169,"")</f>
        <v/>
      </c>
      <c r="J11" s="5" t="str">
        <f>IF(AND(ISNUMBER('Data-Input'!#REF!),ISNUMBER('Data-Input'!J23)),('Data-Input'!#REF!+2*'Data-Input'!#REF!+3*'Data-Input'!#REF!+4*'Data-Input'!#REF!+5*'Data-Input'!J2+6*'Data-Input'!J3+7*'Data-Input'!J4+8*'Data-Input'!J5+9*'Data-Input'!J6+10*'Data-Input'!J7+11*'Data-Input'!J8+12*'Data-Input'!J9+13*'Data-Input'!J10+12*'Data-Input'!J11+11*'Data-Input'!J12+10*'Data-Input'!J13+9*'Data-Input'!J14+8*'Data-Input'!J15+7*'Data-Input'!J16+6*'Data-Input'!J17+5*'Data-Input'!J18+4*'Data-Input'!J19+3*'Data-Input'!J20+2*'Data-Input'!J21+'Data-Input'!J22)/169,"")</f>
        <v/>
      </c>
      <c r="K11" s="5" t="str">
        <f>IF(AND(ISNUMBER('Data-Input'!#REF!),ISNUMBER('Data-Input'!K23)),('Data-Input'!#REF!+2*'Data-Input'!#REF!+3*'Data-Input'!#REF!+4*'Data-Input'!#REF!+5*'Data-Input'!K2+6*'Data-Input'!K3+7*'Data-Input'!K4+8*'Data-Input'!K5+9*'Data-Input'!K6+10*'Data-Input'!K7+11*'Data-Input'!K8+12*'Data-Input'!K9+13*'Data-Input'!K10+12*'Data-Input'!K11+11*'Data-Input'!K12+10*'Data-Input'!K13+9*'Data-Input'!K14+8*'Data-Input'!K15+7*'Data-Input'!K16+6*'Data-Input'!K17+5*'Data-Input'!K18+4*'Data-Input'!K19+3*'Data-Input'!K20+2*'Data-Input'!K21+'Data-Input'!K22)/169,"")</f>
        <v/>
      </c>
      <c r="L11" s="5" t="str">
        <f>IF(AND(ISNUMBER('Data-Input'!#REF!),ISNUMBER('Data-Input'!L23)),('Data-Input'!#REF!+2*'Data-Input'!#REF!+3*'Data-Input'!#REF!+4*'Data-Input'!#REF!+5*'Data-Input'!L2+6*'Data-Input'!L3+7*'Data-Input'!L4+8*'Data-Input'!L5+9*'Data-Input'!L6+10*'Data-Input'!L7+11*'Data-Input'!L8+12*'Data-Input'!L9+13*'Data-Input'!L10+12*'Data-Input'!L11+11*'Data-Input'!L12+10*'Data-Input'!L13+9*'Data-Input'!L14+8*'Data-Input'!L15+7*'Data-Input'!L16+6*'Data-Input'!L17+5*'Data-Input'!L18+4*'Data-Input'!L19+3*'Data-Input'!L20+2*'Data-Input'!L21+'Data-Input'!L22)/169,"")</f>
        <v/>
      </c>
      <c r="M11" s="5" t="str">
        <f>IF(AND(ISNUMBER('Data-Input'!#REF!),ISNUMBER('Data-Input'!M23)),('Data-Input'!#REF!+2*'Data-Input'!#REF!+3*'Data-Input'!#REF!+4*'Data-Input'!#REF!+5*'Data-Input'!M2+6*'Data-Input'!M3+7*'Data-Input'!M4+8*'Data-Input'!M5+9*'Data-Input'!M6+10*'Data-Input'!M7+11*'Data-Input'!M8+12*'Data-Input'!M9+13*'Data-Input'!M10+12*'Data-Input'!M11+11*'Data-Input'!M12+10*'Data-Input'!M13+9*'Data-Input'!M14+8*'Data-Input'!M15+7*'Data-Input'!M16+6*'Data-Input'!M17+5*'Data-Input'!M18+4*'Data-Input'!M19+3*'Data-Input'!M20+2*'Data-Input'!M21+'Data-Input'!M22)/169,"")</f>
        <v/>
      </c>
      <c r="N11" s="5" t="str">
        <f>IF(AND(ISNUMBER('Data-Input'!#REF!),ISNUMBER('Data-Input'!N23)),('Data-Input'!#REF!+2*'Data-Input'!#REF!+3*'Data-Input'!#REF!+4*'Data-Input'!#REF!+5*'Data-Input'!N2+6*'Data-Input'!N3+7*'Data-Input'!N4+8*'Data-Input'!N5+9*'Data-Input'!N6+10*'Data-Input'!N7+11*'Data-Input'!N8+12*'Data-Input'!N9+13*'Data-Input'!N10+12*'Data-Input'!N11+11*'Data-Input'!N12+10*'Data-Input'!N13+9*'Data-Input'!N14+8*'Data-Input'!N15+7*'Data-Input'!N16+6*'Data-Input'!N17+5*'Data-Input'!N18+4*'Data-Input'!N19+3*'Data-Input'!N20+2*'Data-Input'!N21+'Data-Input'!N22)/169,"")</f>
        <v/>
      </c>
      <c r="O11" s="5" t="str">
        <f>IF(AND(ISNUMBER('Data-Input'!#REF!),ISNUMBER('Data-Input'!O23)),('Data-Input'!#REF!+2*'Data-Input'!#REF!+3*'Data-Input'!#REF!+4*'Data-Input'!#REF!+5*'Data-Input'!O2+6*'Data-Input'!O3+7*'Data-Input'!O4+8*'Data-Input'!O5+9*'Data-Input'!O6+10*'Data-Input'!O7+11*'Data-Input'!O8+12*'Data-Input'!O9+13*'Data-Input'!O10+12*'Data-Input'!O11+11*'Data-Input'!O12+10*'Data-Input'!O13+9*'Data-Input'!O14+8*'Data-Input'!O15+7*'Data-Input'!O16+6*'Data-Input'!O17+5*'Data-Input'!O18+4*'Data-Input'!O19+3*'Data-Input'!O20+2*'Data-Input'!O21+'Data-Input'!O22)/169,"")</f>
        <v/>
      </c>
      <c r="P11" s="5" t="str">
        <f>IF(AND(ISNUMBER('Data-Input'!#REF!),ISNUMBER('Data-Input'!P23)),('Data-Input'!#REF!+2*'Data-Input'!#REF!+3*'Data-Input'!#REF!+4*'Data-Input'!#REF!+5*'Data-Input'!P2+6*'Data-Input'!P3+7*'Data-Input'!P4+8*'Data-Input'!P5+9*'Data-Input'!P6+10*'Data-Input'!P7+11*'Data-Input'!P8+12*'Data-Input'!P9+13*'Data-Input'!P10+12*'Data-Input'!P11+11*'Data-Input'!P12+10*'Data-Input'!P13+9*'Data-Input'!P14+8*'Data-Input'!P15+7*'Data-Input'!P16+6*'Data-Input'!P17+5*'Data-Input'!P18+4*'Data-Input'!P19+3*'Data-Input'!P20+2*'Data-Input'!P21+'Data-Input'!P22)/169,"")</f>
        <v/>
      </c>
      <c r="Q11" s="5" t="str">
        <f>IF(AND(ISNUMBER('Data-Input'!#REF!),ISNUMBER('Data-Input'!Q23)),('Data-Input'!#REF!+2*'Data-Input'!#REF!+3*'Data-Input'!#REF!+4*'Data-Input'!#REF!+5*'Data-Input'!Q2+6*'Data-Input'!Q3+7*'Data-Input'!Q4+8*'Data-Input'!Q5+9*'Data-Input'!Q6+10*'Data-Input'!Q7+11*'Data-Input'!Q8+12*'Data-Input'!Q9+13*'Data-Input'!Q10+12*'Data-Input'!Q11+11*'Data-Input'!Q12+10*'Data-Input'!Q13+9*'Data-Input'!Q14+8*'Data-Input'!Q15+7*'Data-Input'!Q16+6*'Data-Input'!Q17+5*'Data-Input'!Q18+4*'Data-Input'!Q19+3*'Data-Input'!Q20+2*'Data-Input'!Q21+'Data-Input'!Q22)/169,"")</f>
        <v/>
      </c>
      <c r="R11" s="5" t="str">
        <f>IF(AND(ISNUMBER('Data-Input'!#REF!),ISNUMBER('Data-Input'!R23)),('Data-Input'!#REF!+2*'Data-Input'!#REF!+3*'Data-Input'!#REF!+4*'Data-Input'!#REF!+5*'Data-Input'!R2+6*'Data-Input'!R3+7*'Data-Input'!R4+8*'Data-Input'!R5+9*'Data-Input'!R6+10*'Data-Input'!R7+11*'Data-Input'!R8+12*'Data-Input'!R9+13*'Data-Input'!R10+12*'Data-Input'!R11+11*'Data-Input'!R12+10*'Data-Input'!R13+9*'Data-Input'!R14+8*'Data-Input'!R15+7*'Data-Input'!R16+6*'Data-Input'!R17+5*'Data-Input'!R18+4*'Data-Input'!R19+3*'Data-Input'!R20+2*'Data-Input'!R21+'Data-Input'!R22)/169,"")</f>
        <v/>
      </c>
      <c r="S11" s="5" t="str">
        <f>IF(AND(ISNUMBER('Data-Input'!#REF!),ISNUMBER('Data-Input'!S23)),('Data-Input'!#REF!+2*'Data-Input'!#REF!+3*'Data-Input'!#REF!+4*'Data-Input'!#REF!+5*'Data-Input'!S2+6*'Data-Input'!S3+7*'Data-Input'!S4+8*'Data-Input'!S5+9*'Data-Input'!S6+10*'Data-Input'!S7+11*'Data-Input'!S8+12*'Data-Input'!S9+13*'Data-Input'!S10+12*'Data-Input'!S11+11*'Data-Input'!S12+10*'Data-Input'!S13+9*'Data-Input'!S14+8*'Data-Input'!S15+7*'Data-Input'!S16+6*'Data-Input'!S17+5*'Data-Input'!S18+4*'Data-Input'!S19+3*'Data-Input'!S20+2*'Data-Input'!S21+'Data-Input'!S22)/169,"")</f>
        <v/>
      </c>
      <c r="T11" s="5" t="str">
        <f>IF(AND(ISNUMBER('Data-Input'!#REF!),ISNUMBER('Data-Input'!T23)),('Data-Input'!#REF!+2*'Data-Input'!#REF!+3*'Data-Input'!#REF!+4*'Data-Input'!#REF!+5*'Data-Input'!T2+6*'Data-Input'!T3+7*'Data-Input'!T4+8*'Data-Input'!T5+9*'Data-Input'!T6+10*'Data-Input'!T7+11*'Data-Input'!T8+12*'Data-Input'!T9+13*'Data-Input'!T10+12*'Data-Input'!T11+11*'Data-Input'!T12+10*'Data-Input'!T13+9*'Data-Input'!T14+8*'Data-Input'!T15+7*'Data-Input'!T16+6*'Data-Input'!T17+5*'Data-Input'!T18+4*'Data-Input'!T19+3*'Data-Input'!T20+2*'Data-Input'!T21+'Data-Input'!T22)/169,"")</f>
        <v/>
      </c>
      <c r="U11" s="5" t="str">
        <f>IF(AND(ISNUMBER('Data-Input'!#REF!),ISNUMBER('Data-Input'!U23)),('Data-Input'!#REF!+2*'Data-Input'!#REF!+3*'Data-Input'!#REF!+4*'Data-Input'!#REF!+5*'Data-Input'!U2+6*'Data-Input'!U3+7*'Data-Input'!U4+8*'Data-Input'!U5+9*'Data-Input'!U6+10*'Data-Input'!U7+11*'Data-Input'!U8+12*'Data-Input'!U9+13*'Data-Input'!U10+12*'Data-Input'!U11+11*'Data-Input'!U12+10*'Data-Input'!U13+9*'Data-Input'!U14+8*'Data-Input'!U15+7*'Data-Input'!U16+6*'Data-Input'!U17+5*'Data-Input'!U18+4*'Data-Input'!U19+3*'Data-Input'!U20+2*'Data-Input'!U21+'Data-Input'!U22)/169,"")</f>
        <v/>
      </c>
      <c r="V11" s="5" t="str">
        <f>IF(AND(ISNUMBER('Data-Input'!#REF!),ISNUMBER('Data-Input'!V23)),('Data-Input'!#REF!+2*'Data-Input'!#REF!+3*'Data-Input'!#REF!+4*'Data-Input'!#REF!+5*'Data-Input'!V2+6*'Data-Input'!V3+7*'Data-Input'!V4+8*'Data-Input'!V5+9*'Data-Input'!V6+10*'Data-Input'!V7+11*'Data-Input'!V8+12*'Data-Input'!V9+13*'Data-Input'!V10+12*'Data-Input'!V11+11*'Data-Input'!V12+10*'Data-Input'!V13+9*'Data-Input'!V14+8*'Data-Input'!V15+7*'Data-Input'!V16+6*'Data-Input'!V17+5*'Data-Input'!V18+4*'Data-Input'!V19+3*'Data-Input'!V20+2*'Data-Input'!V21+'Data-Input'!V22)/169,"")</f>
        <v/>
      </c>
      <c r="W11" s="5" t="str">
        <f>IF(AND(ISNUMBER('Data-Input'!#REF!),ISNUMBER('Data-Input'!W23)),('Data-Input'!#REF!+2*'Data-Input'!#REF!+3*'Data-Input'!#REF!+4*'Data-Input'!#REF!+5*'Data-Input'!W2+6*'Data-Input'!W3+7*'Data-Input'!W4+8*'Data-Input'!W5+9*'Data-Input'!W6+10*'Data-Input'!W7+11*'Data-Input'!W8+12*'Data-Input'!W9+13*'Data-Input'!W10+12*'Data-Input'!W11+11*'Data-Input'!W12+10*'Data-Input'!W13+9*'Data-Input'!W14+8*'Data-Input'!W15+7*'Data-Input'!W16+6*'Data-Input'!W17+5*'Data-Input'!W18+4*'Data-Input'!W19+3*'Data-Input'!W20+2*'Data-Input'!W21+'Data-Input'!W22)/169,"")</f>
        <v/>
      </c>
      <c r="X11" s="5" t="str">
        <f>IF(AND(ISNUMBER('Data-Input'!#REF!),ISNUMBER('Data-Input'!X23)),('Data-Input'!#REF!+2*'Data-Input'!#REF!+3*'Data-Input'!#REF!+4*'Data-Input'!#REF!+5*'Data-Input'!X2+6*'Data-Input'!X3+7*'Data-Input'!X4+8*'Data-Input'!X5+9*'Data-Input'!X6+10*'Data-Input'!X7+11*'Data-Input'!X8+12*'Data-Input'!X9+13*'Data-Input'!X10+12*'Data-Input'!X11+11*'Data-Input'!X12+10*'Data-Input'!X13+9*'Data-Input'!X14+8*'Data-Input'!X15+7*'Data-Input'!X16+6*'Data-Input'!X17+5*'Data-Input'!X18+4*'Data-Input'!X19+3*'Data-Input'!X20+2*'Data-Input'!X21+'Data-Input'!X22)/169,"")</f>
        <v/>
      </c>
      <c r="Y11" s="5" t="str">
        <f>IF(AND(ISNUMBER('Data-Input'!#REF!),ISNUMBER('Data-Input'!Y23)),('Data-Input'!#REF!+2*'Data-Input'!#REF!+3*'Data-Input'!#REF!+4*'Data-Input'!#REF!+5*'Data-Input'!Y2+6*'Data-Input'!Y3+7*'Data-Input'!Y4+8*'Data-Input'!Y5+9*'Data-Input'!Y6+10*'Data-Input'!Y7+11*'Data-Input'!Y8+12*'Data-Input'!Y9+13*'Data-Input'!Y10+12*'Data-Input'!Y11+11*'Data-Input'!Y12+10*'Data-Input'!Y13+9*'Data-Input'!Y14+8*'Data-Input'!Y15+7*'Data-Input'!Y16+6*'Data-Input'!Y17+5*'Data-Input'!Y18+4*'Data-Input'!Y19+3*'Data-Input'!Y20+2*'Data-Input'!Y21+'Data-Input'!Y22)/169,"")</f>
        <v/>
      </c>
      <c r="Z11" s="5" t="str">
        <f>IF(AND(ISNUMBER('Data-Input'!#REF!),ISNUMBER('Data-Input'!Z23)),('Data-Input'!#REF!+2*'Data-Input'!#REF!+3*'Data-Input'!#REF!+4*'Data-Input'!#REF!+5*'Data-Input'!Z2+6*'Data-Input'!Z3+7*'Data-Input'!Z4+8*'Data-Input'!Z5+9*'Data-Input'!Z6+10*'Data-Input'!Z7+11*'Data-Input'!Z8+12*'Data-Input'!Z9+13*'Data-Input'!Z10+12*'Data-Input'!Z11+11*'Data-Input'!Z12+10*'Data-Input'!Z13+9*'Data-Input'!Z14+8*'Data-Input'!Z15+7*'Data-Input'!Z16+6*'Data-Input'!Z17+5*'Data-Input'!Z18+4*'Data-Input'!Z19+3*'Data-Input'!Z20+2*'Data-Input'!Z21+'Data-Input'!Z22)/169,"")</f>
        <v/>
      </c>
      <c r="AA11" s="5" t="str">
        <f>IF(AND(ISNUMBER('Data-Input'!#REF!),ISNUMBER('Data-Input'!AA23)),('Data-Input'!#REF!+2*'Data-Input'!#REF!+3*'Data-Input'!#REF!+4*'Data-Input'!#REF!+5*'Data-Input'!AA2+6*'Data-Input'!AA3+7*'Data-Input'!AA4+8*'Data-Input'!AA5+9*'Data-Input'!AA6+10*'Data-Input'!AA7+11*'Data-Input'!AA8+12*'Data-Input'!AA9+13*'Data-Input'!AA10+12*'Data-Input'!AA11+11*'Data-Input'!AA12+10*'Data-Input'!AA13+9*'Data-Input'!AA14+8*'Data-Input'!AA15+7*'Data-Input'!AA16+6*'Data-Input'!AA17+5*'Data-Input'!AA18+4*'Data-Input'!AA19+3*'Data-Input'!AA20+2*'Data-Input'!AA21+'Data-Input'!AA22)/169,"")</f>
        <v/>
      </c>
      <c r="AB11" s="5" t="str">
        <f>IF(AND(ISNUMBER('Data-Input'!#REF!),ISNUMBER('Data-Input'!AB23)),('Data-Input'!#REF!+2*'Data-Input'!#REF!+3*'Data-Input'!#REF!+4*'Data-Input'!#REF!+5*'Data-Input'!AB2+6*'Data-Input'!AB3+7*'Data-Input'!AB4+8*'Data-Input'!AB5+9*'Data-Input'!AB6+10*'Data-Input'!AB7+11*'Data-Input'!AB8+12*'Data-Input'!AB9+13*'Data-Input'!AB10+12*'Data-Input'!AB11+11*'Data-Input'!AB12+10*'Data-Input'!AB13+9*'Data-Input'!AB14+8*'Data-Input'!AB15+7*'Data-Input'!AB16+6*'Data-Input'!AB17+5*'Data-Input'!AB18+4*'Data-Input'!AB19+3*'Data-Input'!AB20+2*'Data-Input'!AB21+'Data-Input'!AB22)/169,"")</f>
        <v/>
      </c>
      <c r="AC11" s="5" t="str">
        <f>IF(AND(ISNUMBER('Data-Input'!#REF!),ISNUMBER('Data-Input'!AC23)),('Data-Input'!#REF!+2*'Data-Input'!#REF!+3*'Data-Input'!#REF!+4*'Data-Input'!#REF!+5*'Data-Input'!AC2+6*'Data-Input'!AC3+7*'Data-Input'!AC4+8*'Data-Input'!AC5+9*'Data-Input'!AC6+10*'Data-Input'!AC7+11*'Data-Input'!AC8+12*'Data-Input'!AC9+13*'Data-Input'!AC10+12*'Data-Input'!AC11+11*'Data-Input'!AC12+10*'Data-Input'!AC13+9*'Data-Input'!AC14+8*'Data-Input'!AC15+7*'Data-Input'!AC16+6*'Data-Input'!AC17+5*'Data-Input'!AC18+4*'Data-Input'!AC19+3*'Data-Input'!AC20+2*'Data-Input'!AC21+'Data-Input'!AC22)/169,"")</f>
        <v/>
      </c>
      <c r="AD11" s="5" t="str">
        <f>IF(AND(ISNUMBER('Data-Input'!#REF!),ISNUMBER('Data-Input'!AD23)),('Data-Input'!#REF!+2*'Data-Input'!#REF!+3*'Data-Input'!#REF!+4*'Data-Input'!#REF!+5*'Data-Input'!AD2+6*'Data-Input'!AD3+7*'Data-Input'!AD4+8*'Data-Input'!AD5+9*'Data-Input'!AD6+10*'Data-Input'!AD7+11*'Data-Input'!AD8+12*'Data-Input'!AD9+13*'Data-Input'!AD10+12*'Data-Input'!AD11+11*'Data-Input'!AD12+10*'Data-Input'!AD13+9*'Data-Input'!AD14+8*'Data-Input'!AD15+7*'Data-Input'!AD16+6*'Data-Input'!AD17+5*'Data-Input'!AD18+4*'Data-Input'!AD19+3*'Data-Input'!AD20+2*'Data-Input'!AD21+'Data-Input'!AD22)/169,"")</f>
        <v/>
      </c>
      <c r="AE11" s="5" t="str">
        <f>IF(AND(ISNUMBER('Data-Input'!#REF!),ISNUMBER('Data-Input'!AE23)),('Data-Input'!#REF!+2*'Data-Input'!#REF!+3*'Data-Input'!#REF!+4*'Data-Input'!#REF!+5*'Data-Input'!AE2+6*'Data-Input'!AE3+7*'Data-Input'!AE4+8*'Data-Input'!AE5+9*'Data-Input'!AE6+10*'Data-Input'!AE7+11*'Data-Input'!AE8+12*'Data-Input'!AE9+13*'Data-Input'!AE10+12*'Data-Input'!AE11+11*'Data-Input'!AE12+10*'Data-Input'!AE13+9*'Data-Input'!AE14+8*'Data-Input'!AE15+7*'Data-Input'!AE16+6*'Data-Input'!AE17+5*'Data-Input'!AE18+4*'Data-Input'!AE19+3*'Data-Input'!AE20+2*'Data-Input'!AE21+'Data-Input'!AE22)/169,"")</f>
        <v/>
      </c>
      <c r="AF11" s="5" t="str">
        <f>IF(AND(ISNUMBER('Data-Input'!#REF!),ISNUMBER('Data-Input'!AF23)),('Data-Input'!#REF!+2*'Data-Input'!#REF!+3*'Data-Input'!#REF!+4*'Data-Input'!#REF!+5*'Data-Input'!AF2+6*'Data-Input'!AF3+7*'Data-Input'!AF4+8*'Data-Input'!AF5+9*'Data-Input'!AF6+10*'Data-Input'!AF7+11*'Data-Input'!AF8+12*'Data-Input'!AF9+13*'Data-Input'!AF10+12*'Data-Input'!AF11+11*'Data-Input'!AF12+10*'Data-Input'!AF13+9*'Data-Input'!AF14+8*'Data-Input'!AF15+7*'Data-Input'!AF16+6*'Data-Input'!AF17+5*'Data-Input'!AF18+4*'Data-Input'!AF19+3*'Data-Input'!AF20+2*'Data-Input'!AF21+'Data-Input'!AF22)/169,"")</f>
        <v/>
      </c>
      <c r="AG11" s="5" t="str">
        <f>IF(AND(ISNUMBER('Data-Input'!#REF!),ISNUMBER('Data-Input'!AG23)),('Data-Input'!#REF!+2*'Data-Input'!#REF!+3*'Data-Input'!#REF!+4*'Data-Input'!#REF!+5*'Data-Input'!AG2+6*'Data-Input'!AG3+7*'Data-Input'!AG4+8*'Data-Input'!AG5+9*'Data-Input'!AG6+10*'Data-Input'!AG7+11*'Data-Input'!AG8+12*'Data-Input'!AG9+13*'Data-Input'!AG10+12*'Data-Input'!AG11+11*'Data-Input'!AG12+10*'Data-Input'!AG13+9*'Data-Input'!AG14+8*'Data-Input'!AG15+7*'Data-Input'!AG16+6*'Data-Input'!AG17+5*'Data-Input'!AG18+4*'Data-Input'!AG19+3*'Data-Input'!AG20+2*'Data-Input'!AG21+'Data-Input'!AG22)/169,"")</f>
        <v/>
      </c>
      <c r="AH11" s="5" t="str">
        <f>IF(AND(ISNUMBER('Data-Input'!#REF!),ISNUMBER('Data-Input'!AH23)),('Data-Input'!#REF!+2*'Data-Input'!#REF!+3*'Data-Input'!#REF!+4*'Data-Input'!#REF!+5*'Data-Input'!AH2+6*'Data-Input'!AH3+7*'Data-Input'!AH4+8*'Data-Input'!AH5+9*'Data-Input'!AH6+10*'Data-Input'!AH7+11*'Data-Input'!AH8+12*'Data-Input'!AH9+13*'Data-Input'!AH10+12*'Data-Input'!AH11+11*'Data-Input'!AH12+10*'Data-Input'!AH13+9*'Data-Input'!AH14+8*'Data-Input'!AH15+7*'Data-Input'!AH16+6*'Data-Input'!AH17+5*'Data-Input'!AH18+4*'Data-Input'!AH19+3*'Data-Input'!AH20+2*'Data-Input'!AH21+'Data-Input'!AH22)/169,"")</f>
        <v/>
      </c>
      <c r="AI11" s="5" t="str">
        <f>IF(AND(ISNUMBER('Data-Input'!#REF!),ISNUMBER('Data-Input'!AI23)),('Data-Input'!#REF!+2*'Data-Input'!#REF!+3*'Data-Input'!#REF!+4*'Data-Input'!#REF!+5*'Data-Input'!AI2+6*'Data-Input'!AI3+7*'Data-Input'!AI4+8*'Data-Input'!AI5+9*'Data-Input'!AI6+10*'Data-Input'!AI7+11*'Data-Input'!AI8+12*'Data-Input'!AI9+13*'Data-Input'!AI10+12*'Data-Input'!AI11+11*'Data-Input'!AI12+10*'Data-Input'!AI13+9*'Data-Input'!AI14+8*'Data-Input'!AI15+7*'Data-Input'!AI16+6*'Data-Input'!AI17+5*'Data-Input'!AI18+4*'Data-Input'!AI19+3*'Data-Input'!AI20+2*'Data-Input'!AI21+'Data-Input'!AI22)/169,"")</f>
        <v/>
      </c>
      <c r="AJ11" s="5" t="str">
        <f>IF(AND(ISNUMBER('Data-Input'!#REF!),ISNUMBER('Data-Input'!AJ23)),('Data-Input'!#REF!+2*'Data-Input'!#REF!+3*'Data-Input'!#REF!+4*'Data-Input'!#REF!+5*'Data-Input'!AJ2+6*'Data-Input'!AJ3+7*'Data-Input'!AJ4+8*'Data-Input'!AJ5+9*'Data-Input'!AJ6+10*'Data-Input'!AJ7+11*'Data-Input'!AJ8+12*'Data-Input'!AJ9+13*'Data-Input'!AJ10+12*'Data-Input'!AJ11+11*'Data-Input'!AJ12+10*'Data-Input'!AJ13+9*'Data-Input'!AJ14+8*'Data-Input'!AJ15+7*'Data-Input'!AJ16+6*'Data-Input'!AJ17+5*'Data-Input'!AJ18+4*'Data-Input'!AJ19+3*'Data-Input'!AJ20+2*'Data-Input'!AJ21+'Data-Input'!AJ22)/169,"")</f>
        <v/>
      </c>
      <c r="AK11" s="5" t="str">
        <f>IF(AND(ISNUMBER('Data-Input'!#REF!),ISNUMBER('Data-Input'!AK23)),('Data-Input'!#REF!+2*'Data-Input'!#REF!+3*'Data-Input'!#REF!+4*'Data-Input'!#REF!+5*'Data-Input'!AK2+6*'Data-Input'!AK3+7*'Data-Input'!AK4+8*'Data-Input'!AK5+9*'Data-Input'!AK6+10*'Data-Input'!AK7+11*'Data-Input'!AK8+12*'Data-Input'!AK9+13*'Data-Input'!AK10+12*'Data-Input'!AK11+11*'Data-Input'!AK12+10*'Data-Input'!AK13+9*'Data-Input'!AK14+8*'Data-Input'!AK15+7*'Data-Input'!AK16+6*'Data-Input'!AK17+5*'Data-Input'!AK18+4*'Data-Input'!AK19+3*'Data-Input'!AK20+2*'Data-Input'!AK21+'Data-Input'!AK22)/169,"")</f>
        <v/>
      </c>
      <c r="AL11" s="5" t="str">
        <f>IF(AND(ISNUMBER('Data-Input'!#REF!),ISNUMBER('Data-Input'!AL23)),('Data-Input'!#REF!+2*'Data-Input'!#REF!+3*'Data-Input'!#REF!+4*'Data-Input'!#REF!+5*'Data-Input'!AL2+6*'Data-Input'!AL3+7*'Data-Input'!AL4+8*'Data-Input'!AL5+9*'Data-Input'!AL6+10*'Data-Input'!AL7+11*'Data-Input'!AL8+12*'Data-Input'!AL9+13*'Data-Input'!AL10+12*'Data-Input'!AL11+11*'Data-Input'!AL12+10*'Data-Input'!AL13+9*'Data-Input'!AL14+8*'Data-Input'!AL15+7*'Data-Input'!AL16+6*'Data-Input'!AL17+5*'Data-Input'!AL18+4*'Data-Input'!AL19+3*'Data-Input'!AL20+2*'Data-Input'!AL21+'Data-Input'!AL22)/169,"")</f>
        <v/>
      </c>
      <c r="AM11" s="5" t="str">
        <f>IF(AND(ISNUMBER('Data-Input'!#REF!),ISNUMBER('Data-Input'!AM23)),('Data-Input'!#REF!+2*'Data-Input'!#REF!+3*'Data-Input'!#REF!+4*'Data-Input'!#REF!+5*'Data-Input'!AM2+6*'Data-Input'!AM3+7*'Data-Input'!AM4+8*'Data-Input'!AM5+9*'Data-Input'!AM6+10*'Data-Input'!AM7+11*'Data-Input'!AM8+12*'Data-Input'!AM9+13*'Data-Input'!AM10+12*'Data-Input'!AM11+11*'Data-Input'!AM12+10*'Data-Input'!AM13+9*'Data-Input'!AM14+8*'Data-Input'!AM15+7*'Data-Input'!AM16+6*'Data-Input'!AM17+5*'Data-Input'!AM18+4*'Data-Input'!AM19+3*'Data-Input'!AM20+2*'Data-Input'!AM21+'Data-Input'!AM22)/169,"")</f>
        <v/>
      </c>
      <c r="AN11" s="5" t="str">
        <f>IF(AND(ISNUMBER('Data-Input'!#REF!),ISNUMBER('Data-Input'!AN23)),('Data-Input'!#REF!+2*'Data-Input'!#REF!+3*'Data-Input'!#REF!+4*'Data-Input'!#REF!+5*'Data-Input'!AN2+6*'Data-Input'!AN3+7*'Data-Input'!AN4+8*'Data-Input'!AN5+9*'Data-Input'!AN6+10*'Data-Input'!AN7+11*'Data-Input'!AN8+12*'Data-Input'!AN9+13*'Data-Input'!AN10+12*'Data-Input'!AN11+11*'Data-Input'!AN12+10*'Data-Input'!AN13+9*'Data-Input'!AN14+8*'Data-Input'!AN15+7*'Data-Input'!AN16+6*'Data-Input'!AN17+5*'Data-Input'!AN18+4*'Data-Input'!AN19+3*'Data-Input'!AN20+2*'Data-Input'!AN21+'Data-Input'!AN22)/169,"")</f>
        <v/>
      </c>
      <c r="AO11" s="5" t="str">
        <f>IF(AND(ISNUMBER('Data-Input'!#REF!),ISNUMBER('Data-Input'!AO23)),('Data-Input'!#REF!+2*'Data-Input'!#REF!+3*'Data-Input'!#REF!+4*'Data-Input'!#REF!+5*'Data-Input'!AO2+6*'Data-Input'!AO3+7*'Data-Input'!AO4+8*'Data-Input'!AO5+9*'Data-Input'!AO6+10*'Data-Input'!AO7+11*'Data-Input'!AO8+12*'Data-Input'!AO9+13*'Data-Input'!AO10+12*'Data-Input'!AO11+11*'Data-Input'!AO12+10*'Data-Input'!AO13+9*'Data-Input'!AO14+8*'Data-Input'!AO15+7*'Data-Input'!AO16+6*'Data-Input'!AO17+5*'Data-Input'!AO18+4*'Data-Input'!AO19+3*'Data-Input'!AO20+2*'Data-Input'!AO21+'Data-Input'!AO22)/169,"")</f>
        <v/>
      </c>
      <c r="AP11" s="5" t="str">
        <f>IF(AND(ISNUMBER('Data-Input'!#REF!),ISNUMBER('Data-Input'!AP23)),('Data-Input'!#REF!+2*'Data-Input'!#REF!+3*'Data-Input'!#REF!+4*'Data-Input'!#REF!+5*'Data-Input'!AP2+6*'Data-Input'!AP3+7*'Data-Input'!AP4+8*'Data-Input'!AP5+9*'Data-Input'!AP6+10*'Data-Input'!AP7+11*'Data-Input'!AP8+12*'Data-Input'!AP9+13*'Data-Input'!AP10+12*'Data-Input'!AP11+11*'Data-Input'!AP12+10*'Data-Input'!AP13+9*'Data-Input'!AP14+8*'Data-Input'!AP15+7*'Data-Input'!AP16+6*'Data-Input'!AP17+5*'Data-Input'!AP18+4*'Data-Input'!AP19+3*'Data-Input'!AP20+2*'Data-Input'!AP21+'Data-Input'!AP22)/169,"")</f>
        <v/>
      </c>
      <c r="AQ11" s="5" t="str">
        <f>IF(AND(ISNUMBER('Data-Input'!#REF!),ISNUMBER('Data-Input'!AQ23)),('Data-Input'!#REF!+2*'Data-Input'!#REF!+3*'Data-Input'!#REF!+4*'Data-Input'!#REF!+5*'Data-Input'!AQ2+6*'Data-Input'!AQ3+7*'Data-Input'!AQ4+8*'Data-Input'!AQ5+9*'Data-Input'!AQ6+10*'Data-Input'!AQ7+11*'Data-Input'!AQ8+12*'Data-Input'!AQ9+13*'Data-Input'!AQ10+12*'Data-Input'!AQ11+11*'Data-Input'!AQ12+10*'Data-Input'!AQ13+9*'Data-Input'!AQ14+8*'Data-Input'!AQ15+7*'Data-Input'!AQ16+6*'Data-Input'!AQ17+5*'Data-Input'!AQ18+4*'Data-Input'!AQ19+3*'Data-Input'!AQ20+2*'Data-Input'!AQ21+'Data-Input'!AQ22)/169,"")</f>
        <v/>
      </c>
      <c r="AR11" s="5" t="str">
        <f>IF(AND(ISNUMBER('Data-Input'!#REF!),ISNUMBER('Data-Input'!AR23)),('Data-Input'!#REF!+2*'Data-Input'!#REF!+3*'Data-Input'!#REF!+4*'Data-Input'!#REF!+5*'Data-Input'!AR2+6*'Data-Input'!AR3+7*'Data-Input'!AR4+8*'Data-Input'!AR5+9*'Data-Input'!AR6+10*'Data-Input'!AR7+11*'Data-Input'!AR8+12*'Data-Input'!AR9+13*'Data-Input'!AR10+12*'Data-Input'!AR11+11*'Data-Input'!AR12+10*'Data-Input'!AR13+9*'Data-Input'!AR14+8*'Data-Input'!AR15+7*'Data-Input'!AR16+6*'Data-Input'!AR17+5*'Data-Input'!AR18+4*'Data-Input'!AR19+3*'Data-Input'!AR20+2*'Data-Input'!AR21+'Data-Input'!AR22)/169,"")</f>
        <v/>
      </c>
      <c r="AS11" s="5" t="str">
        <f>IF(AND(ISNUMBER('Data-Input'!#REF!),ISNUMBER('Data-Input'!AS23)),('Data-Input'!#REF!+2*'Data-Input'!#REF!+3*'Data-Input'!#REF!+4*'Data-Input'!#REF!+5*'Data-Input'!AS2+6*'Data-Input'!AS3+7*'Data-Input'!AS4+8*'Data-Input'!AS5+9*'Data-Input'!AS6+10*'Data-Input'!AS7+11*'Data-Input'!AS8+12*'Data-Input'!AS9+13*'Data-Input'!AS10+12*'Data-Input'!AS11+11*'Data-Input'!AS12+10*'Data-Input'!AS13+9*'Data-Input'!AS14+8*'Data-Input'!AS15+7*'Data-Input'!AS16+6*'Data-Input'!AS17+5*'Data-Input'!AS18+4*'Data-Input'!AS19+3*'Data-Input'!AS20+2*'Data-Input'!AS21+'Data-Input'!AS22)/169,"")</f>
        <v/>
      </c>
      <c r="AT11" s="5" t="str">
        <f>IF(AND(ISNUMBER('Data-Input'!#REF!),ISNUMBER('Data-Input'!AT23)),('Data-Input'!#REF!+2*'Data-Input'!#REF!+3*'Data-Input'!#REF!+4*'Data-Input'!#REF!+5*'Data-Input'!AT2+6*'Data-Input'!AT3+7*'Data-Input'!AT4+8*'Data-Input'!AT5+9*'Data-Input'!AT6+10*'Data-Input'!AT7+11*'Data-Input'!AT8+12*'Data-Input'!AT9+13*'Data-Input'!AT10+12*'Data-Input'!AT11+11*'Data-Input'!AT12+10*'Data-Input'!AT13+9*'Data-Input'!AT14+8*'Data-Input'!AT15+7*'Data-Input'!AT16+6*'Data-Input'!AT17+5*'Data-Input'!AT18+4*'Data-Input'!AT19+3*'Data-Input'!AT20+2*'Data-Input'!AT21+'Data-Input'!AT22)/169,"")</f>
        <v/>
      </c>
      <c r="AU11" s="5" t="str">
        <f>IF(AND(ISNUMBER('Data-Input'!#REF!),ISNUMBER('Data-Input'!AU23)),('Data-Input'!#REF!+2*'Data-Input'!#REF!+3*'Data-Input'!#REF!+4*'Data-Input'!#REF!+5*'Data-Input'!AU2+6*'Data-Input'!AU3+7*'Data-Input'!AU4+8*'Data-Input'!AU5+9*'Data-Input'!AU6+10*'Data-Input'!AU7+11*'Data-Input'!AU8+12*'Data-Input'!AU9+13*'Data-Input'!AU10+12*'Data-Input'!AU11+11*'Data-Input'!AU12+10*'Data-Input'!AU13+9*'Data-Input'!AU14+8*'Data-Input'!AU15+7*'Data-Input'!AU16+6*'Data-Input'!AU17+5*'Data-Input'!AU18+4*'Data-Input'!AU19+3*'Data-Input'!AU20+2*'Data-Input'!AU21+'Data-Input'!AU22)/169,"")</f>
        <v/>
      </c>
      <c r="AV11" s="5" t="str">
        <f>IF(AND(ISNUMBER('Data-Input'!#REF!),ISNUMBER('Data-Input'!AV23)),('Data-Input'!#REF!+2*'Data-Input'!#REF!+3*'Data-Input'!#REF!+4*'Data-Input'!#REF!+5*'Data-Input'!AV2+6*'Data-Input'!AV3+7*'Data-Input'!AV4+8*'Data-Input'!AV5+9*'Data-Input'!AV6+10*'Data-Input'!AV7+11*'Data-Input'!AV8+12*'Data-Input'!AV9+13*'Data-Input'!AV10+12*'Data-Input'!AV11+11*'Data-Input'!AV12+10*'Data-Input'!AV13+9*'Data-Input'!AV14+8*'Data-Input'!AV15+7*'Data-Input'!AV16+6*'Data-Input'!AV17+5*'Data-Input'!AV18+4*'Data-Input'!AV19+3*'Data-Input'!AV20+2*'Data-Input'!AV21+'Data-Input'!AV22)/169,"")</f>
        <v/>
      </c>
      <c r="AW11" s="5" t="str">
        <f>IF(AND(ISNUMBER('Data-Input'!#REF!),ISNUMBER('Data-Input'!AW23)),('Data-Input'!#REF!+2*'Data-Input'!#REF!+3*'Data-Input'!#REF!+4*'Data-Input'!#REF!+5*'Data-Input'!AW2+6*'Data-Input'!AW3+7*'Data-Input'!AW4+8*'Data-Input'!AW5+9*'Data-Input'!AW6+10*'Data-Input'!AW7+11*'Data-Input'!AW8+12*'Data-Input'!AW9+13*'Data-Input'!AW10+12*'Data-Input'!AW11+11*'Data-Input'!AW12+10*'Data-Input'!AW13+9*'Data-Input'!AW14+8*'Data-Input'!AW15+7*'Data-Input'!AW16+6*'Data-Input'!AW17+5*'Data-Input'!AW18+4*'Data-Input'!AW19+3*'Data-Input'!AW20+2*'Data-Input'!AW21+'Data-Input'!AW22)/169,"")</f>
        <v/>
      </c>
      <c r="AX11" s="5" t="str">
        <f>IF(AND(ISNUMBER('Data-Input'!#REF!),ISNUMBER('Data-Input'!AX23)),('Data-Input'!#REF!+2*'Data-Input'!#REF!+3*'Data-Input'!#REF!+4*'Data-Input'!#REF!+5*'Data-Input'!AX2+6*'Data-Input'!AX3+7*'Data-Input'!AX4+8*'Data-Input'!AX5+9*'Data-Input'!AX6+10*'Data-Input'!AX7+11*'Data-Input'!AX8+12*'Data-Input'!AX9+13*'Data-Input'!AX10+12*'Data-Input'!AX11+11*'Data-Input'!AX12+10*'Data-Input'!AX13+9*'Data-Input'!AX14+8*'Data-Input'!AX15+7*'Data-Input'!AX16+6*'Data-Input'!AX17+5*'Data-Input'!AX18+4*'Data-Input'!AX19+3*'Data-Input'!AX20+2*'Data-Input'!AX21+'Data-Input'!AX22)/169,"")</f>
        <v/>
      </c>
      <c r="AY11" s="5" t="str">
        <f>IF(AND(ISNUMBER('Data-Input'!#REF!),ISNUMBER('Data-Input'!AY23)),('Data-Input'!#REF!+2*'Data-Input'!#REF!+3*'Data-Input'!#REF!+4*'Data-Input'!#REF!+5*'Data-Input'!AY2+6*'Data-Input'!AY3+7*'Data-Input'!AY4+8*'Data-Input'!AY5+9*'Data-Input'!AY6+10*'Data-Input'!AY7+11*'Data-Input'!AY8+12*'Data-Input'!AY9+13*'Data-Input'!AY10+12*'Data-Input'!AY11+11*'Data-Input'!AY12+10*'Data-Input'!AY13+9*'Data-Input'!AY14+8*'Data-Input'!AY15+7*'Data-Input'!AY16+6*'Data-Input'!AY17+5*'Data-Input'!AY18+4*'Data-Input'!AY19+3*'Data-Input'!AY20+2*'Data-Input'!AY21+'Data-Input'!AY22)/169,"")</f>
        <v/>
      </c>
      <c r="AZ11" s="5" t="str">
        <f>IF(AND(ISNUMBER('Data-Input'!#REF!),ISNUMBER('Data-Input'!AZ23)),('Data-Input'!#REF!+2*'Data-Input'!#REF!+3*'Data-Input'!#REF!+4*'Data-Input'!#REF!+5*'Data-Input'!AZ2+6*'Data-Input'!AZ3+7*'Data-Input'!AZ4+8*'Data-Input'!AZ5+9*'Data-Input'!AZ6+10*'Data-Input'!AZ7+11*'Data-Input'!AZ8+12*'Data-Input'!AZ9+13*'Data-Input'!AZ10+12*'Data-Input'!AZ11+11*'Data-Input'!AZ12+10*'Data-Input'!AZ13+9*'Data-Input'!AZ14+8*'Data-Input'!AZ15+7*'Data-Input'!AZ16+6*'Data-Input'!AZ17+5*'Data-Input'!AZ18+4*'Data-Input'!AZ19+3*'Data-Input'!AZ20+2*'Data-Input'!AZ21+'Data-Input'!AZ22)/169,"")</f>
        <v/>
      </c>
      <c r="BA11" s="5" t="str">
        <f>IF(AND(ISNUMBER('Data-Input'!#REF!),ISNUMBER('Data-Input'!BA23)),('Data-Input'!#REF!+2*'Data-Input'!#REF!+3*'Data-Input'!#REF!+4*'Data-Input'!#REF!+5*'Data-Input'!BA2+6*'Data-Input'!BA3+7*'Data-Input'!BA4+8*'Data-Input'!BA5+9*'Data-Input'!BA6+10*'Data-Input'!BA7+11*'Data-Input'!BA8+12*'Data-Input'!BA9+13*'Data-Input'!BA10+12*'Data-Input'!BA11+11*'Data-Input'!BA12+10*'Data-Input'!BA13+9*'Data-Input'!BA14+8*'Data-Input'!BA15+7*'Data-Input'!BA16+6*'Data-Input'!BA17+5*'Data-Input'!BA18+4*'Data-Input'!BA19+3*'Data-Input'!BA20+2*'Data-Input'!BA21+'Data-Input'!BA22)/169,"")</f>
        <v/>
      </c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s="2" customFormat="1">
      <c r="A12" s="3">
        <v>1847</v>
      </c>
      <c r="B12" s="4">
        <f t="shared" si="2"/>
        <v>0</v>
      </c>
      <c r="C12" s="10" t="str">
        <f t="shared" si="1"/>
        <v/>
      </c>
      <c r="D12" s="5" t="str">
        <f>IF(AND(ISNUMBER('Data-Input'!#REF!),ISNUMBER('Data-Input'!D24)),('Data-Input'!#REF!+2*'Data-Input'!#REF!+3*'Data-Input'!#REF!+4*'Data-Input'!D2+5*'Data-Input'!D3+6*'Data-Input'!D4+7*'Data-Input'!D5+8*'Data-Input'!D6+9*'Data-Input'!D7+10*'Data-Input'!D8+11*'Data-Input'!D9+12*'Data-Input'!D10+13*'Data-Input'!D11+12*'Data-Input'!D12+11*'Data-Input'!D13+10*'Data-Input'!D14+9*'Data-Input'!D15+8*'Data-Input'!D16+7*'Data-Input'!D17+6*'Data-Input'!D18+5*'Data-Input'!D19+4*'Data-Input'!D20+3*'Data-Input'!D21+2*'Data-Input'!D22+'Data-Input'!D23)/169,"")</f>
        <v/>
      </c>
      <c r="E12" s="5" t="str">
        <f>IF(AND(ISNUMBER('Data-Input'!#REF!),ISNUMBER('Data-Input'!E24)),('Data-Input'!#REF!+2*'Data-Input'!#REF!+3*'Data-Input'!#REF!+4*'Data-Input'!E2+5*'Data-Input'!E3+6*'Data-Input'!E4+7*'Data-Input'!E5+8*'Data-Input'!E6+9*'Data-Input'!E7+10*'Data-Input'!E8+11*'Data-Input'!E9+12*'Data-Input'!E10+13*'Data-Input'!E11+12*'Data-Input'!E12+11*'Data-Input'!E13+10*'Data-Input'!E14+9*'Data-Input'!E15+8*'Data-Input'!E16+7*'Data-Input'!E17+6*'Data-Input'!E18+5*'Data-Input'!E19+4*'Data-Input'!E20+3*'Data-Input'!E21+2*'Data-Input'!E22+'Data-Input'!E23)/169,"")</f>
        <v/>
      </c>
      <c r="F12" s="5" t="str">
        <f>IF(AND(ISNUMBER('Data-Input'!#REF!),ISNUMBER('Data-Input'!F24)),('Data-Input'!#REF!+2*'Data-Input'!#REF!+3*'Data-Input'!#REF!+4*'Data-Input'!F2+5*'Data-Input'!F3+6*'Data-Input'!F4+7*'Data-Input'!F5+8*'Data-Input'!F6+9*'Data-Input'!F7+10*'Data-Input'!F8+11*'Data-Input'!F9+12*'Data-Input'!F10+13*'Data-Input'!F11+12*'Data-Input'!F12+11*'Data-Input'!F13+10*'Data-Input'!F14+9*'Data-Input'!F15+8*'Data-Input'!F16+7*'Data-Input'!F17+6*'Data-Input'!F18+5*'Data-Input'!F19+4*'Data-Input'!F20+3*'Data-Input'!F21+2*'Data-Input'!F22+'Data-Input'!F23)/169,"")</f>
        <v/>
      </c>
      <c r="G12" s="5" t="str">
        <f>IF(AND(ISNUMBER('Data-Input'!#REF!),ISNUMBER('Data-Input'!G24)),('Data-Input'!#REF!+2*'Data-Input'!#REF!+3*'Data-Input'!#REF!+4*'Data-Input'!G2+5*'Data-Input'!G3+6*'Data-Input'!G4+7*'Data-Input'!G5+8*'Data-Input'!G6+9*'Data-Input'!G7+10*'Data-Input'!G8+11*'Data-Input'!G9+12*'Data-Input'!G10+13*'Data-Input'!G11+12*'Data-Input'!G12+11*'Data-Input'!G13+10*'Data-Input'!G14+9*'Data-Input'!G15+8*'Data-Input'!G16+7*'Data-Input'!G17+6*'Data-Input'!G18+5*'Data-Input'!G19+4*'Data-Input'!G20+3*'Data-Input'!G21+2*'Data-Input'!G22+'Data-Input'!G23)/169,"")</f>
        <v/>
      </c>
      <c r="H12" s="5" t="str">
        <f>IF(AND(ISNUMBER('Data-Input'!#REF!),ISNUMBER('Data-Input'!H24)),('Data-Input'!#REF!+2*'Data-Input'!#REF!+3*'Data-Input'!#REF!+4*'Data-Input'!H2+5*'Data-Input'!H3+6*'Data-Input'!H4+7*'Data-Input'!H5+8*'Data-Input'!H6+9*'Data-Input'!H7+10*'Data-Input'!H8+11*'Data-Input'!H9+12*'Data-Input'!H10+13*'Data-Input'!H11+12*'Data-Input'!H12+11*'Data-Input'!H13+10*'Data-Input'!H14+9*'Data-Input'!H15+8*'Data-Input'!H16+7*'Data-Input'!H17+6*'Data-Input'!H18+5*'Data-Input'!H19+4*'Data-Input'!H20+3*'Data-Input'!H21+2*'Data-Input'!H22+'Data-Input'!H23)/169,"")</f>
        <v/>
      </c>
      <c r="I12" s="5" t="str">
        <f>IF(AND(ISNUMBER('Data-Input'!#REF!),ISNUMBER('Data-Input'!I24)),('Data-Input'!#REF!+2*'Data-Input'!#REF!+3*'Data-Input'!#REF!+4*'Data-Input'!I2+5*'Data-Input'!I3+6*'Data-Input'!I4+7*'Data-Input'!I5+8*'Data-Input'!I6+9*'Data-Input'!I7+10*'Data-Input'!I8+11*'Data-Input'!I9+12*'Data-Input'!I10+13*'Data-Input'!I11+12*'Data-Input'!I12+11*'Data-Input'!I13+10*'Data-Input'!I14+9*'Data-Input'!I15+8*'Data-Input'!I16+7*'Data-Input'!I17+6*'Data-Input'!I18+5*'Data-Input'!I19+4*'Data-Input'!I20+3*'Data-Input'!I21+2*'Data-Input'!I22+'Data-Input'!I23)/169,"")</f>
        <v/>
      </c>
      <c r="J12" s="5" t="str">
        <f>IF(AND(ISNUMBER('Data-Input'!#REF!),ISNUMBER('Data-Input'!J24)),('Data-Input'!#REF!+2*'Data-Input'!#REF!+3*'Data-Input'!#REF!+4*'Data-Input'!J2+5*'Data-Input'!J3+6*'Data-Input'!J4+7*'Data-Input'!J5+8*'Data-Input'!J6+9*'Data-Input'!J7+10*'Data-Input'!J8+11*'Data-Input'!J9+12*'Data-Input'!J10+13*'Data-Input'!J11+12*'Data-Input'!J12+11*'Data-Input'!J13+10*'Data-Input'!J14+9*'Data-Input'!J15+8*'Data-Input'!J16+7*'Data-Input'!J17+6*'Data-Input'!J18+5*'Data-Input'!J19+4*'Data-Input'!J20+3*'Data-Input'!J21+2*'Data-Input'!J22+'Data-Input'!J23)/169,"")</f>
        <v/>
      </c>
      <c r="K12" s="5" t="str">
        <f>IF(AND(ISNUMBER('Data-Input'!#REF!),ISNUMBER('Data-Input'!K24)),('Data-Input'!#REF!+2*'Data-Input'!#REF!+3*'Data-Input'!#REF!+4*'Data-Input'!K2+5*'Data-Input'!K3+6*'Data-Input'!K4+7*'Data-Input'!K5+8*'Data-Input'!K6+9*'Data-Input'!K7+10*'Data-Input'!K8+11*'Data-Input'!K9+12*'Data-Input'!K10+13*'Data-Input'!K11+12*'Data-Input'!K12+11*'Data-Input'!K13+10*'Data-Input'!K14+9*'Data-Input'!K15+8*'Data-Input'!K16+7*'Data-Input'!K17+6*'Data-Input'!K18+5*'Data-Input'!K19+4*'Data-Input'!K20+3*'Data-Input'!K21+2*'Data-Input'!K22+'Data-Input'!K23)/169,"")</f>
        <v/>
      </c>
      <c r="L12" s="5" t="str">
        <f>IF(AND(ISNUMBER('Data-Input'!#REF!),ISNUMBER('Data-Input'!L24)),('Data-Input'!#REF!+2*'Data-Input'!#REF!+3*'Data-Input'!#REF!+4*'Data-Input'!L2+5*'Data-Input'!L3+6*'Data-Input'!L4+7*'Data-Input'!L5+8*'Data-Input'!L6+9*'Data-Input'!L7+10*'Data-Input'!L8+11*'Data-Input'!L9+12*'Data-Input'!L10+13*'Data-Input'!L11+12*'Data-Input'!L12+11*'Data-Input'!L13+10*'Data-Input'!L14+9*'Data-Input'!L15+8*'Data-Input'!L16+7*'Data-Input'!L17+6*'Data-Input'!L18+5*'Data-Input'!L19+4*'Data-Input'!L20+3*'Data-Input'!L21+2*'Data-Input'!L22+'Data-Input'!L23)/169,"")</f>
        <v/>
      </c>
      <c r="M12" s="5" t="str">
        <f>IF(AND(ISNUMBER('Data-Input'!#REF!),ISNUMBER('Data-Input'!M24)),('Data-Input'!#REF!+2*'Data-Input'!#REF!+3*'Data-Input'!#REF!+4*'Data-Input'!M2+5*'Data-Input'!M3+6*'Data-Input'!M4+7*'Data-Input'!M5+8*'Data-Input'!M6+9*'Data-Input'!M7+10*'Data-Input'!M8+11*'Data-Input'!M9+12*'Data-Input'!M10+13*'Data-Input'!M11+12*'Data-Input'!M12+11*'Data-Input'!M13+10*'Data-Input'!M14+9*'Data-Input'!M15+8*'Data-Input'!M16+7*'Data-Input'!M17+6*'Data-Input'!M18+5*'Data-Input'!M19+4*'Data-Input'!M20+3*'Data-Input'!M21+2*'Data-Input'!M22+'Data-Input'!M23)/169,"")</f>
        <v/>
      </c>
      <c r="N12" s="5" t="str">
        <f>IF(AND(ISNUMBER('Data-Input'!#REF!),ISNUMBER('Data-Input'!N24)),('Data-Input'!#REF!+2*'Data-Input'!#REF!+3*'Data-Input'!#REF!+4*'Data-Input'!N2+5*'Data-Input'!N3+6*'Data-Input'!N4+7*'Data-Input'!N5+8*'Data-Input'!N6+9*'Data-Input'!N7+10*'Data-Input'!N8+11*'Data-Input'!N9+12*'Data-Input'!N10+13*'Data-Input'!N11+12*'Data-Input'!N12+11*'Data-Input'!N13+10*'Data-Input'!N14+9*'Data-Input'!N15+8*'Data-Input'!N16+7*'Data-Input'!N17+6*'Data-Input'!N18+5*'Data-Input'!N19+4*'Data-Input'!N20+3*'Data-Input'!N21+2*'Data-Input'!N22+'Data-Input'!N23)/169,"")</f>
        <v/>
      </c>
      <c r="O12" s="5" t="str">
        <f>IF(AND(ISNUMBER('Data-Input'!#REF!),ISNUMBER('Data-Input'!O24)),('Data-Input'!#REF!+2*'Data-Input'!#REF!+3*'Data-Input'!#REF!+4*'Data-Input'!O2+5*'Data-Input'!O3+6*'Data-Input'!O4+7*'Data-Input'!O5+8*'Data-Input'!O6+9*'Data-Input'!O7+10*'Data-Input'!O8+11*'Data-Input'!O9+12*'Data-Input'!O10+13*'Data-Input'!O11+12*'Data-Input'!O12+11*'Data-Input'!O13+10*'Data-Input'!O14+9*'Data-Input'!O15+8*'Data-Input'!O16+7*'Data-Input'!O17+6*'Data-Input'!O18+5*'Data-Input'!O19+4*'Data-Input'!O20+3*'Data-Input'!O21+2*'Data-Input'!O22+'Data-Input'!O23)/169,"")</f>
        <v/>
      </c>
      <c r="P12" s="5" t="str">
        <f>IF(AND(ISNUMBER('Data-Input'!#REF!),ISNUMBER('Data-Input'!P24)),('Data-Input'!#REF!+2*'Data-Input'!#REF!+3*'Data-Input'!#REF!+4*'Data-Input'!P2+5*'Data-Input'!P3+6*'Data-Input'!P4+7*'Data-Input'!P5+8*'Data-Input'!P6+9*'Data-Input'!P7+10*'Data-Input'!P8+11*'Data-Input'!P9+12*'Data-Input'!P10+13*'Data-Input'!P11+12*'Data-Input'!P12+11*'Data-Input'!P13+10*'Data-Input'!P14+9*'Data-Input'!P15+8*'Data-Input'!P16+7*'Data-Input'!P17+6*'Data-Input'!P18+5*'Data-Input'!P19+4*'Data-Input'!P20+3*'Data-Input'!P21+2*'Data-Input'!P22+'Data-Input'!P23)/169,"")</f>
        <v/>
      </c>
      <c r="Q12" s="5" t="str">
        <f>IF(AND(ISNUMBER('Data-Input'!#REF!),ISNUMBER('Data-Input'!Q24)),('Data-Input'!#REF!+2*'Data-Input'!#REF!+3*'Data-Input'!#REF!+4*'Data-Input'!Q2+5*'Data-Input'!Q3+6*'Data-Input'!Q4+7*'Data-Input'!Q5+8*'Data-Input'!Q6+9*'Data-Input'!Q7+10*'Data-Input'!Q8+11*'Data-Input'!Q9+12*'Data-Input'!Q10+13*'Data-Input'!Q11+12*'Data-Input'!Q12+11*'Data-Input'!Q13+10*'Data-Input'!Q14+9*'Data-Input'!Q15+8*'Data-Input'!Q16+7*'Data-Input'!Q17+6*'Data-Input'!Q18+5*'Data-Input'!Q19+4*'Data-Input'!Q20+3*'Data-Input'!Q21+2*'Data-Input'!Q22+'Data-Input'!Q23)/169,"")</f>
        <v/>
      </c>
      <c r="R12" s="5" t="str">
        <f>IF(AND(ISNUMBER('Data-Input'!#REF!),ISNUMBER('Data-Input'!R24)),('Data-Input'!#REF!+2*'Data-Input'!#REF!+3*'Data-Input'!#REF!+4*'Data-Input'!R2+5*'Data-Input'!R3+6*'Data-Input'!R4+7*'Data-Input'!R5+8*'Data-Input'!R6+9*'Data-Input'!R7+10*'Data-Input'!R8+11*'Data-Input'!R9+12*'Data-Input'!R10+13*'Data-Input'!R11+12*'Data-Input'!R12+11*'Data-Input'!R13+10*'Data-Input'!R14+9*'Data-Input'!R15+8*'Data-Input'!R16+7*'Data-Input'!R17+6*'Data-Input'!R18+5*'Data-Input'!R19+4*'Data-Input'!R20+3*'Data-Input'!R21+2*'Data-Input'!R22+'Data-Input'!R23)/169,"")</f>
        <v/>
      </c>
      <c r="S12" s="5" t="str">
        <f>IF(AND(ISNUMBER('Data-Input'!#REF!),ISNUMBER('Data-Input'!S24)),('Data-Input'!#REF!+2*'Data-Input'!#REF!+3*'Data-Input'!#REF!+4*'Data-Input'!S2+5*'Data-Input'!S3+6*'Data-Input'!S4+7*'Data-Input'!S5+8*'Data-Input'!S6+9*'Data-Input'!S7+10*'Data-Input'!S8+11*'Data-Input'!S9+12*'Data-Input'!S10+13*'Data-Input'!S11+12*'Data-Input'!S12+11*'Data-Input'!S13+10*'Data-Input'!S14+9*'Data-Input'!S15+8*'Data-Input'!S16+7*'Data-Input'!S17+6*'Data-Input'!S18+5*'Data-Input'!S19+4*'Data-Input'!S20+3*'Data-Input'!S21+2*'Data-Input'!S22+'Data-Input'!S23)/169,"")</f>
        <v/>
      </c>
      <c r="T12" s="5" t="str">
        <f>IF(AND(ISNUMBER('Data-Input'!#REF!),ISNUMBER('Data-Input'!T24)),('Data-Input'!#REF!+2*'Data-Input'!#REF!+3*'Data-Input'!#REF!+4*'Data-Input'!T2+5*'Data-Input'!T3+6*'Data-Input'!T4+7*'Data-Input'!T5+8*'Data-Input'!T6+9*'Data-Input'!T7+10*'Data-Input'!T8+11*'Data-Input'!T9+12*'Data-Input'!T10+13*'Data-Input'!T11+12*'Data-Input'!T12+11*'Data-Input'!T13+10*'Data-Input'!T14+9*'Data-Input'!T15+8*'Data-Input'!T16+7*'Data-Input'!T17+6*'Data-Input'!T18+5*'Data-Input'!T19+4*'Data-Input'!T20+3*'Data-Input'!T21+2*'Data-Input'!T22+'Data-Input'!T23)/169,"")</f>
        <v/>
      </c>
      <c r="U12" s="5" t="str">
        <f>IF(AND(ISNUMBER('Data-Input'!#REF!),ISNUMBER('Data-Input'!U24)),('Data-Input'!#REF!+2*'Data-Input'!#REF!+3*'Data-Input'!#REF!+4*'Data-Input'!U2+5*'Data-Input'!U3+6*'Data-Input'!U4+7*'Data-Input'!U5+8*'Data-Input'!U6+9*'Data-Input'!U7+10*'Data-Input'!U8+11*'Data-Input'!U9+12*'Data-Input'!U10+13*'Data-Input'!U11+12*'Data-Input'!U12+11*'Data-Input'!U13+10*'Data-Input'!U14+9*'Data-Input'!U15+8*'Data-Input'!U16+7*'Data-Input'!U17+6*'Data-Input'!U18+5*'Data-Input'!U19+4*'Data-Input'!U20+3*'Data-Input'!U21+2*'Data-Input'!U22+'Data-Input'!U23)/169,"")</f>
        <v/>
      </c>
      <c r="V12" s="5" t="str">
        <f>IF(AND(ISNUMBER('Data-Input'!#REF!),ISNUMBER('Data-Input'!V24)),('Data-Input'!#REF!+2*'Data-Input'!#REF!+3*'Data-Input'!#REF!+4*'Data-Input'!V2+5*'Data-Input'!V3+6*'Data-Input'!V4+7*'Data-Input'!V5+8*'Data-Input'!V6+9*'Data-Input'!V7+10*'Data-Input'!V8+11*'Data-Input'!V9+12*'Data-Input'!V10+13*'Data-Input'!V11+12*'Data-Input'!V12+11*'Data-Input'!V13+10*'Data-Input'!V14+9*'Data-Input'!V15+8*'Data-Input'!V16+7*'Data-Input'!V17+6*'Data-Input'!V18+5*'Data-Input'!V19+4*'Data-Input'!V20+3*'Data-Input'!V21+2*'Data-Input'!V22+'Data-Input'!V23)/169,"")</f>
        <v/>
      </c>
      <c r="W12" s="5" t="str">
        <f>IF(AND(ISNUMBER('Data-Input'!#REF!),ISNUMBER('Data-Input'!W24)),('Data-Input'!#REF!+2*'Data-Input'!#REF!+3*'Data-Input'!#REF!+4*'Data-Input'!W2+5*'Data-Input'!W3+6*'Data-Input'!W4+7*'Data-Input'!W5+8*'Data-Input'!W6+9*'Data-Input'!W7+10*'Data-Input'!W8+11*'Data-Input'!W9+12*'Data-Input'!W10+13*'Data-Input'!W11+12*'Data-Input'!W12+11*'Data-Input'!W13+10*'Data-Input'!W14+9*'Data-Input'!W15+8*'Data-Input'!W16+7*'Data-Input'!W17+6*'Data-Input'!W18+5*'Data-Input'!W19+4*'Data-Input'!W20+3*'Data-Input'!W21+2*'Data-Input'!W22+'Data-Input'!W23)/169,"")</f>
        <v/>
      </c>
      <c r="X12" s="5" t="str">
        <f>IF(AND(ISNUMBER('Data-Input'!#REF!),ISNUMBER('Data-Input'!X24)),('Data-Input'!#REF!+2*'Data-Input'!#REF!+3*'Data-Input'!#REF!+4*'Data-Input'!X2+5*'Data-Input'!X3+6*'Data-Input'!X4+7*'Data-Input'!X5+8*'Data-Input'!X6+9*'Data-Input'!X7+10*'Data-Input'!X8+11*'Data-Input'!X9+12*'Data-Input'!X10+13*'Data-Input'!X11+12*'Data-Input'!X12+11*'Data-Input'!X13+10*'Data-Input'!X14+9*'Data-Input'!X15+8*'Data-Input'!X16+7*'Data-Input'!X17+6*'Data-Input'!X18+5*'Data-Input'!X19+4*'Data-Input'!X20+3*'Data-Input'!X21+2*'Data-Input'!X22+'Data-Input'!X23)/169,"")</f>
        <v/>
      </c>
      <c r="Y12" s="5" t="str">
        <f>IF(AND(ISNUMBER('Data-Input'!#REF!),ISNUMBER('Data-Input'!Y24)),('Data-Input'!#REF!+2*'Data-Input'!#REF!+3*'Data-Input'!#REF!+4*'Data-Input'!Y2+5*'Data-Input'!Y3+6*'Data-Input'!Y4+7*'Data-Input'!Y5+8*'Data-Input'!Y6+9*'Data-Input'!Y7+10*'Data-Input'!Y8+11*'Data-Input'!Y9+12*'Data-Input'!Y10+13*'Data-Input'!Y11+12*'Data-Input'!Y12+11*'Data-Input'!Y13+10*'Data-Input'!Y14+9*'Data-Input'!Y15+8*'Data-Input'!Y16+7*'Data-Input'!Y17+6*'Data-Input'!Y18+5*'Data-Input'!Y19+4*'Data-Input'!Y20+3*'Data-Input'!Y21+2*'Data-Input'!Y22+'Data-Input'!Y23)/169,"")</f>
        <v/>
      </c>
      <c r="Z12" s="5" t="str">
        <f>IF(AND(ISNUMBER('Data-Input'!#REF!),ISNUMBER('Data-Input'!Z24)),('Data-Input'!#REF!+2*'Data-Input'!#REF!+3*'Data-Input'!#REF!+4*'Data-Input'!Z2+5*'Data-Input'!Z3+6*'Data-Input'!Z4+7*'Data-Input'!Z5+8*'Data-Input'!Z6+9*'Data-Input'!Z7+10*'Data-Input'!Z8+11*'Data-Input'!Z9+12*'Data-Input'!Z10+13*'Data-Input'!Z11+12*'Data-Input'!Z12+11*'Data-Input'!Z13+10*'Data-Input'!Z14+9*'Data-Input'!Z15+8*'Data-Input'!Z16+7*'Data-Input'!Z17+6*'Data-Input'!Z18+5*'Data-Input'!Z19+4*'Data-Input'!Z20+3*'Data-Input'!Z21+2*'Data-Input'!Z22+'Data-Input'!Z23)/169,"")</f>
        <v/>
      </c>
      <c r="AA12" s="5" t="str">
        <f>IF(AND(ISNUMBER('Data-Input'!#REF!),ISNUMBER('Data-Input'!AA24)),('Data-Input'!#REF!+2*'Data-Input'!#REF!+3*'Data-Input'!#REF!+4*'Data-Input'!AA2+5*'Data-Input'!AA3+6*'Data-Input'!AA4+7*'Data-Input'!AA5+8*'Data-Input'!AA6+9*'Data-Input'!AA7+10*'Data-Input'!AA8+11*'Data-Input'!AA9+12*'Data-Input'!AA10+13*'Data-Input'!AA11+12*'Data-Input'!AA12+11*'Data-Input'!AA13+10*'Data-Input'!AA14+9*'Data-Input'!AA15+8*'Data-Input'!AA16+7*'Data-Input'!AA17+6*'Data-Input'!AA18+5*'Data-Input'!AA19+4*'Data-Input'!AA20+3*'Data-Input'!AA21+2*'Data-Input'!AA22+'Data-Input'!AA23)/169,"")</f>
        <v/>
      </c>
      <c r="AB12" s="5" t="str">
        <f>IF(AND(ISNUMBER('Data-Input'!#REF!),ISNUMBER('Data-Input'!AB24)),('Data-Input'!#REF!+2*'Data-Input'!#REF!+3*'Data-Input'!#REF!+4*'Data-Input'!AB2+5*'Data-Input'!AB3+6*'Data-Input'!AB4+7*'Data-Input'!AB5+8*'Data-Input'!AB6+9*'Data-Input'!AB7+10*'Data-Input'!AB8+11*'Data-Input'!AB9+12*'Data-Input'!AB10+13*'Data-Input'!AB11+12*'Data-Input'!AB12+11*'Data-Input'!AB13+10*'Data-Input'!AB14+9*'Data-Input'!AB15+8*'Data-Input'!AB16+7*'Data-Input'!AB17+6*'Data-Input'!AB18+5*'Data-Input'!AB19+4*'Data-Input'!AB20+3*'Data-Input'!AB21+2*'Data-Input'!AB22+'Data-Input'!AB23)/169,"")</f>
        <v/>
      </c>
      <c r="AC12" s="5" t="str">
        <f>IF(AND(ISNUMBER('Data-Input'!#REF!),ISNUMBER('Data-Input'!AC24)),('Data-Input'!#REF!+2*'Data-Input'!#REF!+3*'Data-Input'!#REF!+4*'Data-Input'!AC2+5*'Data-Input'!AC3+6*'Data-Input'!AC4+7*'Data-Input'!AC5+8*'Data-Input'!AC6+9*'Data-Input'!AC7+10*'Data-Input'!AC8+11*'Data-Input'!AC9+12*'Data-Input'!AC10+13*'Data-Input'!AC11+12*'Data-Input'!AC12+11*'Data-Input'!AC13+10*'Data-Input'!AC14+9*'Data-Input'!AC15+8*'Data-Input'!AC16+7*'Data-Input'!AC17+6*'Data-Input'!AC18+5*'Data-Input'!AC19+4*'Data-Input'!AC20+3*'Data-Input'!AC21+2*'Data-Input'!AC22+'Data-Input'!AC23)/169,"")</f>
        <v/>
      </c>
      <c r="AD12" s="5" t="str">
        <f>IF(AND(ISNUMBER('Data-Input'!#REF!),ISNUMBER('Data-Input'!AD24)),('Data-Input'!#REF!+2*'Data-Input'!#REF!+3*'Data-Input'!#REF!+4*'Data-Input'!AD2+5*'Data-Input'!AD3+6*'Data-Input'!AD4+7*'Data-Input'!AD5+8*'Data-Input'!AD6+9*'Data-Input'!AD7+10*'Data-Input'!AD8+11*'Data-Input'!AD9+12*'Data-Input'!AD10+13*'Data-Input'!AD11+12*'Data-Input'!AD12+11*'Data-Input'!AD13+10*'Data-Input'!AD14+9*'Data-Input'!AD15+8*'Data-Input'!AD16+7*'Data-Input'!AD17+6*'Data-Input'!AD18+5*'Data-Input'!AD19+4*'Data-Input'!AD20+3*'Data-Input'!AD21+2*'Data-Input'!AD22+'Data-Input'!AD23)/169,"")</f>
        <v/>
      </c>
      <c r="AE12" s="5" t="str">
        <f>IF(AND(ISNUMBER('Data-Input'!#REF!),ISNUMBER('Data-Input'!AE24)),('Data-Input'!#REF!+2*'Data-Input'!#REF!+3*'Data-Input'!#REF!+4*'Data-Input'!AE2+5*'Data-Input'!AE3+6*'Data-Input'!AE4+7*'Data-Input'!AE5+8*'Data-Input'!AE6+9*'Data-Input'!AE7+10*'Data-Input'!AE8+11*'Data-Input'!AE9+12*'Data-Input'!AE10+13*'Data-Input'!AE11+12*'Data-Input'!AE12+11*'Data-Input'!AE13+10*'Data-Input'!AE14+9*'Data-Input'!AE15+8*'Data-Input'!AE16+7*'Data-Input'!AE17+6*'Data-Input'!AE18+5*'Data-Input'!AE19+4*'Data-Input'!AE20+3*'Data-Input'!AE21+2*'Data-Input'!AE22+'Data-Input'!AE23)/169,"")</f>
        <v/>
      </c>
      <c r="AF12" s="5" t="str">
        <f>IF(AND(ISNUMBER('Data-Input'!#REF!),ISNUMBER('Data-Input'!AF24)),('Data-Input'!#REF!+2*'Data-Input'!#REF!+3*'Data-Input'!#REF!+4*'Data-Input'!AF2+5*'Data-Input'!AF3+6*'Data-Input'!AF4+7*'Data-Input'!AF5+8*'Data-Input'!AF6+9*'Data-Input'!AF7+10*'Data-Input'!AF8+11*'Data-Input'!AF9+12*'Data-Input'!AF10+13*'Data-Input'!AF11+12*'Data-Input'!AF12+11*'Data-Input'!AF13+10*'Data-Input'!AF14+9*'Data-Input'!AF15+8*'Data-Input'!AF16+7*'Data-Input'!AF17+6*'Data-Input'!AF18+5*'Data-Input'!AF19+4*'Data-Input'!AF20+3*'Data-Input'!AF21+2*'Data-Input'!AF22+'Data-Input'!AF23)/169,"")</f>
        <v/>
      </c>
      <c r="AG12" s="5" t="str">
        <f>IF(AND(ISNUMBER('Data-Input'!#REF!),ISNUMBER('Data-Input'!AG24)),('Data-Input'!#REF!+2*'Data-Input'!#REF!+3*'Data-Input'!#REF!+4*'Data-Input'!AG2+5*'Data-Input'!AG3+6*'Data-Input'!AG4+7*'Data-Input'!AG5+8*'Data-Input'!AG6+9*'Data-Input'!AG7+10*'Data-Input'!AG8+11*'Data-Input'!AG9+12*'Data-Input'!AG10+13*'Data-Input'!AG11+12*'Data-Input'!AG12+11*'Data-Input'!AG13+10*'Data-Input'!AG14+9*'Data-Input'!AG15+8*'Data-Input'!AG16+7*'Data-Input'!AG17+6*'Data-Input'!AG18+5*'Data-Input'!AG19+4*'Data-Input'!AG20+3*'Data-Input'!AG21+2*'Data-Input'!AG22+'Data-Input'!AG23)/169,"")</f>
        <v/>
      </c>
      <c r="AH12" s="5" t="str">
        <f>IF(AND(ISNUMBER('Data-Input'!#REF!),ISNUMBER('Data-Input'!AH24)),('Data-Input'!#REF!+2*'Data-Input'!#REF!+3*'Data-Input'!#REF!+4*'Data-Input'!AH2+5*'Data-Input'!AH3+6*'Data-Input'!AH4+7*'Data-Input'!AH5+8*'Data-Input'!AH6+9*'Data-Input'!AH7+10*'Data-Input'!AH8+11*'Data-Input'!AH9+12*'Data-Input'!AH10+13*'Data-Input'!AH11+12*'Data-Input'!AH12+11*'Data-Input'!AH13+10*'Data-Input'!AH14+9*'Data-Input'!AH15+8*'Data-Input'!AH16+7*'Data-Input'!AH17+6*'Data-Input'!AH18+5*'Data-Input'!AH19+4*'Data-Input'!AH20+3*'Data-Input'!AH21+2*'Data-Input'!AH22+'Data-Input'!AH23)/169,"")</f>
        <v/>
      </c>
      <c r="AI12" s="5" t="str">
        <f>IF(AND(ISNUMBER('Data-Input'!#REF!),ISNUMBER('Data-Input'!AI24)),('Data-Input'!#REF!+2*'Data-Input'!#REF!+3*'Data-Input'!#REF!+4*'Data-Input'!AI2+5*'Data-Input'!AI3+6*'Data-Input'!AI4+7*'Data-Input'!AI5+8*'Data-Input'!AI6+9*'Data-Input'!AI7+10*'Data-Input'!AI8+11*'Data-Input'!AI9+12*'Data-Input'!AI10+13*'Data-Input'!AI11+12*'Data-Input'!AI12+11*'Data-Input'!AI13+10*'Data-Input'!AI14+9*'Data-Input'!AI15+8*'Data-Input'!AI16+7*'Data-Input'!AI17+6*'Data-Input'!AI18+5*'Data-Input'!AI19+4*'Data-Input'!AI20+3*'Data-Input'!AI21+2*'Data-Input'!AI22+'Data-Input'!AI23)/169,"")</f>
        <v/>
      </c>
      <c r="AJ12" s="5" t="str">
        <f>IF(AND(ISNUMBER('Data-Input'!#REF!),ISNUMBER('Data-Input'!AJ24)),('Data-Input'!#REF!+2*'Data-Input'!#REF!+3*'Data-Input'!#REF!+4*'Data-Input'!AJ2+5*'Data-Input'!AJ3+6*'Data-Input'!AJ4+7*'Data-Input'!AJ5+8*'Data-Input'!AJ6+9*'Data-Input'!AJ7+10*'Data-Input'!AJ8+11*'Data-Input'!AJ9+12*'Data-Input'!AJ10+13*'Data-Input'!AJ11+12*'Data-Input'!AJ12+11*'Data-Input'!AJ13+10*'Data-Input'!AJ14+9*'Data-Input'!AJ15+8*'Data-Input'!AJ16+7*'Data-Input'!AJ17+6*'Data-Input'!AJ18+5*'Data-Input'!AJ19+4*'Data-Input'!AJ20+3*'Data-Input'!AJ21+2*'Data-Input'!AJ22+'Data-Input'!AJ23)/169,"")</f>
        <v/>
      </c>
      <c r="AK12" s="5" t="str">
        <f>IF(AND(ISNUMBER('Data-Input'!#REF!),ISNUMBER('Data-Input'!AK24)),('Data-Input'!#REF!+2*'Data-Input'!#REF!+3*'Data-Input'!#REF!+4*'Data-Input'!AK2+5*'Data-Input'!AK3+6*'Data-Input'!AK4+7*'Data-Input'!AK5+8*'Data-Input'!AK6+9*'Data-Input'!AK7+10*'Data-Input'!AK8+11*'Data-Input'!AK9+12*'Data-Input'!AK10+13*'Data-Input'!AK11+12*'Data-Input'!AK12+11*'Data-Input'!AK13+10*'Data-Input'!AK14+9*'Data-Input'!AK15+8*'Data-Input'!AK16+7*'Data-Input'!AK17+6*'Data-Input'!AK18+5*'Data-Input'!AK19+4*'Data-Input'!AK20+3*'Data-Input'!AK21+2*'Data-Input'!AK22+'Data-Input'!AK23)/169,"")</f>
        <v/>
      </c>
      <c r="AL12" s="5" t="str">
        <f>IF(AND(ISNUMBER('Data-Input'!#REF!),ISNUMBER('Data-Input'!AL24)),('Data-Input'!#REF!+2*'Data-Input'!#REF!+3*'Data-Input'!#REF!+4*'Data-Input'!AL2+5*'Data-Input'!AL3+6*'Data-Input'!AL4+7*'Data-Input'!AL5+8*'Data-Input'!AL6+9*'Data-Input'!AL7+10*'Data-Input'!AL8+11*'Data-Input'!AL9+12*'Data-Input'!AL10+13*'Data-Input'!AL11+12*'Data-Input'!AL12+11*'Data-Input'!AL13+10*'Data-Input'!AL14+9*'Data-Input'!AL15+8*'Data-Input'!AL16+7*'Data-Input'!AL17+6*'Data-Input'!AL18+5*'Data-Input'!AL19+4*'Data-Input'!AL20+3*'Data-Input'!AL21+2*'Data-Input'!AL22+'Data-Input'!AL23)/169,"")</f>
        <v/>
      </c>
      <c r="AM12" s="5" t="str">
        <f>IF(AND(ISNUMBER('Data-Input'!#REF!),ISNUMBER('Data-Input'!AM24)),('Data-Input'!#REF!+2*'Data-Input'!#REF!+3*'Data-Input'!#REF!+4*'Data-Input'!AM2+5*'Data-Input'!AM3+6*'Data-Input'!AM4+7*'Data-Input'!AM5+8*'Data-Input'!AM6+9*'Data-Input'!AM7+10*'Data-Input'!AM8+11*'Data-Input'!AM9+12*'Data-Input'!AM10+13*'Data-Input'!AM11+12*'Data-Input'!AM12+11*'Data-Input'!AM13+10*'Data-Input'!AM14+9*'Data-Input'!AM15+8*'Data-Input'!AM16+7*'Data-Input'!AM17+6*'Data-Input'!AM18+5*'Data-Input'!AM19+4*'Data-Input'!AM20+3*'Data-Input'!AM21+2*'Data-Input'!AM22+'Data-Input'!AM23)/169,"")</f>
        <v/>
      </c>
      <c r="AN12" s="5" t="str">
        <f>IF(AND(ISNUMBER('Data-Input'!#REF!),ISNUMBER('Data-Input'!AN24)),('Data-Input'!#REF!+2*'Data-Input'!#REF!+3*'Data-Input'!#REF!+4*'Data-Input'!AN2+5*'Data-Input'!AN3+6*'Data-Input'!AN4+7*'Data-Input'!AN5+8*'Data-Input'!AN6+9*'Data-Input'!AN7+10*'Data-Input'!AN8+11*'Data-Input'!AN9+12*'Data-Input'!AN10+13*'Data-Input'!AN11+12*'Data-Input'!AN12+11*'Data-Input'!AN13+10*'Data-Input'!AN14+9*'Data-Input'!AN15+8*'Data-Input'!AN16+7*'Data-Input'!AN17+6*'Data-Input'!AN18+5*'Data-Input'!AN19+4*'Data-Input'!AN20+3*'Data-Input'!AN21+2*'Data-Input'!AN22+'Data-Input'!AN23)/169,"")</f>
        <v/>
      </c>
      <c r="AO12" s="5" t="str">
        <f>IF(AND(ISNUMBER('Data-Input'!#REF!),ISNUMBER('Data-Input'!AO24)),('Data-Input'!#REF!+2*'Data-Input'!#REF!+3*'Data-Input'!#REF!+4*'Data-Input'!AO2+5*'Data-Input'!AO3+6*'Data-Input'!AO4+7*'Data-Input'!AO5+8*'Data-Input'!AO6+9*'Data-Input'!AO7+10*'Data-Input'!AO8+11*'Data-Input'!AO9+12*'Data-Input'!AO10+13*'Data-Input'!AO11+12*'Data-Input'!AO12+11*'Data-Input'!AO13+10*'Data-Input'!AO14+9*'Data-Input'!AO15+8*'Data-Input'!AO16+7*'Data-Input'!AO17+6*'Data-Input'!AO18+5*'Data-Input'!AO19+4*'Data-Input'!AO20+3*'Data-Input'!AO21+2*'Data-Input'!AO22+'Data-Input'!AO23)/169,"")</f>
        <v/>
      </c>
      <c r="AP12" s="5" t="str">
        <f>IF(AND(ISNUMBER('Data-Input'!#REF!),ISNUMBER('Data-Input'!AP24)),('Data-Input'!#REF!+2*'Data-Input'!#REF!+3*'Data-Input'!#REF!+4*'Data-Input'!AP2+5*'Data-Input'!AP3+6*'Data-Input'!AP4+7*'Data-Input'!AP5+8*'Data-Input'!AP6+9*'Data-Input'!AP7+10*'Data-Input'!AP8+11*'Data-Input'!AP9+12*'Data-Input'!AP10+13*'Data-Input'!AP11+12*'Data-Input'!AP12+11*'Data-Input'!AP13+10*'Data-Input'!AP14+9*'Data-Input'!AP15+8*'Data-Input'!AP16+7*'Data-Input'!AP17+6*'Data-Input'!AP18+5*'Data-Input'!AP19+4*'Data-Input'!AP20+3*'Data-Input'!AP21+2*'Data-Input'!AP22+'Data-Input'!AP23)/169,"")</f>
        <v/>
      </c>
      <c r="AQ12" s="5" t="str">
        <f>IF(AND(ISNUMBER('Data-Input'!#REF!),ISNUMBER('Data-Input'!AQ24)),('Data-Input'!#REF!+2*'Data-Input'!#REF!+3*'Data-Input'!#REF!+4*'Data-Input'!AQ2+5*'Data-Input'!AQ3+6*'Data-Input'!AQ4+7*'Data-Input'!AQ5+8*'Data-Input'!AQ6+9*'Data-Input'!AQ7+10*'Data-Input'!AQ8+11*'Data-Input'!AQ9+12*'Data-Input'!AQ10+13*'Data-Input'!AQ11+12*'Data-Input'!AQ12+11*'Data-Input'!AQ13+10*'Data-Input'!AQ14+9*'Data-Input'!AQ15+8*'Data-Input'!AQ16+7*'Data-Input'!AQ17+6*'Data-Input'!AQ18+5*'Data-Input'!AQ19+4*'Data-Input'!AQ20+3*'Data-Input'!AQ21+2*'Data-Input'!AQ22+'Data-Input'!AQ23)/169,"")</f>
        <v/>
      </c>
      <c r="AR12" s="5" t="str">
        <f>IF(AND(ISNUMBER('Data-Input'!#REF!),ISNUMBER('Data-Input'!AR24)),('Data-Input'!#REF!+2*'Data-Input'!#REF!+3*'Data-Input'!#REF!+4*'Data-Input'!AR2+5*'Data-Input'!AR3+6*'Data-Input'!AR4+7*'Data-Input'!AR5+8*'Data-Input'!AR6+9*'Data-Input'!AR7+10*'Data-Input'!AR8+11*'Data-Input'!AR9+12*'Data-Input'!AR10+13*'Data-Input'!AR11+12*'Data-Input'!AR12+11*'Data-Input'!AR13+10*'Data-Input'!AR14+9*'Data-Input'!AR15+8*'Data-Input'!AR16+7*'Data-Input'!AR17+6*'Data-Input'!AR18+5*'Data-Input'!AR19+4*'Data-Input'!AR20+3*'Data-Input'!AR21+2*'Data-Input'!AR22+'Data-Input'!AR23)/169,"")</f>
        <v/>
      </c>
      <c r="AS12" s="5" t="str">
        <f>IF(AND(ISNUMBER('Data-Input'!#REF!),ISNUMBER('Data-Input'!AS24)),('Data-Input'!#REF!+2*'Data-Input'!#REF!+3*'Data-Input'!#REF!+4*'Data-Input'!AS2+5*'Data-Input'!AS3+6*'Data-Input'!AS4+7*'Data-Input'!AS5+8*'Data-Input'!AS6+9*'Data-Input'!AS7+10*'Data-Input'!AS8+11*'Data-Input'!AS9+12*'Data-Input'!AS10+13*'Data-Input'!AS11+12*'Data-Input'!AS12+11*'Data-Input'!AS13+10*'Data-Input'!AS14+9*'Data-Input'!AS15+8*'Data-Input'!AS16+7*'Data-Input'!AS17+6*'Data-Input'!AS18+5*'Data-Input'!AS19+4*'Data-Input'!AS20+3*'Data-Input'!AS21+2*'Data-Input'!AS22+'Data-Input'!AS23)/169,"")</f>
        <v/>
      </c>
      <c r="AT12" s="5" t="str">
        <f>IF(AND(ISNUMBER('Data-Input'!#REF!),ISNUMBER('Data-Input'!AT24)),('Data-Input'!#REF!+2*'Data-Input'!#REF!+3*'Data-Input'!#REF!+4*'Data-Input'!AT2+5*'Data-Input'!AT3+6*'Data-Input'!AT4+7*'Data-Input'!AT5+8*'Data-Input'!AT6+9*'Data-Input'!AT7+10*'Data-Input'!AT8+11*'Data-Input'!AT9+12*'Data-Input'!AT10+13*'Data-Input'!AT11+12*'Data-Input'!AT12+11*'Data-Input'!AT13+10*'Data-Input'!AT14+9*'Data-Input'!AT15+8*'Data-Input'!AT16+7*'Data-Input'!AT17+6*'Data-Input'!AT18+5*'Data-Input'!AT19+4*'Data-Input'!AT20+3*'Data-Input'!AT21+2*'Data-Input'!AT22+'Data-Input'!AT23)/169,"")</f>
        <v/>
      </c>
      <c r="AU12" s="5" t="str">
        <f>IF(AND(ISNUMBER('Data-Input'!#REF!),ISNUMBER('Data-Input'!AU24)),('Data-Input'!#REF!+2*'Data-Input'!#REF!+3*'Data-Input'!#REF!+4*'Data-Input'!AU2+5*'Data-Input'!AU3+6*'Data-Input'!AU4+7*'Data-Input'!AU5+8*'Data-Input'!AU6+9*'Data-Input'!AU7+10*'Data-Input'!AU8+11*'Data-Input'!AU9+12*'Data-Input'!AU10+13*'Data-Input'!AU11+12*'Data-Input'!AU12+11*'Data-Input'!AU13+10*'Data-Input'!AU14+9*'Data-Input'!AU15+8*'Data-Input'!AU16+7*'Data-Input'!AU17+6*'Data-Input'!AU18+5*'Data-Input'!AU19+4*'Data-Input'!AU20+3*'Data-Input'!AU21+2*'Data-Input'!AU22+'Data-Input'!AU23)/169,"")</f>
        <v/>
      </c>
      <c r="AV12" s="5" t="str">
        <f>IF(AND(ISNUMBER('Data-Input'!#REF!),ISNUMBER('Data-Input'!AV24)),('Data-Input'!#REF!+2*'Data-Input'!#REF!+3*'Data-Input'!#REF!+4*'Data-Input'!AV2+5*'Data-Input'!AV3+6*'Data-Input'!AV4+7*'Data-Input'!AV5+8*'Data-Input'!AV6+9*'Data-Input'!AV7+10*'Data-Input'!AV8+11*'Data-Input'!AV9+12*'Data-Input'!AV10+13*'Data-Input'!AV11+12*'Data-Input'!AV12+11*'Data-Input'!AV13+10*'Data-Input'!AV14+9*'Data-Input'!AV15+8*'Data-Input'!AV16+7*'Data-Input'!AV17+6*'Data-Input'!AV18+5*'Data-Input'!AV19+4*'Data-Input'!AV20+3*'Data-Input'!AV21+2*'Data-Input'!AV22+'Data-Input'!AV23)/169,"")</f>
        <v/>
      </c>
      <c r="AW12" s="5" t="str">
        <f>IF(AND(ISNUMBER('Data-Input'!#REF!),ISNUMBER('Data-Input'!AW24)),('Data-Input'!#REF!+2*'Data-Input'!#REF!+3*'Data-Input'!#REF!+4*'Data-Input'!AW2+5*'Data-Input'!AW3+6*'Data-Input'!AW4+7*'Data-Input'!AW5+8*'Data-Input'!AW6+9*'Data-Input'!AW7+10*'Data-Input'!AW8+11*'Data-Input'!AW9+12*'Data-Input'!AW10+13*'Data-Input'!AW11+12*'Data-Input'!AW12+11*'Data-Input'!AW13+10*'Data-Input'!AW14+9*'Data-Input'!AW15+8*'Data-Input'!AW16+7*'Data-Input'!AW17+6*'Data-Input'!AW18+5*'Data-Input'!AW19+4*'Data-Input'!AW20+3*'Data-Input'!AW21+2*'Data-Input'!AW22+'Data-Input'!AW23)/169,"")</f>
        <v/>
      </c>
      <c r="AX12" s="5" t="str">
        <f>IF(AND(ISNUMBER('Data-Input'!#REF!),ISNUMBER('Data-Input'!AX24)),('Data-Input'!#REF!+2*'Data-Input'!#REF!+3*'Data-Input'!#REF!+4*'Data-Input'!AX2+5*'Data-Input'!AX3+6*'Data-Input'!AX4+7*'Data-Input'!AX5+8*'Data-Input'!AX6+9*'Data-Input'!AX7+10*'Data-Input'!AX8+11*'Data-Input'!AX9+12*'Data-Input'!AX10+13*'Data-Input'!AX11+12*'Data-Input'!AX12+11*'Data-Input'!AX13+10*'Data-Input'!AX14+9*'Data-Input'!AX15+8*'Data-Input'!AX16+7*'Data-Input'!AX17+6*'Data-Input'!AX18+5*'Data-Input'!AX19+4*'Data-Input'!AX20+3*'Data-Input'!AX21+2*'Data-Input'!AX22+'Data-Input'!AX23)/169,"")</f>
        <v/>
      </c>
      <c r="AY12" s="5" t="str">
        <f>IF(AND(ISNUMBER('Data-Input'!#REF!),ISNUMBER('Data-Input'!AY24)),('Data-Input'!#REF!+2*'Data-Input'!#REF!+3*'Data-Input'!#REF!+4*'Data-Input'!AY2+5*'Data-Input'!AY3+6*'Data-Input'!AY4+7*'Data-Input'!AY5+8*'Data-Input'!AY6+9*'Data-Input'!AY7+10*'Data-Input'!AY8+11*'Data-Input'!AY9+12*'Data-Input'!AY10+13*'Data-Input'!AY11+12*'Data-Input'!AY12+11*'Data-Input'!AY13+10*'Data-Input'!AY14+9*'Data-Input'!AY15+8*'Data-Input'!AY16+7*'Data-Input'!AY17+6*'Data-Input'!AY18+5*'Data-Input'!AY19+4*'Data-Input'!AY20+3*'Data-Input'!AY21+2*'Data-Input'!AY22+'Data-Input'!AY23)/169,"")</f>
        <v/>
      </c>
      <c r="AZ12" s="5" t="str">
        <f>IF(AND(ISNUMBER('Data-Input'!#REF!),ISNUMBER('Data-Input'!AZ24)),('Data-Input'!#REF!+2*'Data-Input'!#REF!+3*'Data-Input'!#REF!+4*'Data-Input'!AZ2+5*'Data-Input'!AZ3+6*'Data-Input'!AZ4+7*'Data-Input'!AZ5+8*'Data-Input'!AZ6+9*'Data-Input'!AZ7+10*'Data-Input'!AZ8+11*'Data-Input'!AZ9+12*'Data-Input'!AZ10+13*'Data-Input'!AZ11+12*'Data-Input'!AZ12+11*'Data-Input'!AZ13+10*'Data-Input'!AZ14+9*'Data-Input'!AZ15+8*'Data-Input'!AZ16+7*'Data-Input'!AZ17+6*'Data-Input'!AZ18+5*'Data-Input'!AZ19+4*'Data-Input'!AZ20+3*'Data-Input'!AZ21+2*'Data-Input'!AZ22+'Data-Input'!AZ23)/169,"")</f>
        <v/>
      </c>
      <c r="BA12" s="5" t="str">
        <f>IF(AND(ISNUMBER('Data-Input'!#REF!),ISNUMBER('Data-Input'!BA24)),('Data-Input'!#REF!+2*'Data-Input'!#REF!+3*'Data-Input'!#REF!+4*'Data-Input'!BA2+5*'Data-Input'!BA3+6*'Data-Input'!BA4+7*'Data-Input'!BA5+8*'Data-Input'!BA6+9*'Data-Input'!BA7+10*'Data-Input'!BA8+11*'Data-Input'!BA9+12*'Data-Input'!BA10+13*'Data-Input'!BA11+12*'Data-Input'!BA12+11*'Data-Input'!BA13+10*'Data-Input'!BA14+9*'Data-Input'!BA15+8*'Data-Input'!BA16+7*'Data-Input'!BA17+6*'Data-Input'!BA18+5*'Data-Input'!BA19+4*'Data-Input'!BA20+3*'Data-Input'!BA21+2*'Data-Input'!BA22+'Data-Input'!BA23)/169,"")</f>
        <v/>
      </c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s="2" customFormat="1">
      <c r="A13" s="3">
        <v>1848</v>
      </c>
      <c r="B13" s="4">
        <f t="shared" si="2"/>
        <v>0</v>
      </c>
      <c r="C13" s="10" t="str">
        <f t="shared" si="1"/>
        <v/>
      </c>
      <c r="D13" s="5" t="str">
        <f>IF(AND(ISNUMBER('Data-Input'!#REF!),ISNUMBER('Data-Input'!D25)),('Data-Input'!#REF!+2*'Data-Input'!#REF!+3*'Data-Input'!D2+4*'Data-Input'!D3+5*'Data-Input'!D4+6*'Data-Input'!D5+7*'Data-Input'!D6+8*'Data-Input'!D7+9*'Data-Input'!D8+10*'Data-Input'!D9+11*'Data-Input'!D10+12*'Data-Input'!D11+13*'Data-Input'!D12+12*'Data-Input'!D13+11*'Data-Input'!D14+10*'Data-Input'!D15+9*'Data-Input'!D16+8*'Data-Input'!D17+7*'Data-Input'!D18+6*'Data-Input'!D19+5*'Data-Input'!D20+4*'Data-Input'!D21+3*'Data-Input'!D22+2*'Data-Input'!D23+'Data-Input'!D24)/169,"")</f>
        <v/>
      </c>
      <c r="E13" s="5" t="str">
        <f>IF(AND(ISNUMBER('Data-Input'!#REF!),ISNUMBER('Data-Input'!E25)),('Data-Input'!#REF!+2*'Data-Input'!#REF!+3*'Data-Input'!E2+4*'Data-Input'!E3+5*'Data-Input'!E4+6*'Data-Input'!E5+7*'Data-Input'!E6+8*'Data-Input'!E7+9*'Data-Input'!E8+10*'Data-Input'!E9+11*'Data-Input'!E10+12*'Data-Input'!E11+13*'Data-Input'!E12+12*'Data-Input'!E13+11*'Data-Input'!E14+10*'Data-Input'!E15+9*'Data-Input'!E16+8*'Data-Input'!E17+7*'Data-Input'!E18+6*'Data-Input'!E19+5*'Data-Input'!E20+4*'Data-Input'!E21+3*'Data-Input'!E22+2*'Data-Input'!E23+'Data-Input'!E24)/169,"")</f>
        <v/>
      </c>
      <c r="F13" s="5" t="str">
        <f>IF(AND(ISNUMBER('Data-Input'!#REF!),ISNUMBER('Data-Input'!F25)),('Data-Input'!#REF!+2*'Data-Input'!#REF!+3*'Data-Input'!F2+4*'Data-Input'!F3+5*'Data-Input'!F4+6*'Data-Input'!F5+7*'Data-Input'!F6+8*'Data-Input'!F7+9*'Data-Input'!F8+10*'Data-Input'!F9+11*'Data-Input'!F10+12*'Data-Input'!F11+13*'Data-Input'!F12+12*'Data-Input'!F13+11*'Data-Input'!F14+10*'Data-Input'!F15+9*'Data-Input'!F16+8*'Data-Input'!F17+7*'Data-Input'!F18+6*'Data-Input'!F19+5*'Data-Input'!F20+4*'Data-Input'!F21+3*'Data-Input'!F22+2*'Data-Input'!F23+'Data-Input'!F24)/169,"")</f>
        <v/>
      </c>
      <c r="G13" s="5" t="str">
        <f>IF(AND(ISNUMBER('Data-Input'!#REF!),ISNUMBER('Data-Input'!G25)),('Data-Input'!#REF!+2*'Data-Input'!#REF!+3*'Data-Input'!G2+4*'Data-Input'!G3+5*'Data-Input'!G4+6*'Data-Input'!G5+7*'Data-Input'!G6+8*'Data-Input'!G7+9*'Data-Input'!G8+10*'Data-Input'!G9+11*'Data-Input'!G10+12*'Data-Input'!G11+13*'Data-Input'!G12+12*'Data-Input'!G13+11*'Data-Input'!G14+10*'Data-Input'!G15+9*'Data-Input'!G16+8*'Data-Input'!G17+7*'Data-Input'!G18+6*'Data-Input'!G19+5*'Data-Input'!G20+4*'Data-Input'!G21+3*'Data-Input'!G22+2*'Data-Input'!G23+'Data-Input'!G24)/169,"")</f>
        <v/>
      </c>
      <c r="H13" s="5" t="str">
        <f>IF(AND(ISNUMBER('Data-Input'!#REF!),ISNUMBER('Data-Input'!H25)),('Data-Input'!#REF!+2*'Data-Input'!#REF!+3*'Data-Input'!H2+4*'Data-Input'!H3+5*'Data-Input'!H4+6*'Data-Input'!H5+7*'Data-Input'!H6+8*'Data-Input'!H7+9*'Data-Input'!H8+10*'Data-Input'!H9+11*'Data-Input'!H10+12*'Data-Input'!H11+13*'Data-Input'!H12+12*'Data-Input'!H13+11*'Data-Input'!H14+10*'Data-Input'!H15+9*'Data-Input'!H16+8*'Data-Input'!H17+7*'Data-Input'!H18+6*'Data-Input'!H19+5*'Data-Input'!H20+4*'Data-Input'!H21+3*'Data-Input'!H22+2*'Data-Input'!H23+'Data-Input'!H24)/169,"")</f>
        <v/>
      </c>
      <c r="I13" s="5" t="str">
        <f>IF(AND(ISNUMBER('Data-Input'!#REF!),ISNUMBER('Data-Input'!I25)),('Data-Input'!#REF!+2*'Data-Input'!#REF!+3*'Data-Input'!I2+4*'Data-Input'!I3+5*'Data-Input'!I4+6*'Data-Input'!I5+7*'Data-Input'!I6+8*'Data-Input'!I7+9*'Data-Input'!I8+10*'Data-Input'!I9+11*'Data-Input'!I10+12*'Data-Input'!I11+13*'Data-Input'!I12+12*'Data-Input'!I13+11*'Data-Input'!I14+10*'Data-Input'!I15+9*'Data-Input'!I16+8*'Data-Input'!I17+7*'Data-Input'!I18+6*'Data-Input'!I19+5*'Data-Input'!I20+4*'Data-Input'!I21+3*'Data-Input'!I22+2*'Data-Input'!I23+'Data-Input'!I24)/169,"")</f>
        <v/>
      </c>
      <c r="J13" s="5" t="str">
        <f>IF(AND(ISNUMBER('Data-Input'!#REF!),ISNUMBER('Data-Input'!J25)),('Data-Input'!#REF!+2*'Data-Input'!#REF!+3*'Data-Input'!J2+4*'Data-Input'!J3+5*'Data-Input'!J4+6*'Data-Input'!J5+7*'Data-Input'!J6+8*'Data-Input'!J7+9*'Data-Input'!J8+10*'Data-Input'!J9+11*'Data-Input'!J10+12*'Data-Input'!J11+13*'Data-Input'!J12+12*'Data-Input'!J13+11*'Data-Input'!J14+10*'Data-Input'!J15+9*'Data-Input'!J16+8*'Data-Input'!J17+7*'Data-Input'!J18+6*'Data-Input'!J19+5*'Data-Input'!J20+4*'Data-Input'!J21+3*'Data-Input'!J22+2*'Data-Input'!J23+'Data-Input'!J24)/169,"")</f>
        <v/>
      </c>
      <c r="K13" s="5" t="str">
        <f>IF(AND(ISNUMBER('Data-Input'!#REF!),ISNUMBER('Data-Input'!K25)),('Data-Input'!#REF!+2*'Data-Input'!#REF!+3*'Data-Input'!K2+4*'Data-Input'!K3+5*'Data-Input'!K4+6*'Data-Input'!K5+7*'Data-Input'!K6+8*'Data-Input'!K7+9*'Data-Input'!K8+10*'Data-Input'!K9+11*'Data-Input'!K10+12*'Data-Input'!K11+13*'Data-Input'!K12+12*'Data-Input'!K13+11*'Data-Input'!K14+10*'Data-Input'!K15+9*'Data-Input'!K16+8*'Data-Input'!K17+7*'Data-Input'!K18+6*'Data-Input'!K19+5*'Data-Input'!K20+4*'Data-Input'!K21+3*'Data-Input'!K22+2*'Data-Input'!K23+'Data-Input'!K24)/169,"")</f>
        <v/>
      </c>
      <c r="L13" s="5" t="str">
        <f>IF(AND(ISNUMBER('Data-Input'!#REF!),ISNUMBER('Data-Input'!L25)),('Data-Input'!#REF!+2*'Data-Input'!#REF!+3*'Data-Input'!L2+4*'Data-Input'!L3+5*'Data-Input'!L4+6*'Data-Input'!L5+7*'Data-Input'!L6+8*'Data-Input'!L7+9*'Data-Input'!L8+10*'Data-Input'!L9+11*'Data-Input'!L10+12*'Data-Input'!L11+13*'Data-Input'!L12+12*'Data-Input'!L13+11*'Data-Input'!L14+10*'Data-Input'!L15+9*'Data-Input'!L16+8*'Data-Input'!L17+7*'Data-Input'!L18+6*'Data-Input'!L19+5*'Data-Input'!L20+4*'Data-Input'!L21+3*'Data-Input'!L22+2*'Data-Input'!L23+'Data-Input'!L24)/169,"")</f>
        <v/>
      </c>
      <c r="M13" s="5" t="str">
        <f>IF(AND(ISNUMBER('Data-Input'!#REF!),ISNUMBER('Data-Input'!M25)),('Data-Input'!#REF!+2*'Data-Input'!#REF!+3*'Data-Input'!M2+4*'Data-Input'!M3+5*'Data-Input'!M4+6*'Data-Input'!M5+7*'Data-Input'!M6+8*'Data-Input'!M7+9*'Data-Input'!M8+10*'Data-Input'!M9+11*'Data-Input'!M10+12*'Data-Input'!M11+13*'Data-Input'!M12+12*'Data-Input'!M13+11*'Data-Input'!M14+10*'Data-Input'!M15+9*'Data-Input'!M16+8*'Data-Input'!M17+7*'Data-Input'!M18+6*'Data-Input'!M19+5*'Data-Input'!M20+4*'Data-Input'!M21+3*'Data-Input'!M22+2*'Data-Input'!M23+'Data-Input'!M24)/169,"")</f>
        <v/>
      </c>
      <c r="N13" s="5" t="str">
        <f>IF(AND(ISNUMBER('Data-Input'!#REF!),ISNUMBER('Data-Input'!N25)),('Data-Input'!#REF!+2*'Data-Input'!#REF!+3*'Data-Input'!N2+4*'Data-Input'!N3+5*'Data-Input'!N4+6*'Data-Input'!N5+7*'Data-Input'!N6+8*'Data-Input'!N7+9*'Data-Input'!N8+10*'Data-Input'!N9+11*'Data-Input'!N10+12*'Data-Input'!N11+13*'Data-Input'!N12+12*'Data-Input'!N13+11*'Data-Input'!N14+10*'Data-Input'!N15+9*'Data-Input'!N16+8*'Data-Input'!N17+7*'Data-Input'!N18+6*'Data-Input'!N19+5*'Data-Input'!N20+4*'Data-Input'!N21+3*'Data-Input'!N22+2*'Data-Input'!N23+'Data-Input'!N24)/169,"")</f>
        <v/>
      </c>
      <c r="O13" s="5" t="str">
        <f>IF(AND(ISNUMBER('Data-Input'!#REF!),ISNUMBER('Data-Input'!O25)),('Data-Input'!#REF!+2*'Data-Input'!#REF!+3*'Data-Input'!O2+4*'Data-Input'!O3+5*'Data-Input'!O4+6*'Data-Input'!O5+7*'Data-Input'!O6+8*'Data-Input'!O7+9*'Data-Input'!O8+10*'Data-Input'!O9+11*'Data-Input'!O10+12*'Data-Input'!O11+13*'Data-Input'!O12+12*'Data-Input'!O13+11*'Data-Input'!O14+10*'Data-Input'!O15+9*'Data-Input'!O16+8*'Data-Input'!O17+7*'Data-Input'!O18+6*'Data-Input'!O19+5*'Data-Input'!O20+4*'Data-Input'!O21+3*'Data-Input'!O22+2*'Data-Input'!O23+'Data-Input'!O24)/169,"")</f>
        <v/>
      </c>
      <c r="P13" s="5" t="str">
        <f>IF(AND(ISNUMBER('Data-Input'!#REF!),ISNUMBER('Data-Input'!P25)),('Data-Input'!#REF!+2*'Data-Input'!#REF!+3*'Data-Input'!P2+4*'Data-Input'!P3+5*'Data-Input'!P4+6*'Data-Input'!P5+7*'Data-Input'!P6+8*'Data-Input'!P7+9*'Data-Input'!P8+10*'Data-Input'!P9+11*'Data-Input'!P10+12*'Data-Input'!P11+13*'Data-Input'!P12+12*'Data-Input'!P13+11*'Data-Input'!P14+10*'Data-Input'!P15+9*'Data-Input'!P16+8*'Data-Input'!P17+7*'Data-Input'!P18+6*'Data-Input'!P19+5*'Data-Input'!P20+4*'Data-Input'!P21+3*'Data-Input'!P22+2*'Data-Input'!P23+'Data-Input'!P24)/169,"")</f>
        <v/>
      </c>
      <c r="Q13" s="5" t="str">
        <f>IF(AND(ISNUMBER('Data-Input'!#REF!),ISNUMBER('Data-Input'!Q25)),('Data-Input'!#REF!+2*'Data-Input'!#REF!+3*'Data-Input'!Q2+4*'Data-Input'!Q3+5*'Data-Input'!Q4+6*'Data-Input'!Q5+7*'Data-Input'!Q6+8*'Data-Input'!Q7+9*'Data-Input'!Q8+10*'Data-Input'!Q9+11*'Data-Input'!Q10+12*'Data-Input'!Q11+13*'Data-Input'!Q12+12*'Data-Input'!Q13+11*'Data-Input'!Q14+10*'Data-Input'!Q15+9*'Data-Input'!Q16+8*'Data-Input'!Q17+7*'Data-Input'!Q18+6*'Data-Input'!Q19+5*'Data-Input'!Q20+4*'Data-Input'!Q21+3*'Data-Input'!Q22+2*'Data-Input'!Q23+'Data-Input'!Q24)/169,"")</f>
        <v/>
      </c>
      <c r="R13" s="5" t="str">
        <f>IF(AND(ISNUMBER('Data-Input'!#REF!),ISNUMBER('Data-Input'!R25)),('Data-Input'!#REF!+2*'Data-Input'!#REF!+3*'Data-Input'!R2+4*'Data-Input'!R3+5*'Data-Input'!R4+6*'Data-Input'!R5+7*'Data-Input'!R6+8*'Data-Input'!R7+9*'Data-Input'!R8+10*'Data-Input'!R9+11*'Data-Input'!R10+12*'Data-Input'!R11+13*'Data-Input'!R12+12*'Data-Input'!R13+11*'Data-Input'!R14+10*'Data-Input'!R15+9*'Data-Input'!R16+8*'Data-Input'!R17+7*'Data-Input'!R18+6*'Data-Input'!R19+5*'Data-Input'!R20+4*'Data-Input'!R21+3*'Data-Input'!R22+2*'Data-Input'!R23+'Data-Input'!R24)/169,"")</f>
        <v/>
      </c>
      <c r="S13" s="5" t="str">
        <f>IF(AND(ISNUMBER('Data-Input'!#REF!),ISNUMBER('Data-Input'!S25)),('Data-Input'!#REF!+2*'Data-Input'!#REF!+3*'Data-Input'!S2+4*'Data-Input'!S3+5*'Data-Input'!S4+6*'Data-Input'!S5+7*'Data-Input'!S6+8*'Data-Input'!S7+9*'Data-Input'!S8+10*'Data-Input'!S9+11*'Data-Input'!S10+12*'Data-Input'!S11+13*'Data-Input'!S12+12*'Data-Input'!S13+11*'Data-Input'!S14+10*'Data-Input'!S15+9*'Data-Input'!S16+8*'Data-Input'!S17+7*'Data-Input'!S18+6*'Data-Input'!S19+5*'Data-Input'!S20+4*'Data-Input'!S21+3*'Data-Input'!S22+2*'Data-Input'!S23+'Data-Input'!S24)/169,"")</f>
        <v/>
      </c>
      <c r="T13" s="5" t="str">
        <f>IF(AND(ISNUMBER('Data-Input'!#REF!),ISNUMBER('Data-Input'!T25)),('Data-Input'!#REF!+2*'Data-Input'!#REF!+3*'Data-Input'!T2+4*'Data-Input'!T3+5*'Data-Input'!T4+6*'Data-Input'!T5+7*'Data-Input'!T6+8*'Data-Input'!T7+9*'Data-Input'!T8+10*'Data-Input'!T9+11*'Data-Input'!T10+12*'Data-Input'!T11+13*'Data-Input'!T12+12*'Data-Input'!T13+11*'Data-Input'!T14+10*'Data-Input'!T15+9*'Data-Input'!T16+8*'Data-Input'!T17+7*'Data-Input'!T18+6*'Data-Input'!T19+5*'Data-Input'!T20+4*'Data-Input'!T21+3*'Data-Input'!T22+2*'Data-Input'!T23+'Data-Input'!T24)/169,"")</f>
        <v/>
      </c>
      <c r="U13" s="5" t="str">
        <f>IF(AND(ISNUMBER('Data-Input'!#REF!),ISNUMBER('Data-Input'!U25)),('Data-Input'!#REF!+2*'Data-Input'!#REF!+3*'Data-Input'!U2+4*'Data-Input'!U3+5*'Data-Input'!U4+6*'Data-Input'!U5+7*'Data-Input'!U6+8*'Data-Input'!U7+9*'Data-Input'!U8+10*'Data-Input'!U9+11*'Data-Input'!U10+12*'Data-Input'!U11+13*'Data-Input'!U12+12*'Data-Input'!U13+11*'Data-Input'!U14+10*'Data-Input'!U15+9*'Data-Input'!U16+8*'Data-Input'!U17+7*'Data-Input'!U18+6*'Data-Input'!U19+5*'Data-Input'!U20+4*'Data-Input'!U21+3*'Data-Input'!U22+2*'Data-Input'!U23+'Data-Input'!U24)/169,"")</f>
        <v/>
      </c>
      <c r="V13" s="5" t="str">
        <f>IF(AND(ISNUMBER('Data-Input'!#REF!),ISNUMBER('Data-Input'!V25)),('Data-Input'!#REF!+2*'Data-Input'!#REF!+3*'Data-Input'!V2+4*'Data-Input'!V3+5*'Data-Input'!V4+6*'Data-Input'!V5+7*'Data-Input'!V6+8*'Data-Input'!V7+9*'Data-Input'!V8+10*'Data-Input'!V9+11*'Data-Input'!V10+12*'Data-Input'!V11+13*'Data-Input'!V12+12*'Data-Input'!V13+11*'Data-Input'!V14+10*'Data-Input'!V15+9*'Data-Input'!V16+8*'Data-Input'!V17+7*'Data-Input'!V18+6*'Data-Input'!V19+5*'Data-Input'!V20+4*'Data-Input'!V21+3*'Data-Input'!V22+2*'Data-Input'!V23+'Data-Input'!V24)/169,"")</f>
        <v/>
      </c>
      <c r="W13" s="5" t="str">
        <f>IF(AND(ISNUMBER('Data-Input'!#REF!),ISNUMBER('Data-Input'!W25)),('Data-Input'!#REF!+2*'Data-Input'!#REF!+3*'Data-Input'!W2+4*'Data-Input'!W3+5*'Data-Input'!W4+6*'Data-Input'!W5+7*'Data-Input'!W6+8*'Data-Input'!W7+9*'Data-Input'!W8+10*'Data-Input'!W9+11*'Data-Input'!W10+12*'Data-Input'!W11+13*'Data-Input'!W12+12*'Data-Input'!W13+11*'Data-Input'!W14+10*'Data-Input'!W15+9*'Data-Input'!W16+8*'Data-Input'!W17+7*'Data-Input'!W18+6*'Data-Input'!W19+5*'Data-Input'!W20+4*'Data-Input'!W21+3*'Data-Input'!W22+2*'Data-Input'!W23+'Data-Input'!W24)/169,"")</f>
        <v/>
      </c>
      <c r="X13" s="5" t="str">
        <f>IF(AND(ISNUMBER('Data-Input'!#REF!),ISNUMBER('Data-Input'!X25)),('Data-Input'!#REF!+2*'Data-Input'!#REF!+3*'Data-Input'!X2+4*'Data-Input'!X3+5*'Data-Input'!X4+6*'Data-Input'!X5+7*'Data-Input'!X6+8*'Data-Input'!X7+9*'Data-Input'!X8+10*'Data-Input'!X9+11*'Data-Input'!X10+12*'Data-Input'!X11+13*'Data-Input'!X12+12*'Data-Input'!X13+11*'Data-Input'!X14+10*'Data-Input'!X15+9*'Data-Input'!X16+8*'Data-Input'!X17+7*'Data-Input'!X18+6*'Data-Input'!X19+5*'Data-Input'!X20+4*'Data-Input'!X21+3*'Data-Input'!X22+2*'Data-Input'!X23+'Data-Input'!X24)/169,"")</f>
        <v/>
      </c>
      <c r="Y13" s="5" t="str">
        <f>IF(AND(ISNUMBER('Data-Input'!#REF!),ISNUMBER('Data-Input'!Y25)),('Data-Input'!#REF!+2*'Data-Input'!#REF!+3*'Data-Input'!Y2+4*'Data-Input'!Y3+5*'Data-Input'!Y4+6*'Data-Input'!Y5+7*'Data-Input'!Y6+8*'Data-Input'!Y7+9*'Data-Input'!Y8+10*'Data-Input'!Y9+11*'Data-Input'!Y10+12*'Data-Input'!Y11+13*'Data-Input'!Y12+12*'Data-Input'!Y13+11*'Data-Input'!Y14+10*'Data-Input'!Y15+9*'Data-Input'!Y16+8*'Data-Input'!Y17+7*'Data-Input'!Y18+6*'Data-Input'!Y19+5*'Data-Input'!Y20+4*'Data-Input'!Y21+3*'Data-Input'!Y22+2*'Data-Input'!Y23+'Data-Input'!Y24)/169,"")</f>
        <v/>
      </c>
      <c r="Z13" s="5" t="str">
        <f>IF(AND(ISNUMBER('Data-Input'!#REF!),ISNUMBER('Data-Input'!Z25)),('Data-Input'!#REF!+2*'Data-Input'!#REF!+3*'Data-Input'!Z2+4*'Data-Input'!Z3+5*'Data-Input'!Z4+6*'Data-Input'!Z5+7*'Data-Input'!Z6+8*'Data-Input'!Z7+9*'Data-Input'!Z8+10*'Data-Input'!Z9+11*'Data-Input'!Z10+12*'Data-Input'!Z11+13*'Data-Input'!Z12+12*'Data-Input'!Z13+11*'Data-Input'!Z14+10*'Data-Input'!Z15+9*'Data-Input'!Z16+8*'Data-Input'!Z17+7*'Data-Input'!Z18+6*'Data-Input'!Z19+5*'Data-Input'!Z20+4*'Data-Input'!Z21+3*'Data-Input'!Z22+2*'Data-Input'!Z23+'Data-Input'!Z24)/169,"")</f>
        <v/>
      </c>
      <c r="AA13" s="5" t="str">
        <f>IF(AND(ISNUMBER('Data-Input'!#REF!),ISNUMBER('Data-Input'!AA25)),('Data-Input'!#REF!+2*'Data-Input'!#REF!+3*'Data-Input'!AA2+4*'Data-Input'!AA3+5*'Data-Input'!AA4+6*'Data-Input'!AA5+7*'Data-Input'!AA6+8*'Data-Input'!AA7+9*'Data-Input'!AA8+10*'Data-Input'!AA9+11*'Data-Input'!AA10+12*'Data-Input'!AA11+13*'Data-Input'!AA12+12*'Data-Input'!AA13+11*'Data-Input'!AA14+10*'Data-Input'!AA15+9*'Data-Input'!AA16+8*'Data-Input'!AA17+7*'Data-Input'!AA18+6*'Data-Input'!AA19+5*'Data-Input'!AA20+4*'Data-Input'!AA21+3*'Data-Input'!AA22+2*'Data-Input'!AA23+'Data-Input'!AA24)/169,"")</f>
        <v/>
      </c>
      <c r="AB13" s="5" t="str">
        <f>IF(AND(ISNUMBER('Data-Input'!#REF!),ISNUMBER('Data-Input'!AB25)),('Data-Input'!#REF!+2*'Data-Input'!#REF!+3*'Data-Input'!AB2+4*'Data-Input'!AB3+5*'Data-Input'!AB4+6*'Data-Input'!AB5+7*'Data-Input'!AB6+8*'Data-Input'!AB7+9*'Data-Input'!AB8+10*'Data-Input'!AB9+11*'Data-Input'!AB10+12*'Data-Input'!AB11+13*'Data-Input'!AB12+12*'Data-Input'!AB13+11*'Data-Input'!AB14+10*'Data-Input'!AB15+9*'Data-Input'!AB16+8*'Data-Input'!AB17+7*'Data-Input'!AB18+6*'Data-Input'!AB19+5*'Data-Input'!AB20+4*'Data-Input'!AB21+3*'Data-Input'!AB22+2*'Data-Input'!AB23+'Data-Input'!AB24)/169,"")</f>
        <v/>
      </c>
      <c r="AC13" s="5" t="str">
        <f>IF(AND(ISNUMBER('Data-Input'!#REF!),ISNUMBER('Data-Input'!AC25)),('Data-Input'!#REF!+2*'Data-Input'!#REF!+3*'Data-Input'!AC2+4*'Data-Input'!AC3+5*'Data-Input'!AC4+6*'Data-Input'!AC5+7*'Data-Input'!AC6+8*'Data-Input'!AC7+9*'Data-Input'!AC8+10*'Data-Input'!AC9+11*'Data-Input'!AC10+12*'Data-Input'!AC11+13*'Data-Input'!AC12+12*'Data-Input'!AC13+11*'Data-Input'!AC14+10*'Data-Input'!AC15+9*'Data-Input'!AC16+8*'Data-Input'!AC17+7*'Data-Input'!AC18+6*'Data-Input'!AC19+5*'Data-Input'!AC20+4*'Data-Input'!AC21+3*'Data-Input'!AC22+2*'Data-Input'!AC23+'Data-Input'!AC24)/169,"")</f>
        <v/>
      </c>
      <c r="AD13" s="5" t="str">
        <f>IF(AND(ISNUMBER('Data-Input'!#REF!),ISNUMBER('Data-Input'!AD25)),('Data-Input'!#REF!+2*'Data-Input'!#REF!+3*'Data-Input'!AD2+4*'Data-Input'!AD3+5*'Data-Input'!AD4+6*'Data-Input'!AD5+7*'Data-Input'!AD6+8*'Data-Input'!AD7+9*'Data-Input'!AD8+10*'Data-Input'!AD9+11*'Data-Input'!AD10+12*'Data-Input'!AD11+13*'Data-Input'!AD12+12*'Data-Input'!AD13+11*'Data-Input'!AD14+10*'Data-Input'!AD15+9*'Data-Input'!AD16+8*'Data-Input'!AD17+7*'Data-Input'!AD18+6*'Data-Input'!AD19+5*'Data-Input'!AD20+4*'Data-Input'!AD21+3*'Data-Input'!AD22+2*'Data-Input'!AD23+'Data-Input'!AD24)/169,"")</f>
        <v/>
      </c>
      <c r="AE13" s="5" t="str">
        <f>IF(AND(ISNUMBER('Data-Input'!#REF!),ISNUMBER('Data-Input'!AE25)),('Data-Input'!#REF!+2*'Data-Input'!#REF!+3*'Data-Input'!AE2+4*'Data-Input'!AE3+5*'Data-Input'!AE4+6*'Data-Input'!AE5+7*'Data-Input'!AE6+8*'Data-Input'!AE7+9*'Data-Input'!AE8+10*'Data-Input'!AE9+11*'Data-Input'!AE10+12*'Data-Input'!AE11+13*'Data-Input'!AE12+12*'Data-Input'!AE13+11*'Data-Input'!AE14+10*'Data-Input'!AE15+9*'Data-Input'!AE16+8*'Data-Input'!AE17+7*'Data-Input'!AE18+6*'Data-Input'!AE19+5*'Data-Input'!AE20+4*'Data-Input'!AE21+3*'Data-Input'!AE22+2*'Data-Input'!AE23+'Data-Input'!AE24)/169,"")</f>
        <v/>
      </c>
      <c r="AF13" s="5" t="str">
        <f>IF(AND(ISNUMBER('Data-Input'!#REF!),ISNUMBER('Data-Input'!AF25)),('Data-Input'!#REF!+2*'Data-Input'!#REF!+3*'Data-Input'!AF2+4*'Data-Input'!AF3+5*'Data-Input'!AF4+6*'Data-Input'!AF5+7*'Data-Input'!AF6+8*'Data-Input'!AF7+9*'Data-Input'!AF8+10*'Data-Input'!AF9+11*'Data-Input'!AF10+12*'Data-Input'!AF11+13*'Data-Input'!AF12+12*'Data-Input'!AF13+11*'Data-Input'!AF14+10*'Data-Input'!AF15+9*'Data-Input'!AF16+8*'Data-Input'!AF17+7*'Data-Input'!AF18+6*'Data-Input'!AF19+5*'Data-Input'!AF20+4*'Data-Input'!AF21+3*'Data-Input'!AF22+2*'Data-Input'!AF23+'Data-Input'!AF24)/169,"")</f>
        <v/>
      </c>
      <c r="AG13" s="5" t="str">
        <f>IF(AND(ISNUMBER('Data-Input'!#REF!),ISNUMBER('Data-Input'!AG25)),('Data-Input'!#REF!+2*'Data-Input'!#REF!+3*'Data-Input'!AG2+4*'Data-Input'!AG3+5*'Data-Input'!AG4+6*'Data-Input'!AG5+7*'Data-Input'!AG6+8*'Data-Input'!AG7+9*'Data-Input'!AG8+10*'Data-Input'!AG9+11*'Data-Input'!AG10+12*'Data-Input'!AG11+13*'Data-Input'!AG12+12*'Data-Input'!AG13+11*'Data-Input'!AG14+10*'Data-Input'!AG15+9*'Data-Input'!AG16+8*'Data-Input'!AG17+7*'Data-Input'!AG18+6*'Data-Input'!AG19+5*'Data-Input'!AG20+4*'Data-Input'!AG21+3*'Data-Input'!AG22+2*'Data-Input'!AG23+'Data-Input'!AG24)/169,"")</f>
        <v/>
      </c>
      <c r="AH13" s="5" t="str">
        <f>IF(AND(ISNUMBER('Data-Input'!#REF!),ISNUMBER('Data-Input'!AH25)),('Data-Input'!#REF!+2*'Data-Input'!#REF!+3*'Data-Input'!AH2+4*'Data-Input'!AH3+5*'Data-Input'!AH4+6*'Data-Input'!AH5+7*'Data-Input'!AH6+8*'Data-Input'!AH7+9*'Data-Input'!AH8+10*'Data-Input'!AH9+11*'Data-Input'!AH10+12*'Data-Input'!AH11+13*'Data-Input'!AH12+12*'Data-Input'!AH13+11*'Data-Input'!AH14+10*'Data-Input'!AH15+9*'Data-Input'!AH16+8*'Data-Input'!AH17+7*'Data-Input'!AH18+6*'Data-Input'!AH19+5*'Data-Input'!AH20+4*'Data-Input'!AH21+3*'Data-Input'!AH22+2*'Data-Input'!AH23+'Data-Input'!AH24)/169,"")</f>
        <v/>
      </c>
      <c r="AI13" s="5" t="str">
        <f>IF(AND(ISNUMBER('Data-Input'!#REF!),ISNUMBER('Data-Input'!AI25)),('Data-Input'!#REF!+2*'Data-Input'!#REF!+3*'Data-Input'!AI2+4*'Data-Input'!AI3+5*'Data-Input'!AI4+6*'Data-Input'!AI5+7*'Data-Input'!AI6+8*'Data-Input'!AI7+9*'Data-Input'!AI8+10*'Data-Input'!AI9+11*'Data-Input'!AI10+12*'Data-Input'!AI11+13*'Data-Input'!AI12+12*'Data-Input'!AI13+11*'Data-Input'!AI14+10*'Data-Input'!AI15+9*'Data-Input'!AI16+8*'Data-Input'!AI17+7*'Data-Input'!AI18+6*'Data-Input'!AI19+5*'Data-Input'!AI20+4*'Data-Input'!AI21+3*'Data-Input'!AI22+2*'Data-Input'!AI23+'Data-Input'!AI24)/169,"")</f>
        <v/>
      </c>
      <c r="AJ13" s="5" t="str">
        <f>IF(AND(ISNUMBER('Data-Input'!#REF!),ISNUMBER('Data-Input'!AJ25)),('Data-Input'!#REF!+2*'Data-Input'!#REF!+3*'Data-Input'!AJ2+4*'Data-Input'!AJ3+5*'Data-Input'!AJ4+6*'Data-Input'!AJ5+7*'Data-Input'!AJ6+8*'Data-Input'!AJ7+9*'Data-Input'!AJ8+10*'Data-Input'!AJ9+11*'Data-Input'!AJ10+12*'Data-Input'!AJ11+13*'Data-Input'!AJ12+12*'Data-Input'!AJ13+11*'Data-Input'!AJ14+10*'Data-Input'!AJ15+9*'Data-Input'!AJ16+8*'Data-Input'!AJ17+7*'Data-Input'!AJ18+6*'Data-Input'!AJ19+5*'Data-Input'!AJ20+4*'Data-Input'!AJ21+3*'Data-Input'!AJ22+2*'Data-Input'!AJ23+'Data-Input'!AJ24)/169,"")</f>
        <v/>
      </c>
      <c r="AK13" s="5" t="str">
        <f>IF(AND(ISNUMBER('Data-Input'!#REF!),ISNUMBER('Data-Input'!AK25)),('Data-Input'!#REF!+2*'Data-Input'!#REF!+3*'Data-Input'!AK2+4*'Data-Input'!AK3+5*'Data-Input'!AK4+6*'Data-Input'!AK5+7*'Data-Input'!AK6+8*'Data-Input'!AK7+9*'Data-Input'!AK8+10*'Data-Input'!AK9+11*'Data-Input'!AK10+12*'Data-Input'!AK11+13*'Data-Input'!AK12+12*'Data-Input'!AK13+11*'Data-Input'!AK14+10*'Data-Input'!AK15+9*'Data-Input'!AK16+8*'Data-Input'!AK17+7*'Data-Input'!AK18+6*'Data-Input'!AK19+5*'Data-Input'!AK20+4*'Data-Input'!AK21+3*'Data-Input'!AK22+2*'Data-Input'!AK23+'Data-Input'!AK24)/169,"")</f>
        <v/>
      </c>
      <c r="AL13" s="5" t="str">
        <f>IF(AND(ISNUMBER('Data-Input'!#REF!),ISNUMBER('Data-Input'!AL25)),('Data-Input'!#REF!+2*'Data-Input'!#REF!+3*'Data-Input'!AL2+4*'Data-Input'!AL3+5*'Data-Input'!AL4+6*'Data-Input'!AL5+7*'Data-Input'!AL6+8*'Data-Input'!AL7+9*'Data-Input'!AL8+10*'Data-Input'!AL9+11*'Data-Input'!AL10+12*'Data-Input'!AL11+13*'Data-Input'!AL12+12*'Data-Input'!AL13+11*'Data-Input'!AL14+10*'Data-Input'!AL15+9*'Data-Input'!AL16+8*'Data-Input'!AL17+7*'Data-Input'!AL18+6*'Data-Input'!AL19+5*'Data-Input'!AL20+4*'Data-Input'!AL21+3*'Data-Input'!AL22+2*'Data-Input'!AL23+'Data-Input'!AL24)/169,"")</f>
        <v/>
      </c>
      <c r="AM13" s="5" t="str">
        <f>IF(AND(ISNUMBER('Data-Input'!#REF!),ISNUMBER('Data-Input'!AM25)),('Data-Input'!#REF!+2*'Data-Input'!#REF!+3*'Data-Input'!AM2+4*'Data-Input'!AM3+5*'Data-Input'!AM4+6*'Data-Input'!AM5+7*'Data-Input'!AM6+8*'Data-Input'!AM7+9*'Data-Input'!AM8+10*'Data-Input'!AM9+11*'Data-Input'!AM10+12*'Data-Input'!AM11+13*'Data-Input'!AM12+12*'Data-Input'!AM13+11*'Data-Input'!AM14+10*'Data-Input'!AM15+9*'Data-Input'!AM16+8*'Data-Input'!AM17+7*'Data-Input'!AM18+6*'Data-Input'!AM19+5*'Data-Input'!AM20+4*'Data-Input'!AM21+3*'Data-Input'!AM22+2*'Data-Input'!AM23+'Data-Input'!AM24)/169,"")</f>
        <v/>
      </c>
      <c r="AN13" s="5" t="str">
        <f>IF(AND(ISNUMBER('Data-Input'!#REF!),ISNUMBER('Data-Input'!AN25)),('Data-Input'!#REF!+2*'Data-Input'!#REF!+3*'Data-Input'!AN2+4*'Data-Input'!AN3+5*'Data-Input'!AN4+6*'Data-Input'!AN5+7*'Data-Input'!AN6+8*'Data-Input'!AN7+9*'Data-Input'!AN8+10*'Data-Input'!AN9+11*'Data-Input'!AN10+12*'Data-Input'!AN11+13*'Data-Input'!AN12+12*'Data-Input'!AN13+11*'Data-Input'!AN14+10*'Data-Input'!AN15+9*'Data-Input'!AN16+8*'Data-Input'!AN17+7*'Data-Input'!AN18+6*'Data-Input'!AN19+5*'Data-Input'!AN20+4*'Data-Input'!AN21+3*'Data-Input'!AN22+2*'Data-Input'!AN23+'Data-Input'!AN24)/169,"")</f>
        <v/>
      </c>
      <c r="AO13" s="5" t="str">
        <f>IF(AND(ISNUMBER('Data-Input'!#REF!),ISNUMBER('Data-Input'!AO25)),('Data-Input'!#REF!+2*'Data-Input'!#REF!+3*'Data-Input'!AO2+4*'Data-Input'!AO3+5*'Data-Input'!AO4+6*'Data-Input'!AO5+7*'Data-Input'!AO6+8*'Data-Input'!AO7+9*'Data-Input'!AO8+10*'Data-Input'!AO9+11*'Data-Input'!AO10+12*'Data-Input'!AO11+13*'Data-Input'!AO12+12*'Data-Input'!AO13+11*'Data-Input'!AO14+10*'Data-Input'!AO15+9*'Data-Input'!AO16+8*'Data-Input'!AO17+7*'Data-Input'!AO18+6*'Data-Input'!AO19+5*'Data-Input'!AO20+4*'Data-Input'!AO21+3*'Data-Input'!AO22+2*'Data-Input'!AO23+'Data-Input'!AO24)/169,"")</f>
        <v/>
      </c>
      <c r="AP13" s="5" t="str">
        <f>IF(AND(ISNUMBER('Data-Input'!#REF!),ISNUMBER('Data-Input'!AP25)),('Data-Input'!#REF!+2*'Data-Input'!#REF!+3*'Data-Input'!AP2+4*'Data-Input'!AP3+5*'Data-Input'!AP4+6*'Data-Input'!AP5+7*'Data-Input'!AP6+8*'Data-Input'!AP7+9*'Data-Input'!AP8+10*'Data-Input'!AP9+11*'Data-Input'!AP10+12*'Data-Input'!AP11+13*'Data-Input'!AP12+12*'Data-Input'!AP13+11*'Data-Input'!AP14+10*'Data-Input'!AP15+9*'Data-Input'!AP16+8*'Data-Input'!AP17+7*'Data-Input'!AP18+6*'Data-Input'!AP19+5*'Data-Input'!AP20+4*'Data-Input'!AP21+3*'Data-Input'!AP22+2*'Data-Input'!AP23+'Data-Input'!AP24)/169,"")</f>
        <v/>
      </c>
      <c r="AQ13" s="5" t="str">
        <f>IF(AND(ISNUMBER('Data-Input'!#REF!),ISNUMBER('Data-Input'!AQ25)),('Data-Input'!#REF!+2*'Data-Input'!#REF!+3*'Data-Input'!AQ2+4*'Data-Input'!AQ3+5*'Data-Input'!AQ4+6*'Data-Input'!AQ5+7*'Data-Input'!AQ6+8*'Data-Input'!AQ7+9*'Data-Input'!AQ8+10*'Data-Input'!AQ9+11*'Data-Input'!AQ10+12*'Data-Input'!AQ11+13*'Data-Input'!AQ12+12*'Data-Input'!AQ13+11*'Data-Input'!AQ14+10*'Data-Input'!AQ15+9*'Data-Input'!AQ16+8*'Data-Input'!AQ17+7*'Data-Input'!AQ18+6*'Data-Input'!AQ19+5*'Data-Input'!AQ20+4*'Data-Input'!AQ21+3*'Data-Input'!AQ22+2*'Data-Input'!AQ23+'Data-Input'!AQ24)/169,"")</f>
        <v/>
      </c>
      <c r="AR13" s="5" t="str">
        <f>IF(AND(ISNUMBER('Data-Input'!#REF!),ISNUMBER('Data-Input'!AR25)),('Data-Input'!#REF!+2*'Data-Input'!#REF!+3*'Data-Input'!AR2+4*'Data-Input'!AR3+5*'Data-Input'!AR4+6*'Data-Input'!AR5+7*'Data-Input'!AR6+8*'Data-Input'!AR7+9*'Data-Input'!AR8+10*'Data-Input'!AR9+11*'Data-Input'!AR10+12*'Data-Input'!AR11+13*'Data-Input'!AR12+12*'Data-Input'!AR13+11*'Data-Input'!AR14+10*'Data-Input'!AR15+9*'Data-Input'!AR16+8*'Data-Input'!AR17+7*'Data-Input'!AR18+6*'Data-Input'!AR19+5*'Data-Input'!AR20+4*'Data-Input'!AR21+3*'Data-Input'!AR22+2*'Data-Input'!AR23+'Data-Input'!AR24)/169,"")</f>
        <v/>
      </c>
      <c r="AS13" s="5" t="str">
        <f>IF(AND(ISNUMBER('Data-Input'!#REF!),ISNUMBER('Data-Input'!AS25)),('Data-Input'!#REF!+2*'Data-Input'!#REF!+3*'Data-Input'!AS2+4*'Data-Input'!AS3+5*'Data-Input'!AS4+6*'Data-Input'!AS5+7*'Data-Input'!AS6+8*'Data-Input'!AS7+9*'Data-Input'!AS8+10*'Data-Input'!AS9+11*'Data-Input'!AS10+12*'Data-Input'!AS11+13*'Data-Input'!AS12+12*'Data-Input'!AS13+11*'Data-Input'!AS14+10*'Data-Input'!AS15+9*'Data-Input'!AS16+8*'Data-Input'!AS17+7*'Data-Input'!AS18+6*'Data-Input'!AS19+5*'Data-Input'!AS20+4*'Data-Input'!AS21+3*'Data-Input'!AS22+2*'Data-Input'!AS23+'Data-Input'!AS24)/169,"")</f>
        <v/>
      </c>
      <c r="AT13" s="5" t="str">
        <f>IF(AND(ISNUMBER('Data-Input'!#REF!),ISNUMBER('Data-Input'!AT25)),('Data-Input'!#REF!+2*'Data-Input'!#REF!+3*'Data-Input'!AT2+4*'Data-Input'!AT3+5*'Data-Input'!AT4+6*'Data-Input'!AT5+7*'Data-Input'!AT6+8*'Data-Input'!AT7+9*'Data-Input'!AT8+10*'Data-Input'!AT9+11*'Data-Input'!AT10+12*'Data-Input'!AT11+13*'Data-Input'!AT12+12*'Data-Input'!AT13+11*'Data-Input'!AT14+10*'Data-Input'!AT15+9*'Data-Input'!AT16+8*'Data-Input'!AT17+7*'Data-Input'!AT18+6*'Data-Input'!AT19+5*'Data-Input'!AT20+4*'Data-Input'!AT21+3*'Data-Input'!AT22+2*'Data-Input'!AT23+'Data-Input'!AT24)/169,"")</f>
        <v/>
      </c>
      <c r="AU13" s="5" t="str">
        <f>IF(AND(ISNUMBER('Data-Input'!#REF!),ISNUMBER('Data-Input'!AU25)),('Data-Input'!#REF!+2*'Data-Input'!#REF!+3*'Data-Input'!AU2+4*'Data-Input'!AU3+5*'Data-Input'!AU4+6*'Data-Input'!AU5+7*'Data-Input'!AU6+8*'Data-Input'!AU7+9*'Data-Input'!AU8+10*'Data-Input'!AU9+11*'Data-Input'!AU10+12*'Data-Input'!AU11+13*'Data-Input'!AU12+12*'Data-Input'!AU13+11*'Data-Input'!AU14+10*'Data-Input'!AU15+9*'Data-Input'!AU16+8*'Data-Input'!AU17+7*'Data-Input'!AU18+6*'Data-Input'!AU19+5*'Data-Input'!AU20+4*'Data-Input'!AU21+3*'Data-Input'!AU22+2*'Data-Input'!AU23+'Data-Input'!AU24)/169,"")</f>
        <v/>
      </c>
      <c r="AV13" s="5" t="str">
        <f>IF(AND(ISNUMBER('Data-Input'!#REF!),ISNUMBER('Data-Input'!AV25)),('Data-Input'!#REF!+2*'Data-Input'!#REF!+3*'Data-Input'!AV2+4*'Data-Input'!AV3+5*'Data-Input'!AV4+6*'Data-Input'!AV5+7*'Data-Input'!AV6+8*'Data-Input'!AV7+9*'Data-Input'!AV8+10*'Data-Input'!AV9+11*'Data-Input'!AV10+12*'Data-Input'!AV11+13*'Data-Input'!AV12+12*'Data-Input'!AV13+11*'Data-Input'!AV14+10*'Data-Input'!AV15+9*'Data-Input'!AV16+8*'Data-Input'!AV17+7*'Data-Input'!AV18+6*'Data-Input'!AV19+5*'Data-Input'!AV20+4*'Data-Input'!AV21+3*'Data-Input'!AV22+2*'Data-Input'!AV23+'Data-Input'!AV24)/169,"")</f>
        <v/>
      </c>
      <c r="AW13" s="5" t="str">
        <f>IF(AND(ISNUMBER('Data-Input'!#REF!),ISNUMBER('Data-Input'!AW25)),('Data-Input'!#REF!+2*'Data-Input'!#REF!+3*'Data-Input'!AW2+4*'Data-Input'!AW3+5*'Data-Input'!AW4+6*'Data-Input'!AW5+7*'Data-Input'!AW6+8*'Data-Input'!AW7+9*'Data-Input'!AW8+10*'Data-Input'!AW9+11*'Data-Input'!AW10+12*'Data-Input'!AW11+13*'Data-Input'!AW12+12*'Data-Input'!AW13+11*'Data-Input'!AW14+10*'Data-Input'!AW15+9*'Data-Input'!AW16+8*'Data-Input'!AW17+7*'Data-Input'!AW18+6*'Data-Input'!AW19+5*'Data-Input'!AW20+4*'Data-Input'!AW21+3*'Data-Input'!AW22+2*'Data-Input'!AW23+'Data-Input'!AW24)/169,"")</f>
        <v/>
      </c>
      <c r="AX13" s="5" t="str">
        <f>IF(AND(ISNUMBER('Data-Input'!#REF!),ISNUMBER('Data-Input'!AX25)),('Data-Input'!#REF!+2*'Data-Input'!#REF!+3*'Data-Input'!AX2+4*'Data-Input'!AX3+5*'Data-Input'!AX4+6*'Data-Input'!AX5+7*'Data-Input'!AX6+8*'Data-Input'!AX7+9*'Data-Input'!AX8+10*'Data-Input'!AX9+11*'Data-Input'!AX10+12*'Data-Input'!AX11+13*'Data-Input'!AX12+12*'Data-Input'!AX13+11*'Data-Input'!AX14+10*'Data-Input'!AX15+9*'Data-Input'!AX16+8*'Data-Input'!AX17+7*'Data-Input'!AX18+6*'Data-Input'!AX19+5*'Data-Input'!AX20+4*'Data-Input'!AX21+3*'Data-Input'!AX22+2*'Data-Input'!AX23+'Data-Input'!AX24)/169,"")</f>
        <v/>
      </c>
      <c r="AY13" s="5" t="str">
        <f>IF(AND(ISNUMBER('Data-Input'!#REF!),ISNUMBER('Data-Input'!AY25)),('Data-Input'!#REF!+2*'Data-Input'!#REF!+3*'Data-Input'!AY2+4*'Data-Input'!AY3+5*'Data-Input'!AY4+6*'Data-Input'!AY5+7*'Data-Input'!AY6+8*'Data-Input'!AY7+9*'Data-Input'!AY8+10*'Data-Input'!AY9+11*'Data-Input'!AY10+12*'Data-Input'!AY11+13*'Data-Input'!AY12+12*'Data-Input'!AY13+11*'Data-Input'!AY14+10*'Data-Input'!AY15+9*'Data-Input'!AY16+8*'Data-Input'!AY17+7*'Data-Input'!AY18+6*'Data-Input'!AY19+5*'Data-Input'!AY20+4*'Data-Input'!AY21+3*'Data-Input'!AY22+2*'Data-Input'!AY23+'Data-Input'!AY24)/169,"")</f>
        <v/>
      </c>
      <c r="AZ13" s="5" t="str">
        <f>IF(AND(ISNUMBER('Data-Input'!#REF!),ISNUMBER('Data-Input'!AZ25)),('Data-Input'!#REF!+2*'Data-Input'!#REF!+3*'Data-Input'!AZ2+4*'Data-Input'!AZ3+5*'Data-Input'!AZ4+6*'Data-Input'!AZ5+7*'Data-Input'!AZ6+8*'Data-Input'!AZ7+9*'Data-Input'!AZ8+10*'Data-Input'!AZ9+11*'Data-Input'!AZ10+12*'Data-Input'!AZ11+13*'Data-Input'!AZ12+12*'Data-Input'!AZ13+11*'Data-Input'!AZ14+10*'Data-Input'!AZ15+9*'Data-Input'!AZ16+8*'Data-Input'!AZ17+7*'Data-Input'!AZ18+6*'Data-Input'!AZ19+5*'Data-Input'!AZ20+4*'Data-Input'!AZ21+3*'Data-Input'!AZ22+2*'Data-Input'!AZ23+'Data-Input'!AZ24)/169,"")</f>
        <v/>
      </c>
      <c r="BA13" s="5" t="str">
        <f>IF(AND(ISNUMBER('Data-Input'!#REF!),ISNUMBER('Data-Input'!BA25)),('Data-Input'!#REF!+2*'Data-Input'!#REF!+3*'Data-Input'!BA2+4*'Data-Input'!BA3+5*'Data-Input'!BA4+6*'Data-Input'!BA5+7*'Data-Input'!BA6+8*'Data-Input'!BA7+9*'Data-Input'!BA8+10*'Data-Input'!BA9+11*'Data-Input'!BA10+12*'Data-Input'!BA11+13*'Data-Input'!BA12+12*'Data-Input'!BA13+11*'Data-Input'!BA14+10*'Data-Input'!BA15+9*'Data-Input'!BA16+8*'Data-Input'!BA17+7*'Data-Input'!BA18+6*'Data-Input'!BA19+5*'Data-Input'!BA20+4*'Data-Input'!BA21+3*'Data-Input'!BA22+2*'Data-Input'!BA23+'Data-Input'!BA24)/169,"")</f>
        <v/>
      </c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s="2" customFormat="1">
      <c r="A14" s="3">
        <v>1849</v>
      </c>
      <c r="B14" s="4">
        <f t="shared" si="2"/>
        <v>0</v>
      </c>
      <c r="C14" s="10" t="str">
        <f t="shared" si="1"/>
        <v/>
      </c>
      <c r="D14" s="5" t="str">
        <f>IF(AND(ISNUMBER('Data-Input'!#REF!),ISNUMBER('Data-Input'!D26)),('Data-Input'!#REF!+2*'Data-Input'!D2+3*'Data-Input'!D3+4*'Data-Input'!D4+5*'Data-Input'!D5+6*'Data-Input'!D6+7*'Data-Input'!D7+8*'Data-Input'!D8+9*'Data-Input'!D9+10*'Data-Input'!D10+11*'Data-Input'!D11+12*'Data-Input'!D12+13*'Data-Input'!D13+12*'Data-Input'!D14+11*'Data-Input'!D15+10*'Data-Input'!D16+9*'Data-Input'!D17+8*'Data-Input'!D18+7*'Data-Input'!D19+6*'Data-Input'!D20+5*'Data-Input'!D21+4*'Data-Input'!D22+3*'Data-Input'!D23+2*'Data-Input'!D24+'Data-Input'!D25)/169,"")</f>
        <v/>
      </c>
      <c r="E14" s="5" t="str">
        <f>IF(AND(ISNUMBER('Data-Input'!#REF!),ISNUMBER('Data-Input'!E26)),('Data-Input'!#REF!+2*'Data-Input'!E2+3*'Data-Input'!E3+4*'Data-Input'!E4+5*'Data-Input'!E5+6*'Data-Input'!E6+7*'Data-Input'!E7+8*'Data-Input'!E8+9*'Data-Input'!E9+10*'Data-Input'!E10+11*'Data-Input'!E11+12*'Data-Input'!E12+13*'Data-Input'!E13+12*'Data-Input'!E14+11*'Data-Input'!E15+10*'Data-Input'!E16+9*'Data-Input'!E17+8*'Data-Input'!E18+7*'Data-Input'!E19+6*'Data-Input'!E20+5*'Data-Input'!E21+4*'Data-Input'!E22+3*'Data-Input'!E23+2*'Data-Input'!E24+'Data-Input'!E25)/169,"")</f>
        <v/>
      </c>
      <c r="F14" s="5" t="str">
        <f>IF(AND(ISNUMBER('Data-Input'!#REF!),ISNUMBER('Data-Input'!F26)),('Data-Input'!#REF!+2*'Data-Input'!F2+3*'Data-Input'!F3+4*'Data-Input'!F4+5*'Data-Input'!F5+6*'Data-Input'!F6+7*'Data-Input'!F7+8*'Data-Input'!F8+9*'Data-Input'!F9+10*'Data-Input'!F10+11*'Data-Input'!F11+12*'Data-Input'!F12+13*'Data-Input'!F13+12*'Data-Input'!F14+11*'Data-Input'!F15+10*'Data-Input'!F16+9*'Data-Input'!F17+8*'Data-Input'!F18+7*'Data-Input'!F19+6*'Data-Input'!F20+5*'Data-Input'!F21+4*'Data-Input'!F22+3*'Data-Input'!F23+2*'Data-Input'!F24+'Data-Input'!F25)/169,"")</f>
        <v/>
      </c>
      <c r="G14" s="5" t="str">
        <f>IF(AND(ISNUMBER('Data-Input'!#REF!),ISNUMBER('Data-Input'!G26)),('Data-Input'!#REF!+2*'Data-Input'!G2+3*'Data-Input'!G3+4*'Data-Input'!G4+5*'Data-Input'!G5+6*'Data-Input'!G6+7*'Data-Input'!G7+8*'Data-Input'!G8+9*'Data-Input'!G9+10*'Data-Input'!G10+11*'Data-Input'!G11+12*'Data-Input'!G12+13*'Data-Input'!G13+12*'Data-Input'!G14+11*'Data-Input'!G15+10*'Data-Input'!G16+9*'Data-Input'!G17+8*'Data-Input'!G18+7*'Data-Input'!G19+6*'Data-Input'!G20+5*'Data-Input'!G21+4*'Data-Input'!G22+3*'Data-Input'!G23+2*'Data-Input'!G24+'Data-Input'!G25)/169,"")</f>
        <v/>
      </c>
      <c r="H14" s="5" t="str">
        <f>IF(AND(ISNUMBER('Data-Input'!#REF!),ISNUMBER('Data-Input'!H26)),('Data-Input'!#REF!+2*'Data-Input'!H2+3*'Data-Input'!H3+4*'Data-Input'!H4+5*'Data-Input'!H5+6*'Data-Input'!H6+7*'Data-Input'!H7+8*'Data-Input'!H8+9*'Data-Input'!H9+10*'Data-Input'!H10+11*'Data-Input'!H11+12*'Data-Input'!H12+13*'Data-Input'!H13+12*'Data-Input'!H14+11*'Data-Input'!H15+10*'Data-Input'!H16+9*'Data-Input'!H17+8*'Data-Input'!H18+7*'Data-Input'!H19+6*'Data-Input'!H20+5*'Data-Input'!H21+4*'Data-Input'!H22+3*'Data-Input'!H23+2*'Data-Input'!H24+'Data-Input'!H25)/169,"")</f>
        <v/>
      </c>
      <c r="I14" s="5" t="str">
        <f>IF(AND(ISNUMBER('Data-Input'!#REF!),ISNUMBER('Data-Input'!I26)),('Data-Input'!#REF!+2*'Data-Input'!I2+3*'Data-Input'!I3+4*'Data-Input'!I4+5*'Data-Input'!I5+6*'Data-Input'!I6+7*'Data-Input'!I7+8*'Data-Input'!I8+9*'Data-Input'!I9+10*'Data-Input'!I10+11*'Data-Input'!I11+12*'Data-Input'!I12+13*'Data-Input'!I13+12*'Data-Input'!I14+11*'Data-Input'!I15+10*'Data-Input'!I16+9*'Data-Input'!I17+8*'Data-Input'!I18+7*'Data-Input'!I19+6*'Data-Input'!I20+5*'Data-Input'!I21+4*'Data-Input'!I22+3*'Data-Input'!I23+2*'Data-Input'!I24+'Data-Input'!I25)/169,"")</f>
        <v/>
      </c>
      <c r="J14" s="5" t="str">
        <f>IF(AND(ISNUMBER('Data-Input'!#REF!),ISNUMBER('Data-Input'!J26)),('Data-Input'!#REF!+2*'Data-Input'!J2+3*'Data-Input'!J3+4*'Data-Input'!J4+5*'Data-Input'!J5+6*'Data-Input'!J6+7*'Data-Input'!J7+8*'Data-Input'!J8+9*'Data-Input'!J9+10*'Data-Input'!J10+11*'Data-Input'!J11+12*'Data-Input'!J12+13*'Data-Input'!J13+12*'Data-Input'!J14+11*'Data-Input'!J15+10*'Data-Input'!J16+9*'Data-Input'!J17+8*'Data-Input'!J18+7*'Data-Input'!J19+6*'Data-Input'!J20+5*'Data-Input'!J21+4*'Data-Input'!J22+3*'Data-Input'!J23+2*'Data-Input'!J24+'Data-Input'!J25)/169,"")</f>
        <v/>
      </c>
      <c r="K14" s="5" t="str">
        <f>IF(AND(ISNUMBER('Data-Input'!#REF!),ISNUMBER('Data-Input'!K26)),('Data-Input'!#REF!+2*'Data-Input'!K2+3*'Data-Input'!K3+4*'Data-Input'!K4+5*'Data-Input'!K5+6*'Data-Input'!K6+7*'Data-Input'!K7+8*'Data-Input'!K8+9*'Data-Input'!K9+10*'Data-Input'!K10+11*'Data-Input'!K11+12*'Data-Input'!K12+13*'Data-Input'!K13+12*'Data-Input'!K14+11*'Data-Input'!K15+10*'Data-Input'!K16+9*'Data-Input'!K17+8*'Data-Input'!K18+7*'Data-Input'!K19+6*'Data-Input'!K20+5*'Data-Input'!K21+4*'Data-Input'!K22+3*'Data-Input'!K23+2*'Data-Input'!K24+'Data-Input'!K25)/169,"")</f>
        <v/>
      </c>
      <c r="L14" s="5" t="str">
        <f>IF(AND(ISNUMBER('Data-Input'!#REF!),ISNUMBER('Data-Input'!L26)),('Data-Input'!#REF!+2*'Data-Input'!L2+3*'Data-Input'!L3+4*'Data-Input'!L4+5*'Data-Input'!L5+6*'Data-Input'!L6+7*'Data-Input'!L7+8*'Data-Input'!L8+9*'Data-Input'!L9+10*'Data-Input'!L10+11*'Data-Input'!L11+12*'Data-Input'!L12+13*'Data-Input'!L13+12*'Data-Input'!L14+11*'Data-Input'!L15+10*'Data-Input'!L16+9*'Data-Input'!L17+8*'Data-Input'!L18+7*'Data-Input'!L19+6*'Data-Input'!L20+5*'Data-Input'!L21+4*'Data-Input'!L22+3*'Data-Input'!L23+2*'Data-Input'!L24+'Data-Input'!L25)/169,"")</f>
        <v/>
      </c>
      <c r="M14" s="5" t="str">
        <f>IF(AND(ISNUMBER('Data-Input'!#REF!),ISNUMBER('Data-Input'!M26)),('Data-Input'!#REF!+2*'Data-Input'!M2+3*'Data-Input'!M3+4*'Data-Input'!M4+5*'Data-Input'!M5+6*'Data-Input'!M6+7*'Data-Input'!M7+8*'Data-Input'!M8+9*'Data-Input'!M9+10*'Data-Input'!M10+11*'Data-Input'!M11+12*'Data-Input'!M12+13*'Data-Input'!M13+12*'Data-Input'!M14+11*'Data-Input'!M15+10*'Data-Input'!M16+9*'Data-Input'!M17+8*'Data-Input'!M18+7*'Data-Input'!M19+6*'Data-Input'!M20+5*'Data-Input'!M21+4*'Data-Input'!M22+3*'Data-Input'!M23+2*'Data-Input'!M24+'Data-Input'!M25)/169,"")</f>
        <v/>
      </c>
      <c r="N14" s="5" t="str">
        <f>IF(AND(ISNUMBER('Data-Input'!#REF!),ISNUMBER('Data-Input'!N26)),('Data-Input'!#REF!+2*'Data-Input'!N2+3*'Data-Input'!N3+4*'Data-Input'!N4+5*'Data-Input'!N5+6*'Data-Input'!N6+7*'Data-Input'!N7+8*'Data-Input'!N8+9*'Data-Input'!N9+10*'Data-Input'!N10+11*'Data-Input'!N11+12*'Data-Input'!N12+13*'Data-Input'!N13+12*'Data-Input'!N14+11*'Data-Input'!N15+10*'Data-Input'!N16+9*'Data-Input'!N17+8*'Data-Input'!N18+7*'Data-Input'!N19+6*'Data-Input'!N20+5*'Data-Input'!N21+4*'Data-Input'!N22+3*'Data-Input'!N23+2*'Data-Input'!N24+'Data-Input'!N25)/169,"")</f>
        <v/>
      </c>
      <c r="O14" s="5" t="str">
        <f>IF(AND(ISNUMBER('Data-Input'!#REF!),ISNUMBER('Data-Input'!O26)),('Data-Input'!#REF!+2*'Data-Input'!O2+3*'Data-Input'!O3+4*'Data-Input'!O4+5*'Data-Input'!O5+6*'Data-Input'!O6+7*'Data-Input'!O7+8*'Data-Input'!O8+9*'Data-Input'!O9+10*'Data-Input'!O10+11*'Data-Input'!O11+12*'Data-Input'!O12+13*'Data-Input'!O13+12*'Data-Input'!O14+11*'Data-Input'!O15+10*'Data-Input'!O16+9*'Data-Input'!O17+8*'Data-Input'!O18+7*'Data-Input'!O19+6*'Data-Input'!O20+5*'Data-Input'!O21+4*'Data-Input'!O22+3*'Data-Input'!O23+2*'Data-Input'!O24+'Data-Input'!O25)/169,"")</f>
        <v/>
      </c>
      <c r="P14" s="5" t="str">
        <f>IF(AND(ISNUMBER('Data-Input'!#REF!),ISNUMBER('Data-Input'!P26)),('Data-Input'!#REF!+2*'Data-Input'!P2+3*'Data-Input'!P3+4*'Data-Input'!P4+5*'Data-Input'!P5+6*'Data-Input'!P6+7*'Data-Input'!P7+8*'Data-Input'!P8+9*'Data-Input'!P9+10*'Data-Input'!P10+11*'Data-Input'!P11+12*'Data-Input'!P12+13*'Data-Input'!P13+12*'Data-Input'!P14+11*'Data-Input'!P15+10*'Data-Input'!P16+9*'Data-Input'!P17+8*'Data-Input'!P18+7*'Data-Input'!P19+6*'Data-Input'!P20+5*'Data-Input'!P21+4*'Data-Input'!P22+3*'Data-Input'!P23+2*'Data-Input'!P24+'Data-Input'!P25)/169,"")</f>
        <v/>
      </c>
      <c r="Q14" s="5" t="str">
        <f>IF(AND(ISNUMBER('Data-Input'!#REF!),ISNUMBER('Data-Input'!Q26)),('Data-Input'!#REF!+2*'Data-Input'!Q2+3*'Data-Input'!Q3+4*'Data-Input'!Q4+5*'Data-Input'!Q5+6*'Data-Input'!Q6+7*'Data-Input'!Q7+8*'Data-Input'!Q8+9*'Data-Input'!Q9+10*'Data-Input'!Q10+11*'Data-Input'!Q11+12*'Data-Input'!Q12+13*'Data-Input'!Q13+12*'Data-Input'!Q14+11*'Data-Input'!Q15+10*'Data-Input'!Q16+9*'Data-Input'!Q17+8*'Data-Input'!Q18+7*'Data-Input'!Q19+6*'Data-Input'!Q20+5*'Data-Input'!Q21+4*'Data-Input'!Q22+3*'Data-Input'!Q23+2*'Data-Input'!Q24+'Data-Input'!Q25)/169,"")</f>
        <v/>
      </c>
      <c r="R14" s="5" t="str">
        <f>IF(AND(ISNUMBER('Data-Input'!#REF!),ISNUMBER('Data-Input'!R26)),('Data-Input'!#REF!+2*'Data-Input'!R2+3*'Data-Input'!R3+4*'Data-Input'!R4+5*'Data-Input'!R5+6*'Data-Input'!R6+7*'Data-Input'!R7+8*'Data-Input'!R8+9*'Data-Input'!R9+10*'Data-Input'!R10+11*'Data-Input'!R11+12*'Data-Input'!R12+13*'Data-Input'!R13+12*'Data-Input'!R14+11*'Data-Input'!R15+10*'Data-Input'!R16+9*'Data-Input'!R17+8*'Data-Input'!R18+7*'Data-Input'!R19+6*'Data-Input'!R20+5*'Data-Input'!R21+4*'Data-Input'!R22+3*'Data-Input'!R23+2*'Data-Input'!R24+'Data-Input'!R25)/169,"")</f>
        <v/>
      </c>
      <c r="S14" s="5" t="str">
        <f>IF(AND(ISNUMBER('Data-Input'!#REF!),ISNUMBER('Data-Input'!S26)),('Data-Input'!#REF!+2*'Data-Input'!S2+3*'Data-Input'!S3+4*'Data-Input'!S4+5*'Data-Input'!S5+6*'Data-Input'!S6+7*'Data-Input'!S7+8*'Data-Input'!S8+9*'Data-Input'!S9+10*'Data-Input'!S10+11*'Data-Input'!S11+12*'Data-Input'!S12+13*'Data-Input'!S13+12*'Data-Input'!S14+11*'Data-Input'!S15+10*'Data-Input'!S16+9*'Data-Input'!S17+8*'Data-Input'!S18+7*'Data-Input'!S19+6*'Data-Input'!S20+5*'Data-Input'!S21+4*'Data-Input'!S22+3*'Data-Input'!S23+2*'Data-Input'!S24+'Data-Input'!S25)/169,"")</f>
        <v/>
      </c>
      <c r="T14" s="5" t="str">
        <f>IF(AND(ISNUMBER('Data-Input'!#REF!),ISNUMBER('Data-Input'!T26)),('Data-Input'!#REF!+2*'Data-Input'!T2+3*'Data-Input'!T3+4*'Data-Input'!T4+5*'Data-Input'!T5+6*'Data-Input'!T6+7*'Data-Input'!T7+8*'Data-Input'!T8+9*'Data-Input'!T9+10*'Data-Input'!T10+11*'Data-Input'!T11+12*'Data-Input'!T12+13*'Data-Input'!T13+12*'Data-Input'!T14+11*'Data-Input'!T15+10*'Data-Input'!T16+9*'Data-Input'!T17+8*'Data-Input'!T18+7*'Data-Input'!T19+6*'Data-Input'!T20+5*'Data-Input'!T21+4*'Data-Input'!T22+3*'Data-Input'!T23+2*'Data-Input'!T24+'Data-Input'!T25)/169,"")</f>
        <v/>
      </c>
      <c r="U14" s="5" t="str">
        <f>IF(AND(ISNUMBER('Data-Input'!#REF!),ISNUMBER('Data-Input'!U26)),('Data-Input'!#REF!+2*'Data-Input'!U2+3*'Data-Input'!U3+4*'Data-Input'!U4+5*'Data-Input'!U5+6*'Data-Input'!U6+7*'Data-Input'!U7+8*'Data-Input'!U8+9*'Data-Input'!U9+10*'Data-Input'!U10+11*'Data-Input'!U11+12*'Data-Input'!U12+13*'Data-Input'!U13+12*'Data-Input'!U14+11*'Data-Input'!U15+10*'Data-Input'!U16+9*'Data-Input'!U17+8*'Data-Input'!U18+7*'Data-Input'!U19+6*'Data-Input'!U20+5*'Data-Input'!U21+4*'Data-Input'!U22+3*'Data-Input'!U23+2*'Data-Input'!U24+'Data-Input'!U25)/169,"")</f>
        <v/>
      </c>
      <c r="V14" s="5" t="str">
        <f>IF(AND(ISNUMBER('Data-Input'!#REF!),ISNUMBER('Data-Input'!V26)),('Data-Input'!#REF!+2*'Data-Input'!V2+3*'Data-Input'!V3+4*'Data-Input'!V4+5*'Data-Input'!V5+6*'Data-Input'!V6+7*'Data-Input'!V7+8*'Data-Input'!V8+9*'Data-Input'!V9+10*'Data-Input'!V10+11*'Data-Input'!V11+12*'Data-Input'!V12+13*'Data-Input'!V13+12*'Data-Input'!V14+11*'Data-Input'!V15+10*'Data-Input'!V16+9*'Data-Input'!V17+8*'Data-Input'!V18+7*'Data-Input'!V19+6*'Data-Input'!V20+5*'Data-Input'!V21+4*'Data-Input'!V22+3*'Data-Input'!V23+2*'Data-Input'!V24+'Data-Input'!V25)/169,"")</f>
        <v/>
      </c>
      <c r="W14" s="5" t="str">
        <f>IF(AND(ISNUMBER('Data-Input'!#REF!),ISNUMBER('Data-Input'!W26)),('Data-Input'!#REF!+2*'Data-Input'!W2+3*'Data-Input'!W3+4*'Data-Input'!W4+5*'Data-Input'!W5+6*'Data-Input'!W6+7*'Data-Input'!W7+8*'Data-Input'!W8+9*'Data-Input'!W9+10*'Data-Input'!W10+11*'Data-Input'!W11+12*'Data-Input'!W12+13*'Data-Input'!W13+12*'Data-Input'!W14+11*'Data-Input'!W15+10*'Data-Input'!W16+9*'Data-Input'!W17+8*'Data-Input'!W18+7*'Data-Input'!W19+6*'Data-Input'!W20+5*'Data-Input'!W21+4*'Data-Input'!W22+3*'Data-Input'!W23+2*'Data-Input'!W24+'Data-Input'!W25)/169,"")</f>
        <v/>
      </c>
      <c r="X14" s="5" t="str">
        <f>IF(AND(ISNUMBER('Data-Input'!#REF!),ISNUMBER('Data-Input'!X26)),('Data-Input'!#REF!+2*'Data-Input'!X2+3*'Data-Input'!X3+4*'Data-Input'!X4+5*'Data-Input'!X5+6*'Data-Input'!X6+7*'Data-Input'!X7+8*'Data-Input'!X8+9*'Data-Input'!X9+10*'Data-Input'!X10+11*'Data-Input'!X11+12*'Data-Input'!X12+13*'Data-Input'!X13+12*'Data-Input'!X14+11*'Data-Input'!X15+10*'Data-Input'!X16+9*'Data-Input'!X17+8*'Data-Input'!X18+7*'Data-Input'!X19+6*'Data-Input'!X20+5*'Data-Input'!X21+4*'Data-Input'!X22+3*'Data-Input'!X23+2*'Data-Input'!X24+'Data-Input'!X25)/169,"")</f>
        <v/>
      </c>
      <c r="Y14" s="5" t="str">
        <f>IF(AND(ISNUMBER('Data-Input'!#REF!),ISNUMBER('Data-Input'!Y26)),('Data-Input'!#REF!+2*'Data-Input'!Y2+3*'Data-Input'!Y3+4*'Data-Input'!Y4+5*'Data-Input'!Y5+6*'Data-Input'!Y6+7*'Data-Input'!Y7+8*'Data-Input'!Y8+9*'Data-Input'!Y9+10*'Data-Input'!Y10+11*'Data-Input'!Y11+12*'Data-Input'!Y12+13*'Data-Input'!Y13+12*'Data-Input'!Y14+11*'Data-Input'!Y15+10*'Data-Input'!Y16+9*'Data-Input'!Y17+8*'Data-Input'!Y18+7*'Data-Input'!Y19+6*'Data-Input'!Y20+5*'Data-Input'!Y21+4*'Data-Input'!Y22+3*'Data-Input'!Y23+2*'Data-Input'!Y24+'Data-Input'!Y25)/169,"")</f>
        <v/>
      </c>
      <c r="Z14" s="5" t="str">
        <f>IF(AND(ISNUMBER('Data-Input'!#REF!),ISNUMBER('Data-Input'!Z26)),('Data-Input'!#REF!+2*'Data-Input'!Z2+3*'Data-Input'!Z3+4*'Data-Input'!Z4+5*'Data-Input'!Z5+6*'Data-Input'!Z6+7*'Data-Input'!Z7+8*'Data-Input'!Z8+9*'Data-Input'!Z9+10*'Data-Input'!Z10+11*'Data-Input'!Z11+12*'Data-Input'!Z12+13*'Data-Input'!Z13+12*'Data-Input'!Z14+11*'Data-Input'!Z15+10*'Data-Input'!Z16+9*'Data-Input'!Z17+8*'Data-Input'!Z18+7*'Data-Input'!Z19+6*'Data-Input'!Z20+5*'Data-Input'!Z21+4*'Data-Input'!Z22+3*'Data-Input'!Z23+2*'Data-Input'!Z24+'Data-Input'!Z25)/169,"")</f>
        <v/>
      </c>
      <c r="AA14" s="5" t="str">
        <f>IF(AND(ISNUMBER('Data-Input'!#REF!),ISNUMBER('Data-Input'!AA26)),('Data-Input'!#REF!+2*'Data-Input'!AA2+3*'Data-Input'!AA3+4*'Data-Input'!AA4+5*'Data-Input'!AA5+6*'Data-Input'!AA6+7*'Data-Input'!AA7+8*'Data-Input'!AA8+9*'Data-Input'!AA9+10*'Data-Input'!AA10+11*'Data-Input'!AA11+12*'Data-Input'!AA12+13*'Data-Input'!AA13+12*'Data-Input'!AA14+11*'Data-Input'!AA15+10*'Data-Input'!AA16+9*'Data-Input'!AA17+8*'Data-Input'!AA18+7*'Data-Input'!AA19+6*'Data-Input'!AA20+5*'Data-Input'!AA21+4*'Data-Input'!AA22+3*'Data-Input'!AA23+2*'Data-Input'!AA24+'Data-Input'!AA25)/169,"")</f>
        <v/>
      </c>
      <c r="AB14" s="5" t="str">
        <f>IF(AND(ISNUMBER('Data-Input'!#REF!),ISNUMBER('Data-Input'!AB26)),('Data-Input'!#REF!+2*'Data-Input'!AB2+3*'Data-Input'!AB3+4*'Data-Input'!AB4+5*'Data-Input'!AB5+6*'Data-Input'!AB6+7*'Data-Input'!AB7+8*'Data-Input'!AB8+9*'Data-Input'!AB9+10*'Data-Input'!AB10+11*'Data-Input'!AB11+12*'Data-Input'!AB12+13*'Data-Input'!AB13+12*'Data-Input'!AB14+11*'Data-Input'!AB15+10*'Data-Input'!AB16+9*'Data-Input'!AB17+8*'Data-Input'!AB18+7*'Data-Input'!AB19+6*'Data-Input'!AB20+5*'Data-Input'!AB21+4*'Data-Input'!AB22+3*'Data-Input'!AB23+2*'Data-Input'!AB24+'Data-Input'!AB25)/169,"")</f>
        <v/>
      </c>
      <c r="AC14" s="5" t="str">
        <f>IF(AND(ISNUMBER('Data-Input'!#REF!),ISNUMBER('Data-Input'!AC26)),('Data-Input'!#REF!+2*'Data-Input'!AC2+3*'Data-Input'!AC3+4*'Data-Input'!AC4+5*'Data-Input'!AC5+6*'Data-Input'!AC6+7*'Data-Input'!AC7+8*'Data-Input'!AC8+9*'Data-Input'!AC9+10*'Data-Input'!AC10+11*'Data-Input'!AC11+12*'Data-Input'!AC12+13*'Data-Input'!AC13+12*'Data-Input'!AC14+11*'Data-Input'!AC15+10*'Data-Input'!AC16+9*'Data-Input'!AC17+8*'Data-Input'!AC18+7*'Data-Input'!AC19+6*'Data-Input'!AC20+5*'Data-Input'!AC21+4*'Data-Input'!AC22+3*'Data-Input'!AC23+2*'Data-Input'!AC24+'Data-Input'!AC25)/169,"")</f>
        <v/>
      </c>
      <c r="AD14" s="5" t="str">
        <f>IF(AND(ISNUMBER('Data-Input'!#REF!),ISNUMBER('Data-Input'!AD26)),('Data-Input'!#REF!+2*'Data-Input'!AD2+3*'Data-Input'!AD3+4*'Data-Input'!AD4+5*'Data-Input'!AD5+6*'Data-Input'!AD6+7*'Data-Input'!AD7+8*'Data-Input'!AD8+9*'Data-Input'!AD9+10*'Data-Input'!AD10+11*'Data-Input'!AD11+12*'Data-Input'!AD12+13*'Data-Input'!AD13+12*'Data-Input'!AD14+11*'Data-Input'!AD15+10*'Data-Input'!AD16+9*'Data-Input'!AD17+8*'Data-Input'!AD18+7*'Data-Input'!AD19+6*'Data-Input'!AD20+5*'Data-Input'!AD21+4*'Data-Input'!AD22+3*'Data-Input'!AD23+2*'Data-Input'!AD24+'Data-Input'!AD25)/169,"")</f>
        <v/>
      </c>
      <c r="AE14" s="5" t="str">
        <f>IF(AND(ISNUMBER('Data-Input'!#REF!),ISNUMBER('Data-Input'!AE26)),('Data-Input'!#REF!+2*'Data-Input'!AE2+3*'Data-Input'!AE3+4*'Data-Input'!AE4+5*'Data-Input'!AE5+6*'Data-Input'!AE6+7*'Data-Input'!AE7+8*'Data-Input'!AE8+9*'Data-Input'!AE9+10*'Data-Input'!AE10+11*'Data-Input'!AE11+12*'Data-Input'!AE12+13*'Data-Input'!AE13+12*'Data-Input'!AE14+11*'Data-Input'!AE15+10*'Data-Input'!AE16+9*'Data-Input'!AE17+8*'Data-Input'!AE18+7*'Data-Input'!AE19+6*'Data-Input'!AE20+5*'Data-Input'!AE21+4*'Data-Input'!AE22+3*'Data-Input'!AE23+2*'Data-Input'!AE24+'Data-Input'!AE25)/169,"")</f>
        <v/>
      </c>
      <c r="AF14" s="5" t="str">
        <f>IF(AND(ISNUMBER('Data-Input'!#REF!),ISNUMBER('Data-Input'!AF26)),('Data-Input'!#REF!+2*'Data-Input'!AF2+3*'Data-Input'!AF3+4*'Data-Input'!AF4+5*'Data-Input'!AF5+6*'Data-Input'!AF6+7*'Data-Input'!AF7+8*'Data-Input'!AF8+9*'Data-Input'!AF9+10*'Data-Input'!AF10+11*'Data-Input'!AF11+12*'Data-Input'!AF12+13*'Data-Input'!AF13+12*'Data-Input'!AF14+11*'Data-Input'!AF15+10*'Data-Input'!AF16+9*'Data-Input'!AF17+8*'Data-Input'!AF18+7*'Data-Input'!AF19+6*'Data-Input'!AF20+5*'Data-Input'!AF21+4*'Data-Input'!AF22+3*'Data-Input'!AF23+2*'Data-Input'!AF24+'Data-Input'!AF25)/169,"")</f>
        <v/>
      </c>
      <c r="AG14" s="5" t="str">
        <f>IF(AND(ISNUMBER('Data-Input'!#REF!),ISNUMBER('Data-Input'!AG26)),('Data-Input'!#REF!+2*'Data-Input'!AG2+3*'Data-Input'!AG3+4*'Data-Input'!AG4+5*'Data-Input'!AG5+6*'Data-Input'!AG6+7*'Data-Input'!AG7+8*'Data-Input'!AG8+9*'Data-Input'!AG9+10*'Data-Input'!AG10+11*'Data-Input'!AG11+12*'Data-Input'!AG12+13*'Data-Input'!AG13+12*'Data-Input'!AG14+11*'Data-Input'!AG15+10*'Data-Input'!AG16+9*'Data-Input'!AG17+8*'Data-Input'!AG18+7*'Data-Input'!AG19+6*'Data-Input'!AG20+5*'Data-Input'!AG21+4*'Data-Input'!AG22+3*'Data-Input'!AG23+2*'Data-Input'!AG24+'Data-Input'!AG25)/169,"")</f>
        <v/>
      </c>
      <c r="AH14" s="5" t="str">
        <f>IF(AND(ISNUMBER('Data-Input'!#REF!),ISNUMBER('Data-Input'!AH26)),('Data-Input'!#REF!+2*'Data-Input'!AH2+3*'Data-Input'!AH3+4*'Data-Input'!AH4+5*'Data-Input'!AH5+6*'Data-Input'!AH6+7*'Data-Input'!AH7+8*'Data-Input'!AH8+9*'Data-Input'!AH9+10*'Data-Input'!AH10+11*'Data-Input'!AH11+12*'Data-Input'!AH12+13*'Data-Input'!AH13+12*'Data-Input'!AH14+11*'Data-Input'!AH15+10*'Data-Input'!AH16+9*'Data-Input'!AH17+8*'Data-Input'!AH18+7*'Data-Input'!AH19+6*'Data-Input'!AH20+5*'Data-Input'!AH21+4*'Data-Input'!AH22+3*'Data-Input'!AH23+2*'Data-Input'!AH24+'Data-Input'!AH25)/169,"")</f>
        <v/>
      </c>
      <c r="AI14" s="5" t="str">
        <f>IF(AND(ISNUMBER('Data-Input'!#REF!),ISNUMBER('Data-Input'!AI26)),('Data-Input'!#REF!+2*'Data-Input'!AI2+3*'Data-Input'!AI3+4*'Data-Input'!AI4+5*'Data-Input'!AI5+6*'Data-Input'!AI6+7*'Data-Input'!AI7+8*'Data-Input'!AI8+9*'Data-Input'!AI9+10*'Data-Input'!AI10+11*'Data-Input'!AI11+12*'Data-Input'!AI12+13*'Data-Input'!AI13+12*'Data-Input'!AI14+11*'Data-Input'!AI15+10*'Data-Input'!AI16+9*'Data-Input'!AI17+8*'Data-Input'!AI18+7*'Data-Input'!AI19+6*'Data-Input'!AI20+5*'Data-Input'!AI21+4*'Data-Input'!AI22+3*'Data-Input'!AI23+2*'Data-Input'!AI24+'Data-Input'!AI25)/169,"")</f>
        <v/>
      </c>
      <c r="AJ14" s="5" t="str">
        <f>IF(AND(ISNUMBER('Data-Input'!#REF!),ISNUMBER('Data-Input'!AJ26)),('Data-Input'!#REF!+2*'Data-Input'!AJ2+3*'Data-Input'!AJ3+4*'Data-Input'!AJ4+5*'Data-Input'!AJ5+6*'Data-Input'!AJ6+7*'Data-Input'!AJ7+8*'Data-Input'!AJ8+9*'Data-Input'!AJ9+10*'Data-Input'!AJ10+11*'Data-Input'!AJ11+12*'Data-Input'!AJ12+13*'Data-Input'!AJ13+12*'Data-Input'!AJ14+11*'Data-Input'!AJ15+10*'Data-Input'!AJ16+9*'Data-Input'!AJ17+8*'Data-Input'!AJ18+7*'Data-Input'!AJ19+6*'Data-Input'!AJ20+5*'Data-Input'!AJ21+4*'Data-Input'!AJ22+3*'Data-Input'!AJ23+2*'Data-Input'!AJ24+'Data-Input'!AJ25)/169,"")</f>
        <v/>
      </c>
      <c r="AK14" s="5" t="str">
        <f>IF(AND(ISNUMBER('Data-Input'!#REF!),ISNUMBER('Data-Input'!AK26)),('Data-Input'!#REF!+2*'Data-Input'!AK2+3*'Data-Input'!AK3+4*'Data-Input'!AK4+5*'Data-Input'!AK5+6*'Data-Input'!AK6+7*'Data-Input'!AK7+8*'Data-Input'!AK8+9*'Data-Input'!AK9+10*'Data-Input'!AK10+11*'Data-Input'!AK11+12*'Data-Input'!AK12+13*'Data-Input'!AK13+12*'Data-Input'!AK14+11*'Data-Input'!AK15+10*'Data-Input'!AK16+9*'Data-Input'!AK17+8*'Data-Input'!AK18+7*'Data-Input'!AK19+6*'Data-Input'!AK20+5*'Data-Input'!AK21+4*'Data-Input'!AK22+3*'Data-Input'!AK23+2*'Data-Input'!AK24+'Data-Input'!AK25)/169,"")</f>
        <v/>
      </c>
      <c r="AL14" s="5" t="str">
        <f>IF(AND(ISNUMBER('Data-Input'!#REF!),ISNUMBER('Data-Input'!AL26)),('Data-Input'!#REF!+2*'Data-Input'!AL2+3*'Data-Input'!AL3+4*'Data-Input'!AL4+5*'Data-Input'!AL5+6*'Data-Input'!AL6+7*'Data-Input'!AL7+8*'Data-Input'!AL8+9*'Data-Input'!AL9+10*'Data-Input'!AL10+11*'Data-Input'!AL11+12*'Data-Input'!AL12+13*'Data-Input'!AL13+12*'Data-Input'!AL14+11*'Data-Input'!AL15+10*'Data-Input'!AL16+9*'Data-Input'!AL17+8*'Data-Input'!AL18+7*'Data-Input'!AL19+6*'Data-Input'!AL20+5*'Data-Input'!AL21+4*'Data-Input'!AL22+3*'Data-Input'!AL23+2*'Data-Input'!AL24+'Data-Input'!AL25)/169,"")</f>
        <v/>
      </c>
      <c r="AM14" s="5" t="str">
        <f>IF(AND(ISNUMBER('Data-Input'!#REF!),ISNUMBER('Data-Input'!AM26)),('Data-Input'!#REF!+2*'Data-Input'!AM2+3*'Data-Input'!AM3+4*'Data-Input'!AM4+5*'Data-Input'!AM5+6*'Data-Input'!AM6+7*'Data-Input'!AM7+8*'Data-Input'!AM8+9*'Data-Input'!AM9+10*'Data-Input'!AM10+11*'Data-Input'!AM11+12*'Data-Input'!AM12+13*'Data-Input'!AM13+12*'Data-Input'!AM14+11*'Data-Input'!AM15+10*'Data-Input'!AM16+9*'Data-Input'!AM17+8*'Data-Input'!AM18+7*'Data-Input'!AM19+6*'Data-Input'!AM20+5*'Data-Input'!AM21+4*'Data-Input'!AM22+3*'Data-Input'!AM23+2*'Data-Input'!AM24+'Data-Input'!AM25)/169,"")</f>
        <v/>
      </c>
      <c r="AN14" s="5" t="str">
        <f>IF(AND(ISNUMBER('Data-Input'!#REF!),ISNUMBER('Data-Input'!AN26)),('Data-Input'!#REF!+2*'Data-Input'!AN2+3*'Data-Input'!AN3+4*'Data-Input'!AN4+5*'Data-Input'!AN5+6*'Data-Input'!AN6+7*'Data-Input'!AN7+8*'Data-Input'!AN8+9*'Data-Input'!AN9+10*'Data-Input'!AN10+11*'Data-Input'!AN11+12*'Data-Input'!AN12+13*'Data-Input'!AN13+12*'Data-Input'!AN14+11*'Data-Input'!AN15+10*'Data-Input'!AN16+9*'Data-Input'!AN17+8*'Data-Input'!AN18+7*'Data-Input'!AN19+6*'Data-Input'!AN20+5*'Data-Input'!AN21+4*'Data-Input'!AN22+3*'Data-Input'!AN23+2*'Data-Input'!AN24+'Data-Input'!AN25)/169,"")</f>
        <v/>
      </c>
      <c r="AO14" s="5" t="str">
        <f>IF(AND(ISNUMBER('Data-Input'!#REF!),ISNUMBER('Data-Input'!AO26)),('Data-Input'!#REF!+2*'Data-Input'!AO2+3*'Data-Input'!AO3+4*'Data-Input'!AO4+5*'Data-Input'!AO5+6*'Data-Input'!AO6+7*'Data-Input'!AO7+8*'Data-Input'!AO8+9*'Data-Input'!AO9+10*'Data-Input'!AO10+11*'Data-Input'!AO11+12*'Data-Input'!AO12+13*'Data-Input'!AO13+12*'Data-Input'!AO14+11*'Data-Input'!AO15+10*'Data-Input'!AO16+9*'Data-Input'!AO17+8*'Data-Input'!AO18+7*'Data-Input'!AO19+6*'Data-Input'!AO20+5*'Data-Input'!AO21+4*'Data-Input'!AO22+3*'Data-Input'!AO23+2*'Data-Input'!AO24+'Data-Input'!AO25)/169,"")</f>
        <v/>
      </c>
      <c r="AP14" s="5" t="str">
        <f>IF(AND(ISNUMBER('Data-Input'!#REF!),ISNUMBER('Data-Input'!AP26)),('Data-Input'!#REF!+2*'Data-Input'!AP2+3*'Data-Input'!AP3+4*'Data-Input'!AP4+5*'Data-Input'!AP5+6*'Data-Input'!AP6+7*'Data-Input'!AP7+8*'Data-Input'!AP8+9*'Data-Input'!AP9+10*'Data-Input'!AP10+11*'Data-Input'!AP11+12*'Data-Input'!AP12+13*'Data-Input'!AP13+12*'Data-Input'!AP14+11*'Data-Input'!AP15+10*'Data-Input'!AP16+9*'Data-Input'!AP17+8*'Data-Input'!AP18+7*'Data-Input'!AP19+6*'Data-Input'!AP20+5*'Data-Input'!AP21+4*'Data-Input'!AP22+3*'Data-Input'!AP23+2*'Data-Input'!AP24+'Data-Input'!AP25)/169,"")</f>
        <v/>
      </c>
      <c r="AQ14" s="5" t="str">
        <f>IF(AND(ISNUMBER('Data-Input'!#REF!),ISNUMBER('Data-Input'!AQ26)),('Data-Input'!#REF!+2*'Data-Input'!AQ2+3*'Data-Input'!AQ3+4*'Data-Input'!AQ4+5*'Data-Input'!AQ5+6*'Data-Input'!AQ6+7*'Data-Input'!AQ7+8*'Data-Input'!AQ8+9*'Data-Input'!AQ9+10*'Data-Input'!AQ10+11*'Data-Input'!AQ11+12*'Data-Input'!AQ12+13*'Data-Input'!AQ13+12*'Data-Input'!AQ14+11*'Data-Input'!AQ15+10*'Data-Input'!AQ16+9*'Data-Input'!AQ17+8*'Data-Input'!AQ18+7*'Data-Input'!AQ19+6*'Data-Input'!AQ20+5*'Data-Input'!AQ21+4*'Data-Input'!AQ22+3*'Data-Input'!AQ23+2*'Data-Input'!AQ24+'Data-Input'!AQ25)/169,"")</f>
        <v/>
      </c>
      <c r="AR14" s="5" t="str">
        <f>IF(AND(ISNUMBER('Data-Input'!#REF!),ISNUMBER('Data-Input'!AR26)),('Data-Input'!#REF!+2*'Data-Input'!AR2+3*'Data-Input'!AR3+4*'Data-Input'!AR4+5*'Data-Input'!AR5+6*'Data-Input'!AR6+7*'Data-Input'!AR7+8*'Data-Input'!AR8+9*'Data-Input'!AR9+10*'Data-Input'!AR10+11*'Data-Input'!AR11+12*'Data-Input'!AR12+13*'Data-Input'!AR13+12*'Data-Input'!AR14+11*'Data-Input'!AR15+10*'Data-Input'!AR16+9*'Data-Input'!AR17+8*'Data-Input'!AR18+7*'Data-Input'!AR19+6*'Data-Input'!AR20+5*'Data-Input'!AR21+4*'Data-Input'!AR22+3*'Data-Input'!AR23+2*'Data-Input'!AR24+'Data-Input'!AR25)/169,"")</f>
        <v/>
      </c>
      <c r="AS14" s="5" t="str">
        <f>IF(AND(ISNUMBER('Data-Input'!#REF!),ISNUMBER('Data-Input'!AS26)),('Data-Input'!#REF!+2*'Data-Input'!AS2+3*'Data-Input'!AS3+4*'Data-Input'!AS4+5*'Data-Input'!AS5+6*'Data-Input'!AS6+7*'Data-Input'!AS7+8*'Data-Input'!AS8+9*'Data-Input'!AS9+10*'Data-Input'!AS10+11*'Data-Input'!AS11+12*'Data-Input'!AS12+13*'Data-Input'!AS13+12*'Data-Input'!AS14+11*'Data-Input'!AS15+10*'Data-Input'!AS16+9*'Data-Input'!AS17+8*'Data-Input'!AS18+7*'Data-Input'!AS19+6*'Data-Input'!AS20+5*'Data-Input'!AS21+4*'Data-Input'!AS22+3*'Data-Input'!AS23+2*'Data-Input'!AS24+'Data-Input'!AS25)/169,"")</f>
        <v/>
      </c>
      <c r="AT14" s="5" t="str">
        <f>IF(AND(ISNUMBER('Data-Input'!#REF!),ISNUMBER('Data-Input'!AT26)),('Data-Input'!#REF!+2*'Data-Input'!AT2+3*'Data-Input'!AT3+4*'Data-Input'!AT4+5*'Data-Input'!AT5+6*'Data-Input'!AT6+7*'Data-Input'!AT7+8*'Data-Input'!AT8+9*'Data-Input'!AT9+10*'Data-Input'!AT10+11*'Data-Input'!AT11+12*'Data-Input'!AT12+13*'Data-Input'!AT13+12*'Data-Input'!AT14+11*'Data-Input'!AT15+10*'Data-Input'!AT16+9*'Data-Input'!AT17+8*'Data-Input'!AT18+7*'Data-Input'!AT19+6*'Data-Input'!AT20+5*'Data-Input'!AT21+4*'Data-Input'!AT22+3*'Data-Input'!AT23+2*'Data-Input'!AT24+'Data-Input'!AT25)/169,"")</f>
        <v/>
      </c>
      <c r="AU14" s="5" t="str">
        <f>IF(AND(ISNUMBER('Data-Input'!#REF!),ISNUMBER('Data-Input'!AU26)),('Data-Input'!#REF!+2*'Data-Input'!AU2+3*'Data-Input'!AU3+4*'Data-Input'!AU4+5*'Data-Input'!AU5+6*'Data-Input'!AU6+7*'Data-Input'!AU7+8*'Data-Input'!AU8+9*'Data-Input'!AU9+10*'Data-Input'!AU10+11*'Data-Input'!AU11+12*'Data-Input'!AU12+13*'Data-Input'!AU13+12*'Data-Input'!AU14+11*'Data-Input'!AU15+10*'Data-Input'!AU16+9*'Data-Input'!AU17+8*'Data-Input'!AU18+7*'Data-Input'!AU19+6*'Data-Input'!AU20+5*'Data-Input'!AU21+4*'Data-Input'!AU22+3*'Data-Input'!AU23+2*'Data-Input'!AU24+'Data-Input'!AU25)/169,"")</f>
        <v/>
      </c>
      <c r="AV14" s="5" t="str">
        <f>IF(AND(ISNUMBER('Data-Input'!#REF!),ISNUMBER('Data-Input'!AV26)),('Data-Input'!#REF!+2*'Data-Input'!AV2+3*'Data-Input'!AV3+4*'Data-Input'!AV4+5*'Data-Input'!AV5+6*'Data-Input'!AV6+7*'Data-Input'!AV7+8*'Data-Input'!AV8+9*'Data-Input'!AV9+10*'Data-Input'!AV10+11*'Data-Input'!AV11+12*'Data-Input'!AV12+13*'Data-Input'!AV13+12*'Data-Input'!AV14+11*'Data-Input'!AV15+10*'Data-Input'!AV16+9*'Data-Input'!AV17+8*'Data-Input'!AV18+7*'Data-Input'!AV19+6*'Data-Input'!AV20+5*'Data-Input'!AV21+4*'Data-Input'!AV22+3*'Data-Input'!AV23+2*'Data-Input'!AV24+'Data-Input'!AV25)/169,"")</f>
        <v/>
      </c>
      <c r="AW14" s="5" t="str">
        <f>IF(AND(ISNUMBER('Data-Input'!#REF!),ISNUMBER('Data-Input'!AW26)),('Data-Input'!#REF!+2*'Data-Input'!AW2+3*'Data-Input'!AW3+4*'Data-Input'!AW4+5*'Data-Input'!AW5+6*'Data-Input'!AW6+7*'Data-Input'!AW7+8*'Data-Input'!AW8+9*'Data-Input'!AW9+10*'Data-Input'!AW10+11*'Data-Input'!AW11+12*'Data-Input'!AW12+13*'Data-Input'!AW13+12*'Data-Input'!AW14+11*'Data-Input'!AW15+10*'Data-Input'!AW16+9*'Data-Input'!AW17+8*'Data-Input'!AW18+7*'Data-Input'!AW19+6*'Data-Input'!AW20+5*'Data-Input'!AW21+4*'Data-Input'!AW22+3*'Data-Input'!AW23+2*'Data-Input'!AW24+'Data-Input'!AW25)/169,"")</f>
        <v/>
      </c>
      <c r="AX14" s="5" t="str">
        <f>IF(AND(ISNUMBER('Data-Input'!#REF!),ISNUMBER('Data-Input'!AX26)),('Data-Input'!#REF!+2*'Data-Input'!AX2+3*'Data-Input'!AX3+4*'Data-Input'!AX4+5*'Data-Input'!AX5+6*'Data-Input'!AX6+7*'Data-Input'!AX7+8*'Data-Input'!AX8+9*'Data-Input'!AX9+10*'Data-Input'!AX10+11*'Data-Input'!AX11+12*'Data-Input'!AX12+13*'Data-Input'!AX13+12*'Data-Input'!AX14+11*'Data-Input'!AX15+10*'Data-Input'!AX16+9*'Data-Input'!AX17+8*'Data-Input'!AX18+7*'Data-Input'!AX19+6*'Data-Input'!AX20+5*'Data-Input'!AX21+4*'Data-Input'!AX22+3*'Data-Input'!AX23+2*'Data-Input'!AX24+'Data-Input'!AX25)/169,"")</f>
        <v/>
      </c>
      <c r="AY14" s="5" t="str">
        <f>IF(AND(ISNUMBER('Data-Input'!#REF!),ISNUMBER('Data-Input'!AY26)),('Data-Input'!#REF!+2*'Data-Input'!AY2+3*'Data-Input'!AY3+4*'Data-Input'!AY4+5*'Data-Input'!AY5+6*'Data-Input'!AY6+7*'Data-Input'!AY7+8*'Data-Input'!AY8+9*'Data-Input'!AY9+10*'Data-Input'!AY10+11*'Data-Input'!AY11+12*'Data-Input'!AY12+13*'Data-Input'!AY13+12*'Data-Input'!AY14+11*'Data-Input'!AY15+10*'Data-Input'!AY16+9*'Data-Input'!AY17+8*'Data-Input'!AY18+7*'Data-Input'!AY19+6*'Data-Input'!AY20+5*'Data-Input'!AY21+4*'Data-Input'!AY22+3*'Data-Input'!AY23+2*'Data-Input'!AY24+'Data-Input'!AY25)/169,"")</f>
        <v/>
      </c>
      <c r="AZ14" s="5" t="str">
        <f>IF(AND(ISNUMBER('Data-Input'!#REF!),ISNUMBER('Data-Input'!AZ26)),('Data-Input'!#REF!+2*'Data-Input'!AZ2+3*'Data-Input'!AZ3+4*'Data-Input'!AZ4+5*'Data-Input'!AZ5+6*'Data-Input'!AZ6+7*'Data-Input'!AZ7+8*'Data-Input'!AZ8+9*'Data-Input'!AZ9+10*'Data-Input'!AZ10+11*'Data-Input'!AZ11+12*'Data-Input'!AZ12+13*'Data-Input'!AZ13+12*'Data-Input'!AZ14+11*'Data-Input'!AZ15+10*'Data-Input'!AZ16+9*'Data-Input'!AZ17+8*'Data-Input'!AZ18+7*'Data-Input'!AZ19+6*'Data-Input'!AZ20+5*'Data-Input'!AZ21+4*'Data-Input'!AZ22+3*'Data-Input'!AZ23+2*'Data-Input'!AZ24+'Data-Input'!AZ25)/169,"")</f>
        <v/>
      </c>
      <c r="BA14" s="5" t="str">
        <f>IF(AND(ISNUMBER('Data-Input'!#REF!),ISNUMBER('Data-Input'!BA26)),('Data-Input'!#REF!+2*'Data-Input'!BA2+3*'Data-Input'!BA3+4*'Data-Input'!BA4+5*'Data-Input'!BA5+6*'Data-Input'!BA6+7*'Data-Input'!BA7+8*'Data-Input'!BA8+9*'Data-Input'!BA9+10*'Data-Input'!BA10+11*'Data-Input'!BA11+12*'Data-Input'!BA12+13*'Data-Input'!BA13+12*'Data-Input'!BA14+11*'Data-Input'!BA15+10*'Data-Input'!BA16+9*'Data-Input'!BA17+8*'Data-Input'!BA18+7*'Data-Input'!BA19+6*'Data-Input'!BA20+5*'Data-Input'!BA21+4*'Data-Input'!BA22+3*'Data-Input'!BA23+2*'Data-Input'!BA24+'Data-Input'!BA25)/169,"")</f>
        <v/>
      </c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s="2" customFormat="1">
      <c r="A15" s="3">
        <v>1850</v>
      </c>
      <c r="B15" s="4">
        <f t="shared" si="2"/>
        <v>1</v>
      </c>
      <c r="C15" s="10" t="str">
        <f t="shared" ref="C15:C78" si="3">IF(B15&gt;2,AVERAGE(D15:IV15),"")</f>
        <v/>
      </c>
      <c r="D15" s="5" t="str">
        <f>IF(AND(ISNUMBER('Data-Input'!D2),ISNUMBER('Data-Input'!D27)),('Data-Input'!D2+2*'Data-Input'!D3+3*'Data-Input'!D4+4*'Data-Input'!D5+5*'Data-Input'!D6+6*'Data-Input'!D7+7*'Data-Input'!D8+8*'Data-Input'!D9+9*'Data-Input'!D10+10*'Data-Input'!D11+11*'Data-Input'!D12+12*'Data-Input'!D13+13*'Data-Input'!D14+12*'Data-Input'!D15+11*'Data-Input'!D16+10*'Data-Input'!D17+9*'Data-Input'!D18+8*'Data-Input'!D19+7*'Data-Input'!D20+6*'Data-Input'!D21+5*'Data-Input'!D22+4*'Data-Input'!D23+3*'Data-Input'!D24+2*'Data-Input'!D25+'Data-Input'!D26)/169,"")</f>
        <v/>
      </c>
      <c r="E15" s="5" t="str">
        <f>IF(AND(ISNUMBER('Data-Input'!E2),ISNUMBER('Data-Input'!E27)),('Data-Input'!E2+2*'Data-Input'!E3+3*'Data-Input'!E4+4*'Data-Input'!E5+5*'Data-Input'!E6+6*'Data-Input'!E7+7*'Data-Input'!E8+8*'Data-Input'!E9+9*'Data-Input'!E10+10*'Data-Input'!E11+11*'Data-Input'!E12+12*'Data-Input'!E13+13*'Data-Input'!E14+12*'Data-Input'!E15+11*'Data-Input'!E16+10*'Data-Input'!E17+9*'Data-Input'!E18+8*'Data-Input'!E19+7*'Data-Input'!E20+6*'Data-Input'!E21+5*'Data-Input'!E22+4*'Data-Input'!E23+3*'Data-Input'!E24+2*'Data-Input'!E25+'Data-Input'!E26)/169,"")</f>
        <v/>
      </c>
      <c r="F15" s="5" t="str">
        <f>IF(AND(ISNUMBER('Data-Input'!F2),ISNUMBER('Data-Input'!F27)),('Data-Input'!F2+2*'Data-Input'!F3+3*'Data-Input'!F4+4*'Data-Input'!F5+5*'Data-Input'!F6+6*'Data-Input'!F7+7*'Data-Input'!F8+8*'Data-Input'!F9+9*'Data-Input'!F10+10*'Data-Input'!F11+11*'Data-Input'!F12+12*'Data-Input'!F13+13*'Data-Input'!F14+12*'Data-Input'!F15+11*'Data-Input'!F16+10*'Data-Input'!F17+9*'Data-Input'!F18+8*'Data-Input'!F19+7*'Data-Input'!F20+6*'Data-Input'!F21+5*'Data-Input'!F22+4*'Data-Input'!F23+3*'Data-Input'!F24+2*'Data-Input'!F25+'Data-Input'!F26)/169,"")</f>
        <v/>
      </c>
      <c r="G15" s="5" t="str">
        <f>IF(AND(ISNUMBER('Data-Input'!G2),ISNUMBER('Data-Input'!G27)),('Data-Input'!G2+2*'Data-Input'!G3+3*'Data-Input'!G4+4*'Data-Input'!G5+5*'Data-Input'!G6+6*'Data-Input'!G7+7*'Data-Input'!G8+8*'Data-Input'!G9+9*'Data-Input'!G10+10*'Data-Input'!G11+11*'Data-Input'!G12+12*'Data-Input'!G13+13*'Data-Input'!G14+12*'Data-Input'!G15+11*'Data-Input'!G16+10*'Data-Input'!G17+9*'Data-Input'!G18+8*'Data-Input'!G19+7*'Data-Input'!G20+6*'Data-Input'!G21+5*'Data-Input'!G22+4*'Data-Input'!G23+3*'Data-Input'!G24+2*'Data-Input'!G25+'Data-Input'!G26)/169,"")</f>
        <v/>
      </c>
      <c r="H15" s="5" t="str">
        <f>IF(AND(ISNUMBER('Data-Input'!H2),ISNUMBER('Data-Input'!H27)),('Data-Input'!H2+2*'Data-Input'!H3+3*'Data-Input'!H4+4*'Data-Input'!H5+5*'Data-Input'!H6+6*'Data-Input'!H7+7*'Data-Input'!H8+8*'Data-Input'!H9+9*'Data-Input'!H10+10*'Data-Input'!H11+11*'Data-Input'!H12+12*'Data-Input'!H13+13*'Data-Input'!H14+12*'Data-Input'!H15+11*'Data-Input'!H16+10*'Data-Input'!H17+9*'Data-Input'!H18+8*'Data-Input'!H19+7*'Data-Input'!H20+6*'Data-Input'!H21+5*'Data-Input'!H22+4*'Data-Input'!H23+3*'Data-Input'!H24+2*'Data-Input'!H25+'Data-Input'!H26)/169,"")</f>
        <v/>
      </c>
      <c r="I15" s="5">
        <f>IF(AND(ISNUMBER('Data-Input'!I2),ISNUMBER('Data-Input'!I27)),('Data-Input'!I2+2*'Data-Input'!I3+3*'Data-Input'!I4+4*'Data-Input'!I5+5*'Data-Input'!I6+6*'Data-Input'!I7+7*'Data-Input'!I8+8*'Data-Input'!I9+9*'Data-Input'!I10+10*'Data-Input'!I11+11*'Data-Input'!I12+12*'Data-Input'!I13+13*'Data-Input'!I14+12*'Data-Input'!I15+11*'Data-Input'!I16+10*'Data-Input'!I17+9*'Data-Input'!I18+8*'Data-Input'!I19+7*'Data-Input'!I20+6*'Data-Input'!I21+5*'Data-Input'!I22+4*'Data-Input'!I23+3*'Data-Input'!I24+2*'Data-Input'!I25+'Data-Input'!I26)/169,"")</f>
        <v>97.585798816568044</v>
      </c>
      <c r="J15" s="5" t="str">
        <f>IF(AND(ISNUMBER('Data-Input'!J2),ISNUMBER('Data-Input'!J27)),('Data-Input'!J2+2*'Data-Input'!J3+3*'Data-Input'!J4+4*'Data-Input'!J5+5*'Data-Input'!J6+6*'Data-Input'!J7+7*'Data-Input'!J8+8*'Data-Input'!J9+9*'Data-Input'!J10+10*'Data-Input'!J11+11*'Data-Input'!J12+12*'Data-Input'!J13+13*'Data-Input'!J14+12*'Data-Input'!J15+11*'Data-Input'!J16+10*'Data-Input'!J17+9*'Data-Input'!J18+8*'Data-Input'!J19+7*'Data-Input'!J20+6*'Data-Input'!J21+5*'Data-Input'!J22+4*'Data-Input'!J23+3*'Data-Input'!J24+2*'Data-Input'!J25+'Data-Input'!J26)/169,"")</f>
        <v/>
      </c>
      <c r="K15" s="5" t="str">
        <f>IF(AND(ISNUMBER('Data-Input'!K2),ISNUMBER('Data-Input'!K27)),('Data-Input'!K2+2*'Data-Input'!K3+3*'Data-Input'!K4+4*'Data-Input'!K5+5*'Data-Input'!K6+6*'Data-Input'!K7+7*'Data-Input'!K8+8*'Data-Input'!K9+9*'Data-Input'!K10+10*'Data-Input'!K11+11*'Data-Input'!K12+12*'Data-Input'!K13+13*'Data-Input'!K14+12*'Data-Input'!K15+11*'Data-Input'!K16+10*'Data-Input'!K17+9*'Data-Input'!K18+8*'Data-Input'!K19+7*'Data-Input'!K20+6*'Data-Input'!K21+5*'Data-Input'!K22+4*'Data-Input'!K23+3*'Data-Input'!K24+2*'Data-Input'!K25+'Data-Input'!K26)/169,"")</f>
        <v/>
      </c>
      <c r="L15" s="5" t="str">
        <f>IF(AND(ISNUMBER('Data-Input'!L2),ISNUMBER('Data-Input'!L27)),('Data-Input'!L2+2*'Data-Input'!L3+3*'Data-Input'!L4+4*'Data-Input'!L5+5*'Data-Input'!L6+6*'Data-Input'!L7+7*'Data-Input'!L8+8*'Data-Input'!L9+9*'Data-Input'!L10+10*'Data-Input'!L11+11*'Data-Input'!L12+12*'Data-Input'!L13+13*'Data-Input'!L14+12*'Data-Input'!L15+11*'Data-Input'!L16+10*'Data-Input'!L17+9*'Data-Input'!L18+8*'Data-Input'!L19+7*'Data-Input'!L20+6*'Data-Input'!L21+5*'Data-Input'!L22+4*'Data-Input'!L23+3*'Data-Input'!L24+2*'Data-Input'!L25+'Data-Input'!L26)/169,"")</f>
        <v/>
      </c>
      <c r="M15" s="5" t="str">
        <f>IF(AND(ISNUMBER('Data-Input'!M2),ISNUMBER('Data-Input'!M27)),('Data-Input'!M2+2*'Data-Input'!M3+3*'Data-Input'!M4+4*'Data-Input'!M5+5*'Data-Input'!M6+6*'Data-Input'!M7+7*'Data-Input'!M8+8*'Data-Input'!M9+9*'Data-Input'!M10+10*'Data-Input'!M11+11*'Data-Input'!M12+12*'Data-Input'!M13+13*'Data-Input'!M14+12*'Data-Input'!M15+11*'Data-Input'!M16+10*'Data-Input'!M17+9*'Data-Input'!M18+8*'Data-Input'!M19+7*'Data-Input'!M20+6*'Data-Input'!M21+5*'Data-Input'!M22+4*'Data-Input'!M23+3*'Data-Input'!M24+2*'Data-Input'!M25+'Data-Input'!M26)/169,"")</f>
        <v/>
      </c>
      <c r="N15" s="5" t="str">
        <f>IF(AND(ISNUMBER('Data-Input'!N2),ISNUMBER('Data-Input'!N27)),('Data-Input'!N2+2*'Data-Input'!N3+3*'Data-Input'!N4+4*'Data-Input'!N5+5*'Data-Input'!N6+6*'Data-Input'!N7+7*'Data-Input'!N8+8*'Data-Input'!N9+9*'Data-Input'!N10+10*'Data-Input'!N11+11*'Data-Input'!N12+12*'Data-Input'!N13+13*'Data-Input'!N14+12*'Data-Input'!N15+11*'Data-Input'!N16+10*'Data-Input'!N17+9*'Data-Input'!N18+8*'Data-Input'!N19+7*'Data-Input'!N20+6*'Data-Input'!N21+5*'Data-Input'!N22+4*'Data-Input'!N23+3*'Data-Input'!N24+2*'Data-Input'!N25+'Data-Input'!N26)/169,"")</f>
        <v/>
      </c>
      <c r="O15" s="5" t="str">
        <f>IF(AND(ISNUMBER('Data-Input'!O2),ISNUMBER('Data-Input'!O27)),('Data-Input'!O2+2*'Data-Input'!O3+3*'Data-Input'!O4+4*'Data-Input'!O5+5*'Data-Input'!O6+6*'Data-Input'!O7+7*'Data-Input'!O8+8*'Data-Input'!O9+9*'Data-Input'!O10+10*'Data-Input'!O11+11*'Data-Input'!O12+12*'Data-Input'!O13+13*'Data-Input'!O14+12*'Data-Input'!O15+11*'Data-Input'!O16+10*'Data-Input'!O17+9*'Data-Input'!O18+8*'Data-Input'!O19+7*'Data-Input'!O20+6*'Data-Input'!O21+5*'Data-Input'!O22+4*'Data-Input'!O23+3*'Data-Input'!O24+2*'Data-Input'!O25+'Data-Input'!O26)/169,"")</f>
        <v/>
      </c>
      <c r="P15" s="5" t="str">
        <f>IF(AND(ISNUMBER('Data-Input'!P2),ISNUMBER('Data-Input'!P27)),('Data-Input'!P2+2*'Data-Input'!P3+3*'Data-Input'!P4+4*'Data-Input'!P5+5*'Data-Input'!P6+6*'Data-Input'!P7+7*'Data-Input'!P8+8*'Data-Input'!P9+9*'Data-Input'!P10+10*'Data-Input'!P11+11*'Data-Input'!P12+12*'Data-Input'!P13+13*'Data-Input'!P14+12*'Data-Input'!P15+11*'Data-Input'!P16+10*'Data-Input'!P17+9*'Data-Input'!P18+8*'Data-Input'!P19+7*'Data-Input'!P20+6*'Data-Input'!P21+5*'Data-Input'!P22+4*'Data-Input'!P23+3*'Data-Input'!P24+2*'Data-Input'!P25+'Data-Input'!P26)/169,"")</f>
        <v/>
      </c>
      <c r="Q15" s="5" t="str">
        <f>IF(AND(ISNUMBER('Data-Input'!Q2),ISNUMBER('Data-Input'!Q27)),('Data-Input'!Q2+2*'Data-Input'!Q3+3*'Data-Input'!Q4+4*'Data-Input'!Q5+5*'Data-Input'!Q6+6*'Data-Input'!Q7+7*'Data-Input'!Q8+8*'Data-Input'!Q9+9*'Data-Input'!Q10+10*'Data-Input'!Q11+11*'Data-Input'!Q12+12*'Data-Input'!Q13+13*'Data-Input'!Q14+12*'Data-Input'!Q15+11*'Data-Input'!Q16+10*'Data-Input'!Q17+9*'Data-Input'!Q18+8*'Data-Input'!Q19+7*'Data-Input'!Q20+6*'Data-Input'!Q21+5*'Data-Input'!Q22+4*'Data-Input'!Q23+3*'Data-Input'!Q24+2*'Data-Input'!Q25+'Data-Input'!Q26)/169,"")</f>
        <v/>
      </c>
      <c r="R15" s="5" t="str">
        <f>IF(AND(ISNUMBER('Data-Input'!R2),ISNUMBER('Data-Input'!R27)),('Data-Input'!R2+2*'Data-Input'!R3+3*'Data-Input'!R4+4*'Data-Input'!R5+5*'Data-Input'!R6+6*'Data-Input'!R7+7*'Data-Input'!R8+8*'Data-Input'!R9+9*'Data-Input'!R10+10*'Data-Input'!R11+11*'Data-Input'!R12+12*'Data-Input'!R13+13*'Data-Input'!R14+12*'Data-Input'!R15+11*'Data-Input'!R16+10*'Data-Input'!R17+9*'Data-Input'!R18+8*'Data-Input'!R19+7*'Data-Input'!R20+6*'Data-Input'!R21+5*'Data-Input'!R22+4*'Data-Input'!R23+3*'Data-Input'!R24+2*'Data-Input'!R25+'Data-Input'!R26)/169,"")</f>
        <v/>
      </c>
      <c r="S15" s="5" t="str">
        <f>IF(AND(ISNUMBER('Data-Input'!S2),ISNUMBER('Data-Input'!S27)),('Data-Input'!S2+2*'Data-Input'!S3+3*'Data-Input'!S4+4*'Data-Input'!S5+5*'Data-Input'!S6+6*'Data-Input'!S7+7*'Data-Input'!S8+8*'Data-Input'!S9+9*'Data-Input'!S10+10*'Data-Input'!S11+11*'Data-Input'!S12+12*'Data-Input'!S13+13*'Data-Input'!S14+12*'Data-Input'!S15+11*'Data-Input'!S16+10*'Data-Input'!S17+9*'Data-Input'!S18+8*'Data-Input'!S19+7*'Data-Input'!S20+6*'Data-Input'!S21+5*'Data-Input'!S22+4*'Data-Input'!S23+3*'Data-Input'!S24+2*'Data-Input'!S25+'Data-Input'!S26)/169,"")</f>
        <v/>
      </c>
      <c r="T15" s="5" t="str">
        <f>IF(AND(ISNUMBER('Data-Input'!T2),ISNUMBER('Data-Input'!T27)),('Data-Input'!T2+2*'Data-Input'!T3+3*'Data-Input'!T4+4*'Data-Input'!T5+5*'Data-Input'!T6+6*'Data-Input'!T7+7*'Data-Input'!T8+8*'Data-Input'!T9+9*'Data-Input'!T10+10*'Data-Input'!T11+11*'Data-Input'!T12+12*'Data-Input'!T13+13*'Data-Input'!T14+12*'Data-Input'!T15+11*'Data-Input'!T16+10*'Data-Input'!T17+9*'Data-Input'!T18+8*'Data-Input'!T19+7*'Data-Input'!T20+6*'Data-Input'!T21+5*'Data-Input'!T22+4*'Data-Input'!T23+3*'Data-Input'!T24+2*'Data-Input'!T25+'Data-Input'!T26)/169,"")</f>
        <v/>
      </c>
      <c r="U15" s="5" t="str">
        <f>IF(AND(ISNUMBER('Data-Input'!U2),ISNUMBER('Data-Input'!U27)),('Data-Input'!U2+2*'Data-Input'!U3+3*'Data-Input'!U4+4*'Data-Input'!U5+5*'Data-Input'!U6+6*'Data-Input'!U7+7*'Data-Input'!U8+8*'Data-Input'!U9+9*'Data-Input'!U10+10*'Data-Input'!U11+11*'Data-Input'!U12+12*'Data-Input'!U13+13*'Data-Input'!U14+12*'Data-Input'!U15+11*'Data-Input'!U16+10*'Data-Input'!U17+9*'Data-Input'!U18+8*'Data-Input'!U19+7*'Data-Input'!U20+6*'Data-Input'!U21+5*'Data-Input'!U22+4*'Data-Input'!U23+3*'Data-Input'!U24+2*'Data-Input'!U25+'Data-Input'!U26)/169,"")</f>
        <v/>
      </c>
      <c r="V15" s="5" t="str">
        <f>IF(AND(ISNUMBER('Data-Input'!V2),ISNUMBER('Data-Input'!V27)),('Data-Input'!V2+2*'Data-Input'!V3+3*'Data-Input'!V4+4*'Data-Input'!V5+5*'Data-Input'!V6+6*'Data-Input'!V7+7*'Data-Input'!V8+8*'Data-Input'!V9+9*'Data-Input'!V10+10*'Data-Input'!V11+11*'Data-Input'!V12+12*'Data-Input'!V13+13*'Data-Input'!V14+12*'Data-Input'!V15+11*'Data-Input'!V16+10*'Data-Input'!V17+9*'Data-Input'!V18+8*'Data-Input'!V19+7*'Data-Input'!V20+6*'Data-Input'!V21+5*'Data-Input'!V22+4*'Data-Input'!V23+3*'Data-Input'!V24+2*'Data-Input'!V25+'Data-Input'!V26)/169,"")</f>
        <v/>
      </c>
      <c r="W15" s="5" t="str">
        <f>IF(AND(ISNUMBER('Data-Input'!W2),ISNUMBER('Data-Input'!W27)),('Data-Input'!W2+2*'Data-Input'!W3+3*'Data-Input'!W4+4*'Data-Input'!W5+5*'Data-Input'!W6+6*'Data-Input'!W7+7*'Data-Input'!W8+8*'Data-Input'!W9+9*'Data-Input'!W10+10*'Data-Input'!W11+11*'Data-Input'!W12+12*'Data-Input'!W13+13*'Data-Input'!W14+12*'Data-Input'!W15+11*'Data-Input'!W16+10*'Data-Input'!W17+9*'Data-Input'!W18+8*'Data-Input'!W19+7*'Data-Input'!W20+6*'Data-Input'!W21+5*'Data-Input'!W22+4*'Data-Input'!W23+3*'Data-Input'!W24+2*'Data-Input'!W25+'Data-Input'!W26)/169,"")</f>
        <v/>
      </c>
      <c r="X15" s="5" t="str">
        <f>IF(AND(ISNUMBER('Data-Input'!X2),ISNUMBER('Data-Input'!X27)),('Data-Input'!X2+2*'Data-Input'!X3+3*'Data-Input'!X4+4*'Data-Input'!X5+5*'Data-Input'!X6+6*'Data-Input'!X7+7*'Data-Input'!X8+8*'Data-Input'!X9+9*'Data-Input'!X10+10*'Data-Input'!X11+11*'Data-Input'!X12+12*'Data-Input'!X13+13*'Data-Input'!X14+12*'Data-Input'!X15+11*'Data-Input'!X16+10*'Data-Input'!X17+9*'Data-Input'!X18+8*'Data-Input'!X19+7*'Data-Input'!X20+6*'Data-Input'!X21+5*'Data-Input'!X22+4*'Data-Input'!X23+3*'Data-Input'!X24+2*'Data-Input'!X25+'Data-Input'!X26)/169,"")</f>
        <v/>
      </c>
      <c r="Y15" s="5" t="str">
        <f>IF(AND(ISNUMBER('Data-Input'!Y2),ISNUMBER('Data-Input'!Y27)),('Data-Input'!Y2+2*'Data-Input'!Y3+3*'Data-Input'!Y4+4*'Data-Input'!Y5+5*'Data-Input'!Y6+6*'Data-Input'!Y7+7*'Data-Input'!Y8+8*'Data-Input'!Y9+9*'Data-Input'!Y10+10*'Data-Input'!Y11+11*'Data-Input'!Y12+12*'Data-Input'!Y13+13*'Data-Input'!Y14+12*'Data-Input'!Y15+11*'Data-Input'!Y16+10*'Data-Input'!Y17+9*'Data-Input'!Y18+8*'Data-Input'!Y19+7*'Data-Input'!Y20+6*'Data-Input'!Y21+5*'Data-Input'!Y22+4*'Data-Input'!Y23+3*'Data-Input'!Y24+2*'Data-Input'!Y25+'Data-Input'!Y26)/169,"")</f>
        <v/>
      </c>
      <c r="Z15" s="5" t="str">
        <f>IF(AND(ISNUMBER('Data-Input'!Z2),ISNUMBER('Data-Input'!Z27)),('Data-Input'!Z2+2*'Data-Input'!Z3+3*'Data-Input'!Z4+4*'Data-Input'!Z5+5*'Data-Input'!Z6+6*'Data-Input'!Z7+7*'Data-Input'!Z8+8*'Data-Input'!Z9+9*'Data-Input'!Z10+10*'Data-Input'!Z11+11*'Data-Input'!Z12+12*'Data-Input'!Z13+13*'Data-Input'!Z14+12*'Data-Input'!Z15+11*'Data-Input'!Z16+10*'Data-Input'!Z17+9*'Data-Input'!Z18+8*'Data-Input'!Z19+7*'Data-Input'!Z20+6*'Data-Input'!Z21+5*'Data-Input'!Z22+4*'Data-Input'!Z23+3*'Data-Input'!Z24+2*'Data-Input'!Z25+'Data-Input'!Z26)/169,"")</f>
        <v/>
      </c>
      <c r="AA15" s="5" t="str">
        <f>IF(AND(ISNUMBER('Data-Input'!AA2),ISNUMBER('Data-Input'!AA27)),('Data-Input'!AA2+2*'Data-Input'!AA3+3*'Data-Input'!AA4+4*'Data-Input'!AA5+5*'Data-Input'!AA6+6*'Data-Input'!AA7+7*'Data-Input'!AA8+8*'Data-Input'!AA9+9*'Data-Input'!AA10+10*'Data-Input'!AA11+11*'Data-Input'!AA12+12*'Data-Input'!AA13+13*'Data-Input'!AA14+12*'Data-Input'!AA15+11*'Data-Input'!AA16+10*'Data-Input'!AA17+9*'Data-Input'!AA18+8*'Data-Input'!AA19+7*'Data-Input'!AA20+6*'Data-Input'!AA21+5*'Data-Input'!AA22+4*'Data-Input'!AA23+3*'Data-Input'!AA24+2*'Data-Input'!AA25+'Data-Input'!AA26)/169,"")</f>
        <v/>
      </c>
      <c r="AB15" s="5" t="str">
        <f>IF(AND(ISNUMBER('Data-Input'!AB2),ISNUMBER('Data-Input'!AB27)),('Data-Input'!AB2+2*'Data-Input'!AB3+3*'Data-Input'!AB4+4*'Data-Input'!AB5+5*'Data-Input'!AB6+6*'Data-Input'!AB7+7*'Data-Input'!AB8+8*'Data-Input'!AB9+9*'Data-Input'!AB10+10*'Data-Input'!AB11+11*'Data-Input'!AB12+12*'Data-Input'!AB13+13*'Data-Input'!AB14+12*'Data-Input'!AB15+11*'Data-Input'!AB16+10*'Data-Input'!AB17+9*'Data-Input'!AB18+8*'Data-Input'!AB19+7*'Data-Input'!AB20+6*'Data-Input'!AB21+5*'Data-Input'!AB22+4*'Data-Input'!AB23+3*'Data-Input'!AB24+2*'Data-Input'!AB25+'Data-Input'!AB26)/169,"")</f>
        <v/>
      </c>
      <c r="AC15" s="5" t="str">
        <f>IF(AND(ISNUMBER('Data-Input'!AC2),ISNUMBER('Data-Input'!AC27)),('Data-Input'!AC2+2*'Data-Input'!AC3+3*'Data-Input'!AC4+4*'Data-Input'!AC5+5*'Data-Input'!AC6+6*'Data-Input'!AC7+7*'Data-Input'!AC8+8*'Data-Input'!AC9+9*'Data-Input'!AC10+10*'Data-Input'!AC11+11*'Data-Input'!AC12+12*'Data-Input'!AC13+13*'Data-Input'!AC14+12*'Data-Input'!AC15+11*'Data-Input'!AC16+10*'Data-Input'!AC17+9*'Data-Input'!AC18+8*'Data-Input'!AC19+7*'Data-Input'!AC20+6*'Data-Input'!AC21+5*'Data-Input'!AC22+4*'Data-Input'!AC23+3*'Data-Input'!AC24+2*'Data-Input'!AC25+'Data-Input'!AC26)/169,"")</f>
        <v/>
      </c>
      <c r="AD15" s="5" t="str">
        <f>IF(AND(ISNUMBER('Data-Input'!AD2),ISNUMBER('Data-Input'!AD27)),('Data-Input'!AD2+2*'Data-Input'!AD3+3*'Data-Input'!AD4+4*'Data-Input'!AD5+5*'Data-Input'!AD6+6*'Data-Input'!AD7+7*'Data-Input'!AD8+8*'Data-Input'!AD9+9*'Data-Input'!AD10+10*'Data-Input'!AD11+11*'Data-Input'!AD12+12*'Data-Input'!AD13+13*'Data-Input'!AD14+12*'Data-Input'!AD15+11*'Data-Input'!AD16+10*'Data-Input'!AD17+9*'Data-Input'!AD18+8*'Data-Input'!AD19+7*'Data-Input'!AD20+6*'Data-Input'!AD21+5*'Data-Input'!AD22+4*'Data-Input'!AD23+3*'Data-Input'!AD24+2*'Data-Input'!AD25+'Data-Input'!AD26)/169,"")</f>
        <v/>
      </c>
      <c r="AE15" s="5" t="str">
        <f>IF(AND(ISNUMBER('Data-Input'!AE2),ISNUMBER('Data-Input'!AE27)),('Data-Input'!AE2+2*'Data-Input'!AE3+3*'Data-Input'!AE4+4*'Data-Input'!AE5+5*'Data-Input'!AE6+6*'Data-Input'!AE7+7*'Data-Input'!AE8+8*'Data-Input'!AE9+9*'Data-Input'!AE10+10*'Data-Input'!AE11+11*'Data-Input'!AE12+12*'Data-Input'!AE13+13*'Data-Input'!AE14+12*'Data-Input'!AE15+11*'Data-Input'!AE16+10*'Data-Input'!AE17+9*'Data-Input'!AE18+8*'Data-Input'!AE19+7*'Data-Input'!AE20+6*'Data-Input'!AE21+5*'Data-Input'!AE22+4*'Data-Input'!AE23+3*'Data-Input'!AE24+2*'Data-Input'!AE25+'Data-Input'!AE26)/169,"")</f>
        <v/>
      </c>
      <c r="AF15" s="5" t="str">
        <f>IF(AND(ISNUMBER('Data-Input'!AF2),ISNUMBER('Data-Input'!AF27)),('Data-Input'!AF2+2*'Data-Input'!AF3+3*'Data-Input'!AF4+4*'Data-Input'!AF5+5*'Data-Input'!AF6+6*'Data-Input'!AF7+7*'Data-Input'!AF8+8*'Data-Input'!AF9+9*'Data-Input'!AF10+10*'Data-Input'!AF11+11*'Data-Input'!AF12+12*'Data-Input'!AF13+13*'Data-Input'!AF14+12*'Data-Input'!AF15+11*'Data-Input'!AF16+10*'Data-Input'!AF17+9*'Data-Input'!AF18+8*'Data-Input'!AF19+7*'Data-Input'!AF20+6*'Data-Input'!AF21+5*'Data-Input'!AF22+4*'Data-Input'!AF23+3*'Data-Input'!AF24+2*'Data-Input'!AF25+'Data-Input'!AF26)/169,"")</f>
        <v/>
      </c>
      <c r="AG15" s="5" t="str">
        <f>IF(AND(ISNUMBER('Data-Input'!AG2),ISNUMBER('Data-Input'!AG27)),('Data-Input'!AG2+2*'Data-Input'!AG3+3*'Data-Input'!AG4+4*'Data-Input'!AG5+5*'Data-Input'!AG6+6*'Data-Input'!AG7+7*'Data-Input'!AG8+8*'Data-Input'!AG9+9*'Data-Input'!AG10+10*'Data-Input'!AG11+11*'Data-Input'!AG12+12*'Data-Input'!AG13+13*'Data-Input'!AG14+12*'Data-Input'!AG15+11*'Data-Input'!AG16+10*'Data-Input'!AG17+9*'Data-Input'!AG18+8*'Data-Input'!AG19+7*'Data-Input'!AG20+6*'Data-Input'!AG21+5*'Data-Input'!AG22+4*'Data-Input'!AG23+3*'Data-Input'!AG24+2*'Data-Input'!AG25+'Data-Input'!AG26)/169,"")</f>
        <v/>
      </c>
      <c r="AH15" s="5" t="str">
        <f>IF(AND(ISNUMBER('Data-Input'!AH2),ISNUMBER('Data-Input'!AH27)),('Data-Input'!AH2+2*'Data-Input'!AH3+3*'Data-Input'!AH4+4*'Data-Input'!AH5+5*'Data-Input'!AH6+6*'Data-Input'!AH7+7*'Data-Input'!AH8+8*'Data-Input'!AH9+9*'Data-Input'!AH10+10*'Data-Input'!AH11+11*'Data-Input'!AH12+12*'Data-Input'!AH13+13*'Data-Input'!AH14+12*'Data-Input'!AH15+11*'Data-Input'!AH16+10*'Data-Input'!AH17+9*'Data-Input'!AH18+8*'Data-Input'!AH19+7*'Data-Input'!AH20+6*'Data-Input'!AH21+5*'Data-Input'!AH22+4*'Data-Input'!AH23+3*'Data-Input'!AH24+2*'Data-Input'!AH25+'Data-Input'!AH26)/169,"")</f>
        <v/>
      </c>
      <c r="AI15" s="5" t="str">
        <f>IF(AND(ISNUMBER('Data-Input'!AI2),ISNUMBER('Data-Input'!AI27)),('Data-Input'!AI2+2*'Data-Input'!AI3+3*'Data-Input'!AI4+4*'Data-Input'!AI5+5*'Data-Input'!AI6+6*'Data-Input'!AI7+7*'Data-Input'!AI8+8*'Data-Input'!AI9+9*'Data-Input'!AI10+10*'Data-Input'!AI11+11*'Data-Input'!AI12+12*'Data-Input'!AI13+13*'Data-Input'!AI14+12*'Data-Input'!AI15+11*'Data-Input'!AI16+10*'Data-Input'!AI17+9*'Data-Input'!AI18+8*'Data-Input'!AI19+7*'Data-Input'!AI20+6*'Data-Input'!AI21+5*'Data-Input'!AI22+4*'Data-Input'!AI23+3*'Data-Input'!AI24+2*'Data-Input'!AI25+'Data-Input'!AI26)/169,"")</f>
        <v/>
      </c>
      <c r="AJ15" s="5" t="str">
        <f>IF(AND(ISNUMBER('Data-Input'!AJ2),ISNUMBER('Data-Input'!AJ27)),('Data-Input'!AJ2+2*'Data-Input'!AJ3+3*'Data-Input'!AJ4+4*'Data-Input'!AJ5+5*'Data-Input'!AJ6+6*'Data-Input'!AJ7+7*'Data-Input'!AJ8+8*'Data-Input'!AJ9+9*'Data-Input'!AJ10+10*'Data-Input'!AJ11+11*'Data-Input'!AJ12+12*'Data-Input'!AJ13+13*'Data-Input'!AJ14+12*'Data-Input'!AJ15+11*'Data-Input'!AJ16+10*'Data-Input'!AJ17+9*'Data-Input'!AJ18+8*'Data-Input'!AJ19+7*'Data-Input'!AJ20+6*'Data-Input'!AJ21+5*'Data-Input'!AJ22+4*'Data-Input'!AJ23+3*'Data-Input'!AJ24+2*'Data-Input'!AJ25+'Data-Input'!AJ26)/169,"")</f>
        <v/>
      </c>
      <c r="AK15" s="5" t="str">
        <f>IF(AND(ISNUMBER('Data-Input'!AK2),ISNUMBER('Data-Input'!AK27)),('Data-Input'!AK2+2*'Data-Input'!AK3+3*'Data-Input'!AK4+4*'Data-Input'!AK5+5*'Data-Input'!AK6+6*'Data-Input'!AK7+7*'Data-Input'!AK8+8*'Data-Input'!AK9+9*'Data-Input'!AK10+10*'Data-Input'!AK11+11*'Data-Input'!AK12+12*'Data-Input'!AK13+13*'Data-Input'!AK14+12*'Data-Input'!AK15+11*'Data-Input'!AK16+10*'Data-Input'!AK17+9*'Data-Input'!AK18+8*'Data-Input'!AK19+7*'Data-Input'!AK20+6*'Data-Input'!AK21+5*'Data-Input'!AK22+4*'Data-Input'!AK23+3*'Data-Input'!AK24+2*'Data-Input'!AK25+'Data-Input'!AK26)/169,"")</f>
        <v/>
      </c>
      <c r="AL15" s="5" t="str">
        <f>IF(AND(ISNUMBER('Data-Input'!AL2),ISNUMBER('Data-Input'!AL27)),('Data-Input'!AL2+2*'Data-Input'!AL3+3*'Data-Input'!AL4+4*'Data-Input'!AL5+5*'Data-Input'!AL6+6*'Data-Input'!AL7+7*'Data-Input'!AL8+8*'Data-Input'!AL9+9*'Data-Input'!AL10+10*'Data-Input'!AL11+11*'Data-Input'!AL12+12*'Data-Input'!AL13+13*'Data-Input'!AL14+12*'Data-Input'!AL15+11*'Data-Input'!AL16+10*'Data-Input'!AL17+9*'Data-Input'!AL18+8*'Data-Input'!AL19+7*'Data-Input'!AL20+6*'Data-Input'!AL21+5*'Data-Input'!AL22+4*'Data-Input'!AL23+3*'Data-Input'!AL24+2*'Data-Input'!AL25+'Data-Input'!AL26)/169,"")</f>
        <v/>
      </c>
      <c r="AM15" s="5" t="str">
        <f>IF(AND(ISNUMBER('Data-Input'!AM2),ISNUMBER('Data-Input'!AM27)),('Data-Input'!AM2+2*'Data-Input'!AM3+3*'Data-Input'!AM4+4*'Data-Input'!AM5+5*'Data-Input'!AM6+6*'Data-Input'!AM7+7*'Data-Input'!AM8+8*'Data-Input'!AM9+9*'Data-Input'!AM10+10*'Data-Input'!AM11+11*'Data-Input'!AM12+12*'Data-Input'!AM13+13*'Data-Input'!AM14+12*'Data-Input'!AM15+11*'Data-Input'!AM16+10*'Data-Input'!AM17+9*'Data-Input'!AM18+8*'Data-Input'!AM19+7*'Data-Input'!AM20+6*'Data-Input'!AM21+5*'Data-Input'!AM22+4*'Data-Input'!AM23+3*'Data-Input'!AM24+2*'Data-Input'!AM25+'Data-Input'!AM26)/169,"")</f>
        <v/>
      </c>
      <c r="AN15" s="5" t="str">
        <f>IF(AND(ISNUMBER('Data-Input'!AN2),ISNUMBER('Data-Input'!AN27)),('Data-Input'!AN2+2*'Data-Input'!AN3+3*'Data-Input'!AN4+4*'Data-Input'!AN5+5*'Data-Input'!AN6+6*'Data-Input'!AN7+7*'Data-Input'!AN8+8*'Data-Input'!AN9+9*'Data-Input'!AN10+10*'Data-Input'!AN11+11*'Data-Input'!AN12+12*'Data-Input'!AN13+13*'Data-Input'!AN14+12*'Data-Input'!AN15+11*'Data-Input'!AN16+10*'Data-Input'!AN17+9*'Data-Input'!AN18+8*'Data-Input'!AN19+7*'Data-Input'!AN20+6*'Data-Input'!AN21+5*'Data-Input'!AN22+4*'Data-Input'!AN23+3*'Data-Input'!AN24+2*'Data-Input'!AN25+'Data-Input'!AN26)/169,"")</f>
        <v/>
      </c>
      <c r="AO15" s="5" t="str">
        <f>IF(AND(ISNUMBER('Data-Input'!AO2),ISNUMBER('Data-Input'!AO27)),('Data-Input'!AO2+2*'Data-Input'!AO3+3*'Data-Input'!AO4+4*'Data-Input'!AO5+5*'Data-Input'!AO6+6*'Data-Input'!AO7+7*'Data-Input'!AO8+8*'Data-Input'!AO9+9*'Data-Input'!AO10+10*'Data-Input'!AO11+11*'Data-Input'!AO12+12*'Data-Input'!AO13+13*'Data-Input'!AO14+12*'Data-Input'!AO15+11*'Data-Input'!AO16+10*'Data-Input'!AO17+9*'Data-Input'!AO18+8*'Data-Input'!AO19+7*'Data-Input'!AO20+6*'Data-Input'!AO21+5*'Data-Input'!AO22+4*'Data-Input'!AO23+3*'Data-Input'!AO24+2*'Data-Input'!AO25+'Data-Input'!AO26)/169,"")</f>
        <v/>
      </c>
      <c r="AP15" s="5" t="str">
        <f>IF(AND(ISNUMBER('Data-Input'!AP2),ISNUMBER('Data-Input'!AP27)),('Data-Input'!AP2+2*'Data-Input'!AP3+3*'Data-Input'!AP4+4*'Data-Input'!AP5+5*'Data-Input'!AP6+6*'Data-Input'!AP7+7*'Data-Input'!AP8+8*'Data-Input'!AP9+9*'Data-Input'!AP10+10*'Data-Input'!AP11+11*'Data-Input'!AP12+12*'Data-Input'!AP13+13*'Data-Input'!AP14+12*'Data-Input'!AP15+11*'Data-Input'!AP16+10*'Data-Input'!AP17+9*'Data-Input'!AP18+8*'Data-Input'!AP19+7*'Data-Input'!AP20+6*'Data-Input'!AP21+5*'Data-Input'!AP22+4*'Data-Input'!AP23+3*'Data-Input'!AP24+2*'Data-Input'!AP25+'Data-Input'!AP26)/169,"")</f>
        <v/>
      </c>
      <c r="AQ15" s="5" t="str">
        <f>IF(AND(ISNUMBER('Data-Input'!AQ2),ISNUMBER('Data-Input'!AQ27)),('Data-Input'!AQ2+2*'Data-Input'!AQ3+3*'Data-Input'!AQ4+4*'Data-Input'!AQ5+5*'Data-Input'!AQ6+6*'Data-Input'!AQ7+7*'Data-Input'!AQ8+8*'Data-Input'!AQ9+9*'Data-Input'!AQ10+10*'Data-Input'!AQ11+11*'Data-Input'!AQ12+12*'Data-Input'!AQ13+13*'Data-Input'!AQ14+12*'Data-Input'!AQ15+11*'Data-Input'!AQ16+10*'Data-Input'!AQ17+9*'Data-Input'!AQ18+8*'Data-Input'!AQ19+7*'Data-Input'!AQ20+6*'Data-Input'!AQ21+5*'Data-Input'!AQ22+4*'Data-Input'!AQ23+3*'Data-Input'!AQ24+2*'Data-Input'!AQ25+'Data-Input'!AQ26)/169,"")</f>
        <v/>
      </c>
      <c r="AR15" s="5" t="str">
        <f>IF(AND(ISNUMBER('Data-Input'!AR2),ISNUMBER('Data-Input'!AR27)),('Data-Input'!AR2+2*'Data-Input'!AR3+3*'Data-Input'!AR4+4*'Data-Input'!AR5+5*'Data-Input'!AR6+6*'Data-Input'!AR7+7*'Data-Input'!AR8+8*'Data-Input'!AR9+9*'Data-Input'!AR10+10*'Data-Input'!AR11+11*'Data-Input'!AR12+12*'Data-Input'!AR13+13*'Data-Input'!AR14+12*'Data-Input'!AR15+11*'Data-Input'!AR16+10*'Data-Input'!AR17+9*'Data-Input'!AR18+8*'Data-Input'!AR19+7*'Data-Input'!AR20+6*'Data-Input'!AR21+5*'Data-Input'!AR22+4*'Data-Input'!AR23+3*'Data-Input'!AR24+2*'Data-Input'!AR25+'Data-Input'!AR26)/169,"")</f>
        <v/>
      </c>
      <c r="AS15" s="5" t="str">
        <f>IF(AND(ISNUMBER('Data-Input'!AS2),ISNUMBER('Data-Input'!AS27)),('Data-Input'!AS2+2*'Data-Input'!AS3+3*'Data-Input'!AS4+4*'Data-Input'!AS5+5*'Data-Input'!AS6+6*'Data-Input'!AS7+7*'Data-Input'!AS8+8*'Data-Input'!AS9+9*'Data-Input'!AS10+10*'Data-Input'!AS11+11*'Data-Input'!AS12+12*'Data-Input'!AS13+13*'Data-Input'!AS14+12*'Data-Input'!AS15+11*'Data-Input'!AS16+10*'Data-Input'!AS17+9*'Data-Input'!AS18+8*'Data-Input'!AS19+7*'Data-Input'!AS20+6*'Data-Input'!AS21+5*'Data-Input'!AS22+4*'Data-Input'!AS23+3*'Data-Input'!AS24+2*'Data-Input'!AS25+'Data-Input'!AS26)/169,"")</f>
        <v/>
      </c>
      <c r="AT15" s="5" t="str">
        <f>IF(AND(ISNUMBER('Data-Input'!AT2),ISNUMBER('Data-Input'!AT27)),('Data-Input'!AT2+2*'Data-Input'!AT3+3*'Data-Input'!AT4+4*'Data-Input'!AT5+5*'Data-Input'!AT6+6*'Data-Input'!AT7+7*'Data-Input'!AT8+8*'Data-Input'!AT9+9*'Data-Input'!AT10+10*'Data-Input'!AT11+11*'Data-Input'!AT12+12*'Data-Input'!AT13+13*'Data-Input'!AT14+12*'Data-Input'!AT15+11*'Data-Input'!AT16+10*'Data-Input'!AT17+9*'Data-Input'!AT18+8*'Data-Input'!AT19+7*'Data-Input'!AT20+6*'Data-Input'!AT21+5*'Data-Input'!AT22+4*'Data-Input'!AT23+3*'Data-Input'!AT24+2*'Data-Input'!AT25+'Data-Input'!AT26)/169,"")</f>
        <v/>
      </c>
      <c r="AU15" s="5" t="str">
        <f>IF(AND(ISNUMBER('Data-Input'!AU2),ISNUMBER('Data-Input'!AU27)),('Data-Input'!AU2+2*'Data-Input'!AU3+3*'Data-Input'!AU4+4*'Data-Input'!AU5+5*'Data-Input'!AU6+6*'Data-Input'!AU7+7*'Data-Input'!AU8+8*'Data-Input'!AU9+9*'Data-Input'!AU10+10*'Data-Input'!AU11+11*'Data-Input'!AU12+12*'Data-Input'!AU13+13*'Data-Input'!AU14+12*'Data-Input'!AU15+11*'Data-Input'!AU16+10*'Data-Input'!AU17+9*'Data-Input'!AU18+8*'Data-Input'!AU19+7*'Data-Input'!AU20+6*'Data-Input'!AU21+5*'Data-Input'!AU22+4*'Data-Input'!AU23+3*'Data-Input'!AU24+2*'Data-Input'!AU25+'Data-Input'!AU26)/169,"")</f>
        <v/>
      </c>
      <c r="AV15" s="5" t="str">
        <f>IF(AND(ISNUMBER('Data-Input'!AV2),ISNUMBER('Data-Input'!AV27)),('Data-Input'!AV2+2*'Data-Input'!AV3+3*'Data-Input'!AV4+4*'Data-Input'!AV5+5*'Data-Input'!AV6+6*'Data-Input'!AV7+7*'Data-Input'!AV8+8*'Data-Input'!AV9+9*'Data-Input'!AV10+10*'Data-Input'!AV11+11*'Data-Input'!AV12+12*'Data-Input'!AV13+13*'Data-Input'!AV14+12*'Data-Input'!AV15+11*'Data-Input'!AV16+10*'Data-Input'!AV17+9*'Data-Input'!AV18+8*'Data-Input'!AV19+7*'Data-Input'!AV20+6*'Data-Input'!AV21+5*'Data-Input'!AV22+4*'Data-Input'!AV23+3*'Data-Input'!AV24+2*'Data-Input'!AV25+'Data-Input'!AV26)/169,"")</f>
        <v/>
      </c>
      <c r="AW15" s="5" t="str">
        <f>IF(AND(ISNUMBER('Data-Input'!AW2),ISNUMBER('Data-Input'!AW27)),('Data-Input'!AW2+2*'Data-Input'!AW3+3*'Data-Input'!AW4+4*'Data-Input'!AW5+5*'Data-Input'!AW6+6*'Data-Input'!AW7+7*'Data-Input'!AW8+8*'Data-Input'!AW9+9*'Data-Input'!AW10+10*'Data-Input'!AW11+11*'Data-Input'!AW12+12*'Data-Input'!AW13+13*'Data-Input'!AW14+12*'Data-Input'!AW15+11*'Data-Input'!AW16+10*'Data-Input'!AW17+9*'Data-Input'!AW18+8*'Data-Input'!AW19+7*'Data-Input'!AW20+6*'Data-Input'!AW21+5*'Data-Input'!AW22+4*'Data-Input'!AW23+3*'Data-Input'!AW24+2*'Data-Input'!AW25+'Data-Input'!AW26)/169,"")</f>
        <v/>
      </c>
      <c r="AX15" s="5" t="str">
        <f>IF(AND(ISNUMBER('Data-Input'!AX2),ISNUMBER('Data-Input'!AX27)),('Data-Input'!AX2+2*'Data-Input'!AX3+3*'Data-Input'!AX4+4*'Data-Input'!AX5+5*'Data-Input'!AX6+6*'Data-Input'!AX7+7*'Data-Input'!AX8+8*'Data-Input'!AX9+9*'Data-Input'!AX10+10*'Data-Input'!AX11+11*'Data-Input'!AX12+12*'Data-Input'!AX13+13*'Data-Input'!AX14+12*'Data-Input'!AX15+11*'Data-Input'!AX16+10*'Data-Input'!AX17+9*'Data-Input'!AX18+8*'Data-Input'!AX19+7*'Data-Input'!AX20+6*'Data-Input'!AX21+5*'Data-Input'!AX22+4*'Data-Input'!AX23+3*'Data-Input'!AX24+2*'Data-Input'!AX25+'Data-Input'!AX26)/169,"")</f>
        <v/>
      </c>
      <c r="AY15" s="5" t="str">
        <f>IF(AND(ISNUMBER('Data-Input'!AY2),ISNUMBER('Data-Input'!AY27)),('Data-Input'!AY2+2*'Data-Input'!AY3+3*'Data-Input'!AY4+4*'Data-Input'!AY5+5*'Data-Input'!AY6+6*'Data-Input'!AY7+7*'Data-Input'!AY8+8*'Data-Input'!AY9+9*'Data-Input'!AY10+10*'Data-Input'!AY11+11*'Data-Input'!AY12+12*'Data-Input'!AY13+13*'Data-Input'!AY14+12*'Data-Input'!AY15+11*'Data-Input'!AY16+10*'Data-Input'!AY17+9*'Data-Input'!AY18+8*'Data-Input'!AY19+7*'Data-Input'!AY20+6*'Data-Input'!AY21+5*'Data-Input'!AY22+4*'Data-Input'!AY23+3*'Data-Input'!AY24+2*'Data-Input'!AY25+'Data-Input'!AY26)/169,"")</f>
        <v/>
      </c>
      <c r="AZ15" s="5" t="str">
        <f>IF(AND(ISNUMBER('Data-Input'!AZ2),ISNUMBER('Data-Input'!AZ27)),('Data-Input'!AZ2+2*'Data-Input'!AZ3+3*'Data-Input'!AZ4+4*'Data-Input'!AZ5+5*'Data-Input'!AZ6+6*'Data-Input'!AZ7+7*'Data-Input'!AZ8+8*'Data-Input'!AZ9+9*'Data-Input'!AZ10+10*'Data-Input'!AZ11+11*'Data-Input'!AZ12+12*'Data-Input'!AZ13+13*'Data-Input'!AZ14+12*'Data-Input'!AZ15+11*'Data-Input'!AZ16+10*'Data-Input'!AZ17+9*'Data-Input'!AZ18+8*'Data-Input'!AZ19+7*'Data-Input'!AZ20+6*'Data-Input'!AZ21+5*'Data-Input'!AZ22+4*'Data-Input'!AZ23+3*'Data-Input'!AZ24+2*'Data-Input'!AZ25+'Data-Input'!AZ26)/169,"")</f>
        <v/>
      </c>
      <c r="BA15" s="5" t="str">
        <f>IF(AND(ISNUMBER('Data-Input'!BA2),ISNUMBER('Data-Input'!BA27)),('Data-Input'!BA2+2*'Data-Input'!BA3+3*'Data-Input'!BA4+4*'Data-Input'!BA5+5*'Data-Input'!BA6+6*'Data-Input'!BA7+7*'Data-Input'!BA8+8*'Data-Input'!BA9+9*'Data-Input'!BA10+10*'Data-Input'!BA11+11*'Data-Input'!BA12+12*'Data-Input'!BA13+13*'Data-Input'!BA14+12*'Data-Input'!BA15+11*'Data-Input'!BA16+10*'Data-Input'!BA17+9*'Data-Input'!BA18+8*'Data-Input'!BA19+7*'Data-Input'!BA20+6*'Data-Input'!BA21+5*'Data-Input'!BA22+4*'Data-Input'!BA23+3*'Data-Input'!BA24+2*'Data-Input'!BA25+'Data-Input'!BA26)/169,"")</f>
        <v/>
      </c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s="2" customFormat="1">
      <c r="A16" s="3">
        <v>1851</v>
      </c>
      <c r="B16" s="4">
        <f t="shared" si="2"/>
        <v>1</v>
      </c>
      <c r="C16" s="10" t="str">
        <f t="shared" si="3"/>
        <v/>
      </c>
      <c r="D16" s="5" t="str">
        <f>IF(AND(ISNUMBER('Data-Input'!D3),ISNUMBER('Data-Input'!D28)),('Data-Input'!D3+2*'Data-Input'!D4+3*'Data-Input'!D5+4*'Data-Input'!D6+5*'Data-Input'!D7+6*'Data-Input'!D8+7*'Data-Input'!D9+8*'Data-Input'!D10+9*'Data-Input'!D11+10*'Data-Input'!D12+11*'Data-Input'!D13+12*'Data-Input'!D14+13*'Data-Input'!D15+12*'Data-Input'!D16+11*'Data-Input'!D17+10*'Data-Input'!D18+9*'Data-Input'!D19+8*'Data-Input'!D20+7*'Data-Input'!D21+6*'Data-Input'!D22+5*'Data-Input'!D23+4*'Data-Input'!D24+3*'Data-Input'!D25+2*'Data-Input'!D26+'Data-Input'!D27)/169,"")</f>
        <v/>
      </c>
      <c r="E16" s="5" t="str">
        <f>IF(AND(ISNUMBER('Data-Input'!E3),ISNUMBER('Data-Input'!E28)),('Data-Input'!E3+2*'Data-Input'!E4+3*'Data-Input'!E5+4*'Data-Input'!E6+5*'Data-Input'!E7+6*'Data-Input'!E8+7*'Data-Input'!E9+8*'Data-Input'!E10+9*'Data-Input'!E11+10*'Data-Input'!E12+11*'Data-Input'!E13+12*'Data-Input'!E14+13*'Data-Input'!E15+12*'Data-Input'!E16+11*'Data-Input'!E17+10*'Data-Input'!E18+9*'Data-Input'!E19+8*'Data-Input'!E20+7*'Data-Input'!E21+6*'Data-Input'!E22+5*'Data-Input'!E23+4*'Data-Input'!E24+3*'Data-Input'!E25+2*'Data-Input'!E26+'Data-Input'!E27)/169,"")</f>
        <v/>
      </c>
      <c r="F16" s="5" t="str">
        <f>IF(AND(ISNUMBER('Data-Input'!F3),ISNUMBER('Data-Input'!F28)),('Data-Input'!F3+2*'Data-Input'!F4+3*'Data-Input'!F5+4*'Data-Input'!F6+5*'Data-Input'!F7+6*'Data-Input'!F8+7*'Data-Input'!F9+8*'Data-Input'!F10+9*'Data-Input'!F11+10*'Data-Input'!F12+11*'Data-Input'!F13+12*'Data-Input'!F14+13*'Data-Input'!F15+12*'Data-Input'!F16+11*'Data-Input'!F17+10*'Data-Input'!F18+9*'Data-Input'!F19+8*'Data-Input'!F20+7*'Data-Input'!F21+6*'Data-Input'!F22+5*'Data-Input'!F23+4*'Data-Input'!F24+3*'Data-Input'!F25+2*'Data-Input'!F26+'Data-Input'!F27)/169,"")</f>
        <v/>
      </c>
      <c r="G16" s="5" t="str">
        <f>IF(AND(ISNUMBER('Data-Input'!G3),ISNUMBER('Data-Input'!G28)),('Data-Input'!G3+2*'Data-Input'!G4+3*'Data-Input'!G5+4*'Data-Input'!G6+5*'Data-Input'!G7+6*'Data-Input'!G8+7*'Data-Input'!G9+8*'Data-Input'!G10+9*'Data-Input'!G11+10*'Data-Input'!G12+11*'Data-Input'!G13+12*'Data-Input'!G14+13*'Data-Input'!G15+12*'Data-Input'!G16+11*'Data-Input'!G17+10*'Data-Input'!G18+9*'Data-Input'!G19+8*'Data-Input'!G20+7*'Data-Input'!G21+6*'Data-Input'!G22+5*'Data-Input'!G23+4*'Data-Input'!G24+3*'Data-Input'!G25+2*'Data-Input'!G26+'Data-Input'!G27)/169,"")</f>
        <v/>
      </c>
      <c r="H16" s="5" t="str">
        <f>IF(AND(ISNUMBER('Data-Input'!H3),ISNUMBER('Data-Input'!H28)),('Data-Input'!H3+2*'Data-Input'!H4+3*'Data-Input'!H5+4*'Data-Input'!H6+5*'Data-Input'!H7+6*'Data-Input'!H8+7*'Data-Input'!H9+8*'Data-Input'!H10+9*'Data-Input'!H11+10*'Data-Input'!H12+11*'Data-Input'!H13+12*'Data-Input'!H14+13*'Data-Input'!H15+12*'Data-Input'!H16+11*'Data-Input'!H17+10*'Data-Input'!H18+9*'Data-Input'!H19+8*'Data-Input'!H20+7*'Data-Input'!H21+6*'Data-Input'!H22+5*'Data-Input'!H23+4*'Data-Input'!H24+3*'Data-Input'!H25+2*'Data-Input'!H26+'Data-Input'!H27)/169,"")</f>
        <v/>
      </c>
      <c r="I16" s="5">
        <f>IF(AND(ISNUMBER('Data-Input'!I3),ISNUMBER('Data-Input'!I28)),('Data-Input'!I3+2*'Data-Input'!I4+3*'Data-Input'!I5+4*'Data-Input'!I6+5*'Data-Input'!I7+6*'Data-Input'!I8+7*'Data-Input'!I9+8*'Data-Input'!I10+9*'Data-Input'!I11+10*'Data-Input'!I12+11*'Data-Input'!I13+12*'Data-Input'!I14+13*'Data-Input'!I15+12*'Data-Input'!I16+11*'Data-Input'!I17+10*'Data-Input'!I18+9*'Data-Input'!I19+8*'Data-Input'!I20+7*'Data-Input'!I21+6*'Data-Input'!I22+5*'Data-Input'!I23+4*'Data-Input'!I24+3*'Data-Input'!I25+2*'Data-Input'!I26+'Data-Input'!I27)/169,"")</f>
        <v>99.633136094674555</v>
      </c>
      <c r="J16" s="5" t="str">
        <f>IF(AND(ISNUMBER('Data-Input'!J3),ISNUMBER('Data-Input'!J28)),('Data-Input'!J3+2*'Data-Input'!J4+3*'Data-Input'!J5+4*'Data-Input'!J6+5*'Data-Input'!J7+6*'Data-Input'!J8+7*'Data-Input'!J9+8*'Data-Input'!J10+9*'Data-Input'!J11+10*'Data-Input'!J12+11*'Data-Input'!J13+12*'Data-Input'!J14+13*'Data-Input'!J15+12*'Data-Input'!J16+11*'Data-Input'!J17+10*'Data-Input'!J18+9*'Data-Input'!J19+8*'Data-Input'!J20+7*'Data-Input'!J21+6*'Data-Input'!J22+5*'Data-Input'!J23+4*'Data-Input'!J24+3*'Data-Input'!J25+2*'Data-Input'!J26+'Data-Input'!J27)/169,"")</f>
        <v/>
      </c>
      <c r="K16" s="5" t="str">
        <f>IF(AND(ISNUMBER('Data-Input'!K3),ISNUMBER('Data-Input'!K28)),('Data-Input'!K3+2*'Data-Input'!K4+3*'Data-Input'!K5+4*'Data-Input'!K6+5*'Data-Input'!K7+6*'Data-Input'!K8+7*'Data-Input'!K9+8*'Data-Input'!K10+9*'Data-Input'!K11+10*'Data-Input'!K12+11*'Data-Input'!K13+12*'Data-Input'!K14+13*'Data-Input'!K15+12*'Data-Input'!K16+11*'Data-Input'!K17+10*'Data-Input'!K18+9*'Data-Input'!K19+8*'Data-Input'!K20+7*'Data-Input'!K21+6*'Data-Input'!K22+5*'Data-Input'!K23+4*'Data-Input'!K24+3*'Data-Input'!K25+2*'Data-Input'!K26+'Data-Input'!K27)/169,"")</f>
        <v/>
      </c>
      <c r="L16" s="5" t="str">
        <f>IF(AND(ISNUMBER('Data-Input'!L3),ISNUMBER('Data-Input'!L28)),('Data-Input'!L3+2*'Data-Input'!L4+3*'Data-Input'!L5+4*'Data-Input'!L6+5*'Data-Input'!L7+6*'Data-Input'!L8+7*'Data-Input'!L9+8*'Data-Input'!L10+9*'Data-Input'!L11+10*'Data-Input'!L12+11*'Data-Input'!L13+12*'Data-Input'!L14+13*'Data-Input'!L15+12*'Data-Input'!L16+11*'Data-Input'!L17+10*'Data-Input'!L18+9*'Data-Input'!L19+8*'Data-Input'!L20+7*'Data-Input'!L21+6*'Data-Input'!L22+5*'Data-Input'!L23+4*'Data-Input'!L24+3*'Data-Input'!L25+2*'Data-Input'!L26+'Data-Input'!L27)/169,"")</f>
        <v/>
      </c>
      <c r="M16" s="5" t="str">
        <f>IF(AND(ISNUMBER('Data-Input'!M3),ISNUMBER('Data-Input'!M28)),('Data-Input'!M3+2*'Data-Input'!M4+3*'Data-Input'!M5+4*'Data-Input'!M6+5*'Data-Input'!M7+6*'Data-Input'!M8+7*'Data-Input'!M9+8*'Data-Input'!M10+9*'Data-Input'!M11+10*'Data-Input'!M12+11*'Data-Input'!M13+12*'Data-Input'!M14+13*'Data-Input'!M15+12*'Data-Input'!M16+11*'Data-Input'!M17+10*'Data-Input'!M18+9*'Data-Input'!M19+8*'Data-Input'!M20+7*'Data-Input'!M21+6*'Data-Input'!M22+5*'Data-Input'!M23+4*'Data-Input'!M24+3*'Data-Input'!M25+2*'Data-Input'!M26+'Data-Input'!M27)/169,"")</f>
        <v/>
      </c>
      <c r="N16" s="5" t="str">
        <f>IF(AND(ISNUMBER('Data-Input'!N3),ISNUMBER('Data-Input'!N28)),('Data-Input'!N3+2*'Data-Input'!N4+3*'Data-Input'!N5+4*'Data-Input'!N6+5*'Data-Input'!N7+6*'Data-Input'!N8+7*'Data-Input'!N9+8*'Data-Input'!N10+9*'Data-Input'!N11+10*'Data-Input'!N12+11*'Data-Input'!N13+12*'Data-Input'!N14+13*'Data-Input'!N15+12*'Data-Input'!N16+11*'Data-Input'!N17+10*'Data-Input'!N18+9*'Data-Input'!N19+8*'Data-Input'!N20+7*'Data-Input'!N21+6*'Data-Input'!N22+5*'Data-Input'!N23+4*'Data-Input'!N24+3*'Data-Input'!N25+2*'Data-Input'!N26+'Data-Input'!N27)/169,"")</f>
        <v/>
      </c>
      <c r="O16" s="5" t="str">
        <f>IF(AND(ISNUMBER('Data-Input'!O3),ISNUMBER('Data-Input'!O28)),('Data-Input'!O3+2*'Data-Input'!O4+3*'Data-Input'!O5+4*'Data-Input'!O6+5*'Data-Input'!O7+6*'Data-Input'!O8+7*'Data-Input'!O9+8*'Data-Input'!O10+9*'Data-Input'!O11+10*'Data-Input'!O12+11*'Data-Input'!O13+12*'Data-Input'!O14+13*'Data-Input'!O15+12*'Data-Input'!O16+11*'Data-Input'!O17+10*'Data-Input'!O18+9*'Data-Input'!O19+8*'Data-Input'!O20+7*'Data-Input'!O21+6*'Data-Input'!O22+5*'Data-Input'!O23+4*'Data-Input'!O24+3*'Data-Input'!O25+2*'Data-Input'!O26+'Data-Input'!O27)/169,"")</f>
        <v/>
      </c>
      <c r="P16" s="5" t="str">
        <f>IF(AND(ISNUMBER('Data-Input'!P3),ISNUMBER('Data-Input'!P28)),('Data-Input'!P3+2*'Data-Input'!P4+3*'Data-Input'!P5+4*'Data-Input'!P6+5*'Data-Input'!P7+6*'Data-Input'!P8+7*'Data-Input'!P9+8*'Data-Input'!P10+9*'Data-Input'!P11+10*'Data-Input'!P12+11*'Data-Input'!P13+12*'Data-Input'!P14+13*'Data-Input'!P15+12*'Data-Input'!P16+11*'Data-Input'!P17+10*'Data-Input'!P18+9*'Data-Input'!P19+8*'Data-Input'!P20+7*'Data-Input'!P21+6*'Data-Input'!P22+5*'Data-Input'!P23+4*'Data-Input'!P24+3*'Data-Input'!P25+2*'Data-Input'!P26+'Data-Input'!P27)/169,"")</f>
        <v/>
      </c>
      <c r="Q16" s="5" t="str">
        <f>IF(AND(ISNUMBER('Data-Input'!Q3),ISNUMBER('Data-Input'!Q28)),('Data-Input'!Q3+2*'Data-Input'!Q4+3*'Data-Input'!Q5+4*'Data-Input'!Q6+5*'Data-Input'!Q7+6*'Data-Input'!Q8+7*'Data-Input'!Q9+8*'Data-Input'!Q10+9*'Data-Input'!Q11+10*'Data-Input'!Q12+11*'Data-Input'!Q13+12*'Data-Input'!Q14+13*'Data-Input'!Q15+12*'Data-Input'!Q16+11*'Data-Input'!Q17+10*'Data-Input'!Q18+9*'Data-Input'!Q19+8*'Data-Input'!Q20+7*'Data-Input'!Q21+6*'Data-Input'!Q22+5*'Data-Input'!Q23+4*'Data-Input'!Q24+3*'Data-Input'!Q25+2*'Data-Input'!Q26+'Data-Input'!Q27)/169,"")</f>
        <v/>
      </c>
      <c r="R16" s="5" t="str">
        <f>IF(AND(ISNUMBER('Data-Input'!R3),ISNUMBER('Data-Input'!R28)),('Data-Input'!R3+2*'Data-Input'!R4+3*'Data-Input'!R5+4*'Data-Input'!R6+5*'Data-Input'!R7+6*'Data-Input'!R8+7*'Data-Input'!R9+8*'Data-Input'!R10+9*'Data-Input'!R11+10*'Data-Input'!R12+11*'Data-Input'!R13+12*'Data-Input'!R14+13*'Data-Input'!R15+12*'Data-Input'!R16+11*'Data-Input'!R17+10*'Data-Input'!R18+9*'Data-Input'!R19+8*'Data-Input'!R20+7*'Data-Input'!R21+6*'Data-Input'!R22+5*'Data-Input'!R23+4*'Data-Input'!R24+3*'Data-Input'!R25+2*'Data-Input'!R26+'Data-Input'!R27)/169,"")</f>
        <v/>
      </c>
      <c r="S16" s="5" t="str">
        <f>IF(AND(ISNUMBER('Data-Input'!S3),ISNUMBER('Data-Input'!S28)),('Data-Input'!S3+2*'Data-Input'!S4+3*'Data-Input'!S5+4*'Data-Input'!S6+5*'Data-Input'!S7+6*'Data-Input'!S8+7*'Data-Input'!S9+8*'Data-Input'!S10+9*'Data-Input'!S11+10*'Data-Input'!S12+11*'Data-Input'!S13+12*'Data-Input'!S14+13*'Data-Input'!S15+12*'Data-Input'!S16+11*'Data-Input'!S17+10*'Data-Input'!S18+9*'Data-Input'!S19+8*'Data-Input'!S20+7*'Data-Input'!S21+6*'Data-Input'!S22+5*'Data-Input'!S23+4*'Data-Input'!S24+3*'Data-Input'!S25+2*'Data-Input'!S26+'Data-Input'!S27)/169,"")</f>
        <v/>
      </c>
      <c r="T16" s="5" t="str">
        <f>IF(AND(ISNUMBER('Data-Input'!T3),ISNUMBER('Data-Input'!T28)),('Data-Input'!T3+2*'Data-Input'!T4+3*'Data-Input'!T5+4*'Data-Input'!T6+5*'Data-Input'!T7+6*'Data-Input'!T8+7*'Data-Input'!T9+8*'Data-Input'!T10+9*'Data-Input'!T11+10*'Data-Input'!T12+11*'Data-Input'!T13+12*'Data-Input'!T14+13*'Data-Input'!T15+12*'Data-Input'!T16+11*'Data-Input'!T17+10*'Data-Input'!T18+9*'Data-Input'!T19+8*'Data-Input'!T20+7*'Data-Input'!T21+6*'Data-Input'!T22+5*'Data-Input'!T23+4*'Data-Input'!T24+3*'Data-Input'!T25+2*'Data-Input'!T26+'Data-Input'!T27)/169,"")</f>
        <v/>
      </c>
      <c r="U16" s="5" t="str">
        <f>IF(AND(ISNUMBER('Data-Input'!U3),ISNUMBER('Data-Input'!U28)),('Data-Input'!U3+2*'Data-Input'!U4+3*'Data-Input'!U5+4*'Data-Input'!U6+5*'Data-Input'!U7+6*'Data-Input'!U8+7*'Data-Input'!U9+8*'Data-Input'!U10+9*'Data-Input'!U11+10*'Data-Input'!U12+11*'Data-Input'!U13+12*'Data-Input'!U14+13*'Data-Input'!U15+12*'Data-Input'!U16+11*'Data-Input'!U17+10*'Data-Input'!U18+9*'Data-Input'!U19+8*'Data-Input'!U20+7*'Data-Input'!U21+6*'Data-Input'!U22+5*'Data-Input'!U23+4*'Data-Input'!U24+3*'Data-Input'!U25+2*'Data-Input'!U26+'Data-Input'!U27)/169,"")</f>
        <v/>
      </c>
      <c r="V16" s="5" t="str">
        <f>IF(AND(ISNUMBER('Data-Input'!V3),ISNUMBER('Data-Input'!V28)),('Data-Input'!V3+2*'Data-Input'!V4+3*'Data-Input'!V5+4*'Data-Input'!V6+5*'Data-Input'!V7+6*'Data-Input'!V8+7*'Data-Input'!V9+8*'Data-Input'!V10+9*'Data-Input'!V11+10*'Data-Input'!V12+11*'Data-Input'!V13+12*'Data-Input'!V14+13*'Data-Input'!V15+12*'Data-Input'!V16+11*'Data-Input'!V17+10*'Data-Input'!V18+9*'Data-Input'!V19+8*'Data-Input'!V20+7*'Data-Input'!V21+6*'Data-Input'!V22+5*'Data-Input'!V23+4*'Data-Input'!V24+3*'Data-Input'!V25+2*'Data-Input'!V26+'Data-Input'!V27)/169,"")</f>
        <v/>
      </c>
      <c r="W16" s="5" t="str">
        <f>IF(AND(ISNUMBER('Data-Input'!W3),ISNUMBER('Data-Input'!W28)),('Data-Input'!W3+2*'Data-Input'!W4+3*'Data-Input'!W5+4*'Data-Input'!W6+5*'Data-Input'!W7+6*'Data-Input'!W8+7*'Data-Input'!W9+8*'Data-Input'!W10+9*'Data-Input'!W11+10*'Data-Input'!W12+11*'Data-Input'!W13+12*'Data-Input'!W14+13*'Data-Input'!W15+12*'Data-Input'!W16+11*'Data-Input'!W17+10*'Data-Input'!W18+9*'Data-Input'!W19+8*'Data-Input'!W20+7*'Data-Input'!W21+6*'Data-Input'!W22+5*'Data-Input'!W23+4*'Data-Input'!W24+3*'Data-Input'!W25+2*'Data-Input'!W26+'Data-Input'!W27)/169,"")</f>
        <v/>
      </c>
      <c r="X16" s="5" t="str">
        <f>IF(AND(ISNUMBER('Data-Input'!X3),ISNUMBER('Data-Input'!X28)),('Data-Input'!X3+2*'Data-Input'!X4+3*'Data-Input'!X5+4*'Data-Input'!X6+5*'Data-Input'!X7+6*'Data-Input'!X8+7*'Data-Input'!X9+8*'Data-Input'!X10+9*'Data-Input'!X11+10*'Data-Input'!X12+11*'Data-Input'!X13+12*'Data-Input'!X14+13*'Data-Input'!X15+12*'Data-Input'!X16+11*'Data-Input'!X17+10*'Data-Input'!X18+9*'Data-Input'!X19+8*'Data-Input'!X20+7*'Data-Input'!X21+6*'Data-Input'!X22+5*'Data-Input'!X23+4*'Data-Input'!X24+3*'Data-Input'!X25+2*'Data-Input'!X26+'Data-Input'!X27)/169,"")</f>
        <v/>
      </c>
      <c r="Y16" s="5" t="str">
        <f>IF(AND(ISNUMBER('Data-Input'!Y3),ISNUMBER('Data-Input'!Y28)),('Data-Input'!Y3+2*'Data-Input'!Y4+3*'Data-Input'!Y5+4*'Data-Input'!Y6+5*'Data-Input'!Y7+6*'Data-Input'!Y8+7*'Data-Input'!Y9+8*'Data-Input'!Y10+9*'Data-Input'!Y11+10*'Data-Input'!Y12+11*'Data-Input'!Y13+12*'Data-Input'!Y14+13*'Data-Input'!Y15+12*'Data-Input'!Y16+11*'Data-Input'!Y17+10*'Data-Input'!Y18+9*'Data-Input'!Y19+8*'Data-Input'!Y20+7*'Data-Input'!Y21+6*'Data-Input'!Y22+5*'Data-Input'!Y23+4*'Data-Input'!Y24+3*'Data-Input'!Y25+2*'Data-Input'!Y26+'Data-Input'!Y27)/169,"")</f>
        <v/>
      </c>
      <c r="Z16" s="5" t="str">
        <f>IF(AND(ISNUMBER('Data-Input'!Z3),ISNUMBER('Data-Input'!Z28)),('Data-Input'!Z3+2*'Data-Input'!Z4+3*'Data-Input'!Z5+4*'Data-Input'!Z6+5*'Data-Input'!Z7+6*'Data-Input'!Z8+7*'Data-Input'!Z9+8*'Data-Input'!Z10+9*'Data-Input'!Z11+10*'Data-Input'!Z12+11*'Data-Input'!Z13+12*'Data-Input'!Z14+13*'Data-Input'!Z15+12*'Data-Input'!Z16+11*'Data-Input'!Z17+10*'Data-Input'!Z18+9*'Data-Input'!Z19+8*'Data-Input'!Z20+7*'Data-Input'!Z21+6*'Data-Input'!Z22+5*'Data-Input'!Z23+4*'Data-Input'!Z24+3*'Data-Input'!Z25+2*'Data-Input'!Z26+'Data-Input'!Z27)/169,"")</f>
        <v/>
      </c>
      <c r="AA16" s="5" t="str">
        <f>IF(AND(ISNUMBER('Data-Input'!AA3),ISNUMBER('Data-Input'!AA28)),('Data-Input'!AA3+2*'Data-Input'!AA4+3*'Data-Input'!AA5+4*'Data-Input'!AA6+5*'Data-Input'!AA7+6*'Data-Input'!AA8+7*'Data-Input'!AA9+8*'Data-Input'!AA10+9*'Data-Input'!AA11+10*'Data-Input'!AA12+11*'Data-Input'!AA13+12*'Data-Input'!AA14+13*'Data-Input'!AA15+12*'Data-Input'!AA16+11*'Data-Input'!AA17+10*'Data-Input'!AA18+9*'Data-Input'!AA19+8*'Data-Input'!AA20+7*'Data-Input'!AA21+6*'Data-Input'!AA22+5*'Data-Input'!AA23+4*'Data-Input'!AA24+3*'Data-Input'!AA25+2*'Data-Input'!AA26+'Data-Input'!AA27)/169,"")</f>
        <v/>
      </c>
      <c r="AB16" s="5" t="str">
        <f>IF(AND(ISNUMBER('Data-Input'!AB3),ISNUMBER('Data-Input'!AB28)),('Data-Input'!AB3+2*'Data-Input'!AB4+3*'Data-Input'!AB5+4*'Data-Input'!AB6+5*'Data-Input'!AB7+6*'Data-Input'!AB8+7*'Data-Input'!AB9+8*'Data-Input'!AB10+9*'Data-Input'!AB11+10*'Data-Input'!AB12+11*'Data-Input'!AB13+12*'Data-Input'!AB14+13*'Data-Input'!AB15+12*'Data-Input'!AB16+11*'Data-Input'!AB17+10*'Data-Input'!AB18+9*'Data-Input'!AB19+8*'Data-Input'!AB20+7*'Data-Input'!AB21+6*'Data-Input'!AB22+5*'Data-Input'!AB23+4*'Data-Input'!AB24+3*'Data-Input'!AB25+2*'Data-Input'!AB26+'Data-Input'!AB27)/169,"")</f>
        <v/>
      </c>
      <c r="AC16" s="5" t="str">
        <f>IF(AND(ISNUMBER('Data-Input'!AC3),ISNUMBER('Data-Input'!AC28)),('Data-Input'!AC3+2*'Data-Input'!AC4+3*'Data-Input'!AC5+4*'Data-Input'!AC6+5*'Data-Input'!AC7+6*'Data-Input'!AC8+7*'Data-Input'!AC9+8*'Data-Input'!AC10+9*'Data-Input'!AC11+10*'Data-Input'!AC12+11*'Data-Input'!AC13+12*'Data-Input'!AC14+13*'Data-Input'!AC15+12*'Data-Input'!AC16+11*'Data-Input'!AC17+10*'Data-Input'!AC18+9*'Data-Input'!AC19+8*'Data-Input'!AC20+7*'Data-Input'!AC21+6*'Data-Input'!AC22+5*'Data-Input'!AC23+4*'Data-Input'!AC24+3*'Data-Input'!AC25+2*'Data-Input'!AC26+'Data-Input'!AC27)/169,"")</f>
        <v/>
      </c>
      <c r="AD16" s="5" t="str">
        <f>IF(AND(ISNUMBER('Data-Input'!AD3),ISNUMBER('Data-Input'!AD28)),('Data-Input'!AD3+2*'Data-Input'!AD4+3*'Data-Input'!AD5+4*'Data-Input'!AD6+5*'Data-Input'!AD7+6*'Data-Input'!AD8+7*'Data-Input'!AD9+8*'Data-Input'!AD10+9*'Data-Input'!AD11+10*'Data-Input'!AD12+11*'Data-Input'!AD13+12*'Data-Input'!AD14+13*'Data-Input'!AD15+12*'Data-Input'!AD16+11*'Data-Input'!AD17+10*'Data-Input'!AD18+9*'Data-Input'!AD19+8*'Data-Input'!AD20+7*'Data-Input'!AD21+6*'Data-Input'!AD22+5*'Data-Input'!AD23+4*'Data-Input'!AD24+3*'Data-Input'!AD25+2*'Data-Input'!AD26+'Data-Input'!AD27)/169,"")</f>
        <v/>
      </c>
      <c r="AE16" s="5" t="str">
        <f>IF(AND(ISNUMBER('Data-Input'!AE3),ISNUMBER('Data-Input'!AE28)),('Data-Input'!AE3+2*'Data-Input'!AE4+3*'Data-Input'!AE5+4*'Data-Input'!AE6+5*'Data-Input'!AE7+6*'Data-Input'!AE8+7*'Data-Input'!AE9+8*'Data-Input'!AE10+9*'Data-Input'!AE11+10*'Data-Input'!AE12+11*'Data-Input'!AE13+12*'Data-Input'!AE14+13*'Data-Input'!AE15+12*'Data-Input'!AE16+11*'Data-Input'!AE17+10*'Data-Input'!AE18+9*'Data-Input'!AE19+8*'Data-Input'!AE20+7*'Data-Input'!AE21+6*'Data-Input'!AE22+5*'Data-Input'!AE23+4*'Data-Input'!AE24+3*'Data-Input'!AE25+2*'Data-Input'!AE26+'Data-Input'!AE27)/169,"")</f>
        <v/>
      </c>
      <c r="AF16" s="5" t="str">
        <f>IF(AND(ISNUMBER('Data-Input'!AF3),ISNUMBER('Data-Input'!AF28)),('Data-Input'!AF3+2*'Data-Input'!AF4+3*'Data-Input'!AF5+4*'Data-Input'!AF6+5*'Data-Input'!AF7+6*'Data-Input'!AF8+7*'Data-Input'!AF9+8*'Data-Input'!AF10+9*'Data-Input'!AF11+10*'Data-Input'!AF12+11*'Data-Input'!AF13+12*'Data-Input'!AF14+13*'Data-Input'!AF15+12*'Data-Input'!AF16+11*'Data-Input'!AF17+10*'Data-Input'!AF18+9*'Data-Input'!AF19+8*'Data-Input'!AF20+7*'Data-Input'!AF21+6*'Data-Input'!AF22+5*'Data-Input'!AF23+4*'Data-Input'!AF24+3*'Data-Input'!AF25+2*'Data-Input'!AF26+'Data-Input'!AF27)/169,"")</f>
        <v/>
      </c>
      <c r="AG16" s="5" t="str">
        <f>IF(AND(ISNUMBER('Data-Input'!AG3),ISNUMBER('Data-Input'!AG28)),('Data-Input'!AG3+2*'Data-Input'!AG4+3*'Data-Input'!AG5+4*'Data-Input'!AG6+5*'Data-Input'!AG7+6*'Data-Input'!AG8+7*'Data-Input'!AG9+8*'Data-Input'!AG10+9*'Data-Input'!AG11+10*'Data-Input'!AG12+11*'Data-Input'!AG13+12*'Data-Input'!AG14+13*'Data-Input'!AG15+12*'Data-Input'!AG16+11*'Data-Input'!AG17+10*'Data-Input'!AG18+9*'Data-Input'!AG19+8*'Data-Input'!AG20+7*'Data-Input'!AG21+6*'Data-Input'!AG22+5*'Data-Input'!AG23+4*'Data-Input'!AG24+3*'Data-Input'!AG25+2*'Data-Input'!AG26+'Data-Input'!AG27)/169,"")</f>
        <v/>
      </c>
      <c r="AH16" s="5" t="str">
        <f>IF(AND(ISNUMBER('Data-Input'!AH3),ISNUMBER('Data-Input'!AH28)),('Data-Input'!AH3+2*'Data-Input'!AH4+3*'Data-Input'!AH5+4*'Data-Input'!AH6+5*'Data-Input'!AH7+6*'Data-Input'!AH8+7*'Data-Input'!AH9+8*'Data-Input'!AH10+9*'Data-Input'!AH11+10*'Data-Input'!AH12+11*'Data-Input'!AH13+12*'Data-Input'!AH14+13*'Data-Input'!AH15+12*'Data-Input'!AH16+11*'Data-Input'!AH17+10*'Data-Input'!AH18+9*'Data-Input'!AH19+8*'Data-Input'!AH20+7*'Data-Input'!AH21+6*'Data-Input'!AH22+5*'Data-Input'!AH23+4*'Data-Input'!AH24+3*'Data-Input'!AH25+2*'Data-Input'!AH26+'Data-Input'!AH27)/169,"")</f>
        <v/>
      </c>
      <c r="AI16" s="5" t="str">
        <f>IF(AND(ISNUMBER('Data-Input'!AI3),ISNUMBER('Data-Input'!AI28)),('Data-Input'!AI3+2*'Data-Input'!AI4+3*'Data-Input'!AI5+4*'Data-Input'!AI6+5*'Data-Input'!AI7+6*'Data-Input'!AI8+7*'Data-Input'!AI9+8*'Data-Input'!AI10+9*'Data-Input'!AI11+10*'Data-Input'!AI12+11*'Data-Input'!AI13+12*'Data-Input'!AI14+13*'Data-Input'!AI15+12*'Data-Input'!AI16+11*'Data-Input'!AI17+10*'Data-Input'!AI18+9*'Data-Input'!AI19+8*'Data-Input'!AI20+7*'Data-Input'!AI21+6*'Data-Input'!AI22+5*'Data-Input'!AI23+4*'Data-Input'!AI24+3*'Data-Input'!AI25+2*'Data-Input'!AI26+'Data-Input'!AI27)/169,"")</f>
        <v/>
      </c>
      <c r="AJ16" s="5" t="str">
        <f>IF(AND(ISNUMBER('Data-Input'!AJ3),ISNUMBER('Data-Input'!AJ28)),('Data-Input'!AJ3+2*'Data-Input'!AJ4+3*'Data-Input'!AJ5+4*'Data-Input'!AJ6+5*'Data-Input'!AJ7+6*'Data-Input'!AJ8+7*'Data-Input'!AJ9+8*'Data-Input'!AJ10+9*'Data-Input'!AJ11+10*'Data-Input'!AJ12+11*'Data-Input'!AJ13+12*'Data-Input'!AJ14+13*'Data-Input'!AJ15+12*'Data-Input'!AJ16+11*'Data-Input'!AJ17+10*'Data-Input'!AJ18+9*'Data-Input'!AJ19+8*'Data-Input'!AJ20+7*'Data-Input'!AJ21+6*'Data-Input'!AJ22+5*'Data-Input'!AJ23+4*'Data-Input'!AJ24+3*'Data-Input'!AJ25+2*'Data-Input'!AJ26+'Data-Input'!AJ27)/169,"")</f>
        <v/>
      </c>
      <c r="AK16" s="5" t="str">
        <f>IF(AND(ISNUMBER('Data-Input'!AK3),ISNUMBER('Data-Input'!AK28)),('Data-Input'!AK3+2*'Data-Input'!AK4+3*'Data-Input'!AK5+4*'Data-Input'!AK6+5*'Data-Input'!AK7+6*'Data-Input'!AK8+7*'Data-Input'!AK9+8*'Data-Input'!AK10+9*'Data-Input'!AK11+10*'Data-Input'!AK12+11*'Data-Input'!AK13+12*'Data-Input'!AK14+13*'Data-Input'!AK15+12*'Data-Input'!AK16+11*'Data-Input'!AK17+10*'Data-Input'!AK18+9*'Data-Input'!AK19+8*'Data-Input'!AK20+7*'Data-Input'!AK21+6*'Data-Input'!AK22+5*'Data-Input'!AK23+4*'Data-Input'!AK24+3*'Data-Input'!AK25+2*'Data-Input'!AK26+'Data-Input'!AK27)/169,"")</f>
        <v/>
      </c>
      <c r="AL16" s="5" t="str">
        <f>IF(AND(ISNUMBER('Data-Input'!AL3),ISNUMBER('Data-Input'!AL28)),('Data-Input'!AL3+2*'Data-Input'!AL4+3*'Data-Input'!AL5+4*'Data-Input'!AL6+5*'Data-Input'!AL7+6*'Data-Input'!AL8+7*'Data-Input'!AL9+8*'Data-Input'!AL10+9*'Data-Input'!AL11+10*'Data-Input'!AL12+11*'Data-Input'!AL13+12*'Data-Input'!AL14+13*'Data-Input'!AL15+12*'Data-Input'!AL16+11*'Data-Input'!AL17+10*'Data-Input'!AL18+9*'Data-Input'!AL19+8*'Data-Input'!AL20+7*'Data-Input'!AL21+6*'Data-Input'!AL22+5*'Data-Input'!AL23+4*'Data-Input'!AL24+3*'Data-Input'!AL25+2*'Data-Input'!AL26+'Data-Input'!AL27)/169,"")</f>
        <v/>
      </c>
      <c r="AM16" s="5" t="str">
        <f>IF(AND(ISNUMBER('Data-Input'!AM3),ISNUMBER('Data-Input'!AM28)),('Data-Input'!AM3+2*'Data-Input'!AM4+3*'Data-Input'!AM5+4*'Data-Input'!AM6+5*'Data-Input'!AM7+6*'Data-Input'!AM8+7*'Data-Input'!AM9+8*'Data-Input'!AM10+9*'Data-Input'!AM11+10*'Data-Input'!AM12+11*'Data-Input'!AM13+12*'Data-Input'!AM14+13*'Data-Input'!AM15+12*'Data-Input'!AM16+11*'Data-Input'!AM17+10*'Data-Input'!AM18+9*'Data-Input'!AM19+8*'Data-Input'!AM20+7*'Data-Input'!AM21+6*'Data-Input'!AM22+5*'Data-Input'!AM23+4*'Data-Input'!AM24+3*'Data-Input'!AM25+2*'Data-Input'!AM26+'Data-Input'!AM27)/169,"")</f>
        <v/>
      </c>
      <c r="AN16" s="5" t="str">
        <f>IF(AND(ISNUMBER('Data-Input'!AN3),ISNUMBER('Data-Input'!AN28)),('Data-Input'!AN3+2*'Data-Input'!AN4+3*'Data-Input'!AN5+4*'Data-Input'!AN6+5*'Data-Input'!AN7+6*'Data-Input'!AN8+7*'Data-Input'!AN9+8*'Data-Input'!AN10+9*'Data-Input'!AN11+10*'Data-Input'!AN12+11*'Data-Input'!AN13+12*'Data-Input'!AN14+13*'Data-Input'!AN15+12*'Data-Input'!AN16+11*'Data-Input'!AN17+10*'Data-Input'!AN18+9*'Data-Input'!AN19+8*'Data-Input'!AN20+7*'Data-Input'!AN21+6*'Data-Input'!AN22+5*'Data-Input'!AN23+4*'Data-Input'!AN24+3*'Data-Input'!AN25+2*'Data-Input'!AN26+'Data-Input'!AN27)/169,"")</f>
        <v/>
      </c>
      <c r="AO16" s="5" t="str">
        <f>IF(AND(ISNUMBER('Data-Input'!AO3),ISNUMBER('Data-Input'!AO28)),('Data-Input'!AO3+2*'Data-Input'!AO4+3*'Data-Input'!AO5+4*'Data-Input'!AO6+5*'Data-Input'!AO7+6*'Data-Input'!AO8+7*'Data-Input'!AO9+8*'Data-Input'!AO10+9*'Data-Input'!AO11+10*'Data-Input'!AO12+11*'Data-Input'!AO13+12*'Data-Input'!AO14+13*'Data-Input'!AO15+12*'Data-Input'!AO16+11*'Data-Input'!AO17+10*'Data-Input'!AO18+9*'Data-Input'!AO19+8*'Data-Input'!AO20+7*'Data-Input'!AO21+6*'Data-Input'!AO22+5*'Data-Input'!AO23+4*'Data-Input'!AO24+3*'Data-Input'!AO25+2*'Data-Input'!AO26+'Data-Input'!AO27)/169,"")</f>
        <v/>
      </c>
      <c r="AP16" s="5" t="str">
        <f>IF(AND(ISNUMBER('Data-Input'!AP3),ISNUMBER('Data-Input'!AP28)),('Data-Input'!AP3+2*'Data-Input'!AP4+3*'Data-Input'!AP5+4*'Data-Input'!AP6+5*'Data-Input'!AP7+6*'Data-Input'!AP8+7*'Data-Input'!AP9+8*'Data-Input'!AP10+9*'Data-Input'!AP11+10*'Data-Input'!AP12+11*'Data-Input'!AP13+12*'Data-Input'!AP14+13*'Data-Input'!AP15+12*'Data-Input'!AP16+11*'Data-Input'!AP17+10*'Data-Input'!AP18+9*'Data-Input'!AP19+8*'Data-Input'!AP20+7*'Data-Input'!AP21+6*'Data-Input'!AP22+5*'Data-Input'!AP23+4*'Data-Input'!AP24+3*'Data-Input'!AP25+2*'Data-Input'!AP26+'Data-Input'!AP27)/169,"")</f>
        <v/>
      </c>
      <c r="AQ16" s="5" t="str">
        <f>IF(AND(ISNUMBER('Data-Input'!AQ3),ISNUMBER('Data-Input'!AQ28)),('Data-Input'!AQ3+2*'Data-Input'!AQ4+3*'Data-Input'!AQ5+4*'Data-Input'!AQ6+5*'Data-Input'!AQ7+6*'Data-Input'!AQ8+7*'Data-Input'!AQ9+8*'Data-Input'!AQ10+9*'Data-Input'!AQ11+10*'Data-Input'!AQ12+11*'Data-Input'!AQ13+12*'Data-Input'!AQ14+13*'Data-Input'!AQ15+12*'Data-Input'!AQ16+11*'Data-Input'!AQ17+10*'Data-Input'!AQ18+9*'Data-Input'!AQ19+8*'Data-Input'!AQ20+7*'Data-Input'!AQ21+6*'Data-Input'!AQ22+5*'Data-Input'!AQ23+4*'Data-Input'!AQ24+3*'Data-Input'!AQ25+2*'Data-Input'!AQ26+'Data-Input'!AQ27)/169,"")</f>
        <v/>
      </c>
      <c r="AR16" s="5" t="str">
        <f>IF(AND(ISNUMBER('Data-Input'!AR3),ISNUMBER('Data-Input'!AR28)),('Data-Input'!AR3+2*'Data-Input'!AR4+3*'Data-Input'!AR5+4*'Data-Input'!AR6+5*'Data-Input'!AR7+6*'Data-Input'!AR8+7*'Data-Input'!AR9+8*'Data-Input'!AR10+9*'Data-Input'!AR11+10*'Data-Input'!AR12+11*'Data-Input'!AR13+12*'Data-Input'!AR14+13*'Data-Input'!AR15+12*'Data-Input'!AR16+11*'Data-Input'!AR17+10*'Data-Input'!AR18+9*'Data-Input'!AR19+8*'Data-Input'!AR20+7*'Data-Input'!AR21+6*'Data-Input'!AR22+5*'Data-Input'!AR23+4*'Data-Input'!AR24+3*'Data-Input'!AR25+2*'Data-Input'!AR26+'Data-Input'!AR27)/169,"")</f>
        <v/>
      </c>
      <c r="AS16" s="5" t="str">
        <f>IF(AND(ISNUMBER('Data-Input'!AS3),ISNUMBER('Data-Input'!AS28)),('Data-Input'!AS3+2*'Data-Input'!AS4+3*'Data-Input'!AS5+4*'Data-Input'!AS6+5*'Data-Input'!AS7+6*'Data-Input'!AS8+7*'Data-Input'!AS9+8*'Data-Input'!AS10+9*'Data-Input'!AS11+10*'Data-Input'!AS12+11*'Data-Input'!AS13+12*'Data-Input'!AS14+13*'Data-Input'!AS15+12*'Data-Input'!AS16+11*'Data-Input'!AS17+10*'Data-Input'!AS18+9*'Data-Input'!AS19+8*'Data-Input'!AS20+7*'Data-Input'!AS21+6*'Data-Input'!AS22+5*'Data-Input'!AS23+4*'Data-Input'!AS24+3*'Data-Input'!AS25+2*'Data-Input'!AS26+'Data-Input'!AS27)/169,"")</f>
        <v/>
      </c>
      <c r="AT16" s="5" t="str">
        <f>IF(AND(ISNUMBER('Data-Input'!AT3),ISNUMBER('Data-Input'!AT28)),('Data-Input'!AT3+2*'Data-Input'!AT4+3*'Data-Input'!AT5+4*'Data-Input'!AT6+5*'Data-Input'!AT7+6*'Data-Input'!AT8+7*'Data-Input'!AT9+8*'Data-Input'!AT10+9*'Data-Input'!AT11+10*'Data-Input'!AT12+11*'Data-Input'!AT13+12*'Data-Input'!AT14+13*'Data-Input'!AT15+12*'Data-Input'!AT16+11*'Data-Input'!AT17+10*'Data-Input'!AT18+9*'Data-Input'!AT19+8*'Data-Input'!AT20+7*'Data-Input'!AT21+6*'Data-Input'!AT22+5*'Data-Input'!AT23+4*'Data-Input'!AT24+3*'Data-Input'!AT25+2*'Data-Input'!AT26+'Data-Input'!AT27)/169,"")</f>
        <v/>
      </c>
      <c r="AU16" s="5" t="str">
        <f>IF(AND(ISNUMBER('Data-Input'!AU3),ISNUMBER('Data-Input'!AU28)),('Data-Input'!AU3+2*'Data-Input'!AU4+3*'Data-Input'!AU5+4*'Data-Input'!AU6+5*'Data-Input'!AU7+6*'Data-Input'!AU8+7*'Data-Input'!AU9+8*'Data-Input'!AU10+9*'Data-Input'!AU11+10*'Data-Input'!AU12+11*'Data-Input'!AU13+12*'Data-Input'!AU14+13*'Data-Input'!AU15+12*'Data-Input'!AU16+11*'Data-Input'!AU17+10*'Data-Input'!AU18+9*'Data-Input'!AU19+8*'Data-Input'!AU20+7*'Data-Input'!AU21+6*'Data-Input'!AU22+5*'Data-Input'!AU23+4*'Data-Input'!AU24+3*'Data-Input'!AU25+2*'Data-Input'!AU26+'Data-Input'!AU27)/169,"")</f>
        <v/>
      </c>
      <c r="AV16" s="5" t="str">
        <f>IF(AND(ISNUMBER('Data-Input'!AV3),ISNUMBER('Data-Input'!AV28)),('Data-Input'!AV3+2*'Data-Input'!AV4+3*'Data-Input'!AV5+4*'Data-Input'!AV6+5*'Data-Input'!AV7+6*'Data-Input'!AV8+7*'Data-Input'!AV9+8*'Data-Input'!AV10+9*'Data-Input'!AV11+10*'Data-Input'!AV12+11*'Data-Input'!AV13+12*'Data-Input'!AV14+13*'Data-Input'!AV15+12*'Data-Input'!AV16+11*'Data-Input'!AV17+10*'Data-Input'!AV18+9*'Data-Input'!AV19+8*'Data-Input'!AV20+7*'Data-Input'!AV21+6*'Data-Input'!AV22+5*'Data-Input'!AV23+4*'Data-Input'!AV24+3*'Data-Input'!AV25+2*'Data-Input'!AV26+'Data-Input'!AV27)/169,"")</f>
        <v/>
      </c>
      <c r="AW16" s="5" t="str">
        <f>IF(AND(ISNUMBER('Data-Input'!AW3),ISNUMBER('Data-Input'!AW28)),('Data-Input'!AW3+2*'Data-Input'!AW4+3*'Data-Input'!AW5+4*'Data-Input'!AW6+5*'Data-Input'!AW7+6*'Data-Input'!AW8+7*'Data-Input'!AW9+8*'Data-Input'!AW10+9*'Data-Input'!AW11+10*'Data-Input'!AW12+11*'Data-Input'!AW13+12*'Data-Input'!AW14+13*'Data-Input'!AW15+12*'Data-Input'!AW16+11*'Data-Input'!AW17+10*'Data-Input'!AW18+9*'Data-Input'!AW19+8*'Data-Input'!AW20+7*'Data-Input'!AW21+6*'Data-Input'!AW22+5*'Data-Input'!AW23+4*'Data-Input'!AW24+3*'Data-Input'!AW25+2*'Data-Input'!AW26+'Data-Input'!AW27)/169,"")</f>
        <v/>
      </c>
      <c r="AX16" s="5" t="str">
        <f>IF(AND(ISNUMBER('Data-Input'!AX3),ISNUMBER('Data-Input'!AX28)),('Data-Input'!AX3+2*'Data-Input'!AX4+3*'Data-Input'!AX5+4*'Data-Input'!AX6+5*'Data-Input'!AX7+6*'Data-Input'!AX8+7*'Data-Input'!AX9+8*'Data-Input'!AX10+9*'Data-Input'!AX11+10*'Data-Input'!AX12+11*'Data-Input'!AX13+12*'Data-Input'!AX14+13*'Data-Input'!AX15+12*'Data-Input'!AX16+11*'Data-Input'!AX17+10*'Data-Input'!AX18+9*'Data-Input'!AX19+8*'Data-Input'!AX20+7*'Data-Input'!AX21+6*'Data-Input'!AX22+5*'Data-Input'!AX23+4*'Data-Input'!AX24+3*'Data-Input'!AX25+2*'Data-Input'!AX26+'Data-Input'!AX27)/169,"")</f>
        <v/>
      </c>
      <c r="AY16" s="5" t="str">
        <f>IF(AND(ISNUMBER('Data-Input'!AY3),ISNUMBER('Data-Input'!AY28)),('Data-Input'!AY3+2*'Data-Input'!AY4+3*'Data-Input'!AY5+4*'Data-Input'!AY6+5*'Data-Input'!AY7+6*'Data-Input'!AY8+7*'Data-Input'!AY9+8*'Data-Input'!AY10+9*'Data-Input'!AY11+10*'Data-Input'!AY12+11*'Data-Input'!AY13+12*'Data-Input'!AY14+13*'Data-Input'!AY15+12*'Data-Input'!AY16+11*'Data-Input'!AY17+10*'Data-Input'!AY18+9*'Data-Input'!AY19+8*'Data-Input'!AY20+7*'Data-Input'!AY21+6*'Data-Input'!AY22+5*'Data-Input'!AY23+4*'Data-Input'!AY24+3*'Data-Input'!AY25+2*'Data-Input'!AY26+'Data-Input'!AY27)/169,"")</f>
        <v/>
      </c>
      <c r="AZ16" s="5" t="str">
        <f>IF(AND(ISNUMBER('Data-Input'!AZ3),ISNUMBER('Data-Input'!AZ28)),('Data-Input'!AZ3+2*'Data-Input'!AZ4+3*'Data-Input'!AZ5+4*'Data-Input'!AZ6+5*'Data-Input'!AZ7+6*'Data-Input'!AZ8+7*'Data-Input'!AZ9+8*'Data-Input'!AZ10+9*'Data-Input'!AZ11+10*'Data-Input'!AZ12+11*'Data-Input'!AZ13+12*'Data-Input'!AZ14+13*'Data-Input'!AZ15+12*'Data-Input'!AZ16+11*'Data-Input'!AZ17+10*'Data-Input'!AZ18+9*'Data-Input'!AZ19+8*'Data-Input'!AZ20+7*'Data-Input'!AZ21+6*'Data-Input'!AZ22+5*'Data-Input'!AZ23+4*'Data-Input'!AZ24+3*'Data-Input'!AZ25+2*'Data-Input'!AZ26+'Data-Input'!AZ27)/169,"")</f>
        <v/>
      </c>
      <c r="BA16" s="5" t="str">
        <f>IF(AND(ISNUMBER('Data-Input'!BA3),ISNUMBER('Data-Input'!BA28)),('Data-Input'!BA3+2*'Data-Input'!BA4+3*'Data-Input'!BA5+4*'Data-Input'!BA6+5*'Data-Input'!BA7+6*'Data-Input'!BA8+7*'Data-Input'!BA9+8*'Data-Input'!BA10+9*'Data-Input'!BA11+10*'Data-Input'!BA12+11*'Data-Input'!BA13+12*'Data-Input'!BA14+13*'Data-Input'!BA15+12*'Data-Input'!BA16+11*'Data-Input'!BA17+10*'Data-Input'!BA18+9*'Data-Input'!BA19+8*'Data-Input'!BA20+7*'Data-Input'!BA21+6*'Data-Input'!BA22+5*'Data-Input'!BA23+4*'Data-Input'!BA24+3*'Data-Input'!BA25+2*'Data-Input'!BA26+'Data-Input'!BA27)/169,"")</f>
        <v/>
      </c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s="2" customFormat="1">
      <c r="A17" s="3">
        <v>1852</v>
      </c>
      <c r="B17" s="4">
        <f t="shared" si="2"/>
        <v>1</v>
      </c>
      <c r="C17" s="10" t="str">
        <f t="shared" si="3"/>
        <v/>
      </c>
      <c r="D17" s="5" t="str">
        <f>IF(AND(ISNUMBER('Data-Input'!D4),ISNUMBER('Data-Input'!D29)),('Data-Input'!D4+2*'Data-Input'!D5+3*'Data-Input'!D6+4*'Data-Input'!D7+5*'Data-Input'!D8+6*'Data-Input'!D9+7*'Data-Input'!D10+8*'Data-Input'!D11+9*'Data-Input'!D12+10*'Data-Input'!D13+11*'Data-Input'!D14+12*'Data-Input'!D15+13*'Data-Input'!D16+12*'Data-Input'!D17+11*'Data-Input'!D18+10*'Data-Input'!D19+9*'Data-Input'!D20+8*'Data-Input'!D21+7*'Data-Input'!D22+6*'Data-Input'!D23+5*'Data-Input'!D24+4*'Data-Input'!D25+3*'Data-Input'!D26+2*'Data-Input'!D27+'Data-Input'!D28)/169,"")</f>
        <v/>
      </c>
      <c r="E17" s="5" t="str">
        <f>IF(AND(ISNUMBER('Data-Input'!E4),ISNUMBER('Data-Input'!E29)),('Data-Input'!E4+2*'Data-Input'!E5+3*'Data-Input'!E6+4*'Data-Input'!E7+5*'Data-Input'!E8+6*'Data-Input'!E9+7*'Data-Input'!E10+8*'Data-Input'!E11+9*'Data-Input'!E12+10*'Data-Input'!E13+11*'Data-Input'!E14+12*'Data-Input'!E15+13*'Data-Input'!E16+12*'Data-Input'!E17+11*'Data-Input'!E18+10*'Data-Input'!E19+9*'Data-Input'!E20+8*'Data-Input'!E21+7*'Data-Input'!E22+6*'Data-Input'!E23+5*'Data-Input'!E24+4*'Data-Input'!E25+3*'Data-Input'!E26+2*'Data-Input'!E27+'Data-Input'!E28)/169,"")</f>
        <v/>
      </c>
      <c r="F17" s="5" t="str">
        <f>IF(AND(ISNUMBER('Data-Input'!F4),ISNUMBER('Data-Input'!F29)),('Data-Input'!F4+2*'Data-Input'!F5+3*'Data-Input'!F6+4*'Data-Input'!F7+5*'Data-Input'!F8+6*'Data-Input'!F9+7*'Data-Input'!F10+8*'Data-Input'!F11+9*'Data-Input'!F12+10*'Data-Input'!F13+11*'Data-Input'!F14+12*'Data-Input'!F15+13*'Data-Input'!F16+12*'Data-Input'!F17+11*'Data-Input'!F18+10*'Data-Input'!F19+9*'Data-Input'!F20+8*'Data-Input'!F21+7*'Data-Input'!F22+6*'Data-Input'!F23+5*'Data-Input'!F24+4*'Data-Input'!F25+3*'Data-Input'!F26+2*'Data-Input'!F27+'Data-Input'!F28)/169,"")</f>
        <v/>
      </c>
      <c r="G17" s="5" t="str">
        <f>IF(AND(ISNUMBER('Data-Input'!G4),ISNUMBER('Data-Input'!G29)),('Data-Input'!G4+2*'Data-Input'!G5+3*'Data-Input'!G6+4*'Data-Input'!G7+5*'Data-Input'!G8+6*'Data-Input'!G9+7*'Data-Input'!G10+8*'Data-Input'!G11+9*'Data-Input'!G12+10*'Data-Input'!G13+11*'Data-Input'!G14+12*'Data-Input'!G15+13*'Data-Input'!G16+12*'Data-Input'!G17+11*'Data-Input'!G18+10*'Data-Input'!G19+9*'Data-Input'!G20+8*'Data-Input'!G21+7*'Data-Input'!G22+6*'Data-Input'!G23+5*'Data-Input'!G24+4*'Data-Input'!G25+3*'Data-Input'!G26+2*'Data-Input'!G27+'Data-Input'!G28)/169,"")</f>
        <v/>
      </c>
      <c r="H17" s="5" t="str">
        <f>IF(AND(ISNUMBER('Data-Input'!H4),ISNUMBER('Data-Input'!H29)),('Data-Input'!H4+2*'Data-Input'!H5+3*'Data-Input'!H6+4*'Data-Input'!H7+5*'Data-Input'!H8+6*'Data-Input'!H9+7*'Data-Input'!H10+8*'Data-Input'!H11+9*'Data-Input'!H12+10*'Data-Input'!H13+11*'Data-Input'!H14+12*'Data-Input'!H15+13*'Data-Input'!H16+12*'Data-Input'!H17+11*'Data-Input'!H18+10*'Data-Input'!H19+9*'Data-Input'!H20+8*'Data-Input'!H21+7*'Data-Input'!H22+6*'Data-Input'!H23+5*'Data-Input'!H24+4*'Data-Input'!H25+3*'Data-Input'!H26+2*'Data-Input'!H27+'Data-Input'!H28)/169,"")</f>
        <v/>
      </c>
      <c r="I17" s="5">
        <f>IF(AND(ISNUMBER('Data-Input'!I4),ISNUMBER('Data-Input'!I29)),('Data-Input'!I4+2*'Data-Input'!I5+3*'Data-Input'!I6+4*'Data-Input'!I7+5*'Data-Input'!I8+6*'Data-Input'!I9+7*'Data-Input'!I10+8*'Data-Input'!I11+9*'Data-Input'!I12+10*'Data-Input'!I13+11*'Data-Input'!I14+12*'Data-Input'!I15+13*'Data-Input'!I16+12*'Data-Input'!I17+11*'Data-Input'!I18+10*'Data-Input'!I19+9*'Data-Input'!I20+8*'Data-Input'!I21+7*'Data-Input'!I22+6*'Data-Input'!I23+5*'Data-Input'!I24+4*'Data-Input'!I25+3*'Data-Input'!I26+2*'Data-Input'!I27+'Data-Input'!I28)/169,"")</f>
        <v>101.63313609467455</v>
      </c>
      <c r="J17" s="5" t="str">
        <f>IF(AND(ISNUMBER('Data-Input'!J4),ISNUMBER('Data-Input'!J29)),('Data-Input'!J4+2*'Data-Input'!J5+3*'Data-Input'!J6+4*'Data-Input'!J7+5*'Data-Input'!J8+6*'Data-Input'!J9+7*'Data-Input'!J10+8*'Data-Input'!J11+9*'Data-Input'!J12+10*'Data-Input'!J13+11*'Data-Input'!J14+12*'Data-Input'!J15+13*'Data-Input'!J16+12*'Data-Input'!J17+11*'Data-Input'!J18+10*'Data-Input'!J19+9*'Data-Input'!J20+8*'Data-Input'!J21+7*'Data-Input'!J22+6*'Data-Input'!J23+5*'Data-Input'!J24+4*'Data-Input'!J25+3*'Data-Input'!J26+2*'Data-Input'!J27+'Data-Input'!J28)/169,"")</f>
        <v/>
      </c>
      <c r="K17" s="5" t="str">
        <f>IF(AND(ISNUMBER('Data-Input'!K4),ISNUMBER('Data-Input'!K29)),('Data-Input'!K4+2*'Data-Input'!K5+3*'Data-Input'!K6+4*'Data-Input'!K7+5*'Data-Input'!K8+6*'Data-Input'!K9+7*'Data-Input'!K10+8*'Data-Input'!K11+9*'Data-Input'!K12+10*'Data-Input'!K13+11*'Data-Input'!K14+12*'Data-Input'!K15+13*'Data-Input'!K16+12*'Data-Input'!K17+11*'Data-Input'!K18+10*'Data-Input'!K19+9*'Data-Input'!K20+8*'Data-Input'!K21+7*'Data-Input'!K22+6*'Data-Input'!K23+5*'Data-Input'!K24+4*'Data-Input'!K25+3*'Data-Input'!K26+2*'Data-Input'!K27+'Data-Input'!K28)/169,"")</f>
        <v/>
      </c>
      <c r="L17" s="5" t="str">
        <f>IF(AND(ISNUMBER('Data-Input'!L4),ISNUMBER('Data-Input'!L29)),('Data-Input'!L4+2*'Data-Input'!L5+3*'Data-Input'!L6+4*'Data-Input'!L7+5*'Data-Input'!L8+6*'Data-Input'!L9+7*'Data-Input'!L10+8*'Data-Input'!L11+9*'Data-Input'!L12+10*'Data-Input'!L13+11*'Data-Input'!L14+12*'Data-Input'!L15+13*'Data-Input'!L16+12*'Data-Input'!L17+11*'Data-Input'!L18+10*'Data-Input'!L19+9*'Data-Input'!L20+8*'Data-Input'!L21+7*'Data-Input'!L22+6*'Data-Input'!L23+5*'Data-Input'!L24+4*'Data-Input'!L25+3*'Data-Input'!L26+2*'Data-Input'!L27+'Data-Input'!L28)/169,"")</f>
        <v/>
      </c>
      <c r="M17" s="5" t="str">
        <f>IF(AND(ISNUMBER('Data-Input'!M4),ISNUMBER('Data-Input'!M29)),('Data-Input'!M4+2*'Data-Input'!M5+3*'Data-Input'!M6+4*'Data-Input'!M7+5*'Data-Input'!M8+6*'Data-Input'!M9+7*'Data-Input'!M10+8*'Data-Input'!M11+9*'Data-Input'!M12+10*'Data-Input'!M13+11*'Data-Input'!M14+12*'Data-Input'!M15+13*'Data-Input'!M16+12*'Data-Input'!M17+11*'Data-Input'!M18+10*'Data-Input'!M19+9*'Data-Input'!M20+8*'Data-Input'!M21+7*'Data-Input'!M22+6*'Data-Input'!M23+5*'Data-Input'!M24+4*'Data-Input'!M25+3*'Data-Input'!M26+2*'Data-Input'!M27+'Data-Input'!M28)/169,"")</f>
        <v/>
      </c>
      <c r="N17" s="5" t="str">
        <f>IF(AND(ISNUMBER('Data-Input'!N4),ISNUMBER('Data-Input'!N29)),('Data-Input'!N4+2*'Data-Input'!N5+3*'Data-Input'!N6+4*'Data-Input'!N7+5*'Data-Input'!N8+6*'Data-Input'!N9+7*'Data-Input'!N10+8*'Data-Input'!N11+9*'Data-Input'!N12+10*'Data-Input'!N13+11*'Data-Input'!N14+12*'Data-Input'!N15+13*'Data-Input'!N16+12*'Data-Input'!N17+11*'Data-Input'!N18+10*'Data-Input'!N19+9*'Data-Input'!N20+8*'Data-Input'!N21+7*'Data-Input'!N22+6*'Data-Input'!N23+5*'Data-Input'!N24+4*'Data-Input'!N25+3*'Data-Input'!N26+2*'Data-Input'!N27+'Data-Input'!N28)/169,"")</f>
        <v/>
      </c>
      <c r="O17" s="5" t="str">
        <f>IF(AND(ISNUMBER('Data-Input'!O4),ISNUMBER('Data-Input'!O29)),('Data-Input'!O4+2*'Data-Input'!O5+3*'Data-Input'!O6+4*'Data-Input'!O7+5*'Data-Input'!O8+6*'Data-Input'!O9+7*'Data-Input'!O10+8*'Data-Input'!O11+9*'Data-Input'!O12+10*'Data-Input'!O13+11*'Data-Input'!O14+12*'Data-Input'!O15+13*'Data-Input'!O16+12*'Data-Input'!O17+11*'Data-Input'!O18+10*'Data-Input'!O19+9*'Data-Input'!O20+8*'Data-Input'!O21+7*'Data-Input'!O22+6*'Data-Input'!O23+5*'Data-Input'!O24+4*'Data-Input'!O25+3*'Data-Input'!O26+2*'Data-Input'!O27+'Data-Input'!O28)/169,"")</f>
        <v/>
      </c>
      <c r="P17" s="5" t="str">
        <f>IF(AND(ISNUMBER('Data-Input'!P4),ISNUMBER('Data-Input'!P29)),('Data-Input'!P4+2*'Data-Input'!P5+3*'Data-Input'!P6+4*'Data-Input'!P7+5*'Data-Input'!P8+6*'Data-Input'!P9+7*'Data-Input'!P10+8*'Data-Input'!P11+9*'Data-Input'!P12+10*'Data-Input'!P13+11*'Data-Input'!P14+12*'Data-Input'!P15+13*'Data-Input'!P16+12*'Data-Input'!P17+11*'Data-Input'!P18+10*'Data-Input'!P19+9*'Data-Input'!P20+8*'Data-Input'!P21+7*'Data-Input'!P22+6*'Data-Input'!P23+5*'Data-Input'!P24+4*'Data-Input'!P25+3*'Data-Input'!P26+2*'Data-Input'!P27+'Data-Input'!P28)/169,"")</f>
        <v/>
      </c>
      <c r="Q17" s="5" t="str">
        <f>IF(AND(ISNUMBER('Data-Input'!Q4),ISNUMBER('Data-Input'!Q29)),('Data-Input'!Q4+2*'Data-Input'!Q5+3*'Data-Input'!Q6+4*'Data-Input'!Q7+5*'Data-Input'!Q8+6*'Data-Input'!Q9+7*'Data-Input'!Q10+8*'Data-Input'!Q11+9*'Data-Input'!Q12+10*'Data-Input'!Q13+11*'Data-Input'!Q14+12*'Data-Input'!Q15+13*'Data-Input'!Q16+12*'Data-Input'!Q17+11*'Data-Input'!Q18+10*'Data-Input'!Q19+9*'Data-Input'!Q20+8*'Data-Input'!Q21+7*'Data-Input'!Q22+6*'Data-Input'!Q23+5*'Data-Input'!Q24+4*'Data-Input'!Q25+3*'Data-Input'!Q26+2*'Data-Input'!Q27+'Data-Input'!Q28)/169,"")</f>
        <v/>
      </c>
      <c r="R17" s="5" t="str">
        <f>IF(AND(ISNUMBER('Data-Input'!R4),ISNUMBER('Data-Input'!R29)),('Data-Input'!R4+2*'Data-Input'!R5+3*'Data-Input'!R6+4*'Data-Input'!R7+5*'Data-Input'!R8+6*'Data-Input'!R9+7*'Data-Input'!R10+8*'Data-Input'!R11+9*'Data-Input'!R12+10*'Data-Input'!R13+11*'Data-Input'!R14+12*'Data-Input'!R15+13*'Data-Input'!R16+12*'Data-Input'!R17+11*'Data-Input'!R18+10*'Data-Input'!R19+9*'Data-Input'!R20+8*'Data-Input'!R21+7*'Data-Input'!R22+6*'Data-Input'!R23+5*'Data-Input'!R24+4*'Data-Input'!R25+3*'Data-Input'!R26+2*'Data-Input'!R27+'Data-Input'!R28)/169,"")</f>
        <v/>
      </c>
      <c r="S17" s="5" t="str">
        <f>IF(AND(ISNUMBER('Data-Input'!S4),ISNUMBER('Data-Input'!S29)),('Data-Input'!S4+2*'Data-Input'!S5+3*'Data-Input'!S6+4*'Data-Input'!S7+5*'Data-Input'!S8+6*'Data-Input'!S9+7*'Data-Input'!S10+8*'Data-Input'!S11+9*'Data-Input'!S12+10*'Data-Input'!S13+11*'Data-Input'!S14+12*'Data-Input'!S15+13*'Data-Input'!S16+12*'Data-Input'!S17+11*'Data-Input'!S18+10*'Data-Input'!S19+9*'Data-Input'!S20+8*'Data-Input'!S21+7*'Data-Input'!S22+6*'Data-Input'!S23+5*'Data-Input'!S24+4*'Data-Input'!S25+3*'Data-Input'!S26+2*'Data-Input'!S27+'Data-Input'!S28)/169,"")</f>
        <v/>
      </c>
      <c r="T17" s="5" t="str">
        <f>IF(AND(ISNUMBER('Data-Input'!T4),ISNUMBER('Data-Input'!T29)),('Data-Input'!T4+2*'Data-Input'!T5+3*'Data-Input'!T6+4*'Data-Input'!T7+5*'Data-Input'!T8+6*'Data-Input'!T9+7*'Data-Input'!T10+8*'Data-Input'!T11+9*'Data-Input'!T12+10*'Data-Input'!T13+11*'Data-Input'!T14+12*'Data-Input'!T15+13*'Data-Input'!T16+12*'Data-Input'!T17+11*'Data-Input'!T18+10*'Data-Input'!T19+9*'Data-Input'!T20+8*'Data-Input'!T21+7*'Data-Input'!T22+6*'Data-Input'!T23+5*'Data-Input'!T24+4*'Data-Input'!T25+3*'Data-Input'!T26+2*'Data-Input'!T27+'Data-Input'!T28)/169,"")</f>
        <v/>
      </c>
      <c r="U17" s="5" t="str">
        <f>IF(AND(ISNUMBER('Data-Input'!U4),ISNUMBER('Data-Input'!U29)),('Data-Input'!U4+2*'Data-Input'!U5+3*'Data-Input'!U6+4*'Data-Input'!U7+5*'Data-Input'!U8+6*'Data-Input'!U9+7*'Data-Input'!U10+8*'Data-Input'!U11+9*'Data-Input'!U12+10*'Data-Input'!U13+11*'Data-Input'!U14+12*'Data-Input'!U15+13*'Data-Input'!U16+12*'Data-Input'!U17+11*'Data-Input'!U18+10*'Data-Input'!U19+9*'Data-Input'!U20+8*'Data-Input'!U21+7*'Data-Input'!U22+6*'Data-Input'!U23+5*'Data-Input'!U24+4*'Data-Input'!U25+3*'Data-Input'!U26+2*'Data-Input'!U27+'Data-Input'!U28)/169,"")</f>
        <v/>
      </c>
      <c r="V17" s="5" t="str">
        <f>IF(AND(ISNUMBER('Data-Input'!V4),ISNUMBER('Data-Input'!V29)),('Data-Input'!V4+2*'Data-Input'!V5+3*'Data-Input'!V6+4*'Data-Input'!V7+5*'Data-Input'!V8+6*'Data-Input'!V9+7*'Data-Input'!V10+8*'Data-Input'!V11+9*'Data-Input'!V12+10*'Data-Input'!V13+11*'Data-Input'!V14+12*'Data-Input'!V15+13*'Data-Input'!V16+12*'Data-Input'!V17+11*'Data-Input'!V18+10*'Data-Input'!V19+9*'Data-Input'!V20+8*'Data-Input'!V21+7*'Data-Input'!V22+6*'Data-Input'!V23+5*'Data-Input'!V24+4*'Data-Input'!V25+3*'Data-Input'!V26+2*'Data-Input'!V27+'Data-Input'!V28)/169,"")</f>
        <v/>
      </c>
      <c r="W17" s="5" t="str">
        <f>IF(AND(ISNUMBER('Data-Input'!W4),ISNUMBER('Data-Input'!W29)),('Data-Input'!W4+2*'Data-Input'!W5+3*'Data-Input'!W6+4*'Data-Input'!W7+5*'Data-Input'!W8+6*'Data-Input'!W9+7*'Data-Input'!W10+8*'Data-Input'!W11+9*'Data-Input'!W12+10*'Data-Input'!W13+11*'Data-Input'!W14+12*'Data-Input'!W15+13*'Data-Input'!W16+12*'Data-Input'!W17+11*'Data-Input'!W18+10*'Data-Input'!W19+9*'Data-Input'!W20+8*'Data-Input'!W21+7*'Data-Input'!W22+6*'Data-Input'!W23+5*'Data-Input'!W24+4*'Data-Input'!W25+3*'Data-Input'!W26+2*'Data-Input'!W27+'Data-Input'!W28)/169,"")</f>
        <v/>
      </c>
      <c r="X17" s="5" t="str">
        <f>IF(AND(ISNUMBER('Data-Input'!X4),ISNUMBER('Data-Input'!X29)),('Data-Input'!X4+2*'Data-Input'!X5+3*'Data-Input'!X6+4*'Data-Input'!X7+5*'Data-Input'!X8+6*'Data-Input'!X9+7*'Data-Input'!X10+8*'Data-Input'!X11+9*'Data-Input'!X12+10*'Data-Input'!X13+11*'Data-Input'!X14+12*'Data-Input'!X15+13*'Data-Input'!X16+12*'Data-Input'!X17+11*'Data-Input'!X18+10*'Data-Input'!X19+9*'Data-Input'!X20+8*'Data-Input'!X21+7*'Data-Input'!X22+6*'Data-Input'!X23+5*'Data-Input'!X24+4*'Data-Input'!X25+3*'Data-Input'!X26+2*'Data-Input'!X27+'Data-Input'!X28)/169,"")</f>
        <v/>
      </c>
      <c r="Y17" s="5" t="str">
        <f>IF(AND(ISNUMBER('Data-Input'!Y4),ISNUMBER('Data-Input'!Y29)),('Data-Input'!Y4+2*'Data-Input'!Y5+3*'Data-Input'!Y6+4*'Data-Input'!Y7+5*'Data-Input'!Y8+6*'Data-Input'!Y9+7*'Data-Input'!Y10+8*'Data-Input'!Y11+9*'Data-Input'!Y12+10*'Data-Input'!Y13+11*'Data-Input'!Y14+12*'Data-Input'!Y15+13*'Data-Input'!Y16+12*'Data-Input'!Y17+11*'Data-Input'!Y18+10*'Data-Input'!Y19+9*'Data-Input'!Y20+8*'Data-Input'!Y21+7*'Data-Input'!Y22+6*'Data-Input'!Y23+5*'Data-Input'!Y24+4*'Data-Input'!Y25+3*'Data-Input'!Y26+2*'Data-Input'!Y27+'Data-Input'!Y28)/169,"")</f>
        <v/>
      </c>
      <c r="Z17" s="5" t="str">
        <f>IF(AND(ISNUMBER('Data-Input'!Z4),ISNUMBER('Data-Input'!Z29)),('Data-Input'!Z4+2*'Data-Input'!Z5+3*'Data-Input'!Z6+4*'Data-Input'!Z7+5*'Data-Input'!Z8+6*'Data-Input'!Z9+7*'Data-Input'!Z10+8*'Data-Input'!Z11+9*'Data-Input'!Z12+10*'Data-Input'!Z13+11*'Data-Input'!Z14+12*'Data-Input'!Z15+13*'Data-Input'!Z16+12*'Data-Input'!Z17+11*'Data-Input'!Z18+10*'Data-Input'!Z19+9*'Data-Input'!Z20+8*'Data-Input'!Z21+7*'Data-Input'!Z22+6*'Data-Input'!Z23+5*'Data-Input'!Z24+4*'Data-Input'!Z25+3*'Data-Input'!Z26+2*'Data-Input'!Z27+'Data-Input'!Z28)/169,"")</f>
        <v/>
      </c>
      <c r="AA17" s="5" t="str">
        <f>IF(AND(ISNUMBER('Data-Input'!AA4),ISNUMBER('Data-Input'!AA29)),('Data-Input'!AA4+2*'Data-Input'!AA5+3*'Data-Input'!AA6+4*'Data-Input'!AA7+5*'Data-Input'!AA8+6*'Data-Input'!AA9+7*'Data-Input'!AA10+8*'Data-Input'!AA11+9*'Data-Input'!AA12+10*'Data-Input'!AA13+11*'Data-Input'!AA14+12*'Data-Input'!AA15+13*'Data-Input'!AA16+12*'Data-Input'!AA17+11*'Data-Input'!AA18+10*'Data-Input'!AA19+9*'Data-Input'!AA20+8*'Data-Input'!AA21+7*'Data-Input'!AA22+6*'Data-Input'!AA23+5*'Data-Input'!AA24+4*'Data-Input'!AA25+3*'Data-Input'!AA26+2*'Data-Input'!AA27+'Data-Input'!AA28)/169,"")</f>
        <v/>
      </c>
      <c r="AB17" s="5" t="str">
        <f>IF(AND(ISNUMBER('Data-Input'!AB4),ISNUMBER('Data-Input'!AB29)),('Data-Input'!AB4+2*'Data-Input'!AB5+3*'Data-Input'!AB6+4*'Data-Input'!AB7+5*'Data-Input'!AB8+6*'Data-Input'!AB9+7*'Data-Input'!AB10+8*'Data-Input'!AB11+9*'Data-Input'!AB12+10*'Data-Input'!AB13+11*'Data-Input'!AB14+12*'Data-Input'!AB15+13*'Data-Input'!AB16+12*'Data-Input'!AB17+11*'Data-Input'!AB18+10*'Data-Input'!AB19+9*'Data-Input'!AB20+8*'Data-Input'!AB21+7*'Data-Input'!AB22+6*'Data-Input'!AB23+5*'Data-Input'!AB24+4*'Data-Input'!AB25+3*'Data-Input'!AB26+2*'Data-Input'!AB27+'Data-Input'!AB28)/169,"")</f>
        <v/>
      </c>
      <c r="AC17" s="5" t="str">
        <f>IF(AND(ISNUMBER('Data-Input'!AC4),ISNUMBER('Data-Input'!AC29)),('Data-Input'!AC4+2*'Data-Input'!AC5+3*'Data-Input'!AC6+4*'Data-Input'!AC7+5*'Data-Input'!AC8+6*'Data-Input'!AC9+7*'Data-Input'!AC10+8*'Data-Input'!AC11+9*'Data-Input'!AC12+10*'Data-Input'!AC13+11*'Data-Input'!AC14+12*'Data-Input'!AC15+13*'Data-Input'!AC16+12*'Data-Input'!AC17+11*'Data-Input'!AC18+10*'Data-Input'!AC19+9*'Data-Input'!AC20+8*'Data-Input'!AC21+7*'Data-Input'!AC22+6*'Data-Input'!AC23+5*'Data-Input'!AC24+4*'Data-Input'!AC25+3*'Data-Input'!AC26+2*'Data-Input'!AC27+'Data-Input'!AC28)/169,"")</f>
        <v/>
      </c>
      <c r="AD17" s="5" t="str">
        <f>IF(AND(ISNUMBER('Data-Input'!AD4),ISNUMBER('Data-Input'!AD29)),('Data-Input'!AD4+2*'Data-Input'!AD5+3*'Data-Input'!AD6+4*'Data-Input'!AD7+5*'Data-Input'!AD8+6*'Data-Input'!AD9+7*'Data-Input'!AD10+8*'Data-Input'!AD11+9*'Data-Input'!AD12+10*'Data-Input'!AD13+11*'Data-Input'!AD14+12*'Data-Input'!AD15+13*'Data-Input'!AD16+12*'Data-Input'!AD17+11*'Data-Input'!AD18+10*'Data-Input'!AD19+9*'Data-Input'!AD20+8*'Data-Input'!AD21+7*'Data-Input'!AD22+6*'Data-Input'!AD23+5*'Data-Input'!AD24+4*'Data-Input'!AD25+3*'Data-Input'!AD26+2*'Data-Input'!AD27+'Data-Input'!AD28)/169,"")</f>
        <v/>
      </c>
      <c r="AE17" s="5" t="str">
        <f>IF(AND(ISNUMBER('Data-Input'!AE4),ISNUMBER('Data-Input'!AE29)),('Data-Input'!AE4+2*'Data-Input'!AE5+3*'Data-Input'!AE6+4*'Data-Input'!AE7+5*'Data-Input'!AE8+6*'Data-Input'!AE9+7*'Data-Input'!AE10+8*'Data-Input'!AE11+9*'Data-Input'!AE12+10*'Data-Input'!AE13+11*'Data-Input'!AE14+12*'Data-Input'!AE15+13*'Data-Input'!AE16+12*'Data-Input'!AE17+11*'Data-Input'!AE18+10*'Data-Input'!AE19+9*'Data-Input'!AE20+8*'Data-Input'!AE21+7*'Data-Input'!AE22+6*'Data-Input'!AE23+5*'Data-Input'!AE24+4*'Data-Input'!AE25+3*'Data-Input'!AE26+2*'Data-Input'!AE27+'Data-Input'!AE28)/169,"")</f>
        <v/>
      </c>
      <c r="AF17" s="5" t="str">
        <f>IF(AND(ISNUMBER('Data-Input'!AF4),ISNUMBER('Data-Input'!AF29)),('Data-Input'!AF4+2*'Data-Input'!AF5+3*'Data-Input'!AF6+4*'Data-Input'!AF7+5*'Data-Input'!AF8+6*'Data-Input'!AF9+7*'Data-Input'!AF10+8*'Data-Input'!AF11+9*'Data-Input'!AF12+10*'Data-Input'!AF13+11*'Data-Input'!AF14+12*'Data-Input'!AF15+13*'Data-Input'!AF16+12*'Data-Input'!AF17+11*'Data-Input'!AF18+10*'Data-Input'!AF19+9*'Data-Input'!AF20+8*'Data-Input'!AF21+7*'Data-Input'!AF22+6*'Data-Input'!AF23+5*'Data-Input'!AF24+4*'Data-Input'!AF25+3*'Data-Input'!AF26+2*'Data-Input'!AF27+'Data-Input'!AF28)/169,"")</f>
        <v/>
      </c>
      <c r="AG17" s="5" t="str">
        <f>IF(AND(ISNUMBER('Data-Input'!AG4),ISNUMBER('Data-Input'!AG29)),('Data-Input'!AG4+2*'Data-Input'!AG5+3*'Data-Input'!AG6+4*'Data-Input'!AG7+5*'Data-Input'!AG8+6*'Data-Input'!AG9+7*'Data-Input'!AG10+8*'Data-Input'!AG11+9*'Data-Input'!AG12+10*'Data-Input'!AG13+11*'Data-Input'!AG14+12*'Data-Input'!AG15+13*'Data-Input'!AG16+12*'Data-Input'!AG17+11*'Data-Input'!AG18+10*'Data-Input'!AG19+9*'Data-Input'!AG20+8*'Data-Input'!AG21+7*'Data-Input'!AG22+6*'Data-Input'!AG23+5*'Data-Input'!AG24+4*'Data-Input'!AG25+3*'Data-Input'!AG26+2*'Data-Input'!AG27+'Data-Input'!AG28)/169,"")</f>
        <v/>
      </c>
      <c r="AH17" s="5" t="str">
        <f>IF(AND(ISNUMBER('Data-Input'!AH4),ISNUMBER('Data-Input'!AH29)),('Data-Input'!AH4+2*'Data-Input'!AH5+3*'Data-Input'!AH6+4*'Data-Input'!AH7+5*'Data-Input'!AH8+6*'Data-Input'!AH9+7*'Data-Input'!AH10+8*'Data-Input'!AH11+9*'Data-Input'!AH12+10*'Data-Input'!AH13+11*'Data-Input'!AH14+12*'Data-Input'!AH15+13*'Data-Input'!AH16+12*'Data-Input'!AH17+11*'Data-Input'!AH18+10*'Data-Input'!AH19+9*'Data-Input'!AH20+8*'Data-Input'!AH21+7*'Data-Input'!AH22+6*'Data-Input'!AH23+5*'Data-Input'!AH24+4*'Data-Input'!AH25+3*'Data-Input'!AH26+2*'Data-Input'!AH27+'Data-Input'!AH28)/169,"")</f>
        <v/>
      </c>
      <c r="AI17" s="5" t="str">
        <f>IF(AND(ISNUMBER('Data-Input'!AI4),ISNUMBER('Data-Input'!AI29)),('Data-Input'!AI4+2*'Data-Input'!AI5+3*'Data-Input'!AI6+4*'Data-Input'!AI7+5*'Data-Input'!AI8+6*'Data-Input'!AI9+7*'Data-Input'!AI10+8*'Data-Input'!AI11+9*'Data-Input'!AI12+10*'Data-Input'!AI13+11*'Data-Input'!AI14+12*'Data-Input'!AI15+13*'Data-Input'!AI16+12*'Data-Input'!AI17+11*'Data-Input'!AI18+10*'Data-Input'!AI19+9*'Data-Input'!AI20+8*'Data-Input'!AI21+7*'Data-Input'!AI22+6*'Data-Input'!AI23+5*'Data-Input'!AI24+4*'Data-Input'!AI25+3*'Data-Input'!AI26+2*'Data-Input'!AI27+'Data-Input'!AI28)/169,"")</f>
        <v/>
      </c>
      <c r="AJ17" s="5" t="str">
        <f>IF(AND(ISNUMBER('Data-Input'!AJ4),ISNUMBER('Data-Input'!AJ29)),('Data-Input'!AJ4+2*'Data-Input'!AJ5+3*'Data-Input'!AJ6+4*'Data-Input'!AJ7+5*'Data-Input'!AJ8+6*'Data-Input'!AJ9+7*'Data-Input'!AJ10+8*'Data-Input'!AJ11+9*'Data-Input'!AJ12+10*'Data-Input'!AJ13+11*'Data-Input'!AJ14+12*'Data-Input'!AJ15+13*'Data-Input'!AJ16+12*'Data-Input'!AJ17+11*'Data-Input'!AJ18+10*'Data-Input'!AJ19+9*'Data-Input'!AJ20+8*'Data-Input'!AJ21+7*'Data-Input'!AJ22+6*'Data-Input'!AJ23+5*'Data-Input'!AJ24+4*'Data-Input'!AJ25+3*'Data-Input'!AJ26+2*'Data-Input'!AJ27+'Data-Input'!AJ28)/169,"")</f>
        <v/>
      </c>
      <c r="AK17" s="5" t="str">
        <f>IF(AND(ISNUMBER('Data-Input'!AK4),ISNUMBER('Data-Input'!AK29)),('Data-Input'!AK4+2*'Data-Input'!AK5+3*'Data-Input'!AK6+4*'Data-Input'!AK7+5*'Data-Input'!AK8+6*'Data-Input'!AK9+7*'Data-Input'!AK10+8*'Data-Input'!AK11+9*'Data-Input'!AK12+10*'Data-Input'!AK13+11*'Data-Input'!AK14+12*'Data-Input'!AK15+13*'Data-Input'!AK16+12*'Data-Input'!AK17+11*'Data-Input'!AK18+10*'Data-Input'!AK19+9*'Data-Input'!AK20+8*'Data-Input'!AK21+7*'Data-Input'!AK22+6*'Data-Input'!AK23+5*'Data-Input'!AK24+4*'Data-Input'!AK25+3*'Data-Input'!AK26+2*'Data-Input'!AK27+'Data-Input'!AK28)/169,"")</f>
        <v/>
      </c>
      <c r="AL17" s="5" t="str">
        <f>IF(AND(ISNUMBER('Data-Input'!AL4),ISNUMBER('Data-Input'!AL29)),('Data-Input'!AL4+2*'Data-Input'!AL5+3*'Data-Input'!AL6+4*'Data-Input'!AL7+5*'Data-Input'!AL8+6*'Data-Input'!AL9+7*'Data-Input'!AL10+8*'Data-Input'!AL11+9*'Data-Input'!AL12+10*'Data-Input'!AL13+11*'Data-Input'!AL14+12*'Data-Input'!AL15+13*'Data-Input'!AL16+12*'Data-Input'!AL17+11*'Data-Input'!AL18+10*'Data-Input'!AL19+9*'Data-Input'!AL20+8*'Data-Input'!AL21+7*'Data-Input'!AL22+6*'Data-Input'!AL23+5*'Data-Input'!AL24+4*'Data-Input'!AL25+3*'Data-Input'!AL26+2*'Data-Input'!AL27+'Data-Input'!AL28)/169,"")</f>
        <v/>
      </c>
      <c r="AM17" s="5" t="str">
        <f>IF(AND(ISNUMBER('Data-Input'!AM4),ISNUMBER('Data-Input'!AM29)),('Data-Input'!AM4+2*'Data-Input'!AM5+3*'Data-Input'!AM6+4*'Data-Input'!AM7+5*'Data-Input'!AM8+6*'Data-Input'!AM9+7*'Data-Input'!AM10+8*'Data-Input'!AM11+9*'Data-Input'!AM12+10*'Data-Input'!AM13+11*'Data-Input'!AM14+12*'Data-Input'!AM15+13*'Data-Input'!AM16+12*'Data-Input'!AM17+11*'Data-Input'!AM18+10*'Data-Input'!AM19+9*'Data-Input'!AM20+8*'Data-Input'!AM21+7*'Data-Input'!AM22+6*'Data-Input'!AM23+5*'Data-Input'!AM24+4*'Data-Input'!AM25+3*'Data-Input'!AM26+2*'Data-Input'!AM27+'Data-Input'!AM28)/169,"")</f>
        <v/>
      </c>
      <c r="AN17" s="5" t="str">
        <f>IF(AND(ISNUMBER('Data-Input'!AN4),ISNUMBER('Data-Input'!AN29)),('Data-Input'!AN4+2*'Data-Input'!AN5+3*'Data-Input'!AN6+4*'Data-Input'!AN7+5*'Data-Input'!AN8+6*'Data-Input'!AN9+7*'Data-Input'!AN10+8*'Data-Input'!AN11+9*'Data-Input'!AN12+10*'Data-Input'!AN13+11*'Data-Input'!AN14+12*'Data-Input'!AN15+13*'Data-Input'!AN16+12*'Data-Input'!AN17+11*'Data-Input'!AN18+10*'Data-Input'!AN19+9*'Data-Input'!AN20+8*'Data-Input'!AN21+7*'Data-Input'!AN22+6*'Data-Input'!AN23+5*'Data-Input'!AN24+4*'Data-Input'!AN25+3*'Data-Input'!AN26+2*'Data-Input'!AN27+'Data-Input'!AN28)/169,"")</f>
        <v/>
      </c>
      <c r="AO17" s="5" t="str">
        <f>IF(AND(ISNUMBER('Data-Input'!AO4),ISNUMBER('Data-Input'!AO29)),('Data-Input'!AO4+2*'Data-Input'!AO5+3*'Data-Input'!AO6+4*'Data-Input'!AO7+5*'Data-Input'!AO8+6*'Data-Input'!AO9+7*'Data-Input'!AO10+8*'Data-Input'!AO11+9*'Data-Input'!AO12+10*'Data-Input'!AO13+11*'Data-Input'!AO14+12*'Data-Input'!AO15+13*'Data-Input'!AO16+12*'Data-Input'!AO17+11*'Data-Input'!AO18+10*'Data-Input'!AO19+9*'Data-Input'!AO20+8*'Data-Input'!AO21+7*'Data-Input'!AO22+6*'Data-Input'!AO23+5*'Data-Input'!AO24+4*'Data-Input'!AO25+3*'Data-Input'!AO26+2*'Data-Input'!AO27+'Data-Input'!AO28)/169,"")</f>
        <v/>
      </c>
      <c r="AP17" s="5" t="str">
        <f>IF(AND(ISNUMBER('Data-Input'!AP4),ISNUMBER('Data-Input'!AP29)),('Data-Input'!AP4+2*'Data-Input'!AP5+3*'Data-Input'!AP6+4*'Data-Input'!AP7+5*'Data-Input'!AP8+6*'Data-Input'!AP9+7*'Data-Input'!AP10+8*'Data-Input'!AP11+9*'Data-Input'!AP12+10*'Data-Input'!AP13+11*'Data-Input'!AP14+12*'Data-Input'!AP15+13*'Data-Input'!AP16+12*'Data-Input'!AP17+11*'Data-Input'!AP18+10*'Data-Input'!AP19+9*'Data-Input'!AP20+8*'Data-Input'!AP21+7*'Data-Input'!AP22+6*'Data-Input'!AP23+5*'Data-Input'!AP24+4*'Data-Input'!AP25+3*'Data-Input'!AP26+2*'Data-Input'!AP27+'Data-Input'!AP28)/169,"")</f>
        <v/>
      </c>
      <c r="AQ17" s="5" t="str">
        <f>IF(AND(ISNUMBER('Data-Input'!AQ4),ISNUMBER('Data-Input'!AQ29)),('Data-Input'!AQ4+2*'Data-Input'!AQ5+3*'Data-Input'!AQ6+4*'Data-Input'!AQ7+5*'Data-Input'!AQ8+6*'Data-Input'!AQ9+7*'Data-Input'!AQ10+8*'Data-Input'!AQ11+9*'Data-Input'!AQ12+10*'Data-Input'!AQ13+11*'Data-Input'!AQ14+12*'Data-Input'!AQ15+13*'Data-Input'!AQ16+12*'Data-Input'!AQ17+11*'Data-Input'!AQ18+10*'Data-Input'!AQ19+9*'Data-Input'!AQ20+8*'Data-Input'!AQ21+7*'Data-Input'!AQ22+6*'Data-Input'!AQ23+5*'Data-Input'!AQ24+4*'Data-Input'!AQ25+3*'Data-Input'!AQ26+2*'Data-Input'!AQ27+'Data-Input'!AQ28)/169,"")</f>
        <v/>
      </c>
      <c r="AR17" s="5" t="str">
        <f>IF(AND(ISNUMBER('Data-Input'!AR4),ISNUMBER('Data-Input'!AR29)),('Data-Input'!AR4+2*'Data-Input'!AR5+3*'Data-Input'!AR6+4*'Data-Input'!AR7+5*'Data-Input'!AR8+6*'Data-Input'!AR9+7*'Data-Input'!AR10+8*'Data-Input'!AR11+9*'Data-Input'!AR12+10*'Data-Input'!AR13+11*'Data-Input'!AR14+12*'Data-Input'!AR15+13*'Data-Input'!AR16+12*'Data-Input'!AR17+11*'Data-Input'!AR18+10*'Data-Input'!AR19+9*'Data-Input'!AR20+8*'Data-Input'!AR21+7*'Data-Input'!AR22+6*'Data-Input'!AR23+5*'Data-Input'!AR24+4*'Data-Input'!AR25+3*'Data-Input'!AR26+2*'Data-Input'!AR27+'Data-Input'!AR28)/169,"")</f>
        <v/>
      </c>
      <c r="AS17" s="5" t="str">
        <f>IF(AND(ISNUMBER('Data-Input'!AS4),ISNUMBER('Data-Input'!AS29)),('Data-Input'!AS4+2*'Data-Input'!AS5+3*'Data-Input'!AS6+4*'Data-Input'!AS7+5*'Data-Input'!AS8+6*'Data-Input'!AS9+7*'Data-Input'!AS10+8*'Data-Input'!AS11+9*'Data-Input'!AS12+10*'Data-Input'!AS13+11*'Data-Input'!AS14+12*'Data-Input'!AS15+13*'Data-Input'!AS16+12*'Data-Input'!AS17+11*'Data-Input'!AS18+10*'Data-Input'!AS19+9*'Data-Input'!AS20+8*'Data-Input'!AS21+7*'Data-Input'!AS22+6*'Data-Input'!AS23+5*'Data-Input'!AS24+4*'Data-Input'!AS25+3*'Data-Input'!AS26+2*'Data-Input'!AS27+'Data-Input'!AS28)/169,"")</f>
        <v/>
      </c>
      <c r="AT17" s="5" t="str">
        <f>IF(AND(ISNUMBER('Data-Input'!AT4),ISNUMBER('Data-Input'!AT29)),('Data-Input'!AT4+2*'Data-Input'!AT5+3*'Data-Input'!AT6+4*'Data-Input'!AT7+5*'Data-Input'!AT8+6*'Data-Input'!AT9+7*'Data-Input'!AT10+8*'Data-Input'!AT11+9*'Data-Input'!AT12+10*'Data-Input'!AT13+11*'Data-Input'!AT14+12*'Data-Input'!AT15+13*'Data-Input'!AT16+12*'Data-Input'!AT17+11*'Data-Input'!AT18+10*'Data-Input'!AT19+9*'Data-Input'!AT20+8*'Data-Input'!AT21+7*'Data-Input'!AT22+6*'Data-Input'!AT23+5*'Data-Input'!AT24+4*'Data-Input'!AT25+3*'Data-Input'!AT26+2*'Data-Input'!AT27+'Data-Input'!AT28)/169,"")</f>
        <v/>
      </c>
      <c r="AU17" s="5" t="str">
        <f>IF(AND(ISNUMBER('Data-Input'!AU4),ISNUMBER('Data-Input'!AU29)),('Data-Input'!AU4+2*'Data-Input'!AU5+3*'Data-Input'!AU6+4*'Data-Input'!AU7+5*'Data-Input'!AU8+6*'Data-Input'!AU9+7*'Data-Input'!AU10+8*'Data-Input'!AU11+9*'Data-Input'!AU12+10*'Data-Input'!AU13+11*'Data-Input'!AU14+12*'Data-Input'!AU15+13*'Data-Input'!AU16+12*'Data-Input'!AU17+11*'Data-Input'!AU18+10*'Data-Input'!AU19+9*'Data-Input'!AU20+8*'Data-Input'!AU21+7*'Data-Input'!AU22+6*'Data-Input'!AU23+5*'Data-Input'!AU24+4*'Data-Input'!AU25+3*'Data-Input'!AU26+2*'Data-Input'!AU27+'Data-Input'!AU28)/169,"")</f>
        <v/>
      </c>
      <c r="AV17" s="5" t="str">
        <f>IF(AND(ISNUMBER('Data-Input'!AV4),ISNUMBER('Data-Input'!AV29)),('Data-Input'!AV4+2*'Data-Input'!AV5+3*'Data-Input'!AV6+4*'Data-Input'!AV7+5*'Data-Input'!AV8+6*'Data-Input'!AV9+7*'Data-Input'!AV10+8*'Data-Input'!AV11+9*'Data-Input'!AV12+10*'Data-Input'!AV13+11*'Data-Input'!AV14+12*'Data-Input'!AV15+13*'Data-Input'!AV16+12*'Data-Input'!AV17+11*'Data-Input'!AV18+10*'Data-Input'!AV19+9*'Data-Input'!AV20+8*'Data-Input'!AV21+7*'Data-Input'!AV22+6*'Data-Input'!AV23+5*'Data-Input'!AV24+4*'Data-Input'!AV25+3*'Data-Input'!AV26+2*'Data-Input'!AV27+'Data-Input'!AV28)/169,"")</f>
        <v/>
      </c>
      <c r="AW17" s="5" t="str">
        <f>IF(AND(ISNUMBER('Data-Input'!AW4),ISNUMBER('Data-Input'!AW29)),('Data-Input'!AW4+2*'Data-Input'!AW5+3*'Data-Input'!AW6+4*'Data-Input'!AW7+5*'Data-Input'!AW8+6*'Data-Input'!AW9+7*'Data-Input'!AW10+8*'Data-Input'!AW11+9*'Data-Input'!AW12+10*'Data-Input'!AW13+11*'Data-Input'!AW14+12*'Data-Input'!AW15+13*'Data-Input'!AW16+12*'Data-Input'!AW17+11*'Data-Input'!AW18+10*'Data-Input'!AW19+9*'Data-Input'!AW20+8*'Data-Input'!AW21+7*'Data-Input'!AW22+6*'Data-Input'!AW23+5*'Data-Input'!AW24+4*'Data-Input'!AW25+3*'Data-Input'!AW26+2*'Data-Input'!AW27+'Data-Input'!AW28)/169,"")</f>
        <v/>
      </c>
      <c r="AX17" s="5" t="str">
        <f>IF(AND(ISNUMBER('Data-Input'!AX4),ISNUMBER('Data-Input'!AX29)),('Data-Input'!AX4+2*'Data-Input'!AX5+3*'Data-Input'!AX6+4*'Data-Input'!AX7+5*'Data-Input'!AX8+6*'Data-Input'!AX9+7*'Data-Input'!AX10+8*'Data-Input'!AX11+9*'Data-Input'!AX12+10*'Data-Input'!AX13+11*'Data-Input'!AX14+12*'Data-Input'!AX15+13*'Data-Input'!AX16+12*'Data-Input'!AX17+11*'Data-Input'!AX18+10*'Data-Input'!AX19+9*'Data-Input'!AX20+8*'Data-Input'!AX21+7*'Data-Input'!AX22+6*'Data-Input'!AX23+5*'Data-Input'!AX24+4*'Data-Input'!AX25+3*'Data-Input'!AX26+2*'Data-Input'!AX27+'Data-Input'!AX28)/169,"")</f>
        <v/>
      </c>
      <c r="AY17" s="5" t="str">
        <f>IF(AND(ISNUMBER('Data-Input'!AY4),ISNUMBER('Data-Input'!AY29)),('Data-Input'!AY4+2*'Data-Input'!AY5+3*'Data-Input'!AY6+4*'Data-Input'!AY7+5*'Data-Input'!AY8+6*'Data-Input'!AY9+7*'Data-Input'!AY10+8*'Data-Input'!AY11+9*'Data-Input'!AY12+10*'Data-Input'!AY13+11*'Data-Input'!AY14+12*'Data-Input'!AY15+13*'Data-Input'!AY16+12*'Data-Input'!AY17+11*'Data-Input'!AY18+10*'Data-Input'!AY19+9*'Data-Input'!AY20+8*'Data-Input'!AY21+7*'Data-Input'!AY22+6*'Data-Input'!AY23+5*'Data-Input'!AY24+4*'Data-Input'!AY25+3*'Data-Input'!AY26+2*'Data-Input'!AY27+'Data-Input'!AY28)/169,"")</f>
        <v/>
      </c>
      <c r="AZ17" s="5" t="str">
        <f>IF(AND(ISNUMBER('Data-Input'!AZ4),ISNUMBER('Data-Input'!AZ29)),('Data-Input'!AZ4+2*'Data-Input'!AZ5+3*'Data-Input'!AZ6+4*'Data-Input'!AZ7+5*'Data-Input'!AZ8+6*'Data-Input'!AZ9+7*'Data-Input'!AZ10+8*'Data-Input'!AZ11+9*'Data-Input'!AZ12+10*'Data-Input'!AZ13+11*'Data-Input'!AZ14+12*'Data-Input'!AZ15+13*'Data-Input'!AZ16+12*'Data-Input'!AZ17+11*'Data-Input'!AZ18+10*'Data-Input'!AZ19+9*'Data-Input'!AZ20+8*'Data-Input'!AZ21+7*'Data-Input'!AZ22+6*'Data-Input'!AZ23+5*'Data-Input'!AZ24+4*'Data-Input'!AZ25+3*'Data-Input'!AZ26+2*'Data-Input'!AZ27+'Data-Input'!AZ28)/169,"")</f>
        <v/>
      </c>
      <c r="BA17" s="5" t="str">
        <f>IF(AND(ISNUMBER('Data-Input'!BA4),ISNUMBER('Data-Input'!BA29)),('Data-Input'!BA4+2*'Data-Input'!BA5+3*'Data-Input'!BA6+4*'Data-Input'!BA7+5*'Data-Input'!BA8+6*'Data-Input'!BA9+7*'Data-Input'!BA10+8*'Data-Input'!BA11+9*'Data-Input'!BA12+10*'Data-Input'!BA13+11*'Data-Input'!BA14+12*'Data-Input'!BA15+13*'Data-Input'!BA16+12*'Data-Input'!BA17+11*'Data-Input'!BA18+10*'Data-Input'!BA19+9*'Data-Input'!BA20+8*'Data-Input'!BA21+7*'Data-Input'!BA22+6*'Data-Input'!BA23+5*'Data-Input'!BA24+4*'Data-Input'!BA25+3*'Data-Input'!BA26+2*'Data-Input'!BA27+'Data-Input'!BA28)/169,"")</f>
        <v/>
      </c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s="2" customFormat="1">
      <c r="A18" s="3">
        <v>1853</v>
      </c>
      <c r="B18" s="4">
        <f t="shared" si="2"/>
        <v>1</v>
      </c>
      <c r="C18" s="10" t="str">
        <f t="shared" si="3"/>
        <v/>
      </c>
      <c r="D18" s="5" t="str">
        <f>IF(AND(ISNUMBER('Data-Input'!D5),ISNUMBER('Data-Input'!D30)),('Data-Input'!D5+2*'Data-Input'!D6+3*'Data-Input'!D7+4*'Data-Input'!D8+5*'Data-Input'!D9+6*'Data-Input'!D10+7*'Data-Input'!D11+8*'Data-Input'!D12+9*'Data-Input'!D13+10*'Data-Input'!D14+11*'Data-Input'!D15+12*'Data-Input'!D16+13*'Data-Input'!D17+12*'Data-Input'!D18+11*'Data-Input'!D19+10*'Data-Input'!D20+9*'Data-Input'!D21+8*'Data-Input'!D22+7*'Data-Input'!D23+6*'Data-Input'!D24+5*'Data-Input'!D25+4*'Data-Input'!D26+3*'Data-Input'!D27+2*'Data-Input'!D28+'Data-Input'!D29)/169,"")</f>
        <v/>
      </c>
      <c r="E18" s="5" t="str">
        <f>IF(AND(ISNUMBER('Data-Input'!E5),ISNUMBER('Data-Input'!E30)),('Data-Input'!E5+2*'Data-Input'!E6+3*'Data-Input'!E7+4*'Data-Input'!E8+5*'Data-Input'!E9+6*'Data-Input'!E10+7*'Data-Input'!E11+8*'Data-Input'!E12+9*'Data-Input'!E13+10*'Data-Input'!E14+11*'Data-Input'!E15+12*'Data-Input'!E16+13*'Data-Input'!E17+12*'Data-Input'!E18+11*'Data-Input'!E19+10*'Data-Input'!E20+9*'Data-Input'!E21+8*'Data-Input'!E22+7*'Data-Input'!E23+6*'Data-Input'!E24+5*'Data-Input'!E25+4*'Data-Input'!E26+3*'Data-Input'!E27+2*'Data-Input'!E28+'Data-Input'!E29)/169,"")</f>
        <v/>
      </c>
      <c r="F18" s="5" t="str">
        <f>IF(AND(ISNUMBER('Data-Input'!F5),ISNUMBER('Data-Input'!F30)),('Data-Input'!F5+2*'Data-Input'!F6+3*'Data-Input'!F7+4*'Data-Input'!F8+5*'Data-Input'!F9+6*'Data-Input'!F10+7*'Data-Input'!F11+8*'Data-Input'!F12+9*'Data-Input'!F13+10*'Data-Input'!F14+11*'Data-Input'!F15+12*'Data-Input'!F16+13*'Data-Input'!F17+12*'Data-Input'!F18+11*'Data-Input'!F19+10*'Data-Input'!F20+9*'Data-Input'!F21+8*'Data-Input'!F22+7*'Data-Input'!F23+6*'Data-Input'!F24+5*'Data-Input'!F25+4*'Data-Input'!F26+3*'Data-Input'!F27+2*'Data-Input'!F28+'Data-Input'!F29)/169,"")</f>
        <v/>
      </c>
      <c r="G18" s="5" t="str">
        <f>IF(AND(ISNUMBER('Data-Input'!G5),ISNUMBER('Data-Input'!G30)),('Data-Input'!G5+2*'Data-Input'!G6+3*'Data-Input'!G7+4*'Data-Input'!G8+5*'Data-Input'!G9+6*'Data-Input'!G10+7*'Data-Input'!G11+8*'Data-Input'!G12+9*'Data-Input'!G13+10*'Data-Input'!G14+11*'Data-Input'!G15+12*'Data-Input'!G16+13*'Data-Input'!G17+12*'Data-Input'!G18+11*'Data-Input'!G19+10*'Data-Input'!G20+9*'Data-Input'!G21+8*'Data-Input'!G22+7*'Data-Input'!G23+6*'Data-Input'!G24+5*'Data-Input'!G25+4*'Data-Input'!G26+3*'Data-Input'!G27+2*'Data-Input'!G28+'Data-Input'!G29)/169,"")</f>
        <v/>
      </c>
      <c r="H18" s="5" t="str">
        <f>IF(AND(ISNUMBER('Data-Input'!H5),ISNUMBER('Data-Input'!H30)),('Data-Input'!H5+2*'Data-Input'!H6+3*'Data-Input'!H7+4*'Data-Input'!H8+5*'Data-Input'!H9+6*'Data-Input'!H10+7*'Data-Input'!H11+8*'Data-Input'!H12+9*'Data-Input'!H13+10*'Data-Input'!H14+11*'Data-Input'!H15+12*'Data-Input'!H16+13*'Data-Input'!H17+12*'Data-Input'!H18+11*'Data-Input'!H19+10*'Data-Input'!H20+9*'Data-Input'!H21+8*'Data-Input'!H22+7*'Data-Input'!H23+6*'Data-Input'!H24+5*'Data-Input'!H25+4*'Data-Input'!H26+3*'Data-Input'!H27+2*'Data-Input'!H28+'Data-Input'!H29)/169,"")</f>
        <v/>
      </c>
      <c r="I18" s="5">
        <f>IF(AND(ISNUMBER('Data-Input'!I5),ISNUMBER('Data-Input'!I30)),('Data-Input'!I5+2*'Data-Input'!I6+3*'Data-Input'!I7+4*'Data-Input'!I8+5*'Data-Input'!I9+6*'Data-Input'!I10+7*'Data-Input'!I11+8*'Data-Input'!I12+9*'Data-Input'!I13+10*'Data-Input'!I14+11*'Data-Input'!I15+12*'Data-Input'!I16+13*'Data-Input'!I17+12*'Data-Input'!I18+11*'Data-Input'!I19+10*'Data-Input'!I20+9*'Data-Input'!I21+8*'Data-Input'!I22+7*'Data-Input'!I23+6*'Data-Input'!I24+5*'Data-Input'!I25+4*'Data-Input'!I26+3*'Data-Input'!I27+2*'Data-Input'!I28+'Data-Input'!I29)/169,"")</f>
        <v>103.46153846153847</v>
      </c>
      <c r="J18" s="5" t="str">
        <f>IF(AND(ISNUMBER('Data-Input'!J5),ISNUMBER('Data-Input'!J30)),('Data-Input'!J5+2*'Data-Input'!J6+3*'Data-Input'!J7+4*'Data-Input'!J8+5*'Data-Input'!J9+6*'Data-Input'!J10+7*'Data-Input'!J11+8*'Data-Input'!J12+9*'Data-Input'!J13+10*'Data-Input'!J14+11*'Data-Input'!J15+12*'Data-Input'!J16+13*'Data-Input'!J17+12*'Data-Input'!J18+11*'Data-Input'!J19+10*'Data-Input'!J20+9*'Data-Input'!J21+8*'Data-Input'!J22+7*'Data-Input'!J23+6*'Data-Input'!J24+5*'Data-Input'!J25+4*'Data-Input'!J26+3*'Data-Input'!J27+2*'Data-Input'!J28+'Data-Input'!J29)/169,"")</f>
        <v/>
      </c>
      <c r="K18" s="5" t="str">
        <f>IF(AND(ISNUMBER('Data-Input'!K5),ISNUMBER('Data-Input'!K30)),('Data-Input'!K5+2*'Data-Input'!K6+3*'Data-Input'!K7+4*'Data-Input'!K8+5*'Data-Input'!K9+6*'Data-Input'!K10+7*'Data-Input'!K11+8*'Data-Input'!K12+9*'Data-Input'!K13+10*'Data-Input'!K14+11*'Data-Input'!K15+12*'Data-Input'!K16+13*'Data-Input'!K17+12*'Data-Input'!K18+11*'Data-Input'!K19+10*'Data-Input'!K20+9*'Data-Input'!K21+8*'Data-Input'!K22+7*'Data-Input'!K23+6*'Data-Input'!K24+5*'Data-Input'!K25+4*'Data-Input'!K26+3*'Data-Input'!K27+2*'Data-Input'!K28+'Data-Input'!K29)/169,"")</f>
        <v/>
      </c>
      <c r="L18" s="5" t="str">
        <f>IF(AND(ISNUMBER('Data-Input'!L5),ISNUMBER('Data-Input'!L30)),('Data-Input'!L5+2*'Data-Input'!L6+3*'Data-Input'!L7+4*'Data-Input'!L8+5*'Data-Input'!L9+6*'Data-Input'!L10+7*'Data-Input'!L11+8*'Data-Input'!L12+9*'Data-Input'!L13+10*'Data-Input'!L14+11*'Data-Input'!L15+12*'Data-Input'!L16+13*'Data-Input'!L17+12*'Data-Input'!L18+11*'Data-Input'!L19+10*'Data-Input'!L20+9*'Data-Input'!L21+8*'Data-Input'!L22+7*'Data-Input'!L23+6*'Data-Input'!L24+5*'Data-Input'!L25+4*'Data-Input'!L26+3*'Data-Input'!L27+2*'Data-Input'!L28+'Data-Input'!L29)/169,"")</f>
        <v/>
      </c>
      <c r="M18" s="5" t="str">
        <f>IF(AND(ISNUMBER('Data-Input'!M5),ISNUMBER('Data-Input'!M30)),('Data-Input'!M5+2*'Data-Input'!M6+3*'Data-Input'!M7+4*'Data-Input'!M8+5*'Data-Input'!M9+6*'Data-Input'!M10+7*'Data-Input'!M11+8*'Data-Input'!M12+9*'Data-Input'!M13+10*'Data-Input'!M14+11*'Data-Input'!M15+12*'Data-Input'!M16+13*'Data-Input'!M17+12*'Data-Input'!M18+11*'Data-Input'!M19+10*'Data-Input'!M20+9*'Data-Input'!M21+8*'Data-Input'!M22+7*'Data-Input'!M23+6*'Data-Input'!M24+5*'Data-Input'!M25+4*'Data-Input'!M26+3*'Data-Input'!M27+2*'Data-Input'!M28+'Data-Input'!M29)/169,"")</f>
        <v/>
      </c>
      <c r="N18" s="5" t="str">
        <f>IF(AND(ISNUMBER('Data-Input'!N5),ISNUMBER('Data-Input'!N30)),('Data-Input'!N5+2*'Data-Input'!N6+3*'Data-Input'!N7+4*'Data-Input'!N8+5*'Data-Input'!N9+6*'Data-Input'!N10+7*'Data-Input'!N11+8*'Data-Input'!N12+9*'Data-Input'!N13+10*'Data-Input'!N14+11*'Data-Input'!N15+12*'Data-Input'!N16+13*'Data-Input'!N17+12*'Data-Input'!N18+11*'Data-Input'!N19+10*'Data-Input'!N20+9*'Data-Input'!N21+8*'Data-Input'!N22+7*'Data-Input'!N23+6*'Data-Input'!N24+5*'Data-Input'!N25+4*'Data-Input'!N26+3*'Data-Input'!N27+2*'Data-Input'!N28+'Data-Input'!N29)/169,"")</f>
        <v/>
      </c>
      <c r="O18" s="5" t="str">
        <f>IF(AND(ISNUMBER('Data-Input'!O5),ISNUMBER('Data-Input'!O30)),('Data-Input'!O5+2*'Data-Input'!O6+3*'Data-Input'!O7+4*'Data-Input'!O8+5*'Data-Input'!O9+6*'Data-Input'!O10+7*'Data-Input'!O11+8*'Data-Input'!O12+9*'Data-Input'!O13+10*'Data-Input'!O14+11*'Data-Input'!O15+12*'Data-Input'!O16+13*'Data-Input'!O17+12*'Data-Input'!O18+11*'Data-Input'!O19+10*'Data-Input'!O20+9*'Data-Input'!O21+8*'Data-Input'!O22+7*'Data-Input'!O23+6*'Data-Input'!O24+5*'Data-Input'!O25+4*'Data-Input'!O26+3*'Data-Input'!O27+2*'Data-Input'!O28+'Data-Input'!O29)/169,"")</f>
        <v/>
      </c>
      <c r="P18" s="5" t="str">
        <f>IF(AND(ISNUMBER('Data-Input'!P5),ISNUMBER('Data-Input'!P30)),('Data-Input'!P5+2*'Data-Input'!P6+3*'Data-Input'!P7+4*'Data-Input'!P8+5*'Data-Input'!P9+6*'Data-Input'!P10+7*'Data-Input'!P11+8*'Data-Input'!P12+9*'Data-Input'!P13+10*'Data-Input'!P14+11*'Data-Input'!P15+12*'Data-Input'!P16+13*'Data-Input'!P17+12*'Data-Input'!P18+11*'Data-Input'!P19+10*'Data-Input'!P20+9*'Data-Input'!P21+8*'Data-Input'!P22+7*'Data-Input'!P23+6*'Data-Input'!P24+5*'Data-Input'!P25+4*'Data-Input'!P26+3*'Data-Input'!P27+2*'Data-Input'!P28+'Data-Input'!P29)/169,"")</f>
        <v/>
      </c>
      <c r="Q18" s="5" t="str">
        <f>IF(AND(ISNUMBER('Data-Input'!Q5),ISNUMBER('Data-Input'!Q30)),('Data-Input'!Q5+2*'Data-Input'!Q6+3*'Data-Input'!Q7+4*'Data-Input'!Q8+5*'Data-Input'!Q9+6*'Data-Input'!Q10+7*'Data-Input'!Q11+8*'Data-Input'!Q12+9*'Data-Input'!Q13+10*'Data-Input'!Q14+11*'Data-Input'!Q15+12*'Data-Input'!Q16+13*'Data-Input'!Q17+12*'Data-Input'!Q18+11*'Data-Input'!Q19+10*'Data-Input'!Q20+9*'Data-Input'!Q21+8*'Data-Input'!Q22+7*'Data-Input'!Q23+6*'Data-Input'!Q24+5*'Data-Input'!Q25+4*'Data-Input'!Q26+3*'Data-Input'!Q27+2*'Data-Input'!Q28+'Data-Input'!Q29)/169,"")</f>
        <v/>
      </c>
      <c r="R18" s="5" t="str">
        <f>IF(AND(ISNUMBER('Data-Input'!R5),ISNUMBER('Data-Input'!R30)),('Data-Input'!R5+2*'Data-Input'!R6+3*'Data-Input'!R7+4*'Data-Input'!R8+5*'Data-Input'!R9+6*'Data-Input'!R10+7*'Data-Input'!R11+8*'Data-Input'!R12+9*'Data-Input'!R13+10*'Data-Input'!R14+11*'Data-Input'!R15+12*'Data-Input'!R16+13*'Data-Input'!R17+12*'Data-Input'!R18+11*'Data-Input'!R19+10*'Data-Input'!R20+9*'Data-Input'!R21+8*'Data-Input'!R22+7*'Data-Input'!R23+6*'Data-Input'!R24+5*'Data-Input'!R25+4*'Data-Input'!R26+3*'Data-Input'!R27+2*'Data-Input'!R28+'Data-Input'!R29)/169,"")</f>
        <v/>
      </c>
      <c r="S18" s="5" t="str">
        <f>IF(AND(ISNUMBER('Data-Input'!S5),ISNUMBER('Data-Input'!S30)),('Data-Input'!S5+2*'Data-Input'!S6+3*'Data-Input'!S7+4*'Data-Input'!S8+5*'Data-Input'!S9+6*'Data-Input'!S10+7*'Data-Input'!S11+8*'Data-Input'!S12+9*'Data-Input'!S13+10*'Data-Input'!S14+11*'Data-Input'!S15+12*'Data-Input'!S16+13*'Data-Input'!S17+12*'Data-Input'!S18+11*'Data-Input'!S19+10*'Data-Input'!S20+9*'Data-Input'!S21+8*'Data-Input'!S22+7*'Data-Input'!S23+6*'Data-Input'!S24+5*'Data-Input'!S25+4*'Data-Input'!S26+3*'Data-Input'!S27+2*'Data-Input'!S28+'Data-Input'!S29)/169,"")</f>
        <v/>
      </c>
      <c r="T18" s="5" t="str">
        <f>IF(AND(ISNUMBER('Data-Input'!T5),ISNUMBER('Data-Input'!T30)),('Data-Input'!T5+2*'Data-Input'!T6+3*'Data-Input'!T7+4*'Data-Input'!T8+5*'Data-Input'!T9+6*'Data-Input'!T10+7*'Data-Input'!T11+8*'Data-Input'!T12+9*'Data-Input'!T13+10*'Data-Input'!T14+11*'Data-Input'!T15+12*'Data-Input'!T16+13*'Data-Input'!T17+12*'Data-Input'!T18+11*'Data-Input'!T19+10*'Data-Input'!T20+9*'Data-Input'!T21+8*'Data-Input'!T22+7*'Data-Input'!T23+6*'Data-Input'!T24+5*'Data-Input'!T25+4*'Data-Input'!T26+3*'Data-Input'!T27+2*'Data-Input'!T28+'Data-Input'!T29)/169,"")</f>
        <v/>
      </c>
      <c r="U18" s="5" t="str">
        <f>IF(AND(ISNUMBER('Data-Input'!U5),ISNUMBER('Data-Input'!U30)),('Data-Input'!U5+2*'Data-Input'!U6+3*'Data-Input'!U7+4*'Data-Input'!U8+5*'Data-Input'!U9+6*'Data-Input'!U10+7*'Data-Input'!U11+8*'Data-Input'!U12+9*'Data-Input'!U13+10*'Data-Input'!U14+11*'Data-Input'!U15+12*'Data-Input'!U16+13*'Data-Input'!U17+12*'Data-Input'!U18+11*'Data-Input'!U19+10*'Data-Input'!U20+9*'Data-Input'!U21+8*'Data-Input'!U22+7*'Data-Input'!U23+6*'Data-Input'!U24+5*'Data-Input'!U25+4*'Data-Input'!U26+3*'Data-Input'!U27+2*'Data-Input'!U28+'Data-Input'!U29)/169,"")</f>
        <v/>
      </c>
      <c r="V18" s="5" t="str">
        <f>IF(AND(ISNUMBER('Data-Input'!V5),ISNUMBER('Data-Input'!V30)),('Data-Input'!V5+2*'Data-Input'!V6+3*'Data-Input'!V7+4*'Data-Input'!V8+5*'Data-Input'!V9+6*'Data-Input'!V10+7*'Data-Input'!V11+8*'Data-Input'!V12+9*'Data-Input'!V13+10*'Data-Input'!V14+11*'Data-Input'!V15+12*'Data-Input'!V16+13*'Data-Input'!V17+12*'Data-Input'!V18+11*'Data-Input'!V19+10*'Data-Input'!V20+9*'Data-Input'!V21+8*'Data-Input'!V22+7*'Data-Input'!V23+6*'Data-Input'!V24+5*'Data-Input'!V25+4*'Data-Input'!V26+3*'Data-Input'!V27+2*'Data-Input'!V28+'Data-Input'!V29)/169,"")</f>
        <v/>
      </c>
      <c r="W18" s="5" t="str">
        <f>IF(AND(ISNUMBER('Data-Input'!W5),ISNUMBER('Data-Input'!W30)),('Data-Input'!W5+2*'Data-Input'!W6+3*'Data-Input'!W7+4*'Data-Input'!W8+5*'Data-Input'!W9+6*'Data-Input'!W10+7*'Data-Input'!W11+8*'Data-Input'!W12+9*'Data-Input'!W13+10*'Data-Input'!W14+11*'Data-Input'!W15+12*'Data-Input'!W16+13*'Data-Input'!W17+12*'Data-Input'!W18+11*'Data-Input'!W19+10*'Data-Input'!W20+9*'Data-Input'!W21+8*'Data-Input'!W22+7*'Data-Input'!W23+6*'Data-Input'!W24+5*'Data-Input'!W25+4*'Data-Input'!W26+3*'Data-Input'!W27+2*'Data-Input'!W28+'Data-Input'!W29)/169,"")</f>
        <v/>
      </c>
      <c r="X18" s="5" t="str">
        <f>IF(AND(ISNUMBER('Data-Input'!X5),ISNUMBER('Data-Input'!X30)),('Data-Input'!X5+2*'Data-Input'!X6+3*'Data-Input'!X7+4*'Data-Input'!X8+5*'Data-Input'!X9+6*'Data-Input'!X10+7*'Data-Input'!X11+8*'Data-Input'!X12+9*'Data-Input'!X13+10*'Data-Input'!X14+11*'Data-Input'!X15+12*'Data-Input'!X16+13*'Data-Input'!X17+12*'Data-Input'!X18+11*'Data-Input'!X19+10*'Data-Input'!X20+9*'Data-Input'!X21+8*'Data-Input'!X22+7*'Data-Input'!X23+6*'Data-Input'!X24+5*'Data-Input'!X25+4*'Data-Input'!X26+3*'Data-Input'!X27+2*'Data-Input'!X28+'Data-Input'!X29)/169,"")</f>
        <v/>
      </c>
      <c r="Y18" s="5" t="str">
        <f>IF(AND(ISNUMBER('Data-Input'!Y5),ISNUMBER('Data-Input'!Y30)),('Data-Input'!Y5+2*'Data-Input'!Y6+3*'Data-Input'!Y7+4*'Data-Input'!Y8+5*'Data-Input'!Y9+6*'Data-Input'!Y10+7*'Data-Input'!Y11+8*'Data-Input'!Y12+9*'Data-Input'!Y13+10*'Data-Input'!Y14+11*'Data-Input'!Y15+12*'Data-Input'!Y16+13*'Data-Input'!Y17+12*'Data-Input'!Y18+11*'Data-Input'!Y19+10*'Data-Input'!Y20+9*'Data-Input'!Y21+8*'Data-Input'!Y22+7*'Data-Input'!Y23+6*'Data-Input'!Y24+5*'Data-Input'!Y25+4*'Data-Input'!Y26+3*'Data-Input'!Y27+2*'Data-Input'!Y28+'Data-Input'!Y29)/169,"")</f>
        <v/>
      </c>
      <c r="Z18" s="5" t="str">
        <f>IF(AND(ISNUMBER('Data-Input'!Z5),ISNUMBER('Data-Input'!Z30)),('Data-Input'!Z5+2*'Data-Input'!Z6+3*'Data-Input'!Z7+4*'Data-Input'!Z8+5*'Data-Input'!Z9+6*'Data-Input'!Z10+7*'Data-Input'!Z11+8*'Data-Input'!Z12+9*'Data-Input'!Z13+10*'Data-Input'!Z14+11*'Data-Input'!Z15+12*'Data-Input'!Z16+13*'Data-Input'!Z17+12*'Data-Input'!Z18+11*'Data-Input'!Z19+10*'Data-Input'!Z20+9*'Data-Input'!Z21+8*'Data-Input'!Z22+7*'Data-Input'!Z23+6*'Data-Input'!Z24+5*'Data-Input'!Z25+4*'Data-Input'!Z26+3*'Data-Input'!Z27+2*'Data-Input'!Z28+'Data-Input'!Z29)/169,"")</f>
        <v/>
      </c>
      <c r="AA18" s="5" t="str">
        <f>IF(AND(ISNUMBER('Data-Input'!AA5),ISNUMBER('Data-Input'!AA30)),('Data-Input'!AA5+2*'Data-Input'!AA6+3*'Data-Input'!AA7+4*'Data-Input'!AA8+5*'Data-Input'!AA9+6*'Data-Input'!AA10+7*'Data-Input'!AA11+8*'Data-Input'!AA12+9*'Data-Input'!AA13+10*'Data-Input'!AA14+11*'Data-Input'!AA15+12*'Data-Input'!AA16+13*'Data-Input'!AA17+12*'Data-Input'!AA18+11*'Data-Input'!AA19+10*'Data-Input'!AA20+9*'Data-Input'!AA21+8*'Data-Input'!AA22+7*'Data-Input'!AA23+6*'Data-Input'!AA24+5*'Data-Input'!AA25+4*'Data-Input'!AA26+3*'Data-Input'!AA27+2*'Data-Input'!AA28+'Data-Input'!AA29)/169,"")</f>
        <v/>
      </c>
      <c r="AB18" s="5" t="str">
        <f>IF(AND(ISNUMBER('Data-Input'!AB5),ISNUMBER('Data-Input'!AB30)),('Data-Input'!AB5+2*'Data-Input'!AB6+3*'Data-Input'!AB7+4*'Data-Input'!AB8+5*'Data-Input'!AB9+6*'Data-Input'!AB10+7*'Data-Input'!AB11+8*'Data-Input'!AB12+9*'Data-Input'!AB13+10*'Data-Input'!AB14+11*'Data-Input'!AB15+12*'Data-Input'!AB16+13*'Data-Input'!AB17+12*'Data-Input'!AB18+11*'Data-Input'!AB19+10*'Data-Input'!AB20+9*'Data-Input'!AB21+8*'Data-Input'!AB22+7*'Data-Input'!AB23+6*'Data-Input'!AB24+5*'Data-Input'!AB25+4*'Data-Input'!AB26+3*'Data-Input'!AB27+2*'Data-Input'!AB28+'Data-Input'!AB29)/169,"")</f>
        <v/>
      </c>
      <c r="AC18" s="5" t="str">
        <f>IF(AND(ISNUMBER('Data-Input'!AC5),ISNUMBER('Data-Input'!AC30)),('Data-Input'!AC5+2*'Data-Input'!AC6+3*'Data-Input'!AC7+4*'Data-Input'!AC8+5*'Data-Input'!AC9+6*'Data-Input'!AC10+7*'Data-Input'!AC11+8*'Data-Input'!AC12+9*'Data-Input'!AC13+10*'Data-Input'!AC14+11*'Data-Input'!AC15+12*'Data-Input'!AC16+13*'Data-Input'!AC17+12*'Data-Input'!AC18+11*'Data-Input'!AC19+10*'Data-Input'!AC20+9*'Data-Input'!AC21+8*'Data-Input'!AC22+7*'Data-Input'!AC23+6*'Data-Input'!AC24+5*'Data-Input'!AC25+4*'Data-Input'!AC26+3*'Data-Input'!AC27+2*'Data-Input'!AC28+'Data-Input'!AC29)/169,"")</f>
        <v/>
      </c>
      <c r="AD18" s="5" t="str">
        <f>IF(AND(ISNUMBER('Data-Input'!AD5),ISNUMBER('Data-Input'!AD30)),('Data-Input'!AD5+2*'Data-Input'!AD6+3*'Data-Input'!AD7+4*'Data-Input'!AD8+5*'Data-Input'!AD9+6*'Data-Input'!AD10+7*'Data-Input'!AD11+8*'Data-Input'!AD12+9*'Data-Input'!AD13+10*'Data-Input'!AD14+11*'Data-Input'!AD15+12*'Data-Input'!AD16+13*'Data-Input'!AD17+12*'Data-Input'!AD18+11*'Data-Input'!AD19+10*'Data-Input'!AD20+9*'Data-Input'!AD21+8*'Data-Input'!AD22+7*'Data-Input'!AD23+6*'Data-Input'!AD24+5*'Data-Input'!AD25+4*'Data-Input'!AD26+3*'Data-Input'!AD27+2*'Data-Input'!AD28+'Data-Input'!AD29)/169,"")</f>
        <v/>
      </c>
      <c r="AE18" s="5" t="str">
        <f>IF(AND(ISNUMBER('Data-Input'!AE5),ISNUMBER('Data-Input'!AE30)),('Data-Input'!AE5+2*'Data-Input'!AE6+3*'Data-Input'!AE7+4*'Data-Input'!AE8+5*'Data-Input'!AE9+6*'Data-Input'!AE10+7*'Data-Input'!AE11+8*'Data-Input'!AE12+9*'Data-Input'!AE13+10*'Data-Input'!AE14+11*'Data-Input'!AE15+12*'Data-Input'!AE16+13*'Data-Input'!AE17+12*'Data-Input'!AE18+11*'Data-Input'!AE19+10*'Data-Input'!AE20+9*'Data-Input'!AE21+8*'Data-Input'!AE22+7*'Data-Input'!AE23+6*'Data-Input'!AE24+5*'Data-Input'!AE25+4*'Data-Input'!AE26+3*'Data-Input'!AE27+2*'Data-Input'!AE28+'Data-Input'!AE29)/169,"")</f>
        <v/>
      </c>
      <c r="AF18" s="5" t="str">
        <f>IF(AND(ISNUMBER('Data-Input'!AF5),ISNUMBER('Data-Input'!AF30)),('Data-Input'!AF5+2*'Data-Input'!AF6+3*'Data-Input'!AF7+4*'Data-Input'!AF8+5*'Data-Input'!AF9+6*'Data-Input'!AF10+7*'Data-Input'!AF11+8*'Data-Input'!AF12+9*'Data-Input'!AF13+10*'Data-Input'!AF14+11*'Data-Input'!AF15+12*'Data-Input'!AF16+13*'Data-Input'!AF17+12*'Data-Input'!AF18+11*'Data-Input'!AF19+10*'Data-Input'!AF20+9*'Data-Input'!AF21+8*'Data-Input'!AF22+7*'Data-Input'!AF23+6*'Data-Input'!AF24+5*'Data-Input'!AF25+4*'Data-Input'!AF26+3*'Data-Input'!AF27+2*'Data-Input'!AF28+'Data-Input'!AF29)/169,"")</f>
        <v/>
      </c>
      <c r="AG18" s="5" t="str">
        <f>IF(AND(ISNUMBER('Data-Input'!AG5),ISNUMBER('Data-Input'!AG30)),('Data-Input'!AG5+2*'Data-Input'!AG6+3*'Data-Input'!AG7+4*'Data-Input'!AG8+5*'Data-Input'!AG9+6*'Data-Input'!AG10+7*'Data-Input'!AG11+8*'Data-Input'!AG12+9*'Data-Input'!AG13+10*'Data-Input'!AG14+11*'Data-Input'!AG15+12*'Data-Input'!AG16+13*'Data-Input'!AG17+12*'Data-Input'!AG18+11*'Data-Input'!AG19+10*'Data-Input'!AG20+9*'Data-Input'!AG21+8*'Data-Input'!AG22+7*'Data-Input'!AG23+6*'Data-Input'!AG24+5*'Data-Input'!AG25+4*'Data-Input'!AG26+3*'Data-Input'!AG27+2*'Data-Input'!AG28+'Data-Input'!AG29)/169,"")</f>
        <v/>
      </c>
      <c r="AH18" s="5" t="str">
        <f>IF(AND(ISNUMBER('Data-Input'!AH5),ISNUMBER('Data-Input'!AH30)),('Data-Input'!AH5+2*'Data-Input'!AH6+3*'Data-Input'!AH7+4*'Data-Input'!AH8+5*'Data-Input'!AH9+6*'Data-Input'!AH10+7*'Data-Input'!AH11+8*'Data-Input'!AH12+9*'Data-Input'!AH13+10*'Data-Input'!AH14+11*'Data-Input'!AH15+12*'Data-Input'!AH16+13*'Data-Input'!AH17+12*'Data-Input'!AH18+11*'Data-Input'!AH19+10*'Data-Input'!AH20+9*'Data-Input'!AH21+8*'Data-Input'!AH22+7*'Data-Input'!AH23+6*'Data-Input'!AH24+5*'Data-Input'!AH25+4*'Data-Input'!AH26+3*'Data-Input'!AH27+2*'Data-Input'!AH28+'Data-Input'!AH29)/169,"")</f>
        <v/>
      </c>
      <c r="AI18" s="5" t="str">
        <f>IF(AND(ISNUMBER('Data-Input'!AI5),ISNUMBER('Data-Input'!AI30)),('Data-Input'!AI5+2*'Data-Input'!AI6+3*'Data-Input'!AI7+4*'Data-Input'!AI8+5*'Data-Input'!AI9+6*'Data-Input'!AI10+7*'Data-Input'!AI11+8*'Data-Input'!AI12+9*'Data-Input'!AI13+10*'Data-Input'!AI14+11*'Data-Input'!AI15+12*'Data-Input'!AI16+13*'Data-Input'!AI17+12*'Data-Input'!AI18+11*'Data-Input'!AI19+10*'Data-Input'!AI20+9*'Data-Input'!AI21+8*'Data-Input'!AI22+7*'Data-Input'!AI23+6*'Data-Input'!AI24+5*'Data-Input'!AI25+4*'Data-Input'!AI26+3*'Data-Input'!AI27+2*'Data-Input'!AI28+'Data-Input'!AI29)/169,"")</f>
        <v/>
      </c>
      <c r="AJ18" s="5" t="str">
        <f>IF(AND(ISNUMBER('Data-Input'!AJ5),ISNUMBER('Data-Input'!AJ30)),('Data-Input'!AJ5+2*'Data-Input'!AJ6+3*'Data-Input'!AJ7+4*'Data-Input'!AJ8+5*'Data-Input'!AJ9+6*'Data-Input'!AJ10+7*'Data-Input'!AJ11+8*'Data-Input'!AJ12+9*'Data-Input'!AJ13+10*'Data-Input'!AJ14+11*'Data-Input'!AJ15+12*'Data-Input'!AJ16+13*'Data-Input'!AJ17+12*'Data-Input'!AJ18+11*'Data-Input'!AJ19+10*'Data-Input'!AJ20+9*'Data-Input'!AJ21+8*'Data-Input'!AJ22+7*'Data-Input'!AJ23+6*'Data-Input'!AJ24+5*'Data-Input'!AJ25+4*'Data-Input'!AJ26+3*'Data-Input'!AJ27+2*'Data-Input'!AJ28+'Data-Input'!AJ29)/169,"")</f>
        <v/>
      </c>
      <c r="AK18" s="5" t="str">
        <f>IF(AND(ISNUMBER('Data-Input'!AK5),ISNUMBER('Data-Input'!AK30)),('Data-Input'!AK5+2*'Data-Input'!AK6+3*'Data-Input'!AK7+4*'Data-Input'!AK8+5*'Data-Input'!AK9+6*'Data-Input'!AK10+7*'Data-Input'!AK11+8*'Data-Input'!AK12+9*'Data-Input'!AK13+10*'Data-Input'!AK14+11*'Data-Input'!AK15+12*'Data-Input'!AK16+13*'Data-Input'!AK17+12*'Data-Input'!AK18+11*'Data-Input'!AK19+10*'Data-Input'!AK20+9*'Data-Input'!AK21+8*'Data-Input'!AK22+7*'Data-Input'!AK23+6*'Data-Input'!AK24+5*'Data-Input'!AK25+4*'Data-Input'!AK26+3*'Data-Input'!AK27+2*'Data-Input'!AK28+'Data-Input'!AK29)/169,"")</f>
        <v/>
      </c>
      <c r="AL18" s="5" t="str">
        <f>IF(AND(ISNUMBER('Data-Input'!AL5),ISNUMBER('Data-Input'!AL30)),('Data-Input'!AL5+2*'Data-Input'!AL6+3*'Data-Input'!AL7+4*'Data-Input'!AL8+5*'Data-Input'!AL9+6*'Data-Input'!AL10+7*'Data-Input'!AL11+8*'Data-Input'!AL12+9*'Data-Input'!AL13+10*'Data-Input'!AL14+11*'Data-Input'!AL15+12*'Data-Input'!AL16+13*'Data-Input'!AL17+12*'Data-Input'!AL18+11*'Data-Input'!AL19+10*'Data-Input'!AL20+9*'Data-Input'!AL21+8*'Data-Input'!AL22+7*'Data-Input'!AL23+6*'Data-Input'!AL24+5*'Data-Input'!AL25+4*'Data-Input'!AL26+3*'Data-Input'!AL27+2*'Data-Input'!AL28+'Data-Input'!AL29)/169,"")</f>
        <v/>
      </c>
      <c r="AM18" s="5" t="str">
        <f>IF(AND(ISNUMBER('Data-Input'!AM5),ISNUMBER('Data-Input'!AM30)),('Data-Input'!AM5+2*'Data-Input'!AM6+3*'Data-Input'!AM7+4*'Data-Input'!AM8+5*'Data-Input'!AM9+6*'Data-Input'!AM10+7*'Data-Input'!AM11+8*'Data-Input'!AM12+9*'Data-Input'!AM13+10*'Data-Input'!AM14+11*'Data-Input'!AM15+12*'Data-Input'!AM16+13*'Data-Input'!AM17+12*'Data-Input'!AM18+11*'Data-Input'!AM19+10*'Data-Input'!AM20+9*'Data-Input'!AM21+8*'Data-Input'!AM22+7*'Data-Input'!AM23+6*'Data-Input'!AM24+5*'Data-Input'!AM25+4*'Data-Input'!AM26+3*'Data-Input'!AM27+2*'Data-Input'!AM28+'Data-Input'!AM29)/169,"")</f>
        <v/>
      </c>
      <c r="AN18" s="5" t="str">
        <f>IF(AND(ISNUMBER('Data-Input'!AN5),ISNUMBER('Data-Input'!AN30)),('Data-Input'!AN5+2*'Data-Input'!AN6+3*'Data-Input'!AN7+4*'Data-Input'!AN8+5*'Data-Input'!AN9+6*'Data-Input'!AN10+7*'Data-Input'!AN11+8*'Data-Input'!AN12+9*'Data-Input'!AN13+10*'Data-Input'!AN14+11*'Data-Input'!AN15+12*'Data-Input'!AN16+13*'Data-Input'!AN17+12*'Data-Input'!AN18+11*'Data-Input'!AN19+10*'Data-Input'!AN20+9*'Data-Input'!AN21+8*'Data-Input'!AN22+7*'Data-Input'!AN23+6*'Data-Input'!AN24+5*'Data-Input'!AN25+4*'Data-Input'!AN26+3*'Data-Input'!AN27+2*'Data-Input'!AN28+'Data-Input'!AN29)/169,"")</f>
        <v/>
      </c>
      <c r="AO18" s="5" t="str">
        <f>IF(AND(ISNUMBER('Data-Input'!AO5),ISNUMBER('Data-Input'!AO30)),('Data-Input'!AO5+2*'Data-Input'!AO6+3*'Data-Input'!AO7+4*'Data-Input'!AO8+5*'Data-Input'!AO9+6*'Data-Input'!AO10+7*'Data-Input'!AO11+8*'Data-Input'!AO12+9*'Data-Input'!AO13+10*'Data-Input'!AO14+11*'Data-Input'!AO15+12*'Data-Input'!AO16+13*'Data-Input'!AO17+12*'Data-Input'!AO18+11*'Data-Input'!AO19+10*'Data-Input'!AO20+9*'Data-Input'!AO21+8*'Data-Input'!AO22+7*'Data-Input'!AO23+6*'Data-Input'!AO24+5*'Data-Input'!AO25+4*'Data-Input'!AO26+3*'Data-Input'!AO27+2*'Data-Input'!AO28+'Data-Input'!AO29)/169,"")</f>
        <v/>
      </c>
      <c r="AP18" s="5" t="str">
        <f>IF(AND(ISNUMBER('Data-Input'!AP5),ISNUMBER('Data-Input'!AP30)),('Data-Input'!AP5+2*'Data-Input'!AP6+3*'Data-Input'!AP7+4*'Data-Input'!AP8+5*'Data-Input'!AP9+6*'Data-Input'!AP10+7*'Data-Input'!AP11+8*'Data-Input'!AP12+9*'Data-Input'!AP13+10*'Data-Input'!AP14+11*'Data-Input'!AP15+12*'Data-Input'!AP16+13*'Data-Input'!AP17+12*'Data-Input'!AP18+11*'Data-Input'!AP19+10*'Data-Input'!AP20+9*'Data-Input'!AP21+8*'Data-Input'!AP22+7*'Data-Input'!AP23+6*'Data-Input'!AP24+5*'Data-Input'!AP25+4*'Data-Input'!AP26+3*'Data-Input'!AP27+2*'Data-Input'!AP28+'Data-Input'!AP29)/169,"")</f>
        <v/>
      </c>
      <c r="AQ18" s="5" t="str">
        <f>IF(AND(ISNUMBER('Data-Input'!AQ5),ISNUMBER('Data-Input'!AQ30)),('Data-Input'!AQ5+2*'Data-Input'!AQ6+3*'Data-Input'!AQ7+4*'Data-Input'!AQ8+5*'Data-Input'!AQ9+6*'Data-Input'!AQ10+7*'Data-Input'!AQ11+8*'Data-Input'!AQ12+9*'Data-Input'!AQ13+10*'Data-Input'!AQ14+11*'Data-Input'!AQ15+12*'Data-Input'!AQ16+13*'Data-Input'!AQ17+12*'Data-Input'!AQ18+11*'Data-Input'!AQ19+10*'Data-Input'!AQ20+9*'Data-Input'!AQ21+8*'Data-Input'!AQ22+7*'Data-Input'!AQ23+6*'Data-Input'!AQ24+5*'Data-Input'!AQ25+4*'Data-Input'!AQ26+3*'Data-Input'!AQ27+2*'Data-Input'!AQ28+'Data-Input'!AQ29)/169,"")</f>
        <v/>
      </c>
      <c r="AR18" s="5" t="str">
        <f>IF(AND(ISNUMBER('Data-Input'!AR5),ISNUMBER('Data-Input'!AR30)),('Data-Input'!AR5+2*'Data-Input'!AR6+3*'Data-Input'!AR7+4*'Data-Input'!AR8+5*'Data-Input'!AR9+6*'Data-Input'!AR10+7*'Data-Input'!AR11+8*'Data-Input'!AR12+9*'Data-Input'!AR13+10*'Data-Input'!AR14+11*'Data-Input'!AR15+12*'Data-Input'!AR16+13*'Data-Input'!AR17+12*'Data-Input'!AR18+11*'Data-Input'!AR19+10*'Data-Input'!AR20+9*'Data-Input'!AR21+8*'Data-Input'!AR22+7*'Data-Input'!AR23+6*'Data-Input'!AR24+5*'Data-Input'!AR25+4*'Data-Input'!AR26+3*'Data-Input'!AR27+2*'Data-Input'!AR28+'Data-Input'!AR29)/169,"")</f>
        <v/>
      </c>
      <c r="AS18" s="5" t="str">
        <f>IF(AND(ISNUMBER('Data-Input'!AS5),ISNUMBER('Data-Input'!AS30)),('Data-Input'!AS5+2*'Data-Input'!AS6+3*'Data-Input'!AS7+4*'Data-Input'!AS8+5*'Data-Input'!AS9+6*'Data-Input'!AS10+7*'Data-Input'!AS11+8*'Data-Input'!AS12+9*'Data-Input'!AS13+10*'Data-Input'!AS14+11*'Data-Input'!AS15+12*'Data-Input'!AS16+13*'Data-Input'!AS17+12*'Data-Input'!AS18+11*'Data-Input'!AS19+10*'Data-Input'!AS20+9*'Data-Input'!AS21+8*'Data-Input'!AS22+7*'Data-Input'!AS23+6*'Data-Input'!AS24+5*'Data-Input'!AS25+4*'Data-Input'!AS26+3*'Data-Input'!AS27+2*'Data-Input'!AS28+'Data-Input'!AS29)/169,"")</f>
        <v/>
      </c>
      <c r="AT18" s="5" t="str">
        <f>IF(AND(ISNUMBER('Data-Input'!AT5),ISNUMBER('Data-Input'!AT30)),('Data-Input'!AT5+2*'Data-Input'!AT6+3*'Data-Input'!AT7+4*'Data-Input'!AT8+5*'Data-Input'!AT9+6*'Data-Input'!AT10+7*'Data-Input'!AT11+8*'Data-Input'!AT12+9*'Data-Input'!AT13+10*'Data-Input'!AT14+11*'Data-Input'!AT15+12*'Data-Input'!AT16+13*'Data-Input'!AT17+12*'Data-Input'!AT18+11*'Data-Input'!AT19+10*'Data-Input'!AT20+9*'Data-Input'!AT21+8*'Data-Input'!AT22+7*'Data-Input'!AT23+6*'Data-Input'!AT24+5*'Data-Input'!AT25+4*'Data-Input'!AT26+3*'Data-Input'!AT27+2*'Data-Input'!AT28+'Data-Input'!AT29)/169,"")</f>
        <v/>
      </c>
      <c r="AU18" s="5" t="str">
        <f>IF(AND(ISNUMBER('Data-Input'!AU5),ISNUMBER('Data-Input'!AU30)),('Data-Input'!AU5+2*'Data-Input'!AU6+3*'Data-Input'!AU7+4*'Data-Input'!AU8+5*'Data-Input'!AU9+6*'Data-Input'!AU10+7*'Data-Input'!AU11+8*'Data-Input'!AU12+9*'Data-Input'!AU13+10*'Data-Input'!AU14+11*'Data-Input'!AU15+12*'Data-Input'!AU16+13*'Data-Input'!AU17+12*'Data-Input'!AU18+11*'Data-Input'!AU19+10*'Data-Input'!AU20+9*'Data-Input'!AU21+8*'Data-Input'!AU22+7*'Data-Input'!AU23+6*'Data-Input'!AU24+5*'Data-Input'!AU25+4*'Data-Input'!AU26+3*'Data-Input'!AU27+2*'Data-Input'!AU28+'Data-Input'!AU29)/169,"")</f>
        <v/>
      </c>
      <c r="AV18" s="5" t="str">
        <f>IF(AND(ISNUMBER('Data-Input'!AV5),ISNUMBER('Data-Input'!AV30)),('Data-Input'!AV5+2*'Data-Input'!AV6+3*'Data-Input'!AV7+4*'Data-Input'!AV8+5*'Data-Input'!AV9+6*'Data-Input'!AV10+7*'Data-Input'!AV11+8*'Data-Input'!AV12+9*'Data-Input'!AV13+10*'Data-Input'!AV14+11*'Data-Input'!AV15+12*'Data-Input'!AV16+13*'Data-Input'!AV17+12*'Data-Input'!AV18+11*'Data-Input'!AV19+10*'Data-Input'!AV20+9*'Data-Input'!AV21+8*'Data-Input'!AV22+7*'Data-Input'!AV23+6*'Data-Input'!AV24+5*'Data-Input'!AV25+4*'Data-Input'!AV26+3*'Data-Input'!AV27+2*'Data-Input'!AV28+'Data-Input'!AV29)/169,"")</f>
        <v/>
      </c>
      <c r="AW18" s="5" t="str">
        <f>IF(AND(ISNUMBER('Data-Input'!AW5),ISNUMBER('Data-Input'!AW30)),('Data-Input'!AW5+2*'Data-Input'!AW6+3*'Data-Input'!AW7+4*'Data-Input'!AW8+5*'Data-Input'!AW9+6*'Data-Input'!AW10+7*'Data-Input'!AW11+8*'Data-Input'!AW12+9*'Data-Input'!AW13+10*'Data-Input'!AW14+11*'Data-Input'!AW15+12*'Data-Input'!AW16+13*'Data-Input'!AW17+12*'Data-Input'!AW18+11*'Data-Input'!AW19+10*'Data-Input'!AW20+9*'Data-Input'!AW21+8*'Data-Input'!AW22+7*'Data-Input'!AW23+6*'Data-Input'!AW24+5*'Data-Input'!AW25+4*'Data-Input'!AW26+3*'Data-Input'!AW27+2*'Data-Input'!AW28+'Data-Input'!AW29)/169,"")</f>
        <v/>
      </c>
      <c r="AX18" s="5" t="str">
        <f>IF(AND(ISNUMBER('Data-Input'!AX5),ISNUMBER('Data-Input'!AX30)),('Data-Input'!AX5+2*'Data-Input'!AX6+3*'Data-Input'!AX7+4*'Data-Input'!AX8+5*'Data-Input'!AX9+6*'Data-Input'!AX10+7*'Data-Input'!AX11+8*'Data-Input'!AX12+9*'Data-Input'!AX13+10*'Data-Input'!AX14+11*'Data-Input'!AX15+12*'Data-Input'!AX16+13*'Data-Input'!AX17+12*'Data-Input'!AX18+11*'Data-Input'!AX19+10*'Data-Input'!AX20+9*'Data-Input'!AX21+8*'Data-Input'!AX22+7*'Data-Input'!AX23+6*'Data-Input'!AX24+5*'Data-Input'!AX25+4*'Data-Input'!AX26+3*'Data-Input'!AX27+2*'Data-Input'!AX28+'Data-Input'!AX29)/169,"")</f>
        <v/>
      </c>
      <c r="AY18" s="5" t="str">
        <f>IF(AND(ISNUMBER('Data-Input'!AY5),ISNUMBER('Data-Input'!AY30)),('Data-Input'!AY5+2*'Data-Input'!AY6+3*'Data-Input'!AY7+4*'Data-Input'!AY8+5*'Data-Input'!AY9+6*'Data-Input'!AY10+7*'Data-Input'!AY11+8*'Data-Input'!AY12+9*'Data-Input'!AY13+10*'Data-Input'!AY14+11*'Data-Input'!AY15+12*'Data-Input'!AY16+13*'Data-Input'!AY17+12*'Data-Input'!AY18+11*'Data-Input'!AY19+10*'Data-Input'!AY20+9*'Data-Input'!AY21+8*'Data-Input'!AY22+7*'Data-Input'!AY23+6*'Data-Input'!AY24+5*'Data-Input'!AY25+4*'Data-Input'!AY26+3*'Data-Input'!AY27+2*'Data-Input'!AY28+'Data-Input'!AY29)/169,"")</f>
        <v/>
      </c>
      <c r="AZ18" s="5" t="str">
        <f>IF(AND(ISNUMBER('Data-Input'!AZ5),ISNUMBER('Data-Input'!AZ30)),('Data-Input'!AZ5+2*'Data-Input'!AZ6+3*'Data-Input'!AZ7+4*'Data-Input'!AZ8+5*'Data-Input'!AZ9+6*'Data-Input'!AZ10+7*'Data-Input'!AZ11+8*'Data-Input'!AZ12+9*'Data-Input'!AZ13+10*'Data-Input'!AZ14+11*'Data-Input'!AZ15+12*'Data-Input'!AZ16+13*'Data-Input'!AZ17+12*'Data-Input'!AZ18+11*'Data-Input'!AZ19+10*'Data-Input'!AZ20+9*'Data-Input'!AZ21+8*'Data-Input'!AZ22+7*'Data-Input'!AZ23+6*'Data-Input'!AZ24+5*'Data-Input'!AZ25+4*'Data-Input'!AZ26+3*'Data-Input'!AZ27+2*'Data-Input'!AZ28+'Data-Input'!AZ29)/169,"")</f>
        <v/>
      </c>
      <c r="BA18" s="5" t="str">
        <f>IF(AND(ISNUMBER('Data-Input'!BA5),ISNUMBER('Data-Input'!BA30)),('Data-Input'!BA5+2*'Data-Input'!BA6+3*'Data-Input'!BA7+4*'Data-Input'!BA8+5*'Data-Input'!BA9+6*'Data-Input'!BA10+7*'Data-Input'!BA11+8*'Data-Input'!BA12+9*'Data-Input'!BA13+10*'Data-Input'!BA14+11*'Data-Input'!BA15+12*'Data-Input'!BA16+13*'Data-Input'!BA17+12*'Data-Input'!BA18+11*'Data-Input'!BA19+10*'Data-Input'!BA20+9*'Data-Input'!BA21+8*'Data-Input'!BA22+7*'Data-Input'!BA23+6*'Data-Input'!BA24+5*'Data-Input'!BA25+4*'Data-Input'!BA26+3*'Data-Input'!BA27+2*'Data-Input'!BA28+'Data-Input'!BA29)/169,"")</f>
        <v/>
      </c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s="2" customFormat="1">
      <c r="A19" s="3">
        <v>1854</v>
      </c>
      <c r="B19" s="4">
        <f t="shared" si="2"/>
        <v>1</v>
      </c>
      <c r="C19" s="10" t="str">
        <f t="shared" si="3"/>
        <v/>
      </c>
      <c r="D19" s="5" t="str">
        <f>IF(AND(ISNUMBER('Data-Input'!D6),ISNUMBER('Data-Input'!D31)),('Data-Input'!D6+2*'Data-Input'!D7+3*'Data-Input'!D8+4*'Data-Input'!D9+5*'Data-Input'!D10+6*'Data-Input'!D11+7*'Data-Input'!D12+8*'Data-Input'!D13+9*'Data-Input'!D14+10*'Data-Input'!D15+11*'Data-Input'!D16+12*'Data-Input'!D17+13*'Data-Input'!D18+12*'Data-Input'!D19+11*'Data-Input'!D20+10*'Data-Input'!D21+9*'Data-Input'!D22+8*'Data-Input'!D23+7*'Data-Input'!D24+6*'Data-Input'!D25+5*'Data-Input'!D26+4*'Data-Input'!D27+3*'Data-Input'!D28+2*'Data-Input'!D29+'Data-Input'!D30)/169,"")</f>
        <v/>
      </c>
      <c r="E19" s="5" t="str">
        <f>IF(AND(ISNUMBER('Data-Input'!E6),ISNUMBER('Data-Input'!E31)),('Data-Input'!E6+2*'Data-Input'!E7+3*'Data-Input'!E8+4*'Data-Input'!E9+5*'Data-Input'!E10+6*'Data-Input'!E11+7*'Data-Input'!E12+8*'Data-Input'!E13+9*'Data-Input'!E14+10*'Data-Input'!E15+11*'Data-Input'!E16+12*'Data-Input'!E17+13*'Data-Input'!E18+12*'Data-Input'!E19+11*'Data-Input'!E20+10*'Data-Input'!E21+9*'Data-Input'!E22+8*'Data-Input'!E23+7*'Data-Input'!E24+6*'Data-Input'!E25+5*'Data-Input'!E26+4*'Data-Input'!E27+3*'Data-Input'!E28+2*'Data-Input'!E29+'Data-Input'!E30)/169,"")</f>
        <v/>
      </c>
      <c r="F19" s="5" t="str">
        <f>IF(AND(ISNUMBER('Data-Input'!F6),ISNUMBER('Data-Input'!F31)),('Data-Input'!F6+2*'Data-Input'!F7+3*'Data-Input'!F8+4*'Data-Input'!F9+5*'Data-Input'!F10+6*'Data-Input'!F11+7*'Data-Input'!F12+8*'Data-Input'!F13+9*'Data-Input'!F14+10*'Data-Input'!F15+11*'Data-Input'!F16+12*'Data-Input'!F17+13*'Data-Input'!F18+12*'Data-Input'!F19+11*'Data-Input'!F20+10*'Data-Input'!F21+9*'Data-Input'!F22+8*'Data-Input'!F23+7*'Data-Input'!F24+6*'Data-Input'!F25+5*'Data-Input'!F26+4*'Data-Input'!F27+3*'Data-Input'!F28+2*'Data-Input'!F29+'Data-Input'!F30)/169,"")</f>
        <v/>
      </c>
      <c r="G19" s="5" t="str">
        <f>IF(AND(ISNUMBER('Data-Input'!G6),ISNUMBER('Data-Input'!G31)),('Data-Input'!G6+2*'Data-Input'!G7+3*'Data-Input'!G8+4*'Data-Input'!G9+5*'Data-Input'!G10+6*'Data-Input'!G11+7*'Data-Input'!G12+8*'Data-Input'!G13+9*'Data-Input'!G14+10*'Data-Input'!G15+11*'Data-Input'!G16+12*'Data-Input'!G17+13*'Data-Input'!G18+12*'Data-Input'!G19+11*'Data-Input'!G20+10*'Data-Input'!G21+9*'Data-Input'!G22+8*'Data-Input'!G23+7*'Data-Input'!G24+6*'Data-Input'!G25+5*'Data-Input'!G26+4*'Data-Input'!G27+3*'Data-Input'!G28+2*'Data-Input'!G29+'Data-Input'!G30)/169,"")</f>
        <v/>
      </c>
      <c r="H19" s="5" t="str">
        <f>IF(AND(ISNUMBER('Data-Input'!H6),ISNUMBER('Data-Input'!H31)),('Data-Input'!H6+2*'Data-Input'!H7+3*'Data-Input'!H8+4*'Data-Input'!H9+5*'Data-Input'!H10+6*'Data-Input'!H11+7*'Data-Input'!H12+8*'Data-Input'!H13+9*'Data-Input'!H14+10*'Data-Input'!H15+11*'Data-Input'!H16+12*'Data-Input'!H17+13*'Data-Input'!H18+12*'Data-Input'!H19+11*'Data-Input'!H20+10*'Data-Input'!H21+9*'Data-Input'!H22+8*'Data-Input'!H23+7*'Data-Input'!H24+6*'Data-Input'!H25+5*'Data-Input'!H26+4*'Data-Input'!H27+3*'Data-Input'!H28+2*'Data-Input'!H29+'Data-Input'!H30)/169,"")</f>
        <v/>
      </c>
      <c r="I19" s="5">
        <f>IF(AND(ISNUMBER('Data-Input'!I6),ISNUMBER('Data-Input'!I31)),('Data-Input'!I6+2*'Data-Input'!I7+3*'Data-Input'!I8+4*'Data-Input'!I9+5*'Data-Input'!I10+6*'Data-Input'!I11+7*'Data-Input'!I12+8*'Data-Input'!I13+9*'Data-Input'!I14+10*'Data-Input'!I15+11*'Data-Input'!I16+12*'Data-Input'!I17+13*'Data-Input'!I18+12*'Data-Input'!I19+11*'Data-Input'!I20+10*'Data-Input'!I21+9*'Data-Input'!I22+8*'Data-Input'!I23+7*'Data-Input'!I24+6*'Data-Input'!I25+5*'Data-Input'!I26+4*'Data-Input'!I27+3*'Data-Input'!I28+2*'Data-Input'!I29+'Data-Input'!I30)/169,"")</f>
        <v>104.64497041420118</v>
      </c>
      <c r="J19" s="5" t="str">
        <f>IF(AND(ISNUMBER('Data-Input'!J6),ISNUMBER('Data-Input'!J31)),('Data-Input'!J6+2*'Data-Input'!J7+3*'Data-Input'!J8+4*'Data-Input'!J9+5*'Data-Input'!J10+6*'Data-Input'!J11+7*'Data-Input'!J12+8*'Data-Input'!J13+9*'Data-Input'!J14+10*'Data-Input'!J15+11*'Data-Input'!J16+12*'Data-Input'!J17+13*'Data-Input'!J18+12*'Data-Input'!J19+11*'Data-Input'!J20+10*'Data-Input'!J21+9*'Data-Input'!J22+8*'Data-Input'!J23+7*'Data-Input'!J24+6*'Data-Input'!J25+5*'Data-Input'!J26+4*'Data-Input'!J27+3*'Data-Input'!J28+2*'Data-Input'!J29+'Data-Input'!J30)/169,"")</f>
        <v/>
      </c>
      <c r="K19" s="5" t="str">
        <f>IF(AND(ISNUMBER('Data-Input'!K6),ISNUMBER('Data-Input'!K31)),('Data-Input'!K6+2*'Data-Input'!K7+3*'Data-Input'!K8+4*'Data-Input'!K9+5*'Data-Input'!K10+6*'Data-Input'!K11+7*'Data-Input'!K12+8*'Data-Input'!K13+9*'Data-Input'!K14+10*'Data-Input'!K15+11*'Data-Input'!K16+12*'Data-Input'!K17+13*'Data-Input'!K18+12*'Data-Input'!K19+11*'Data-Input'!K20+10*'Data-Input'!K21+9*'Data-Input'!K22+8*'Data-Input'!K23+7*'Data-Input'!K24+6*'Data-Input'!K25+5*'Data-Input'!K26+4*'Data-Input'!K27+3*'Data-Input'!K28+2*'Data-Input'!K29+'Data-Input'!K30)/169,"")</f>
        <v/>
      </c>
      <c r="L19" s="5" t="str">
        <f>IF(AND(ISNUMBER('Data-Input'!L6),ISNUMBER('Data-Input'!L31)),('Data-Input'!L6+2*'Data-Input'!L7+3*'Data-Input'!L8+4*'Data-Input'!L9+5*'Data-Input'!L10+6*'Data-Input'!L11+7*'Data-Input'!L12+8*'Data-Input'!L13+9*'Data-Input'!L14+10*'Data-Input'!L15+11*'Data-Input'!L16+12*'Data-Input'!L17+13*'Data-Input'!L18+12*'Data-Input'!L19+11*'Data-Input'!L20+10*'Data-Input'!L21+9*'Data-Input'!L22+8*'Data-Input'!L23+7*'Data-Input'!L24+6*'Data-Input'!L25+5*'Data-Input'!L26+4*'Data-Input'!L27+3*'Data-Input'!L28+2*'Data-Input'!L29+'Data-Input'!L30)/169,"")</f>
        <v/>
      </c>
      <c r="M19" s="5" t="str">
        <f>IF(AND(ISNUMBER('Data-Input'!M6),ISNUMBER('Data-Input'!M31)),('Data-Input'!M6+2*'Data-Input'!M7+3*'Data-Input'!M8+4*'Data-Input'!M9+5*'Data-Input'!M10+6*'Data-Input'!M11+7*'Data-Input'!M12+8*'Data-Input'!M13+9*'Data-Input'!M14+10*'Data-Input'!M15+11*'Data-Input'!M16+12*'Data-Input'!M17+13*'Data-Input'!M18+12*'Data-Input'!M19+11*'Data-Input'!M20+10*'Data-Input'!M21+9*'Data-Input'!M22+8*'Data-Input'!M23+7*'Data-Input'!M24+6*'Data-Input'!M25+5*'Data-Input'!M26+4*'Data-Input'!M27+3*'Data-Input'!M28+2*'Data-Input'!M29+'Data-Input'!M30)/169,"")</f>
        <v/>
      </c>
      <c r="N19" s="5" t="str">
        <f>IF(AND(ISNUMBER('Data-Input'!N6),ISNUMBER('Data-Input'!N31)),('Data-Input'!N6+2*'Data-Input'!N7+3*'Data-Input'!N8+4*'Data-Input'!N9+5*'Data-Input'!N10+6*'Data-Input'!N11+7*'Data-Input'!N12+8*'Data-Input'!N13+9*'Data-Input'!N14+10*'Data-Input'!N15+11*'Data-Input'!N16+12*'Data-Input'!N17+13*'Data-Input'!N18+12*'Data-Input'!N19+11*'Data-Input'!N20+10*'Data-Input'!N21+9*'Data-Input'!N22+8*'Data-Input'!N23+7*'Data-Input'!N24+6*'Data-Input'!N25+5*'Data-Input'!N26+4*'Data-Input'!N27+3*'Data-Input'!N28+2*'Data-Input'!N29+'Data-Input'!N30)/169,"")</f>
        <v/>
      </c>
      <c r="O19" s="5" t="str">
        <f>IF(AND(ISNUMBER('Data-Input'!O6),ISNUMBER('Data-Input'!O31)),('Data-Input'!O6+2*'Data-Input'!O7+3*'Data-Input'!O8+4*'Data-Input'!O9+5*'Data-Input'!O10+6*'Data-Input'!O11+7*'Data-Input'!O12+8*'Data-Input'!O13+9*'Data-Input'!O14+10*'Data-Input'!O15+11*'Data-Input'!O16+12*'Data-Input'!O17+13*'Data-Input'!O18+12*'Data-Input'!O19+11*'Data-Input'!O20+10*'Data-Input'!O21+9*'Data-Input'!O22+8*'Data-Input'!O23+7*'Data-Input'!O24+6*'Data-Input'!O25+5*'Data-Input'!O26+4*'Data-Input'!O27+3*'Data-Input'!O28+2*'Data-Input'!O29+'Data-Input'!O30)/169,"")</f>
        <v/>
      </c>
      <c r="P19" s="5" t="str">
        <f>IF(AND(ISNUMBER('Data-Input'!P6),ISNUMBER('Data-Input'!P31)),('Data-Input'!P6+2*'Data-Input'!P7+3*'Data-Input'!P8+4*'Data-Input'!P9+5*'Data-Input'!P10+6*'Data-Input'!P11+7*'Data-Input'!P12+8*'Data-Input'!P13+9*'Data-Input'!P14+10*'Data-Input'!P15+11*'Data-Input'!P16+12*'Data-Input'!P17+13*'Data-Input'!P18+12*'Data-Input'!P19+11*'Data-Input'!P20+10*'Data-Input'!P21+9*'Data-Input'!P22+8*'Data-Input'!P23+7*'Data-Input'!P24+6*'Data-Input'!P25+5*'Data-Input'!P26+4*'Data-Input'!P27+3*'Data-Input'!P28+2*'Data-Input'!P29+'Data-Input'!P30)/169,"")</f>
        <v/>
      </c>
      <c r="Q19" s="5" t="str">
        <f>IF(AND(ISNUMBER('Data-Input'!Q6),ISNUMBER('Data-Input'!Q31)),('Data-Input'!Q6+2*'Data-Input'!Q7+3*'Data-Input'!Q8+4*'Data-Input'!Q9+5*'Data-Input'!Q10+6*'Data-Input'!Q11+7*'Data-Input'!Q12+8*'Data-Input'!Q13+9*'Data-Input'!Q14+10*'Data-Input'!Q15+11*'Data-Input'!Q16+12*'Data-Input'!Q17+13*'Data-Input'!Q18+12*'Data-Input'!Q19+11*'Data-Input'!Q20+10*'Data-Input'!Q21+9*'Data-Input'!Q22+8*'Data-Input'!Q23+7*'Data-Input'!Q24+6*'Data-Input'!Q25+5*'Data-Input'!Q26+4*'Data-Input'!Q27+3*'Data-Input'!Q28+2*'Data-Input'!Q29+'Data-Input'!Q30)/169,"")</f>
        <v/>
      </c>
      <c r="R19" s="5" t="str">
        <f>IF(AND(ISNUMBER('Data-Input'!R6),ISNUMBER('Data-Input'!R31)),('Data-Input'!R6+2*'Data-Input'!R7+3*'Data-Input'!R8+4*'Data-Input'!R9+5*'Data-Input'!R10+6*'Data-Input'!R11+7*'Data-Input'!R12+8*'Data-Input'!R13+9*'Data-Input'!R14+10*'Data-Input'!R15+11*'Data-Input'!R16+12*'Data-Input'!R17+13*'Data-Input'!R18+12*'Data-Input'!R19+11*'Data-Input'!R20+10*'Data-Input'!R21+9*'Data-Input'!R22+8*'Data-Input'!R23+7*'Data-Input'!R24+6*'Data-Input'!R25+5*'Data-Input'!R26+4*'Data-Input'!R27+3*'Data-Input'!R28+2*'Data-Input'!R29+'Data-Input'!R30)/169,"")</f>
        <v/>
      </c>
      <c r="S19" s="5" t="str">
        <f>IF(AND(ISNUMBER('Data-Input'!S6),ISNUMBER('Data-Input'!S31)),('Data-Input'!S6+2*'Data-Input'!S7+3*'Data-Input'!S8+4*'Data-Input'!S9+5*'Data-Input'!S10+6*'Data-Input'!S11+7*'Data-Input'!S12+8*'Data-Input'!S13+9*'Data-Input'!S14+10*'Data-Input'!S15+11*'Data-Input'!S16+12*'Data-Input'!S17+13*'Data-Input'!S18+12*'Data-Input'!S19+11*'Data-Input'!S20+10*'Data-Input'!S21+9*'Data-Input'!S22+8*'Data-Input'!S23+7*'Data-Input'!S24+6*'Data-Input'!S25+5*'Data-Input'!S26+4*'Data-Input'!S27+3*'Data-Input'!S28+2*'Data-Input'!S29+'Data-Input'!S30)/169,"")</f>
        <v/>
      </c>
      <c r="T19" s="5" t="str">
        <f>IF(AND(ISNUMBER('Data-Input'!T6),ISNUMBER('Data-Input'!T31)),('Data-Input'!T6+2*'Data-Input'!T7+3*'Data-Input'!T8+4*'Data-Input'!T9+5*'Data-Input'!T10+6*'Data-Input'!T11+7*'Data-Input'!T12+8*'Data-Input'!T13+9*'Data-Input'!T14+10*'Data-Input'!T15+11*'Data-Input'!T16+12*'Data-Input'!T17+13*'Data-Input'!T18+12*'Data-Input'!T19+11*'Data-Input'!T20+10*'Data-Input'!T21+9*'Data-Input'!T22+8*'Data-Input'!T23+7*'Data-Input'!T24+6*'Data-Input'!T25+5*'Data-Input'!T26+4*'Data-Input'!T27+3*'Data-Input'!T28+2*'Data-Input'!T29+'Data-Input'!T30)/169,"")</f>
        <v/>
      </c>
      <c r="U19" s="5" t="str">
        <f>IF(AND(ISNUMBER('Data-Input'!U6),ISNUMBER('Data-Input'!U31)),('Data-Input'!U6+2*'Data-Input'!U7+3*'Data-Input'!U8+4*'Data-Input'!U9+5*'Data-Input'!U10+6*'Data-Input'!U11+7*'Data-Input'!U12+8*'Data-Input'!U13+9*'Data-Input'!U14+10*'Data-Input'!U15+11*'Data-Input'!U16+12*'Data-Input'!U17+13*'Data-Input'!U18+12*'Data-Input'!U19+11*'Data-Input'!U20+10*'Data-Input'!U21+9*'Data-Input'!U22+8*'Data-Input'!U23+7*'Data-Input'!U24+6*'Data-Input'!U25+5*'Data-Input'!U26+4*'Data-Input'!U27+3*'Data-Input'!U28+2*'Data-Input'!U29+'Data-Input'!U30)/169,"")</f>
        <v/>
      </c>
      <c r="V19" s="5" t="str">
        <f>IF(AND(ISNUMBER('Data-Input'!V6),ISNUMBER('Data-Input'!V31)),('Data-Input'!V6+2*'Data-Input'!V7+3*'Data-Input'!V8+4*'Data-Input'!V9+5*'Data-Input'!V10+6*'Data-Input'!V11+7*'Data-Input'!V12+8*'Data-Input'!V13+9*'Data-Input'!V14+10*'Data-Input'!V15+11*'Data-Input'!V16+12*'Data-Input'!V17+13*'Data-Input'!V18+12*'Data-Input'!V19+11*'Data-Input'!V20+10*'Data-Input'!V21+9*'Data-Input'!V22+8*'Data-Input'!V23+7*'Data-Input'!V24+6*'Data-Input'!V25+5*'Data-Input'!V26+4*'Data-Input'!V27+3*'Data-Input'!V28+2*'Data-Input'!V29+'Data-Input'!V30)/169,"")</f>
        <v/>
      </c>
      <c r="W19" s="5" t="str">
        <f>IF(AND(ISNUMBER('Data-Input'!W6),ISNUMBER('Data-Input'!W31)),('Data-Input'!W6+2*'Data-Input'!W7+3*'Data-Input'!W8+4*'Data-Input'!W9+5*'Data-Input'!W10+6*'Data-Input'!W11+7*'Data-Input'!W12+8*'Data-Input'!W13+9*'Data-Input'!W14+10*'Data-Input'!W15+11*'Data-Input'!W16+12*'Data-Input'!W17+13*'Data-Input'!W18+12*'Data-Input'!W19+11*'Data-Input'!W20+10*'Data-Input'!W21+9*'Data-Input'!W22+8*'Data-Input'!W23+7*'Data-Input'!W24+6*'Data-Input'!W25+5*'Data-Input'!W26+4*'Data-Input'!W27+3*'Data-Input'!W28+2*'Data-Input'!W29+'Data-Input'!W30)/169,"")</f>
        <v/>
      </c>
      <c r="X19" s="5" t="str">
        <f>IF(AND(ISNUMBER('Data-Input'!X6),ISNUMBER('Data-Input'!X31)),('Data-Input'!X6+2*'Data-Input'!X7+3*'Data-Input'!X8+4*'Data-Input'!X9+5*'Data-Input'!X10+6*'Data-Input'!X11+7*'Data-Input'!X12+8*'Data-Input'!X13+9*'Data-Input'!X14+10*'Data-Input'!X15+11*'Data-Input'!X16+12*'Data-Input'!X17+13*'Data-Input'!X18+12*'Data-Input'!X19+11*'Data-Input'!X20+10*'Data-Input'!X21+9*'Data-Input'!X22+8*'Data-Input'!X23+7*'Data-Input'!X24+6*'Data-Input'!X25+5*'Data-Input'!X26+4*'Data-Input'!X27+3*'Data-Input'!X28+2*'Data-Input'!X29+'Data-Input'!X30)/169,"")</f>
        <v/>
      </c>
      <c r="Y19" s="5" t="str">
        <f>IF(AND(ISNUMBER('Data-Input'!Y6),ISNUMBER('Data-Input'!Y31)),('Data-Input'!Y6+2*'Data-Input'!Y7+3*'Data-Input'!Y8+4*'Data-Input'!Y9+5*'Data-Input'!Y10+6*'Data-Input'!Y11+7*'Data-Input'!Y12+8*'Data-Input'!Y13+9*'Data-Input'!Y14+10*'Data-Input'!Y15+11*'Data-Input'!Y16+12*'Data-Input'!Y17+13*'Data-Input'!Y18+12*'Data-Input'!Y19+11*'Data-Input'!Y20+10*'Data-Input'!Y21+9*'Data-Input'!Y22+8*'Data-Input'!Y23+7*'Data-Input'!Y24+6*'Data-Input'!Y25+5*'Data-Input'!Y26+4*'Data-Input'!Y27+3*'Data-Input'!Y28+2*'Data-Input'!Y29+'Data-Input'!Y30)/169,"")</f>
        <v/>
      </c>
      <c r="Z19" s="5" t="str">
        <f>IF(AND(ISNUMBER('Data-Input'!Z6),ISNUMBER('Data-Input'!Z31)),('Data-Input'!Z6+2*'Data-Input'!Z7+3*'Data-Input'!Z8+4*'Data-Input'!Z9+5*'Data-Input'!Z10+6*'Data-Input'!Z11+7*'Data-Input'!Z12+8*'Data-Input'!Z13+9*'Data-Input'!Z14+10*'Data-Input'!Z15+11*'Data-Input'!Z16+12*'Data-Input'!Z17+13*'Data-Input'!Z18+12*'Data-Input'!Z19+11*'Data-Input'!Z20+10*'Data-Input'!Z21+9*'Data-Input'!Z22+8*'Data-Input'!Z23+7*'Data-Input'!Z24+6*'Data-Input'!Z25+5*'Data-Input'!Z26+4*'Data-Input'!Z27+3*'Data-Input'!Z28+2*'Data-Input'!Z29+'Data-Input'!Z30)/169,"")</f>
        <v/>
      </c>
      <c r="AA19" s="5" t="str">
        <f>IF(AND(ISNUMBER('Data-Input'!AA6),ISNUMBER('Data-Input'!AA31)),('Data-Input'!AA6+2*'Data-Input'!AA7+3*'Data-Input'!AA8+4*'Data-Input'!AA9+5*'Data-Input'!AA10+6*'Data-Input'!AA11+7*'Data-Input'!AA12+8*'Data-Input'!AA13+9*'Data-Input'!AA14+10*'Data-Input'!AA15+11*'Data-Input'!AA16+12*'Data-Input'!AA17+13*'Data-Input'!AA18+12*'Data-Input'!AA19+11*'Data-Input'!AA20+10*'Data-Input'!AA21+9*'Data-Input'!AA22+8*'Data-Input'!AA23+7*'Data-Input'!AA24+6*'Data-Input'!AA25+5*'Data-Input'!AA26+4*'Data-Input'!AA27+3*'Data-Input'!AA28+2*'Data-Input'!AA29+'Data-Input'!AA30)/169,"")</f>
        <v/>
      </c>
      <c r="AB19" s="5" t="str">
        <f>IF(AND(ISNUMBER('Data-Input'!AB6),ISNUMBER('Data-Input'!AB31)),('Data-Input'!AB6+2*'Data-Input'!AB7+3*'Data-Input'!AB8+4*'Data-Input'!AB9+5*'Data-Input'!AB10+6*'Data-Input'!AB11+7*'Data-Input'!AB12+8*'Data-Input'!AB13+9*'Data-Input'!AB14+10*'Data-Input'!AB15+11*'Data-Input'!AB16+12*'Data-Input'!AB17+13*'Data-Input'!AB18+12*'Data-Input'!AB19+11*'Data-Input'!AB20+10*'Data-Input'!AB21+9*'Data-Input'!AB22+8*'Data-Input'!AB23+7*'Data-Input'!AB24+6*'Data-Input'!AB25+5*'Data-Input'!AB26+4*'Data-Input'!AB27+3*'Data-Input'!AB28+2*'Data-Input'!AB29+'Data-Input'!AB30)/169,"")</f>
        <v/>
      </c>
      <c r="AC19" s="5" t="str">
        <f>IF(AND(ISNUMBER('Data-Input'!AC6),ISNUMBER('Data-Input'!AC31)),('Data-Input'!AC6+2*'Data-Input'!AC7+3*'Data-Input'!AC8+4*'Data-Input'!AC9+5*'Data-Input'!AC10+6*'Data-Input'!AC11+7*'Data-Input'!AC12+8*'Data-Input'!AC13+9*'Data-Input'!AC14+10*'Data-Input'!AC15+11*'Data-Input'!AC16+12*'Data-Input'!AC17+13*'Data-Input'!AC18+12*'Data-Input'!AC19+11*'Data-Input'!AC20+10*'Data-Input'!AC21+9*'Data-Input'!AC22+8*'Data-Input'!AC23+7*'Data-Input'!AC24+6*'Data-Input'!AC25+5*'Data-Input'!AC26+4*'Data-Input'!AC27+3*'Data-Input'!AC28+2*'Data-Input'!AC29+'Data-Input'!AC30)/169,"")</f>
        <v/>
      </c>
      <c r="AD19" s="5" t="str">
        <f>IF(AND(ISNUMBER('Data-Input'!AD6),ISNUMBER('Data-Input'!AD31)),('Data-Input'!AD6+2*'Data-Input'!AD7+3*'Data-Input'!AD8+4*'Data-Input'!AD9+5*'Data-Input'!AD10+6*'Data-Input'!AD11+7*'Data-Input'!AD12+8*'Data-Input'!AD13+9*'Data-Input'!AD14+10*'Data-Input'!AD15+11*'Data-Input'!AD16+12*'Data-Input'!AD17+13*'Data-Input'!AD18+12*'Data-Input'!AD19+11*'Data-Input'!AD20+10*'Data-Input'!AD21+9*'Data-Input'!AD22+8*'Data-Input'!AD23+7*'Data-Input'!AD24+6*'Data-Input'!AD25+5*'Data-Input'!AD26+4*'Data-Input'!AD27+3*'Data-Input'!AD28+2*'Data-Input'!AD29+'Data-Input'!AD30)/169,"")</f>
        <v/>
      </c>
      <c r="AE19" s="5" t="str">
        <f>IF(AND(ISNUMBER('Data-Input'!AE6),ISNUMBER('Data-Input'!AE31)),('Data-Input'!AE6+2*'Data-Input'!AE7+3*'Data-Input'!AE8+4*'Data-Input'!AE9+5*'Data-Input'!AE10+6*'Data-Input'!AE11+7*'Data-Input'!AE12+8*'Data-Input'!AE13+9*'Data-Input'!AE14+10*'Data-Input'!AE15+11*'Data-Input'!AE16+12*'Data-Input'!AE17+13*'Data-Input'!AE18+12*'Data-Input'!AE19+11*'Data-Input'!AE20+10*'Data-Input'!AE21+9*'Data-Input'!AE22+8*'Data-Input'!AE23+7*'Data-Input'!AE24+6*'Data-Input'!AE25+5*'Data-Input'!AE26+4*'Data-Input'!AE27+3*'Data-Input'!AE28+2*'Data-Input'!AE29+'Data-Input'!AE30)/169,"")</f>
        <v/>
      </c>
      <c r="AF19" s="5" t="str">
        <f>IF(AND(ISNUMBER('Data-Input'!AF6),ISNUMBER('Data-Input'!AF31)),('Data-Input'!AF6+2*'Data-Input'!AF7+3*'Data-Input'!AF8+4*'Data-Input'!AF9+5*'Data-Input'!AF10+6*'Data-Input'!AF11+7*'Data-Input'!AF12+8*'Data-Input'!AF13+9*'Data-Input'!AF14+10*'Data-Input'!AF15+11*'Data-Input'!AF16+12*'Data-Input'!AF17+13*'Data-Input'!AF18+12*'Data-Input'!AF19+11*'Data-Input'!AF20+10*'Data-Input'!AF21+9*'Data-Input'!AF22+8*'Data-Input'!AF23+7*'Data-Input'!AF24+6*'Data-Input'!AF25+5*'Data-Input'!AF26+4*'Data-Input'!AF27+3*'Data-Input'!AF28+2*'Data-Input'!AF29+'Data-Input'!AF30)/169,"")</f>
        <v/>
      </c>
      <c r="AG19" s="5" t="str">
        <f>IF(AND(ISNUMBER('Data-Input'!AG6),ISNUMBER('Data-Input'!AG31)),('Data-Input'!AG6+2*'Data-Input'!AG7+3*'Data-Input'!AG8+4*'Data-Input'!AG9+5*'Data-Input'!AG10+6*'Data-Input'!AG11+7*'Data-Input'!AG12+8*'Data-Input'!AG13+9*'Data-Input'!AG14+10*'Data-Input'!AG15+11*'Data-Input'!AG16+12*'Data-Input'!AG17+13*'Data-Input'!AG18+12*'Data-Input'!AG19+11*'Data-Input'!AG20+10*'Data-Input'!AG21+9*'Data-Input'!AG22+8*'Data-Input'!AG23+7*'Data-Input'!AG24+6*'Data-Input'!AG25+5*'Data-Input'!AG26+4*'Data-Input'!AG27+3*'Data-Input'!AG28+2*'Data-Input'!AG29+'Data-Input'!AG30)/169,"")</f>
        <v/>
      </c>
      <c r="AH19" s="5" t="str">
        <f>IF(AND(ISNUMBER('Data-Input'!AH6),ISNUMBER('Data-Input'!AH31)),('Data-Input'!AH6+2*'Data-Input'!AH7+3*'Data-Input'!AH8+4*'Data-Input'!AH9+5*'Data-Input'!AH10+6*'Data-Input'!AH11+7*'Data-Input'!AH12+8*'Data-Input'!AH13+9*'Data-Input'!AH14+10*'Data-Input'!AH15+11*'Data-Input'!AH16+12*'Data-Input'!AH17+13*'Data-Input'!AH18+12*'Data-Input'!AH19+11*'Data-Input'!AH20+10*'Data-Input'!AH21+9*'Data-Input'!AH22+8*'Data-Input'!AH23+7*'Data-Input'!AH24+6*'Data-Input'!AH25+5*'Data-Input'!AH26+4*'Data-Input'!AH27+3*'Data-Input'!AH28+2*'Data-Input'!AH29+'Data-Input'!AH30)/169,"")</f>
        <v/>
      </c>
      <c r="AI19" s="5" t="str">
        <f>IF(AND(ISNUMBER('Data-Input'!AI6),ISNUMBER('Data-Input'!AI31)),('Data-Input'!AI6+2*'Data-Input'!AI7+3*'Data-Input'!AI8+4*'Data-Input'!AI9+5*'Data-Input'!AI10+6*'Data-Input'!AI11+7*'Data-Input'!AI12+8*'Data-Input'!AI13+9*'Data-Input'!AI14+10*'Data-Input'!AI15+11*'Data-Input'!AI16+12*'Data-Input'!AI17+13*'Data-Input'!AI18+12*'Data-Input'!AI19+11*'Data-Input'!AI20+10*'Data-Input'!AI21+9*'Data-Input'!AI22+8*'Data-Input'!AI23+7*'Data-Input'!AI24+6*'Data-Input'!AI25+5*'Data-Input'!AI26+4*'Data-Input'!AI27+3*'Data-Input'!AI28+2*'Data-Input'!AI29+'Data-Input'!AI30)/169,"")</f>
        <v/>
      </c>
      <c r="AJ19" s="5" t="str">
        <f>IF(AND(ISNUMBER('Data-Input'!AJ6),ISNUMBER('Data-Input'!AJ31)),('Data-Input'!AJ6+2*'Data-Input'!AJ7+3*'Data-Input'!AJ8+4*'Data-Input'!AJ9+5*'Data-Input'!AJ10+6*'Data-Input'!AJ11+7*'Data-Input'!AJ12+8*'Data-Input'!AJ13+9*'Data-Input'!AJ14+10*'Data-Input'!AJ15+11*'Data-Input'!AJ16+12*'Data-Input'!AJ17+13*'Data-Input'!AJ18+12*'Data-Input'!AJ19+11*'Data-Input'!AJ20+10*'Data-Input'!AJ21+9*'Data-Input'!AJ22+8*'Data-Input'!AJ23+7*'Data-Input'!AJ24+6*'Data-Input'!AJ25+5*'Data-Input'!AJ26+4*'Data-Input'!AJ27+3*'Data-Input'!AJ28+2*'Data-Input'!AJ29+'Data-Input'!AJ30)/169,"")</f>
        <v/>
      </c>
      <c r="AK19" s="5" t="str">
        <f>IF(AND(ISNUMBER('Data-Input'!AK6),ISNUMBER('Data-Input'!AK31)),('Data-Input'!AK6+2*'Data-Input'!AK7+3*'Data-Input'!AK8+4*'Data-Input'!AK9+5*'Data-Input'!AK10+6*'Data-Input'!AK11+7*'Data-Input'!AK12+8*'Data-Input'!AK13+9*'Data-Input'!AK14+10*'Data-Input'!AK15+11*'Data-Input'!AK16+12*'Data-Input'!AK17+13*'Data-Input'!AK18+12*'Data-Input'!AK19+11*'Data-Input'!AK20+10*'Data-Input'!AK21+9*'Data-Input'!AK22+8*'Data-Input'!AK23+7*'Data-Input'!AK24+6*'Data-Input'!AK25+5*'Data-Input'!AK26+4*'Data-Input'!AK27+3*'Data-Input'!AK28+2*'Data-Input'!AK29+'Data-Input'!AK30)/169,"")</f>
        <v/>
      </c>
      <c r="AL19" s="5" t="str">
        <f>IF(AND(ISNUMBER('Data-Input'!AL6),ISNUMBER('Data-Input'!AL31)),('Data-Input'!AL6+2*'Data-Input'!AL7+3*'Data-Input'!AL8+4*'Data-Input'!AL9+5*'Data-Input'!AL10+6*'Data-Input'!AL11+7*'Data-Input'!AL12+8*'Data-Input'!AL13+9*'Data-Input'!AL14+10*'Data-Input'!AL15+11*'Data-Input'!AL16+12*'Data-Input'!AL17+13*'Data-Input'!AL18+12*'Data-Input'!AL19+11*'Data-Input'!AL20+10*'Data-Input'!AL21+9*'Data-Input'!AL22+8*'Data-Input'!AL23+7*'Data-Input'!AL24+6*'Data-Input'!AL25+5*'Data-Input'!AL26+4*'Data-Input'!AL27+3*'Data-Input'!AL28+2*'Data-Input'!AL29+'Data-Input'!AL30)/169,"")</f>
        <v/>
      </c>
      <c r="AM19" s="5" t="str">
        <f>IF(AND(ISNUMBER('Data-Input'!AM6),ISNUMBER('Data-Input'!AM31)),('Data-Input'!AM6+2*'Data-Input'!AM7+3*'Data-Input'!AM8+4*'Data-Input'!AM9+5*'Data-Input'!AM10+6*'Data-Input'!AM11+7*'Data-Input'!AM12+8*'Data-Input'!AM13+9*'Data-Input'!AM14+10*'Data-Input'!AM15+11*'Data-Input'!AM16+12*'Data-Input'!AM17+13*'Data-Input'!AM18+12*'Data-Input'!AM19+11*'Data-Input'!AM20+10*'Data-Input'!AM21+9*'Data-Input'!AM22+8*'Data-Input'!AM23+7*'Data-Input'!AM24+6*'Data-Input'!AM25+5*'Data-Input'!AM26+4*'Data-Input'!AM27+3*'Data-Input'!AM28+2*'Data-Input'!AM29+'Data-Input'!AM30)/169,"")</f>
        <v/>
      </c>
      <c r="AN19" s="5" t="str">
        <f>IF(AND(ISNUMBER('Data-Input'!AN6),ISNUMBER('Data-Input'!AN31)),('Data-Input'!AN6+2*'Data-Input'!AN7+3*'Data-Input'!AN8+4*'Data-Input'!AN9+5*'Data-Input'!AN10+6*'Data-Input'!AN11+7*'Data-Input'!AN12+8*'Data-Input'!AN13+9*'Data-Input'!AN14+10*'Data-Input'!AN15+11*'Data-Input'!AN16+12*'Data-Input'!AN17+13*'Data-Input'!AN18+12*'Data-Input'!AN19+11*'Data-Input'!AN20+10*'Data-Input'!AN21+9*'Data-Input'!AN22+8*'Data-Input'!AN23+7*'Data-Input'!AN24+6*'Data-Input'!AN25+5*'Data-Input'!AN26+4*'Data-Input'!AN27+3*'Data-Input'!AN28+2*'Data-Input'!AN29+'Data-Input'!AN30)/169,"")</f>
        <v/>
      </c>
      <c r="AO19" s="5" t="str">
        <f>IF(AND(ISNUMBER('Data-Input'!AO6),ISNUMBER('Data-Input'!AO31)),('Data-Input'!AO6+2*'Data-Input'!AO7+3*'Data-Input'!AO8+4*'Data-Input'!AO9+5*'Data-Input'!AO10+6*'Data-Input'!AO11+7*'Data-Input'!AO12+8*'Data-Input'!AO13+9*'Data-Input'!AO14+10*'Data-Input'!AO15+11*'Data-Input'!AO16+12*'Data-Input'!AO17+13*'Data-Input'!AO18+12*'Data-Input'!AO19+11*'Data-Input'!AO20+10*'Data-Input'!AO21+9*'Data-Input'!AO22+8*'Data-Input'!AO23+7*'Data-Input'!AO24+6*'Data-Input'!AO25+5*'Data-Input'!AO26+4*'Data-Input'!AO27+3*'Data-Input'!AO28+2*'Data-Input'!AO29+'Data-Input'!AO30)/169,"")</f>
        <v/>
      </c>
      <c r="AP19" s="5" t="str">
        <f>IF(AND(ISNUMBER('Data-Input'!AP6),ISNUMBER('Data-Input'!AP31)),('Data-Input'!AP6+2*'Data-Input'!AP7+3*'Data-Input'!AP8+4*'Data-Input'!AP9+5*'Data-Input'!AP10+6*'Data-Input'!AP11+7*'Data-Input'!AP12+8*'Data-Input'!AP13+9*'Data-Input'!AP14+10*'Data-Input'!AP15+11*'Data-Input'!AP16+12*'Data-Input'!AP17+13*'Data-Input'!AP18+12*'Data-Input'!AP19+11*'Data-Input'!AP20+10*'Data-Input'!AP21+9*'Data-Input'!AP22+8*'Data-Input'!AP23+7*'Data-Input'!AP24+6*'Data-Input'!AP25+5*'Data-Input'!AP26+4*'Data-Input'!AP27+3*'Data-Input'!AP28+2*'Data-Input'!AP29+'Data-Input'!AP30)/169,"")</f>
        <v/>
      </c>
      <c r="AQ19" s="5" t="str">
        <f>IF(AND(ISNUMBER('Data-Input'!AQ6),ISNUMBER('Data-Input'!AQ31)),('Data-Input'!AQ6+2*'Data-Input'!AQ7+3*'Data-Input'!AQ8+4*'Data-Input'!AQ9+5*'Data-Input'!AQ10+6*'Data-Input'!AQ11+7*'Data-Input'!AQ12+8*'Data-Input'!AQ13+9*'Data-Input'!AQ14+10*'Data-Input'!AQ15+11*'Data-Input'!AQ16+12*'Data-Input'!AQ17+13*'Data-Input'!AQ18+12*'Data-Input'!AQ19+11*'Data-Input'!AQ20+10*'Data-Input'!AQ21+9*'Data-Input'!AQ22+8*'Data-Input'!AQ23+7*'Data-Input'!AQ24+6*'Data-Input'!AQ25+5*'Data-Input'!AQ26+4*'Data-Input'!AQ27+3*'Data-Input'!AQ28+2*'Data-Input'!AQ29+'Data-Input'!AQ30)/169,"")</f>
        <v/>
      </c>
      <c r="AR19" s="5" t="str">
        <f>IF(AND(ISNUMBER('Data-Input'!AR6),ISNUMBER('Data-Input'!AR31)),('Data-Input'!AR6+2*'Data-Input'!AR7+3*'Data-Input'!AR8+4*'Data-Input'!AR9+5*'Data-Input'!AR10+6*'Data-Input'!AR11+7*'Data-Input'!AR12+8*'Data-Input'!AR13+9*'Data-Input'!AR14+10*'Data-Input'!AR15+11*'Data-Input'!AR16+12*'Data-Input'!AR17+13*'Data-Input'!AR18+12*'Data-Input'!AR19+11*'Data-Input'!AR20+10*'Data-Input'!AR21+9*'Data-Input'!AR22+8*'Data-Input'!AR23+7*'Data-Input'!AR24+6*'Data-Input'!AR25+5*'Data-Input'!AR26+4*'Data-Input'!AR27+3*'Data-Input'!AR28+2*'Data-Input'!AR29+'Data-Input'!AR30)/169,"")</f>
        <v/>
      </c>
      <c r="AS19" s="5" t="str">
        <f>IF(AND(ISNUMBER('Data-Input'!AS6),ISNUMBER('Data-Input'!AS31)),('Data-Input'!AS6+2*'Data-Input'!AS7+3*'Data-Input'!AS8+4*'Data-Input'!AS9+5*'Data-Input'!AS10+6*'Data-Input'!AS11+7*'Data-Input'!AS12+8*'Data-Input'!AS13+9*'Data-Input'!AS14+10*'Data-Input'!AS15+11*'Data-Input'!AS16+12*'Data-Input'!AS17+13*'Data-Input'!AS18+12*'Data-Input'!AS19+11*'Data-Input'!AS20+10*'Data-Input'!AS21+9*'Data-Input'!AS22+8*'Data-Input'!AS23+7*'Data-Input'!AS24+6*'Data-Input'!AS25+5*'Data-Input'!AS26+4*'Data-Input'!AS27+3*'Data-Input'!AS28+2*'Data-Input'!AS29+'Data-Input'!AS30)/169,"")</f>
        <v/>
      </c>
      <c r="AT19" s="5" t="str">
        <f>IF(AND(ISNUMBER('Data-Input'!AT6),ISNUMBER('Data-Input'!AT31)),('Data-Input'!AT6+2*'Data-Input'!AT7+3*'Data-Input'!AT8+4*'Data-Input'!AT9+5*'Data-Input'!AT10+6*'Data-Input'!AT11+7*'Data-Input'!AT12+8*'Data-Input'!AT13+9*'Data-Input'!AT14+10*'Data-Input'!AT15+11*'Data-Input'!AT16+12*'Data-Input'!AT17+13*'Data-Input'!AT18+12*'Data-Input'!AT19+11*'Data-Input'!AT20+10*'Data-Input'!AT21+9*'Data-Input'!AT22+8*'Data-Input'!AT23+7*'Data-Input'!AT24+6*'Data-Input'!AT25+5*'Data-Input'!AT26+4*'Data-Input'!AT27+3*'Data-Input'!AT28+2*'Data-Input'!AT29+'Data-Input'!AT30)/169,"")</f>
        <v/>
      </c>
      <c r="AU19" s="5" t="str">
        <f>IF(AND(ISNUMBER('Data-Input'!AU6),ISNUMBER('Data-Input'!AU31)),('Data-Input'!AU6+2*'Data-Input'!AU7+3*'Data-Input'!AU8+4*'Data-Input'!AU9+5*'Data-Input'!AU10+6*'Data-Input'!AU11+7*'Data-Input'!AU12+8*'Data-Input'!AU13+9*'Data-Input'!AU14+10*'Data-Input'!AU15+11*'Data-Input'!AU16+12*'Data-Input'!AU17+13*'Data-Input'!AU18+12*'Data-Input'!AU19+11*'Data-Input'!AU20+10*'Data-Input'!AU21+9*'Data-Input'!AU22+8*'Data-Input'!AU23+7*'Data-Input'!AU24+6*'Data-Input'!AU25+5*'Data-Input'!AU26+4*'Data-Input'!AU27+3*'Data-Input'!AU28+2*'Data-Input'!AU29+'Data-Input'!AU30)/169,"")</f>
        <v/>
      </c>
      <c r="AV19" s="5" t="str">
        <f>IF(AND(ISNUMBER('Data-Input'!AV6),ISNUMBER('Data-Input'!AV31)),('Data-Input'!AV6+2*'Data-Input'!AV7+3*'Data-Input'!AV8+4*'Data-Input'!AV9+5*'Data-Input'!AV10+6*'Data-Input'!AV11+7*'Data-Input'!AV12+8*'Data-Input'!AV13+9*'Data-Input'!AV14+10*'Data-Input'!AV15+11*'Data-Input'!AV16+12*'Data-Input'!AV17+13*'Data-Input'!AV18+12*'Data-Input'!AV19+11*'Data-Input'!AV20+10*'Data-Input'!AV21+9*'Data-Input'!AV22+8*'Data-Input'!AV23+7*'Data-Input'!AV24+6*'Data-Input'!AV25+5*'Data-Input'!AV26+4*'Data-Input'!AV27+3*'Data-Input'!AV28+2*'Data-Input'!AV29+'Data-Input'!AV30)/169,"")</f>
        <v/>
      </c>
      <c r="AW19" s="5" t="str">
        <f>IF(AND(ISNUMBER('Data-Input'!AW6),ISNUMBER('Data-Input'!AW31)),('Data-Input'!AW6+2*'Data-Input'!AW7+3*'Data-Input'!AW8+4*'Data-Input'!AW9+5*'Data-Input'!AW10+6*'Data-Input'!AW11+7*'Data-Input'!AW12+8*'Data-Input'!AW13+9*'Data-Input'!AW14+10*'Data-Input'!AW15+11*'Data-Input'!AW16+12*'Data-Input'!AW17+13*'Data-Input'!AW18+12*'Data-Input'!AW19+11*'Data-Input'!AW20+10*'Data-Input'!AW21+9*'Data-Input'!AW22+8*'Data-Input'!AW23+7*'Data-Input'!AW24+6*'Data-Input'!AW25+5*'Data-Input'!AW26+4*'Data-Input'!AW27+3*'Data-Input'!AW28+2*'Data-Input'!AW29+'Data-Input'!AW30)/169,"")</f>
        <v/>
      </c>
      <c r="AX19" s="5" t="str">
        <f>IF(AND(ISNUMBER('Data-Input'!AX6),ISNUMBER('Data-Input'!AX31)),('Data-Input'!AX6+2*'Data-Input'!AX7+3*'Data-Input'!AX8+4*'Data-Input'!AX9+5*'Data-Input'!AX10+6*'Data-Input'!AX11+7*'Data-Input'!AX12+8*'Data-Input'!AX13+9*'Data-Input'!AX14+10*'Data-Input'!AX15+11*'Data-Input'!AX16+12*'Data-Input'!AX17+13*'Data-Input'!AX18+12*'Data-Input'!AX19+11*'Data-Input'!AX20+10*'Data-Input'!AX21+9*'Data-Input'!AX22+8*'Data-Input'!AX23+7*'Data-Input'!AX24+6*'Data-Input'!AX25+5*'Data-Input'!AX26+4*'Data-Input'!AX27+3*'Data-Input'!AX28+2*'Data-Input'!AX29+'Data-Input'!AX30)/169,"")</f>
        <v/>
      </c>
      <c r="AY19" s="5" t="str">
        <f>IF(AND(ISNUMBER('Data-Input'!AY6),ISNUMBER('Data-Input'!AY31)),('Data-Input'!AY6+2*'Data-Input'!AY7+3*'Data-Input'!AY8+4*'Data-Input'!AY9+5*'Data-Input'!AY10+6*'Data-Input'!AY11+7*'Data-Input'!AY12+8*'Data-Input'!AY13+9*'Data-Input'!AY14+10*'Data-Input'!AY15+11*'Data-Input'!AY16+12*'Data-Input'!AY17+13*'Data-Input'!AY18+12*'Data-Input'!AY19+11*'Data-Input'!AY20+10*'Data-Input'!AY21+9*'Data-Input'!AY22+8*'Data-Input'!AY23+7*'Data-Input'!AY24+6*'Data-Input'!AY25+5*'Data-Input'!AY26+4*'Data-Input'!AY27+3*'Data-Input'!AY28+2*'Data-Input'!AY29+'Data-Input'!AY30)/169,"")</f>
        <v/>
      </c>
      <c r="AZ19" s="5" t="str">
        <f>IF(AND(ISNUMBER('Data-Input'!AZ6),ISNUMBER('Data-Input'!AZ31)),('Data-Input'!AZ6+2*'Data-Input'!AZ7+3*'Data-Input'!AZ8+4*'Data-Input'!AZ9+5*'Data-Input'!AZ10+6*'Data-Input'!AZ11+7*'Data-Input'!AZ12+8*'Data-Input'!AZ13+9*'Data-Input'!AZ14+10*'Data-Input'!AZ15+11*'Data-Input'!AZ16+12*'Data-Input'!AZ17+13*'Data-Input'!AZ18+12*'Data-Input'!AZ19+11*'Data-Input'!AZ20+10*'Data-Input'!AZ21+9*'Data-Input'!AZ22+8*'Data-Input'!AZ23+7*'Data-Input'!AZ24+6*'Data-Input'!AZ25+5*'Data-Input'!AZ26+4*'Data-Input'!AZ27+3*'Data-Input'!AZ28+2*'Data-Input'!AZ29+'Data-Input'!AZ30)/169,"")</f>
        <v/>
      </c>
      <c r="BA19" s="5" t="str">
        <f>IF(AND(ISNUMBER('Data-Input'!BA6),ISNUMBER('Data-Input'!BA31)),('Data-Input'!BA6+2*'Data-Input'!BA7+3*'Data-Input'!BA8+4*'Data-Input'!BA9+5*'Data-Input'!BA10+6*'Data-Input'!BA11+7*'Data-Input'!BA12+8*'Data-Input'!BA13+9*'Data-Input'!BA14+10*'Data-Input'!BA15+11*'Data-Input'!BA16+12*'Data-Input'!BA17+13*'Data-Input'!BA18+12*'Data-Input'!BA19+11*'Data-Input'!BA20+10*'Data-Input'!BA21+9*'Data-Input'!BA22+8*'Data-Input'!BA23+7*'Data-Input'!BA24+6*'Data-Input'!BA25+5*'Data-Input'!BA26+4*'Data-Input'!BA27+3*'Data-Input'!BA28+2*'Data-Input'!BA29+'Data-Input'!BA30)/169,"")</f>
        <v/>
      </c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s="2" customFormat="1">
      <c r="A20" s="3">
        <v>1855</v>
      </c>
      <c r="B20" s="4">
        <f t="shared" si="2"/>
        <v>1</v>
      </c>
      <c r="C20" s="10" t="str">
        <f t="shared" si="3"/>
        <v/>
      </c>
      <c r="D20" s="5" t="str">
        <f>IF(AND(ISNUMBER('Data-Input'!D7),ISNUMBER('Data-Input'!D32)),('Data-Input'!D7+2*'Data-Input'!D8+3*'Data-Input'!D9+4*'Data-Input'!D10+5*'Data-Input'!D11+6*'Data-Input'!D12+7*'Data-Input'!D13+8*'Data-Input'!D14+9*'Data-Input'!D15+10*'Data-Input'!D16+11*'Data-Input'!D17+12*'Data-Input'!D18+13*'Data-Input'!D19+12*'Data-Input'!D20+11*'Data-Input'!D21+10*'Data-Input'!D22+9*'Data-Input'!D23+8*'Data-Input'!D24+7*'Data-Input'!D25+6*'Data-Input'!D26+5*'Data-Input'!D27+4*'Data-Input'!D28+3*'Data-Input'!D29+2*'Data-Input'!D30+'Data-Input'!D31)/169,"")</f>
        <v/>
      </c>
      <c r="E20" s="5" t="str">
        <f>IF(AND(ISNUMBER('Data-Input'!E7),ISNUMBER('Data-Input'!E32)),('Data-Input'!E7+2*'Data-Input'!E8+3*'Data-Input'!E9+4*'Data-Input'!E10+5*'Data-Input'!E11+6*'Data-Input'!E12+7*'Data-Input'!E13+8*'Data-Input'!E14+9*'Data-Input'!E15+10*'Data-Input'!E16+11*'Data-Input'!E17+12*'Data-Input'!E18+13*'Data-Input'!E19+12*'Data-Input'!E20+11*'Data-Input'!E21+10*'Data-Input'!E22+9*'Data-Input'!E23+8*'Data-Input'!E24+7*'Data-Input'!E25+6*'Data-Input'!E26+5*'Data-Input'!E27+4*'Data-Input'!E28+3*'Data-Input'!E29+2*'Data-Input'!E30+'Data-Input'!E31)/169,"")</f>
        <v/>
      </c>
      <c r="F20" s="5" t="str">
        <f>IF(AND(ISNUMBER('Data-Input'!F7),ISNUMBER('Data-Input'!F32)),('Data-Input'!F7+2*'Data-Input'!F8+3*'Data-Input'!F9+4*'Data-Input'!F10+5*'Data-Input'!F11+6*'Data-Input'!F12+7*'Data-Input'!F13+8*'Data-Input'!F14+9*'Data-Input'!F15+10*'Data-Input'!F16+11*'Data-Input'!F17+12*'Data-Input'!F18+13*'Data-Input'!F19+12*'Data-Input'!F20+11*'Data-Input'!F21+10*'Data-Input'!F22+9*'Data-Input'!F23+8*'Data-Input'!F24+7*'Data-Input'!F25+6*'Data-Input'!F26+5*'Data-Input'!F27+4*'Data-Input'!F28+3*'Data-Input'!F29+2*'Data-Input'!F30+'Data-Input'!F31)/169,"")</f>
        <v/>
      </c>
      <c r="G20" s="5" t="str">
        <f>IF(AND(ISNUMBER('Data-Input'!G7),ISNUMBER('Data-Input'!G32)),('Data-Input'!G7+2*'Data-Input'!G8+3*'Data-Input'!G9+4*'Data-Input'!G10+5*'Data-Input'!G11+6*'Data-Input'!G12+7*'Data-Input'!G13+8*'Data-Input'!G14+9*'Data-Input'!G15+10*'Data-Input'!G16+11*'Data-Input'!G17+12*'Data-Input'!G18+13*'Data-Input'!G19+12*'Data-Input'!G20+11*'Data-Input'!G21+10*'Data-Input'!G22+9*'Data-Input'!G23+8*'Data-Input'!G24+7*'Data-Input'!G25+6*'Data-Input'!G26+5*'Data-Input'!G27+4*'Data-Input'!G28+3*'Data-Input'!G29+2*'Data-Input'!G30+'Data-Input'!G31)/169,"")</f>
        <v/>
      </c>
      <c r="H20" s="5" t="str">
        <f>IF(AND(ISNUMBER('Data-Input'!H7),ISNUMBER('Data-Input'!H32)),('Data-Input'!H7+2*'Data-Input'!H8+3*'Data-Input'!H9+4*'Data-Input'!H10+5*'Data-Input'!H11+6*'Data-Input'!H12+7*'Data-Input'!H13+8*'Data-Input'!H14+9*'Data-Input'!H15+10*'Data-Input'!H16+11*'Data-Input'!H17+12*'Data-Input'!H18+13*'Data-Input'!H19+12*'Data-Input'!H20+11*'Data-Input'!H21+10*'Data-Input'!H22+9*'Data-Input'!H23+8*'Data-Input'!H24+7*'Data-Input'!H25+6*'Data-Input'!H26+5*'Data-Input'!H27+4*'Data-Input'!H28+3*'Data-Input'!H29+2*'Data-Input'!H30+'Data-Input'!H31)/169,"")</f>
        <v/>
      </c>
      <c r="I20" s="5">
        <f>IF(AND(ISNUMBER('Data-Input'!I7),ISNUMBER('Data-Input'!I32)),('Data-Input'!I7+2*'Data-Input'!I8+3*'Data-Input'!I9+4*'Data-Input'!I10+5*'Data-Input'!I11+6*'Data-Input'!I12+7*'Data-Input'!I13+8*'Data-Input'!I14+9*'Data-Input'!I15+10*'Data-Input'!I16+11*'Data-Input'!I17+12*'Data-Input'!I18+13*'Data-Input'!I19+12*'Data-Input'!I20+11*'Data-Input'!I21+10*'Data-Input'!I22+9*'Data-Input'!I23+8*'Data-Input'!I24+7*'Data-Input'!I25+6*'Data-Input'!I26+5*'Data-Input'!I27+4*'Data-Input'!I28+3*'Data-Input'!I29+2*'Data-Input'!I30+'Data-Input'!I31)/169,"")</f>
        <v>105.02958579881657</v>
      </c>
      <c r="J20" s="5" t="str">
        <f>IF(AND(ISNUMBER('Data-Input'!J7),ISNUMBER('Data-Input'!J32)),('Data-Input'!J7+2*'Data-Input'!J8+3*'Data-Input'!J9+4*'Data-Input'!J10+5*'Data-Input'!J11+6*'Data-Input'!J12+7*'Data-Input'!J13+8*'Data-Input'!J14+9*'Data-Input'!J15+10*'Data-Input'!J16+11*'Data-Input'!J17+12*'Data-Input'!J18+13*'Data-Input'!J19+12*'Data-Input'!J20+11*'Data-Input'!J21+10*'Data-Input'!J22+9*'Data-Input'!J23+8*'Data-Input'!J24+7*'Data-Input'!J25+6*'Data-Input'!J26+5*'Data-Input'!J27+4*'Data-Input'!J28+3*'Data-Input'!J29+2*'Data-Input'!J30+'Data-Input'!J31)/169,"")</f>
        <v/>
      </c>
      <c r="K20" s="5" t="str">
        <f>IF(AND(ISNUMBER('Data-Input'!K7),ISNUMBER('Data-Input'!K32)),('Data-Input'!K7+2*'Data-Input'!K8+3*'Data-Input'!K9+4*'Data-Input'!K10+5*'Data-Input'!K11+6*'Data-Input'!K12+7*'Data-Input'!K13+8*'Data-Input'!K14+9*'Data-Input'!K15+10*'Data-Input'!K16+11*'Data-Input'!K17+12*'Data-Input'!K18+13*'Data-Input'!K19+12*'Data-Input'!K20+11*'Data-Input'!K21+10*'Data-Input'!K22+9*'Data-Input'!K23+8*'Data-Input'!K24+7*'Data-Input'!K25+6*'Data-Input'!K26+5*'Data-Input'!K27+4*'Data-Input'!K28+3*'Data-Input'!K29+2*'Data-Input'!K30+'Data-Input'!K31)/169,"")</f>
        <v/>
      </c>
      <c r="L20" s="5" t="str">
        <f>IF(AND(ISNUMBER('Data-Input'!L7),ISNUMBER('Data-Input'!L32)),('Data-Input'!L7+2*'Data-Input'!L8+3*'Data-Input'!L9+4*'Data-Input'!L10+5*'Data-Input'!L11+6*'Data-Input'!L12+7*'Data-Input'!L13+8*'Data-Input'!L14+9*'Data-Input'!L15+10*'Data-Input'!L16+11*'Data-Input'!L17+12*'Data-Input'!L18+13*'Data-Input'!L19+12*'Data-Input'!L20+11*'Data-Input'!L21+10*'Data-Input'!L22+9*'Data-Input'!L23+8*'Data-Input'!L24+7*'Data-Input'!L25+6*'Data-Input'!L26+5*'Data-Input'!L27+4*'Data-Input'!L28+3*'Data-Input'!L29+2*'Data-Input'!L30+'Data-Input'!L31)/169,"")</f>
        <v/>
      </c>
      <c r="M20" s="5" t="str">
        <f>IF(AND(ISNUMBER('Data-Input'!M7),ISNUMBER('Data-Input'!M32)),('Data-Input'!M7+2*'Data-Input'!M8+3*'Data-Input'!M9+4*'Data-Input'!M10+5*'Data-Input'!M11+6*'Data-Input'!M12+7*'Data-Input'!M13+8*'Data-Input'!M14+9*'Data-Input'!M15+10*'Data-Input'!M16+11*'Data-Input'!M17+12*'Data-Input'!M18+13*'Data-Input'!M19+12*'Data-Input'!M20+11*'Data-Input'!M21+10*'Data-Input'!M22+9*'Data-Input'!M23+8*'Data-Input'!M24+7*'Data-Input'!M25+6*'Data-Input'!M26+5*'Data-Input'!M27+4*'Data-Input'!M28+3*'Data-Input'!M29+2*'Data-Input'!M30+'Data-Input'!M31)/169,"")</f>
        <v/>
      </c>
      <c r="N20" s="5" t="str">
        <f>IF(AND(ISNUMBER('Data-Input'!N7),ISNUMBER('Data-Input'!N32)),('Data-Input'!N7+2*'Data-Input'!N8+3*'Data-Input'!N9+4*'Data-Input'!N10+5*'Data-Input'!N11+6*'Data-Input'!N12+7*'Data-Input'!N13+8*'Data-Input'!N14+9*'Data-Input'!N15+10*'Data-Input'!N16+11*'Data-Input'!N17+12*'Data-Input'!N18+13*'Data-Input'!N19+12*'Data-Input'!N20+11*'Data-Input'!N21+10*'Data-Input'!N22+9*'Data-Input'!N23+8*'Data-Input'!N24+7*'Data-Input'!N25+6*'Data-Input'!N26+5*'Data-Input'!N27+4*'Data-Input'!N28+3*'Data-Input'!N29+2*'Data-Input'!N30+'Data-Input'!N31)/169,"")</f>
        <v/>
      </c>
      <c r="O20" s="5" t="str">
        <f>IF(AND(ISNUMBER('Data-Input'!O7),ISNUMBER('Data-Input'!O32)),('Data-Input'!O7+2*'Data-Input'!O8+3*'Data-Input'!O9+4*'Data-Input'!O10+5*'Data-Input'!O11+6*'Data-Input'!O12+7*'Data-Input'!O13+8*'Data-Input'!O14+9*'Data-Input'!O15+10*'Data-Input'!O16+11*'Data-Input'!O17+12*'Data-Input'!O18+13*'Data-Input'!O19+12*'Data-Input'!O20+11*'Data-Input'!O21+10*'Data-Input'!O22+9*'Data-Input'!O23+8*'Data-Input'!O24+7*'Data-Input'!O25+6*'Data-Input'!O26+5*'Data-Input'!O27+4*'Data-Input'!O28+3*'Data-Input'!O29+2*'Data-Input'!O30+'Data-Input'!O31)/169,"")</f>
        <v/>
      </c>
      <c r="P20" s="5" t="str">
        <f>IF(AND(ISNUMBER('Data-Input'!P7),ISNUMBER('Data-Input'!P32)),('Data-Input'!P7+2*'Data-Input'!P8+3*'Data-Input'!P9+4*'Data-Input'!P10+5*'Data-Input'!P11+6*'Data-Input'!P12+7*'Data-Input'!P13+8*'Data-Input'!P14+9*'Data-Input'!P15+10*'Data-Input'!P16+11*'Data-Input'!P17+12*'Data-Input'!P18+13*'Data-Input'!P19+12*'Data-Input'!P20+11*'Data-Input'!P21+10*'Data-Input'!P22+9*'Data-Input'!P23+8*'Data-Input'!P24+7*'Data-Input'!P25+6*'Data-Input'!P26+5*'Data-Input'!P27+4*'Data-Input'!P28+3*'Data-Input'!P29+2*'Data-Input'!P30+'Data-Input'!P31)/169,"")</f>
        <v/>
      </c>
      <c r="Q20" s="5" t="str">
        <f>IF(AND(ISNUMBER('Data-Input'!Q7),ISNUMBER('Data-Input'!Q32)),('Data-Input'!Q7+2*'Data-Input'!Q8+3*'Data-Input'!Q9+4*'Data-Input'!Q10+5*'Data-Input'!Q11+6*'Data-Input'!Q12+7*'Data-Input'!Q13+8*'Data-Input'!Q14+9*'Data-Input'!Q15+10*'Data-Input'!Q16+11*'Data-Input'!Q17+12*'Data-Input'!Q18+13*'Data-Input'!Q19+12*'Data-Input'!Q20+11*'Data-Input'!Q21+10*'Data-Input'!Q22+9*'Data-Input'!Q23+8*'Data-Input'!Q24+7*'Data-Input'!Q25+6*'Data-Input'!Q26+5*'Data-Input'!Q27+4*'Data-Input'!Q28+3*'Data-Input'!Q29+2*'Data-Input'!Q30+'Data-Input'!Q31)/169,"")</f>
        <v/>
      </c>
      <c r="R20" s="5" t="str">
        <f>IF(AND(ISNUMBER('Data-Input'!R7),ISNUMBER('Data-Input'!R32)),('Data-Input'!R7+2*'Data-Input'!R8+3*'Data-Input'!R9+4*'Data-Input'!R10+5*'Data-Input'!R11+6*'Data-Input'!R12+7*'Data-Input'!R13+8*'Data-Input'!R14+9*'Data-Input'!R15+10*'Data-Input'!R16+11*'Data-Input'!R17+12*'Data-Input'!R18+13*'Data-Input'!R19+12*'Data-Input'!R20+11*'Data-Input'!R21+10*'Data-Input'!R22+9*'Data-Input'!R23+8*'Data-Input'!R24+7*'Data-Input'!R25+6*'Data-Input'!R26+5*'Data-Input'!R27+4*'Data-Input'!R28+3*'Data-Input'!R29+2*'Data-Input'!R30+'Data-Input'!R31)/169,"")</f>
        <v/>
      </c>
      <c r="S20" s="5" t="str">
        <f>IF(AND(ISNUMBER('Data-Input'!S7),ISNUMBER('Data-Input'!S32)),('Data-Input'!S7+2*'Data-Input'!S8+3*'Data-Input'!S9+4*'Data-Input'!S10+5*'Data-Input'!S11+6*'Data-Input'!S12+7*'Data-Input'!S13+8*'Data-Input'!S14+9*'Data-Input'!S15+10*'Data-Input'!S16+11*'Data-Input'!S17+12*'Data-Input'!S18+13*'Data-Input'!S19+12*'Data-Input'!S20+11*'Data-Input'!S21+10*'Data-Input'!S22+9*'Data-Input'!S23+8*'Data-Input'!S24+7*'Data-Input'!S25+6*'Data-Input'!S26+5*'Data-Input'!S27+4*'Data-Input'!S28+3*'Data-Input'!S29+2*'Data-Input'!S30+'Data-Input'!S31)/169,"")</f>
        <v/>
      </c>
      <c r="T20" s="5" t="str">
        <f>IF(AND(ISNUMBER('Data-Input'!T7),ISNUMBER('Data-Input'!T32)),('Data-Input'!T7+2*'Data-Input'!T8+3*'Data-Input'!T9+4*'Data-Input'!T10+5*'Data-Input'!T11+6*'Data-Input'!T12+7*'Data-Input'!T13+8*'Data-Input'!T14+9*'Data-Input'!T15+10*'Data-Input'!T16+11*'Data-Input'!T17+12*'Data-Input'!T18+13*'Data-Input'!T19+12*'Data-Input'!T20+11*'Data-Input'!T21+10*'Data-Input'!T22+9*'Data-Input'!T23+8*'Data-Input'!T24+7*'Data-Input'!T25+6*'Data-Input'!T26+5*'Data-Input'!T27+4*'Data-Input'!T28+3*'Data-Input'!T29+2*'Data-Input'!T30+'Data-Input'!T31)/169,"")</f>
        <v/>
      </c>
      <c r="U20" s="5" t="str">
        <f>IF(AND(ISNUMBER('Data-Input'!U7),ISNUMBER('Data-Input'!U32)),('Data-Input'!U7+2*'Data-Input'!U8+3*'Data-Input'!U9+4*'Data-Input'!U10+5*'Data-Input'!U11+6*'Data-Input'!U12+7*'Data-Input'!U13+8*'Data-Input'!U14+9*'Data-Input'!U15+10*'Data-Input'!U16+11*'Data-Input'!U17+12*'Data-Input'!U18+13*'Data-Input'!U19+12*'Data-Input'!U20+11*'Data-Input'!U21+10*'Data-Input'!U22+9*'Data-Input'!U23+8*'Data-Input'!U24+7*'Data-Input'!U25+6*'Data-Input'!U26+5*'Data-Input'!U27+4*'Data-Input'!U28+3*'Data-Input'!U29+2*'Data-Input'!U30+'Data-Input'!U31)/169,"")</f>
        <v/>
      </c>
      <c r="V20" s="5" t="str">
        <f>IF(AND(ISNUMBER('Data-Input'!V7),ISNUMBER('Data-Input'!V32)),('Data-Input'!V7+2*'Data-Input'!V8+3*'Data-Input'!V9+4*'Data-Input'!V10+5*'Data-Input'!V11+6*'Data-Input'!V12+7*'Data-Input'!V13+8*'Data-Input'!V14+9*'Data-Input'!V15+10*'Data-Input'!V16+11*'Data-Input'!V17+12*'Data-Input'!V18+13*'Data-Input'!V19+12*'Data-Input'!V20+11*'Data-Input'!V21+10*'Data-Input'!V22+9*'Data-Input'!V23+8*'Data-Input'!V24+7*'Data-Input'!V25+6*'Data-Input'!V26+5*'Data-Input'!V27+4*'Data-Input'!V28+3*'Data-Input'!V29+2*'Data-Input'!V30+'Data-Input'!V31)/169,"")</f>
        <v/>
      </c>
      <c r="W20" s="5" t="str">
        <f>IF(AND(ISNUMBER('Data-Input'!W7),ISNUMBER('Data-Input'!W32)),('Data-Input'!W7+2*'Data-Input'!W8+3*'Data-Input'!W9+4*'Data-Input'!W10+5*'Data-Input'!W11+6*'Data-Input'!W12+7*'Data-Input'!W13+8*'Data-Input'!W14+9*'Data-Input'!W15+10*'Data-Input'!W16+11*'Data-Input'!W17+12*'Data-Input'!W18+13*'Data-Input'!W19+12*'Data-Input'!W20+11*'Data-Input'!W21+10*'Data-Input'!W22+9*'Data-Input'!W23+8*'Data-Input'!W24+7*'Data-Input'!W25+6*'Data-Input'!W26+5*'Data-Input'!W27+4*'Data-Input'!W28+3*'Data-Input'!W29+2*'Data-Input'!W30+'Data-Input'!W31)/169,"")</f>
        <v/>
      </c>
      <c r="X20" s="5" t="str">
        <f>IF(AND(ISNUMBER('Data-Input'!X7),ISNUMBER('Data-Input'!X32)),('Data-Input'!X7+2*'Data-Input'!X8+3*'Data-Input'!X9+4*'Data-Input'!X10+5*'Data-Input'!X11+6*'Data-Input'!X12+7*'Data-Input'!X13+8*'Data-Input'!X14+9*'Data-Input'!X15+10*'Data-Input'!X16+11*'Data-Input'!X17+12*'Data-Input'!X18+13*'Data-Input'!X19+12*'Data-Input'!X20+11*'Data-Input'!X21+10*'Data-Input'!X22+9*'Data-Input'!X23+8*'Data-Input'!X24+7*'Data-Input'!X25+6*'Data-Input'!X26+5*'Data-Input'!X27+4*'Data-Input'!X28+3*'Data-Input'!X29+2*'Data-Input'!X30+'Data-Input'!X31)/169,"")</f>
        <v/>
      </c>
      <c r="Y20" s="5" t="str">
        <f>IF(AND(ISNUMBER('Data-Input'!Y7),ISNUMBER('Data-Input'!Y32)),('Data-Input'!Y7+2*'Data-Input'!Y8+3*'Data-Input'!Y9+4*'Data-Input'!Y10+5*'Data-Input'!Y11+6*'Data-Input'!Y12+7*'Data-Input'!Y13+8*'Data-Input'!Y14+9*'Data-Input'!Y15+10*'Data-Input'!Y16+11*'Data-Input'!Y17+12*'Data-Input'!Y18+13*'Data-Input'!Y19+12*'Data-Input'!Y20+11*'Data-Input'!Y21+10*'Data-Input'!Y22+9*'Data-Input'!Y23+8*'Data-Input'!Y24+7*'Data-Input'!Y25+6*'Data-Input'!Y26+5*'Data-Input'!Y27+4*'Data-Input'!Y28+3*'Data-Input'!Y29+2*'Data-Input'!Y30+'Data-Input'!Y31)/169,"")</f>
        <v/>
      </c>
      <c r="Z20" s="5" t="str">
        <f>IF(AND(ISNUMBER('Data-Input'!Z7),ISNUMBER('Data-Input'!Z32)),('Data-Input'!Z7+2*'Data-Input'!Z8+3*'Data-Input'!Z9+4*'Data-Input'!Z10+5*'Data-Input'!Z11+6*'Data-Input'!Z12+7*'Data-Input'!Z13+8*'Data-Input'!Z14+9*'Data-Input'!Z15+10*'Data-Input'!Z16+11*'Data-Input'!Z17+12*'Data-Input'!Z18+13*'Data-Input'!Z19+12*'Data-Input'!Z20+11*'Data-Input'!Z21+10*'Data-Input'!Z22+9*'Data-Input'!Z23+8*'Data-Input'!Z24+7*'Data-Input'!Z25+6*'Data-Input'!Z26+5*'Data-Input'!Z27+4*'Data-Input'!Z28+3*'Data-Input'!Z29+2*'Data-Input'!Z30+'Data-Input'!Z31)/169,"")</f>
        <v/>
      </c>
      <c r="AA20" s="5" t="str">
        <f>IF(AND(ISNUMBER('Data-Input'!AA7),ISNUMBER('Data-Input'!AA32)),('Data-Input'!AA7+2*'Data-Input'!AA8+3*'Data-Input'!AA9+4*'Data-Input'!AA10+5*'Data-Input'!AA11+6*'Data-Input'!AA12+7*'Data-Input'!AA13+8*'Data-Input'!AA14+9*'Data-Input'!AA15+10*'Data-Input'!AA16+11*'Data-Input'!AA17+12*'Data-Input'!AA18+13*'Data-Input'!AA19+12*'Data-Input'!AA20+11*'Data-Input'!AA21+10*'Data-Input'!AA22+9*'Data-Input'!AA23+8*'Data-Input'!AA24+7*'Data-Input'!AA25+6*'Data-Input'!AA26+5*'Data-Input'!AA27+4*'Data-Input'!AA28+3*'Data-Input'!AA29+2*'Data-Input'!AA30+'Data-Input'!AA31)/169,"")</f>
        <v/>
      </c>
      <c r="AB20" s="5" t="str">
        <f>IF(AND(ISNUMBER('Data-Input'!AB7),ISNUMBER('Data-Input'!AB32)),('Data-Input'!AB7+2*'Data-Input'!AB8+3*'Data-Input'!AB9+4*'Data-Input'!AB10+5*'Data-Input'!AB11+6*'Data-Input'!AB12+7*'Data-Input'!AB13+8*'Data-Input'!AB14+9*'Data-Input'!AB15+10*'Data-Input'!AB16+11*'Data-Input'!AB17+12*'Data-Input'!AB18+13*'Data-Input'!AB19+12*'Data-Input'!AB20+11*'Data-Input'!AB21+10*'Data-Input'!AB22+9*'Data-Input'!AB23+8*'Data-Input'!AB24+7*'Data-Input'!AB25+6*'Data-Input'!AB26+5*'Data-Input'!AB27+4*'Data-Input'!AB28+3*'Data-Input'!AB29+2*'Data-Input'!AB30+'Data-Input'!AB31)/169,"")</f>
        <v/>
      </c>
      <c r="AC20" s="5" t="str">
        <f>IF(AND(ISNUMBER('Data-Input'!AC7),ISNUMBER('Data-Input'!AC32)),('Data-Input'!AC7+2*'Data-Input'!AC8+3*'Data-Input'!AC9+4*'Data-Input'!AC10+5*'Data-Input'!AC11+6*'Data-Input'!AC12+7*'Data-Input'!AC13+8*'Data-Input'!AC14+9*'Data-Input'!AC15+10*'Data-Input'!AC16+11*'Data-Input'!AC17+12*'Data-Input'!AC18+13*'Data-Input'!AC19+12*'Data-Input'!AC20+11*'Data-Input'!AC21+10*'Data-Input'!AC22+9*'Data-Input'!AC23+8*'Data-Input'!AC24+7*'Data-Input'!AC25+6*'Data-Input'!AC26+5*'Data-Input'!AC27+4*'Data-Input'!AC28+3*'Data-Input'!AC29+2*'Data-Input'!AC30+'Data-Input'!AC31)/169,"")</f>
        <v/>
      </c>
      <c r="AD20" s="5" t="str">
        <f>IF(AND(ISNUMBER('Data-Input'!AD7),ISNUMBER('Data-Input'!AD32)),('Data-Input'!AD7+2*'Data-Input'!AD8+3*'Data-Input'!AD9+4*'Data-Input'!AD10+5*'Data-Input'!AD11+6*'Data-Input'!AD12+7*'Data-Input'!AD13+8*'Data-Input'!AD14+9*'Data-Input'!AD15+10*'Data-Input'!AD16+11*'Data-Input'!AD17+12*'Data-Input'!AD18+13*'Data-Input'!AD19+12*'Data-Input'!AD20+11*'Data-Input'!AD21+10*'Data-Input'!AD22+9*'Data-Input'!AD23+8*'Data-Input'!AD24+7*'Data-Input'!AD25+6*'Data-Input'!AD26+5*'Data-Input'!AD27+4*'Data-Input'!AD28+3*'Data-Input'!AD29+2*'Data-Input'!AD30+'Data-Input'!AD31)/169,"")</f>
        <v/>
      </c>
      <c r="AE20" s="5" t="str">
        <f>IF(AND(ISNUMBER('Data-Input'!AE7),ISNUMBER('Data-Input'!AE32)),('Data-Input'!AE7+2*'Data-Input'!AE8+3*'Data-Input'!AE9+4*'Data-Input'!AE10+5*'Data-Input'!AE11+6*'Data-Input'!AE12+7*'Data-Input'!AE13+8*'Data-Input'!AE14+9*'Data-Input'!AE15+10*'Data-Input'!AE16+11*'Data-Input'!AE17+12*'Data-Input'!AE18+13*'Data-Input'!AE19+12*'Data-Input'!AE20+11*'Data-Input'!AE21+10*'Data-Input'!AE22+9*'Data-Input'!AE23+8*'Data-Input'!AE24+7*'Data-Input'!AE25+6*'Data-Input'!AE26+5*'Data-Input'!AE27+4*'Data-Input'!AE28+3*'Data-Input'!AE29+2*'Data-Input'!AE30+'Data-Input'!AE31)/169,"")</f>
        <v/>
      </c>
      <c r="AF20" s="5" t="str">
        <f>IF(AND(ISNUMBER('Data-Input'!AF7),ISNUMBER('Data-Input'!AF32)),('Data-Input'!AF7+2*'Data-Input'!AF8+3*'Data-Input'!AF9+4*'Data-Input'!AF10+5*'Data-Input'!AF11+6*'Data-Input'!AF12+7*'Data-Input'!AF13+8*'Data-Input'!AF14+9*'Data-Input'!AF15+10*'Data-Input'!AF16+11*'Data-Input'!AF17+12*'Data-Input'!AF18+13*'Data-Input'!AF19+12*'Data-Input'!AF20+11*'Data-Input'!AF21+10*'Data-Input'!AF22+9*'Data-Input'!AF23+8*'Data-Input'!AF24+7*'Data-Input'!AF25+6*'Data-Input'!AF26+5*'Data-Input'!AF27+4*'Data-Input'!AF28+3*'Data-Input'!AF29+2*'Data-Input'!AF30+'Data-Input'!AF31)/169,"")</f>
        <v/>
      </c>
      <c r="AG20" s="5" t="str">
        <f>IF(AND(ISNUMBER('Data-Input'!AG7),ISNUMBER('Data-Input'!AG32)),('Data-Input'!AG7+2*'Data-Input'!AG8+3*'Data-Input'!AG9+4*'Data-Input'!AG10+5*'Data-Input'!AG11+6*'Data-Input'!AG12+7*'Data-Input'!AG13+8*'Data-Input'!AG14+9*'Data-Input'!AG15+10*'Data-Input'!AG16+11*'Data-Input'!AG17+12*'Data-Input'!AG18+13*'Data-Input'!AG19+12*'Data-Input'!AG20+11*'Data-Input'!AG21+10*'Data-Input'!AG22+9*'Data-Input'!AG23+8*'Data-Input'!AG24+7*'Data-Input'!AG25+6*'Data-Input'!AG26+5*'Data-Input'!AG27+4*'Data-Input'!AG28+3*'Data-Input'!AG29+2*'Data-Input'!AG30+'Data-Input'!AG31)/169,"")</f>
        <v/>
      </c>
      <c r="AH20" s="5" t="str">
        <f>IF(AND(ISNUMBER('Data-Input'!AH7),ISNUMBER('Data-Input'!AH32)),('Data-Input'!AH7+2*'Data-Input'!AH8+3*'Data-Input'!AH9+4*'Data-Input'!AH10+5*'Data-Input'!AH11+6*'Data-Input'!AH12+7*'Data-Input'!AH13+8*'Data-Input'!AH14+9*'Data-Input'!AH15+10*'Data-Input'!AH16+11*'Data-Input'!AH17+12*'Data-Input'!AH18+13*'Data-Input'!AH19+12*'Data-Input'!AH20+11*'Data-Input'!AH21+10*'Data-Input'!AH22+9*'Data-Input'!AH23+8*'Data-Input'!AH24+7*'Data-Input'!AH25+6*'Data-Input'!AH26+5*'Data-Input'!AH27+4*'Data-Input'!AH28+3*'Data-Input'!AH29+2*'Data-Input'!AH30+'Data-Input'!AH31)/169,"")</f>
        <v/>
      </c>
      <c r="AI20" s="5" t="str">
        <f>IF(AND(ISNUMBER('Data-Input'!AI7),ISNUMBER('Data-Input'!AI32)),('Data-Input'!AI7+2*'Data-Input'!AI8+3*'Data-Input'!AI9+4*'Data-Input'!AI10+5*'Data-Input'!AI11+6*'Data-Input'!AI12+7*'Data-Input'!AI13+8*'Data-Input'!AI14+9*'Data-Input'!AI15+10*'Data-Input'!AI16+11*'Data-Input'!AI17+12*'Data-Input'!AI18+13*'Data-Input'!AI19+12*'Data-Input'!AI20+11*'Data-Input'!AI21+10*'Data-Input'!AI22+9*'Data-Input'!AI23+8*'Data-Input'!AI24+7*'Data-Input'!AI25+6*'Data-Input'!AI26+5*'Data-Input'!AI27+4*'Data-Input'!AI28+3*'Data-Input'!AI29+2*'Data-Input'!AI30+'Data-Input'!AI31)/169,"")</f>
        <v/>
      </c>
      <c r="AJ20" s="5" t="str">
        <f>IF(AND(ISNUMBER('Data-Input'!AJ7),ISNUMBER('Data-Input'!AJ32)),('Data-Input'!AJ7+2*'Data-Input'!AJ8+3*'Data-Input'!AJ9+4*'Data-Input'!AJ10+5*'Data-Input'!AJ11+6*'Data-Input'!AJ12+7*'Data-Input'!AJ13+8*'Data-Input'!AJ14+9*'Data-Input'!AJ15+10*'Data-Input'!AJ16+11*'Data-Input'!AJ17+12*'Data-Input'!AJ18+13*'Data-Input'!AJ19+12*'Data-Input'!AJ20+11*'Data-Input'!AJ21+10*'Data-Input'!AJ22+9*'Data-Input'!AJ23+8*'Data-Input'!AJ24+7*'Data-Input'!AJ25+6*'Data-Input'!AJ26+5*'Data-Input'!AJ27+4*'Data-Input'!AJ28+3*'Data-Input'!AJ29+2*'Data-Input'!AJ30+'Data-Input'!AJ31)/169,"")</f>
        <v/>
      </c>
      <c r="AK20" s="5" t="str">
        <f>IF(AND(ISNUMBER('Data-Input'!AK7),ISNUMBER('Data-Input'!AK32)),('Data-Input'!AK7+2*'Data-Input'!AK8+3*'Data-Input'!AK9+4*'Data-Input'!AK10+5*'Data-Input'!AK11+6*'Data-Input'!AK12+7*'Data-Input'!AK13+8*'Data-Input'!AK14+9*'Data-Input'!AK15+10*'Data-Input'!AK16+11*'Data-Input'!AK17+12*'Data-Input'!AK18+13*'Data-Input'!AK19+12*'Data-Input'!AK20+11*'Data-Input'!AK21+10*'Data-Input'!AK22+9*'Data-Input'!AK23+8*'Data-Input'!AK24+7*'Data-Input'!AK25+6*'Data-Input'!AK26+5*'Data-Input'!AK27+4*'Data-Input'!AK28+3*'Data-Input'!AK29+2*'Data-Input'!AK30+'Data-Input'!AK31)/169,"")</f>
        <v/>
      </c>
      <c r="AL20" s="5" t="str">
        <f>IF(AND(ISNUMBER('Data-Input'!AL7),ISNUMBER('Data-Input'!AL32)),('Data-Input'!AL7+2*'Data-Input'!AL8+3*'Data-Input'!AL9+4*'Data-Input'!AL10+5*'Data-Input'!AL11+6*'Data-Input'!AL12+7*'Data-Input'!AL13+8*'Data-Input'!AL14+9*'Data-Input'!AL15+10*'Data-Input'!AL16+11*'Data-Input'!AL17+12*'Data-Input'!AL18+13*'Data-Input'!AL19+12*'Data-Input'!AL20+11*'Data-Input'!AL21+10*'Data-Input'!AL22+9*'Data-Input'!AL23+8*'Data-Input'!AL24+7*'Data-Input'!AL25+6*'Data-Input'!AL26+5*'Data-Input'!AL27+4*'Data-Input'!AL28+3*'Data-Input'!AL29+2*'Data-Input'!AL30+'Data-Input'!AL31)/169,"")</f>
        <v/>
      </c>
      <c r="AM20" s="5" t="str">
        <f>IF(AND(ISNUMBER('Data-Input'!AM7),ISNUMBER('Data-Input'!AM32)),('Data-Input'!AM7+2*'Data-Input'!AM8+3*'Data-Input'!AM9+4*'Data-Input'!AM10+5*'Data-Input'!AM11+6*'Data-Input'!AM12+7*'Data-Input'!AM13+8*'Data-Input'!AM14+9*'Data-Input'!AM15+10*'Data-Input'!AM16+11*'Data-Input'!AM17+12*'Data-Input'!AM18+13*'Data-Input'!AM19+12*'Data-Input'!AM20+11*'Data-Input'!AM21+10*'Data-Input'!AM22+9*'Data-Input'!AM23+8*'Data-Input'!AM24+7*'Data-Input'!AM25+6*'Data-Input'!AM26+5*'Data-Input'!AM27+4*'Data-Input'!AM28+3*'Data-Input'!AM29+2*'Data-Input'!AM30+'Data-Input'!AM31)/169,"")</f>
        <v/>
      </c>
      <c r="AN20" s="5" t="str">
        <f>IF(AND(ISNUMBER('Data-Input'!AN7),ISNUMBER('Data-Input'!AN32)),('Data-Input'!AN7+2*'Data-Input'!AN8+3*'Data-Input'!AN9+4*'Data-Input'!AN10+5*'Data-Input'!AN11+6*'Data-Input'!AN12+7*'Data-Input'!AN13+8*'Data-Input'!AN14+9*'Data-Input'!AN15+10*'Data-Input'!AN16+11*'Data-Input'!AN17+12*'Data-Input'!AN18+13*'Data-Input'!AN19+12*'Data-Input'!AN20+11*'Data-Input'!AN21+10*'Data-Input'!AN22+9*'Data-Input'!AN23+8*'Data-Input'!AN24+7*'Data-Input'!AN25+6*'Data-Input'!AN26+5*'Data-Input'!AN27+4*'Data-Input'!AN28+3*'Data-Input'!AN29+2*'Data-Input'!AN30+'Data-Input'!AN31)/169,"")</f>
        <v/>
      </c>
      <c r="AO20" s="5" t="str">
        <f>IF(AND(ISNUMBER('Data-Input'!AO7),ISNUMBER('Data-Input'!AO32)),('Data-Input'!AO7+2*'Data-Input'!AO8+3*'Data-Input'!AO9+4*'Data-Input'!AO10+5*'Data-Input'!AO11+6*'Data-Input'!AO12+7*'Data-Input'!AO13+8*'Data-Input'!AO14+9*'Data-Input'!AO15+10*'Data-Input'!AO16+11*'Data-Input'!AO17+12*'Data-Input'!AO18+13*'Data-Input'!AO19+12*'Data-Input'!AO20+11*'Data-Input'!AO21+10*'Data-Input'!AO22+9*'Data-Input'!AO23+8*'Data-Input'!AO24+7*'Data-Input'!AO25+6*'Data-Input'!AO26+5*'Data-Input'!AO27+4*'Data-Input'!AO28+3*'Data-Input'!AO29+2*'Data-Input'!AO30+'Data-Input'!AO31)/169,"")</f>
        <v/>
      </c>
      <c r="AP20" s="5" t="str">
        <f>IF(AND(ISNUMBER('Data-Input'!AP7),ISNUMBER('Data-Input'!AP32)),('Data-Input'!AP7+2*'Data-Input'!AP8+3*'Data-Input'!AP9+4*'Data-Input'!AP10+5*'Data-Input'!AP11+6*'Data-Input'!AP12+7*'Data-Input'!AP13+8*'Data-Input'!AP14+9*'Data-Input'!AP15+10*'Data-Input'!AP16+11*'Data-Input'!AP17+12*'Data-Input'!AP18+13*'Data-Input'!AP19+12*'Data-Input'!AP20+11*'Data-Input'!AP21+10*'Data-Input'!AP22+9*'Data-Input'!AP23+8*'Data-Input'!AP24+7*'Data-Input'!AP25+6*'Data-Input'!AP26+5*'Data-Input'!AP27+4*'Data-Input'!AP28+3*'Data-Input'!AP29+2*'Data-Input'!AP30+'Data-Input'!AP31)/169,"")</f>
        <v/>
      </c>
      <c r="AQ20" s="5" t="str">
        <f>IF(AND(ISNUMBER('Data-Input'!AQ7),ISNUMBER('Data-Input'!AQ32)),('Data-Input'!AQ7+2*'Data-Input'!AQ8+3*'Data-Input'!AQ9+4*'Data-Input'!AQ10+5*'Data-Input'!AQ11+6*'Data-Input'!AQ12+7*'Data-Input'!AQ13+8*'Data-Input'!AQ14+9*'Data-Input'!AQ15+10*'Data-Input'!AQ16+11*'Data-Input'!AQ17+12*'Data-Input'!AQ18+13*'Data-Input'!AQ19+12*'Data-Input'!AQ20+11*'Data-Input'!AQ21+10*'Data-Input'!AQ22+9*'Data-Input'!AQ23+8*'Data-Input'!AQ24+7*'Data-Input'!AQ25+6*'Data-Input'!AQ26+5*'Data-Input'!AQ27+4*'Data-Input'!AQ28+3*'Data-Input'!AQ29+2*'Data-Input'!AQ30+'Data-Input'!AQ31)/169,"")</f>
        <v/>
      </c>
      <c r="AR20" s="5" t="str">
        <f>IF(AND(ISNUMBER('Data-Input'!AR7),ISNUMBER('Data-Input'!AR32)),('Data-Input'!AR7+2*'Data-Input'!AR8+3*'Data-Input'!AR9+4*'Data-Input'!AR10+5*'Data-Input'!AR11+6*'Data-Input'!AR12+7*'Data-Input'!AR13+8*'Data-Input'!AR14+9*'Data-Input'!AR15+10*'Data-Input'!AR16+11*'Data-Input'!AR17+12*'Data-Input'!AR18+13*'Data-Input'!AR19+12*'Data-Input'!AR20+11*'Data-Input'!AR21+10*'Data-Input'!AR22+9*'Data-Input'!AR23+8*'Data-Input'!AR24+7*'Data-Input'!AR25+6*'Data-Input'!AR26+5*'Data-Input'!AR27+4*'Data-Input'!AR28+3*'Data-Input'!AR29+2*'Data-Input'!AR30+'Data-Input'!AR31)/169,"")</f>
        <v/>
      </c>
      <c r="AS20" s="5" t="str">
        <f>IF(AND(ISNUMBER('Data-Input'!AS7),ISNUMBER('Data-Input'!AS32)),('Data-Input'!AS7+2*'Data-Input'!AS8+3*'Data-Input'!AS9+4*'Data-Input'!AS10+5*'Data-Input'!AS11+6*'Data-Input'!AS12+7*'Data-Input'!AS13+8*'Data-Input'!AS14+9*'Data-Input'!AS15+10*'Data-Input'!AS16+11*'Data-Input'!AS17+12*'Data-Input'!AS18+13*'Data-Input'!AS19+12*'Data-Input'!AS20+11*'Data-Input'!AS21+10*'Data-Input'!AS22+9*'Data-Input'!AS23+8*'Data-Input'!AS24+7*'Data-Input'!AS25+6*'Data-Input'!AS26+5*'Data-Input'!AS27+4*'Data-Input'!AS28+3*'Data-Input'!AS29+2*'Data-Input'!AS30+'Data-Input'!AS31)/169,"")</f>
        <v/>
      </c>
      <c r="AT20" s="5" t="str">
        <f>IF(AND(ISNUMBER('Data-Input'!AT7),ISNUMBER('Data-Input'!AT32)),('Data-Input'!AT7+2*'Data-Input'!AT8+3*'Data-Input'!AT9+4*'Data-Input'!AT10+5*'Data-Input'!AT11+6*'Data-Input'!AT12+7*'Data-Input'!AT13+8*'Data-Input'!AT14+9*'Data-Input'!AT15+10*'Data-Input'!AT16+11*'Data-Input'!AT17+12*'Data-Input'!AT18+13*'Data-Input'!AT19+12*'Data-Input'!AT20+11*'Data-Input'!AT21+10*'Data-Input'!AT22+9*'Data-Input'!AT23+8*'Data-Input'!AT24+7*'Data-Input'!AT25+6*'Data-Input'!AT26+5*'Data-Input'!AT27+4*'Data-Input'!AT28+3*'Data-Input'!AT29+2*'Data-Input'!AT30+'Data-Input'!AT31)/169,"")</f>
        <v/>
      </c>
      <c r="AU20" s="5" t="str">
        <f>IF(AND(ISNUMBER('Data-Input'!AU7),ISNUMBER('Data-Input'!AU32)),('Data-Input'!AU7+2*'Data-Input'!AU8+3*'Data-Input'!AU9+4*'Data-Input'!AU10+5*'Data-Input'!AU11+6*'Data-Input'!AU12+7*'Data-Input'!AU13+8*'Data-Input'!AU14+9*'Data-Input'!AU15+10*'Data-Input'!AU16+11*'Data-Input'!AU17+12*'Data-Input'!AU18+13*'Data-Input'!AU19+12*'Data-Input'!AU20+11*'Data-Input'!AU21+10*'Data-Input'!AU22+9*'Data-Input'!AU23+8*'Data-Input'!AU24+7*'Data-Input'!AU25+6*'Data-Input'!AU26+5*'Data-Input'!AU27+4*'Data-Input'!AU28+3*'Data-Input'!AU29+2*'Data-Input'!AU30+'Data-Input'!AU31)/169,"")</f>
        <v/>
      </c>
      <c r="AV20" s="5" t="str">
        <f>IF(AND(ISNUMBER('Data-Input'!AV7),ISNUMBER('Data-Input'!AV32)),('Data-Input'!AV7+2*'Data-Input'!AV8+3*'Data-Input'!AV9+4*'Data-Input'!AV10+5*'Data-Input'!AV11+6*'Data-Input'!AV12+7*'Data-Input'!AV13+8*'Data-Input'!AV14+9*'Data-Input'!AV15+10*'Data-Input'!AV16+11*'Data-Input'!AV17+12*'Data-Input'!AV18+13*'Data-Input'!AV19+12*'Data-Input'!AV20+11*'Data-Input'!AV21+10*'Data-Input'!AV22+9*'Data-Input'!AV23+8*'Data-Input'!AV24+7*'Data-Input'!AV25+6*'Data-Input'!AV26+5*'Data-Input'!AV27+4*'Data-Input'!AV28+3*'Data-Input'!AV29+2*'Data-Input'!AV30+'Data-Input'!AV31)/169,"")</f>
        <v/>
      </c>
      <c r="AW20" s="5" t="str">
        <f>IF(AND(ISNUMBER('Data-Input'!AW7),ISNUMBER('Data-Input'!AW32)),('Data-Input'!AW7+2*'Data-Input'!AW8+3*'Data-Input'!AW9+4*'Data-Input'!AW10+5*'Data-Input'!AW11+6*'Data-Input'!AW12+7*'Data-Input'!AW13+8*'Data-Input'!AW14+9*'Data-Input'!AW15+10*'Data-Input'!AW16+11*'Data-Input'!AW17+12*'Data-Input'!AW18+13*'Data-Input'!AW19+12*'Data-Input'!AW20+11*'Data-Input'!AW21+10*'Data-Input'!AW22+9*'Data-Input'!AW23+8*'Data-Input'!AW24+7*'Data-Input'!AW25+6*'Data-Input'!AW26+5*'Data-Input'!AW27+4*'Data-Input'!AW28+3*'Data-Input'!AW29+2*'Data-Input'!AW30+'Data-Input'!AW31)/169,"")</f>
        <v/>
      </c>
      <c r="AX20" s="5" t="str">
        <f>IF(AND(ISNUMBER('Data-Input'!AX7),ISNUMBER('Data-Input'!AX32)),('Data-Input'!AX7+2*'Data-Input'!AX8+3*'Data-Input'!AX9+4*'Data-Input'!AX10+5*'Data-Input'!AX11+6*'Data-Input'!AX12+7*'Data-Input'!AX13+8*'Data-Input'!AX14+9*'Data-Input'!AX15+10*'Data-Input'!AX16+11*'Data-Input'!AX17+12*'Data-Input'!AX18+13*'Data-Input'!AX19+12*'Data-Input'!AX20+11*'Data-Input'!AX21+10*'Data-Input'!AX22+9*'Data-Input'!AX23+8*'Data-Input'!AX24+7*'Data-Input'!AX25+6*'Data-Input'!AX26+5*'Data-Input'!AX27+4*'Data-Input'!AX28+3*'Data-Input'!AX29+2*'Data-Input'!AX30+'Data-Input'!AX31)/169,"")</f>
        <v/>
      </c>
      <c r="AY20" s="5" t="str">
        <f>IF(AND(ISNUMBER('Data-Input'!AY7),ISNUMBER('Data-Input'!AY32)),('Data-Input'!AY7+2*'Data-Input'!AY8+3*'Data-Input'!AY9+4*'Data-Input'!AY10+5*'Data-Input'!AY11+6*'Data-Input'!AY12+7*'Data-Input'!AY13+8*'Data-Input'!AY14+9*'Data-Input'!AY15+10*'Data-Input'!AY16+11*'Data-Input'!AY17+12*'Data-Input'!AY18+13*'Data-Input'!AY19+12*'Data-Input'!AY20+11*'Data-Input'!AY21+10*'Data-Input'!AY22+9*'Data-Input'!AY23+8*'Data-Input'!AY24+7*'Data-Input'!AY25+6*'Data-Input'!AY26+5*'Data-Input'!AY27+4*'Data-Input'!AY28+3*'Data-Input'!AY29+2*'Data-Input'!AY30+'Data-Input'!AY31)/169,"")</f>
        <v/>
      </c>
      <c r="AZ20" s="5" t="str">
        <f>IF(AND(ISNUMBER('Data-Input'!AZ7),ISNUMBER('Data-Input'!AZ32)),('Data-Input'!AZ7+2*'Data-Input'!AZ8+3*'Data-Input'!AZ9+4*'Data-Input'!AZ10+5*'Data-Input'!AZ11+6*'Data-Input'!AZ12+7*'Data-Input'!AZ13+8*'Data-Input'!AZ14+9*'Data-Input'!AZ15+10*'Data-Input'!AZ16+11*'Data-Input'!AZ17+12*'Data-Input'!AZ18+13*'Data-Input'!AZ19+12*'Data-Input'!AZ20+11*'Data-Input'!AZ21+10*'Data-Input'!AZ22+9*'Data-Input'!AZ23+8*'Data-Input'!AZ24+7*'Data-Input'!AZ25+6*'Data-Input'!AZ26+5*'Data-Input'!AZ27+4*'Data-Input'!AZ28+3*'Data-Input'!AZ29+2*'Data-Input'!AZ30+'Data-Input'!AZ31)/169,"")</f>
        <v/>
      </c>
      <c r="BA20" s="5" t="str">
        <f>IF(AND(ISNUMBER('Data-Input'!BA7),ISNUMBER('Data-Input'!BA32)),('Data-Input'!BA7+2*'Data-Input'!BA8+3*'Data-Input'!BA9+4*'Data-Input'!BA10+5*'Data-Input'!BA11+6*'Data-Input'!BA12+7*'Data-Input'!BA13+8*'Data-Input'!BA14+9*'Data-Input'!BA15+10*'Data-Input'!BA16+11*'Data-Input'!BA17+12*'Data-Input'!BA18+13*'Data-Input'!BA19+12*'Data-Input'!BA20+11*'Data-Input'!BA21+10*'Data-Input'!BA22+9*'Data-Input'!BA23+8*'Data-Input'!BA24+7*'Data-Input'!BA25+6*'Data-Input'!BA26+5*'Data-Input'!BA27+4*'Data-Input'!BA28+3*'Data-Input'!BA29+2*'Data-Input'!BA30+'Data-Input'!BA31)/169,"")</f>
        <v/>
      </c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s="2" customFormat="1">
      <c r="A21" s="3">
        <v>1856</v>
      </c>
      <c r="B21" s="4">
        <f t="shared" si="2"/>
        <v>1</v>
      </c>
      <c r="C21" s="10" t="str">
        <f t="shared" si="3"/>
        <v/>
      </c>
      <c r="D21" s="5" t="str">
        <f>IF(AND(ISNUMBER('Data-Input'!D8),ISNUMBER('Data-Input'!D33)),('Data-Input'!D8+2*'Data-Input'!D9+3*'Data-Input'!D10+4*'Data-Input'!D11+5*'Data-Input'!D12+6*'Data-Input'!D13+7*'Data-Input'!D14+8*'Data-Input'!D15+9*'Data-Input'!D16+10*'Data-Input'!D17+11*'Data-Input'!D18+12*'Data-Input'!D19+13*'Data-Input'!D20+12*'Data-Input'!D21+11*'Data-Input'!D22+10*'Data-Input'!D23+9*'Data-Input'!D24+8*'Data-Input'!D25+7*'Data-Input'!D26+6*'Data-Input'!D27+5*'Data-Input'!D28+4*'Data-Input'!D29+3*'Data-Input'!D30+2*'Data-Input'!D31+'Data-Input'!D32)/169,"")</f>
        <v/>
      </c>
      <c r="E21" s="5" t="str">
        <f>IF(AND(ISNUMBER('Data-Input'!E8),ISNUMBER('Data-Input'!E33)),('Data-Input'!E8+2*'Data-Input'!E9+3*'Data-Input'!E10+4*'Data-Input'!E11+5*'Data-Input'!E12+6*'Data-Input'!E13+7*'Data-Input'!E14+8*'Data-Input'!E15+9*'Data-Input'!E16+10*'Data-Input'!E17+11*'Data-Input'!E18+12*'Data-Input'!E19+13*'Data-Input'!E20+12*'Data-Input'!E21+11*'Data-Input'!E22+10*'Data-Input'!E23+9*'Data-Input'!E24+8*'Data-Input'!E25+7*'Data-Input'!E26+6*'Data-Input'!E27+5*'Data-Input'!E28+4*'Data-Input'!E29+3*'Data-Input'!E30+2*'Data-Input'!E31+'Data-Input'!E32)/169,"")</f>
        <v/>
      </c>
      <c r="F21" s="5" t="str">
        <f>IF(AND(ISNUMBER('Data-Input'!F8),ISNUMBER('Data-Input'!F33)),('Data-Input'!F8+2*'Data-Input'!F9+3*'Data-Input'!F10+4*'Data-Input'!F11+5*'Data-Input'!F12+6*'Data-Input'!F13+7*'Data-Input'!F14+8*'Data-Input'!F15+9*'Data-Input'!F16+10*'Data-Input'!F17+11*'Data-Input'!F18+12*'Data-Input'!F19+13*'Data-Input'!F20+12*'Data-Input'!F21+11*'Data-Input'!F22+10*'Data-Input'!F23+9*'Data-Input'!F24+8*'Data-Input'!F25+7*'Data-Input'!F26+6*'Data-Input'!F27+5*'Data-Input'!F28+4*'Data-Input'!F29+3*'Data-Input'!F30+2*'Data-Input'!F31+'Data-Input'!F32)/169,"")</f>
        <v/>
      </c>
      <c r="G21" s="5" t="str">
        <f>IF(AND(ISNUMBER('Data-Input'!G8),ISNUMBER('Data-Input'!G33)),('Data-Input'!G8+2*'Data-Input'!G9+3*'Data-Input'!G10+4*'Data-Input'!G11+5*'Data-Input'!G12+6*'Data-Input'!G13+7*'Data-Input'!G14+8*'Data-Input'!G15+9*'Data-Input'!G16+10*'Data-Input'!G17+11*'Data-Input'!G18+12*'Data-Input'!G19+13*'Data-Input'!G20+12*'Data-Input'!G21+11*'Data-Input'!G22+10*'Data-Input'!G23+9*'Data-Input'!G24+8*'Data-Input'!G25+7*'Data-Input'!G26+6*'Data-Input'!G27+5*'Data-Input'!G28+4*'Data-Input'!G29+3*'Data-Input'!G30+2*'Data-Input'!G31+'Data-Input'!G32)/169,"")</f>
        <v/>
      </c>
      <c r="H21" s="5" t="str">
        <f>IF(AND(ISNUMBER('Data-Input'!H8),ISNUMBER('Data-Input'!H33)),('Data-Input'!H8+2*'Data-Input'!H9+3*'Data-Input'!H10+4*'Data-Input'!H11+5*'Data-Input'!H12+6*'Data-Input'!H13+7*'Data-Input'!H14+8*'Data-Input'!H15+9*'Data-Input'!H16+10*'Data-Input'!H17+11*'Data-Input'!H18+12*'Data-Input'!H19+13*'Data-Input'!H20+12*'Data-Input'!H21+11*'Data-Input'!H22+10*'Data-Input'!H23+9*'Data-Input'!H24+8*'Data-Input'!H25+7*'Data-Input'!H26+6*'Data-Input'!H27+5*'Data-Input'!H28+4*'Data-Input'!H29+3*'Data-Input'!H30+2*'Data-Input'!H31+'Data-Input'!H32)/169,"")</f>
        <v/>
      </c>
      <c r="I21" s="5">
        <f>IF(AND(ISNUMBER('Data-Input'!I8),ISNUMBER('Data-Input'!I33)),('Data-Input'!I8+2*'Data-Input'!I9+3*'Data-Input'!I10+4*'Data-Input'!I11+5*'Data-Input'!I12+6*'Data-Input'!I13+7*'Data-Input'!I14+8*'Data-Input'!I15+9*'Data-Input'!I16+10*'Data-Input'!I17+11*'Data-Input'!I18+12*'Data-Input'!I19+13*'Data-Input'!I20+12*'Data-Input'!I21+11*'Data-Input'!I22+10*'Data-Input'!I23+9*'Data-Input'!I24+8*'Data-Input'!I25+7*'Data-Input'!I26+6*'Data-Input'!I27+5*'Data-Input'!I28+4*'Data-Input'!I29+3*'Data-Input'!I30+2*'Data-Input'!I31+'Data-Input'!I32)/169,"")</f>
        <v>104.78698224852072</v>
      </c>
      <c r="J21" s="5" t="str">
        <f>IF(AND(ISNUMBER('Data-Input'!J8),ISNUMBER('Data-Input'!J33)),('Data-Input'!J8+2*'Data-Input'!J9+3*'Data-Input'!J10+4*'Data-Input'!J11+5*'Data-Input'!J12+6*'Data-Input'!J13+7*'Data-Input'!J14+8*'Data-Input'!J15+9*'Data-Input'!J16+10*'Data-Input'!J17+11*'Data-Input'!J18+12*'Data-Input'!J19+13*'Data-Input'!J20+12*'Data-Input'!J21+11*'Data-Input'!J22+10*'Data-Input'!J23+9*'Data-Input'!J24+8*'Data-Input'!J25+7*'Data-Input'!J26+6*'Data-Input'!J27+5*'Data-Input'!J28+4*'Data-Input'!J29+3*'Data-Input'!J30+2*'Data-Input'!J31+'Data-Input'!J32)/169,"")</f>
        <v/>
      </c>
      <c r="K21" s="5" t="str">
        <f>IF(AND(ISNUMBER('Data-Input'!K8),ISNUMBER('Data-Input'!K33)),('Data-Input'!K8+2*'Data-Input'!K9+3*'Data-Input'!K10+4*'Data-Input'!K11+5*'Data-Input'!K12+6*'Data-Input'!K13+7*'Data-Input'!K14+8*'Data-Input'!K15+9*'Data-Input'!K16+10*'Data-Input'!K17+11*'Data-Input'!K18+12*'Data-Input'!K19+13*'Data-Input'!K20+12*'Data-Input'!K21+11*'Data-Input'!K22+10*'Data-Input'!K23+9*'Data-Input'!K24+8*'Data-Input'!K25+7*'Data-Input'!K26+6*'Data-Input'!K27+5*'Data-Input'!K28+4*'Data-Input'!K29+3*'Data-Input'!K30+2*'Data-Input'!K31+'Data-Input'!K32)/169,"")</f>
        <v/>
      </c>
      <c r="L21" s="5" t="str">
        <f>IF(AND(ISNUMBER('Data-Input'!L8),ISNUMBER('Data-Input'!L33)),('Data-Input'!L8+2*'Data-Input'!L9+3*'Data-Input'!L10+4*'Data-Input'!L11+5*'Data-Input'!L12+6*'Data-Input'!L13+7*'Data-Input'!L14+8*'Data-Input'!L15+9*'Data-Input'!L16+10*'Data-Input'!L17+11*'Data-Input'!L18+12*'Data-Input'!L19+13*'Data-Input'!L20+12*'Data-Input'!L21+11*'Data-Input'!L22+10*'Data-Input'!L23+9*'Data-Input'!L24+8*'Data-Input'!L25+7*'Data-Input'!L26+6*'Data-Input'!L27+5*'Data-Input'!L28+4*'Data-Input'!L29+3*'Data-Input'!L30+2*'Data-Input'!L31+'Data-Input'!L32)/169,"")</f>
        <v/>
      </c>
      <c r="M21" s="5" t="str">
        <f>IF(AND(ISNUMBER('Data-Input'!M8),ISNUMBER('Data-Input'!M33)),('Data-Input'!M8+2*'Data-Input'!M9+3*'Data-Input'!M10+4*'Data-Input'!M11+5*'Data-Input'!M12+6*'Data-Input'!M13+7*'Data-Input'!M14+8*'Data-Input'!M15+9*'Data-Input'!M16+10*'Data-Input'!M17+11*'Data-Input'!M18+12*'Data-Input'!M19+13*'Data-Input'!M20+12*'Data-Input'!M21+11*'Data-Input'!M22+10*'Data-Input'!M23+9*'Data-Input'!M24+8*'Data-Input'!M25+7*'Data-Input'!M26+6*'Data-Input'!M27+5*'Data-Input'!M28+4*'Data-Input'!M29+3*'Data-Input'!M30+2*'Data-Input'!M31+'Data-Input'!M32)/169,"")</f>
        <v/>
      </c>
      <c r="N21" s="5" t="str">
        <f>IF(AND(ISNUMBER('Data-Input'!N8),ISNUMBER('Data-Input'!N33)),('Data-Input'!N8+2*'Data-Input'!N9+3*'Data-Input'!N10+4*'Data-Input'!N11+5*'Data-Input'!N12+6*'Data-Input'!N13+7*'Data-Input'!N14+8*'Data-Input'!N15+9*'Data-Input'!N16+10*'Data-Input'!N17+11*'Data-Input'!N18+12*'Data-Input'!N19+13*'Data-Input'!N20+12*'Data-Input'!N21+11*'Data-Input'!N22+10*'Data-Input'!N23+9*'Data-Input'!N24+8*'Data-Input'!N25+7*'Data-Input'!N26+6*'Data-Input'!N27+5*'Data-Input'!N28+4*'Data-Input'!N29+3*'Data-Input'!N30+2*'Data-Input'!N31+'Data-Input'!N32)/169,"")</f>
        <v/>
      </c>
      <c r="O21" s="5" t="str">
        <f>IF(AND(ISNUMBER('Data-Input'!O8),ISNUMBER('Data-Input'!O33)),('Data-Input'!O8+2*'Data-Input'!O9+3*'Data-Input'!O10+4*'Data-Input'!O11+5*'Data-Input'!O12+6*'Data-Input'!O13+7*'Data-Input'!O14+8*'Data-Input'!O15+9*'Data-Input'!O16+10*'Data-Input'!O17+11*'Data-Input'!O18+12*'Data-Input'!O19+13*'Data-Input'!O20+12*'Data-Input'!O21+11*'Data-Input'!O22+10*'Data-Input'!O23+9*'Data-Input'!O24+8*'Data-Input'!O25+7*'Data-Input'!O26+6*'Data-Input'!O27+5*'Data-Input'!O28+4*'Data-Input'!O29+3*'Data-Input'!O30+2*'Data-Input'!O31+'Data-Input'!O32)/169,"")</f>
        <v/>
      </c>
      <c r="P21" s="5" t="str">
        <f>IF(AND(ISNUMBER('Data-Input'!P8),ISNUMBER('Data-Input'!P33)),('Data-Input'!P8+2*'Data-Input'!P9+3*'Data-Input'!P10+4*'Data-Input'!P11+5*'Data-Input'!P12+6*'Data-Input'!P13+7*'Data-Input'!P14+8*'Data-Input'!P15+9*'Data-Input'!P16+10*'Data-Input'!P17+11*'Data-Input'!P18+12*'Data-Input'!P19+13*'Data-Input'!P20+12*'Data-Input'!P21+11*'Data-Input'!P22+10*'Data-Input'!P23+9*'Data-Input'!P24+8*'Data-Input'!P25+7*'Data-Input'!P26+6*'Data-Input'!P27+5*'Data-Input'!P28+4*'Data-Input'!P29+3*'Data-Input'!P30+2*'Data-Input'!P31+'Data-Input'!P32)/169,"")</f>
        <v/>
      </c>
      <c r="Q21" s="5" t="str">
        <f>IF(AND(ISNUMBER('Data-Input'!Q8),ISNUMBER('Data-Input'!Q33)),('Data-Input'!Q8+2*'Data-Input'!Q9+3*'Data-Input'!Q10+4*'Data-Input'!Q11+5*'Data-Input'!Q12+6*'Data-Input'!Q13+7*'Data-Input'!Q14+8*'Data-Input'!Q15+9*'Data-Input'!Q16+10*'Data-Input'!Q17+11*'Data-Input'!Q18+12*'Data-Input'!Q19+13*'Data-Input'!Q20+12*'Data-Input'!Q21+11*'Data-Input'!Q22+10*'Data-Input'!Q23+9*'Data-Input'!Q24+8*'Data-Input'!Q25+7*'Data-Input'!Q26+6*'Data-Input'!Q27+5*'Data-Input'!Q28+4*'Data-Input'!Q29+3*'Data-Input'!Q30+2*'Data-Input'!Q31+'Data-Input'!Q32)/169,"")</f>
        <v/>
      </c>
      <c r="R21" s="5" t="str">
        <f>IF(AND(ISNUMBER('Data-Input'!R8),ISNUMBER('Data-Input'!R33)),('Data-Input'!R8+2*'Data-Input'!R9+3*'Data-Input'!R10+4*'Data-Input'!R11+5*'Data-Input'!R12+6*'Data-Input'!R13+7*'Data-Input'!R14+8*'Data-Input'!R15+9*'Data-Input'!R16+10*'Data-Input'!R17+11*'Data-Input'!R18+12*'Data-Input'!R19+13*'Data-Input'!R20+12*'Data-Input'!R21+11*'Data-Input'!R22+10*'Data-Input'!R23+9*'Data-Input'!R24+8*'Data-Input'!R25+7*'Data-Input'!R26+6*'Data-Input'!R27+5*'Data-Input'!R28+4*'Data-Input'!R29+3*'Data-Input'!R30+2*'Data-Input'!R31+'Data-Input'!R32)/169,"")</f>
        <v/>
      </c>
      <c r="S21" s="5" t="str">
        <f>IF(AND(ISNUMBER('Data-Input'!S8),ISNUMBER('Data-Input'!S33)),('Data-Input'!S8+2*'Data-Input'!S9+3*'Data-Input'!S10+4*'Data-Input'!S11+5*'Data-Input'!S12+6*'Data-Input'!S13+7*'Data-Input'!S14+8*'Data-Input'!S15+9*'Data-Input'!S16+10*'Data-Input'!S17+11*'Data-Input'!S18+12*'Data-Input'!S19+13*'Data-Input'!S20+12*'Data-Input'!S21+11*'Data-Input'!S22+10*'Data-Input'!S23+9*'Data-Input'!S24+8*'Data-Input'!S25+7*'Data-Input'!S26+6*'Data-Input'!S27+5*'Data-Input'!S28+4*'Data-Input'!S29+3*'Data-Input'!S30+2*'Data-Input'!S31+'Data-Input'!S32)/169,"")</f>
        <v/>
      </c>
      <c r="T21" s="5" t="str">
        <f>IF(AND(ISNUMBER('Data-Input'!T8),ISNUMBER('Data-Input'!T33)),('Data-Input'!T8+2*'Data-Input'!T9+3*'Data-Input'!T10+4*'Data-Input'!T11+5*'Data-Input'!T12+6*'Data-Input'!T13+7*'Data-Input'!T14+8*'Data-Input'!T15+9*'Data-Input'!T16+10*'Data-Input'!T17+11*'Data-Input'!T18+12*'Data-Input'!T19+13*'Data-Input'!T20+12*'Data-Input'!T21+11*'Data-Input'!T22+10*'Data-Input'!T23+9*'Data-Input'!T24+8*'Data-Input'!T25+7*'Data-Input'!T26+6*'Data-Input'!T27+5*'Data-Input'!T28+4*'Data-Input'!T29+3*'Data-Input'!T30+2*'Data-Input'!T31+'Data-Input'!T32)/169,"")</f>
        <v/>
      </c>
      <c r="U21" s="5" t="str">
        <f>IF(AND(ISNUMBER('Data-Input'!U8),ISNUMBER('Data-Input'!U33)),('Data-Input'!U8+2*'Data-Input'!U9+3*'Data-Input'!U10+4*'Data-Input'!U11+5*'Data-Input'!U12+6*'Data-Input'!U13+7*'Data-Input'!U14+8*'Data-Input'!U15+9*'Data-Input'!U16+10*'Data-Input'!U17+11*'Data-Input'!U18+12*'Data-Input'!U19+13*'Data-Input'!U20+12*'Data-Input'!U21+11*'Data-Input'!U22+10*'Data-Input'!U23+9*'Data-Input'!U24+8*'Data-Input'!U25+7*'Data-Input'!U26+6*'Data-Input'!U27+5*'Data-Input'!U28+4*'Data-Input'!U29+3*'Data-Input'!U30+2*'Data-Input'!U31+'Data-Input'!U32)/169,"")</f>
        <v/>
      </c>
      <c r="V21" s="5" t="str">
        <f>IF(AND(ISNUMBER('Data-Input'!V8),ISNUMBER('Data-Input'!V33)),('Data-Input'!V8+2*'Data-Input'!V9+3*'Data-Input'!V10+4*'Data-Input'!V11+5*'Data-Input'!V12+6*'Data-Input'!V13+7*'Data-Input'!V14+8*'Data-Input'!V15+9*'Data-Input'!V16+10*'Data-Input'!V17+11*'Data-Input'!V18+12*'Data-Input'!V19+13*'Data-Input'!V20+12*'Data-Input'!V21+11*'Data-Input'!V22+10*'Data-Input'!V23+9*'Data-Input'!V24+8*'Data-Input'!V25+7*'Data-Input'!V26+6*'Data-Input'!V27+5*'Data-Input'!V28+4*'Data-Input'!V29+3*'Data-Input'!V30+2*'Data-Input'!V31+'Data-Input'!V32)/169,"")</f>
        <v/>
      </c>
      <c r="W21" s="5" t="str">
        <f>IF(AND(ISNUMBER('Data-Input'!W8),ISNUMBER('Data-Input'!W33)),('Data-Input'!W8+2*'Data-Input'!W9+3*'Data-Input'!W10+4*'Data-Input'!W11+5*'Data-Input'!W12+6*'Data-Input'!W13+7*'Data-Input'!W14+8*'Data-Input'!W15+9*'Data-Input'!W16+10*'Data-Input'!W17+11*'Data-Input'!W18+12*'Data-Input'!W19+13*'Data-Input'!W20+12*'Data-Input'!W21+11*'Data-Input'!W22+10*'Data-Input'!W23+9*'Data-Input'!W24+8*'Data-Input'!W25+7*'Data-Input'!W26+6*'Data-Input'!W27+5*'Data-Input'!W28+4*'Data-Input'!W29+3*'Data-Input'!W30+2*'Data-Input'!W31+'Data-Input'!W32)/169,"")</f>
        <v/>
      </c>
      <c r="X21" s="5" t="str">
        <f>IF(AND(ISNUMBER('Data-Input'!X8),ISNUMBER('Data-Input'!X33)),('Data-Input'!X8+2*'Data-Input'!X9+3*'Data-Input'!X10+4*'Data-Input'!X11+5*'Data-Input'!X12+6*'Data-Input'!X13+7*'Data-Input'!X14+8*'Data-Input'!X15+9*'Data-Input'!X16+10*'Data-Input'!X17+11*'Data-Input'!X18+12*'Data-Input'!X19+13*'Data-Input'!X20+12*'Data-Input'!X21+11*'Data-Input'!X22+10*'Data-Input'!X23+9*'Data-Input'!X24+8*'Data-Input'!X25+7*'Data-Input'!X26+6*'Data-Input'!X27+5*'Data-Input'!X28+4*'Data-Input'!X29+3*'Data-Input'!X30+2*'Data-Input'!X31+'Data-Input'!X32)/169,"")</f>
        <v/>
      </c>
      <c r="Y21" s="5" t="str">
        <f>IF(AND(ISNUMBER('Data-Input'!Y8),ISNUMBER('Data-Input'!Y33)),('Data-Input'!Y8+2*'Data-Input'!Y9+3*'Data-Input'!Y10+4*'Data-Input'!Y11+5*'Data-Input'!Y12+6*'Data-Input'!Y13+7*'Data-Input'!Y14+8*'Data-Input'!Y15+9*'Data-Input'!Y16+10*'Data-Input'!Y17+11*'Data-Input'!Y18+12*'Data-Input'!Y19+13*'Data-Input'!Y20+12*'Data-Input'!Y21+11*'Data-Input'!Y22+10*'Data-Input'!Y23+9*'Data-Input'!Y24+8*'Data-Input'!Y25+7*'Data-Input'!Y26+6*'Data-Input'!Y27+5*'Data-Input'!Y28+4*'Data-Input'!Y29+3*'Data-Input'!Y30+2*'Data-Input'!Y31+'Data-Input'!Y32)/169,"")</f>
        <v/>
      </c>
      <c r="Z21" s="5" t="str">
        <f>IF(AND(ISNUMBER('Data-Input'!Z8),ISNUMBER('Data-Input'!Z33)),('Data-Input'!Z8+2*'Data-Input'!Z9+3*'Data-Input'!Z10+4*'Data-Input'!Z11+5*'Data-Input'!Z12+6*'Data-Input'!Z13+7*'Data-Input'!Z14+8*'Data-Input'!Z15+9*'Data-Input'!Z16+10*'Data-Input'!Z17+11*'Data-Input'!Z18+12*'Data-Input'!Z19+13*'Data-Input'!Z20+12*'Data-Input'!Z21+11*'Data-Input'!Z22+10*'Data-Input'!Z23+9*'Data-Input'!Z24+8*'Data-Input'!Z25+7*'Data-Input'!Z26+6*'Data-Input'!Z27+5*'Data-Input'!Z28+4*'Data-Input'!Z29+3*'Data-Input'!Z30+2*'Data-Input'!Z31+'Data-Input'!Z32)/169,"")</f>
        <v/>
      </c>
      <c r="AA21" s="5" t="str">
        <f>IF(AND(ISNUMBER('Data-Input'!AA8),ISNUMBER('Data-Input'!AA33)),('Data-Input'!AA8+2*'Data-Input'!AA9+3*'Data-Input'!AA10+4*'Data-Input'!AA11+5*'Data-Input'!AA12+6*'Data-Input'!AA13+7*'Data-Input'!AA14+8*'Data-Input'!AA15+9*'Data-Input'!AA16+10*'Data-Input'!AA17+11*'Data-Input'!AA18+12*'Data-Input'!AA19+13*'Data-Input'!AA20+12*'Data-Input'!AA21+11*'Data-Input'!AA22+10*'Data-Input'!AA23+9*'Data-Input'!AA24+8*'Data-Input'!AA25+7*'Data-Input'!AA26+6*'Data-Input'!AA27+5*'Data-Input'!AA28+4*'Data-Input'!AA29+3*'Data-Input'!AA30+2*'Data-Input'!AA31+'Data-Input'!AA32)/169,"")</f>
        <v/>
      </c>
      <c r="AB21" s="5" t="str">
        <f>IF(AND(ISNUMBER('Data-Input'!AB8),ISNUMBER('Data-Input'!AB33)),('Data-Input'!AB8+2*'Data-Input'!AB9+3*'Data-Input'!AB10+4*'Data-Input'!AB11+5*'Data-Input'!AB12+6*'Data-Input'!AB13+7*'Data-Input'!AB14+8*'Data-Input'!AB15+9*'Data-Input'!AB16+10*'Data-Input'!AB17+11*'Data-Input'!AB18+12*'Data-Input'!AB19+13*'Data-Input'!AB20+12*'Data-Input'!AB21+11*'Data-Input'!AB22+10*'Data-Input'!AB23+9*'Data-Input'!AB24+8*'Data-Input'!AB25+7*'Data-Input'!AB26+6*'Data-Input'!AB27+5*'Data-Input'!AB28+4*'Data-Input'!AB29+3*'Data-Input'!AB30+2*'Data-Input'!AB31+'Data-Input'!AB32)/169,"")</f>
        <v/>
      </c>
      <c r="AC21" s="5" t="str">
        <f>IF(AND(ISNUMBER('Data-Input'!AC8),ISNUMBER('Data-Input'!AC33)),('Data-Input'!AC8+2*'Data-Input'!AC9+3*'Data-Input'!AC10+4*'Data-Input'!AC11+5*'Data-Input'!AC12+6*'Data-Input'!AC13+7*'Data-Input'!AC14+8*'Data-Input'!AC15+9*'Data-Input'!AC16+10*'Data-Input'!AC17+11*'Data-Input'!AC18+12*'Data-Input'!AC19+13*'Data-Input'!AC20+12*'Data-Input'!AC21+11*'Data-Input'!AC22+10*'Data-Input'!AC23+9*'Data-Input'!AC24+8*'Data-Input'!AC25+7*'Data-Input'!AC26+6*'Data-Input'!AC27+5*'Data-Input'!AC28+4*'Data-Input'!AC29+3*'Data-Input'!AC30+2*'Data-Input'!AC31+'Data-Input'!AC32)/169,"")</f>
        <v/>
      </c>
      <c r="AD21" s="5" t="str">
        <f>IF(AND(ISNUMBER('Data-Input'!AD8),ISNUMBER('Data-Input'!AD33)),('Data-Input'!AD8+2*'Data-Input'!AD9+3*'Data-Input'!AD10+4*'Data-Input'!AD11+5*'Data-Input'!AD12+6*'Data-Input'!AD13+7*'Data-Input'!AD14+8*'Data-Input'!AD15+9*'Data-Input'!AD16+10*'Data-Input'!AD17+11*'Data-Input'!AD18+12*'Data-Input'!AD19+13*'Data-Input'!AD20+12*'Data-Input'!AD21+11*'Data-Input'!AD22+10*'Data-Input'!AD23+9*'Data-Input'!AD24+8*'Data-Input'!AD25+7*'Data-Input'!AD26+6*'Data-Input'!AD27+5*'Data-Input'!AD28+4*'Data-Input'!AD29+3*'Data-Input'!AD30+2*'Data-Input'!AD31+'Data-Input'!AD32)/169,"")</f>
        <v/>
      </c>
      <c r="AE21" s="5" t="str">
        <f>IF(AND(ISNUMBER('Data-Input'!AE8),ISNUMBER('Data-Input'!AE33)),('Data-Input'!AE8+2*'Data-Input'!AE9+3*'Data-Input'!AE10+4*'Data-Input'!AE11+5*'Data-Input'!AE12+6*'Data-Input'!AE13+7*'Data-Input'!AE14+8*'Data-Input'!AE15+9*'Data-Input'!AE16+10*'Data-Input'!AE17+11*'Data-Input'!AE18+12*'Data-Input'!AE19+13*'Data-Input'!AE20+12*'Data-Input'!AE21+11*'Data-Input'!AE22+10*'Data-Input'!AE23+9*'Data-Input'!AE24+8*'Data-Input'!AE25+7*'Data-Input'!AE26+6*'Data-Input'!AE27+5*'Data-Input'!AE28+4*'Data-Input'!AE29+3*'Data-Input'!AE30+2*'Data-Input'!AE31+'Data-Input'!AE32)/169,"")</f>
        <v/>
      </c>
      <c r="AF21" s="5" t="str">
        <f>IF(AND(ISNUMBER('Data-Input'!AF8),ISNUMBER('Data-Input'!AF33)),('Data-Input'!AF8+2*'Data-Input'!AF9+3*'Data-Input'!AF10+4*'Data-Input'!AF11+5*'Data-Input'!AF12+6*'Data-Input'!AF13+7*'Data-Input'!AF14+8*'Data-Input'!AF15+9*'Data-Input'!AF16+10*'Data-Input'!AF17+11*'Data-Input'!AF18+12*'Data-Input'!AF19+13*'Data-Input'!AF20+12*'Data-Input'!AF21+11*'Data-Input'!AF22+10*'Data-Input'!AF23+9*'Data-Input'!AF24+8*'Data-Input'!AF25+7*'Data-Input'!AF26+6*'Data-Input'!AF27+5*'Data-Input'!AF28+4*'Data-Input'!AF29+3*'Data-Input'!AF30+2*'Data-Input'!AF31+'Data-Input'!AF32)/169,"")</f>
        <v/>
      </c>
      <c r="AG21" s="5" t="str">
        <f>IF(AND(ISNUMBER('Data-Input'!AG8),ISNUMBER('Data-Input'!AG33)),('Data-Input'!AG8+2*'Data-Input'!AG9+3*'Data-Input'!AG10+4*'Data-Input'!AG11+5*'Data-Input'!AG12+6*'Data-Input'!AG13+7*'Data-Input'!AG14+8*'Data-Input'!AG15+9*'Data-Input'!AG16+10*'Data-Input'!AG17+11*'Data-Input'!AG18+12*'Data-Input'!AG19+13*'Data-Input'!AG20+12*'Data-Input'!AG21+11*'Data-Input'!AG22+10*'Data-Input'!AG23+9*'Data-Input'!AG24+8*'Data-Input'!AG25+7*'Data-Input'!AG26+6*'Data-Input'!AG27+5*'Data-Input'!AG28+4*'Data-Input'!AG29+3*'Data-Input'!AG30+2*'Data-Input'!AG31+'Data-Input'!AG32)/169,"")</f>
        <v/>
      </c>
      <c r="AH21" s="5" t="str">
        <f>IF(AND(ISNUMBER('Data-Input'!AH8),ISNUMBER('Data-Input'!AH33)),('Data-Input'!AH8+2*'Data-Input'!AH9+3*'Data-Input'!AH10+4*'Data-Input'!AH11+5*'Data-Input'!AH12+6*'Data-Input'!AH13+7*'Data-Input'!AH14+8*'Data-Input'!AH15+9*'Data-Input'!AH16+10*'Data-Input'!AH17+11*'Data-Input'!AH18+12*'Data-Input'!AH19+13*'Data-Input'!AH20+12*'Data-Input'!AH21+11*'Data-Input'!AH22+10*'Data-Input'!AH23+9*'Data-Input'!AH24+8*'Data-Input'!AH25+7*'Data-Input'!AH26+6*'Data-Input'!AH27+5*'Data-Input'!AH28+4*'Data-Input'!AH29+3*'Data-Input'!AH30+2*'Data-Input'!AH31+'Data-Input'!AH32)/169,"")</f>
        <v/>
      </c>
      <c r="AI21" s="5" t="str">
        <f>IF(AND(ISNUMBER('Data-Input'!AI8),ISNUMBER('Data-Input'!AI33)),('Data-Input'!AI8+2*'Data-Input'!AI9+3*'Data-Input'!AI10+4*'Data-Input'!AI11+5*'Data-Input'!AI12+6*'Data-Input'!AI13+7*'Data-Input'!AI14+8*'Data-Input'!AI15+9*'Data-Input'!AI16+10*'Data-Input'!AI17+11*'Data-Input'!AI18+12*'Data-Input'!AI19+13*'Data-Input'!AI20+12*'Data-Input'!AI21+11*'Data-Input'!AI22+10*'Data-Input'!AI23+9*'Data-Input'!AI24+8*'Data-Input'!AI25+7*'Data-Input'!AI26+6*'Data-Input'!AI27+5*'Data-Input'!AI28+4*'Data-Input'!AI29+3*'Data-Input'!AI30+2*'Data-Input'!AI31+'Data-Input'!AI32)/169,"")</f>
        <v/>
      </c>
      <c r="AJ21" s="5" t="str">
        <f>IF(AND(ISNUMBER('Data-Input'!AJ8),ISNUMBER('Data-Input'!AJ33)),('Data-Input'!AJ8+2*'Data-Input'!AJ9+3*'Data-Input'!AJ10+4*'Data-Input'!AJ11+5*'Data-Input'!AJ12+6*'Data-Input'!AJ13+7*'Data-Input'!AJ14+8*'Data-Input'!AJ15+9*'Data-Input'!AJ16+10*'Data-Input'!AJ17+11*'Data-Input'!AJ18+12*'Data-Input'!AJ19+13*'Data-Input'!AJ20+12*'Data-Input'!AJ21+11*'Data-Input'!AJ22+10*'Data-Input'!AJ23+9*'Data-Input'!AJ24+8*'Data-Input'!AJ25+7*'Data-Input'!AJ26+6*'Data-Input'!AJ27+5*'Data-Input'!AJ28+4*'Data-Input'!AJ29+3*'Data-Input'!AJ30+2*'Data-Input'!AJ31+'Data-Input'!AJ32)/169,"")</f>
        <v/>
      </c>
      <c r="AK21" s="5" t="str">
        <f>IF(AND(ISNUMBER('Data-Input'!AK8),ISNUMBER('Data-Input'!AK33)),('Data-Input'!AK8+2*'Data-Input'!AK9+3*'Data-Input'!AK10+4*'Data-Input'!AK11+5*'Data-Input'!AK12+6*'Data-Input'!AK13+7*'Data-Input'!AK14+8*'Data-Input'!AK15+9*'Data-Input'!AK16+10*'Data-Input'!AK17+11*'Data-Input'!AK18+12*'Data-Input'!AK19+13*'Data-Input'!AK20+12*'Data-Input'!AK21+11*'Data-Input'!AK22+10*'Data-Input'!AK23+9*'Data-Input'!AK24+8*'Data-Input'!AK25+7*'Data-Input'!AK26+6*'Data-Input'!AK27+5*'Data-Input'!AK28+4*'Data-Input'!AK29+3*'Data-Input'!AK30+2*'Data-Input'!AK31+'Data-Input'!AK32)/169,"")</f>
        <v/>
      </c>
      <c r="AL21" s="5" t="str">
        <f>IF(AND(ISNUMBER('Data-Input'!AL8),ISNUMBER('Data-Input'!AL33)),('Data-Input'!AL8+2*'Data-Input'!AL9+3*'Data-Input'!AL10+4*'Data-Input'!AL11+5*'Data-Input'!AL12+6*'Data-Input'!AL13+7*'Data-Input'!AL14+8*'Data-Input'!AL15+9*'Data-Input'!AL16+10*'Data-Input'!AL17+11*'Data-Input'!AL18+12*'Data-Input'!AL19+13*'Data-Input'!AL20+12*'Data-Input'!AL21+11*'Data-Input'!AL22+10*'Data-Input'!AL23+9*'Data-Input'!AL24+8*'Data-Input'!AL25+7*'Data-Input'!AL26+6*'Data-Input'!AL27+5*'Data-Input'!AL28+4*'Data-Input'!AL29+3*'Data-Input'!AL30+2*'Data-Input'!AL31+'Data-Input'!AL32)/169,"")</f>
        <v/>
      </c>
      <c r="AM21" s="5" t="str">
        <f>IF(AND(ISNUMBER('Data-Input'!AM8),ISNUMBER('Data-Input'!AM33)),('Data-Input'!AM8+2*'Data-Input'!AM9+3*'Data-Input'!AM10+4*'Data-Input'!AM11+5*'Data-Input'!AM12+6*'Data-Input'!AM13+7*'Data-Input'!AM14+8*'Data-Input'!AM15+9*'Data-Input'!AM16+10*'Data-Input'!AM17+11*'Data-Input'!AM18+12*'Data-Input'!AM19+13*'Data-Input'!AM20+12*'Data-Input'!AM21+11*'Data-Input'!AM22+10*'Data-Input'!AM23+9*'Data-Input'!AM24+8*'Data-Input'!AM25+7*'Data-Input'!AM26+6*'Data-Input'!AM27+5*'Data-Input'!AM28+4*'Data-Input'!AM29+3*'Data-Input'!AM30+2*'Data-Input'!AM31+'Data-Input'!AM32)/169,"")</f>
        <v/>
      </c>
      <c r="AN21" s="5" t="str">
        <f>IF(AND(ISNUMBER('Data-Input'!AN8),ISNUMBER('Data-Input'!AN33)),('Data-Input'!AN8+2*'Data-Input'!AN9+3*'Data-Input'!AN10+4*'Data-Input'!AN11+5*'Data-Input'!AN12+6*'Data-Input'!AN13+7*'Data-Input'!AN14+8*'Data-Input'!AN15+9*'Data-Input'!AN16+10*'Data-Input'!AN17+11*'Data-Input'!AN18+12*'Data-Input'!AN19+13*'Data-Input'!AN20+12*'Data-Input'!AN21+11*'Data-Input'!AN22+10*'Data-Input'!AN23+9*'Data-Input'!AN24+8*'Data-Input'!AN25+7*'Data-Input'!AN26+6*'Data-Input'!AN27+5*'Data-Input'!AN28+4*'Data-Input'!AN29+3*'Data-Input'!AN30+2*'Data-Input'!AN31+'Data-Input'!AN32)/169,"")</f>
        <v/>
      </c>
      <c r="AO21" s="5" t="str">
        <f>IF(AND(ISNUMBER('Data-Input'!AO8),ISNUMBER('Data-Input'!AO33)),('Data-Input'!AO8+2*'Data-Input'!AO9+3*'Data-Input'!AO10+4*'Data-Input'!AO11+5*'Data-Input'!AO12+6*'Data-Input'!AO13+7*'Data-Input'!AO14+8*'Data-Input'!AO15+9*'Data-Input'!AO16+10*'Data-Input'!AO17+11*'Data-Input'!AO18+12*'Data-Input'!AO19+13*'Data-Input'!AO20+12*'Data-Input'!AO21+11*'Data-Input'!AO22+10*'Data-Input'!AO23+9*'Data-Input'!AO24+8*'Data-Input'!AO25+7*'Data-Input'!AO26+6*'Data-Input'!AO27+5*'Data-Input'!AO28+4*'Data-Input'!AO29+3*'Data-Input'!AO30+2*'Data-Input'!AO31+'Data-Input'!AO32)/169,"")</f>
        <v/>
      </c>
      <c r="AP21" s="5" t="str">
        <f>IF(AND(ISNUMBER('Data-Input'!AP8),ISNUMBER('Data-Input'!AP33)),('Data-Input'!AP8+2*'Data-Input'!AP9+3*'Data-Input'!AP10+4*'Data-Input'!AP11+5*'Data-Input'!AP12+6*'Data-Input'!AP13+7*'Data-Input'!AP14+8*'Data-Input'!AP15+9*'Data-Input'!AP16+10*'Data-Input'!AP17+11*'Data-Input'!AP18+12*'Data-Input'!AP19+13*'Data-Input'!AP20+12*'Data-Input'!AP21+11*'Data-Input'!AP22+10*'Data-Input'!AP23+9*'Data-Input'!AP24+8*'Data-Input'!AP25+7*'Data-Input'!AP26+6*'Data-Input'!AP27+5*'Data-Input'!AP28+4*'Data-Input'!AP29+3*'Data-Input'!AP30+2*'Data-Input'!AP31+'Data-Input'!AP32)/169,"")</f>
        <v/>
      </c>
      <c r="AQ21" s="5" t="str">
        <f>IF(AND(ISNUMBER('Data-Input'!AQ8),ISNUMBER('Data-Input'!AQ33)),('Data-Input'!AQ8+2*'Data-Input'!AQ9+3*'Data-Input'!AQ10+4*'Data-Input'!AQ11+5*'Data-Input'!AQ12+6*'Data-Input'!AQ13+7*'Data-Input'!AQ14+8*'Data-Input'!AQ15+9*'Data-Input'!AQ16+10*'Data-Input'!AQ17+11*'Data-Input'!AQ18+12*'Data-Input'!AQ19+13*'Data-Input'!AQ20+12*'Data-Input'!AQ21+11*'Data-Input'!AQ22+10*'Data-Input'!AQ23+9*'Data-Input'!AQ24+8*'Data-Input'!AQ25+7*'Data-Input'!AQ26+6*'Data-Input'!AQ27+5*'Data-Input'!AQ28+4*'Data-Input'!AQ29+3*'Data-Input'!AQ30+2*'Data-Input'!AQ31+'Data-Input'!AQ32)/169,"")</f>
        <v/>
      </c>
      <c r="AR21" s="5" t="str">
        <f>IF(AND(ISNUMBER('Data-Input'!AR8),ISNUMBER('Data-Input'!AR33)),('Data-Input'!AR8+2*'Data-Input'!AR9+3*'Data-Input'!AR10+4*'Data-Input'!AR11+5*'Data-Input'!AR12+6*'Data-Input'!AR13+7*'Data-Input'!AR14+8*'Data-Input'!AR15+9*'Data-Input'!AR16+10*'Data-Input'!AR17+11*'Data-Input'!AR18+12*'Data-Input'!AR19+13*'Data-Input'!AR20+12*'Data-Input'!AR21+11*'Data-Input'!AR22+10*'Data-Input'!AR23+9*'Data-Input'!AR24+8*'Data-Input'!AR25+7*'Data-Input'!AR26+6*'Data-Input'!AR27+5*'Data-Input'!AR28+4*'Data-Input'!AR29+3*'Data-Input'!AR30+2*'Data-Input'!AR31+'Data-Input'!AR32)/169,"")</f>
        <v/>
      </c>
      <c r="AS21" s="5" t="str">
        <f>IF(AND(ISNUMBER('Data-Input'!AS8),ISNUMBER('Data-Input'!AS33)),('Data-Input'!AS8+2*'Data-Input'!AS9+3*'Data-Input'!AS10+4*'Data-Input'!AS11+5*'Data-Input'!AS12+6*'Data-Input'!AS13+7*'Data-Input'!AS14+8*'Data-Input'!AS15+9*'Data-Input'!AS16+10*'Data-Input'!AS17+11*'Data-Input'!AS18+12*'Data-Input'!AS19+13*'Data-Input'!AS20+12*'Data-Input'!AS21+11*'Data-Input'!AS22+10*'Data-Input'!AS23+9*'Data-Input'!AS24+8*'Data-Input'!AS25+7*'Data-Input'!AS26+6*'Data-Input'!AS27+5*'Data-Input'!AS28+4*'Data-Input'!AS29+3*'Data-Input'!AS30+2*'Data-Input'!AS31+'Data-Input'!AS32)/169,"")</f>
        <v/>
      </c>
      <c r="AT21" s="5" t="str">
        <f>IF(AND(ISNUMBER('Data-Input'!AT8),ISNUMBER('Data-Input'!AT33)),('Data-Input'!AT8+2*'Data-Input'!AT9+3*'Data-Input'!AT10+4*'Data-Input'!AT11+5*'Data-Input'!AT12+6*'Data-Input'!AT13+7*'Data-Input'!AT14+8*'Data-Input'!AT15+9*'Data-Input'!AT16+10*'Data-Input'!AT17+11*'Data-Input'!AT18+12*'Data-Input'!AT19+13*'Data-Input'!AT20+12*'Data-Input'!AT21+11*'Data-Input'!AT22+10*'Data-Input'!AT23+9*'Data-Input'!AT24+8*'Data-Input'!AT25+7*'Data-Input'!AT26+6*'Data-Input'!AT27+5*'Data-Input'!AT28+4*'Data-Input'!AT29+3*'Data-Input'!AT30+2*'Data-Input'!AT31+'Data-Input'!AT32)/169,"")</f>
        <v/>
      </c>
      <c r="AU21" s="5" t="str">
        <f>IF(AND(ISNUMBER('Data-Input'!AU8),ISNUMBER('Data-Input'!AU33)),('Data-Input'!AU8+2*'Data-Input'!AU9+3*'Data-Input'!AU10+4*'Data-Input'!AU11+5*'Data-Input'!AU12+6*'Data-Input'!AU13+7*'Data-Input'!AU14+8*'Data-Input'!AU15+9*'Data-Input'!AU16+10*'Data-Input'!AU17+11*'Data-Input'!AU18+12*'Data-Input'!AU19+13*'Data-Input'!AU20+12*'Data-Input'!AU21+11*'Data-Input'!AU22+10*'Data-Input'!AU23+9*'Data-Input'!AU24+8*'Data-Input'!AU25+7*'Data-Input'!AU26+6*'Data-Input'!AU27+5*'Data-Input'!AU28+4*'Data-Input'!AU29+3*'Data-Input'!AU30+2*'Data-Input'!AU31+'Data-Input'!AU32)/169,"")</f>
        <v/>
      </c>
      <c r="AV21" s="5" t="str">
        <f>IF(AND(ISNUMBER('Data-Input'!AV8),ISNUMBER('Data-Input'!AV33)),('Data-Input'!AV8+2*'Data-Input'!AV9+3*'Data-Input'!AV10+4*'Data-Input'!AV11+5*'Data-Input'!AV12+6*'Data-Input'!AV13+7*'Data-Input'!AV14+8*'Data-Input'!AV15+9*'Data-Input'!AV16+10*'Data-Input'!AV17+11*'Data-Input'!AV18+12*'Data-Input'!AV19+13*'Data-Input'!AV20+12*'Data-Input'!AV21+11*'Data-Input'!AV22+10*'Data-Input'!AV23+9*'Data-Input'!AV24+8*'Data-Input'!AV25+7*'Data-Input'!AV26+6*'Data-Input'!AV27+5*'Data-Input'!AV28+4*'Data-Input'!AV29+3*'Data-Input'!AV30+2*'Data-Input'!AV31+'Data-Input'!AV32)/169,"")</f>
        <v/>
      </c>
      <c r="AW21" s="5" t="str">
        <f>IF(AND(ISNUMBER('Data-Input'!AW8),ISNUMBER('Data-Input'!AW33)),('Data-Input'!AW8+2*'Data-Input'!AW9+3*'Data-Input'!AW10+4*'Data-Input'!AW11+5*'Data-Input'!AW12+6*'Data-Input'!AW13+7*'Data-Input'!AW14+8*'Data-Input'!AW15+9*'Data-Input'!AW16+10*'Data-Input'!AW17+11*'Data-Input'!AW18+12*'Data-Input'!AW19+13*'Data-Input'!AW20+12*'Data-Input'!AW21+11*'Data-Input'!AW22+10*'Data-Input'!AW23+9*'Data-Input'!AW24+8*'Data-Input'!AW25+7*'Data-Input'!AW26+6*'Data-Input'!AW27+5*'Data-Input'!AW28+4*'Data-Input'!AW29+3*'Data-Input'!AW30+2*'Data-Input'!AW31+'Data-Input'!AW32)/169,"")</f>
        <v/>
      </c>
      <c r="AX21" s="5" t="str">
        <f>IF(AND(ISNUMBER('Data-Input'!AX8),ISNUMBER('Data-Input'!AX33)),('Data-Input'!AX8+2*'Data-Input'!AX9+3*'Data-Input'!AX10+4*'Data-Input'!AX11+5*'Data-Input'!AX12+6*'Data-Input'!AX13+7*'Data-Input'!AX14+8*'Data-Input'!AX15+9*'Data-Input'!AX16+10*'Data-Input'!AX17+11*'Data-Input'!AX18+12*'Data-Input'!AX19+13*'Data-Input'!AX20+12*'Data-Input'!AX21+11*'Data-Input'!AX22+10*'Data-Input'!AX23+9*'Data-Input'!AX24+8*'Data-Input'!AX25+7*'Data-Input'!AX26+6*'Data-Input'!AX27+5*'Data-Input'!AX28+4*'Data-Input'!AX29+3*'Data-Input'!AX30+2*'Data-Input'!AX31+'Data-Input'!AX32)/169,"")</f>
        <v/>
      </c>
      <c r="AY21" s="5" t="str">
        <f>IF(AND(ISNUMBER('Data-Input'!AY8),ISNUMBER('Data-Input'!AY33)),('Data-Input'!AY8+2*'Data-Input'!AY9+3*'Data-Input'!AY10+4*'Data-Input'!AY11+5*'Data-Input'!AY12+6*'Data-Input'!AY13+7*'Data-Input'!AY14+8*'Data-Input'!AY15+9*'Data-Input'!AY16+10*'Data-Input'!AY17+11*'Data-Input'!AY18+12*'Data-Input'!AY19+13*'Data-Input'!AY20+12*'Data-Input'!AY21+11*'Data-Input'!AY22+10*'Data-Input'!AY23+9*'Data-Input'!AY24+8*'Data-Input'!AY25+7*'Data-Input'!AY26+6*'Data-Input'!AY27+5*'Data-Input'!AY28+4*'Data-Input'!AY29+3*'Data-Input'!AY30+2*'Data-Input'!AY31+'Data-Input'!AY32)/169,"")</f>
        <v/>
      </c>
      <c r="AZ21" s="5" t="str">
        <f>IF(AND(ISNUMBER('Data-Input'!AZ8),ISNUMBER('Data-Input'!AZ33)),('Data-Input'!AZ8+2*'Data-Input'!AZ9+3*'Data-Input'!AZ10+4*'Data-Input'!AZ11+5*'Data-Input'!AZ12+6*'Data-Input'!AZ13+7*'Data-Input'!AZ14+8*'Data-Input'!AZ15+9*'Data-Input'!AZ16+10*'Data-Input'!AZ17+11*'Data-Input'!AZ18+12*'Data-Input'!AZ19+13*'Data-Input'!AZ20+12*'Data-Input'!AZ21+11*'Data-Input'!AZ22+10*'Data-Input'!AZ23+9*'Data-Input'!AZ24+8*'Data-Input'!AZ25+7*'Data-Input'!AZ26+6*'Data-Input'!AZ27+5*'Data-Input'!AZ28+4*'Data-Input'!AZ29+3*'Data-Input'!AZ30+2*'Data-Input'!AZ31+'Data-Input'!AZ32)/169,"")</f>
        <v/>
      </c>
      <c r="BA21" s="5" t="str">
        <f>IF(AND(ISNUMBER('Data-Input'!BA8),ISNUMBER('Data-Input'!BA33)),('Data-Input'!BA8+2*'Data-Input'!BA9+3*'Data-Input'!BA10+4*'Data-Input'!BA11+5*'Data-Input'!BA12+6*'Data-Input'!BA13+7*'Data-Input'!BA14+8*'Data-Input'!BA15+9*'Data-Input'!BA16+10*'Data-Input'!BA17+11*'Data-Input'!BA18+12*'Data-Input'!BA19+13*'Data-Input'!BA20+12*'Data-Input'!BA21+11*'Data-Input'!BA22+10*'Data-Input'!BA23+9*'Data-Input'!BA24+8*'Data-Input'!BA25+7*'Data-Input'!BA26+6*'Data-Input'!BA27+5*'Data-Input'!BA28+4*'Data-Input'!BA29+3*'Data-Input'!BA30+2*'Data-Input'!BA31+'Data-Input'!BA32)/169,"")</f>
        <v/>
      </c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s="2" customFormat="1">
      <c r="A22" s="3">
        <v>1857</v>
      </c>
      <c r="B22" s="4">
        <f t="shared" si="2"/>
        <v>1</v>
      </c>
      <c r="C22" s="10" t="str">
        <f t="shared" si="3"/>
        <v/>
      </c>
      <c r="D22" s="5" t="str">
        <f>IF(AND(ISNUMBER('Data-Input'!D9),ISNUMBER('Data-Input'!D34)),('Data-Input'!D9+2*'Data-Input'!D10+3*'Data-Input'!D11+4*'Data-Input'!D12+5*'Data-Input'!D13+6*'Data-Input'!D14+7*'Data-Input'!D15+8*'Data-Input'!D16+9*'Data-Input'!D17+10*'Data-Input'!D18+11*'Data-Input'!D19+12*'Data-Input'!D20+13*'Data-Input'!D21+12*'Data-Input'!D22+11*'Data-Input'!D23+10*'Data-Input'!D24+9*'Data-Input'!D25+8*'Data-Input'!D26+7*'Data-Input'!D27+6*'Data-Input'!D28+5*'Data-Input'!D29+4*'Data-Input'!D30+3*'Data-Input'!D31+2*'Data-Input'!D32+'Data-Input'!D33)/169,"")</f>
        <v/>
      </c>
      <c r="E22" s="5" t="str">
        <f>IF(AND(ISNUMBER('Data-Input'!E9),ISNUMBER('Data-Input'!E34)),('Data-Input'!E9+2*'Data-Input'!E10+3*'Data-Input'!E11+4*'Data-Input'!E12+5*'Data-Input'!E13+6*'Data-Input'!E14+7*'Data-Input'!E15+8*'Data-Input'!E16+9*'Data-Input'!E17+10*'Data-Input'!E18+11*'Data-Input'!E19+12*'Data-Input'!E20+13*'Data-Input'!E21+12*'Data-Input'!E22+11*'Data-Input'!E23+10*'Data-Input'!E24+9*'Data-Input'!E25+8*'Data-Input'!E26+7*'Data-Input'!E27+6*'Data-Input'!E28+5*'Data-Input'!E29+4*'Data-Input'!E30+3*'Data-Input'!E31+2*'Data-Input'!E32+'Data-Input'!E33)/169,"")</f>
        <v/>
      </c>
      <c r="F22" s="5" t="str">
        <f>IF(AND(ISNUMBER('Data-Input'!F9),ISNUMBER('Data-Input'!F34)),('Data-Input'!F9+2*'Data-Input'!F10+3*'Data-Input'!F11+4*'Data-Input'!F12+5*'Data-Input'!F13+6*'Data-Input'!F14+7*'Data-Input'!F15+8*'Data-Input'!F16+9*'Data-Input'!F17+10*'Data-Input'!F18+11*'Data-Input'!F19+12*'Data-Input'!F20+13*'Data-Input'!F21+12*'Data-Input'!F22+11*'Data-Input'!F23+10*'Data-Input'!F24+9*'Data-Input'!F25+8*'Data-Input'!F26+7*'Data-Input'!F27+6*'Data-Input'!F28+5*'Data-Input'!F29+4*'Data-Input'!F30+3*'Data-Input'!F31+2*'Data-Input'!F32+'Data-Input'!F33)/169,"")</f>
        <v/>
      </c>
      <c r="G22" s="5" t="str">
        <f>IF(AND(ISNUMBER('Data-Input'!G9),ISNUMBER('Data-Input'!G34)),('Data-Input'!G9+2*'Data-Input'!G10+3*'Data-Input'!G11+4*'Data-Input'!G12+5*'Data-Input'!G13+6*'Data-Input'!G14+7*'Data-Input'!G15+8*'Data-Input'!G16+9*'Data-Input'!G17+10*'Data-Input'!G18+11*'Data-Input'!G19+12*'Data-Input'!G20+13*'Data-Input'!G21+12*'Data-Input'!G22+11*'Data-Input'!G23+10*'Data-Input'!G24+9*'Data-Input'!G25+8*'Data-Input'!G26+7*'Data-Input'!G27+6*'Data-Input'!G28+5*'Data-Input'!G29+4*'Data-Input'!G30+3*'Data-Input'!G31+2*'Data-Input'!G32+'Data-Input'!G33)/169,"")</f>
        <v/>
      </c>
      <c r="H22" s="5" t="str">
        <f>IF(AND(ISNUMBER('Data-Input'!H9),ISNUMBER('Data-Input'!H34)),('Data-Input'!H9+2*'Data-Input'!H10+3*'Data-Input'!H11+4*'Data-Input'!H12+5*'Data-Input'!H13+6*'Data-Input'!H14+7*'Data-Input'!H15+8*'Data-Input'!H16+9*'Data-Input'!H17+10*'Data-Input'!H18+11*'Data-Input'!H19+12*'Data-Input'!H20+13*'Data-Input'!H21+12*'Data-Input'!H22+11*'Data-Input'!H23+10*'Data-Input'!H24+9*'Data-Input'!H25+8*'Data-Input'!H26+7*'Data-Input'!H27+6*'Data-Input'!H28+5*'Data-Input'!H29+4*'Data-Input'!H30+3*'Data-Input'!H31+2*'Data-Input'!H32+'Data-Input'!H33)/169,"")</f>
        <v/>
      </c>
      <c r="I22" s="5">
        <f>IF(AND(ISNUMBER('Data-Input'!I9),ISNUMBER('Data-Input'!I34)),('Data-Input'!I9+2*'Data-Input'!I10+3*'Data-Input'!I11+4*'Data-Input'!I12+5*'Data-Input'!I13+6*'Data-Input'!I14+7*'Data-Input'!I15+8*'Data-Input'!I16+9*'Data-Input'!I17+10*'Data-Input'!I18+11*'Data-Input'!I19+12*'Data-Input'!I20+13*'Data-Input'!I21+12*'Data-Input'!I22+11*'Data-Input'!I23+10*'Data-Input'!I24+9*'Data-Input'!I25+8*'Data-Input'!I26+7*'Data-Input'!I27+6*'Data-Input'!I28+5*'Data-Input'!I29+4*'Data-Input'!I30+3*'Data-Input'!I31+2*'Data-Input'!I32+'Data-Input'!I33)/169,"")</f>
        <v>103.78698224852072</v>
      </c>
      <c r="J22" s="5" t="str">
        <f>IF(AND(ISNUMBER('Data-Input'!J9),ISNUMBER('Data-Input'!J34)),('Data-Input'!J9+2*'Data-Input'!J10+3*'Data-Input'!J11+4*'Data-Input'!J12+5*'Data-Input'!J13+6*'Data-Input'!J14+7*'Data-Input'!J15+8*'Data-Input'!J16+9*'Data-Input'!J17+10*'Data-Input'!J18+11*'Data-Input'!J19+12*'Data-Input'!J20+13*'Data-Input'!J21+12*'Data-Input'!J22+11*'Data-Input'!J23+10*'Data-Input'!J24+9*'Data-Input'!J25+8*'Data-Input'!J26+7*'Data-Input'!J27+6*'Data-Input'!J28+5*'Data-Input'!J29+4*'Data-Input'!J30+3*'Data-Input'!J31+2*'Data-Input'!J32+'Data-Input'!J33)/169,"")</f>
        <v/>
      </c>
      <c r="K22" s="5" t="str">
        <f>IF(AND(ISNUMBER('Data-Input'!K9),ISNUMBER('Data-Input'!K34)),('Data-Input'!K9+2*'Data-Input'!K10+3*'Data-Input'!K11+4*'Data-Input'!K12+5*'Data-Input'!K13+6*'Data-Input'!K14+7*'Data-Input'!K15+8*'Data-Input'!K16+9*'Data-Input'!K17+10*'Data-Input'!K18+11*'Data-Input'!K19+12*'Data-Input'!K20+13*'Data-Input'!K21+12*'Data-Input'!K22+11*'Data-Input'!K23+10*'Data-Input'!K24+9*'Data-Input'!K25+8*'Data-Input'!K26+7*'Data-Input'!K27+6*'Data-Input'!K28+5*'Data-Input'!K29+4*'Data-Input'!K30+3*'Data-Input'!K31+2*'Data-Input'!K32+'Data-Input'!K33)/169,"")</f>
        <v/>
      </c>
      <c r="L22" s="5" t="str">
        <f>IF(AND(ISNUMBER('Data-Input'!L9),ISNUMBER('Data-Input'!L34)),('Data-Input'!L9+2*'Data-Input'!L10+3*'Data-Input'!L11+4*'Data-Input'!L12+5*'Data-Input'!L13+6*'Data-Input'!L14+7*'Data-Input'!L15+8*'Data-Input'!L16+9*'Data-Input'!L17+10*'Data-Input'!L18+11*'Data-Input'!L19+12*'Data-Input'!L20+13*'Data-Input'!L21+12*'Data-Input'!L22+11*'Data-Input'!L23+10*'Data-Input'!L24+9*'Data-Input'!L25+8*'Data-Input'!L26+7*'Data-Input'!L27+6*'Data-Input'!L28+5*'Data-Input'!L29+4*'Data-Input'!L30+3*'Data-Input'!L31+2*'Data-Input'!L32+'Data-Input'!L33)/169,"")</f>
        <v/>
      </c>
      <c r="M22" s="5" t="str">
        <f>IF(AND(ISNUMBER('Data-Input'!M9),ISNUMBER('Data-Input'!M34)),('Data-Input'!M9+2*'Data-Input'!M10+3*'Data-Input'!M11+4*'Data-Input'!M12+5*'Data-Input'!M13+6*'Data-Input'!M14+7*'Data-Input'!M15+8*'Data-Input'!M16+9*'Data-Input'!M17+10*'Data-Input'!M18+11*'Data-Input'!M19+12*'Data-Input'!M20+13*'Data-Input'!M21+12*'Data-Input'!M22+11*'Data-Input'!M23+10*'Data-Input'!M24+9*'Data-Input'!M25+8*'Data-Input'!M26+7*'Data-Input'!M27+6*'Data-Input'!M28+5*'Data-Input'!M29+4*'Data-Input'!M30+3*'Data-Input'!M31+2*'Data-Input'!M32+'Data-Input'!M33)/169,"")</f>
        <v/>
      </c>
      <c r="N22" s="5" t="str">
        <f>IF(AND(ISNUMBER('Data-Input'!N9),ISNUMBER('Data-Input'!N34)),('Data-Input'!N9+2*'Data-Input'!N10+3*'Data-Input'!N11+4*'Data-Input'!N12+5*'Data-Input'!N13+6*'Data-Input'!N14+7*'Data-Input'!N15+8*'Data-Input'!N16+9*'Data-Input'!N17+10*'Data-Input'!N18+11*'Data-Input'!N19+12*'Data-Input'!N20+13*'Data-Input'!N21+12*'Data-Input'!N22+11*'Data-Input'!N23+10*'Data-Input'!N24+9*'Data-Input'!N25+8*'Data-Input'!N26+7*'Data-Input'!N27+6*'Data-Input'!N28+5*'Data-Input'!N29+4*'Data-Input'!N30+3*'Data-Input'!N31+2*'Data-Input'!N32+'Data-Input'!N33)/169,"")</f>
        <v/>
      </c>
      <c r="O22" s="5" t="str">
        <f>IF(AND(ISNUMBER('Data-Input'!O9),ISNUMBER('Data-Input'!O34)),('Data-Input'!O9+2*'Data-Input'!O10+3*'Data-Input'!O11+4*'Data-Input'!O12+5*'Data-Input'!O13+6*'Data-Input'!O14+7*'Data-Input'!O15+8*'Data-Input'!O16+9*'Data-Input'!O17+10*'Data-Input'!O18+11*'Data-Input'!O19+12*'Data-Input'!O20+13*'Data-Input'!O21+12*'Data-Input'!O22+11*'Data-Input'!O23+10*'Data-Input'!O24+9*'Data-Input'!O25+8*'Data-Input'!O26+7*'Data-Input'!O27+6*'Data-Input'!O28+5*'Data-Input'!O29+4*'Data-Input'!O30+3*'Data-Input'!O31+2*'Data-Input'!O32+'Data-Input'!O33)/169,"")</f>
        <v/>
      </c>
      <c r="P22" s="5" t="str">
        <f>IF(AND(ISNUMBER('Data-Input'!P9),ISNUMBER('Data-Input'!P34)),('Data-Input'!P9+2*'Data-Input'!P10+3*'Data-Input'!P11+4*'Data-Input'!P12+5*'Data-Input'!P13+6*'Data-Input'!P14+7*'Data-Input'!P15+8*'Data-Input'!P16+9*'Data-Input'!P17+10*'Data-Input'!P18+11*'Data-Input'!P19+12*'Data-Input'!P20+13*'Data-Input'!P21+12*'Data-Input'!P22+11*'Data-Input'!P23+10*'Data-Input'!P24+9*'Data-Input'!P25+8*'Data-Input'!P26+7*'Data-Input'!P27+6*'Data-Input'!P28+5*'Data-Input'!P29+4*'Data-Input'!P30+3*'Data-Input'!P31+2*'Data-Input'!P32+'Data-Input'!P33)/169,"")</f>
        <v/>
      </c>
      <c r="Q22" s="5" t="str">
        <f>IF(AND(ISNUMBER('Data-Input'!Q9),ISNUMBER('Data-Input'!Q34)),('Data-Input'!Q9+2*'Data-Input'!Q10+3*'Data-Input'!Q11+4*'Data-Input'!Q12+5*'Data-Input'!Q13+6*'Data-Input'!Q14+7*'Data-Input'!Q15+8*'Data-Input'!Q16+9*'Data-Input'!Q17+10*'Data-Input'!Q18+11*'Data-Input'!Q19+12*'Data-Input'!Q20+13*'Data-Input'!Q21+12*'Data-Input'!Q22+11*'Data-Input'!Q23+10*'Data-Input'!Q24+9*'Data-Input'!Q25+8*'Data-Input'!Q26+7*'Data-Input'!Q27+6*'Data-Input'!Q28+5*'Data-Input'!Q29+4*'Data-Input'!Q30+3*'Data-Input'!Q31+2*'Data-Input'!Q32+'Data-Input'!Q33)/169,"")</f>
        <v/>
      </c>
      <c r="R22" s="5" t="str">
        <f>IF(AND(ISNUMBER('Data-Input'!R9),ISNUMBER('Data-Input'!R34)),('Data-Input'!R9+2*'Data-Input'!R10+3*'Data-Input'!R11+4*'Data-Input'!R12+5*'Data-Input'!R13+6*'Data-Input'!R14+7*'Data-Input'!R15+8*'Data-Input'!R16+9*'Data-Input'!R17+10*'Data-Input'!R18+11*'Data-Input'!R19+12*'Data-Input'!R20+13*'Data-Input'!R21+12*'Data-Input'!R22+11*'Data-Input'!R23+10*'Data-Input'!R24+9*'Data-Input'!R25+8*'Data-Input'!R26+7*'Data-Input'!R27+6*'Data-Input'!R28+5*'Data-Input'!R29+4*'Data-Input'!R30+3*'Data-Input'!R31+2*'Data-Input'!R32+'Data-Input'!R33)/169,"")</f>
        <v/>
      </c>
      <c r="S22" s="5" t="str">
        <f>IF(AND(ISNUMBER('Data-Input'!S9),ISNUMBER('Data-Input'!S34)),('Data-Input'!S9+2*'Data-Input'!S10+3*'Data-Input'!S11+4*'Data-Input'!S12+5*'Data-Input'!S13+6*'Data-Input'!S14+7*'Data-Input'!S15+8*'Data-Input'!S16+9*'Data-Input'!S17+10*'Data-Input'!S18+11*'Data-Input'!S19+12*'Data-Input'!S20+13*'Data-Input'!S21+12*'Data-Input'!S22+11*'Data-Input'!S23+10*'Data-Input'!S24+9*'Data-Input'!S25+8*'Data-Input'!S26+7*'Data-Input'!S27+6*'Data-Input'!S28+5*'Data-Input'!S29+4*'Data-Input'!S30+3*'Data-Input'!S31+2*'Data-Input'!S32+'Data-Input'!S33)/169,"")</f>
        <v/>
      </c>
      <c r="T22" s="5" t="str">
        <f>IF(AND(ISNUMBER('Data-Input'!T9),ISNUMBER('Data-Input'!T34)),('Data-Input'!T9+2*'Data-Input'!T10+3*'Data-Input'!T11+4*'Data-Input'!T12+5*'Data-Input'!T13+6*'Data-Input'!T14+7*'Data-Input'!T15+8*'Data-Input'!T16+9*'Data-Input'!T17+10*'Data-Input'!T18+11*'Data-Input'!T19+12*'Data-Input'!T20+13*'Data-Input'!T21+12*'Data-Input'!T22+11*'Data-Input'!T23+10*'Data-Input'!T24+9*'Data-Input'!T25+8*'Data-Input'!T26+7*'Data-Input'!T27+6*'Data-Input'!T28+5*'Data-Input'!T29+4*'Data-Input'!T30+3*'Data-Input'!T31+2*'Data-Input'!T32+'Data-Input'!T33)/169,"")</f>
        <v/>
      </c>
      <c r="U22" s="5" t="str">
        <f>IF(AND(ISNUMBER('Data-Input'!U9),ISNUMBER('Data-Input'!U34)),('Data-Input'!U9+2*'Data-Input'!U10+3*'Data-Input'!U11+4*'Data-Input'!U12+5*'Data-Input'!U13+6*'Data-Input'!U14+7*'Data-Input'!U15+8*'Data-Input'!U16+9*'Data-Input'!U17+10*'Data-Input'!U18+11*'Data-Input'!U19+12*'Data-Input'!U20+13*'Data-Input'!U21+12*'Data-Input'!U22+11*'Data-Input'!U23+10*'Data-Input'!U24+9*'Data-Input'!U25+8*'Data-Input'!U26+7*'Data-Input'!U27+6*'Data-Input'!U28+5*'Data-Input'!U29+4*'Data-Input'!U30+3*'Data-Input'!U31+2*'Data-Input'!U32+'Data-Input'!U33)/169,"")</f>
        <v/>
      </c>
      <c r="V22" s="5" t="str">
        <f>IF(AND(ISNUMBER('Data-Input'!V9),ISNUMBER('Data-Input'!V34)),('Data-Input'!V9+2*'Data-Input'!V10+3*'Data-Input'!V11+4*'Data-Input'!V12+5*'Data-Input'!V13+6*'Data-Input'!V14+7*'Data-Input'!V15+8*'Data-Input'!V16+9*'Data-Input'!V17+10*'Data-Input'!V18+11*'Data-Input'!V19+12*'Data-Input'!V20+13*'Data-Input'!V21+12*'Data-Input'!V22+11*'Data-Input'!V23+10*'Data-Input'!V24+9*'Data-Input'!V25+8*'Data-Input'!V26+7*'Data-Input'!V27+6*'Data-Input'!V28+5*'Data-Input'!V29+4*'Data-Input'!V30+3*'Data-Input'!V31+2*'Data-Input'!V32+'Data-Input'!V33)/169,"")</f>
        <v/>
      </c>
      <c r="W22" s="5" t="str">
        <f>IF(AND(ISNUMBER('Data-Input'!W9),ISNUMBER('Data-Input'!W34)),('Data-Input'!W9+2*'Data-Input'!W10+3*'Data-Input'!W11+4*'Data-Input'!W12+5*'Data-Input'!W13+6*'Data-Input'!W14+7*'Data-Input'!W15+8*'Data-Input'!W16+9*'Data-Input'!W17+10*'Data-Input'!W18+11*'Data-Input'!W19+12*'Data-Input'!W20+13*'Data-Input'!W21+12*'Data-Input'!W22+11*'Data-Input'!W23+10*'Data-Input'!W24+9*'Data-Input'!W25+8*'Data-Input'!W26+7*'Data-Input'!W27+6*'Data-Input'!W28+5*'Data-Input'!W29+4*'Data-Input'!W30+3*'Data-Input'!W31+2*'Data-Input'!W32+'Data-Input'!W33)/169,"")</f>
        <v/>
      </c>
      <c r="X22" s="5" t="str">
        <f>IF(AND(ISNUMBER('Data-Input'!X9),ISNUMBER('Data-Input'!X34)),('Data-Input'!X9+2*'Data-Input'!X10+3*'Data-Input'!X11+4*'Data-Input'!X12+5*'Data-Input'!X13+6*'Data-Input'!X14+7*'Data-Input'!X15+8*'Data-Input'!X16+9*'Data-Input'!X17+10*'Data-Input'!X18+11*'Data-Input'!X19+12*'Data-Input'!X20+13*'Data-Input'!X21+12*'Data-Input'!X22+11*'Data-Input'!X23+10*'Data-Input'!X24+9*'Data-Input'!X25+8*'Data-Input'!X26+7*'Data-Input'!X27+6*'Data-Input'!X28+5*'Data-Input'!X29+4*'Data-Input'!X30+3*'Data-Input'!X31+2*'Data-Input'!X32+'Data-Input'!X33)/169,"")</f>
        <v/>
      </c>
      <c r="Y22" s="5" t="str">
        <f>IF(AND(ISNUMBER('Data-Input'!Y9),ISNUMBER('Data-Input'!Y34)),('Data-Input'!Y9+2*'Data-Input'!Y10+3*'Data-Input'!Y11+4*'Data-Input'!Y12+5*'Data-Input'!Y13+6*'Data-Input'!Y14+7*'Data-Input'!Y15+8*'Data-Input'!Y16+9*'Data-Input'!Y17+10*'Data-Input'!Y18+11*'Data-Input'!Y19+12*'Data-Input'!Y20+13*'Data-Input'!Y21+12*'Data-Input'!Y22+11*'Data-Input'!Y23+10*'Data-Input'!Y24+9*'Data-Input'!Y25+8*'Data-Input'!Y26+7*'Data-Input'!Y27+6*'Data-Input'!Y28+5*'Data-Input'!Y29+4*'Data-Input'!Y30+3*'Data-Input'!Y31+2*'Data-Input'!Y32+'Data-Input'!Y33)/169,"")</f>
        <v/>
      </c>
      <c r="Z22" s="5" t="str">
        <f>IF(AND(ISNUMBER('Data-Input'!Z9),ISNUMBER('Data-Input'!Z34)),('Data-Input'!Z9+2*'Data-Input'!Z10+3*'Data-Input'!Z11+4*'Data-Input'!Z12+5*'Data-Input'!Z13+6*'Data-Input'!Z14+7*'Data-Input'!Z15+8*'Data-Input'!Z16+9*'Data-Input'!Z17+10*'Data-Input'!Z18+11*'Data-Input'!Z19+12*'Data-Input'!Z20+13*'Data-Input'!Z21+12*'Data-Input'!Z22+11*'Data-Input'!Z23+10*'Data-Input'!Z24+9*'Data-Input'!Z25+8*'Data-Input'!Z26+7*'Data-Input'!Z27+6*'Data-Input'!Z28+5*'Data-Input'!Z29+4*'Data-Input'!Z30+3*'Data-Input'!Z31+2*'Data-Input'!Z32+'Data-Input'!Z33)/169,"")</f>
        <v/>
      </c>
      <c r="AA22" s="5" t="str">
        <f>IF(AND(ISNUMBER('Data-Input'!AA9),ISNUMBER('Data-Input'!AA34)),('Data-Input'!AA9+2*'Data-Input'!AA10+3*'Data-Input'!AA11+4*'Data-Input'!AA12+5*'Data-Input'!AA13+6*'Data-Input'!AA14+7*'Data-Input'!AA15+8*'Data-Input'!AA16+9*'Data-Input'!AA17+10*'Data-Input'!AA18+11*'Data-Input'!AA19+12*'Data-Input'!AA20+13*'Data-Input'!AA21+12*'Data-Input'!AA22+11*'Data-Input'!AA23+10*'Data-Input'!AA24+9*'Data-Input'!AA25+8*'Data-Input'!AA26+7*'Data-Input'!AA27+6*'Data-Input'!AA28+5*'Data-Input'!AA29+4*'Data-Input'!AA30+3*'Data-Input'!AA31+2*'Data-Input'!AA32+'Data-Input'!AA33)/169,"")</f>
        <v/>
      </c>
      <c r="AB22" s="5" t="str">
        <f>IF(AND(ISNUMBER('Data-Input'!AB9),ISNUMBER('Data-Input'!AB34)),('Data-Input'!AB9+2*'Data-Input'!AB10+3*'Data-Input'!AB11+4*'Data-Input'!AB12+5*'Data-Input'!AB13+6*'Data-Input'!AB14+7*'Data-Input'!AB15+8*'Data-Input'!AB16+9*'Data-Input'!AB17+10*'Data-Input'!AB18+11*'Data-Input'!AB19+12*'Data-Input'!AB20+13*'Data-Input'!AB21+12*'Data-Input'!AB22+11*'Data-Input'!AB23+10*'Data-Input'!AB24+9*'Data-Input'!AB25+8*'Data-Input'!AB26+7*'Data-Input'!AB27+6*'Data-Input'!AB28+5*'Data-Input'!AB29+4*'Data-Input'!AB30+3*'Data-Input'!AB31+2*'Data-Input'!AB32+'Data-Input'!AB33)/169,"")</f>
        <v/>
      </c>
      <c r="AC22" s="5" t="str">
        <f>IF(AND(ISNUMBER('Data-Input'!AC9),ISNUMBER('Data-Input'!AC34)),('Data-Input'!AC9+2*'Data-Input'!AC10+3*'Data-Input'!AC11+4*'Data-Input'!AC12+5*'Data-Input'!AC13+6*'Data-Input'!AC14+7*'Data-Input'!AC15+8*'Data-Input'!AC16+9*'Data-Input'!AC17+10*'Data-Input'!AC18+11*'Data-Input'!AC19+12*'Data-Input'!AC20+13*'Data-Input'!AC21+12*'Data-Input'!AC22+11*'Data-Input'!AC23+10*'Data-Input'!AC24+9*'Data-Input'!AC25+8*'Data-Input'!AC26+7*'Data-Input'!AC27+6*'Data-Input'!AC28+5*'Data-Input'!AC29+4*'Data-Input'!AC30+3*'Data-Input'!AC31+2*'Data-Input'!AC32+'Data-Input'!AC33)/169,"")</f>
        <v/>
      </c>
      <c r="AD22" s="5" t="str">
        <f>IF(AND(ISNUMBER('Data-Input'!AD9),ISNUMBER('Data-Input'!AD34)),('Data-Input'!AD9+2*'Data-Input'!AD10+3*'Data-Input'!AD11+4*'Data-Input'!AD12+5*'Data-Input'!AD13+6*'Data-Input'!AD14+7*'Data-Input'!AD15+8*'Data-Input'!AD16+9*'Data-Input'!AD17+10*'Data-Input'!AD18+11*'Data-Input'!AD19+12*'Data-Input'!AD20+13*'Data-Input'!AD21+12*'Data-Input'!AD22+11*'Data-Input'!AD23+10*'Data-Input'!AD24+9*'Data-Input'!AD25+8*'Data-Input'!AD26+7*'Data-Input'!AD27+6*'Data-Input'!AD28+5*'Data-Input'!AD29+4*'Data-Input'!AD30+3*'Data-Input'!AD31+2*'Data-Input'!AD32+'Data-Input'!AD33)/169,"")</f>
        <v/>
      </c>
      <c r="AE22" s="5" t="str">
        <f>IF(AND(ISNUMBER('Data-Input'!AE9),ISNUMBER('Data-Input'!AE34)),('Data-Input'!AE9+2*'Data-Input'!AE10+3*'Data-Input'!AE11+4*'Data-Input'!AE12+5*'Data-Input'!AE13+6*'Data-Input'!AE14+7*'Data-Input'!AE15+8*'Data-Input'!AE16+9*'Data-Input'!AE17+10*'Data-Input'!AE18+11*'Data-Input'!AE19+12*'Data-Input'!AE20+13*'Data-Input'!AE21+12*'Data-Input'!AE22+11*'Data-Input'!AE23+10*'Data-Input'!AE24+9*'Data-Input'!AE25+8*'Data-Input'!AE26+7*'Data-Input'!AE27+6*'Data-Input'!AE28+5*'Data-Input'!AE29+4*'Data-Input'!AE30+3*'Data-Input'!AE31+2*'Data-Input'!AE32+'Data-Input'!AE33)/169,"")</f>
        <v/>
      </c>
      <c r="AF22" s="5" t="str">
        <f>IF(AND(ISNUMBER('Data-Input'!AF9),ISNUMBER('Data-Input'!AF34)),('Data-Input'!AF9+2*'Data-Input'!AF10+3*'Data-Input'!AF11+4*'Data-Input'!AF12+5*'Data-Input'!AF13+6*'Data-Input'!AF14+7*'Data-Input'!AF15+8*'Data-Input'!AF16+9*'Data-Input'!AF17+10*'Data-Input'!AF18+11*'Data-Input'!AF19+12*'Data-Input'!AF20+13*'Data-Input'!AF21+12*'Data-Input'!AF22+11*'Data-Input'!AF23+10*'Data-Input'!AF24+9*'Data-Input'!AF25+8*'Data-Input'!AF26+7*'Data-Input'!AF27+6*'Data-Input'!AF28+5*'Data-Input'!AF29+4*'Data-Input'!AF30+3*'Data-Input'!AF31+2*'Data-Input'!AF32+'Data-Input'!AF33)/169,"")</f>
        <v/>
      </c>
      <c r="AG22" s="5" t="str">
        <f>IF(AND(ISNUMBER('Data-Input'!AG9),ISNUMBER('Data-Input'!AG34)),('Data-Input'!AG9+2*'Data-Input'!AG10+3*'Data-Input'!AG11+4*'Data-Input'!AG12+5*'Data-Input'!AG13+6*'Data-Input'!AG14+7*'Data-Input'!AG15+8*'Data-Input'!AG16+9*'Data-Input'!AG17+10*'Data-Input'!AG18+11*'Data-Input'!AG19+12*'Data-Input'!AG20+13*'Data-Input'!AG21+12*'Data-Input'!AG22+11*'Data-Input'!AG23+10*'Data-Input'!AG24+9*'Data-Input'!AG25+8*'Data-Input'!AG26+7*'Data-Input'!AG27+6*'Data-Input'!AG28+5*'Data-Input'!AG29+4*'Data-Input'!AG30+3*'Data-Input'!AG31+2*'Data-Input'!AG32+'Data-Input'!AG33)/169,"")</f>
        <v/>
      </c>
      <c r="AH22" s="5" t="str">
        <f>IF(AND(ISNUMBER('Data-Input'!AH9),ISNUMBER('Data-Input'!AH34)),('Data-Input'!AH9+2*'Data-Input'!AH10+3*'Data-Input'!AH11+4*'Data-Input'!AH12+5*'Data-Input'!AH13+6*'Data-Input'!AH14+7*'Data-Input'!AH15+8*'Data-Input'!AH16+9*'Data-Input'!AH17+10*'Data-Input'!AH18+11*'Data-Input'!AH19+12*'Data-Input'!AH20+13*'Data-Input'!AH21+12*'Data-Input'!AH22+11*'Data-Input'!AH23+10*'Data-Input'!AH24+9*'Data-Input'!AH25+8*'Data-Input'!AH26+7*'Data-Input'!AH27+6*'Data-Input'!AH28+5*'Data-Input'!AH29+4*'Data-Input'!AH30+3*'Data-Input'!AH31+2*'Data-Input'!AH32+'Data-Input'!AH33)/169,"")</f>
        <v/>
      </c>
      <c r="AI22" s="5" t="str">
        <f>IF(AND(ISNUMBER('Data-Input'!AI9),ISNUMBER('Data-Input'!AI34)),('Data-Input'!AI9+2*'Data-Input'!AI10+3*'Data-Input'!AI11+4*'Data-Input'!AI12+5*'Data-Input'!AI13+6*'Data-Input'!AI14+7*'Data-Input'!AI15+8*'Data-Input'!AI16+9*'Data-Input'!AI17+10*'Data-Input'!AI18+11*'Data-Input'!AI19+12*'Data-Input'!AI20+13*'Data-Input'!AI21+12*'Data-Input'!AI22+11*'Data-Input'!AI23+10*'Data-Input'!AI24+9*'Data-Input'!AI25+8*'Data-Input'!AI26+7*'Data-Input'!AI27+6*'Data-Input'!AI28+5*'Data-Input'!AI29+4*'Data-Input'!AI30+3*'Data-Input'!AI31+2*'Data-Input'!AI32+'Data-Input'!AI33)/169,"")</f>
        <v/>
      </c>
      <c r="AJ22" s="5" t="str">
        <f>IF(AND(ISNUMBER('Data-Input'!AJ9),ISNUMBER('Data-Input'!AJ34)),('Data-Input'!AJ9+2*'Data-Input'!AJ10+3*'Data-Input'!AJ11+4*'Data-Input'!AJ12+5*'Data-Input'!AJ13+6*'Data-Input'!AJ14+7*'Data-Input'!AJ15+8*'Data-Input'!AJ16+9*'Data-Input'!AJ17+10*'Data-Input'!AJ18+11*'Data-Input'!AJ19+12*'Data-Input'!AJ20+13*'Data-Input'!AJ21+12*'Data-Input'!AJ22+11*'Data-Input'!AJ23+10*'Data-Input'!AJ24+9*'Data-Input'!AJ25+8*'Data-Input'!AJ26+7*'Data-Input'!AJ27+6*'Data-Input'!AJ28+5*'Data-Input'!AJ29+4*'Data-Input'!AJ30+3*'Data-Input'!AJ31+2*'Data-Input'!AJ32+'Data-Input'!AJ33)/169,"")</f>
        <v/>
      </c>
      <c r="AK22" s="5" t="str">
        <f>IF(AND(ISNUMBER('Data-Input'!AK9),ISNUMBER('Data-Input'!AK34)),('Data-Input'!AK9+2*'Data-Input'!AK10+3*'Data-Input'!AK11+4*'Data-Input'!AK12+5*'Data-Input'!AK13+6*'Data-Input'!AK14+7*'Data-Input'!AK15+8*'Data-Input'!AK16+9*'Data-Input'!AK17+10*'Data-Input'!AK18+11*'Data-Input'!AK19+12*'Data-Input'!AK20+13*'Data-Input'!AK21+12*'Data-Input'!AK22+11*'Data-Input'!AK23+10*'Data-Input'!AK24+9*'Data-Input'!AK25+8*'Data-Input'!AK26+7*'Data-Input'!AK27+6*'Data-Input'!AK28+5*'Data-Input'!AK29+4*'Data-Input'!AK30+3*'Data-Input'!AK31+2*'Data-Input'!AK32+'Data-Input'!AK33)/169,"")</f>
        <v/>
      </c>
      <c r="AL22" s="5" t="str">
        <f>IF(AND(ISNUMBER('Data-Input'!AL9),ISNUMBER('Data-Input'!AL34)),('Data-Input'!AL9+2*'Data-Input'!AL10+3*'Data-Input'!AL11+4*'Data-Input'!AL12+5*'Data-Input'!AL13+6*'Data-Input'!AL14+7*'Data-Input'!AL15+8*'Data-Input'!AL16+9*'Data-Input'!AL17+10*'Data-Input'!AL18+11*'Data-Input'!AL19+12*'Data-Input'!AL20+13*'Data-Input'!AL21+12*'Data-Input'!AL22+11*'Data-Input'!AL23+10*'Data-Input'!AL24+9*'Data-Input'!AL25+8*'Data-Input'!AL26+7*'Data-Input'!AL27+6*'Data-Input'!AL28+5*'Data-Input'!AL29+4*'Data-Input'!AL30+3*'Data-Input'!AL31+2*'Data-Input'!AL32+'Data-Input'!AL33)/169,"")</f>
        <v/>
      </c>
      <c r="AM22" s="5" t="str">
        <f>IF(AND(ISNUMBER('Data-Input'!AM9),ISNUMBER('Data-Input'!AM34)),('Data-Input'!AM9+2*'Data-Input'!AM10+3*'Data-Input'!AM11+4*'Data-Input'!AM12+5*'Data-Input'!AM13+6*'Data-Input'!AM14+7*'Data-Input'!AM15+8*'Data-Input'!AM16+9*'Data-Input'!AM17+10*'Data-Input'!AM18+11*'Data-Input'!AM19+12*'Data-Input'!AM20+13*'Data-Input'!AM21+12*'Data-Input'!AM22+11*'Data-Input'!AM23+10*'Data-Input'!AM24+9*'Data-Input'!AM25+8*'Data-Input'!AM26+7*'Data-Input'!AM27+6*'Data-Input'!AM28+5*'Data-Input'!AM29+4*'Data-Input'!AM30+3*'Data-Input'!AM31+2*'Data-Input'!AM32+'Data-Input'!AM33)/169,"")</f>
        <v/>
      </c>
      <c r="AN22" s="5" t="str">
        <f>IF(AND(ISNUMBER('Data-Input'!AN9),ISNUMBER('Data-Input'!AN34)),('Data-Input'!AN9+2*'Data-Input'!AN10+3*'Data-Input'!AN11+4*'Data-Input'!AN12+5*'Data-Input'!AN13+6*'Data-Input'!AN14+7*'Data-Input'!AN15+8*'Data-Input'!AN16+9*'Data-Input'!AN17+10*'Data-Input'!AN18+11*'Data-Input'!AN19+12*'Data-Input'!AN20+13*'Data-Input'!AN21+12*'Data-Input'!AN22+11*'Data-Input'!AN23+10*'Data-Input'!AN24+9*'Data-Input'!AN25+8*'Data-Input'!AN26+7*'Data-Input'!AN27+6*'Data-Input'!AN28+5*'Data-Input'!AN29+4*'Data-Input'!AN30+3*'Data-Input'!AN31+2*'Data-Input'!AN32+'Data-Input'!AN33)/169,"")</f>
        <v/>
      </c>
      <c r="AO22" s="5" t="str">
        <f>IF(AND(ISNUMBER('Data-Input'!AO9),ISNUMBER('Data-Input'!AO34)),('Data-Input'!AO9+2*'Data-Input'!AO10+3*'Data-Input'!AO11+4*'Data-Input'!AO12+5*'Data-Input'!AO13+6*'Data-Input'!AO14+7*'Data-Input'!AO15+8*'Data-Input'!AO16+9*'Data-Input'!AO17+10*'Data-Input'!AO18+11*'Data-Input'!AO19+12*'Data-Input'!AO20+13*'Data-Input'!AO21+12*'Data-Input'!AO22+11*'Data-Input'!AO23+10*'Data-Input'!AO24+9*'Data-Input'!AO25+8*'Data-Input'!AO26+7*'Data-Input'!AO27+6*'Data-Input'!AO28+5*'Data-Input'!AO29+4*'Data-Input'!AO30+3*'Data-Input'!AO31+2*'Data-Input'!AO32+'Data-Input'!AO33)/169,"")</f>
        <v/>
      </c>
      <c r="AP22" s="5" t="str">
        <f>IF(AND(ISNUMBER('Data-Input'!AP9),ISNUMBER('Data-Input'!AP34)),('Data-Input'!AP9+2*'Data-Input'!AP10+3*'Data-Input'!AP11+4*'Data-Input'!AP12+5*'Data-Input'!AP13+6*'Data-Input'!AP14+7*'Data-Input'!AP15+8*'Data-Input'!AP16+9*'Data-Input'!AP17+10*'Data-Input'!AP18+11*'Data-Input'!AP19+12*'Data-Input'!AP20+13*'Data-Input'!AP21+12*'Data-Input'!AP22+11*'Data-Input'!AP23+10*'Data-Input'!AP24+9*'Data-Input'!AP25+8*'Data-Input'!AP26+7*'Data-Input'!AP27+6*'Data-Input'!AP28+5*'Data-Input'!AP29+4*'Data-Input'!AP30+3*'Data-Input'!AP31+2*'Data-Input'!AP32+'Data-Input'!AP33)/169,"")</f>
        <v/>
      </c>
      <c r="AQ22" s="5" t="str">
        <f>IF(AND(ISNUMBER('Data-Input'!AQ9),ISNUMBER('Data-Input'!AQ34)),('Data-Input'!AQ9+2*'Data-Input'!AQ10+3*'Data-Input'!AQ11+4*'Data-Input'!AQ12+5*'Data-Input'!AQ13+6*'Data-Input'!AQ14+7*'Data-Input'!AQ15+8*'Data-Input'!AQ16+9*'Data-Input'!AQ17+10*'Data-Input'!AQ18+11*'Data-Input'!AQ19+12*'Data-Input'!AQ20+13*'Data-Input'!AQ21+12*'Data-Input'!AQ22+11*'Data-Input'!AQ23+10*'Data-Input'!AQ24+9*'Data-Input'!AQ25+8*'Data-Input'!AQ26+7*'Data-Input'!AQ27+6*'Data-Input'!AQ28+5*'Data-Input'!AQ29+4*'Data-Input'!AQ30+3*'Data-Input'!AQ31+2*'Data-Input'!AQ32+'Data-Input'!AQ33)/169,"")</f>
        <v/>
      </c>
      <c r="AR22" s="5" t="str">
        <f>IF(AND(ISNUMBER('Data-Input'!AR9),ISNUMBER('Data-Input'!AR34)),('Data-Input'!AR9+2*'Data-Input'!AR10+3*'Data-Input'!AR11+4*'Data-Input'!AR12+5*'Data-Input'!AR13+6*'Data-Input'!AR14+7*'Data-Input'!AR15+8*'Data-Input'!AR16+9*'Data-Input'!AR17+10*'Data-Input'!AR18+11*'Data-Input'!AR19+12*'Data-Input'!AR20+13*'Data-Input'!AR21+12*'Data-Input'!AR22+11*'Data-Input'!AR23+10*'Data-Input'!AR24+9*'Data-Input'!AR25+8*'Data-Input'!AR26+7*'Data-Input'!AR27+6*'Data-Input'!AR28+5*'Data-Input'!AR29+4*'Data-Input'!AR30+3*'Data-Input'!AR31+2*'Data-Input'!AR32+'Data-Input'!AR33)/169,"")</f>
        <v/>
      </c>
      <c r="AS22" s="5" t="str">
        <f>IF(AND(ISNUMBER('Data-Input'!AS9),ISNUMBER('Data-Input'!AS34)),('Data-Input'!AS9+2*'Data-Input'!AS10+3*'Data-Input'!AS11+4*'Data-Input'!AS12+5*'Data-Input'!AS13+6*'Data-Input'!AS14+7*'Data-Input'!AS15+8*'Data-Input'!AS16+9*'Data-Input'!AS17+10*'Data-Input'!AS18+11*'Data-Input'!AS19+12*'Data-Input'!AS20+13*'Data-Input'!AS21+12*'Data-Input'!AS22+11*'Data-Input'!AS23+10*'Data-Input'!AS24+9*'Data-Input'!AS25+8*'Data-Input'!AS26+7*'Data-Input'!AS27+6*'Data-Input'!AS28+5*'Data-Input'!AS29+4*'Data-Input'!AS30+3*'Data-Input'!AS31+2*'Data-Input'!AS32+'Data-Input'!AS33)/169,"")</f>
        <v/>
      </c>
      <c r="AT22" s="5" t="str">
        <f>IF(AND(ISNUMBER('Data-Input'!AT9),ISNUMBER('Data-Input'!AT34)),('Data-Input'!AT9+2*'Data-Input'!AT10+3*'Data-Input'!AT11+4*'Data-Input'!AT12+5*'Data-Input'!AT13+6*'Data-Input'!AT14+7*'Data-Input'!AT15+8*'Data-Input'!AT16+9*'Data-Input'!AT17+10*'Data-Input'!AT18+11*'Data-Input'!AT19+12*'Data-Input'!AT20+13*'Data-Input'!AT21+12*'Data-Input'!AT22+11*'Data-Input'!AT23+10*'Data-Input'!AT24+9*'Data-Input'!AT25+8*'Data-Input'!AT26+7*'Data-Input'!AT27+6*'Data-Input'!AT28+5*'Data-Input'!AT29+4*'Data-Input'!AT30+3*'Data-Input'!AT31+2*'Data-Input'!AT32+'Data-Input'!AT33)/169,"")</f>
        <v/>
      </c>
      <c r="AU22" s="5" t="str">
        <f>IF(AND(ISNUMBER('Data-Input'!AU9),ISNUMBER('Data-Input'!AU34)),('Data-Input'!AU9+2*'Data-Input'!AU10+3*'Data-Input'!AU11+4*'Data-Input'!AU12+5*'Data-Input'!AU13+6*'Data-Input'!AU14+7*'Data-Input'!AU15+8*'Data-Input'!AU16+9*'Data-Input'!AU17+10*'Data-Input'!AU18+11*'Data-Input'!AU19+12*'Data-Input'!AU20+13*'Data-Input'!AU21+12*'Data-Input'!AU22+11*'Data-Input'!AU23+10*'Data-Input'!AU24+9*'Data-Input'!AU25+8*'Data-Input'!AU26+7*'Data-Input'!AU27+6*'Data-Input'!AU28+5*'Data-Input'!AU29+4*'Data-Input'!AU30+3*'Data-Input'!AU31+2*'Data-Input'!AU32+'Data-Input'!AU33)/169,"")</f>
        <v/>
      </c>
      <c r="AV22" s="5" t="str">
        <f>IF(AND(ISNUMBER('Data-Input'!AV9),ISNUMBER('Data-Input'!AV34)),('Data-Input'!AV9+2*'Data-Input'!AV10+3*'Data-Input'!AV11+4*'Data-Input'!AV12+5*'Data-Input'!AV13+6*'Data-Input'!AV14+7*'Data-Input'!AV15+8*'Data-Input'!AV16+9*'Data-Input'!AV17+10*'Data-Input'!AV18+11*'Data-Input'!AV19+12*'Data-Input'!AV20+13*'Data-Input'!AV21+12*'Data-Input'!AV22+11*'Data-Input'!AV23+10*'Data-Input'!AV24+9*'Data-Input'!AV25+8*'Data-Input'!AV26+7*'Data-Input'!AV27+6*'Data-Input'!AV28+5*'Data-Input'!AV29+4*'Data-Input'!AV30+3*'Data-Input'!AV31+2*'Data-Input'!AV32+'Data-Input'!AV33)/169,"")</f>
        <v/>
      </c>
      <c r="AW22" s="5" t="str">
        <f>IF(AND(ISNUMBER('Data-Input'!AW9),ISNUMBER('Data-Input'!AW34)),('Data-Input'!AW9+2*'Data-Input'!AW10+3*'Data-Input'!AW11+4*'Data-Input'!AW12+5*'Data-Input'!AW13+6*'Data-Input'!AW14+7*'Data-Input'!AW15+8*'Data-Input'!AW16+9*'Data-Input'!AW17+10*'Data-Input'!AW18+11*'Data-Input'!AW19+12*'Data-Input'!AW20+13*'Data-Input'!AW21+12*'Data-Input'!AW22+11*'Data-Input'!AW23+10*'Data-Input'!AW24+9*'Data-Input'!AW25+8*'Data-Input'!AW26+7*'Data-Input'!AW27+6*'Data-Input'!AW28+5*'Data-Input'!AW29+4*'Data-Input'!AW30+3*'Data-Input'!AW31+2*'Data-Input'!AW32+'Data-Input'!AW33)/169,"")</f>
        <v/>
      </c>
      <c r="AX22" s="5" t="str">
        <f>IF(AND(ISNUMBER('Data-Input'!AX9),ISNUMBER('Data-Input'!AX34)),('Data-Input'!AX9+2*'Data-Input'!AX10+3*'Data-Input'!AX11+4*'Data-Input'!AX12+5*'Data-Input'!AX13+6*'Data-Input'!AX14+7*'Data-Input'!AX15+8*'Data-Input'!AX16+9*'Data-Input'!AX17+10*'Data-Input'!AX18+11*'Data-Input'!AX19+12*'Data-Input'!AX20+13*'Data-Input'!AX21+12*'Data-Input'!AX22+11*'Data-Input'!AX23+10*'Data-Input'!AX24+9*'Data-Input'!AX25+8*'Data-Input'!AX26+7*'Data-Input'!AX27+6*'Data-Input'!AX28+5*'Data-Input'!AX29+4*'Data-Input'!AX30+3*'Data-Input'!AX31+2*'Data-Input'!AX32+'Data-Input'!AX33)/169,"")</f>
        <v/>
      </c>
      <c r="AY22" s="5" t="str">
        <f>IF(AND(ISNUMBER('Data-Input'!AY9),ISNUMBER('Data-Input'!AY34)),('Data-Input'!AY9+2*'Data-Input'!AY10+3*'Data-Input'!AY11+4*'Data-Input'!AY12+5*'Data-Input'!AY13+6*'Data-Input'!AY14+7*'Data-Input'!AY15+8*'Data-Input'!AY16+9*'Data-Input'!AY17+10*'Data-Input'!AY18+11*'Data-Input'!AY19+12*'Data-Input'!AY20+13*'Data-Input'!AY21+12*'Data-Input'!AY22+11*'Data-Input'!AY23+10*'Data-Input'!AY24+9*'Data-Input'!AY25+8*'Data-Input'!AY26+7*'Data-Input'!AY27+6*'Data-Input'!AY28+5*'Data-Input'!AY29+4*'Data-Input'!AY30+3*'Data-Input'!AY31+2*'Data-Input'!AY32+'Data-Input'!AY33)/169,"")</f>
        <v/>
      </c>
      <c r="AZ22" s="5" t="str">
        <f>IF(AND(ISNUMBER('Data-Input'!AZ9),ISNUMBER('Data-Input'!AZ34)),('Data-Input'!AZ9+2*'Data-Input'!AZ10+3*'Data-Input'!AZ11+4*'Data-Input'!AZ12+5*'Data-Input'!AZ13+6*'Data-Input'!AZ14+7*'Data-Input'!AZ15+8*'Data-Input'!AZ16+9*'Data-Input'!AZ17+10*'Data-Input'!AZ18+11*'Data-Input'!AZ19+12*'Data-Input'!AZ20+13*'Data-Input'!AZ21+12*'Data-Input'!AZ22+11*'Data-Input'!AZ23+10*'Data-Input'!AZ24+9*'Data-Input'!AZ25+8*'Data-Input'!AZ26+7*'Data-Input'!AZ27+6*'Data-Input'!AZ28+5*'Data-Input'!AZ29+4*'Data-Input'!AZ30+3*'Data-Input'!AZ31+2*'Data-Input'!AZ32+'Data-Input'!AZ33)/169,"")</f>
        <v/>
      </c>
      <c r="BA22" s="5" t="str">
        <f>IF(AND(ISNUMBER('Data-Input'!BA9),ISNUMBER('Data-Input'!BA34)),('Data-Input'!BA9+2*'Data-Input'!BA10+3*'Data-Input'!BA11+4*'Data-Input'!BA12+5*'Data-Input'!BA13+6*'Data-Input'!BA14+7*'Data-Input'!BA15+8*'Data-Input'!BA16+9*'Data-Input'!BA17+10*'Data-Input'!BA18+11*'Data-Input'!BA19+12*'Data-Input'!BA20+13*'Data-Input'!BA21+12*'Data-Input'!BA22+11*'Data-Input'!BA23+10*'Data-Input'!BA24+9*'Data-Input'!BA25+8*'Data-Input'!BA26+7*'Data-Input'!BA27+6*'Data-Input'!BA28+5*'Data-Input'!BA29+4*'Data-Input'!BA30+3*'Data-Input'!BA31+2*'Data-Input'!BA32+'Data-Input'!BA33)/169,"")</f>
        <v/>
      </c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s="2" customFormat="1">
      <c r="A23" s="3">
        <v>1858</v>
      </c>
      <c r="B23" s="4">
        <f t="shared" si="2"/>
        <v>1</v>
      </c>
      <c r="C23" s="10" t="str">
        <f t="shared" si="3"/>
        <v/>
      </c>
      <c r="D23" s="5" t="str">
        <f>IF(AND(ISNUMBER('Data-Input'!D10),ISNUMBER('Data-Input'!D35)),('Data-Input'!D10+2*'Data-Input'!D11+3*'Data-Input'!D12+4*'Data-Input'!D13+5*'Data-Input'!D14+6*'Data-Input'!D15+7*'Data-Input'!D16+8*'Data-Input'!D17+9*'Data-Input'!D18+10*'Data-Input'!D19+11*'Data-Input'!D20+12*'Data-Input'!D21+13*'Data-Input'!D22+12*'Data-Input'!D23+11*'Data-Input'!D24+10*'Data-Input'!D25+9*'Data-Input'!D26+8*'Data-Input'!D27+7*'Data-Input'!D28+6*'Data-Input'!D29+5*'Data-Input'!D30+4*'Data-Input'!D31+3*'Data-Input'!D32+2*'Data-Input'!D33+'Data-Input'!D34)/169,"")</f>
        <v/>
      </c>
      <c r="E23" s="5" t="str">
        <f>IF(AND(ISNUMBER('Data-Input'!E10),ISNUMBER('Data-Input'!E35)),('Data-Input'!E10+2*'Data-Input'!E11+3*'Data-Input'!E12+4*'Data-Input'!E13+5*'Data-Input'!E14+6*'Data-Input'!E15+7*'Data-Input'!E16+8*'Data-Input'!E17+9*'Data-Input'!E18+10*'Data-Input'!E19+11*'Data-Input'!E20+12*'Data-Input'!E21+13*'Data-Input'!E22+12*'Data-Input'!E23+11*'Data-Input'!E24+10*'Data-Input'!E25+9*'Data-Input'!E26+8*'Data-Input'!E27+7*'Data-Input'!E28+6*'Data-Input'!E29+5*'Data-Input'!E30+4*'Data-Input'!E31+3*'Data-Input'!E32+2*'Data-Input'!E33+'Data-Input'!E34)/169,"")</f>
        <v/>
      </c>
      <c r="F23" s="5" t="str">
        <f>IF(AND(ISNUMBER('Data-Input'!F10),ISNUMBER('Data-Input'!F35)),('Data-Input'!F10+2*'Data-Input'!F11+3*'Data-Input'!F12+4*'Data-Input'!F13+5*'Data-Input'!F14+6*'Data-Input'!F15+7*'Data-Input'!F16+8*'Data-Input'!F17+9*'Data-Input'!F18+10*'Data-Input'!F19+11*'Data-Input'!F20+12*'Data-Input'!F21+13*'Data-Input'!F22+12*'Data-Input'!F23+11*'Data-Input'!F24+10*'Data-Input'!F25+9*'Data-Input'!F26+8*'Data-Input'!F27+7*'Data-Input'!F28+6*'Data-Input'!F29+5*'Data-Input'!F30+4*'Data-Input'!F31+3*'Data-Input'!F32+2*'Data-Input'!F33+'Data-Input'!F34)/169,"")</f>
        <v/>
      </c>
      <c r="G23" s="5" t="str">
        <f>IF(AND(ISNUMBER('Data-Input'!G10),ISNUMBER('Data-Input'!G35)),('Data-Input'!G10+2*'Data-Input'!G11+3*'Data-Input'!G12+4*'Data-Input'!G13+5*'Data-Input'!G14+6*'Data-Input'!G15+7*'Data-Input'!G16+8*'Data-Input'!G17+9*'Data-Input'!G18+10*'Data-Input'!G19+11*'Data-Input'!G20+12*'Data-Input'!G21+13*'Data-Input'!G22+12*'Data-Input'!G23+11*'Data-Input'!G24+10*'Data-Input'!G25+9*'Data-Input'!G26+8*'Data-Input'!G27+7*'Data-Input'!G28+6*'Data-Input'!G29+5*'Data-Input'!G30+4*'Data-Input'!G31+3*'Data-Input'!G32+2*'Data-Input'!G33+'Data-Input'!G34)/169,"")</f>
        <v/>
      </c>
      <c r="H23" s="5" t="str">
        <f>IF(AND(ISNUMBER('Data-Input'!H10),ISNUMBER('Data-Input'!H35)),('Data-Input'!H10+2*'Data-Input'!H11+3*'Data-Input'!H12+4*'Data-Input'!H13+5*'Data-Input'!H14+6*'Data-Input'!H15+7*'Data-Input'!H16+8*'Data-Input'!H17+9*'Data-Input'!H18+10*'Data-Input'!H19+11*'Data-Input'!H20+12*'Data-Input'!H21+13*'Data-Input'!H22+12*'Data-Input'!H23+11*'Data-Input'!H24+10*'Data-Input'!H25+9*'Data-Input'!H26+8*'Data-Input'!H27+7*'Data-Input'!H28+6*'Data-Input'!H29+5*'Data-Input'!H30+4*'Data-Input'!H31+3*'Data-Input'!H32+2*'Data-Input'!H33+'Data-Input'!H34)/169,"")</f>
        <v/>
      </c>
      <c r="I23" s="5">
        <f>IF(AND(ISNUMBER('Data-Input'!I10),ISNUMBER('Data-Input'!I35)),('Data-Input'!I10+2*'Data-Input'!I11+3*'Data-Input'!I12+4*'Data-Input'!I13+5*'Data-Input'!I14+6*'Data-Input'!I15+7*'Data-Input'!I16+8*'Data-Input'!I17+9*'Data-Input'!I18+10*'Data-Input'!I19+11*'Data-Input'!I20+12*'Data-Input'!I21+13*'Data-Input'!I22+12*'Data-Input'!I23+11*'Data-Input'!I24+10*'Data-Input'!I25+9*'Data-Input'!I26+8*'Data-Input'!I27+7*'Data-Input'!I28+6*'Data-Input'!I29+5*'Data-Input'!I30+4*'Data-Input'!I31+3*'Data-Input'!I32+2*'Data-Input'!I33+'Data-Input'!I34)/169,"")</f>
        <v>102.85798816568047</v>
      </c>
      <c r="J23" s="5" t="str">
        <f>IF(AND(ISNUMBER('Data-Input'!J10),ISNUMBER('Data-Input'!J35)),('Data-Input'!J10+2*'Data-Input'!J11+3*'Data-Input'!J12+4*'Data-Input'!J13+5*'Data-Input'!J14+6*'Data-Input'!J15+7*'Data-Input'!J16+8*'Data-Input'!J17+9*'Data-Input'!J18+10*'Data-Input'!J19+11*'Data-Input'!J20+12*'Data-Input'!J21+13*'Data-Input'!J22+12*'Data-Input'!J23+11*'Data-Input'!J24+10*'Data-Input'!J25+9*'Data-Input'!J26+8*'Data-Input'!J27+7*'Data-Input'!J28+6*'Data-Input'!J29+5*'Data-Input'!J30+4*'Data-Input'!J31+3*'Data-Input'!J32+2*'Data-Input'!J33+'Data-Input'!J34)/169,"")</f>
        <v/>
      </c>
      <c r="K23" s="5" t="str">
        <f>IF(AND(ISNUMBER('Data-Input'!K10),ISNUMBER('Data-Input'!K35)),('Data-Input'!K10+2*'Data-Input'!K11+3*'Data-Input'!K12+4*'Data-Input'!K13+5*'Data-Input'!K14+6*'Data-Input'!K15+7*'Data-Input'!K16+8*'Data-Input'!K17+9*'Data-Input'!K18+10*'Data-Input'!K19+11*'Data-Input'!K20+12*'Data-Input'!K21+13*'Data-Input'!K22+12*'Data-Input'!K23+11*'Data-Input'!K24+10*'Data-Input'!K25+9*'Data-Input'!K26+8*'Data-Input'!K27+7*'Data-Input'!K28+6*'Data-Input'!K29+5*'Data-Input'!K30+4*'Data-Input'!K31+3*'Data-Input'!K32+2*'Data-Input'!K33+'Data-Input'!K34)/169,"")</f>
        <v/>
      </c>
      <c r="L23" s="5" t="str">
        <f>IF(AND(ISNUMBER('Data-Input'!L10),ISNUMBER('Data-Input'!L35)),('Data-Input'!L10+2*'Data-Input'!L11+3*'Data-Input'!L12+4*'Data-Input'!L13+5*'Data-Input'!L14+6*'Data-Input'!L15+7*'Data-Input'!L16+8*'Data-Input'!L17+9*'Data-Input'!L18+10*'Data-Input'!L19+11*'Data-Input'!L20+12*'Data-Input'!L21+13*'Data-Input'!L22+12*'Data-Input'!L23+11*'Data-Input'!L24+10*'Data-Input'!L25+9*'Data-Input'!L26+8*'Data-Input'!L27+7*'Data-Input'!L28+6*'Data-Input'!L29+5*'Data-Input'!L30+4*'Data-Input'!L31+3*'Data-Input'!L32+2*'Data-Input'!L33+'Data-Input'!L34)/169,"")</f>
        <v/>
      </c>
      <c r="M23" s="5" t="str">
        <f>IF(AND(ISNUMBER('Data-Input'!M10),ISNUMBER('Data-Input'!M35)),('Data-Input'!M10+2*'Data-Input'!M11+3*'Data-Input'!M12+4*'Data-Input'!M13+5*'Data-Input'!M14+6*'Data-Input'!M15+7*'Data-Input'!M16+8*'Data-Input'!M17+9*'Data-Input'!M18+10*'Data-Input'!M19+11*'Data-Input'!M20+12*'Data-Input'!M21+13*'Data-Input'!M22+12*'Data-Input'!M23+11*'Data-Input'!M24+10*'Data-Input'!M25+9*'Data-Input'!M26+8*'Data-Input'!M27+7*'Data-Input'!M28+6*'Data-Input'!M29+5*'Data-Input'!M30+4*'Data-Input'!M31+3*'Data-Input'!M32+2*'Data-Input'!M33+'Data-Input'!M34)/169,"")</f>
        <v/>
      </c>
      <c r="N23" s="5" t="str">
        <f>IF(AND(ISNUMBER('Data-Input'!N10),ISNUMBER('Data-Input'!N35)),('Data-Input'!N10+2*'Data-Input'!N11+3*'Data-Input'!N12+4*'Data-Input'!N13+5*'Data-Input'!N14+6*'Data-Input'!N15+7*'Data-Input'!N16+8*'Data-Input'!N17+9*'Data-Input'!N18+10*'Data-Input'!N19+11*'Data-Input'!N20+12*'Data-Input'!N21+13*'Data-Input'!N22+12*'Data-Input'!N23+11*'Data-Input'!N24+10*'Data-Input'!N25+9*'Data-Input'!N26+8*'Data-Input'!N27+7*'Data-Input'!N28+6*'Data-Input'!N29+5*'Data-Input'!N30+4*'Data-Input'!N31+3*'Data-Input'!N32+2*'Data-Input'!N33+'Data-Input'!N34)/169,"")</f>
        <v/>
      </c>
      <c r="O23" s="5" t="str">
        <f>IF(AND(ISNUMBER('Data-Input'!O10),ISNUMBER('Data-Input'!O35)),('Data-Input'!O10+2*'Data-Input'!O11+3*'Data-Input'!O12+4*'Data-Input'!O13+5*'Data-Input'!O14+6*'Data-Input'!O15+7*'Data-Input'!O16+8*'Data-Input'!O17+9*'Data-Input'!O18+10*'Data-Input'!O19+11*'Data-Input'!O20+12*'Data-Input'!O21+13*'Data-Input'!O22+12*'Data-Input'!O23+11*'Data-Input'!O24+10*'Data-Input'!O25+9*'Data-Input'!O26+8*'Data-Input'!O27+7*'Data-Input'!O28+6*'Data-Input'!O29+5*'Data-Input'!O30+4*'Data-Input'!O31+3*'Data-Input'!O32+2*'Data-Input'!O33+'Data-Input'!O34)/169,"")</f>
        <v/>
      </c>
      <c r="P23" s="5" t="str">
        <f>IF(AND(ISNUMBER('Data-Input'!P10),ISNUMBER('Data-Input'!P35)),('Data-Input'!P10+2*'Data-Input'!P11+3*'Data-Input'!P12+4*'Data-Input'!P13+5*'Data-Input'!P14+6*'Data-Input'!P15+7*'Data-Input'!P16+8*'Data-Input'!P17+9*'Data-Input'!P18+10*'Data-Input'!P19+11*'Data-Input'!P20+12*'Data-Input'!P21+13*'Data-Input'!P22+12*'Data-Input'!P23+11*'Data-Input'!P24+10*'Data-Input'!P25+9*'Data-Input'!P26+8*'Data-Input'!P27+7*'Data-Input'!P28+6*'Data-Input'!P29+5*'Data-Input'!P30+4*'Data-Input'!P31+3*'Data-Input'!P32+2*'Data-Input'!P33+'Data-Input'!P34)/169,"")</f>
        <v/>
      </c>
      <c r="Q23" s="5" t="str">
        <f>IF(AND(ISNUMBER('Data-Input'!Q10),ISNUMBER('Data-Input'!Q35)),('Data-Input'!Q10+2*'Data-Input'!Q11+3*'Data-Input'!Q12+4*'Data-Input'!Q13+5*'Data-Input'!Q14+6*'Data-Input'!Q15+7*'Data-Input'!Q16+8*'Data-Input'!Q17+9*'Data-Input'!Q18+10*'Data-Input'!Q19+11*'Data-Input'!Q20+12*'Data-Input'!Q21+13*'Data-Input'!Q22+12*'Data-Input'!Q23+11*'Data-Input'!Q24+10*'Data-Input'!Q25+9*'Data-Input'!Q26+8*'Data-Input'!Q27+7*'Data-Input'!Q28+6*'Data-Input'!Q29+5*'Data-Input'!Q30+4*'Data-Input'!Q31+3*'Data-Input'!Q32+2*'Data-Input'!Q33+'Data-Input'!Q34)/169,"")</f>
        <v/>
      </c>
      <c r="R23" s="5" t="str">
        <f>IF(AND(ISNUMBER('Data-Input'!R10),ISNUMBER('Data-Input'!R35)),('Data-Input'!R10+2*'Data-Input'!R11+3*'Data-Input'!R12+4*'Data-Input'!R13+5*'Data-Input'!R14+6*'Data-Input'!R15+7*'Data-Input'!R16+8*'Data-Input'!R17+9*'Data-Input'!R18+10*'Data-Input'!R19+11*'Data-Input'!R20+12*'Data-Input'!R21+13*'Data-Input'!R22+12*'Data-Input'!R23+11*'Data-Input'!R24+10*'Data-Input'!R25+9*'Data-Input'!R26+8*'Data-Input'!R27+7*'Data-Input'!R28+6*'Data-Input'!R29+5*'Data-Input'!R30+4*'Data-Input'!R31+3*'Data-Input'!R32+2*'Data-Input'!R33+'Data-Input'!R34)/169,"")</f>
        <v/>
      </c>
      <c r="S23" s="5" t="str">
        <f>IF(AND(ISNUMBER('Data-Input'!S10),ISNUMBER('Data-Input'!S35)),('Data-Input'!S10+2*'Data-Input'!S11+3*'Data-Input'!S12+4*'Data-Input'!S13+5*'Data-Input'!S14+6*'Data-Input'!S15+7*'Data-Input'!S16+8*'Data-Input'!S17+9*'Data-Input'!S18+10*'Data-Input'!S19+11*'Data-Input'!S20+12*'Data-Input'!S21+13*'Data-Input'!S22+12*'Data-Input'!S23+11*'Data-Input'!S24+10*'Data-Input'!S25+9*'Data-Input'!S26+8*'Data-Input'!S27+7*'Data-Input'!S28+6*'Data-Input'!S29+5*'Data-Input'!S30+4*'Data-Input'!S31+3*'Data-Input'!S32+2*'Data-Input'!S33+'Data-Input'!S34)/169,"")</f>
        <v/>
      </c>
      <c r="T23" s="5" t="str">
        <f>IF(AND(ISNUMBER('Data-Input'!T10),ISNUMBER('Data-Input'!T35)),('Data-Input'!T10+2*'Data-Input'!T11+3*'Data-Input'!T12+4*'Data-Input'!T13+5*'Data-Input'!T14+6*'Data-Input'!T15+7*'Data-Input'!T16+8*'Data-Input'!T17+9*'Data-Input'!T18+10*'Data-Input'!T19+11*'Data-Input'!T20+12*'Data-Input'!T21+13*'Data-Input'!T22+12*'Data-Input'!T23+11*'Data-Input'!T24+10*'Data-Input'!T25+9*'Data-Input'!T26+8*'Data-Input'!T27+7*'Data-Input'!T28+6*'Data-Input'!T29+5*'Data-Input'!T30+4*'Data-Input'!T31+3*'Data-Input'!T32+2*'Data-Input'!T33+'Data-Input'!T34)/169,"")</f>
        <v/>
      </c>
      <c r="U23" s="5" t="str">
        <f>IF(AND(ISNUMBER('Data-Input'!U10),ISNUMBER('Data-Input'!U35)),('Data-Input'!U10+2*'Data-Input'!U11+3*'Data-Input'!U12+4*'Data-Input'!U13+5*'Data-Input'!U14+6*'Data-Input'!U15+7*'Data-Input'!U16+8*'Data-Input'!U17+9*'Data-Input'!U18+10*'Data-Input'!U19+11*'Data-Input'!U20+12*'Data-Input'!U21+13*'Data-Input'!U22+12*'Data-Input'!U23+11*'Data-Input'!U24+10*'Data-Input'!U25+9*'Data-Input'!U26+8*'Data-Input'!U27+7*'Data-Input'!U28+6*'Data-Input'!U29+5*'Data-Input'!U30+4*'Data-Input'!U31+3*'Data-Input'!U32+2*'Data-Input'!U33+'Data-Input'!U34)/169,"")</f>
        <v/>
      </c>
      <c r="V23" s="5" t="str">
        <f>IF(AND(ISNUMBER('Data-Input'!V10),ISNUMBER('Data-Input'!V35)),('Data-Input'!V10+2*'Data-Input'!V11+3*'Data-Input'!V12+4*'Data-Input'!V13+5*'Data-Input'!V14+6*'Data-Input'!V15+7*'Data-Input'!V16+8*'Data-Input'!V17+9*'Data-Input'!V18+10*'Data-Input'!V19+11*'Data-Input'!V20+12*'Data-Input'!V21+13*'Data-Input'!V22+12*'Data-Input'!V23+11*'Data-Input'!V24+10*'Data-Input'!V25+9*'Data-Input'!V26+8*'Data-Input'!V27+7*'Data-Input'!V28+6*'Data-Input'!V29+5*'Data-Input'!V30+4*'Data-Input'!V31+3*'Data-Input'!V32+2*'Data-Input'!V33+'Data-Input'!V34)/169,"")</f>
        <v/>
      </c>
      <c r="W23" s="5" t="str">
        <f>IF(AND(ISNUMBER('Data-Input'!W10),ISNUMBER('Data-Input'!W35)),('Data-Input'!W10+2*'Data-Input'!W11+3*'Data-Input'!W12+4*'Data-Input'!W13+5*'Data-Input'!W14+6*'Data-Input'!W15+7*'Data-Input'!W16+8*'Data-Input'!W17+9*'Data-Input'!W18+10*'Data-Input'!W19+11*'Data-Input'!W20+12*'Data-Input'!W21+13*'Data-Input'!W22+12*'Data-Input'!W23+11*'Data-Input'!W24+10*'Data-Input'!W25+9*'Data-Input'!W26+8*'Data-Input'!W27+7*'Data-Input'!W28+6*'Data-Input'!W29+5*'Data-Input'!W30+4*'Data-Input'!W31+3*'Data-Input'!W32+2*'Data-Input'!W33+'Data-Input'!W34)/169,"")</f>
        <v/>
      </c>
      <c r="X23" s="5" t="str">
        <f>IF(AND(ISNUMBER('Data-Input'!X10),ISNUMBER('Data-Input'!X35)),('Data-Input'!X10+2*'Data-Input'!X11+3*'Data-Input'!X12+4*'Data-Input'!X13+5*'Data-Input'!X14+6*'Data-Input'!X15+7*'Data-Input'!X16+8*'Data-Input'!X17+9*'Data-Input'!X18+10*'Data-Input'!X19+11*'Data-Input'!X20+12*'Data-Input'!X21+13*'Data-Input'!X22+12*'Data-Input'!X23+11*'Data-Input'!X24+10*'Data-Input'!X25+9*'Data-Input'!X26+8*'Data-Input'!X27+7*'Data-Input'!X28+6*'Data-Input'!X29+5*'Data-Input'!X30+4*'Data-Input'!X31+3*'Data-Input'!X32+2*'Data-Input'!X33+'Data-Input'!X34)/169,"")</f>
        <v/>
      </c>
      <c r="Y23" s="5" t="str">
        <f>IF(AND(ISNUMBER('Data-Input'!Y10),ISNUMBER('Data-Input'!Y35)),('Data-Input'!Y10+2*'Data-Input'!Y11+3*'Data-Input'!Y12+4*'Data-Input'!Y13+5*'Data-Input'!Y14+6*'Data-Input'!Y15+7*'Data-Input'!Y16+8*'Data-Input'!Y17+9*'Data-Input'!Y18+10*'Data-Input'!Y19+11*'Data-Input'!Y20+12*'Data-Input'!Y21+13*'Data-Input'!Y22+12*'Data-Input'!Y23+11*'Data-Input'!Y24+10*'Data-Input'!Y25+9*'Data-Input'!Y26+8*'Data-Input'!Y27+7*'Data-Input'!Y28+6*'Data-Input'!Y29+5*'Data-Input'!Y30+4*'Data-Input'!Y31+3*'Data-Input'!Y32+2*'Data-Input'!Y33+'Data-Input'!Y34)/169,"")</f>
        <v/>
      </c>
      <c r="Z23" s="5" t="str">
        <f>IF(AND(ISNUMBER('Data-Input'!Z10),ISNUMBER('Data-Input'!Z35)),('Data-Input'!Z10+2*'Data-Input'!Z11+3*'Data-Input'!Z12+4*'Data-Input'!Z13+5*'Data-Input'!Z14+6*'Data-Input'!Z15+7*'Data-Input'!Z16+8*'Data-Input'!Z17+9*'Data-Input'!Z18+10*'Data-Input'!Z19+11*'Data-Input'!Z20+12*'Data-Input'!Z21+13*'Data-Input'!Z22+12*'Data-Input'!Z23+11*'Data-Input'!Z24+10*'Data-Input'!Z25+9*'Data-Input'!Z26+8*'Data-Input'!Z27+7*'Data-Input'!Z28+6*'Data-Input'!Z29+5*'Data-Input'!Z30+4*'Data-Input'!Z31+3*'Data-Input'!Z32+2*'Data-Input'!Z33+'Data-Input'!Z34)/169,"")</f>
        <v/>
      </c>
      <c r="AA23" s="5" t="str">
        <f>IF(AND(ISNUMBER('Data-Input'!AA10),ISNUMBER('Data-Input'!AA35)),('Data-Input'!AA10+2*'Data-Input'!AA11+3*'Data-Input'!AA12+4*'Data-Input'!AA13+5*'Data-Input'!AA14+6*'Data-Input'!AA15+7*'Data-Input'!AA16+8*'Data-Input'!AA17+9*'Data-Input'!AA18+10*'Data-Input'!AA19+11*'Data-Input'!AA20+12*'Data-Input'!AA21+13*'Data-Input'!AA22+12*'Data-Input'!AA23+11*'Data-Input'!AA24+10*'Data-Input'!AA25+9*'Data-Input'!AA26+8*'Data-Input'!AA27+7*'Data-Input'!AA28+6*'Data-Input'!AA29+5*'Data-Input'!AA30+4*'Data-Input'!AA31+3*'Data-Input'!AA32+2*'Data-Input'!AA33+'Data-Input'!AA34)/169,"")</f>
        <v/>
      </c>
      <c r="AB23" s="5" t="str">
        <f>IF(AND(ISNUMBER('Data-Input'!AB10),ISNUMBER('Data-Input'!AB35)),('Data-Input'!AB10+2*'Data-Input'!AB11+3*'Data-Input'!AB12+4*'Data-Input'!AB13+5*'Data-Input'!AB14+6*'Data-Input'!AB15+7*'Data-Input'!AB16+8*'Data-Input'!AB17+9*'Data-Input'!AB18+10*'Data-Input'!AB19+11*'Data-Input'!AB20+12*'Data-Input'!AB21+13*'Data-Input'!AB22+12*'Data-Input'!AB23+11*'Data-Input'!AB24+10*'Data-Input'!AB25+9*'Data-Input'!AB26+8*'Data-Input'!AB27+7*'Data-Input'!AB28+6*'Data-Input'!AB29+5*'Data-Input'!AB30+4*'Data-Input'!AB31+3*'Data-Input'!AB32+2*'Data-Input'!AB33+'Data-Input'!AB34)/169,"")</f>
        <v/>
      </c>
      <c r="AC23" s="5" t="str">
        <f>IF(AND(ISNUMBER('Data-Input'!AC10),ISNUMBER('Data-Input'!AC35)),('Data-Input'!AC10+2*'Data-Input'!AC11+3*'Data-Input'!AC12+4*'Data-Input'!AC13+5*'Data-Input'!AC14+6*'Data-Input'!AC15+7*'Data-Input'!AC16+8*'Data-Input'!AC17+9*'Data-Input'!AC18+10*'Data-Input'!AC19+11*'Data-Input'!AC20+12*'Data-Input'!AC21+13*'Data-Input'!AC22+12*'Data-Input'!AC23+11*'Data-Input'!AC24+10*'Data-Input'!AC25+9*'Data-Input'!AC26+8*'Data-Input'!AC27+7*'Data-Input'!AC28+6*'Data-Input'!AC29+5*'Data-Input'!AC30+4*'Data-Input'!AC31+3*'Data-Input'!AC32+2*'Data-Input'!AC33+'Data-Input'!AC34)/169,"")</f>
        <v/>
      </c>
      <c r="AD23" s="5" t="str">
        <f>IF(AND(ISNUMBER('Data-Input'!AD10),ISNUMBER('Data-Input'!AD35)),('Data-Input'!AD10+2*'Data-Input'!AD11+3*'Data-Input'!AD12+4*'Data-Input'!AD13+5*'Data-Input'!AD14+6*'Data-Input'!AD15+7*'Data-Input'!AD16+8*'Data-Input'!AD17+9*'Data-Input'!AD18+10*'Data-Input'!AD19+11*'Data-Input'!AD20+12*'Data-Input'!AD21+13*'Data-Input'!AD22+12*'Data-Input'!AD23+11*'Data-Input'!AD24+10*'Data-Input'!AD25+9*'Data-Input'!AD26+8*'Data-Input'!AD27+7*'Data-Input'!AD28+6*'Data-Input'!AD29+5*'Data-Input'!AD30+4*'Data-Input'!AD31+3*'Data-Input'!AD32+2*'Data-Input'!AD33+'Data-Input'!AD34)/169,"")</f>
        <v/>
      </c>
      <c r="AE23" s="5" t="str">
        <f>IF(AND(ISNUMBER('Data-Input'!AE10),ISNUMBER('Data-Input'!AE35)),('Data-Input'!AE10+2*'Data-Input'!AE11+3*'Data-Input'!AE12+4*'Data-Input'!AE13+5*'Data-Input'!AE14+6*'Data-Input'!AE15+7*'Data-Input'!AE16+8*'Data-Input'!AE17+9*'Data-Input'!AE18+10*'Data-Input'!AE19+11*'Data-Input'!AE20+12*'Data-Input'!AE21+13*'Data-Input'!AE22+12*'Data-Input'!AE23+11*'Data-Input'!AE24+10*'Data-Input'!AE25+9*'Data-Input'!AE26+8*'Data-Input'!AE27+7*'Data-Input'!AE28+6*'Data-Input'!AE29+5*'Data-Input'!AE30+4*'Data-Input'!AE31+3*'Data-Input'!AE32+2*'Data-Input'!AE33+'Data-Input'!AE34)/169,"")</f>
        <v/>
      </c>
      <c r="AF23" s="5" t="str">
        <f>IF(AND(ISNUMBER('Data-Input'!AF10),ISNUMBER('Data-Input'!AF35)),('Data-Input'!AF10+2*'Data-Input'!AF11+3*'Data-Input'!AF12+4*'Data-Input'!AF13+5*'Data-Input'!AF14+6*'Data-Input'!AF15+7*'Data-Input'!AF16+8*'Data-Input'!AF17+9*'Data-Input'!AF18+10*'Data-Input'!AF19+11*'Data-Input'!AF20+12*'Data-Input'!AF21+13*'Data-Input'!AF22+12*'Data-Input'!AF23+11*'Data-Input'!AF24+10*'Data-Input'!AF25+9*'Data-Input'!AF26+8*'Data-Input'!AF27+7*'Data-Input'!AF28+6*'Data-Input'!AF29+5*'Data-Input'!AF30+4*'Data-Input'!AF31+3*'Data-Input'!AF32+2*'Data-Input'!AF33+'Data-Input'!AF34)/169,"")</f>
        <v/>
      </c>
      <c r="AG23" s="5" t="str">
        <f>IF(AND(ISNUMBER('Data-Input'!AG10),ISNUMBER('Data-Input'!AG35)),('Data-Input'!AG10+2*'Data-Input'!AG11+3*'Data-Input'!AG12+4*'Data-Input'!AG13+5*'Data-Input'!AG14+6*'Data-Input'!AG15+7*'Data-Input'!AG16+8*'Data-Input'!AG17+9*'Data-Input'!AG18+10*'Data-Input'!AG19+11*'Data-Input'!AG20+12*'Data-Input'!AG21+13*'Data-Input'!AG22+12*'Data-Input'!AG23+11*'Data-Input'!AG24+10*'Data-Input'!AG25+9*'Data-Input'!AG26+8*'Data-Input'!AG27+7*'Data-Input'!AG28+6*'Data-Input'!AG29+5*'Data-Input'!AG30+4*'Data-Input'!AG31+3*'Data-Input'!AG32+2*'Data-Input'!AG33+'Data-Input'!AG34)/169,"")</f>
        <v/>
      </c>
      <c r="AH23" s="5" t="str">
        <f>IF(AND(ISNUMBER('Data-Input'!AH10),ISNUMBER('Data-Input'!AH35)),('Data-Input'!AH10+2*'Data-Input'!AH11+3*'Data-Input'!AH12+4*'Data-Input'!AH13+5*'Data-Input'!AH14+6*'Data-Input'!AH15+7*'Data-Input'!AH16+8*'Data-Input'!AH17+9*'Data-Input'!AH18+10*'Data-Input'!AH19+11*'Data-Input'!AH20+12*'Data-Input'!AH21+13*'Data-Input'!AH22+12*'Data-Input'!AH23+11*'Data-Input'!AH24+10*'Data-Input'!AH25+9*'Data-Input'!AH26+8*'Data-Input'!AH27+7*'Data-Input'!AH28+6*'Data-Input'!AH29+5*'Data-Input'!AH30+4*'Data-Input'!AH31+3*'Data-Input'!AH32+2*'Data-Input'!AH33+'Data-Input'!AH34)/169,"")</f>
        <v/>
      </c>
      <c r="AI23" s="5" t="str">
        <f>IF(AND(ISNUMBER('Data-Input'!AI10),ISNUMBER('Data-Input'!AI35)),('Data-Input'!AI10+2*'Data-Input'!AI11+3*'Data-Input'!AI12+4*'Data-Input'!AI13+5*'Data-Input'!AI14+6*'Data-Input'!AI15+7*'Data-Input'!AI16+8*'Data-Input'!AI17+9*'Data-Input'!AI18+10*'Data-Input'!AI19+11*'Data-Input'!AI20+12*'Data-Input'!AI21+13*'Data-Input'!AI22+12*'Data-Input'!AI23+11*'Data-Input'!AI24+10*'Data-Input'!AI25+9*'Data-Input'!AI26+8*'Data-Input'!AI27+7*'Data-Input'!AI28+6*'Data-Input'!AI29+5*'Data-Input'!AI30+4*'Data-Input'!AI31+3*'Data-Input'!AI32+2*'Data-Input'!AI33+'Data-Input'!AI34)/169,"")</f>
        <v/>
      </c>
      <c r="AJ23" s="5" t="str">
        <f>IF(AND(ISNUMBER('Data-Input'!AJ10),ISNUMBER('Data-Input'!AJ35)),('Data-Input'!AJ10+2*'Data-Input'!AJ11+3*'Data-Input'!AJ12+4*'Data-Input'!AJ13+5*'Data-Input'!AJ14+6*'Data-Input'!AJ15+7*'Data-Input'!AJ16+8*'Data-Input'!AJ17+9*'Data-Input'!AJ18+10*'Data-Input'!AJ19+11*'Data-Input'!AJ20+12*'Data-Input'!AJ21+13*'Data-Input'!AJ22+12*'Data-Input'!AJ23+11*'Data-Input'!AJ24+10*'Data-Input'!AJ25+9*'Data-Input'!AJ26+8*'Data-Input'!AJ27+7*'Data-Input'!AJ28+6*'Data-Input'!AJ29+5*'Data-Input'!AJ30+4*'Data-Input'!AJ31+3*'Data-Input'!AJ32+2*'Data-Input'!AJ33+'Data-Input'!AJ34)/169,"")</f>
        <v/>
      </c>
      <c r="AK23" s="5" t="str">
        <f>IF(AND(ISNUMBER('Data-Input'!AK10),ISNUMBER('Data-Input'!AK35)),('Data-Input'!AK10+2*'Data-Input'!AK11+3*'Data-Input'!AK12+4*'Data-Input'!AK13+5*'Data-Input'!AK14+6*'Data-Input'!AK15+7*'Data-Input'!AK16+8*'Data-Input'!AK17+9*'Data-Input'!AK18+10*'Data-Input'!AK19+11*'Data-Input'!AK20+12*'Data-Input'!AK21+13*'Data-Input'!AK22+12*'Data-Input'!AK23+11*'Data-Input'!AK24+10*'Data-Input'!AK25+9*'Data-Input'!AK26+8*'Data-Input'!AK27+7*'Data-Input'!AK28+6*'Data-Input'!AK29+5*'Data-Input'!AK30+4*'Data-Input'!AK31+3*'Data-Input'!AK32+2*'Data-Input'!AK33+'Data-Input'!AK34)/169,"")</f>
        <v/>
      </c>
      <c r="AL23" s="5" t="str">
        <f>IF(AND(ISNUMBER('Data-Input'!AL10),ISNUMBER('Data-Input'!AL35)),('Data-Input'!AL10+2*'Data-Input'!AL11+3*'Data-Input'!AL12+4*'Data-Input'!AL13+5*'Data-Input'!AL14+6*'Data-Input'!AL15+7*'Data-Input'!AL16+8*'Data-Input'!AL17+9*'Data-Input'!AL18+10*'Data-Input'!AL19+11*'Data-Input'!AL20+12*'Data-Input'!AL21+13*'Data-Input'!AL22+12*'Data-Input'!AL23+11*'Data-Input'!AL24+10*'Data-Input'!AL25+9*'Data-Input'!AL26+8*'Data-Input'!AL27+7*'Data-Input'!AL28+6*'Data-Input'!AL29+5*'Data-Input'!AL30+4*'Data-Input'!AL31+3*'Data-Input'!AL32+2*'Data-Input'!AL33+'Data-Input'!AL34)/169,"")</f>
        <v/>
      </c>
      <c r="AM23" s="5" t="str">
        <f>IF(AND(ISNUMBER('Data-Input'!AM10),ISNUMBER('Data-Input'!AM35)),('Data-Input'!AM10+2*'Data-Input'!AM11+3*'Data-Input'!AM12+4*'Data-Input'!AM13+5*'Data-Input'!AM14+6*'Data-Input'!AM15+7*'Data-Input'!AM16+8*'Data-Input'!AM17+9*'Data-Input'!AM18+10*'Data-Input'!AM19+11*'Data-Input'!AM20+12*'Data-Input'!AM21+13*'Data-Input'!AM22+12*'Data-Input'!AM23+11*'Data-Input'!AM24+10*'Data-Input'!AM25+9*'Data-Input'!AM26+8*'Data-Input'!AM27+7*'Data-Input'!AM28+6*'Data-Input'!AM29+5*'Data-Input'!AM30+4*'Data-Input'!AM31+3*'Data-Input'!AM32+2*'Data-Input'!AM33+'Data-Input'!AM34)/169,"")</f>
        <v/>
      </c>
      <c r="AN23" s="5" t="str">
        <f>IF(AND(ISNUMBER('Data-Input'!AN10),ISNUMBER('Data-Input'!AN35)),('Data-Input'!AN10+2*'Data-Input'!AN11+3*'Data-Input'!AN12+4*'Data-Input'!AN13+5*'Data-Input'!AN14+6*'Data-Input'!AN15+7*'Data-Input'!AN16+8*'Data-Input'!AN17+9*'Data-Input'!AN18+10*'Data-Input'!AN19+11*'Data-Input'!AN20+12*'Data-Input'!AN21+13*'Data-Input'!AN22+12*'Data-Input'!AN23+11*'Data-Input'!AN24+10*'Data-Input'!AN25+9*'Data-Input'!AN26+8*'Data-Input'!AN27+7*'Data-Input'!AN28+6*'Data-Input'!AN29+5*'Data-Input'!AN30+4*'Data-Input'!AN31+3*'Data-Input'!AN32+2*'Data-Input'!AN33+'Data-Input'!AN34)/169,"")</f>
        <v/>
      </c>
      <c r="AO23" s="5" t="str">
        <f>IF(AND(ISNUMBER('Data-Input'!AO10),ISNUMBER('Data-Input'!AO35)),('Data-Input'!AO10+2*'Data-Input'!AO11+3*'Data-Input'!AO12+4*'Data-Input'!AO13+5*'Data-Input'!AO14+6*'Data-Input'!AO15+7*'Data-Input'!AO16+8*'Data-Input'!AO17+9*'Data-Input'!AO18+10*'Data-Input'!AO19+11*'Data-Input'!AO20+12*'Data-Input'!AO21+13*'Data-Input'!AO22+12*'Data-Input'!AO23+11*'Data-Input'!AO24+10*'Data-Input'!AO25+9*'Data-Input'!AO26+8*'Data-Input'!AO27+7*'Data-Input'!AO28+6*'Data-Input'!AO29+5*'Data-Input'!AO30+4*'Data-Input'!AO31+3*'Data-Input'!AO32+2*'Data-Input'!AO33+'Data-Input'!AO34)/169,"")</f>
        <v/>
      </c>
      <c r="AP23" s="5" t="str">
        <f>IF(AND(ISNUMBER('Data-Input'!AP10),ISNUMBER('Data-Input'!AP35)),('Data-Input'!AP10+2*'Data-Input'!AP11+3*'Data-Input'!AP12+4*'Data-Input'!AP13+5*'Data-Input'!AP14+6*'Data-Input'!AP15+7*'Data-Input'!AP16+8*'Data-Input'!AP17+9*'Data-Input'!AP18+10*'Data-Input'!AP19+11*'Data-Input'!AP20+12*'Data-Input'!AP21+13*'Data-Input'!AP22+12*'Data-Input'!AP23+11*'Data-Input'!AP24+10*'Data-Input'!AP25+9*'Data-Input'!AP26+8*'Data-Input'!AP27+7*'Data-Input'!AP28+6*'Data-Input'!AP29+5*'Data-Input'!AP30+4*'Data-Input'!AP31+3*'Data-Input'!AP32+2*'Data-Input'!AP33+'Data-Input'!AP34)/169,"")</f>
        <v/>
      </c>
      <c r="AQ23" s="5" t="str">
        <f>IF(AND(ISNUMBER('Data-Input'!AQ10),ISNUMBER('Data-Input'!AQ35)),('Data-Input'!AQ10+2*'Data-Input'!AQ11+3*'Data-Input'!AQ12+4*'Data-Input'!AQ13+5*'Data-Input'!AQ14+6*'Data-Input'!AQ15+7*'Data-Input'!AQ16+8*'Data-Input'!AQ17+9*'Data-Input'!AQ18+10*'Data-Input'!AQ19+11*'Data-Input'!AQ20+12*'Data-Input'!AQ21+13*'Data-Input'!AQ22+12*'Data-Input'!AQ23+11*'Data-Input'!AQ24+10*'Data-Input'!AQ25+9*'Data-Input'!AQ26+8*'Data-Input'!AQ27+7*'Data-Input'!AQ28+6*'Data-Input'!AQ29+5*'Data-Input'!AQ30+4*'Data-Input'!AQ31+3*'Data-Input'!AQ32+2*'Data-Input'!AQ33+'Data-Input'!AQ34)/169,"")</f>
        <v/>
      </c>
      <c r="AR23" s="5" t="str">
        <f>IF(AND(ISNUMBER('Data-Input'!AR10),ISNUMBER('Data-Input'!AR35)),('Data-Input'!AR10+2*'Data-Input'!AR11+3*'Data-Input'!AR12+4*'Data-Input'!AR13+5*'Data-Input'!AR14+6*'Data-Input'!AR15+7*'Data-Input'!AR16+8*'Data-Input'!AR17+9*'Data-Input'!AR18+10*'Data-Input'!AR19+11*'Data-Input'!AR20+12*'Data-Input'!AR21+13*'Data-Input'!AR22+12*'Data-Input'!AR23+11*'Data-Input'!AR24+10*'Data-Input'!AR25+9*'Data-Input'!AR26+8*'Data-Input'!AR27+7*'Data-Input'!AR28+6*'Data-Input'!AR29+5*'Data-Input'!AR30+4*'Data-Input'!AR31+3*'Data-Input'!AR32+2*'Data-Input'!AR33+'Data-Input'!AR34)/169,"")</f>
        <v/>
      </c>
      <c r="AS23" s="5" t="str">
        <f>IF(AND(ISNUMBER('Data-Input'!AS10),ISNUMBER('Data-Input'!AS35)),('Data-Input'!AS10+2*'Data-Input'!AS11+3*'Data-Input'!AS12+4*'Data-Input'!AS13+5*'Data-Input'!AS14+6*'Data-Input'!AS15+7*'Data-Input'!AS16+8*'Data-Input'!AS17+9*'Data-Input'!AS18+10*'Data-Input'!AS19+11*'Data-Input'!AS20+12*'Data-Input'!AS21+13*'Data-Input'!AS22+12*'Data-Input'!AS23+11*'Data-Input'!AS24+10*'Data-Input'!AS25+9*'Data-Input'!AS26+8*'Data-Input'!AS27+7*'Data-Input'!AS28+6*'Data-Input'!AS29+5*'Data-Input'!AS30+4*'Data-Input'!AS31+3*'Data-Input'!AS32+2*'Data-Input'!AS33+'Data-Input'!AS34)/169,"")</f>
        <v/>
      </c>
      <c r="AT23" s="5" t="str">
        <f>IF(AND(ISNUMBER('Data-Input'!AT10),ISNUMBER('Data-Input'!AT35)),('Data-Input'!AT10+2*'Data-Input'!AT11+3*'Data-Input'!AT12+4*'Data-Input'!AT13+5*'Data-Input'!AT14+6*'Data-Input'!AT15+7*'Data-Input'!AT16+8*'Data-Input'!AT17+9*'Data-Input'!AT18+10*'Data-Input'!AT19+11*'Data-Input'!AT20+12*'Data-Input'!AT21+13*'Data-Input'!AT22+12*'Data-Input'!AT23+11*'Data-Input'!AT24+10*'Data-Input'!AT25+9*'Data-Input'!AT26+8*'Data-Input'!AT27+7*'Data-Input'!AT28+6*'Data-Input'!AT29+5*'Data-Input'!AT30+4*'Data-Input'!AT31+3*'Data-Input'!AT32+2*'Data-Input'!AT33+'Data-Input'!AT34)/169,"")</f>
        <v/>
      </c>
      <c r="AU23" s="5" t="str">
        <f>IF(AND(ISNUMBER('Data-Input'!AU10),ISNUMBER('Data-Input'!AU35)),('Data-Input'!AU10+2*'Data-Input'!AU11+3*'Data-Input'!AU12+4*'Data-Input'!AU13+5*'Data-Input'!AU14+6*'Data-Input'!AU15+7*'Data-Input'!AU16+8*'Data-Input'!AU17+9*'Data-Input'!AU18+10*'Data-Input'!AU19+11*'Data-Input'!AU20+12*'Data-Input'!AU21+13*'Data-Input'!AU22+12*'Data-Input'!AU23+11*'Data-Input'!AU24+10*'Data-Input'!AU25+9*'Data-Input'!AU26+8*'Data-Input'!AU27+7*'Data-Input'!AU28+6*'Data-Input'!AU29+5*'Data-Input'!AU30+4*'Data-Input'!AU31+3*'Data-Input'!AU32+2*'Data-Input'!AU33+'Data-Input'!AU34)/169,"")</f>
        <v/>
      </c>
      <c r="AV23" s="5" t="str">
        <f>IF(AND(ISNUMBER('Data-Input'!AV10),ISNUMBER('Data-Input'!AV35)),('Data-Input'!AV10+2*'Data-Input'!AV11+3*'Data-Input'!AV12+4*'Data-Input'!AV13+5*'Data-Input'!AV14+6*'Data-Input'!AV15+7*'Data-Input'!AV16+8*'Data-Input'!AV17+9*'Data-Input'!AV18+10*'Data-Input'!AV19+11*'Data-Input'!AV20+12*'Data-Input'!AV21+13*'Data-Input'!AV22+12*'Data-Input'!AV23+11*'Data-Input'!AV24+10*'Data-Input'!AV25+9*'Data-Input'!AV26+8*'Data-Input'!AV27+7*'Data-Input'!AV28+6*'Data-Input'!AV29+5*'Data-Input'!AV30+4*'Data-Input'!AV31+3*'Data-Input'!AV32+2*'Data-Input'!AV33+'Data-Input'!AV34)/169,"")</f>
        <v/>
      </c>
      <c r="AW23" s="5" t="str">
        <f>IF(AND(ISNUMBER('Data-Input'!AW10),ISNUMBER('Data-Input'!AW35)),('Data-Input'!AW10+2*'Data-Input'!AW11+3*'Data-Input'!AW12+4*'Data-Input'!AW13+5*'Data-Input'!AW14+6*'Data-Input'!AW15+7*'Data-Input'!AW16+8*'Data-Input'!AW17+9*'Data-Input'!AW18+10*'Data-Input'!AW19+11*'Data-Input'!AW20+12*'Data-Input'!AW21+13*'Data-Input'!AW22+12*'Data-Input'!AW23+11*'Data-Input'!AW24+10*'Data-Input'!AW25+9*'Data-Input'!AW26+8*'Data-Input'!AW27+7*'Data-Input'!AW28+6*'Data-Input'!AW29+5*'Data-Input'!AW30+4*'Data-Input'!AW31+3*'Data-Input'!AW32+2*'Data-Input'!AW33+'Data-Input'!AW34)/169,"")</f>
        <v/>
      </c>
      <c r="AX23" s="5" t="str">
        <f>IF(AND(ISNUMBER('Data-Input'!AX10),ISNUMBER('Data-Input'!AX35)),('Data-Input'!AX10+2*'Data-Input'!AX11+3*'Data-Input'!AX12+4*'Data-Input'!AX13+5*'Data-Input'!AX14+6*'Data-Input'!AX15+7*'Data-Input'!AX16+8*'Data-Input'!AX17+9*'Data-Input'!AX18+10*'Data-Input'!AX19+11*'Data-Input'!AX20+12*'Data-Input'!AX21+13*'Data-Input'!AX22+12*'Data-Input'!AX23+11*'Data-Input'!AX24+10*'Data-Input'!AX25+9*'Data-Input'!AX26+8*'Data-Input'!AX27+7*'Data-Input'!AX28+6*'Data-Input'!AX29+5*'Data-Input'!AX30+4*'Data-Input'!AX31+3*'Data-Input'!AX32+2*'Data-Input'!AX33+'Data-Input'!AX34)/169,"")</f>
        <v/>
      </c>
      <c r="AY23" s="5" t="str">
        <f>IF(AND(ISNUMBER('Data-Input'!AY10),ISNUMBER('Data-Input'!AY35)),('Data-Input'!AY10+2*'Data-Input'!AY11+3*'Data-Input'!AY12+4*'Data-Input'!AY13+5*'Data-Input'!AY14+6*'Data-Input'!AY15+7*'Data-Input'!AY16+8*'Data-Input'!AY17+9*'Data-Input'!AY18+10*'Data-Input'!AY19+11*'Data-Input'!AY20+12*'Data-Input'!AY21+13*'Data-Input'!AY22+12*'Data-Input'!AY23+11*'Data-Input'!AY24+10*'Data-Input'!AY25+9*'Data-Input'!AY26+8*'Data-Input'!AY27+7*'Data-Input'!AY28+6*'Data-Input'!AY29+5*'Data-Input'!AY30+4*'Data-Input'!AY31+3*'Data-Input'!AY32+2*'Data-Input'!AY33+'Data-Input'!AY34)/169,"")</f>
        <v/>
      </c>
      <c r="AZ23" s="5" t="str">
        <f>IF(AND(ISNUMBER('Data-Input'!AZ10),ISNUMBER('Data-Input'!AZ35)),('Data-Input'!AZ10+2*'Data-Input'!AZ11+3*'Data-Input'!AZ12+4*'Data-Input'!AZ13+5*'Data-Input'!AZ14+6*'Data-Input'!AZ15+7*'Data-Input'!AZ16+8*'Data-Input'!AZ17+9*'Data-Input'!AZ18+10*'Data-Input'!AZ19+11*'Data-Input'!AZ20+12*'Data-Input'!AZ21+13*'Data-Input'!AZ22+12*'Data-Input'!AZ23+11*'Data-Input'!AZ24+10*'Data-Input'!AZ25+9*'Data-Input'!AZ26+8*'Data-Input'!AZ27+7*'Data-Input'!AZ28+6*'Data-Input'!AZ29+5*'Data-Input'!AZ30+4*'Data-Input'!AZ31+3*'Data-Input'!AZ32+2*'Data-Input'!AZ33+'Data-Input'!AZ34)/169,"")</f>
        <v/>
      </c>
      <c r="BA23" s="5" t="str">
        <f>IF(AND(ISNUMBER('Data-Input'!BA10),ISNUMBER('Data-Input'!BA35)),('Data-Input'!BA10+2*'Data-Input'!BA11+3*'Data-Input'!BA12+4*'Data-Input'!BA13+5*'Data-Input'!BA14+6*'Data-Input'!BA15+7*'Data-Input'!BA16+8*'Data-Input'!BA17+9*'Data-Input'!BA18+10*'Data-Input'!BA19+11*'Data-Input'!BA20+12*'Data-Input'!BA21+13*'Data-Input'!BA22+12*'Data-Input'!BA23+11*'Data-Input'!BA24+10*'Data-Input'!BA25+9*'Data-Input'!BA26+8*'Data-Input'!BA27+7*'Data-Input'!BA28+6*'Data-Input'!BA29+5*'Data-Input'!BA30+4*'Data-Input'!BA31+3*'Data-Input'!BA32+2*'Data-Input'!BA33+'Data-Input'!BA34)/169,"")</f>
        <v/>
      </c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s="2" customFormat="1">
      <c r="A24" s="3">
        <v>1859</v>
      </c>
      <c r="B24" s="4">
        <f t="shared" si="2"/>
        <v>1</v>
      </c>
      <c r="C24" s="10" t="str">
        <f t="shared" si="3"/>
        <v/>
      </c>
      <c r="D24" s="5" t="str">
        <f>IF(AND(ISNUMBER('Data-Input'!D11),ISNUMBER('Data-Input'!D36)),('Data-Input'!D11+2*'Data-Input'!D12+3*'Data-Input'!D13+4*'Data-Input'!D14+5*'Data-Input'!D15+6*'Data-Input'!D16+7*'Data-Input'!D17+8*'Data-Input'!D18+9*'Data-Input'!D19+10*'Data-Input'!D20+11*'Data-Input'!D21+12*'Data-Input'!D22+13*'Data-Input'!D23+12*'Data-Input'!D24+11*'Data-Input'!D25+10*'Data-Input'!D26+9*'Data-Input'!D27+8*'Data-Input'!D28+7*'Data-Input'!D29+6*'Data-Input'!D30+5*'Data-Input'!D31+4*'Data-Input'!D32+3*'Data-Input'!D33+2*'Data-Input'!D34+'Data-Input'!D35)/169,"")</f>
        <v/>
      </c>
      <c r="E24" s="5" t="str">
        <f>IF(AND(ISNUMBER('Data-Input'!E11),ISNUMBER('Data-Input'!E36)),('Data-Input'!E11+2*'Data-Input'!E12+3*'Data-Input'!E13+4*'Data-Input'!E14+5*'Data-Input'!E15+6*'Data-Input'!E16+7*'Data-Input'!E17+8*'Data-Input'!E18+9*'Data-Input'!E19+10*'Data-Input'!E20+11*'Data-Input'!E21+12*'Data-Input'!E22+13*'Data-Input'!E23+12*'Data-Input'!E24+11*'Data-Input'!E25+10*'Data-Input'!E26+9*'Data-Input'!E27+8*'Data-Input'!E28+7*'Data-Input'!E29+6*'Data-Input'!E30+5*'Data-Input'!E31+4*'Data-Input'!E32+3*'Data-Input'!E33+2*'Data-Input'!E34+'Data-Input'!E35)/169,"")</f>
        <v/>
      </c>
      <c r="F24" s="5" t="str">
        <f>IF(AND(ISNUMBER('Data-Input'!F11),ISNUMBER('Data-Input'!F36)),('Data-Input'!F11+2*'Data-Input'!F12+3*'Data-Input'!F13+4*'Data-Input'!F14+5*'Data-Input'!F15+6*'Data-Input'!F16+7*'Data-Input'!F17+8*'Data-Input'!F18+9*'Data-Input'!F19+10*'Data-Input'!F20+11*'Data-Input'!F21+12*'Data-Input'!F22+13*'Data-Input'!F23+12*'Data-Input'!F24+11*'Data-Input'!F25+10*'Data-Input'!F26+9*'Data-Input'!F27+8*'Data-Input'!F28+7*'Data-Input'!F29+6*'Data-Input'!F30+5*'Data-Input'!F31+4*'Data-Input'!F32+3*'Data-Input'!F33+2*'Data-Input'!F34+'Data-Input'!F35)/169,"")</f>
        <v/>
      </c>
      <c r="G24" s="5" t="str">
        <f>IF(AND(ISNUMBER('Data-Input'!G11),ISNUMBER('Data-Input'!G36)),('Data-Input'!G11+2*'Data-Input'!G12+3*'Data-Input'!G13+4*'Data-Input'!G14+5*'Data-Input'!G15+6*'Data-Input'!G16+7*'Data-Input'!G17+8*'Data-Input'!G18+9*'Data-Input'!G19+10*'Data-Input'!G20+11*'Data-Input'!G21+12*'Data-Input'!G22+13*'Data-Input'!G23+12*'Data-Input'!G24+11*'Data-Input'!G25+10*'Data-Input'!G26+9*'Data-Input'!G27+8*'Data-Input'!G28+7*'Data-Input'!G29+6*'Data-Input'!G30+5*'Data-Input'!G31+4*'Data-Input'!G32+3*'Data-Input'!G33+2*'Data-Input'!G34+'Data-Input'!G35)/169,"")</f>
        <v/>
      </c>
      <c r="H24" s="5" t="str">
        <f>IF(AND(ISNUMBER('Data-Input'!H11),ISNUMBER('Data-Input'!H36)),('Data-Input'!H11+2*'Data-Input'!H12+3*'Data-Input'!H13+4*'Data-Input'!H14+5*'Data-Input'!H15+6*'Data-Input'!H16+7*'Data-Input'!H17+8*'Data-Input'!H18+9*'Data-Input'!H19+10*'Data-Input'!H20+11*'Data-Input'!H21+12*'Data-Input'!H22+13*'Data-Input'!H23+12*'Data-Input'!H24+11*'Data-Input'!H25+10*'Data-Input'!H26+9*'Data-Input'!H27+8*'Data-Input'!H28+7*'Data-Input'!H29+6*'Data-Input'!H30+5*'Data-Input'!H31+4*'Data-Input'!H32+3*'Data-Input'!H33+2*'Data-Input'!H34+'Data-Input'!H35)/169,"")</f>
        <v/>
      </c>
      <c r="I24" s="5">
        <f>IF(AND(ISNUMBER('Data-Input'!I11),ISNUMBER('Data-Input'!I36)),('Data-Input'!I11+2*'Data-Input'!I12+3*'Data-Input'!I13+4*'Data-Input'!I14+5*'Data-Input'!I15+6*'Data-Input'!I16+7*'Data-Input'!I17+8*'Data-Input'!I18+9*'Data-Input'!I19+10*'Data-Input'!I20+11*'Data-Input'!I21+12*'Data-Input'!I22+13*'Data-Input'!I23+12*'Data-Input'!I24+11*'Data-Input'!I25+10*'Data-Input'!I26+9*'Data-Input'!I27+8*'Data-Input'!I28+7*'Data-Input'!I29+6*'Data-Input'!I30+5*'Data-Input'!I31+4*'Data-Input'!I32+3*'Data-Input'!I33+2*'Data-Input'!I34+'Data-Input'!I35)/169,"")</f>
        <v>102.09467455621302</v>
      </c>
      <c r="J24" s="5" t="str">
        <f>IF(AND(ISNUMBER('Data-Input'!J11),ISNUMBER('Data-Input'!J36)),('Data-Input'!J11+2*'Data-Input'!J12+3*'Data-Input'!J13+4*'Data-Input'!J14+5*'Data-Input'!J15+6*'Data-Input'!J16+7*'Data-Input'!J17+8*'Data-Input'!J18+9*'Data-Input'!J19+10*'Data-Input'!J20+11*'Data-Input'!J21+12*'Data-Input'!J22+13*'Data-Input'!J23+12*'Data-Input'!J24+11*'Data-Input'!J25+10*'Data-Input'!J26+9*'Data-Input'!J27+8*'Data-Input'!J28+7*'Data-Input'!J29+6*'Data-Input'!J30+5*'Data-Input'!J31+4*'Data-Input'!J32+3*'Data-Input'!J33+2*'Data-Input'!J34+'Data-Input'!J35)/169,"")</f>
        <v/>
      </c>
      <c r="K24" s="5" t="str">
        <f>IF(AND(ISNUMBER('Data-Input'!K11),ISNUMBER('Data-Input'!K36)),('Data-Input'!K11+2*'Data-Input'!K12+3*'Data-Input'!K13+4*'Data-Input'!K14+5*'Data-Input'!K15+6*'Data-Input'!K16+7*'Data-Input'!K17+8*'Data-Input'!K18+9*'Data-Input'!K19+10*'Data-Input'!K20+11*'Data-Input'!K21+12*'Data-Input'!K22+13*'Data-Input'!K23+12*'Data-Input'!K24+11*'Data-Input'!K25+10*'Data-Input'!K26+9*'Data-Input'!K27+8*'Data-Input'!K28+7*'Data-Input'!K29+6*'Data-Input'!K30+5*'Data-Input'!K31+4*'Data-Input'!K32+3*'Data-Input'!K33+2*'Data-Input'!K34+'Data-Input'!K35)/169,"")</f>
        <v/>
      </c>
      <c r="L24" s="5" t="str">
        <f>IF(AND(ISNUMBER('Data-Input'!L11),ISNUMBER('Data-Input'!L36)),('Data-Input'!L11+2*'Data-Input'!L12+3*'Data-Input'!L13+4*'Data-Input'!L14+5*'Data-Input'!L15+6*'Data-Input'!L16+7*'Data-Input'!L17+8*'Data-Input'!L18+9*'Data-Input'!L19+10*'Data-Input'!L20+11*'Data-Input'!L21+12*'Data-Input'!L22+13*'Data-Input'!L23+12*'Data-Input'!L24+11*'Data-Input'!L25+10*'Data-Input'!L26+9*'Data-Input'!L27+8*'Data-Input'!L28+7*'Data-Input'!L29+6*'Data-Input'!L30+5*'Data-Input'!L31+4*'Data-Input'!L32+3*'Data-Input'!L33+2*'Data-Input'!L34+'Data-Input'!L35)/169,"")</f>
        <v/>
      </c>
      <c r="M24" s="5" t="str">
        <f>IF(AND(ISNUMBER('Data-Input'!M11),ISNUMBER('Data-Input'!M36)),('Data-Input'!M11+2*'Data-Input'!M12+3*'Data-Input'!M13+4*'Data-Input'!M14+5*'Data-Input'!M15+6*'Data-Input'!M16+7*'Data-Input'!M17+8*'Data-Input'!M18+9*'Data-Input'!M19+10*'Data-Input'!M20+11*'Data-Input'!M21+12*'Data-Input'!M22+13*'Data-Input'!M23+12*'Data-Input'!M24+11*'Data-Input'!M25+10*'Data-Input'!M26+9*'Data-Input'!M27+8*'Data-Input'!M28+7*'Data-Input'!M29+6*'Data-Input'!M30+5*'Data-Input'!M31+4*'Data-Input'!M32+3*'Data-Input'!M33+2*'Data-Input'!M34+'Data-Input'!M35)/169,"")</f>
        <v/>
      </c>
      <c r="N24" s="5" t="str">
        <f>IF(AND(ISNUMBER('Data-Input'!N11),ISNUMBER('Data-Input'!N36)),('Data-Input'!N11+2*'Data-Input'!N12+3*'Data-Input'!N13+4*'Data-Input'!N14+5*'Data-Input'!N15+6*'Data-Input'!N16+7*'Data-Input'!N17+8*'Data-Input'!N18+9*'Data-Input'!N19+10*'Data-Input'!N20+11*'Data-Input'!N21+12*'Data-Input'!N22+13*'Data-Input'!N23+12*'Data-Input'!N24+11*'Data-Input'!N25+10*'Data-Input'!N26+9*'Data-Input'!N27+8*'Data-Input'!N28+7*'Data-Input'!N29+6*'Data-Input'!N30+5*'Data-Input'!N31+4*'Data-Input'!N32+3*'Data-Input'!N33+2*'Data-Input'!N34+'Data-Input'!N35)/169,"")</f>
        <v/>
      </c>
      <c r="O24" s="5" t="str">
        <f>IF(AND(ISNUMBER('Data-Input'!O11),ISNUMBER('Data-Input'!O36)),('Data-Input'!O11+2*'Data-Input'!O12+3*'Data-Input'!O13+4*'Data-Input'!O14+5*'Data-Input'!O15+6*'Data-Input'!O16+7*'Data-Input'!O17+8*'Data-Input'!O18+9*'Data-Input'!O19+10*'Data-Input'!O20+11*'Data-Input'!O21+12*'Data-Input'!O22+13*'Data-Input'!O23+12*'Data-Input'!O24+11*'Data-Input'!O25+10*'Data-Input'!O26+9*'Data-Input'!O27+8*'Data-Input'!O28+7*'Data-Input'!O29+6*'Data-Input'!O30+5*'Data-Input'!O31+4*'Data-Input'!O32+3*'Data-Input'!O33+2*'Data-Input'!O34+'Data-Input'!O35)/169,"")</f>
        <v/>
      </c>
      <c r="P24" s="5" t="str">
        <f>IF(AND(ISNUMBER('Data-Input'!P11),ISNUMBER('Data-Input'!P36)),('Data-Input'!P11+2*'Data-Input'!P12+3*'Data-Input'!P13+4*'Data-Input'!P14+5*'Data-Input'!P15+6*'Data-Input'!P16+7*'Data-Input'!P17+8*'Data-Input'!P18+9*'Data-Input'!P19+10*'Data-Input'!P20+11*'Data-Input'!P21+12*'Data-Input'!P22+13*'Data-Input'!P23+12*'Data-Input'!P24+11*'Data-Input'!P25+10*'Data-Input'!P26+9*'Data-Input'!P27+8*'Data-Input'!P28+7*'Data-Input'!P29+6*'Data-Input'!P30+5*'Data-Input'!P31+4*'Data-Input'!P32+3*'Data-Input'!P33+2*'Data-Input'!P34+'Data-Input'!P35)/169,"")</f>
        <v/>
      </c>
      <c r="Q24" s="5" t="str">
        <f>IF(AND(ISNUMBER('Data-Input'!Q11),ISNUMBER('Data-Input'!Q36)),('Data-Input'!Q11+2*'Data-Input'!Q12+3*'Data-Input'!Q13+4*'Data-Input'!Q14+5*'Data-Input'!Q15+6*'Data-Input'!Q16+7*'Data-Input'!Q17+8*'Data-Input'!Q18+9*'Data-Input'!Q19+10*'Data-Input'!Q20+11*'Data-Input'!Q21+12*'Data-Input'!Q22+13*'Data-Input'!Q23+12*'Data-Input'!Q24+11*'Data-Input'!Q25+10*'Data-Input'!Q26+9*'Data-Input'!Q27+8*'Data-Input'!Q28+7*'Data-Input'!Q29+6*'Data-Input'!Q30+5*'Data-Input'!Q31+4*'Data-Input'!Q32+3*'Data-Input'!Q33+2*'Data-Input'!Q34+'Data-Input'!Q35)/169,"")</f>
        <v/>
      </c>
      <c r="R24" s="5" t="str">
        <f>IF(AND(ISNUMBER('Data-Input'!R11),ISNUMBER('Data-Input'!R36)),('Data-Input'!R11+2*'Data-Input'!R12+3*'Data-Input'!R13+4*'Data-Input'!R14+5*'Data-Input'!R15+6*'Data-Input'!R16+7*'Data-Input'!R17+8*'Data-Input'!R18+9*'Data-Input'!R19+10*'Data-Input'!R20+11*'Data-Input'!R21+12*'Data-Input'!R22+13*'Data-Input'!R23+12*'Data-Input'!R24+11*'Data-Input'!R25+10*'Data-Input'!R26+9*'Data-Input'!R27+8*'Data-Input'!R28+7*'Data-Input'!R29+6*'Data-Input'!R30+5*'Data-Input'!R31+4*'Data-Input'!R32+3*'Data-Input'!R33+2*'Data-Input'!R34+'Data-Input'!R35)/169,"")</f>
        <v/>
      </c>
      <c r="S24" s="5" t="str">
        <f>IF(AND(ISNUMBER('Data-Input'!S11),ISNUMBER('Data-Input'!S36)),('Data-Input'!S11+2*'Data-Input'!S12+3*'Data-Input'!S13+4*'Data-Input'!S14+5*'Data-Input'!S15+6*'Data-Input'!S16+7*'Data-Input'!S17+8*'Data-Input'!S18+9*'Data-Input'!S19+10*'Data-Input'!S20+11*'Data-Input'!S21+12*'Data-Input'!S22+13*'Data-Input'!S23+12*'Data-Input'!S24+11*'Data-Input'!S25+10*'Data-Input'!S26+9*'Data-Input'!S27+8*'Data-Input'!S28+7*'Data-Input'!S29+6*'Data-Input'!S30+5*'Data-Input'!S31+4*'Data-Input'!S32+3*'Data-Input'!S33+2*'Data-Input'!S34+'Data-Input'!S35)/169,"")</f>
        <v/>
      </c>
      <c r="T24" s="5" t="str">
        <f>IF(AND(ISNUMBER('Data-Input'!T11),ISNUMBER('Data-Input'!T36)),('Data-Input'!T11+2*'Data-Input'!T12+3*'Data-Input'!T13+4*'Data-Input'!T14+5*'Data-Input'!T15+6*'Data-Input'!T16+7*'Data-Input'!T17+8*'Data-Input'!T18+9*'Data-Input'!T19+10*'Data-Input'!T20+11*'Data-Input'!T21+12*'Data-Input'!T22+13*'Data-Input'!T23+12*'Data-Input'!T24+11*'Data-Input'!T25+10*'Data-Input'!T26+9*'Data-Input'!T27+8*'Data-Input'!T28+7*'Data-Input'!T29+6*'Data-Input'!T30+5*'Data-Input'!T31+4*'Data-Input'!T32+3*'Data-Input'!T33+2*'Data-Input'!T34+'Data-Input'!T35)/169,"")</f>
        <v/>
      </c>
      <c r="U24" s="5" t="str">
        <f>IF(AND(ISNUMBER('Data-Input'!U11),ISNUMBER('Data-Input'!U36)),('Data-Input'!U11+2*'Data-Input'!U12+3*'Data-Input'!U13+4*'Data-Input'!U14+5*'Data-Input'!U15+6*'Data-Input'!U16+7*'Data-Input'!U17+8*'Data-Input'!U18+9*'Data-Input'!U19+10*'Data-Input'!U20+11*'Data-Input'!U21+12*'Data-Input'!U22+13*'Data-Input'!U23+12*'Data-Input'!U24+11*'Data-Input'!U25+10*'Data-Input'!U26+9*'Data-Input'!U27+8*'Data-Input'!U28+7*'Data-Input'!U29+6*'Data-Input'!U30+5*'Data-Input'!U31+4*'Data-Input'!U32+3*'Data-Input'!U33+2*'Data-Input'!U34+'Data-Input'!U35)/169,"")</f>
        <v/>
      </c>
      <c r="V24" s="5" t="str">
        <f>IF(AND(ISNUMBER('Data-Input'!V11),ISNUMBER('Data-Input'!V36)),('Data-Input'!V11+2*'Data-Input'!V12+3*'Data-Input'!V13+4*'Data-Input'!V14+5*'Data-Input'!V15+6*'Data-Input'!V16+7*'Data-Input'!V17+8*'Data-Input'!V18+9*'Data-Input'!V19+10*'Data-Input'!V20+11*'Data-Input'!V21+12*'Data-Input'!V22+13*'Data-Input'!V23+12*'Data-Input'!V24+11*'Data-Input'!V25+10*'Data-Input'!V26+9*'Data-Input'!V27+8*'Data-Input'!V28+7*'Data-Input'!V29+6*'Data-Input'!V30+5*'Data-Input'!V31+4*'Data-Input'!V32+3*'Data-Input'!V33+2*'Data-Input'!V34+'Data-Input'!V35)/169,"")</f>
        <v/>
      </c>
      <c r="W24" s="5" t="str">
        <f>IF(AND(ISNUMBER('Data-Input'!W11),ISNUMBER('Data-Input'!W36)),('Data-Input'!W11+2*'Data-Input'!W12+3*'Data-Input'!W13+4*'Data-Input'!W14+5*'Data-Input'!W15+6*'Data-Input'!W16+7*'Data-Input'!W17+8*'Data-Input'!W18+9*'Data-Input'!W19+10*'Data-Input'!W20+11*'Data-Input'!W21+12*'Data-Input'!W22+13*'Data-Input'!W23+12*'Data-Input'!W24+11*'Data-Input'!W25+10*'Data-Input'!W26+9*'Data-Input'!W27+8*'Data-Input'!W28+7*'Data-Input'!W29+6*'Data-Input'!W30+5*'Data-Input'!W31+4*'Data-Input'!W32+3*'Data-Input'!W33+2*'Data-Input'!W34+'Data-Input'!W35)/169,"")</f>
        <v/>
      </c>
      <c r="X24" s="5" t="str">
        <f>IF(AND(ISNUMBER('Data-Input'!X11),ISNUMBER('Data-Input'!X36)),('Data-Input'!X11+2*'Data-Input'!X12+3*'Data-Input'!X13+4*'Data-Input'!X14+5*'Data-Input'!X15+6*'Data-Input'!X16+7*'Data-Input'!X17+8*'Data-Input'!X18+9*'Data-Input'!X19+10*'Data-Input'!X20+11*'Data-Input'!X21+12*'Data-Input'!X22+13*'Data-Input'!X23+12*'Data-Input'!X24+11*'Data-Input'!X25+10*'Data-Input'!X26+9*'Data-Input'!X27+8*'Data-Input'!X28+7*'Data-Input'!X29+6*'Data-Input'!X30+5*'Data-Input'!X31+4*'Data-Input'!X32+3*'Data-Input'!X33+2*'Data-Input'!X34+'Data-Input'!X35)/169,"")</f>
        <v/>
      </c>
      <c r="Y24" s="5" t="str">
        <f>IF(AND(ISNUMBER('Data-Input'!Y11),ISNUMBER('Data-Input'!Y36)),('Data-Input'!Y11+2*'Data-Input'!Y12+3*'Data-Input'!Y13+4*'Data-Input'!Y14+5*'Data-Input'!Y15+6*'Data-Input'!Y16+7*'Data-Input'!Y17+8*'Data-Input'!Y18+9*'Data-Input'!Y19+10*'Data-Input'!Y20+11*'Data-Input'!Y21+12*'Data-Input'!Y22+13*'Data-Input'!Y23+12*'Data-Input'!Y24+11*'Data-Input'!Y25+10*'Data-Input'!Y26+9*'Data-Input'!Y27+8*'Data-Input'!Y28+7*'Data-Input'!Y29+6*'Data-Input'!Y30+5*'Data-Input'!Y31+4*'Data-Input'!Y32+3*'Data-Input'!Y33+2*'Data-Input'!Y34+'Data-Input'!Y35)/169,"")</f>
        <v/>
      </c>
      <c r="Z24" s="5" t="str">
        <f>IF(AND(ISNUMBER('Data-Input'!Z11),ISNUMBER('Data-Input'!Z36)),('Data-Input'!Z11+2*'Data-Input'!Z12+3*'Data-Input'!Z13+4*'Data-Input'!Z14+5*'Data-Input'!Z15+6*'Data-Input'!Z16+7*'Data-Input'!Z17+8*'Data-Input'!Z18+9*'Data-Input'!Z19+10*'Data-Input'!Z20+11*'Data-Input'!Z21+12*'Data-Input'!Z22+13*'Data-Input'!Z23+12*'Data-Input'!Z24+11*'Data-Input'!Z25+10*'Data-Input'!Z26+9*'Data-Input'!Z27+8*'Data-Input'!Z28+7*'Data-Input'!Z29+6*'Data-Input'!Z30+5*'Data-Input'!Z31+4*'Data-Input'!Z32+3*'Data-Input'!Z33+2*'Data-Input'!Z34+'Data-Input'!Z35)/169,"")</f>
        <v/>
      </c>
      <c r="AA24" s="5" t="str">
        <f>IF(AND(ISNUMBER('Data-Input'!AA11),ISNUMBER('Data-Input'!AA36)),('Data-Input'!AA11+2*'Data-Input'!AA12+3*'Data-Input'!AA13+4*'Data-Input'!AA14+5*'Data-Input'!AA15+6*'Data-Input'!AA16+7*'Data-Input'!AA17+8*'Data-Input'!AA18+9*'Data-Input'!AA19+10*'Data-Input'!AA20+11*'Data-Input'!AA21+12*'Data-Input'!AA22+13*'Data-Input'!AA23+12*'Data-Input'!AA24+11*'Data-Input'!AA25+10*'Data-Input'!AA26+9*'Data-Input'!AA27+8*'Data-Input'!AA28+7*'Data-Input'!AA29+6*'Data-Input'!AA30+5*'Data-Input'!AA31+4*'Data-Input'!AA32+3*'Data-Input'!AA33+2*'Data-Input'!AA34+'Data-Input'!AA35)/169,"")</f>
        <v/>
      </c>
      <c r="AB24" s="5" t="str">
        <f>IF(AND(ISNUMBER('Data-Input'!AB11),ISNUMBER('Data-Input'!AB36)),('Data-Input'!AB11+2*'Data-Input'!AB12+3*'Data-Input'!AB13+4*'Data-Input'!AB14+5*'Data-Input'!AB15+6*'Data-Input'!AB16+7*'Data-Input'!AB17+8*'Data-Input'!AB18+9*'Data-Input'!AB19+10*'Data-Input'!AB20+11*'Data-Input'!AB21+12*'Data-Input'!AB22+13*'Data-Input'!AB23+12*'Data-Input'!AB24+11*'Data-Input'!AB25+10*'Data-Input'!AB26+9*'Data-Input'!AB27+8*'Data-Input'!AB28+7*'Data-Input'!AB29+6*'Data-Input'!AB30+5*'Data-Input'!AB31+4*'Data-Input'!AB32+3*'Data-Input'!AB33+2*'Data-Input'!AB34+'Data-Input'!AB35)/169,"")</f>
        <v/>
      </c>
      <c r="AC24" s="5" t="str">
        <f>IF(AND(ISNUMBER('Data-Input'!AC11),ISNUMBER('Data-Input'!AC36)),('Data-Input'!AC11+2*'Data-Input'!AC12+3*'Data-Input'!AC13+4*'Data-Input'!AC14+5*'Data-Input'!AC15+6*'Data-Input'!AC16+7*'Data-Input'!AC17+8*'Data-Input'!AC18+9*'Data-Input'!AC19+10*'Data-Input'!AC20+11*'Data-Input'!AC21+12*'Data-Input'!AC22+13*'Data-Input'!AC23+12*'Data-Input'!AC24+11*'Data-Input'!AC25+10*'Data-Input'!AC26+9*'Data-Input'!AC27+8*'Data-Input'!AC28+7*'Data-Input'!AC29+6*'Data-Input'!AC30+5*'Data-Input'!AC31+4*'Data-Input'!AC32+3*'Data-Input'!AC33+2*'Data-Input'!AC34+'Data-Input'!AC35)/169,"")</f>
        <v/>
      </c>
      <c r="AD24" s="5" t="str">
        <f>IF(AND(ISNUMBER('Data-Input'!AD11),ISNUMBER('Data-Input'!AD36)),('Data-Input'!AD11+2*'Data-Input'!AD12+3*'Data-Input'!AD13+4*'Data-Input'!AD14+5*'Data-Input'!AD15+6*'Data-Input'!AD16+7*'Data-Input'!AD17+8*'Data-Input'!AD18+9*'Data-Input'!AD19+10*'Data-Input'!AD20+11*'Data-Input'!AD21+12*'Data-Input'!AD22+13*'Data-Input'!AD23+12*'Data-Input'!AD24+11*'Data-Input'!AD25+10*'Data-Input'!AD26+9*'Data-Input'!AD27+8*'Data-Input'!AD28+7*'Data-Input'!AD29+6*'Data-Input'!AD30+5*'Data-Input'!AD31+4*'Data-Input'!AD32+3*'Data-Input'!AD33+2*'Data-Input'!AD34+'Data-Input'!AD35)/169,"")</f>
        <v/>
      </c>
      <c r="AE24" s="5" t="str">
        <f>IF(AND(ISNUMBER('Data-Input'!AE11),ISNUMBER('Data-Input'!AE36)),('Data-Input'!AE11+2*'Data-Input'!AE12+3*'Data-Input'!AE13+4*'Data-Input'!AE14+5*'Data-Input'!AE15+6*'Data-Input'!AE16+7*'Data-Input'!AE17+8*'Data-Input'!AE18+9*'Data-Input'!AE19+10*'Data-Input'!AE20+11*'Data-Input'!AE21+12*'Data-Input'!AE22+13*'Data-Input'!AE23+12*'Data-Input'!AE24+11*'Data-Input'!AE25+10*'Data-Input'!AE26+9*'Data-Input'!AE27+8*'Data-Input'!AE28+7*'Data-Input'!AE29+6*'Data-Input'!AE30+5*'Data-Input'!AE31+4*'Data-Input'!AE32+3*'Data-Input'!AE33+2*'Data-Input'!AE34+'Data-Input'!AE35)/169,"")</f>
        <v/>
      </c>
      <c r="AF24" s="5" t="str">
        <f>IF(AND(ISNUMBER('Data-Input'!AF11),ISNUMBER('Data-Input'!AF36)),('Data-Input'!AF11+2*'Data-Input'!AF12+3*'Data-Input'!AF13+4*'Data-Input'!AF14+5*'Data-Input'!AF15+6*'Data-Input'!AF16+7*'Data-Input'!AF17+8*'Data-Input'!AF18+9*'Data-Input'!AF19+10*'Data-Input'!AF20+11*'Data-Input'!AF21+12*'Data-Input'!AF22+13*'Data-Input'!AF23+12*'Data-Input'!AF24+11*'Data-Input'!AF25+10*'Data-Input'!AF26+9*'Data-Input'!AF27+8*'Data-Input'!AF28+7*'Data-Input'!AF29+6*'Data-Input'!AF30+5*'Data-Input'!AF31+4*'Data-Input'!AF32+3*'Data-Input'!AF33+2*'Data-Input'!AF34+'Data-Input'!AF35)/169,"")</f>
        <v/>
      </c>
      <c r="AG24" s="5" t="str">
        <f>IF(AND(ISNUMBER('Data-Input'!AG11),ISNUMBER('Data-Input'!AG36)),('Data-Input'!AG11+2*'Data-Input'!AG12+3*'Data-Input'!AG13+4*'Data-Input'!AG14+5*'Data-Input'!AG15+6*'Data-Input'!AG16+7*'Data-Input'!AG17+8*'Data-Input'!AG18+9*'Data-Input'!AG19+10*'Data-Input'!AG20+11*'Data-Input'!AG21+12*'Data-Input'!AG22+13*'Data-Input'!AG23+12*'Data-Input'!AG24+11*'Data-Input'!AG25+10*'Data-Input'!AG26+9*'Data-Input'!AG27+8*'Data-Input'!AG28+7*'Data-Input'!AG29+6*'Data-Input'!AG30+5*'Data-Input'!AG31+4*'Data-Input'!AG32+3*'Data-Input'!AG33+2*'Data-Input'!AG34+'Data-Input'!AG35)/169,"")</f>
        <v/>
      </c>
      <c r="AH24" s="5" t="str">
        <f>IF(AND(ISNUMBER('Data-Input'!AH11),ISNUMBER('Data-Input'!AH36)),('Data-Input'!AH11+2*'Data-Input'!AH12+3*'Data-Input'!AH13+4*'Data-Input'!AH14+5*'Data-Input'!AH15+6*'Data-Input'!AH16+7*'Data-Input'!AH17+8*'Data-Input'!AH18+9*'Data-Input'!AH19+10*'Data-Input'!AH20+11*'Data-Input'!AH21+12*'Data-Input'!AH22+13*'Data-Input'!AH23+12*'Data-Input'!AH24+11*'Data-Input'!AH25+10*'Data-Input'!AH26+9*'Data-Input'!AH27+8*'Data-Input'!AH28+7*'Data-Input'!AH29+6*'Data-Input'!AH30+5*'Data-Input'!AH31+4*'Data-Input'!AH32+3*'Data-Input'!AH33+2*'Data-Input'!AH34+'Data-Input'!AH35)/169,"")</f>
        <v/>
      </c>
      <c r="AI24" s="5" t="str">
        <f>IF(AND(ISNUMBER('Data-Input'!AI11),ISNUMBER('Data-Input'!AI36)),('Data-Input'!AI11+2*'Data-Input'!AI12+3*'Data-Input'!AI13+4*'Data-Input'!AI14+5*'Data-Input'!AI15+6*'Data-Input'!AI16+7*'Data-Input'!AI17+8*'Data-Input'!AI18+9*'Data-Input'!AI19+10*'Data-Input'!AI20+11*'Data-Input'!AI21+12*'Data-Input'!AI22+13*'Data-Input'!AI23+12*'Data-Input'!AI24+11*'Data-Input'!AI25+10*'Data-Input'!AI26+9*'Data-Input'!AI27+8*'Data-Input'!AI28+7*'Data-Input'!AI29+6*'Data-Input'!AI30+5*'Data-Input'!AI31+4*'Data-Input'!AI32+3*'Data-Input'!AI33+2*'Data-Input'!AI34+'Data-Input'!AI35)/169,"")</f>
        <v/>
      </c>
      <c r="AJ24" s="5" t="str">
        <f>IF(AND(ISNUMBER('Data-Input'!AJ11),ISNUMBER('Data-Input'!AJ36)),('Data-Input'!AJ11+2*'Data-Input'!AJ12+3*'Data-Input'!AJ13+4*'Data-Input'!AJ14+5*'Data-Input'!AJ15+6*'Data-Input'!AJ16+7*'Data-Input'!AJ17+8*'Data-Input'!AJ18+9*'Data-Input'!AJ19+10*'Data-Input'!AJ20+11*'Data-Input'!AJ21+12*'Data-Input'!AJ22+13*'Data-Input'!AJ23+12*'Data-Input'!AJ24+11*'Data-Input'!AJ25+10*'Data-Input'!AJ26+9*'Data-Input'!AJ27+8*'Data-Input'!AJ28+7*'Data-Input'!AJ29+6*'Data-Input'!AJ30+5*'Data-Input'!AJ31+4*'Data-Input'!AJ32+3*'Data-Input'!AJ33+2*'Data-Input'!AJ34+'Data-Input'!AJ35)/169,"")</f>
        <v/>
      </c>
      <c r="AK24" s="5" t="str">
        <f>IF(AND(ISNUMBER('Data-Input'!AK11),ISNUMBER('Data-Input'!AK36)),('Data-Input'!AK11+2*'Data-Input'!AK12+3*'Data-Input'!AK13+4*'Data-Input'!AK14+5*'Data-Input'!AK15+6*'Data-Input'!AK16+7*'Data-Input'!AK17+8*'Data-Input'!AK18+9*'Data-Input'!AK19+10*'Data-Input'!AK20+11*'Data-Input'!AK21+12*'Data-Input'!AK22+13*'Data-Input'!AK23+12*'Data-Input'!AK24+11*'Data-Input'!AK25+10*'Data-Input'!AK26+9*'Data-Input'!AK27+8*'Data-Input'!AK28+7*'Data-Input'!AK29+6*'Data-Input'!AK30+5*'Data-Input'!AK31+4*'Data-Input'!AK32+3*'Data-Input'!AK33+2*'Data-Input'!AK34+'Data-Input'!AK35)/169,"")</f>
        <v/>
      </c>
      <c r="AL24" s="5" t="str">
        <f>IF(AND(ISNUMBER('Data-Input'!AL11),ISNUMBER('Data-Input'!AL36)),('Data-Input'!AL11+2*'Data-Input'!AL12+3*'Data-Input'!AL13+4*'Data-Input'!AL14+5*'Data-Input'!AL15+6*'Data-Input'!AL16+7*'Data-Input'!AL17+8*'Data-Input'!AL18+9*'Data-Input'!AL19+10*'Data-Input'!AL20+11*'Data-Input'!AL21+12*'Data-Input'!AL22+13*'Data-Input'!AL23+12*'Data-Input'!AL24+11*'Data-Input'!AL25+10*'Data-Input'!AL26+9*'Data-Input'!AL27+8*'Data-Input'!AL28+7*'Data-Input'!AL29+6*'Data-Input'!AL30+5*'Data-Input'!AL31+4*'Data-Input'!AL32+3*'Data-Input'!AL33+2*'Data-Input'!AL34+'Data-Input'!AL35)/169,"")</f>
        <v/>
      </c>
      <c r="AM24" s="5" t="str">
        <f>IF(AND(ISNUMBER('Data-Input'!AM11),ISNUMBER('Data-Input'!AM36)),('Data-Input'!AM11+2*'Data-Input'!AM12+3*'Data-Input'!AM13+4*'Data-Input'!AM14+5*'Data-Input'!AM15+6*'Data-Input'!AM16+7*'Data-Input'!AM17+8*'Data-Input'!AM18+9*'Data-Input'!AM19+10*'Data-Input'!AM20+11*'Data-Input'!AM21+12*'Data-Input'!AM22+13*'Data-Input'!AM23+12*'Data-Input'!AM24+11*'Data-Input'!AM25+10*'Data-Input'!AM26+9*'Data-Input'!AM27+8*'Data-Input'!AM28+7*'Data-Input'!AM29+6*'Data-Input'!AM30+5*'Data-Input'!AM31+4*'Data-Input'!AM32+3*'Data-Input'!AM33+2*'Data-Input'!AM34+'Data-Input'!AM35)/169,"")</f>
        <v/>
      </c>
      <c r="AN24" s="5" t="str">
        <f>IF(AND(ISNUMBER('Data-Input'!AN11),ISNUMBER('Data-Input'!AN36)),('Data-Input'!AN11+2*'Data-Input'!AN12+3*'Data-Input'!AN13+4*'Data-Input'!AN14+5*'Data-Input'!AN15+6*'Data-Input'!AN16+7*'Data-Input'!AN17+8*'Data-Input'!AN18+9*'Data-Input'!AN19+10*'Data-Input'!AN20+11*'Data-Input'!AN21+12*'Data-Input'!AN22+13*'Data-Input'!AN23+12*'Data-Input'!AN24+11*'Data-Input'!AN25+10*'Data-Input'!AN26+9*'Data-Input'!AN27+8*'Data-Input'!AN28+7*'Data-Input'!AN29+6*'Data-Input'!AN30+5*'Data-Input'!AN31+4*'Data-Input'!AN32+3*'Data-Input'!AN33+2*'Data-Input'!AN34+'Data-Input'!AN35)/169,"")</f>
        <v/>
      </c>
      <c r="AO24" s="5" t="str">
        <f>IF(AND(ISNUMBER('Data-Input'!AO11),ISNUMBER('Data-Input'!AO36)),('Data-Input'!AO11+2*'Data-Input'!AO12+3*'Data-Input'!AO13+4*'Data-Input'!AO14+5*'Data-Input'!AO15+6*'Data-Input'!AO16+7*'Data-Input'!AO17+8*'Data-Input'!AO18+9*'Data-Input'!AO19+10*'Data-Input'!AO20+11*'Data-Input'!AO21+12*'Data-Input'!AO22+13*'Data-Input'!AO23+12*'Data-Input'!AO24+11*'Data-Input'!AO25+10*'Data-Input'!AO26+9*'Data-Input'!AO27+8*'Data-Input'!AO28+7*'Data-Input'!AO29+6*'Data-Input'!AO30+5*'Data-Input'!AO31+4*'Data-Input'!AO32+3*'Data-Input'!AO33+2*'Data-Input'!AO34+'Data-Input'!AO35)/169,"")</f>
        <v/>
      </c>
      <c r="AP24" s="5" t="str">
        <f>IF(AND(ISNUMBER('Data-Input'!AP11),ISNUMBER('Data-Input'!AP36)),('Data-Input'!AP11+2*'Data-Input'!AP12+3*'Data-Input'!AP13+4*'Data-Input'!AP14+5*'Data-Input'!AP15+6*'Data-Input'!AP16+7*'Data-Input'!AP17+8*'Data-Input'!AP18+9*'Data-Input'!AP19+10*'Data-Input'!AP20+11*'Data-Input'!AP21+12*'Data-Input'!AP22+13*'Data-Input'!AP23+12*'Data-Input'!AP24+11*'Data-Input'!AP25+10*'Data-Input'!AP26+9*'Data-Input'!AP27+8*'Data-Input'!AP28+7*'Data-Input'!AP29+6*'Data-Input'!AP30+5*'Data-Input'!AP31+4*'Data-Input'!AP32+3*'Data-Input'!AP33+2*'Data-Input'!AP34+'Data-Input'!AP35)/169,"")</f>
        <v/>
      </c>
      <c r="AQ24" s="5" t="str">
        <f>IF(AND(ISNUMBER('Data-Input'!AQ11),ISNUMBER('Data-Input'!AQ36)),('Data-Input'!AQ11+2*'Data-Input'!AQ12+3*'Data-Input'!AQ13+4*'Data-Input'!AQ14+5*'Data-Input'!AQ15+6*'Data-Input'!AQ16+7*'Data-Input'!AQ17+8*'Data-Input'!AQ18+9*'Data-Input'!AQ19+10*'Data-Input'!AQ20+11*'Data-Input'!AQ21+12*'Data-Input'!AQ22+13*'Data-Input'!AQ23+12*'Data-Input'!AQ24+11*'Data-Input'!AQ25+10*'Data-Input'!AQ26+9*'Data-Input'!AQ27+8*'Data-Input'!AQ28+7*'Data-Input'!AQ29+6*'Data-Input'!AQ30+5*'Data-Input'!AQ31+4*'Data-Input'!AQ32+3*'Data-Input'!AQ33+2*'Data-Input'!AQ34+'Data-Input'!AQ35)/169,"")</f>
        <v/>
      </c>
      <c r="AR24" s="5" t="str">
        <f>IF(AND(ISNUMBER('Data-Input'!AR11),ISNUMBER('Data-Input'!AR36)),('Data-Input'!AR11+2*'Data-Input'!AR12+3*'Data-Input'!AR13+4*'Data-Input'!AR14+5*'Data-Input'!AR15+6*'Data-Input'!AR16+7*'Data-Input'!AR17+8*'Data-Input'!AR18+9*'Data-Input'!AR19+10*'Data-Input'!AR20+11*'Data-Input'!AR21+12*'Data-Input'!AR22+13*'Data-Input'!AR23+12*'Data-Input'!AR24+11*'Data-Input'!AR25+10*'Data-Input'!AR26+9*'Data-Input'!AR27+8*'Data-Input'!AR28+7*'Data-Input'!AR29+6*'Data-Input'!AR30+5*'Data-Input'!AR31+4*'Data-Input'!AR32+3*'Data-Input'!AR33+2*'Data-Input'!AR34+'Data-Input'!AR35)/169,"")</f>
        <v/>
      </c>
      <c r="AS24" s="5" t="str">
        <f>IF(AND(ISNUMBER('Data-Input'!AS11),ISNUMBER('Data-Input'!AS36)),('Data-Input'!AS11+2*'Data-Input'!AS12+3*'Data-Input'!AS13+4*'Data-Input'!AS14+5*'Data-Input'!AS15+6*'Data-Input'!AS16+7*'Data-Input'!AS17+8*'Data-Input'!AS18+9*'Data-Input'!AS19+10*'Data-Input'!AS20+11*'Data-Input'!AS21+12*'Data-Input'!AS22+13*'Data-Input'!AS23+12*'Data-Input'!AS24+11*'Data-Input'!AS25+10*'Data-Input'!AS26+9*'Data-Input'!AS27+8*'Data-Input'!AS28+7*'Data-Input'!AS29+6*'Data-Input'!AS30+5*'Data-Input'!AS31+4*'Data-Input'!AS32+3*'Data-Input'!AS33+2*'Data-Input'!AS34+'Data-Input'!AS35)/169,"")</f>
        <v/>
      </c>
      <c r="AT24" s="5" t="str">
        <f>IF(AND(ISNUMBER('Data-Input'!AT11),ISNUMBER('Data-Input'!AT36)),('Data-Input'!AT11+2*'Data-Input'!AT12+3*'Data-Input'!AT13+4*'Data-Input'!AT14+5*'Data-Input'!AT15+6*'Data-Input'!AT16+7*'Data-Input'!AT17+8*'Data-Input'!AT18+9*'Data-Input'!AT19+10*'Data-Input'!AT20+11*'Data-Input'!AT21+12*'Data-Input'!AT22+13*'Data-Input'!AT23+12*'Data-Input'!AT24+11*'Data-Input'!AT25+10*'Data-Input'!AT26+9*'Data-Input'!AT27+8*'Data-Input'!AT28+7*'Data-Input'!AT29+6*'Data-Input'!AT30+5*'Data-Input'!AT31+4*'Data-Input'!AT32+3*'Data-Input'!AT33+2*'Data-Input'!AT34+'Data-Input'!AT35)/169,"")</f>
        <v/>
      </c>
      <c r="AU24" s="5" t="str">
        <f>IF(AND(ISNUMBER('Data-Input'!AU11),ISNUMBER('Data-Input'!AU36)),('Data-Input'!AU11+2*'Data-Input'!AU12+3*'Data-Input'!AU13+4*'Data-Input'!AU14+5*'Data-Input'!AU15+6*'Data-Input'!AU16+7*'Data-Input'!AU17+8*'Data-Input'!AU18+9*'Data-Input'!AU19+10*'Data-Input'!AU20+11*'Data-Input'!AU21+12*'Data-Input'!AU22+13*'Data-Input'!AU23+12*'Data-Input'!AU24+11*'Data-Input'!AU25+10*'Data-Input'!AU26+9*'Data-Input'!AU27+8*'Data-Input'!AU28+7*'Data-Input'!AU29+6*'Data-Input'!AU30+5*'Data-Input'!AU31+4*'Data-Input'!AU32+3*'Data-Input'!AU33+2*'Data-Input'!AU34+'Data-Input'!AU35)/169,"")</f>
        <v/>
      </c>
      <c r="AV24" s="5" t="str">
        <f>IF(AND(ISNUMBER('Data-Input'!AV11),ISNUMBER('Data-Input'!AV36)),('Data-Input'!AV11+2*'Data-Input'!AV12+3*'Data-Input'!AV13+4*'Data-Input'!AV14+5*'Data-Input'!AV15+6*'Data-Input'!AV16+7*'Data-Input'!AV17+8*'Data-Input'!AV18+9*'Data-Input'!AV19+10*'Data-Input'!AV20+11*'Data-Input'!AV21+12*'Data-Input'!AV22+13*'Data-Input'!AV23+12*'Data-Input'!AV24+11*'Data-Input'!AV25+10*'Data-Input'!AV26+9*'Data-Input'!AV27+8*'Data-Input'!AV28+7*'Data-Input'!AV29+6*'Data-Input'!AV30+5*'Data-Input'!AV31+4*'Data-Input'!AV32+3*'Data-Input'!AV33+2*'Data-Input'!AV34+'Data-Input'!AV35)/169,"")</f>
        <v/>
      </c>
      <c r="AW24" s="5" t="str">
        <f>IF(AND(ISNUMBER('Data-Input'!AW11),ISNUMBER('Data-Input'!AW36)),('Data-Input'!AW11+2*'Data-Input'!AW12+3*'Data-Input'!AW13+4*'Data-Input'!AW14+5*'Data-Input'!AW15+6*'Data-Input'!AW16+7*'Data-Input'!AW17+8*'Data-Input'!AW18+9*'Data-Input'!AW19+10*'Data-Input'!AW20+11*'Data-Input'!AW21+12*'Data-Input'!AW22+13*'Data-Input'!AW23+12*'Data-Input'!AW24+11*'Data-Input'!AW25+10*'Data-Input'!AW26+9*'Data-Input'!AW27+8*'Data-Input'!AW28+7*'Data-Input'!AW29+6*'Data-Input'!AW30+5*'Data-Input'!AW31+4*'Data-Input'!AW32+3*'Data-Input'!AW33+2*'Data-Input'!AW34+'Data-Input'!AW35)/169,"")</f>
        <v/>
      </c>
      <c r="AX24" s="5" t="str">
        <f>IF(AND(ISNUMBER('Data-Input'!AX11),ISNUMBER('Data-Input'!AX36)),('Data-Input'!AX11+2*'Data-Input'!AX12+3*'Data-Input'!AX13+4*'Data-Input'!AX14+5*'Data-Input'!AX15+6*'Data-Input'!AX16+7*'Data-Input'!AX17+8*'Data-Input'!AX18+9*'Data-Input'!AX19+10*'Data-Input'!AX20+11*'Data-Input'!AX21+12*'Data-Input'!AX22+13*'Data-Input'!AX23+12*'Data-Input'!AX24+11*'Data-Input'!AX25+10*'Data-Input'!AX26+9*'Data-Input'!AX27+8*'Data-Input'!AX28+7*'Data-Input'!AX29+6*'Data-Input'!AX30+5*'Data-Input'!AX31+4*'Data-Input'!AX32+3*'Data-Input'!AX33+2*'Data-Input'!AX34+'Data-Input'!AX35)/169,"")</f>
        <v/>
      </c>
      <c r="AY24" s="5" t="str">
        <f>IF(AND(ISNUMBER('Data-Input'!AY11),ISNUMBER('Data-Input'!AY36)),('Data-Input'!AY11+2*'Data-Input'!AY12+3*'Data-Input'!AY13+4*'Data-Input'!AY14+5*'Data-Input'!AY15+6*'Data-Input'!AY16+7*'Data-Input'!AY17+8*'Data-Input'!AY18+9*'Data-Input'!AY19+10*'Data-Input'!AY20+11*'Data-Input'!AY21+12*'Data-Input'!AY22+13*'Data-Input'!AY23+12*'Data-Input'!AY24+11*'Data-Input'!AY25+10*'Data-Input'!AY26+9*'Data-Input'!AY27+8*'Data-Input'!AY28+7*'Data-Input'!AY29+6*'Data-Input'!AY30+5*'Data-Input'!AY31+4*'Data-Input'!AY32+3*'Data-Input'!AY33+2*'Data-Input'!AY34+'Data-Input'!AY35)/169,"")</f>
        <v/>
      </c>
      <c r="AZ24" s="5" t="str">
        <f>IF(AND(ISNUMBER('Data-Input'!AZ11),ISNUMBER('Data-Input'!AZ36)),('Data-Input'!AZ11+2*'Data-Input'!AZ12+3*'Data-Input'!AZ13+4*'Data-Input'!AZ14+5*'Data-Input'!AZ15+6*'Data-Input'!AZ16+7*'Data-Input'!AZ17+8*'Data-Input'!AZ18+9*'Data-Input'!AZ19+10*'Data-Input'!AZ20+11*'Data-Input'!AZ21+12*'Data-Input'!AZ22+13*'Data-Input'!AZ23+12*'Data-Input'!AZ24+11*'Data-Input'!AZ25+10*'Data-Input'!AZ26+9*'Data-Input'!AZ27+8*'Data-Input'!AZ28+7*'Data-Input'!AZ29+6*'Data-Input'!AZ30+5*'Data-Input'!AZ31+4*'Data-Input'!AZ32+3*'Data-Input'!AZ33+2*'Data-Input'!AZ34+'Data-Input'!AZ35)/169,"")</f>
        <v/>
      </c>
      <c r="BA24" s="5" t="str">
        <f>IF(AND(ISNUMBER('Data-Input'!BA11),ISNUMBER('Data-Input'!BA36)),('Data-Input'!BA11+2*'Data-Input'!BA12+3*'Data-Input'!BA13+4*'Data-Input'!BA14+5*'Data-Input'!BA15+6*'Data-Input'!BA16+7*'Data-Input'!BA17+8*'Data-Input'!BA18+9*'Data-Input'!BA19+10*'Data-Input'!BA20+11*'Data-Input'!BA21+12*'Data-Input'!BA22+13*'Data-Input'!BA23+12*'Data-Input'!BA24+11*'Data-Input'!BA25+10*'Data-Input'!BA26+9*'Data-Input'!BA27+8*'Data-Input'!BA28+7*'Data-Input'!BA29+6*'Data-Input'!BA30+5*'Data-Input'!BA31+4*'Data-Input'!BA32+3*'Data-Input'!BA33+2*'Data-Input'!BA34+'Data-Input'!BA35)/169,"")</f>
        <v/>
      </c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s="2" customFormat="1">
      <c r="A25" s="3">
        <v>1860</v>
      </c>
      <c r="B25" s="4">
        <f t="shared" si="2"/>
        <v>2</v>
      </c>
      <c r="C25" s="10" t="str">
        <f t="shared" si="3"/>
        <v/>
      </c>
      <c r="D25" s="5" t="str">
        <f>IF(AND(ISNUMBER('Data-Input'!D12),ISNUMBER('Data-Input'!D37)),('Data-Input'!D12+2*'Data-Input'!D13+3*'Data-Input'!D14+4*'Data-Input'!D15+5*'Data-Input'!D16+6*'Data-Input'!D17+7*'Data-Input'!D18+8*'Data-Input'!D19+9*'Data-Input'!D20+10*'Data-Input'!D21+11*'Data-Input'!D22+12*'Data-Input'!D23+13*'Data-Input'!D24+12*'Data-Input'!D25+11*'Data-Input'!D26+10*'Data-Input'!D27+9*'Data-Input'!D28+8*'Data-Input'!D29+7*'Data-Input'!D30+6*'Data-Input'!D31+5*'Data-Input'!D32+4*'Data-Input'!D33+3*'Data-Input'!D34+2*'Data-Input'!D35+'Data-Input'!D36)/169,"")</f>
        <v/>
      </c>
      <c r="E25" s="5" t="str">
        <f>IF(AND(ISNUMBER('Data-Input'!E12),ISNUMBER('Data-Input'!E37)),('Data-Input'!E12+2*'Data-Input'!E13+3*'Data-Input'!E14+4*'Data-Input'!E15+5*'Data-Input'!E16+6*'Data-Input'!E17+7*'Data-Input'!E18+8*'Data-Input'!E19+9*'Data-Input'!E20+10*'Data-Input'!E21+11*'Data-Input'!E22+12*'Data-Input'!E23+13*'Data-Input'!E24+12*'Data-Input'!E25+11*'Data-Input'!E26+10*'Data-Input'!E27+9*'Data-Input'!E28+8*'Data-Input'!E29+7*'Data-Input'!E30+6*'Data-Input'!E31+5*'Data-Input'!E32+4*'Data-Input'!E33+3*'Data-Input'!E34+2*'Data-Input'!E35+'Data-Input'!E36)/169,"")</f>
        <v/>
      </c>
      <c r="F25" s="5" t="str">
        <f>IF(AND(ISNUMBER('Data-Input'!F12),ISNUMBER('Data-Input'!F37)),('Data-Input'!F12+2*'Data-Input'!F13+3*'Data-Input'!F14+4*'Data-Input'!F15+5*'Data-Input'!F16+6*'Data-Input'!F17+7*'Data-Input'!F18+8*'Data-Input'!F19+9*'Data-Input'!F20+10*'Data-Input'!F21+11*'Data-Input'!F22+12*'Data-Input'!F23+13*'Data-Input'!F24+12*'Data-Input'!F25+11*'Data-Input'!F26+10*'Data-Input'!F27+9*'Data-Input'!F28+8*'Data-Input'!F29+7*'Data-Input'!F30+6*'Data-Input'!F31+5*'Data-Input'!F32+4*'Data-Input'!F33+3*'Data-Input'!F34+2*'Data-Input'!F35+'Data-Input'!F36)/169,"")</f>
        <v/>
      </c>
      <c r="G25" s="5" t="str">
        <f>IF(AND(ISNUMBER('Data-Input'!G12),ISNUMBER('Data-Input'!G37)),('Data-Input'!G12+2*'Data-Input'!G13+3*'Data-Input'!G14+4*'Data-Input'!G15+5*'Data-Input'!G16+6*'Data-Input'!G17+7*'Data-Input'!G18+8*'Data-Input'!G19+9*'Data-Input'!G20+10*'Data-Input'!G21+11*'Data-Input'!G22+12*'Data-Input'!G23+13*'Data-Input'!G24+12*'Data-Input'!G25+11*'Data-Input'!G26+10*'Data-Input'!G27+9*'Data-Input'!G28+8*'Data-Input'!G29+7*'Data-Input'!G30+6*'Data-Input'!G31+5*'Data-Input'!G32+4*'Data-Input'!G33+3*'Data-Input'!G34+2*'Data-Input'!G35+'Data-Input'!G36)/169,"")</f>
        <v/>
      </c>
      <c r="H25" s="5" t="str">
        <f>IF(AND(ISNUMBER('Data-Input'!H12),ISNUMBER('Data-Input'!H37)),('Data-Input'!H12+2*'Data-Input'!H13+3*'Data-Input'!H14+4*'Data-Input'!H15+5*'Data-Input'!H16+6*'Data-Input'!H17+7*'Data-Input'!H18+8*'Data-Input'!H19+9*'Data-Input'!H20+10*'Data-Input'!H21+11*'Data-Input'!H22+12*'Data-Input'!H23+13*'Data-Input'!H24+12*'Data-Input'!H25+11*'Data-Input'!H26+10*'Data-Input'!H27+9*'Data-Input'!H28+8*'Data-Input'!H29+7*'Data-Input'!H30+6*'Data-Input'!H31+5*'Data-Input'!H32+4*'Data-Input'!H33+3*'Data-Input'!H34+2*'Data-Input'!H35+'Data-Input'!H36)/169,"")</f>
        <v/>
      </c>
      <c r="I25" s="5">
        <f>IF(AND(ISNUMBER('Data-Input'!I12),ISNUMBER('Data-Input'!I37)),('Data-Input'!I12+2*'Data-Input'!I13+3*'Data-Input'!I14+4*'Data-Input'!I15+5*'Data-Input'!I16+6*'Data-Input'!I17+7*'Data-Input'!I18+8*'Data-Input'!I19+9*'Data-Input'!I20+10*'Data-Input'!I21+11*'Data-Input'!I22+12*'Data-Input'!I23+13*'Data-Input'!I24+12*'Data-Input'!I25+11*'Data-Input'!I26+10*'Data-Input'!I27+9*'Data-Input'!I28+8*'Data-Input'!I29+7*'Data-Input'!I30+6*'Data-Input'!I31+5*'Data-Input'!I32+4*'Data-Input'!I33+3*'Data-Input'!I34+2*'Data-Input'!I35+'Data-Input'!I36)/169,"")</f>
        <v>101.97633136094674</v>
      </c>
      <c r="J25" s="5" t="str">
        <f>IF(AND(ISNUMBER('Data-Input'!J12),ISNUMBER('Data-Input'!J37)),('Data-Input'!J12+2*'Data-Input'!J13+3*'Data-Input'!J14+4*'Data-Input'!J15+5*'Data-Input'!J16+6*'Data-Input'!J17+7*'Data-Input'!J18+8*'Data-Input'!J19+9*'Data-Input'!J20+10*'Data-Input'!J21+11*'Data-Input'!J22+12*'Data-Input'!J23+13*'Data-Input'!J24+12*'Data-Input'!J25+11*'Data-Input'!J26+10*'Data-Input'!J27+9*'Data-Input'!J28+8*'Data-Input'!J29+7*'Data-Input'!J30+6*'Data-Input'!J31+5*'Data-Input'!J32+4*'Data-Input'!J33+3*'Data-Input'!J34+2*'Data-Input'!J35+'Data-Input'!J36)/169,"")</f>
        <v/>
      </c>
      <c r="K25" s="5" t="str">
        <f>IF(AND(ISNUMBER('Data-Input'!K12),ISNUMBER('Data-Input'!K37)),('Data-Input'!K12+2*'Data-Input'!K13+3*'Data-Input'!K14+4*'Data-Input'!K15+5*'Data-Input'!K16+6*'Data-Input'!K17+7*'Data-Input'!K18+8*'Data-Input'!K19+9*'Data-Input'!K20+10*'Data-Input'!K21+11*'Data-Input'!K22+12*'Data-Input'!K23+13*'Data-Input'!K24+12*'Data-Input'!K25+11*'Data-Input'!K26+10*'Data-Input'!K27+9*'Data-Input'!K28+8*'Data-Input'!K29+7*'Data-Input'!K30+6*'Data-Input'!K31+5*'Data-Input'!K32+4*'Data-Input'!K33+3*'Data-Input'!K34+2*'Data-Input'!K35+'Data-Input'!K36)/169,"")</f>
        <v/>
      </c>
      <c r="L25" s="5" t="str">
        <f>IF(AND(ISNUMBER('Data-Input'!L12),ISNUMBER('Data-Input'!L37)),('Data-Input'!L12+2*'Data-Input'!L13+3*'Data-Input'!L14+4*'Data-Input'!L15+5*'Data-Input'!L16+6*'Data-Input'!L17+7*'Data-Input'!L18+8*'Data-Input'!L19+9*'Data-Input'!L20+10*'Data-Input'!L21+11*'Data-Input'!L22+12*'Data-Input'!L23+13*'Data-Input'!L24+12*'Data-Input'!L25+11*'Data-Input'!L26+10*'Data-Input'!L27+9*'Data-Input'!L28+8*'Data-Input'!L29+7*'Data-Input'!L30+6*'Data-Input'!L31+5*'Data-Input'!L32+4*'Data-Input'!L33+3*'Data-Input'!L34+2*'Data-Input'!L35+'Data-Input'!L36)/169,"")</f>
        <v/>
      </c>
      <c r="M25" s="5" t="str">
        <f>IF(AND(ISNUMBER('Data-Input'!M12),ISNUMBER('Data-Input'!M37)),('Data-Input'!M12+2*'Data-Input'!M13+3*'Data-Input'!M14+4*'Data-Input'!M15+5*'Data-Input'!M16+6*'Data-Input'!M17+7*'Data-Input'!M18+8*'Data-Input'!M19+9*'Data-Input'!M20+10*'Data-Input'!M21+11*'Data-Input'!M22+12*'Data-Input'!M23+13*'Data-Input'!M24+12*'Data-Input'!M25+11*'Data-Input'!M26+10*'Data-Input'!M27+9*'Data-Input'!M28+8*'Data-Input'!M29+7*'Data-Input'!M30+6*'Data-Input'!M31+5*'Data-Input'!M32+4*'Data-Input'!M33+3*'Data-Input'!M34+2*'Data-Input'!M35+'Data-Input'!M36)/169,"")</f>
        <v/>
      </c>
      <c r="N25" s="5" t="str">
        <f>IF(AND(ISNUMBER('Data-Input'!N12),ISNUMBER('Data-Input'!N37)),('Data-Input'!N12+2*'Data-Input'!N13+3*'Data-Input'!N14+4*'Data-Input'!N15+5*'Data-Input'!N16+6*'Data-Input'!N17+7*'Data-Input'!N18+8*'Data-Input'!N19+9*'Data-Input'!N20+10*'Data-Input'!N21+11*'Data-Input'!N22+12*'Data-Input'!N23+13*'Data-Input'!N24+12*'Data-Input'!N25+11*'Data-Input'!N26+10*'Data-Input'!N27+9*'Data-Input'!N28+8*'Data-Input'!N29+7*'Data-Input'!N30+6*'Data-Input'!N31+5*'Data-Input'!N32+4*'Data-Input'!N33+3*'Data-Input'!N34+2*'Data-Input'!N35+'Data-Input'!N36)/169,"")</f>
        <v/>
      </c>
      <c r="O25" s="5" t="str">
        <f>IF(AND(ISNUMBER('Data-Input'!O12),ISNUMBER('Data-Input'!O37)),('Data-Input'!O12+2*'Data-Input'!O13+3*'Data-Input'!O14+4*'Data-Input'!O15+5*'Data-Input'!O16+6*'Data-Input'!O17+7*'Data-Input'!O18+8*'Data-Input'!O19+9*'Data-Input'!O20+10*'Data-Input'!O21+11*'Data-Input'!O22+12*'Data-Input'!O23+13*'Data-Input'!O24+12*'Data-Input'!O25+11*'Data-Input'!O26+10*'Data-Input'!O27+9*'Data-Input'!O28+8*'Data-Input'!O29+7*'Data-Input'!O30+6*'Data-Input'!O31+5*'Data-Input'!O32+4*'Data-Input'!O33+3*'Data-Input'!O34+2*'Data-Input'!O35+'Data-Input'!O36)/169,"")</f>
        <v/>
      </c>
      <c r="P25" s="5" t="str">
        <f>IF(AND(ISNUMBER('Data-Input'!P12),ISNUMBER('Data-Input'!P37)),('Data-Input'!P12+2*'Data-Input'!P13+3*'Data-Input'!P14+4*'Data-Input'!P15+5*'Data-Input'!P16+6*'Data-Input'!P17+7*'Data-Input'!P18+8*'Data-Input'!P19+9*'Data-Input'!P20+10*'Data-Input'!P21+11*'Data-Input'!P22+12*'Data-Input'!P23+13*'Data-Input'!P24+12*'Data-Input'!P25+11*'Data-Input'!P26+10*'Data-Input'!P27+9*'Data-Input'!P28+8*'Data-Input'!P29+7*'Data-Input'!P30+6*'Data-Input'!P31+5*'Data-Input'!P32+4*'Data-Input'!P33+3*'Data-Input'!P34+2*'Data-Input'!P35+'Data-Input'!P36)/169,"")</f>
        <v/>
      </c>
      <c r="Q25" s="5" t="str">
        <f>IF(AND(ISNUMBER('Data-Input'!Q12),ISNUMBER('Data-Input'!Q37)),('Data-Input'!Q12+2*'Data-Input'!Q13+3*'Data-Input'!Q14+4*'Data-Input'!Q15+5*'Data-Input'!Q16+6*'Data-Input'!Q17+7*'Data-Input'!Q18+8*'Data-Input'!Q19+9*'Data-Input'!Q20+10*'Data-Input'!Q21+11*'Data-Input'!Q22+12*'Data-Input'!Q23+13*'Data-Input'!Q24+12*'Data-Input'!Q25+11*'Data-Input'!Q26+10*'Data-Input'!Q27+9*'Data-Input'!Q28+8*'Data-Input'!Q29+7*'Data-Input'!Q30+6*'Data-Input'!Q31+5*'Data-Input'!Q32+4*'Data-Input'!Q33+3*'Data-Input'!Q34+2*'Data-Input'!Q35+'Data-Input'!Q36)/169,"")</f>
        <v/>
      </c>
      <c r="R25" s="5">
        <f>IF(AND(ISNUMBER('Data-Input'!R12),ISNUMBER('Data-Input'!R37)),('Data-Input'!R12+2*'Data-Input'!R13+3*'Data-Input'!R14+4*'Data-Input'!R15+5*'Data-Input'!R16+6*'Data-Input'!R17+7*'Data-Input'!R18+8*'Data-Input'!R19+9*'Data-Input'!R20+10*'Data-Input'!R21+11*'Data-Input'!R22+12*'Data-Input'!R23+13*'Data-Input'!R24+12*'Data-Input'!R25+11*'Data-Input'!R26+10*'Data-Input'!R27+9*'Data-Input'!R28+8*'Data-Input'!R29+7*'Data-Input'!R30+6*'Data-Input'!R31+5*'Data-Input'!R32+4*'Data-Input'!R33+3*'Data-Input'!R34+2*'Data-Input'!R35+'Data-Input'!R36)/169,"")</f>
        <v>215.47928994082841</v>
      </c>
      <c r="S25" s="5" t="str">
        <f>IF(AND(ISNUMBER('Data-Input'!S12),ISNUMBER('Data-Input'!S37)),('Data-Input'!S12+2*'Data-Input'!S13+3*'Data-Input'!S14+4*'Data-Input'!S15+5*'Data-Input'!S16+6*'Data-Input'!S17+7*'Data-Input'!S18+8*'Data-Input'!S19+9*'Data-Input'!S20+10*'Data-Input'!S21+11*'Data-Input'!S22+12*'Data-Input'!S23+13*'Data-Input'!S24+12*'Data-Input'!S25+11*'Data-Input'!S26+10*'Data-Input'!S27+9*'Data-Input'!S28+8*'Data-Input'!S29+7*'Data-Input'!S30+6*'Data-Input'!S31+5*'Data-Input'!S32+4*'Data-Input'!S33+3*'Data-Input'!S34+2*'Data-Input'!S35+'Data-Input'!S36)/169,"")</f>
        <v/>
      </c>
      <c r="T25" s="5" t="str">
        <f>IF(AND(ISNUMBER('Data-Input'!T12),ISNUMBER('Data-Input'!T37)),('Data-Input'!T12+2*'Data-Input'!T13+3*'Data-Input'!T14+4*'Data-Input'!T15+5*'Data-Input'!T16+6*'Data-Input'!T17+7*'Data-Input'!T18+8*'Data-Input'!T19+9*'Data-Input'!T20+10*'Data-Input'!T21+11*'Data-Input'!T22+12*'Data-Input'!T23+13*'Data-Input'!T24+12*'Data-Input'!T25+11*'Data-Input'!T26+10*'Data-Input'!T27+9*'Data-Input'!T28+8*'Data-Input'!T29+7*'Data-Input'!T30+6*'Data-Input'!T31+5*'Data-Input'!T32+4*'Data-Input'!T33+3*'Data-Input'!T34+2*'Data-Input'!T35+'Data-Input'!T36)/169,"")</f>
        <v/>
      </c>
      <c r="U25" s="5" t="str">
        <f>IF(AND(ISNUMBER('Data-Input'!U12),ISNUMBER('Data-Input'!U37)),('Data-Input'!U12+2*'Data-Input'!U13+3*'Data-Input'!U14+4*'Data-Input'!U15+5*'Data-Input'!U16+6*'Data-Input'!U17+7*'Data-Input'!U18+8*'Data-Input'!U19+9*'Data-Input'!U20+10*'Data-Input'!U21+11*'Data-Input'!U22+12*'Data-Input'!U23+13*'Data-Input'!U24+12*'Data-Input'!U25+11*'Data-Input'!U26+10*'Data-Input'!U27+9*'Data-Input'!U28+8*'Data-Input'!U29+7*'Data-Input'!U30+6*'Data-Input'!U31+5*'Data-Input'!U32+4*'Data-Input'!U33+3*'Data-Input'!U34+2*'Data-Input'!U35+'Data-Input'!U36)/169,"")</f>
        <v/>
      </c>
      <c r="V25" s="5" t="str">
        <f>IF(AND(ISNUMBER('Data-Input'!V12),ISNUMBER('Data-Input'!V37)),('Data-Input'!V12+2*'Data-Input'!V13+3*'Data-Input'!V14+4*'Data-Input'!V15+5*'Data-Input'!V16+6*'Data-Input'!V17+7*'Data-Input'!V18+8*'Data-Input'!V19+9*'Data-Input'!V20+10*'Data-Input'!V21+11*'Data-Input'!V22+12*'Data-Input'!V23+13*'Data-Input'!V24+12*'Data-Input'!V25+11*'Data-Input'!V26+10*'Data-Input'!V27+9*'Data-Input'!V28+8*'Data-Input'!V29+7*'Data-Input'!V30+6*'Data-Input'!V31+5*'Data-Input'!V32+4*'Data-Input'!V33+3*'Data-Input'!V34+2*'Data-Input'!V35+'Data-Input'!V36)/169,"")</f>
        <v/>
      </c>
      <c r="W25" s="5" t="str">
        <f>IF(AND(ISNUMBER('Data-Input'!W12),ISNUMBER('Data-Input'!W37)),('Data-Input'!W12+2*'Data-Input'!W13+3*'Data-Input'!W14+4*'Data-Input'!W15+5*'Data-Input'!W16+6*'Data-Input'!W17+7*'Data-Input'!W18+8*'Data-Input'!W19+9*'Data-Input'!W20+10*'Data-Input'!W21+11*'Data-Input'!W22+12*'Data-Input'!W23+13*'Data-Input'!W24+12*'Data-Input'!W25+11*'Data-Input'!W26+10*'Data-Input'!W27+9*'Data-Input'!W28+8*'Data-Input'!W29+7*'Data-Input'!W30+6*'Data-Input'!W31+5*'Data-Input'!W32+4*'Data-Input'!W33+3*'Data-Input'!W34+2*'Data-Input'!W35+'Data-Input'!W36)/169,"")</f>
        <v/>
      </c>
      <c r="X25" s="5" t="str">
        <f>IF(AND(ISNUMBER('Data-Input'!X12),ISNUMBER('Data-Input'!X37)),('Data-Input'!X12+2*'Data-Input'!X13+3*'Data-Input'!X14+4*'Data-Input'!X15+5*'Data-Input'!X16+6*'Data-Input'!X17+7*'Data-Input'!X18+8*'Data-Input'!X19+9*'Data-Input'!X20+10*'Data-Input'!X21+11*'Data-Input'!X22+12*'Data-Input'!X23+13*'Data-Input'!X24+12*'Data-Input'!X25+11*'Data-Input'!X26+10*'Data-Input'!X27+9*'Data-Input'!X28+8*'Data-Input'!X29+7*'Data-Input'!X30+6*'Data-Input'!X31+5*'Data-Input'!X32+4*'Data-Input'!X33+3*'Data-Input'!X34+2*'Data-Input'!X35+'Data-Input'!X36)/169,"")</f>
        <v/>
      </c>
      <c r="Y25" s="5" t="str">
        <f>IF(AND(ISNUMBER('Data-Input'!Y12),ISNUMBER('Data-Input'!Y37)),('Data-Input'!Y12+2*'Data-Input'!Y13+3*'Data-Input'!Y14+4*'Data-Input'!Y15+5*'Data-Input'!Y16+6*'Data-Input'!Y17+7*'Data-Input'!Y18+8*'Data-Input'!Y19+9*'Data-Input'!Y20+10*'Data-Input'!Y21+11*'Data-Input'!Y22+12*'Data-Input'!Y23+13*'Data-Input'!Y24+12*'Data-Input'!Y25+11*'Data-Input'!Y26+10*'Data-Input'!Y27+9*'Data-Input'!Y28+8*'Data-Input'!Y29+7*'Data-Input'!Y30+6*'Data-Input'!Y31+5*'Data-Input'!Y32+4*'Data-Input'!Y33+3*'Data-Input'!Y34+2*'Data-Input'!Y35+'Data-Input'!Y36)/169,"")</f>
        <v/>
      </c>
      <c r="Z25" s="5" t="str">
        <f>IF(AND(ISNUMBER('Data-Input'!Z12),ISNUMBER('Data-Input'!Z37)),('Data-Input'!Z12+2*'Data-Input'!Z13+3*'Data-Input'!Z14+4*'Data-Input'!Z15+5*'Data-Input'!Z16+6*'Data-Input'!Z17+7*'Data-Input'!Z18+8*'Data-Input'!Z19+9*'Data-Input'!Z20+10*'Data-Input'!Z21+11*'Data-Input'!Z22+12*'Data-Input'!Z23+13*'Data-Input'!Z24+12*'Data-Input'!Z25+11*'Data-Input'!Z26+10*'Data-Input'!Z27+9*'Data-Input'!Z28+8*'Data-Input'!Z29+7*'Data-Input'!Z30+6*'Data-Input'!Z31+5*'Data-Input'!Z32+4*'Data-Input'!Z33+3*'Data-Input'!Z34+2*'Data-Input'!Z35+'Data-Input'!Z36)/169,"")</f>
        <v/>
      </c>
      <c r="AA25" s="5" t="str">
        <f>IF(AND(ISNUMBER('Data-Input'!AA12),ISNUMBER('Data-Input'!AA37)),('Data-Input'!AA12+2*'Data-Input'!AA13+3*'Data-Input'!AA14+4*'Data-Input'!AA15+5*'Data-Input'!AA16+6*'Data-Input'!AA17+7*'Data-Input'!AA18+8*'Data-Input'!AA19+9*'Data-Input'!AA20+10*'Data-Input'!AA21+11*'Data-Input'!AA22+12*'Data-Input'!AA23+13*'Data-Input'!AA24+12*'Data-Input'!AA25+11*'Data-Input'!AA26+10*'Data-Input'!AA27+9*'Data-Input'!AA28+8*'Data-Input'!AA29+7*'Data-Input'!AA30+6*'Data-Input'!AA31+5*'Data-Input'!AA32+4*'Data-Input'!AA33+3*'Data-Input'!AA34+2*'Data-Input'!AA35+'Data-Input'!AA36)/169,"")</f>
        <v/>
      </c>
      <c r="AB25" s="5" t="str">
        <f>IF(AND(ISNUMBER('Data-Input'!AB12),ISNUMBER('Data-Input'!AB37)),('Data-Input'!AB12+2*'Data-Input'!AB13+3*'Data-Input'!AB14+4*'Data-Input'!AB15+5*'Data-Input'!AB16+6*'Data-Input'!AB17+7*'Data-Input'!AB18+8*'Data-Input'!AB19+9*'Data-Input'!AB20+10*'Data-Input'!AB21+11*'Data-Input'!AB22+12*'Data-Input'!AB23+13*'Data-Input'!AB24+12*'Data-Input'!AB25+11*'Data-Input'!AB26+10*'Data-Input'!AB27+9*'Data-Input'!AB28+8*'Data-Input'!AB29+7*'Data-Input'!AB30+6*'Data-Input'!AB31+5*'Data-Input'!AB32+4*'Data-Input'!AB33+3*'Data-Input'!AB34+2*'Data-Input'!AB35+'Data-Input'!AB36)/169,"")</f>
        <v/>
      </c>
      <c r="AC25" s="5" t="str">
        <f>IF(AND(ISNUMBER('Data-Input'!AC12),ISNUMBER('Data-Input'!AC37)),('Data-Input'!AC12+2*'Data-Input'!AC13+3*'Data-Input'!AC14+4*'Data-Input'!AC15+5*'Data-Input'!AC16+6*'Data-Input'!AC17+7*'Data-Input'!AC18+8*'Data-Input'!AC19+9*'Data-Input'!AC20+10*'Data-Input'!AC21+11*'Data-Input'!AC22+12*'Data-Input'!AC23+13*'Data-Input'!AC24+12*'Data-Input'!AC25+11*'Data-Input'!AC26+10*'Data-Input'!AC27+9*'Data-Input'!AC28+8*'Data-Input'!AC29+7*'Data-Input'!AC30+6*'Data-Input'!AC31+5*'Data-Input'!AC32+4*'Data-Input'!AC33+3*'Data-Input'!AC34+2*'Data-Input'!AC35+'Data-Input'!AC36)/169,"")</f>
        <v/>
      </c>
      <c r="AD25" s="5" t="str">
        <f>IF(AND(ISNUMBER('Data-Input'!AD12),ISNUMBER('Data-Input'!AD37)),('Data-Input'!AD12+2*'Data-Input'!AD13+3*'Data-Input'!AD14+4*'Data-Input'!AD15+5*'Data-Input'!AD16+6*'Data-Input'!AD17+7*'Data-Input'!AD18+8*'Data-Input'!AD19+9*'Data-Input'!AD20+10*'Data-Input'!AD21+11*'Data-Input'!AD22+12*'Data-Input'!AD23+13*'Data-Input'!AD24+12*'Data-Input'!AD25+11*'Data-Input'!AD26+10*'Data-Input'!AD27+9*'Data-Input'!AD28+8*'Data-Input'!AD29+7*'Data-Input'!AD30+6*'Data-Input'!AD31+5*'Data-Input'!AD32+4*'Data-Input'!AD33+3*'Data-Input'!AD34+2*'Data-Input'!AD35+'Data-Input'!AD36)/169,"")</f>
        <v/>
      </c>
      <c r="AE25" s="5" t="str">
        <f>IF(AND(ISNUMBER('Data-Input'!AE12),ISNUMBER('Data-Input'!AE37)),('Data-Input'!AE12+2*'Data-Input'!AE13+3*'Data-Input'!AE14+4*'Data-Input'!AE15+5*'Data-Input'!AE16+6*'Data-Input'!AE17+7*'Data-Input'!AE18+8*'Data-Input'!AE19+9*'Data-Input'!AE20+10*'Data-Input'!AE21+11*'Data-Input'!AE22+12*'Data-Input'!AE23+13*'Data-Input'!AE24+12*'Data-Input'!AE25+11*'Data-Input'!AE26+10*'Data-Input'!AE27+9*'Data-Input'!AE28+8*'Data-Input'!AE29+7*'Data-Input'!AE30+6*'Data-Input'!AE31+5*'Data-Input'!AE32+4*'Data-Input'!AE33+3*'Data-Input'!AE34+2*'Data-Input'!AE35+'Data-Input'!AE36)/169,"")</f>
        <v/>
      </c>
      <c r="AF25" s="5" t="str">
        <f>IF(AND(ISNUMBER('Data-Input'!AF12),ISNUMBER('Data-Input'!AF37)),('Data-Input'!AF12+2*'Data-Input'!AF13+3*'Data-Input'!AF14+4*'Data-Input'!AF15+5*'Data-Input'!AF16+6*'Data-Input'!AF17+7*'Data-Input'!AF18+8*'Data-Input'!AF19+9*'Data-Input'!AF20+10*'Data-Input'!AF21+11*'Data-Input'!AF22+12*'Data-Input'!AF23+13*'Data-Input'!AF24+12*'Data-Input'!AF25+11*'Data-Input'!AF26+10*'Data-Input'!AF27+9*'Data-Input'!AF28+8*'Data-Input'!AF29+7*'Data-Input'!AF30+6*'Data-Input'!AF31+5*'Data-Input'!AF32+4*'Data-Input'!AF33+3*'Data-Input'!AF34+2*'Data-Input'!AF35+'Data-Input'!AF36)/169,"")</f>
        <v/>
      </c>
      <c r="AG25" s="5" t="str">
        <f>IF(AND(ISNUMBER('Data-Input'!AG12),ISNUMBER('Data-Input'!AG37)),('Data-Input'!AG12+2*'Data-Input'!AG13+3*'Data-Input'!AG14+4*'Data-Input'!AG15+5*'Data-Input'!AG16+6*'Data-Input'!AG17+7*'Data-Input'!AG18+8*'Data-Input'!AG19+9*'Data-Input'!AG20+10*'Data-Input'!AG21+11*'Data-Input'!AG22+12*'Data-Input'!AG23+13*'Data-Input'!AG24+12*'Data-Input'!AG25+11*'Data-Input'!AG26+10*'Data-Input'!AG27+9*'Data-Input'!AG28+8*'Data-Input'!AG29+7*'Data-Input'!AG30+6*'Data-Input'!AG31+5*'Data-Input'!AG32+4*'Data-Input'!AG33+3*'Data-Input'!AG34+2*'Data-Input'!AG35+'Data-Input'!AG36)/169,"")</f>
        <v/>
      </c>
      <c r="AH25" s="5" t="str">
        <f>IF(AND(ISNUMBER('Data-Input'!AH12),ISNUMBER('Data-Input'!AH37)),('Data-Input'!AH12+2*'Data-Input'!AH13+3*'Data-Input'!AH14+4*'Data-Input'!AH15+5*'Data-Input'!AH16+6*'Data-Input'!AH17+7*'Data-Input'!AH18+8*'Data-Input'!AH19+9*'Data-Input'!AH20+10*'Data-Input'!AH21+11*'Data-Input'!AH22+12*'Data-Input'!AH23+13*'Data-Input'!AH24+12*'Data-Input'!AH25+11*'Data-Input'!AH26+10*'Data-Input'!AH27+9*'Data-Input'!AH28+8*'Data-Input'!AH29+7*'Data-Input'!AH30+6*'Data-Input'!AH31+5*'Data-Input'!AH32+4*'Data-Input'!AH33+3*'Data-Input'!AH34+2*'Data-Input'!AH35+'Data-Input'!AH36)/169,"")</f>
        <v/>
      </c>
      <c r="AI25" s="5" t="str">
        <f>IF(AND(ISNUMBER('Data-Input'!AI12),ISNUMBER('Data-Input'!AI37)),('Data-Input'!AI12+2*'Data-Input'!AI13+3*'Data-Input'!AI14+4*'Data-Input'!AI15+5*'Data-Input'!AI16+6*'Data-Input'!AI17+7*'Data-Input'!AI18+8*'Data-Input'!AI19+9*'Data-Input'!AI20+10*'Data-Input'!AI21+11*'Data-Input'!AI22+12*'Data-Input'!AI23+13*'Data-Input'!AI24+12*'Data-Input'!AI25+11*'Data-Input'!AI26+10*'Data-Input'!AI27+9*'Data-Input'!AI28+8*'Data-Input'!AI29+7*'Data-Input'!AI30+6*'Data-Input'!AI31+5*'Data-Input'!AI32+4*'Data-Input'!AI33+3*'Data-Input'!AI34+2*'Data-Input'!AI35+'Data-Input'!AI36)/169,"")</f>
        <v/>
      </c>
      <c r="AJ25" s="5" t="str">
        <f>IF(AND(ISNUMBER('Data-Input'!AJ12),ISNUMBER('Data-Input'!AJ37)),('Data-Input'!AJ12+2*'Data-Input'!AJ13+3*'Data-Input'!AJ14+4*'Data-Input'!AJ15+5*'Data-Input'!AJ16+6*'Data-Input'!AJ17+7*'Data-Input'!AJ18+8*'Data-Input'!AJ19+9*'Data-Input'!AJ20+10*'Data-Input'!AJ21+11*'Data-Input'!AJ22+12*'Data-Input'!AJ23+13*'Data-Input'!AJ24+12*'Data-Input'!AJ25+11*'Data-Input'!AJ26+10*'Data-Input'!AJ27+9*'Data-Input'!AJ28+8*'Data-Input'!AJ29+7*'Data-Input'!AJ30+6*'Data-Input'!AJ31+5*'Data-Input'!AJ32+4*'Data-Input'!AJ33+3*'Data-Input'!AJ34+2*'Data-Input'!AJ35+'Data-Input'!AJ36)/169,"")</f>
        <v/>
      </c>
      <c r="AK25" s="5" t="str">
        <f>IF(AND(ISNUMBER('Data-Input'!AK12),ISNUMBER('Data-Input'!AK37)),('Data-Input'!AK12+2*'Data-Input'!AK13+3*'Data-Input'!AK14+4*'Data-Input'!AK15+5*'Data-Input'!AK16+6*'Data-Input'!AK17+7*'Data-Input'!AK18+8*'Data-Input'!AK19+9*'Data-Input'!AK20+10*'Data-Input'!AK21+11*'Data-Input'!AK22+12*'Data-Input'!AK23+13*'Data-Input'!AK24+12*'Data-Input'!AK25+11*'Data-Input'!AK26+10*'Data-Input'!AK27+9*'Data-Input'!AK28+8*'Data-Input'!AK29+7*'Data-Input'!AK30+6*'Data-Input'!AK31+5*'Data-Input'!AK32+4*'Data-Input'!AK33+3*'Data-Input'!AK34+2*'Data-Input'!AK35+'Data-Input'!AK36)/169,"")</f>
        <v/>
      </c>
      <c r="AL25" s="5" t="str">
        <f>IF(AND(ISNUMBER('Data-Input'!AL12),ISNUMBER('Data-Input'!AL37)),('Data-Input'!AL12+2*'Data-Input'!AL13+3*'Data-Input'!AL14+4*'Data-Input'!AL15+5*'Data-Input'!AL16+6*'Data-Input'!AL17+7*'Data-Input'!AL18+8*'Data-Input'!AL19+9*'Data-Input'!AL20+10*'Data-Input'!AL21+11*'Data-Input'!AL22+12*'Data-Input'!AL23+13*'Data-Input'!AL24+12*'Data-Input'!AL25+11*'Data-Input'!AL26+10*'Data-Input'!AL27+9*'Data-Input'!AL28+8*'Data-Input'!AL29+7*'Data-Input'!AL30+6*'Data-Input'!AL31+5*'Data-Input'!AL32+4*'Data-Input'!AL33+3*'Data-Input'!AL34+2*'Data-Input'!AL35+'Data-Input'!AL36)/169,"")</f>
        <v/>
      </c>
      <c r="AM25" s="5" t="str">
        <f>IF(AND(ISNUMBER('Data-Input'!AM12),ISNUMBER('Data-Input'!AM37)),('Data-Input'!AM12+2*'Data-Input'!AM13+3*'Data-Input'!AM14+4*'Data-Input'!AM15+5*'Data-Input'!AM16+6*'Data-Input'!AM17+7*'Data-Input'!AM18+8*'Data-Input'!AM19+9*'Data-Input'!AM20+10*'Data-Input'!AM21+11*'Data-Input'!AM22+12*'Data-Input'!AM23+13*'Data-Input'!AM24+12*'Data-Input'!AM25+11*'Data-Input'!AM26+10*'Data-Input'!AM27+9*'Data-Input'!AM28+8*'Data-Input'!AM29+7*'Data-Input'!AM30+6*'Data-Input'!AM31+5*'Data-Input'!AM32+4*'Data-Input'!AM33+3*'Data-Input'!AM34+2*'Data-Input'!AM35+'Data-Input'!AM36)/169,"")</f>
        <v/>
      </c>
      <c r="AN25" s="5" t="str">
        <f>IF(AND(ISNUMBER('Data-Input'!AN12),ISNUMBER('Data-Input'!AN37)),('Data-Input'!AN12+2*'Data-Input'!AN13+3*'Data-Input'!AN14+4*'Data-Input'!AN15+5*'Data-Input'!AN16+6*'Data-Input'!AN17+7*'Data-Input'!AN18+8*'Data-Input'!AN19+9*'Data-Input'!AN20+10*'Data-Input'!AN21+11*'Data-Input'!AN22+12*'Data-Input'!AN23+13*'Data-Input'!AN24+12*'Data-Input'!AN25+11*'Data-Input'!AN26+10*'Data-Input'!AN27+9*'Data-Input'!AN28+8*'Data-Input'!AN29+7*'Data-Input'!AN30+6*'Data-Input'!AN31+5*'Data-Input'!AN32+4*'Data-Input'!AN33+3*'Data-Input'!AN34+2*'Data-Input'!AN35+'Data-Input'!AN36)/169,"")</f>
        <v/>
      </c>
      <c r="AO25" s="5" t="str">
        <f>IF(AND(ISNUMBER('Data-Input'!AO12),ISNUMBER('Data-Input'!AO37)),('Data-Input'!AO12+2*'Data-Input'!AO13+3*'Data-Input'!AO14+4*'Data-Input'!AO15+5*'Data-Input'!AO16+6*'Data-Input'!AO17+7*'Data-Input'!AO18+8*'Data-Input'!AO19+9*'Data-Input'!AO20+10*'Data-Input'!AO21+11*'Data-Input'!AO22+12*'Data-Input'!AO23+13*'Data-Input'!AO24+12*'Data-Input'!AO25+11*'Data-Input'!AO26+10*'Data-Input'!AO27+9*'Data-Input'!AO28+8*'Data-Input'!AO29+7*'Data-Input'!AO30+6*'Data-Input'!AO31+5*'Data-Input'!AO32+4*'Data-Input'!AO33+3*'Data-Input'!AO34+2*'Data-Input'!AO35+'Data-Input'!AO36)/169,"")</f>
        <v/>
      </c>
      <c r="AP25" s="5" t="str">
        <f>IF(AND(ISNUMBER('Data-Input'!AP12),ISNUMBER('Data-Input'!AP37)),('Data-Input'!AP12+2*'Data-Input'!AP13+3*'Data-Input'!AP14+4*'Data-Input'!AP15+5*'Data-Input'!AP16+6*'Data-Input'!AP17+7*'Data-Input'!AP18+8*'Data-Input'!AP19+9*'Data-Input'!AP20+10*'Data-Input'!AP21+11*'Data-Input'!AP22+12*'Data-Input'!AP23+13*'Data-Input'!AP24+12*'Data-Input'!AP25+11*'Data-Input'!AP26+10*'Data-Input'!AP27+9*'Data-Input'!AP28+8*'Data-Input'!AP29+7*'Data-Input'!AP30+6*'Data-Input'!AP31+5*'Data-Input'!AP32+4*'Data-Input'!AP33+3*'Data-Input'!AP34+2*'Data-Input'!AP35+'Data-Input'!AP36)/169,"")</f>
        <v/>
      </c>
      <c r="AQ25" s="5" t="str">
        <f>IF(AND(ISNUMBER('Data-Input'!AQ12),ISNUMBER('Data-Input'!AQ37)),('Data-Input'!AQ12+2*'Data-Input'!AQ13+3*'Data-Input'!AQ14+4*'Data-Input'!AQ15+5*'Data-Input'!AQ16+6*'Data-Input'!AQ17+7*'Data-Input'!AQ18+8*'Data-Input'!AQ19+9*'Data-Input'!AQ20+10*'Data-Input'!AQ21+11*'Data-Input'!AQ22+12*'Data-Input'!AQ23+13*'Data-Input'!AQ24+12*'Data-Input'!AQ25+11*'Data-Input'!AQ26+10*'Data-Input'!AQ27+9*'Data-Input'!AQ28+8*'Data-Input'!AQ29+7*'Data-Input'!AQ30+6*'Data-Input'!AQ31+5*'Data-Input'!AQ32+4*'Data-Input'!AQ33+3*'Data-Input'!AQ34+2*'Data-Input'!AQ35+'Data-Input'!AQ36)/169,"")</f>
        <v/>
      </c>
      <c r="AR25" s="5" t="str">
        <f>IF(AND(ISNUMBER('Data-Input'!AR12),ISNUMBER('Data-Input'!AR37)),('Data-Input'!AR12+2*'Data-Input'!AR13+3*'Data-Input'!AR14+4*'Data-Input'!AR15+5*'Data-Input'!AR16+6*'Data-Input'!AR17+7*'Data-Input'!AR18+8*'Data-Input'!AR19+9*'Data-Input'!AR20+10*'Data-Input'!AR21+11*'Data-Input'!AR22+12*'Data-Input'!AR23+13*'Data-Input'!AR24+12*'Data-Input'!AR25+11*'Data-Input'!AR26+10*'Data-Input'!AR27+9*'Data-Input'!AR28+8*'Data-Input'!AR29+7*'Data-Input'!AR30+6*'Data-Input'!AR31+5*'Data-Input'!AR32+4*'Data-Input'!AR33+3*'Data-Input'!AR34+2*'Data-Input'!AR35+'Data-Input'!AR36)/169,"")</f>
        <v/>
      </c>
      <c r="AS25" s="5" t="str">
        <f>IF(AND(ISNUMBER('Data-Input'!AS12),ISNUMBER('Data-Input'!AS37)),('Data-Input'!AS12+2*'Data-Input'!AS13+3*'Data-Input'!AS14+4*'Data-Input'!AS15+5*'Data-Input'!AS16+6*'Data-Input'!AS17+7*'Data-Input'!AS18+8*'Data-Input'!AS19+9*'Data-Input'!AS20+10*'Data-Input'!AS21+11*'Data-Input'!AS22+12*'Data-Input'!AS23+13*'Data-Input'!AS24+12*'Data-Input'!AS25+11*'Data-Input'!AS26+10*'Data-Input'!AS27+9*'Data-Input'!AS28+8*'Data-Input'!AS29+7*'Data-Input'!AS30+6*'Data-Input'!AS31+5*'Data-Input'!AS32+4*'Data-Input'!AS33+3*'Data-Input'!AS34+2*'Data-Input'!AS35+'Data-Input'!AS36)/169,"")</f>
        <v/>
      </c>
      <c r="AT25" s="5" t="str">
        <f>IF(AND(ISNUMBER('Data-Input'!AT12),ISNUMBER('Data-Input'!AT37)),('Data-Input'!AT12+2*'Data-Input'!AT13+3*'Data-Input'!AT14+4*'Data-Input'!AT15+5*'Data-Input'!AT16+6*'Data-Input'!AT17+7*'Data-Input'!AT18+8*'Data-Input'!AT19+9*'Data-Input'!AT20+10*'Data-Input'!AT21+11*'Data-Input'!AT22+12*'Data-Input'!AT23+13*'Data-Input'!AT24+12*'Data-Input'!AT25+11*'Data-Input'!AT26+10*'Data-Input'!AT27+9*'Data-Input'!AT28+8*'Data-Input'!AT29+7*'Data-Input'!AT30+6*'Data-Input'!AT31+5*'Data-Input'!AT32+4*'Data-Input'!AT33+3*'Data-Input'!AT34+2*'Data-Input'!AT35+'Data-Input'!AT36)/169,"")</f>
        <v/>
      </c>
      <c r="AU25" s="5" t="str">
        <f>IF(AND(ISNUMBER('Data-Input'!AU12),ISNUMBER('Data-Input'!AU37)),('Data-Input'!AU12+2*'Data-Input'!AU13+3*'Data-Input'!AU14+4*'Data-Input'!AU15+5*'Data-Input'!AU16+6*'Data-Input'!AU17+7*'Data-Input'!AU18+8*'Data-Input'!AU19+9*'Data-Input'!AU20+10*'Data-Input'!AU21+11*'Data-Input'!AU22+12*'Data-Input'!AU23+13*'Data-Input'!AU24+12*'Data-Input'!AU25+11*'Data-Input'!AU26+10*'Data-Input'!AU27+9*'Data-Input'!AU28+8*'Data-Input'!AU29+7*'Data-Input'!AU30+6*'Data-Input'!AU31+5*'Data-Input'!AU32+4*'Data-Input'!AU33+3*'Data-Input'!AU34+2*'Data-Input'!AU35+'Data-Input'!AU36)/169,"")</f>
        <v/>
      </c>
      <c r="AV25" s="5" t="str">
        <f>IF(AND(ISNUMBER('Data-Input'!AV12),ISNUMBER('Data-Input'!AV37)),('Data-Input'!AV12+2*'Data-Input'!AV13+3*'Data-Input'!AV14+4*'Data-Input'!AV15+5*'Data-Input'!AV16+6*'Data-Input'!AV17+7*'Data-Input'!AV18+8*'Data-Input'!AV19+9*'Data-Input'!AV20+10*'Data-Input'!AV21+11*'Data-Input'!AV22+12*'Data-Input'!AV23+13*'Data-Input'!AV24+12*'Data-Input'!AV25+11*'Data-Input'!AV26+10*'Data-Input'!AV27+9*'Data-Input'!AV28+8*'Data-Input'!AV29+7*'Data-Input'!AV30+6*'Data-Input'!AV31+5*'Data-Input'!AV32+4*'Data-Input'!AV33+3*'Data-Input'!AV34+2*'Data-Input'!AV35+'Data-Input'!AV36)/169,"")</f>
        <v/>
      </c>
      <c r="AW25" s="5" t="str">
        <f>IF(AND(ISNUMBER('Data-Input'!AW12),ISNUMBER('Data-Input'!AW37)),('Data-Input'!AW12+2*'Data-Input'!AW13+3*'Data-Input'!AW14+4*'Data-Input'!AW15+5*'Data-Input'!AW16+6*'Data-Input'!AW17+7*'Data-Input'!AW18+8*'Data-Input'!AW19+9*'Data-Input'!AW20+10*'Data-Input'!AW21+11*'Data-Input'!AW22+12*'Data-Input'!AW23+13*'Data-Input'!AW24+12*'Data-Input'!AW25+11*'Data-Input'!AW26+10*'Data-Input'!AW27+9*'Data-Input'!AW28+8*'Data-Input'!AW29+7*'Data-Input'!AW30+6*'Data-Input'!AW31+5*'Data-Input'!AW32+4*'Data-Input'!AW33+3*'Data-Input'!AW34+2*'Data-Input'!AW35+'Data-Input'!AW36)/169,"")</f>
        <v/>
      </c>
      <c r="AX25" s="5" t="str">
        <f>IF(AND(ISNUMBER('Data-Input'!AX12),ISNUMBER('Data-Input'!AX37)),('Data-Input'!AX12+2*'Data-Input'!AX13+3*'Data-Input'!AX14+4*'Data-Input'!AX15+5*'Data-Input'!AX16+6*'Data-Input'!AX17+7*'Data-Input'!AX18+8*'Data-Input'!AX19+9*'Data-Input'!AX20+10*'Data-Input'!AX21+11*'Data-Input'!AX22+12*'Data-Input'!AX23+13*'Data-Input'!AX24+12*'Data-Input'!AX25+11*'Data-Input'!AX26+10*'Data-Input'!AX27+9*'Data-Input'!AX28+8*'Data-Input'!AX29+7*'Data-Input'!AX30+6*'Data-Input'!AX31+5*'Data-Input'!AX32+4*'Data-Input'!AX33+3*'Data-Input'!AX34+2*'Data-Input'!AX35+'Data-Input'!AX36)/169,"")</f>
        <v/>
      </c>
      <c r="AY25" s="5" t="str">
        <f>IF(AND(ISNUMBER('Data-Input'!AY12),ISNUMBER('Data-Input'!AY37)),('Data-Input'!AY12+2*'Data-Input'!AY13+3*'Data-Input'!AY14+4*'Data-Input'!AY15+5*'Data-Input'!AY16+6*'Data-Input'!AY17+7*'Data-Input'!AY18+8*'Data-Input'!AY19+9*'Data-Input'!AY20+10*'Data-Input'!AY21+11*'Data-Input'!AY22+12*'Data-Input'!AY23+13*'Data-Input'!AY24+12*'Data-Input'!AY25+11*'Data-Input'!AY26+10*'Data-Input'!AY27+9*'Data-Input'!AY28+8*'Data-Input'!AY29+7*'Data-Input'!AY30+6*'Data-Input'!AY31+5*'Data-Input'!AY32+4*'Data-Input'!AY33+3*'Data-Input'!AY34+2*'Data-Input'!AY35+'Data-Input'!AY36)/169,"")</f>
        <v/>
      </c>
      <c r="AZ25" s="5" t="str">
        <f>IF(AND(ISNUMBER('Data-Input'!AZ12),ISNUMBER('Data-Input'!AZ37)),('Data-Input'!AZ12+2*'Data-Input'!AZ13+3*'Data-Input'!AZ14+4*'Data-Input'!AZ15+5*'Data-Input'!AZ16+6*'Data-Input'!AZ17+7*'Data-Input'!AZ18+8*'Data-Input'!AZ19+9*'Data-Input'!AZ20+10*'Data-Input'!AZ21+11*'Data-Input'!AZ22+12*'Data-Input'!AZ23+13*'Data-Input'!AZ24+12*'Data-Input'!AZ25+11*'Data-Input'!AZ26+10*'Data-Input'!AZ27+9*'Data-Input'!AZ28+8*'Data-Input'!AZ29+7*'Data-Input'!AZ30+6*'Data-Input'!AZ31+5*'Data-Input'!AZ32+4*'Data-Input'!AZ33+3*'Data-Input'!AZ34+2*'Data-Input'!AZ35+'Data-Input'!AZ36)/169,"")</f>
        <v/>
      </c>
      <c r="BA25" s="5" t="str">
        <f>IF(AND(ISNUMBER('Data-Input'!BA12),ISNUMBER('Data-Input'!BA37)),('Data-Input'!BA12+2*'Data-Input'!BA13+3*'Data-Input'!BA14+4*'Data-Input'!BA15+5*'Data-Input'!BA16+6*'Data-Input'!BA17+7*'Data-Input'!BA18+8*'Data-Input'!BA19+9*'Data-Input'!BA20+10*'Data-Input'!BA21+11*'Data-Input'!BA22+12*'Data-Input'!BA23+13*'Data-Input'!BA24+12*'Data-Input'!BA25+11*'Data-Input'!BA26+10*'Data-Input'!BA27+9*'Data-Input'!BA28+8*'Data-Input'!BA29+7*'Data-Input'!BA30+6*'Data-Input'!BA31+5*'Data-Input'!BA32+4*'Data-Input'!BA33+3*'Data-Input'!BA34+2*'Data-Input'!BA35+'Data-Input'!BA36)/169,"")</f>
        <v/>
      </c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s="2" customFormat="1">
      <c r="A26" s="3">
        <v>1861</v>
      </c>
      <c r="B26" s="4">
        <f t="shared" si="2"/>
        <v>2</v>
      </c>
      <c r="C26" s="10" t="str">
        <f t="shared" si="3"/>
        <v/>
      </c>
      <c r="D26" s="5" t="str">
        <f>IF(AND(ISNUMBER('Data-Input'!D13),ISNUMBER('Data-Input'!D38)),('Data-Input'!D13+2*'Data-Input'!D14+3*'Data-Input'!D15+4*'Data-Input'!D16+5*'Data-Input'!D17+6*'Data-Input'!D18+7*'Data-Input'!D19+8*'Data-Input'!D20+9*'Data-Input'!D21+10*'Data-Input'!D22+11*'Data-Input'!D23+12*'Data-Input'!D24+13*'Data-Input'!D25+12*'Data-Input'!D26+11*'Data-Input'!D27+10*'Data-Input'!D28+9*'Data-Input'!D29+8*'Data-Input'!D30+7*'Data-Input'!D31+6*'Data-Input'!D32+5*'Data-Input'!D33+4*'Data-Input'!D34+3*'Data-Input'!D35+2*'Data-Input'!D36+'Data-Input'!D37)/169,"")</f>
        <v/>
      </c>
      <c r="E26" s="5" t="str">
        <f>IF(AND(ISNUMBER('Data-Input'!E13),ISNUMBER('Data-Input'!E38)),('Data-Input'!E13+2*'Data-Input'!E14+3*'Data-Input'!E15+4*'Data-Input'!E16+5*'Data-Input'!E17+6*'Data-Input'!E18+7*'Data-Input'!E19+8*'Data-Input'!E20+9*'Data-Input'!E21+10*'Data-Input'!E22+11*'Data-Input'!E23+12*'Data-Input'!E24+13*'Data-Input'!E25+12*'Data-Input'!E26+11*'Data-Input'!E27+10*'Data-Input'!E28+9*'Data-Input'!E29+8*'Data-Input'!E30+7*'Data-Input'!E31+6*'Data-Input'!E32+5*'Data-Input'!E33+4*'Data-Input'!E34+3*'Data-Input'!E35+2*'Data-Input'!E36+'Data-Input'!E37)/169,"")</f>
        <v/>
      </c>
      <c r="F26" s="5" t="str">
        <f>IF(AND(ISNUMBER('Data-Input'!F13),ISNUMBER('Data-Input'!F38)),('Data-Input'!F13+2*'Data-Input'!F14+3*'Data-Input'!F15+4*'Data-Input'!F16+5*'Data-Input'!F17+6*'Data-Input'!F18+7*'Data-Input'!F19+8*'Data-Input'!F20+9*'Data-Input'!F21+10*'Data-Input'!F22+11*'Data-Input'!F23+12*'Data-Input'!F24+13*'Data-Input'!F25+12*'Data-Input'!F26+11*'Data-Input'!F27+10*'Data-Input'!F28+9*'Data-Input'!F29+8*'Data-Input'!F30+7*'Data-Input'!F31+6*'Data-Input'!F32+5*'Data-Input'!F33+4*'Data-Input'!F34+3*'Data-Input'!F35+2*'Data-Input'!F36+'Data-Input'!F37)/169,"")</f>
        <v/>
      </c>
      <c r="G26" s="5" t="str">
        <f>IF(AND(ISNUMBER('Data-Input'!G13),ISNUMBER('Data-Input'!G38)),('Data-Input'!G13+2*'Data-Input'!G14+3*'Data-Input'!G15+4*'Data-Input'!G16+5*'Data-Input'!G17+6*'Data-Input'!G18+7*'Data-Input'!G19+8*'Data-Input'!G20+9*'Data-Input'!G21+10*'Data-Input'!G22+11*'Data-Input'!G23+12*'Data-Input'!G24+13*'Data-Input'!G25+12*'Data-Input'!G26+11*'Data-Input'!G27+10*'Data-Input'!G28+9*'Data-Input'!G29+8*'Data-Input'!G30+7*'Data-Input'!G31+6*'Data-Input'!G32+5*'Data-Input'!G33+4*'Data-Input'!G34+3*'Data-Input'!G35+2*'Data-Input'!G36+'Data-Input'!G37)/169,"")</f>
        <v/>
      </c>
      <c r="H26" s="5" t="str">
        <f>IF(AND(ISNUMBER('Data-Input'!H13),ISNUMBER('Data-Input'!H38)),('Data-Input'!H13+2*'Data-Input'!H14+3*'Data-Input'!H15+4*'Data-Input'!H16+5*'Data-Input'!H17+6*'Data-Input'!H18+7*'Data-Input'!H19+8*'Data-Input'!H20+9*'Data-Input'!H21+10*'Data-Input'!H22+11*'Data-Input'!H23+12*'Data-Input'!H24+13*'Data-Input'!H25+12*'Data-Input'!H26+11*'Data-Input'!H27+10*'Data-Input'!H28+9*'Data-Input'!H29+8*'Data-Input'!H30+7*'Data-Input'!H31+6*'Data-Input'!H32+5*'Data-Input'!H33+4*'Data-Input'!H34+3*'Data-Input'!H35+2*'Data-Input'!H36+'Data-Input'!H37)/169,"")</f>
        <v/>
      </c>
      <c r="I26" s="5">
        <f>IF(AND(ISNUMBER('Data-Input'!I13),ISNUMBER('Data-Input'!I38)),('Data-Input'!I13+2*'Data-Input'!I14+3*'Data-Input'!I15+4*'Data-Input'!I16+5*'Data-Input'!I17+6*'Data-Input'!I18+7*'Data-Input'!I19+8*'Data-Input'!I20+9*'Data-Input'!I21+10*'Data-Input'!I22+11*'Data-Input'!I23+12*'Data-Input'!I24+13*'Data-Input'!I25+12*'Data-Input'!I26+11*'Data-Input'!I27+10*'Data-Input'!I28+9*'Data-Input'!I29+8*'Data-Input'!I30+7*'Data-Input'!I31+6*'Data-Input'!I32+5*'Data-Input'!I33+4*'Data-Input'!I34+3*'Data-Input'!I35+2*'Data-Input'!I36+'Data-Input'!I37)/169,"")</f>
        <v>102.05917159763314</v>
      </c>
      <c r="J26" s="5" t="str">
        <f>IF(AND(ISNUMBER('Data-Input'!J13),ISNUMBER('Data-Input'!J38)),('Data-Input'!J13+2*'Data-Input'!J14+3*'Data-Input'!J15+4*'Data-Input'!J16+5*'Data-Input'!J17+6*'Data-Input'!J18+7*'Data-Input'!J19+8*'Data-Input'!J20+9*'Data-Input'!J21+10*'Data-Input'!J22+11*'Data-Input'!J23+12*'Data-Input'!J24+13*'Data-Input'!J25+12*'Data-Input'!J26+11*'Data-Input'!J27+10*'Data-Input'!J28+9*'Data-Input'!J29+8*'Data-Input'!J30+7*'Data-Input'!J31+6*'Data-Input'!J32+5*'Data-Input'!J33+4*'Data-Input'!J34+3*'Data-Input'!J35+2*'Data-Input'!J36+'Data-Input'!J37)/169,"")</f>
        <v/>
      </c>
      <c r="K26" s="5" t="str">
        <f>IF(AND(ISNUMBER('Data-Input'!K13),ISNUMBER('Data-Input'!K38)),('Data-Input'!K13+2*'Data-Input'!K14+3*'Data-Input'!K15+4*'Data-Input'!K16+5*'Data-Input'!K17+6*'Data-Input'!K18+7*'Data-Input'!K19+8*'Data-Input'!K20+9*'Data-Input'!K21+10*'Data-Input'!K22+11*'Data-Input'!K23+12*'Data-Input'!K24+13*'Data-Input'!K25+12*'Data-Input'!K26+11*'Data-Input'!K27+10*'Data-Input'!K28+9*'Data-Input'!K29+8*'Data-Input'!K30+7*'Data-Input'!K31+6*'Data-Input'!K32+5*'Data-Input'!K33+4*'Data-Input'!K34+3*'Data-Input'!K35+2*'Data-Input'!K36+'Data-Input'!K37)/169,"")</f>
        <v/>
      </c>
      <c r="L26" s="5" t="str">
        <f>IF(AND(ISNUMBER('Data-Input'!L13),ISNUMBER('Data-Input'!L38)),('Data-Input'!L13+2*'Data-Input'!L14+3*'Data-Input'!L15+4*'Data-Input'!L16+5*'Data-Input'!L17+6*'Data-Input'!L18+7*'Data-Input'!L19+8*'Data-Input'!L20+9*'Data-Input'!L21+10*'Data-Input'!L22+11*'Data-Input'!L23+12*'Data-Input'!L24+13*'Data-Input'!L25+12*'Data-Input'!L26+11*'Data-Input'!L27+10*'Data-Input'!L28+9*'Data-Input'!L29+8*'Data-Input'!L30+7*'Data-Input'!L31+6*'Data-Input'!L32+5*'Data-Input'!L33+4*'Data-Input'!L34+3*'Data-Input'!L35+2*'Data-Input'!L36+'Data-Input'!L37)/169,"")</f>
        <v/>
      </c>
      <c r="M26" s="5" t="str">
        <f>IF(AND(ISNUMBER('Data-Input'!M13),ISNUMBER('Data-Input'!M38)),('Data-Input'!M13+2*'Data-Input'!M14+3*'Data-Input'!M15+4*'Data-Input'!M16+5*'Data-Input'!M17+6*'Data-Input'!M18+7*'Data-Input'!M19+8*'Data-Input'!M20+9*'Data-Input'!M21+10*'Data-Input'!M22+11*'Data-Input'!M23+12*'Data-Input'!M24+13*'Data-Input'!M25+12*'Data-Input'!M26+11*'Data-Input'!M27+10*'Data-Input'!M28+9*'Data-Input'!M29+8*'Data-Input'!M30+7*'Data-Input'!M31+6*'Data-Input'!M32+5*'Data-Input'!M33+4*'Data-Input'!M34+3*'Data-Input'!M35+2*'Data-Input'!M36+'Data-Input'!M37)/169,"")</f>
        <v/>
      </c>
      <c r="N26" s="5" t="str">
        <f>IF(AND(ISNUMBER('Data-Input'!N13),ISNUMBER('Data-Input'!N38)),('Data-Input'!N13+2*'Data-Input'!N14+3*'Data-Input'!N15+4*'Data-Input'!N16+5*'Data-Input'!N17+6*'Data-Input'!N18+7*'Data-Input'!N19+8*'Data-Input'!N20+9*'Data-Input'!N21+10*'Data-Input'!N22+11*'Data-Input'!N23+12*'Data-Input'!N24+13*'Data-Input'!N25+12*'Data-Input'!N26+11*'Data-Input'!N27+10*'Data-Input'!N28+9*'Data-Input'!N29+8*'Data-Input'!N30+7*'Data-Input'!N31+6*'Data-Input'!N32+5*'Data-Input'!N33+4*'Data-Input'!N34+3*'Data-Input'!N35+2*'Data-Input'!N36+'Data-Input'!N37)/169,"")</f>
        <v/>
      </c>
      <c r="O26" s="5" t="str">
        <f>IF(AND(ISNUMBER('Data-Input'!O13),ISNUMBER('Data-Input'!O38)),('Data-Input'!O13+2*'Data-Input'!O14+3*'Data-Input'!O15+4*'Data-Input'!O16+5*'Data-Input'!O17+6*'Data-Input'!O18+7*'Data-Input'!O19+8*'Data-Input'!O20+9*'Data-Input'!O21+10*'Data-Input'!O22+11*'Data-Input'!O23+12*'Data-Input'!O24+13*'Data-Input'!O25+12*'Data-Input'!O26+11*'Data-Input'!O27+10*'Data-Input'!O28+9*'Data-Input'!O29+8*'Data-Input'!O30+7*'Data-Input'!O31+6*'Data-Input'!O32+5*'Data-Input'!O33+4*'Data-Input'!O34+3*'Data-Input'!O35+2*'Data-Input'!O36+'Data-Input'!O37)/169,"")</f>
        <v/>
      </c>
      <c r="P26" s="5" t="str">
        <f>IF(AND(ISNUMBER('Data-Input'!P13),ISNUMBER('Data-Input'!P38)),('Data-Input'!P13+2*'Data-Input'!P14+3*'Data-Input'!P15+4*'Data-Input'!P16+5*'Data-Input'!P17+6*'Data-Input'!P18+7*'Data-Input'!P19+8*'Data-Input'!P20+9*'Data-Input'!P21+10*'Data-Input'!P22+11*'Data-Input'!P23+12*'Data-Input'!P24+13*'Data-Input'!P25+12*'Data-Input'!P26+11*'Data-Input'!P27+10*'Data-Input'!P28+9*'Data-Input'!P29+8*'Data-Input'!P30+7*'Data-Input'!P31+6*'Data-Input'!P32+5*'Data-Input'!P33+4*'Data-Input'!P34+3*'Data-Input'!P35+2*'Data-Input'!P36+'Data-Input'!P37)/169,"")</f>
        <v/>
      </c>
      <c r="Q26" s="5" t="str">
        <f>IF(AND(ISNUMBER('Data-Input'!Q13),ISNUMBER('Data-Input'!Q38)),('Data-Input'!Q13+2*'Data-Input'!Q14+3*'Data-Input'!Q15+4*'Data-Input'!Q16+5*'Data-Input'!Q17+6*'Data-Input'!Q18+7*'Data-Input'!Q19+8*'Data-Input'!Q20+9*'Data-Input'!Q21+10*'Data-Input'!Q22+11*'Data-Input'!Q23+12*'Data-Input'!Q24+13*'Data-Input'!Q25+12*'Data-Input'!Q26+11*'Data-Input'!Q27+10*'Data-Input'!Q28+9*'Data-Input'!Q29+8*'Data-Input'!Q30+7*'Data-Input'!Q31+6*'Data-Input'!Q32+5*'Data-Input'!Q33+4*'Data-Input'!Q34+3*'Data-Input'!Q35+2*'Data-Input'!Q36+'Data-Input'!Q37)/169,"")</f>
        <v/>
      </c>
      <c r="R26" s="5">
        <f>IF(AND(ISNUMBER('Data-Input'!R13),ISNUMBER('Data-Input'!R38)),('Data-Input'!R13+2*'Data-Input'!R14+3*'Data-Input'!R15+4*'Data-Input'!R16+5*'Data-Input'!R17+6*'Data-Input'!R18+7*'Data-Input'!R19+8*'Data-Input'!R20+9*'Data-Input'!R21+10*'Data-Input'!R22+11*'Data-Input'!R23+12*'Data-Input'!R24+13*'Data-Input'!R25+12*'Data-Input'!R26+11*'Data-Input'!R27+10*'Data-Input'!R28+9*'Data-Input'!R29+8*'Data-Input'!R30+7*'Data-Input'!R31+6*'Data-Input'!R32+5*'Data-Input'!R33+4*'Data-Input'!R34+3*'Data-Input'!R35+2*'Data-Input'!R36+'Data-Input'!R37)/169,"")</f>
        <v>200.5621301775148</v>
      </c>
      <c r="S26" s="5" t="str">
        <f>IF(AND(ISNUMBER('Data-Input'!S13),ISNUMBER('Data-Input'!S38)),('Data-Input'!S13+2*'Data-Input'!S14+3*'Data-Input'!S15+4*'Data-Input'!S16+5*'Data-Input'!S17+6*'Data-Input'!S18+7*'Data-Input'!S19+8*'Data-Input'!S20+9*'Data-Input'!S21+10*'Data-Input'!S22+11*'Data-Input'!S23+12*'Data-Input'!S24+13*'Data-Input'!S25+12*'Data-Input'!S26+11*'Data-Input'!S27+10*'Data-Input'!S28+9*'Data-Input'!S29+8*'Data-Input'!S30+7*'Data-Input'!S31+6*'Data-Input'!S32+5*'Data-Input'!S33+4*'Data-Input'!S34+3*'Data-Input'!S35+2*'Data-Input'!S36+'Data-Input'!S37)/169,"")</f>
        <v/>
      </c>
      <c r="T26" s="5" t="str">
        <f>IF(AND(ISNUMBER('Data-Input'!T13),ISNUMBER('Data-Input'!T38)),('Data-Input'!T13+2*'Data-Input'!T14+3*'Data-Input'!T15+4*'Data-Input'!T16+5*'Data-Input'!T17+6*'Data-Input'!T18+7*'Data-Input'!T19+8*'Data-Input'!T20+9*'Data-Input'!T21+10*'Data-Input'!T22+11*'Data-Input'!T23+12*'Data-Input'!T24+13*'Data-Input'!T25+12*'Data-Input'!T26+11*'Data-Input'!T27+10*'Data-Input'!T28+9*'Data-Input'!T29+8*'Data-Input'!T30+7*'Data-Input'!T31+6*'Data-Input'!T32+5*'Data-Input'!T33+4*'Data-Input'!T34+3*'Data-Input'!T35+2*'Data-Input'!T36+'Data-Input'!T37)/169,"")</f>
        <v/>
      </c>
      <c r="U26" s="5" t="str">
        <f>IF(AND(ISNUMBER('Data-Input'!U13),ISNUMBER('Data-Input'!U38)),('Data-Input'!U13+2*'Data-Input'!U14+3*'Data-Input'!U15+4*'Data-Input'!U16+5*'Data-Input'!U17+6*'Data-Input'!U18+7*'Data-Input'!U19+8*'Data-Input'!U20+9*'Data-Input'!U21+10*'Data-Input'!U22+11*'Data-Input'!U23+12*'Data-Input'!U24+13*'Data-Input'!U25+12*'Data-Input'!U26+11*'Data-Input'!U27+10*'Data-Input'!U28+9*'Data-Input'!U29+8*'Data-Input'!U30+7*'Data-Input'!U31+6*'Data-Input'!U32+5*'Data-Input'!U33+4*'Data-Input'!U34+3*'Data-Input'!U35+2*'Data-Input'!U36+'Data-Input'!U37)/169,"")</f>
        <v/>
      </c>
      <c r="V26" s="5" t="str">
        <f>IF(AND(ISNUMBER('Data-Input'!V13),ISNUMBER('Data-Input'!V38)),('Data-Input'!V13+2*'Data-Input'!V14+3*'Data-Input'!V15+4*'Data-Input'!V16+5*'Data-Input'!V17+6*'Data-Input'!V18+7*'Data-Input'!V19+8*'Data-Input'!V20+9*'Data-Input'!V21+10*'Data-Input'!V22+11*'Data-Input'!V23+12*'Data-Input'!V24+13*'Data-Input'!V25+12*'Data-Input'!V26+11*'Data-Input'!V27+10*'Data-Input'!V28+9*'Data-Input'!V29+8*'Data-Input'!V30+7*'Data-Input'!V31+6*'Data-Input'!V32+5*'Data-Input'!V33+4*'Data-Input'!V34+3*'Data-Input'!V35+2*'Data-Input'!V36+'Data-Input'!V37)/169,"")</f>
        <v/>
      </c>
      <c r="W26" s="5" t="str">
        <f>IF(AND(ISNUMBER('Data-Input'!W13),ISNUMBER('Data-Input'!W38)),('Data-Input'!W13+2*'Data-Input'!W14+3*'Data-Input'!W15+4*'Data-Input'!W16+5*'Data-Input'!W17+6*'Data-Input'!W18+7*'Data-Input'!W19+8*'Data-Input'!W20+9*'Data-Input'!W21+10*'Data-Input'!W22+11*'Data-Input'!W23+12*'Data-Input'!W24+13*'Data-Input'!W25+12*'Data-Input'!W26+11*'Data-Input'!W27+10*'Data-Input'!W28+9*'Data-Input'!W29+8*'Data-Input'!W30+7*'Data-Input'!W31+6*'Data-Input'!W32+5*'Data-Input'!W33+4*'Data-Input'!W34+3*'Data-Input'!W35+2*'Data-Input'!W36+'Data-Input'!W37)/169,"")</f>
        <v/>
      </c>
      <c r="X26" s="5" t="str">
        <f>IF(AND(ISNUMBER('Data-Input'!X13),ISNUMBER('Data-Input'!X38)),('Data-Input'!X13+2*'Data-Input'!X14+3*'Data-Input'!X15+4*'Data-Input'!X16+5*'Data-Input'!X17+6*'Data-Input'!X18+7*'Data-Input'!X19+8*'Data-Input'!X20+9*'Data-Input'!X21+10*'Data-Input'!X22+11*'Data-Input'!X23+12*'Data-Input'!X24+13*'Data-Input'!X25+12*'Data-Input'!X26+11*'Data-Input'!X27+10*'Data-Input'!X28+9*'Data-Input'!X29+8*'Data-Input'!X30+7*'Data-Input'!X31+6*'Data-Input'!X32+5*'Data-Input'!X33+4*'Data-Input'!X34+3*'Data-Input'!X35+2*'Data-Input'!X36+'Data-Input'!X37)/169,"")</f>
        <v/>
      </c>
      <c r="Y26" s="5" t="str">
        <f>IF(AND(ISNUMBER('Data-Input'!Y13),ISNUMBER('Data-Input'!Y38)),('Data-Input'!Y13+2*'Data-Input'!Y14+3*'Data-Input'!Y15+4*'Data-Input'!Y16+5*'Data-Input'!Y17+6*'Data-Input'!Y18+7*'Data-Input'!Y19+8*'Data-Input'!Y20+9*'Data-Input'!Y21+10*'Data-Input'!Y22+11*'Data-Input'!Y23+12*'Data-Input'!Y24+13*'Data-Input'!Y25+12*'Data-Input'!Y26+11*'Data-Input'!Y27+10*'Data-Input'!Y28+9*'Data-Input'!Y29+8*'Data-Input'!Y30+7*'Data-Input'!Y31+6*'Data-Input'!Y32+5*'Data-Input'!Y33+4*'Data-Input'!Y34+3*'Data-Input'!Y35+2*'Data-Input'!Y36+'Data-Input'!Y37)/169,"")</f>
        <v/>
      </c>
      <c r="Z26" s="5" t="str">
        <f>IF(AND(ISNUMBER('Data-Input'!Z13),ISNUMBER('Data-Input'!Z38)),('Data-Input'!Z13+2*'Data-Input'!Z14+3*'Data-Input'!Z15+4*'Data-Input'!Z16+5*'Data-Input'!Z17+6*'Data-Input'!Z18+7*'Data-Input'!Z19+8*'Data-Input'!Z20+9*'Data-Input'!Z21+10*'Data-Input'!Z22+11*'Data-Input'!Z23+12*'Data-Input'!Z24+13*'Data-Input'!Z25+12*'Data-Input'!Z26+11*'Data-Input'!Z27+10*'Data-Input'!Z28+9*'Data-Input'!Z29+8*'Data-Input'!Z30+7*'Data-Input'!Z31+6*'Data-Input'!Z32+5*'Data-Input'!Z33+4*'Data-Input'!Z34+3*'Data-Input'!Z35+2*'Data-Input'!Z36+'Data-Input'!Z37)/169,"")</f>
        <v/>
      </c>
      <c r="AA26" s="5" t="str">
        <f>IF(AND(ISNUMBER('Data-Input'!AA13),ISNUMBER('Data-Input'!AA38)),('Data-Input'!AA13+2*'Data-Input'!AA14+3*'Data-Input'!AA15+4*'Data-Input'!AA16+5*'Data-Input'!AA17+6*'Data-Input'!AA18+7*'Data-Input'!AA19+8*'Data-Input'!AA20+9*'Data-Input'!AA21+10*'Data-Input'!AA22+11*'Data-Input'!AA23+12*'Data-Input'!AA24+13*'Data-Input'!AA25+12*'Data-Input'!AA26+11*'Data-Input'!AA27+10*'Data-Input'!AA28+9*'Data-Input'!AA29+8*'Data-Input'!AA30+7*'Data-Input'!AA31+6*'Data-Input'!AA32+5*'Data-Input'!AA33+4*'Data-Input'!AA34+3*'Data-Input'!AA35+2*'Data-Input'!AA36+'Data-Input'!AA37)/169,"")</f>
        <v/>
      </c>
      <c r="AB26" s="5" t="str">
        <f>IF(AND(ISNUMBER('Data-Input'!AB13),ISNUMBER('Data-Input'!AB38)),('Data-Input'!AB13+2*'Data-Input'!AB14+3*'Data-Input'!AB15+4*'Data-Input'!AB16+5*'Data-Input'!AB17+6*'Data-Input'!AB18+7*'Data-Input'!AB19+8*'Data-Input'!AB20+9*'Data-Input'!AB21+10*'Data-Input'!AB22+11*'Data-Input'!AB23+12*'Data-Input'!AB24+13*'Data-Input'!AB25+12*'Data-Input'!AB26+11*'Data-Input'!AB27+10*'Data-Input'!AB28+9*'Data-Input'!AB29+8*'Data-Input'!AB30+7*'Data-Input'!AB31+6*'Data-Input'!AB32+5*'Data-Input'!AB33+4*'Data-Input'!AB34+3*'Data-Input'!AB35+2*'Data-Input'!AB36+'Data-Input'!AB37)/169,"")</f>
        <v/>
      </c>
      <c r="AC26" s="5" t="str">
        <f>IF(AND(ISNUMBER('Data-Input'!AC13),ISNUMBER('Data-Input'!AC38)),('Data-Input'!AC13+2*'Data-Input'!AC14+3*'Data-Input'!AC15+4*'Data-Input'!AC16+5*'Data-Input'!AC17+6*'Data-Input'!AC18+7*'Data-Input'!AC19+8*'Data-Input'!AC20+9*'Data-Input'!AC21+10*'Data-Input'!AC22+11*'Data-Input'!AC23+12*'Data-Input'!AC24+13*'Data-Input'!AC25+12*'Data-Input'!AC26+11*'Data-Input'!AC27+10*'Data-Input'!AC28+9*'Data-Input'!AC29+8*'Data-Input'!AC30+7*'Data-Input'!AC31+6*'Data-Input'!AC32+5*'Data-Input'!AC33+4*'Data-Input'!AC34+3*'Data-Input'!AC35+2*'Data-Input'!AC36+'Data-Input'!AC37)/169,"")</f>
        <v/>
      </c>
      <c r="AD26" s="5" t="str">
        <f>IF(AND(ISNUMBER('Data-Input'!AD13),ISNUMBER('Data-Input'!AD38)),('Data-Input'!AD13+2*'Data-Input'!AD14+3*'Data-Input'!AD15+4*'Data-Input'!AD16+5*'Data-Input'!AD17+6*'Data-Input'!AD18+7*'Data-Input'!AD19+8*'Data-Input'!AD20+9*'Data-Input'!AD21+10*'Data-Input'!AD22+11*'Data-Input'!AD23+12*'Data-Input'!AD24+13*'Data-Input'!AD25+12*'Data-Input'!AD26+11*'Data-Input'!AD27+10*'Data-Input'!AD28+9*'Data-Input'!AD29+8*'Data-Input'!AD30+7*'Data-Input'!AD31+6*'Data-Input'!AD32+5*'Data-Input'!AD33+4*'Data-Input'!AD34+3*'Data-Input'!AD35+2*'Data-Input'!AD36+'Data-Input'!AD37)/169,"")</f>
        <v/>
      </c>
      <c r="AE26" s="5" t="str">
        <f>IF(AND(ISNUMBER('Data-Input'!AE13),ISNUMBER('Data-Input'!AE38)),('Data-Input'!AE13+2*'Data-Input'!AE14+3*'Data-Input'!AE15+4*'Data-Input'!AE16+5*'Data-Input'!AE17+6*'Data-Input'!AE18+7*'Data-Input'!AE19+8*'Data-Input'!AE20+9*'Data-Input'!AE21+10*'Data-Input'!AE22+11*'Data-Input'!AE23+12*'Data-Input'!AE24+13*'Data-Input'!AE25+12*'Data-Input'!AE26+11*'Data-Input'!AE27+10*'Data-Input'!AE28+9*'Data-Input'!AE29+8*'Data-Input'!AE30+7*'Data-Input'!AE31+6*'Data-Input'!AE32+5*'Data-Input'!AE33+4*'Data-Input'!AE34+3*'Data-Input'!AE35+2*'Data-Input'!AE36+'Data-Input'!AE37)/169,"")</f>
        <v/>
      </c>
      <c r="AF26" s="5" t="str">
        <f>IF(AND(ISNUMBER('Data-Input'!AF13),ISNUMBER('Data-Input'!AF38)),('Data-Input'!AF13+2*'Data-Input'!AF14+3*'Data-Input'!AF15+4*'Data-Input'!AF16+5*'Data-Input'!AF17+6*'Data-Input'!AF18+7*'Data-Input'!AF19+8*'Data-Input'!AF20+9*'Data-Input'!AF21+10*'Data-Input'!AF22+11*'Data-Input'!AF23+12*'Data-Input'!AF24+13*'Data-Input'!AF25+12*'Data-Input'!AF26+11*'Data-Input'!AF27+10*'Data-Input'!AF28+9*'Data-Input'!AF29+8*'Data-Input'!AF30+7*'Data-Input'!AF31+6*'Data-Input'!AF32+5*'Data-Input'!AF33+4*'Data-Input'!AF34+3*'Data-Input'!AF35+2*'Data-Input'!AF36+'Data-Input'!AF37)/169,"")</f>
        <v/>
      </c>
      <c r="AG26" s="5" t="str">
        <f>IF(AND(ISNUMBER('Data-Input'!AG13),ISNUMBER('Data-Input'!AG38)),('Data-Input'!AG13+2*'Data-Input'!AG14+3*'Data-Input'!AG15+4*'Data-Input'!AG16+5*'Data-Input'!AG17+6*'Data-Input'!AG18+7*'Data-Input'!AG19+8*'Data-Input'!AG20+9*'Data-Input'!AG21+10*'Data-Input'!AG22+11*'Data-Input'!AG23+12*'Data-Input'!AG24+13*'Data-Input'!AG25+12*'Data-Input'!AG26+11*'Data-Input'!AG27+10*'Data-Input'!AG28+9*'Data-Input'!AG29+8*'Data-Input'!AG30+7*'Data-Input'!AG31+6*'Data-Input'!AG32+5*'Data-Input'!AG33+4*'Data-Input'!AG34+3*'Data-Input'!AG35+2*'Data-Input'!AG36+'Data-Input'!AG37)/169,"")</f>
        <v/>
      </c>
      <c r="AH26" s="5" t="str">
        <f>IF(AND(ISNUMBER('Data-Input'!AH13),ISNUMBER('Data-Input'!AH38)),('Data-Input'!AH13+2*'Data-Input'!AH14+3*'Data-Input'!AH15+4*'Data-Input'!AH16+5*'Data-Input'!AH17+6*'Data-Input'!AH18+7*'Data-Input'!AH19+8*'Data-Input'!AH20+9*'Data-Input'!AH21+10*'Data-Input'!AH22+11*'Data-Input'!AH23+12*'Data-Input'!AH24+13*'Data-Input'!AH25+12*'Data-Input'!AH26+11*'Data-Input'!AH27+10*'Data-Input'!AH28+9*'Data-Input'!AH29+8*'Data-Input'!AH30+7*'Data-Input'!AH31+6*'Data-Input'!AH32+5*'Data-Input'!AH33+4*'Data-Input'!AH34+3*'Data-Input'!AH35+2*'Data-Input'!AH36+'Data-Input'!AH37)/169,"")</f>
        <v/>
      </c>
      <c r="AI26" s="5" t="str">
        <f>IF(AND(ISNUMBER('Data-Input'!AI13),ISNUMBER('Data-Input'!AI38)),('Data-Input'!AI13+2*'Data-Input'!AI14+3*'Data-Input'!AI15+4*'Data-Input'!AI16+5*'Data-Input'!AI17+6*'Data-Input'!AI18+7*'Data-Input'!AI19+8*'Data-Input'!AI20+9*'Data-Input'!AI21+10*'Data-Input'!AI22+11*'Data-Input'!AI23+12*'Data-Input'!AI24+13*'Data-Input'!AI25+12*'Data-Input'!AI26+11*'Data-Input'!AI27+10*'Data-Input'!AI28+9*'Data-Input'!AI29+8*'Data-Input'!AI30+7*'Data-Input'!AI31+6*'Data-Input'!AI32+5*'Data-Input'!AI33+4*'Data-Input'!AI34+3*'Data-Input'!AI35+2*'Data-Input'!AI36+'Data-Input'!AI37)/169,"")</f>
        <v/>
      </c>
      <c r="AJ26" s="5" t="str">
        <f>IF(AND(ISNUMBER('Data-Input'!AJ13),ISNUMBER('Data-Input'!AJ38)),('Data-Input'!AJ13+2*'Data-Input'!AJ14+3*'Data-Input'!AJ15+4*'Data-Input'!AJ16+5*'Data-Input'!AJ17+6*'Data-Input'!AJ18+7*'Data-Input'!AJ19+8*'Data-Input'!AJ20+9*'Data-Input'!AJ21+10*'Data-Input'!AJ22+11*'Data-Input'!AJ23+12*'Data-Input'!AJ24+13*'Data-Input'!AJ25+12*'Data-Input'!AJ26+11*'Data-Input'!AJ27+10*'Data-Input'!AJ28+9*'Data-Input'!AJ29+8*'Data-Input'!AJ30+7*'Data-Input'!AJ31+6*'Data-Input'!AJ32+5*'Data-Input'!AJ33+4*'Data-Input'!AJ34+3*'Data-Input'!AJ35+2*'Data-Input'!AJ36+'Data-Input'!AJ37)/169,"")</f>
        <v/>
      </c>
      <c r="AK26" s="5" t="str">
        <f>IF(AND(ISNUMBER('Data-Input'!AK13),ISNUMBER('Data-Input'!AK38)),('Data-Input'!AK13+2*'Data-Input'!AK14+3*'Data-Input'!AK15+4*'Data-Input'!AK16+5*'Data-Input'!AK17+6*'Data-Input'!AK18+7*'Data-Input'!AK19+8*'Data-Input'!AK20+9*'Data-Input'!AK21+10*'Data-Input'!AK22+11*'Data-Input'!AK23+12*'Data-Input'!AK24+13*'Data-Input'!AK25+12*'Data-Input'!AK26+11*'Data-Input'!AK27+10*'Data-Input'!AK28+9*'Data-Input'!AK29+8*'Data-Input'!AK30+7*'Data-Input'!AK31+6*'Data-Input'!AK32+5*'Data-Input'!AK33+4*'Data-Input'!AK34+3*'Data-Input'!AK35+2*'Data-Input'!AK36+'Data-Input'!AK37)/169,"")</f>
        <v/>
      </c>
      <c r="AL26" s="5" t="str">
        <f>IF(AND(ISNUMBER('Data-Input'!AL13),ISNUMBER('Data-Input'!AL38)),('Data-Input'!AL13+2*'Data-Input'!AL14+3*'Data-Input'!AL15+4*'Data-Input'!AL16+5*'Data-Input'!AL17+6*'Data-Input'!AL18+7*'Data-Input'!AL19+8*'Data-Input'!AL20+9*'Data-Input'!AL21+10*'Data-Input'!AL22+11*'Data-Input'!AL23+12*'Data-Input'!AL24+13*'Data-Input'!AL25+12*'Data-Input'!AL26+11*'Data-Input'!AL27+10*'Data-Input'!AL28+9*'Data-Input'!AL29+8*'Data-Input'!AL30+7*'Data-Input'!AL31+6*'Data-Input'!AL32+5*'Data-Input'!AL33+4*'Data-Input'!AL34+3*'Data-Input'!AL35+2*'Data-Input'!AL36+'Data-Input'!AL37)/169,"")</f>
        <v/>
      </c>
      <c r="AM26" s="5" t="str">
        <f>IF(AND(ISNUMBER('Data-Input'!AM13),ISNUMBER('Data-Input'!AM38)),('Data-Input'!AM13+2*'Data-Input'!AM14+3*'Data-Input'!AM15+4*'Data-Input'!AM16+5*'Data-Input'!AM17+6*'Data-Input'!AM18+7*'Data-Input'!AM19+8*'Data-Input'!AM20+9*'Data-Input'!AM21+10*'Data-Input'!AM22+11*'Data-Input'!AM23+12*'Data-Input'!AM24+13*'Data-Input'!AM25+12*'Data-Input'!AM26+11*'Data-Input'!AM27+10*'Data-Input'!AM28+9*'Data-Input'!AM29+8*'Data-Input'!AM30+7*'Data-Input'!AM31+6*'Data-Input'!AM32+5*'Data-Input'!AM33+4*'Data-Input'!AM34+3*'Data-Input'!AM35+2*'Data-Input'!AM36+'Data-Input'!AM37)/169,"")</f>
        <v/>
      </c>
      <c r="AN26" s="5" t="str">
        <f>IF(AND(ISNUMBER('Data-Input'!AN13),ISNUMBER('Data-Input'!AN38)),('Data-Input'!AN13+2*'Data-Input'!AN14+3*'Data-Input'!AN15+4*'Data-Input'!AN16+5*'Data-Input'!AN17+6*'Data-Input'!AN18+7*'Data-Input'!AN19+8*'Data-Input'!AN20+9*'Data-Input'!AN21+10*'Data-Input'!AN22+11*'Data-Input'!AN23+12*'Data-Input'!AN24+13*'Data-Input'!AN25+12*'Data-Input'!AN26+11*'Data-Input'!AN27+10*'Data-Input'!AN28+9*'Data-Input'!AN29+8*'Data-Input'!AN30+7*'Data-Input'!AN31+6*'Data-Input'!AN32+5*'Data-Input'!AN33+4*'Data-Input'!AN34+3*'Data-Input'!AN35+2*'Data-Input'!AN36+'Data-Input'!AN37)/169,"")</f>
        <v/>
      </c>
      <c r="AO26" s="5" t="str">
        <f>IF(AND(ISNUMBER('Data-Input'!AO13),ISNUMBER('Data-Input'!AO38)),('Data-Input'!AO13+2*'Data-Input'!AO14+3*'Data-Input'!AO15+4*'Data-Input'!AO16+5*'Data-Input'!AO17+6*'Data-Input'!AO18+7*'Data-Input'!AO19+8*'Data-Input'!AO20+9*'Data-Input'!AO21+10*'Data-Input'!AO22+11*'Data-Input'!AO23+12*'Data-Input'!AO24+13*'Data-Input'!AO25+12*'Data-Input'!AO26+11*'Data-Input'!AO27+10*'Data-Input'!AO28+9*'Data-Input'!AO29+8*'Data-Input'!AO30+7*'Data-Input'!AO31+6*'Data-Input'!AO32+5*'Data-Input'!AO33+4*'Data-Input'!AO34+3*'Data-Input'!AO35+2*'Data-Input'!AO36+'Data-Input'!AO37)/169,"")</f>
        <v/>
      </c>
      <c r="AP26" s="5" t="str">
        <f>IF(AND(ISNUMBER('Data-Input'!AP13),ISNUMBER('Data-Input'!AP38)),('Data-Input'!AP13+2*'Data-Input'!AP14+3*'Data-Input'!AP15+4*'Data-Input'!AP16+5*'Data-Input'!AP17+6*'Data-Input'!AP18+7*'Data-Input'!AP19+8*'Data-Input'!AP20+9*'Data-Input'!AP21+10*'Data-Input'!AP22+11*'Data-Input'!AP23+12*'Data-Input'!AP24+13*'Data-Input'!AP25+12*'Data-Input'!AP26+11*'Data-Input'!AP27+10*'Data-Input'!AP28+9*'Data-Input'!AP29+8*'Data-Input'!AP30+7*'Data-Input'!AP31+6*'Data-Input'!AP32+5*'Data-Input'!AP33+4*'Data-Input'!AP34+3*'Data-Input'!AP35+2*'Data-Input'!AP36+'Data-Input'!AP37)/169,"")</f>
        <v/>
      </c>
      <c r="AQ26" s="5" t="str">
        <f>IF(AND(ISNUMBER('Data-Input'!AQ13),ISNUMBER('Data-Input'!AQ38)),('Data-Input'!AQ13+2*'Data-Input'!AQ14+3*'Data-Input'!AQ15+4*'Data-Input'!AQ16+5*'Data-Input'!AQ17+6*'Data-Input'!AQ18+7*'Data-Input'!AQ19+8*'Data-Input'!AQ20+9*'Data-Input'!AQ21+10*'Data-Input'!AQ22+11*'Data-Input'!AQ23+12*'Data-Input'!AQ24+13*'Data-Input'!AQ25+12*'Data-Input'!AQ26+11*'Data-Input'!AQ27+10*'Data-Input'!AQ28+9*'Data-Input'!AQ29+8*'Data-Input'!AQ30+7*'Data-Input'!AQ31+6*'Data-Input'!AQ32+5*'Data-Input'!AQ33+4*'Data-Input'!AQ34+3*'Data-Input'!AQ35+2*'Data-Input'!AQ36+'Data-Input'!AQ37)/169,"")</f>
        <v/>
      </c>
      <c r="AR26" s="5" t="str">
        <f>IF(AND(ISNUMBER('Data-Input'!AR13),ISNUMBER('Data-Input'!AR38)),('Data-Input'!AR13+2*'Data-Input'!AR14+3*'Data-Input'!AR15+4*'Data-Input'!AR16+5*'Data-Input'!AR17+6*'Data-Input'!AR18+7*'Data-Input'!AR19+8*'Data-Input'!AR20+9*'Data-Input'!AR21+10*'Data-Input'!AR22+11*'Data-Input'!AR23+12*'Data-Input'!AR24+13*'Data-Input'!AR25+12*'Data-Input'!AR26+11*'Data-Input'!AR27+10*'Data-Input'!AR28+9*'Data-Input'!AR29+8*'Data-Input'!AR30+7*'Data-Input'!AR31+6*'Data-Input'!AR32+5*'Data-Input'!AR33+4*'Data-Input'!AR34+3*'Data-Input'!AR35+2*'Data-Input'!AR36+'Data-Input'!AR37)/169,"")</f>
        <v/>
      </c>
      <c r="AS26" s="5" t="str">
        <f>IF(AND(ISNUMBER('Data-Input'!AS13),ISNUMBER('Data-Input'!AS38)),('Data-Input'!AS13+2*'Data-Input'!AS14+3*'Data-Input'!AS15+4*'Data-Input'!AS16+5*'Data-Input'!AS17+6*'Data-Input'!AS18+7*'Data-Input'!AS19+8*'Data-Input'!AS20+9*'Data-Input'!AS21+10*'Data-Input'!AS22+11*'Data-Input'!AS23+12*'Data-Input'!AS24+13*'Data-Input'!AS25+12*'Data-Input'!AS26+11*'Data-Input'!AS27+10*'Data-Input'!AS28+9*'Data-Input'!AS29+8*'Data-Input'!AS30+7*'Data-Input'!AS31+6*'Data-Input'!AS32+5*'Data-Input'!AS33+4*'Data-Input'!AS34+3*'Data-Input'!AS35+2*'Data-Input'!AS36+'Data-Input'!AS37)/169,"")</f>
        <v/>
      </c>
      <c r="AT26" s="5" t="str">
        <f>IF(AND(ISNUMBER('Data-Input'!AT13),ISNUMBER('Data-Input'!AT38)),('Data-Input'!AT13+2*'Data-Input'!AT14+3*'Data-Input'!AT15+4*'Data-Input'!AT16+5*'Data-Input'!AT17+6*'Data-Input'!AT18+7*'Data-Input'!AT19+8*'Data-Input'!AT20+9*'Data-Input'!AT21+10*'Data-Input'!AT22+11*'Data-Input'!AT23+12*'Data-Input'!AT24+13*'Data-Input'!AT25+12*'Data-Input'!AT26+11*'Data-Input'!AT27+10*'Data-Input'!AT28+9*'Data-Input'!AT29+8*'Data-Input'!AT30+7*'Data-Input'!AT31+6*'Data-Input'!AT32+5*'Data-Input'!AT33+4*'Data-Input'!AT34+3*'Data-Input'!AT35+2*'Data-Input'!AT36+'Data-Input'!AT37)/169,"")</f>
        <v/>
      </c>
      <c r="AU26" s="5" t="str">
        <f>IF(AND(ISNUMBER('Data-Input'!AU13),ISNUMBER('Data-Input'!AU38)),('Data-Input'!AU13+2*'Data-Input'!AU14+3*'Data-Input'!AU15+4*'Data-Input'!AU16+5*'Data-Input'!AU17+6*'Data-Input'!AU18+7*'Data-Input'!AU19+8*'Data-Input'!AU20+9*'Data-Input'!AU21+10*'Data-Input'!AU22+11*'Data-Input'!AU23+12*'Data-Input'!AU24+13*'Data-Input'!AU25+12*'Data-Input'!AU26+11*'Data-Input'!AU27+10*'Data-Input'!AU28+9*'Data-Input'!AU29+8*'Data-Input'!AU30+7*'Data-Input'!AU31+6*'Data-Input'!AU32+5*'Data-Input'!AU33+4*'Data-Input'!AU34+3*'Data-Input'!AU35+2*'Data-Input'!AU36+'Data-Input'!AU37)/169,"")</f>
        <v/>
      </c>
      <c r="AV26" s="5" t="str">
        <f>IF(AND(ISNUMBER('Data-Input'!AV13),ISNUMBER('Data-Input'!AV38)),('Data-Input'!AV13+2*'Data-Input'!AV14+3*'Data-Input'!AV15+4*'Data-Input'!AV16+5*'Data-Input'!AV17+6*'Data-Input'!AV18+7*'Data-Input'!AV19+8*'Data-Input'!AV20+9*'Data-Input'!AV21+10*'Data-Input'!AV22+11*'Data-Input'!AV23+12*'Data-Input'!AV24+13*'Data-Input'!AV25+12*'Data-Input'!AV26+11*'Data-Input'!AV27+10*'Data-Input'!AV28+9*'Data-Input'!AV29+8*'Data-Input'!AV30+7*'Data-Input'!AV31+6*'Data-Input'!AV32+5*'Data-Input'!AV33+4*'Data-Input'!AV34+3*'Data-Input'!AV35+2*'Data-Input'!AV36+'Data-Input'!AV37)/169,"")</f>
        <v/>
      </c>
      <c r="AW26" s="5" t="str">
        <f>IF(AND(ISNUMBER('Data-Input'!AW13),ISNUMBER('Data-Input'!AW38)),('Data-Input'!AW13+2*'Data-Input'!AW14+3*'Data-Input'!AW15+4*'Data-Input'!AW16+5*'Data-Input'!AW17+6*'Data-Input'!AW18+7*'Data-Input'!AW19+8*'Data-Input'!AW20+9*'Data-Input'!AW21+10*'Data-Input'!AW22+11*'Data-Input'!AW23+12*'Data-Input'!AW24+13*'Data-Input'!AW25+12*'Data-Input'!AW26+11*'Data-Input'!AW27+10*'Data-Input'!AW28+9*'Data-Input'!AW29+8*'Data-Input'!AW30+7*'Data-Input'!AW31+6*'Data-Input'!AW32+5*'Data-Input'!AW33+4*'Data-Input'!AW34+3*'Data-Input'!AW35+2*'Data-Input'!AW36+'Data-Input'!AW37)/169,"")</f>
        <v/>
      </c>
      <c r="AX26" s="5" t="str">
        <f>IF(AND(ISNUMBER('Data-Input'!AX13),ISNUMBER('Data-Input'!AX38)),('Data-Input'!AX13+2*'Data-Input'!AX14+3*'Data-Input'!AX15+4*'Data-Input'!AX16+5*'Data-Input'!AX17+6*'Data-Input'!AX18+7*'Data-Input'!AX19+8*'Data-Input'!AX20+9*'Data-Input'!AX21+10*'Data-Input'!AX22+11*'Data-Input'!AX23+12*'Data-Input'!AX24+13*'Data-Input'!AX25+12*'Data-Input'!AX26+11*'Data-Input'!AX27+10*'Data-Input'!AX28+9*'Data-Input'!AX29+8*'Data-Input'!AX30+7*'Data-Input'!AX31+6*'Data-Input'!AX32+5*'Data-Input'!AX33+4*'Data-Input'!AX34+3*'Data-Input'!AX35+2*'Data-Input'!AX36+'Data-Input'!AX37)/169,"")</f>
        <v/>
      </c>
      <c r="AY26" s="5" t="str">
        <f>IF(AND(ISNUMBER('Data-Input'!AY13),ISNUMBER('Data-Input'!AY38)),('Data-Input'!AY13+2*'Data-Input'!AY14+3*'Data-Input'!AY15+4*'Data-Input'!AY16+5*'Data-Input'!AY17+6*'Data-Input'!AY18+7*'Data-Input'!AY19+8*'Data-Input'!AY20+9*'Data-Input'!AY21+10*'Data-Input'!AY22+11*'Data-Input'!AY23+12*'Data-Input'!AY24+13*'Data-Input'!AY25+12*'Data-Input'!AY26+11*'Data-Input'!AY27+10*'Data-Input'!AY28+9*'Data-Input'!AY29+8*'Data-Input'!AY30+7*'Data-Input'!AY31+6*'Data-Input'!AY32+5*'Data-Input'!AY33+4*'Data-Input'!AY34+3*'Data-Input'!AY35+2*'Data-Input'!AY36+'Data-Input'!AY37)/169,"")</f>
        <v/>
      </c>
      <c r="AZ26" s="5" t="str">
        <f>IF(AND(ISNUMBER('Data-Input'!AZ13),ISNUMBER('Data-Input'!AZ38)),('Data-Input'!AZ13+2*'Data-Input'!AZ14+3*'Data-Input'!AZ15+4*'Data-Input'!AZ16+5*'Data-Input'!AZ17+6*'Data-Input'!AZ18+7*'Data-Input'!AZ19+8*'Data-Input'!AZ20+9*'Data-Input'!AZ21+10*'Data-Input'!AZ22+11*'Data-Input'!AZ23+12*'Data-Input'!AZ24+13*'Data-Input'!AZ25+12*'Data-Input'!AZ26+11*'Data-Input'!AZ27+10*'Data-Input'!AZ28+9*'Data-Input'!AZ29+8*'Data-Input'!AZ30+7*'Data-Input'!AZ31+6*'Data-Input'!AZ32+5*'Data-Input'!AZ33+4*'Data-Input'!AZ34+3*'Data-Input'!AZ35+2*'Data-Input'!AZ36+'Data-Input'!AZ37)/169,"")</f>
        <v/>
      </c>
      <c r="BA26" s="5" t="str">
        <f>IF(AND(ISNUMBER('Data-Input'!BA13),ISNUMBER('Data-Input'!BA38)),('Data-Input'!BA13+2*'Data-Input'!BA14+3*'Data-Input'!BA15+4*'Data-Input'!BA16+5*'Data-Input'!BA17+6*'Data-Input'!BA18+7*'Data-Input'!BA19+8*'Data-Input'!BA20+9*'Data-Input'!BA21+10*'Data-Input'!BA22+11*'Data-Input'!BA23+12*'Data-Input'!BA24+13*'Data-Input'!BA25+12*'Data-Input'!BA26+11*'Data-Input'!BA27+10*'Data-Input'!BA28+9*'Data-Input'!BA29+8*'Data-Input'!BA30+7*'Data-Input'!BA31+6*'Data-Input'!BA32+5*'Data-Input'!BA33+4*'Data-Input'!BA34+3*'Data-Input'!BA35+2*'Data-Input'!BA36+'Data-Input'!BA37)/169,"")</f>
        <v/>
      </c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s="2" customFormat="1">
      <c r="A27" s="3">
        <v>1862</v>
      </c>
      <c r="B27" s="4">
        <f t="shared" si="2"/>
        <v>2</v>
      </c>
      <c r="C27" s="10" t="str">
        <f t="shared" si="3"/>
        <v/>
      </c>
      <c r="D27" s="5" t="str">
        <f>IF(AND(ISNUMBER('Data-Input'!D14),ISNUMBER('Data-Input'!D39)),('Data-Input'!D14+2*'Data-Input'!D15+3*'Data-Input'!D16+4*'Data-Input'!D17+5*'Data-Input'!D18+6*'Data-Input'!D19+7*'Data-Input'!D20+8*'Data-Input'!D21+9*'Data-Input'!D22+10*'Data-Input'!D23+11*'Data-Input'!D24+12*'Data-Input'!D25+13*'Data-Input'!D26+12*'Data-Input'!D27+11*'Data-Input'!D28+10*'Data-Input'!D29+9*'Data-Input'!D30+8*'Data-Input'!D31+7*'Data-Input'!D32+6*'Data-Input'!D33+5*'Data-Input'!D34+4*'Data-Input'!D35+3*'Data-Input'!D36+2*'Data-Input'!D37+'Data-Input'!D38)/169,"")</f>
        <v/>
      </c>
      <c r="E27" s="5" t="str">
        <f>IF(AND(ISNUMBER('Data-Input'!E14),ISNUMBER('Data-Input'!E39)),('Data-Input'!E14+2*'Data-Input'!E15+3*'Data-Input'!E16+4*'Data-Input'!E17+5*'Data-Input'!E18+6*'Data-Input'!E19+7*'Data-Input'!E20+8*'Data-Input'!E21+9*'Data-Input'!E22+10*'Data-Input'!E23+11*'Data-Input'!E24+12*'Data-Input'!E25+13*'Data-Input'!E26+12*'Data-Input'!E27+11*'Data-Input'!E28+10*'Data-Input'!E29+9*'Data-Input'!E30+8*'Data-Input'!E31+7*'Data-Input'!E32+6*'Data-Input'!E33+5*'Data-Input'!E34+4*'Data-Input'!E35+3*'Data-Input'!E36+2*'Data-Input'!E37+'Data-Input'!E38)/169,"")</f>
        <v/>
      </c>
      <c r="F27" s="5" t="str">
        <f>IF(AND(ISNUMBER('Data-Input'!F14),ISNUMBER('Data-Input'!F39)),('Data-Input'!F14+2*'Data-Input'!F15+3*'Data-Input'!F16+4*'Data-Input'!F17+5*'Data-Input'!F18+6*'Data-Input'!F19+7*'Data-Input'!F20+8*'Data-Input'!F21+9*'Data-Input'!F22+10*'Data-Input'!F23+11*'Data-Input'!F24+12*'Data-Input'!F25+13*'Data-Input'!F26+12*'Data-Input'!F27+11*'Data-Input'!F28+10*'Data-Input'!F29+9*'Data-Input'!F30+8*'Data-Input'!F31+7*'Data-Input'!F32+6*'Data-Input'!F33+5*'Data-Input'!F34+4*'Data-Input'!F35+3*'Data-Input'!F36+2*'Data-Input'!F37+'Data-Input'!F38)/169,"")</f>
        <v/>
      </c>
      <c r="G27" s="5" t="str">
        <f>IF(AND(ISNUMBER('Data-Input'!G14),ISNUMBER('Data-Input'!G39)),('Data-Input'!G14+2*'Data-Input'!G15+3*'Data-Input'!G16+4*'Data-Input'!G17+5*'Data-Input'!G18+6*'Data-Input'!G19+7*'Data-Input'!G20+8*'Data-Input'!G21+9*'Data-Input'!G22+10*'Data-Input'!G23+11*'Data-Input'!G24+12*'Data-Input'!G25+13*'Data-Input'!G26+12*'Data-Input'!G27+11*'Data-Input'!G28+10*'Data-Input'!G29+9*'Data-Input'!G30+8*'Data-Input'!G31+7*'Data-Input'!G32+6*'Data-Input'!G33+5*'Data-Input'!G34+4*'Data-Input'!G35+3*'Data-Input'!G36+2*'Data-Input'!G37+'Data-Input'!G38)/169,"")</f>
        <v/>
      </c>
      <c r="H27" s="5" t="str">
        <f>IF(AND(ISNUMBER('Data-Input'!H14),ISNUMBER('Data-Input'!H39)),('Data-Input'!H14+2*'Data-Input'!H15+3*'Data-Input'!H16+4*'Data-Input'!H17+5*'Data-Input'!H18+6*'Data-Input'!H19+7*'Data-Input'!H20+8*'Data-Input'!H21+9*'Data-Input'!H22+10*'Data-Input'!H23+11*'Data-Input'!H24+12*'Data-Input'!H25+13*'Data-Input'!H26+12*'Data-Input'!H27+11*'Data-Input'!H28+10*'Data-Input'!H29+9*'Data-Input'!H30+8*'Data-Input'!H31+7*'Data-Input'!H32+6*'Data-Input'!H33+5*'Data-Input'!H34+4*'Data-Input'!H35+3*'Data-Input'!H36+2*'Data-Input'!H37+'Data-Input'!H38)/169,"")</f>
        <v/>
      </c>
      <c r="I27" s="5">
        <f>IF(AND(ISNUMBER('Data-Input'!I14),ISNUMBER('Data-Input'!I39)),('Data-Input'!I14+2*'Data-Input'!I15+3*'Data-Input'!I16+4*'Data-Input'!I17+5*'Data-Input'!I18+6*'Data-Input'!I19+7*'Data-Input'!I20+8*'Data-Input'!I21+9*'Data-Input'!I22+10*'Data-Input'!I23+11*'Data-Input'!I24+12*'Data-Input'!I25+13*'Data-Input'!I26+12*'Data-Input'!I27+11*'Data-Input'!I28+10*'Data-Input'!I29+9*'Data-Input'!I30+8*'Data-Input'!I31+7*'Data-Input'!I32+6*'Data-Input'!I33+5*'Data-Input'!I34+4*'Data-Input'!I35+3*'Data-Input'!I36+2*'Data-Input'!I37+'Data-Input'!I38)/169,"")</f>
        <v>102.76923076923077</v>
      </c>
      <c r="J27" s="5" t="str">
        <f>IF(AND(ISNUMBER('Data-Input'!J14),ISNUMBER('Data-Input'!J39)),('Data-Input'!J14+2*'Data-Input'!J15+3*'Data-Input'!J16+4*'Data-Input'!J17+5*'Data-Input'!J18+6*'Data-Input'!J19+7*'Data-Input'!J20+8*'Data-Input'!J21+9*'Data-Input'!J22+10*'Data-Input'!J23+11*'Data-Input'!J24+12*'Data-Input'!J25+13*'Data-Input'!J26+12*'Data-Input'!J27+11*'Data-Input'!J28+10*'Data-Input'!J29+9*'Data-Input'!J30+8*'Data-Input'!J31+7*'Data-Input'!J32+6*'Data-Input'!J33+5*'Data-Input'!J34+4*'Data-Input'!J35+3*'Data-Input'!J36+2*'Data-Input'!J37+'Data-Input'!J38)/169,"")</f>
        <v/>
      </c>
      <c r="K27" s="5" t="str">
        <f>IF(AND(ISNUMBER('Data-Input'!K14),ISNUMBER('Data-Input'!K39)),('Data-Input'!K14+2*'Data-Input'!K15+3*'Data-Input'!K16+4*'Data-Input'!K17+5*'Data-Input'!K18+6*'Data-Input'!K19+7*'Data-Input'!K20+8*'Data-Input'!K21+9*'Data-Input'!K22+10*'Data-Input'!K23+11*'Data-Input'!K24+12*'Data-Input'!K25+13*'Data-Input'!K26+12*'Data-Input'!K27+11*'Data-Input'!K28+10*'Data-Input'!K29+9*'Data-Input'!K30+8*'Data-Input'!K31+7*'Data-Input'!K32+6*'Data-Input'!K33+5*'Data-Input'!K34+4*'Data-Input'!K35+3*'Data-Input'!K36+2*'Data-Input'!K37+'Data-Input'!K38)/169,"")</f>
        <v/>
      </c>
      <c r="L27" s="5" t="str">
        <f>IF(AND(ISNUMBER('Data-Input'!L14),ISNUMBER('Data-Input'!L39)),('Data-Input'!L14+2*'Data-Input'!L15+3*'Data-Input'!L16+4*'Data-Input'!L17+5*'Data-Input'!L18+6*'Data-Input'!L19+7*'Data-Input'!L20+8*'Data-Input'!L21+9*'Data-Input'!L22+10*'Data-Input'!L23+11*'Data-Input'!L24+12*'Data-Input'!L25+13*'Data-Input'!L26+12*'Data-Input'!L27+11*'Data-Input'!L28+10*'Data-Input'!L29+9*'Data-Input'!L30+8*'Data-Input'!L31+7*'Data-Input'!L32+6*'Data-Input'!L33+5*'Data-Input'!L34+4*'Data-Input'!L35+3*'Data-Input'!L36+2*'Data-Input'!L37+'Data-Input'!L38)/169,"")</f>
        <v/>
      </c>
      <c r="M27" s="5" t="str">
        <f>IF(AND(ISNUMBER('Data-Input'!M14),ISNUMBER('Data-Input'!M39)),('Data-Input'!M14+2*'Data-Input'!M15+3*'Data-Input'!M16+4*'Data-Input'!M17+5*'Data-Input'!M18+6*'Data-Input'!M19+7*'Data-Input'!M20+8*'Data-Input'!M21+9*'Data-Input'!M22+10*'Data-Input'!M23+11*'Data-Input'!M24+12*'Data-Input'!M25+13*'Data-Input'!M26+12*'Data-Input'!M27+11*'Data-Input'!M28+10*'Data-Input'!M29+9*'Data-Input'!M30+8*'Data-Input'!M31+7*'Data-Input'!M32+6*'Data-Input'!M33+5*'Data-Input'!M34+4*'Data-Input'!M35+3*'Data-Input'!M36+2*'Data-Input'!M37+'Data-Input'!M38)/169,"")</f>
        <v/>
      </c>
      <c r="N27" s="5" t="str">
        <f>IF(AND(ISNUMBER('Data-Input'!N14),ISNUMBER('Data-Input'!N39)),('Data-Input'!N14+2*'Data-Input'!N15+3*'Data-Input'!N16+4*'Data-Input'!N17+5*'Data-Input'!N18+6*'Data-Input'!N19+7*'Data-Input'!N20+8*'Data-Input'!N21+9*'Data-Input'!N22+10*'Data-Input'!N23+11*'Data-Input'!N24+12*'Data-Input'!N25+13*'Data-Input'!N26+12*'Data-Input'!N27+11*'Data-Input'!N28+10*'Data-Input'!N29+9*'Data-Input'!N30+8*'Data-Input'!N31+7*'Data-Input'!N32+6*'Data-Input'!N33+5*'Data-Input'!N34+4*'Data-Input'!N35+3*'Data-Input'!N36+2*'Data-Input'!N37+'Data-Input'!N38)/169,"")</f>
        <v/>
      </c>
      <c r="O27" s="5" t="str">
        <f>IF(AND(ISNUMBER('Data-Input'!O14),ISNUMBER('Data-Input'!O39)),('Data-Input'!O14+2*'Data-Input'!O15+3*'Data-Input'!O16+4*'Data-Input'!O17+5*'Data-Input'!O18+6*'Data-Input'!O19+7*'Data-Input'!O20+8*'Data-Input'!O21+9*'Data-Input'!O22+10*'Data-Input'!O23+11*'Data-Input'!O24+12*'Data-Input'!O25+13*'Data-Input'!O26+12*'Data-Input'!O27+11*'Data-Input'!O28+10*'Data-Input'!O29+9*'Data-Input'!O30+8*'Data-Input'!O31+7*'Data-Input'!O32+6*'Data-Input'!O33+5*'Data-Input'!O34+4*'Data-Input'!O35+3*'Data-Input'!O36+2*'Data-Input'!O37+'Data-Input'!O38)/169,"")</f>
        <v/>
      </c>
      <c r="P27" s="5" t="str">
        <f>IF(AND(ISNUMBER('Data-Input'!P14),ISNUMBER('Data-Input'!P39)),('Data-Input'!P14+2*'Data-Input'!P15+3*'Data-Input'!P16+4*'Data-Input'!P17+5*'Data-Input'!P18+6*'Data-Input'!P19+7*'Data-Input'!P20+8*'Data-Input'!P21+9*'Data-Input'!P22+10*'Data-Input'!P23+11*'Data-Input'!P24+12*'Data-Input'!P25+13*'Data-Input'!P26+12*'Data-Input'!P27+11*'Data-Input'!P28+10*'Data-Input'!P29+9*'Data-Input'!P30+8*'Data-Input'!P31+7*'Data-Input'!P32+6*'Data-Input'!P33+5*'Data-Input'!P34+4*'Data-Input'!P35+3*'Data-Input'!P36+2*'Data-Input'!P37+'Data-Input'!P38)/169,"")</f>
        <v/>
      </c>
      <c r="Q27" s="5" t="str">
        <f>IF(AND(ISNUMBER('Data-Input'!Q14),ISNUMBER('Data-Input'!Q39)),('Data-Input'!Q14+2*'Data-Input'!Q15+3*'Data-Input'!Q16+4*'Data-Input'!Q17+5*'Data-Input'!Q18+6*'Data-Input'!Q19+7*'Data-Input'!Q20+8*'Data-Input'!Q21+9*'Data-Input'!Q22+10*'Data-Input'!Q23+11*'Data-Input'!Q24+12*'Data-Input'!Q25+13*'Data-Input'!Q26+12*'Data-Input'!Q27+11*'Data-Input'!Q28+10*'Data-Input'!Q29+9*'Data-Input'!Q30+8*'Data-Input'!Q31+7*'Data-Input'!Q32+6*'Data-Input'!Q33+5*'Data-Input'!Q34+4*'Data-Input'!Q35+3*'Data-Input'!Q36+2*'Data-Input'!Q37+'Data-Input'!Q38)/169,"")</f>
        <v/>
      </c>
      <c r="R27" s="5">
        <f>IF(AND(ISNUMBER('Data-Input'!R14),ISNUMBER('Data-Input'!R39)),('Data-Input'!R14+2*'Data-Input'!R15+3*'Data-Input'!R16+4*'Data-Input'!R17+5*'Data-Input'!R18+6*'Data-Input'!R19+7*'Data-Input'!R20+8*'Data-Input'!R21+9*'Data-Input'!R22+10*'Data-Input'!R23+11*'Data-Input'!R24+12*'Data-Input'!R25+13*'Data-Input'!R26+12*'Data-Input'!R27+11*'Data-Input'!R28+10*'Data-Input'!R29+9*'Data-Input'!R30+8*'Data-Input'!R31+7*'Data-Input'!R32+6*'Data-Input'!R33+5*'Data-Input'!R34+4*'Data-Input'!R35+3*'Data-Input'!R36+2*'Data-Input'!R37+'Data-Input'!R38)/169,"")</f>
        <v>186.63905325443787</v>
      </c>
      <c r="S27" s="5" t="str">
        <f>IF(AND(ISNUMBER('Data-Input'!S14),ISNUMBER('Data-Input'!S39)),('Data-Input'!S14+2*'Data-Input'!S15+3*'Data-Input'!S16+4*'Data-Input'!S17+5*'Data-Input'!S18+6*'Data-Input'!S19+7*'Data-Input'!S20+8*'Data-Input'!S21+9*'Data-Input'!S22+10*'Data-Input'!S23+11*'Data-Input'!S24+12*'Data-Input'!S25+13*'Data-Input'!S26+12*'Data-Input'!S27+11*'Data-Input'!S28+10*'Data-Input'!S29+9*'Data-Input'!S30+8*'Data-Input'!S31+7*'Data-Input'!S32+6*'Data-Input'!S33+5*'Data-Input'!S34+4*'Data-Input'!S35+3*'Data-Input'!S36+2*'Data-Input'!S37+'Data-Input'!S38)/169,"")</f>
        <v/>
      </c>
      <c r="T27" s="5" t="str">
        <f>IF(AND(ISNUMBER('Data-Input'!T14),ISNUMBER('Data-Input'!T39)),('Data-Input'!T14+2*'Data-Input'!T15+3*'Data-Input'!T16+4*'Data-Input'!T17+5*'Data-Input'!T18+6*'Data-Input'!T19+7*'Data-Input'!T20+8*'Data-Input'!T21+9*'Data-Input'!T22+10*'Data-Input'!T23+11*'Data-Input'!T24+12*'Data-Input'!T25+13*'Data-Input'!T26+12*'Data-Input'!T27+11*'Data-Input'!T28+10*'Data-Input'!T29+9*'Data-Input'!T30+8*'Data-Input'!T31+7*'Data-Input'!T32+6*'Data-Input'!T33+5*'Data-Input'!T34+4*'Data-Input'!T35+3*'Data-Input'!T36+2*'Data-Input'!T37+'Data-Input'!T38)/169,"")</f>
        <v/>
      </c>
      <c r="U27" s="5" t="str">
        <f>IF(AND(ISNUMBER('Data-Input'!U14),ISNUMBER('Data-Input'!U39)),('Data-Input'!U14+2*'Data-Input'!U15+3*'Data-Input'!U16+4*'Data-Input'!U17+5*'Data-Input'!U18+6*'Data-Input'!U19+7*'Data-Input'!U20+8*'Data-Input'!U21+9*'Data-Input'!U22+10*'Data-Input'!U23+11*'Data-Input'!U24+12*'Data-Input'!U25+13*'Data-Input'!U26+12*'Data-Input'!U27+11*'Data-Input'!U28+10*'Data-Input'!U29+9*'Data-Input'!U30+8*'Data-Input'!U31+7*'Data-Input'!U32+6*'Data-Input'!U33+5*'Data-Input'!U34+4*'Data-Input'!U35+3*'Data-Input'!U36+2*'Data-Input'!U37+'Data-Input'!U38)/169,"")</f>
        <v/>
      </c>
      <c r="V27" s="5" t="str">
        <f>IF(AND(ISNUMBER('Data-Input'!V14),ISNUMBER('Data-Input'!V39)),('Data-Input'!V14+2*'Data-Input'!V15+3*'Data-Input'!V16+4*'Data-Input'!V17+5*'Data-Input'!V18+6*'Data-Input'!V19+7*'Data-Input'!V20+8*'Data-Input'!V21+9*'Data-Input'!V22+10*'Data-Input'!V23+11*'Data-Input'!V24+12*'Data-Input'!V25+13*'Data-Input'!V26+12*'Data-Input'!V27+11*'Data-Input'!V28+10*'Data-Input'!V29+9*'Data-Input'!V30+8*'Data-Input'!V31+7*'Data-Input'!V32+6*'Data-Input'!V33+5*'Data-Input'!V34+4*'Data-Input'!V35+3*'Data-Input'!V36+2*'Data-Input'!V37+'Data-Input'!V38)/169,"")</f>
        <v/>
      </c>
      <c r="W27" s="5" t="str">
        <f>IF(AND(ISNUMBER('Data-Input'!W14),ISNUMBER('Data-Input'!W39)),('Data-Input'!W14+2*'Data-Input'!W15+3*'Data-Input'!W16+4*'Data-Input'!W17+5*'Data-Input'!W18+6*'Data-Input'!W19+7*'Data-Input'!W20+8*'Data-Input'!W21+9*'Data-Input'!W22+10*'Data-Input'!W23+11*'Data-Input'!W24+12*'Data-Input'!W25+13*'Data-Input'!W26+12*'Data-Input'!W27+11*'Data-Input'!W28+10*'Data-Input'!W29+9*'Data-Input'!W30+8*'Data-Input'!W31+7*'Data-Input'!W32+6*'Data-Input'!W33+5*'Data-Input'!W34+4*'Data-Input'!W35+3*'Data-Input'!W36+2*'Data-Input'!W37+'Data-Input'!W38)/169,"")</f>
        <v/>
      </c>
      <c r="X27" s="5" t="str">
        <f>IF(AND(ISNUMBER('Data-Input'!X14),ISNUMBER('Data-Input'!X39)),('Data-Input'!X14+2*'Data-Input'!X15+3*'Data-Input'!X16+4*'Data-Input'!X17+5*'Data-Input'!X18+6*'Data-Input'!X19+7*'Data-Input'!X20+8*'Data-Input'!X21+9*'Data-Input'!X22+10*'Data-Input'!X23+11*'Data-Input'!X24+12*'Data-Input'!X25+13*'Data-Input'!X26+12*'Data-Input'!X27+11*'Data-Input'!X28+10*'Data-Input'!X29+9*'Data-Input'!X30+8*'Data-Input'!X31+7*'Data-Input'!X32+6*'Data-Input'!X33+5*'Data-Input'!X34+4*'Data-Input'!X35+3*'Data-Input'!X36+2*'Data-Input'!X37+'Data-Input'!X38)/169,"")</f>
        <v/>
      </c>
      <c r="Y27" s="5" t="str">
        <f>IF(AND(ISNUMBER('Data-Input'!Y14),ISNUMBER('Data-Input'!Y39)),('Data-Input'!Y14+2*'Data-Input'!Y15+3*'Data-Input'!Y16+4*'Data-Input'!Y17+5*'Data-Input'!Y18+6*'Data-Input'!Y19+7*'Data-Input'!Y20+8*'Data-Input'!Y21+9*'Data-Input'!Y22+10*'Data-Input'!Y23+11*'Data-Input'!Y24+12*'Data-Input'!Y25+13*'Data-Input'!Y26+12*'Data-Input'!Y27+11*'Data-Input'!Y28+10*'Data-Input'!Y29+9*'Data-Input'!Y30+8*'Data-Input'!Y31+7*'Data-Input'!Y32+6*'Data-Input'!Y33+5*'Data-Input'!Y34+4*'Data-Input'!Y35+3*'Data-Input'!Y36+2*'Data-Input'!Y37+'Data-Input'!Y38)/169,"")</f>
        <v/>
      </c>
      <c r="Z27" s="5" t="str">
        <f>IF(AND(ISNUMBER('Data-Input'!Z14),ISNUMBER('Data-Input'!Z39)),('Data-Input'!Z14+2*'Data-Input'!Z15+3*'Data-Input'!Z16+4*'Data-Input'!Z17+5*'Data-Input'!Z18+6*'Data-Input'!Z19+7*'Data-Input'!Z20+8*'Data-Input'!Z21+9*'Data-Input'!Z22+10*'Data-Input'!Z23+11*'Data-Input'!Z24+12*'Data-Input'!Z25+13*'Data-Input'!Z26+12*'Data-Input'!Z27+11*'Data-Input'!Z28+10*'Data-Input'!Z29+9*'Data-Input'!Z30+8*'Data-Input'!Z31+7*'Data-Input'!Z32+6*'Data-Input'!Z33+5*'Data-Input'!Z34+4*'Data-Input'!Z35+3*'Data-Input'!Z36+2*'Data-Input'!Z37+'Data-Input'!Z38)/169,"")</f>
        <v/>
      </c>
      <c r="AA27" s="5" t="str">
        <f>IF(AND(ISNUMBER('Data-Input'!AA14),ISNUMBER('Data-Input'!AA39)),('Data-Input'!AA14+2*'Data-Input'!AA15+3*'Data-Input'!AA16+4*'Data-Input'!AA17+5*'Data-Input'!AA18+6*'Data-Input'!AA19+7*'Data-Input'!AA20+8*'Data-Input'!AA21+9*'Data-Input'!AA22+10*'Data-Input'!AA23+11*'Data-Input'!AA24+12*'Data-Input'!AA25+13*'Data-Input'!AA26+12*'Data-Input'!AA27+11*'Data-Input'!AA28+10*'Data-Input'!AA29+9*'Data-Input'!AA30+8*'Data-Input'!AA31+7*'Data-Input'!AA32+6*'Data-Input'!AA33+5*'Data-Input'!AA34+4*'Data-Input'!AA35+3*'Data-Input'!AA36+2*'Data-Input'!AA37+'Data-Input'!AA38)/169,"")</f>
        <v/>
      </c>
      <c r="AB27" s="5" t="str">
        <f>IF(AND(ISNUMBER('Data-Input'!AB14),ISNUMBER('Data-Input'!AB39)),('Data-Input'!AB14+2*'Data-Input'!AB15+3*'Data-Input'!AB16+4*'Data-Input'!AB17+5*'Data-Input'!AB18+6*'Data-Input'!AB19+7*'Data-Input'!AB20+8*'Data-Input'!AB21+9*'Data-Input'!AB22+10*'Data-Input'!AB23+11*'Data-Input'!AB24+12*'Data-Input'!AB25+13*'Data-Input'!AB26+12*'Data-Input'!AB27+11*'Data-Input'!AB28+10*'Data-Input'!AB29+9*'Data-Input'!AB30+8*'Data-Input'!AB31+7*'Data-Input'!AB32+6*'Data-Input'!AB33+5*'Data-Input'!AB34+4*'Data-Input'!AB35+3*'Data-Input'!AB36+2*'Data-Input'!AB37+'Data-Input'!AB38)/169,"")</f>
        <v/>
      </c>
      <c r="AC27" s="5" t="str">
        <f>IF(AND(ISNUMBER('Data-Input'!AC14),ISNUMBER('Data-Input'!AC39)),('Data-Input'!AC14+2*'Data-Input'!AC15+3*'Data-Input'!AC16+4*'Data-Input'!AC17+5*'Data-Input'!AC18+6*'Data-Input'!AC19+7*'Data-Input'!AC20+8*'Data-Input'!AC21+9*'Data-Input'!AC22+10*'Data-Input'!AC23+11*'Data-Input'!AC24+12*'Data-Input'!AC25+13*'Data-Input'!AC26+12*'Data-Input'!AC27+11*'Data-Input'!AC28+10*'Data-Input'!AC29+9*'Data-Input'!AC30+8*'Data-Input'!AC31+7*'Data-Input'!AC32+6*'Data-Input'!AC33+5*'Data-Input'!AC34+4*'Data-Input'!AC35+3*'Data-Input'!AC36+2*'Data-Input'!AC37+'Data-Input'!AC38)/169,"")</f>
        <v/>
      </c>
      <c r="AD27" s="5" t="str">
        <f>IF(AND(ISNUMBER('Data-Input'!AD14),ISNUMBER('Data-Input'!AD39)),('Data-Input'!AD14+2*'Data-Input'!AD15+3*'Data-Input'!AD16+4*'Data-Input'!AD17+5*'Data-Input'!AD18+6*'Data-Input'!AD19+7*'Data-Input'!AD20+8*'Data-Input'!AD21+9*'Data-Input'!AD22+10*'Data-Input'!AD23+11*'Data-Input'!AD24+12*'Data-Input'!AD25+13*'Data-Input'!AD26+12*'Data-Input'!AD27+11*'Data-Input'!AD28+10*'Data-Input'!AD29+9*'Data-Input'!AD30+8*'Data-Input'!AD31+7*'Data-Input'!AD32+6*'Data-Input'!AD33+5*'Data-Input'!AD34+4*'Data-Input'!AD35+3*'Data-Input'!AD36+2*'Data-Input'!AD37+'Data-Input'!AD38)/169,"")</f>
        <v/>
      </c>
      <c r="AE27" s="5" t="str">
        <f>IF(AND(ISNUMBER('Data-Input'!AE14),ISNUMBER('Data-Input'!AE39)),('Data-Input'!AE14+2*'Data-Input'!AE15+3*'Data-Input'!AE16+4*'Data-Input'!AE17+5*'Data-Input'!AE18+6*'Data-Input'!AE19+7*'Data-Input'!AE20+8*'Data-Input'!AE21+9*'Data-Input'!AE22+10*'Data-Input'!AE23+11*'Data-Input'!AE24+12*'Data-Input'!AE25+13*'Data-Input'!AE26+12*'Data-Input'!AE27+11*'Data-Input'!AE28+10*'Data-Input'!AE29+9*'Data-Input'!AE30+8*'Data-Input'!AE31+7*'Data-Input'!AE32+6*'Data-Input'!AE33+5*'Data-Input'!AE34+4*'Data-Input'!AE35+3*'Data-Input'!AE36+2*'Data-Input'!AE37+'Data-Input'!AE38)/169,"")</f>
        <v/>
      </c>
      <c r="AF27" s="5" t="str">
        <f>IF(AND(ISNUMBER('Data-Input'!AF14),ISNUMBER('Data-Input'!AF39)),('Data-Input'!AF14+2*'Data-Input'!AF15+3*'Data-Input'!AF16+4*'Data-Input'!AF17+5*'Data-Input'!AF18+6*'Data-Input'!AF19+7*'Data-Input'!AF20+8*'Data-Input'!AF21+9*'Data-Input'!AF22+10*'Data-Input'!AF23+11*'Data-Input'!AF24+12*'Data-Input'!AF25+13*'Data-Input'!AF26+12*'Data-Input'!AF27+11*'Data-Input'!AF28+10*'Data-Input'!AF29+9*'Data-Input'!AF30+8*'Data-Input'!AF31+7*'Data-Input'!AF32+6*'Data-Input'!AF33+5*'Data-Input'!AF34+4*'Data-Input'!AF35+3*'Data-Input'!AF36+2*'Data-Input'!AF37+'Data-Input'!AF38)/169,"")</f>
        <v/>
      </c>
      <c r="AG27" s="5" t="str">
        <f>IF(AND(ISNUMBER('Data-Input'!AG14),ISNUMBER('Data-Input'!AG39)),('Data-Input'!AG14+2*'Data-Input'!AG15+3*'Data-Input'!AG16+4*'Data-Input'!AG17+5*'Data-Input'!AG18+6*'Data-Input'!AG19+7*'Data-Input'!AG20+8*'Data-Input'!AG21+9*'Data-Input'!AG22+10*'Data-Input'!AG23+11*'Data-Input'!AG24+12*'Data-Input'!AG25+13*'Data-Input'!AG26+12*'Data-Input'!AG27+11*'Data-Input'!AG28+10*'Data-Input'!AG29+9*'Data-Input'!AG30+8*'Data-Input'!AG31+7*'Data-Input'!AG32+6*'Data-Input'!AG33+5*'Data-Input'!AG34+4*'Data-Input'!AG35+3*'Data-Input'!AG36+2*'Data-Input'!AG37+'Data-Input'!AG38)/169,"")</f>
        <v/>
      </c>
      <c r="AH27" s="5" t="str">
        <f>IF(AND(ISNUMBER('Data-Input'!AH14),ISNUMBER('Data-Input'!AH39)),('Data-Input'!AH14+2*'Data-Input'!AH15+3*'Data-Input'!AH16+4*'Data-Input'!AH17+5*'Data-Input'!AH18+6*'Data-Input'!AH19+7*'Data-Input'!AH20+8*'Data-Input'!AH21+9*'Data-Input'!AH22+10*'Data-Input'!AH23+11*'Data-Input'!AH24+12*'Data-Input'!AH25+13*'Data-Input'!AH26+12*'Data-Input'!AH27+11*'Data-Input'!AH28+10*'Data-Input'!AH29+9*'Data-Input'!AH30+8*'Data-Input'!AH31+7*'Data-Input'!AH32+6*'Data-Input'!AH33+5*'Data-Input'!AH34+4*'Data-Input'!AH35+3*'Data-Input'!AH36+2*'Data-Input'!AH37+'Data-Input'!AH38)/169,"")</f>
        <v/>
      </c>
      <c r="AI27" s="5" t="str">
        <f>IF(AND(ISNUMBER('Data-Input'!AI14),ISNUMBER('Data-Input'!AI39)),('Data-Input'!AI14+2*'Data-Input'!AI15+3*'Data-Input'!AI16+4*'Data-Input'!AI17+5*'Data-Input'!AI18+6*'Data-Input'!AI19+7*'Data-Input'!AI20+8*'Data-Input'!AI21+9*'Data-Input'!AI22+10*'Data-Input'!AI23+11*'Data-Input'!AI24+12*'Data-Input'!AI25+13*'Data-Input'!AI26+12*'Data-Input'!AI27+11*'Data-Input'!AI28+10*'Data-Input'!AI29+9*'Data-Input'!AI30+8*'Data-Input'!AI31+7*'Data-Input'!AI32+6*'Data-Input'!AI33+5*'Data-Input'!AI34+4*'Data-Input'!AI35+3*'Data-Input'!AI36+2*'Data-Input'!AI37+'Data-Input'!AI38)/169,"")</f>
        <v/>
      </c>
      <c r="AJ27" s="5" t="str">
        <f>IF(AND(ISNUMBER('Data-Input'!AJ14),ISNUMBER('Data-Input'!AJ39)),('Data-Input'!AJ14+2*'Data-Input'!AJ15+3*'Data-Input'!AJ16+4*'Data-Input'!AJ17+5*'Data-Input'!AJ18+6*'Data-Input'!AJ19+7*'Data-Input'!AJ20+8*'Data-Input'!AJ21+9*'Data-Input'!AJ22+10*'Data-Input'!AJ23+11*'Data-Input'!AJ24+12*'Data-Input'!AJ25+13*'Data-Input'!AJ26+12*'Data-Input'!AJ27+11*'Data-Input'!AJ28+10*'Data-Input'!AJ29+9*'Data-Input'!AJ30+8*'Data-Input'!AJ31+7*'Data-Input'!AJ32+6*'Data-Input'!AJ33+5*'Data-Input'!AJ34+4*'Data-Input'!AJ35+3*'Data-Input'!AJ36+2*'Data-Input'!AJ37+'Data-Input'!AJ38)/169,"")</f>
        <v/>
      </c>
      <c r="AK27" s="5" t="str">
        <f>IF(AND(ISNUMBER('Data-Input'!AK14),ISNUMBER('Data-Input'!AK39)),('Data-Input'!AK14+2*'Data-Input'!AK15+3*'Data-Input'!AK16+4*'Data-Input'!AK17+5*'Data-Input'!AK18+6*'Data-Input'!AK19+7*'Data-Input'!AK20+8*'Data-Input'!AK21+9*'Data-Input'!AK22+10*'Data-Input'!AK23+11*'Data-Input'!AK24+12*'Data-Input'!AK25+13*'Data-Input'!AK26+12*'Data-Input'!AK27+11*'Data-Input'!AK28+10*'Data-Input'!AK29+9*'Data-Input'!AK30+8*'Data-Input'!AK31+7*'Data-Input'!AK32+6*'Data-Input'!AK33+5*'Data-Input'!AK34+4*'Data-Input'!AK35+3*'Data-Input'!AK36+2*'Data-Input'!AK37+'Data-Input'!AK38)/169,"")</f>
        <v/>
      </c>
      <c r="AL27" s="5" t="str">
        <f>IF(AND(ISNUMBER('Data-Input'!AL14),ISNUMBER('Data-Input'!AL39)),('Data-Input'!AL14+2*'Data-Input'!AL15+3*'Data-Input'!AL16+4*'Data-Input'!AL17+5*'Data-Input'!AL18+6*'Data-Input'!AL19+7*'Data-Input'!AL20+8*'Data-Input'!AL21+9*'Data-Input'!AL22+10*'Data-Input'!AL23+11*'Data-Input'!AL24+12*'Data-Input'!AL25+13*'Data-Input'!AL26+12*'Data-Input'!AL27+11*'Data-Input'!AL28+10*'Data-Input'!AL29+9*'Data-Input'!AL30+8*'Data-Input'!AL31+7*'Data-Input'!AL32+6*'Data-Input'!AL33+5*'Data-Input'!AL34+4*'Data-Input'!AL35+3*'Data-Input'!AL36+2*'Data-Input'!AL37+'Data-Input'!AL38)/169,"")</f>
        <v/>
      </c>
      <c r="AM27" s="5" t="str">
        <f>IF(AND(ISNUMBER('Data-Input'!AM14),ISNUMBER('Data-Input'!AM39)),('Data-Input'!AM14+2*'Data-Input'!AM15+3*'Data-Input'!AM16+4*'Data-Input'!AM17+5*'Data-Input'!AM18+6*'Data-Input'!AM19+7*'Data-Input'!AM20+8*'Data-Input'!AM21+9*'Data-Input'!AM22+10*'Data-Input'!AM23+11*'Data-Input'!AM24+12*'Data-Input'!AM25+13*'Data-Input'!AM26+12*'Data-Input'!AM27+11*'Data-Input'!AM28+10*'Data-Input'!AM29+9*'Data-Input'!AM30+8*'Data-Input'!AM31+7*'Data-Input'!AM32+6*'Data-Input'!AM33+5*'Data-Input'!AM34+4*'Data-Input'!AM35+3*'Data-Input'!AM36+2*'Data-Input'!AM37+'Data-Input'!AM38)/169,"")</f>
        <v/>
      </c>
      <c r="AN27" s="5" t="str">
        <f>IF(AND(ISNUMBER('Data-Input'!AN14),ISNUMBER('Data-Input'!AN39)),('Data-Input'!AN14+2*'Data-Input'!AN15+3*'Data-Input'!AN16+4*'Data-Input'!AN17+5*'Data-Input'!AN18+6*'Data-Input'!AN19+7*'Data-Input'!AN20+8*'Data-Input'!AN21+9*'Data-Input'!AN22+10*'Data-Input'!AN23+11*'Data-Input'!AN24+12*'Data-Input'!AN25+13*'Data-Input'!AN26+12*'Data-Input'!AN27+11*'Data-Input'!AN28+10*'Data-Input'!AN29+9*'Data-Input'!AN30+8*'Data-Input'!AN31+7*'Data-Input'!AN32+6*'Data-Input'!AN33+5*'Data-Input'!AN34+4*'Data-Input'!AN35+3*'Data-Input'!AN36+2*'Data-Input'!AN37+'Data-Input'!AN38)/169,"")</f>
        <v/>
      </c>
      <c r="AO27" s="5" t="str">
        <f>IF(AND(ISNUMBER('Data-Input'!AO14),ISNUMBER('Data-Input'!AO39)),('Data-Input'!AO14+2*'Data-Input'!AO15+3*'Data-Input'!AO16+4*'Data-Input'!AO17+5*'Data-Input'!AO18+6*'Data-Input'!AO19+7*'Data-Input'!AO20+8*'Data-Input'!AO21+9*'Data-Input'!AO22+10*'Data-Input'!AO23+11*'Data-Input'!AO24+12*'Data-Input'!AO25+13*'Data-Input'!AO26+12*'Data-Input'!AO27+11*'Data-Input'!AO28+10*'Data-Input'!AO29+9*'Data-Input'!AO30+8*'Data-Input'!AO31+7*'Data-Input'!AO32+6*'Data-Input'!AO33+5*'Data-Input'!AO34+4*'Data-Input'!AO35+3*'Data-Input'!AO36+2*'Data-Input'!AO37+'Data-Input'!AO38)/169,"")</f>
        <v/>
      </c>
      <c r="AP27" s="5" t="str">
        <f>IF(AND(ISNUMBER('Data-Input'!AP14),ISNUMBER('Data-Input'!AP39)),('Data-Input'!AP14+2*'Data-Input'!AP15+3*'Data-Input'!AP16+4*'Data-Input'!AP17+5*'Data-Input'!AP18+6*'Data-Input'!AP19+7*'Data-Input'!AP20+8*'Data-Input'!AP21+9*'Data-Input'!AP22+10*'Data-Input'!AP23+11*'Data-Input'!AP24+12*'Data-Input'!AP25+13*'Data-Input'!AP26+12*'Data-Input'!AP27+11*'Data-Input'!AP28+10*'Data-Input'!AP29+9*'Data-Input'!AP30+8*'Data-Input'!AP31+7*'Data-Input'!AP32+6*'Data-Input'!AP33+5*'Data-Input'!AP34+4*'Data-Input'!AP35+3*'Data-Input'!AP36+2*'Data-Input'!AP37+'Data-Input'!AP38)/169,"")</f>
        <v/>
      </c>
      <c r="AQ27" s="5" t="str">
        <f>IF(AND(ISNUMBER('Data-Input'!AQ14),ISNUMBER('Data-Input'!AQ39)),('Data-Input'!AQ14+2*'Data-Input'!AQ15+3*'Data-Input'!AQ16+4*'Data-Input'!AQ17+5*'Data-Input'!AQ18+6*'Data-Input'!AQ19+7*'Data-Input'!AQ20+8*'Data-Input'!AQ21+9*'Data-Input'!AQ22+10*'Data-Input'!AQ23+11*'Data-Input'!AQ24+12*'Data-Input'!AQ25+13*'Data-Input'!AQ26+12*'Data-Input'!AQ27+11*'Data-Input'!AQ28+10*'Data-Input'!AQ29+9*'Data-Input'!AQ30+8*'Data-Input'!AQ31+7*'Data-Input'!AQ32+6*'Data-Input'!AQ33+5*'Data-Input'!AQ34+4*'Data-Input'!AQ35+3*'Data-Input'!AQ36+2*'Data-Input'!AQ37+'Data-Input'!AQ38)/169,"")</f>
        <v/>
      </c>
      <c r="AR27" s="5" t="str">
        <f>IF(AND(ISNUMBER('Data-Input'!AR14),ISNUMBER('Data-Input'!AR39)),('Data-Input'!AR14+2*'Data-Input'!AR15+3*'Data-Input'!AR16+4*'Data-Input'!AR17+5*'Data-Input'!AR18+6*'Data-Input'!AR19+7*'Data-Input'!AR20+8*'Data-Input'!AR21+9*'Data-Input'!AR22+10*'Data-Input'!AR23+11*'Data-Input'!AR24+12*'Data-Input'!AR25+13*'Data-Input'!AR26+12*'Data-Input'!AR27+11*'Data-Input'!AR28+10*'Data-Input'!AR29+9*'Data-Input'!AR30+8*'Data-Input'!AR31+7*'Data-Input'!AR32+6*'Data-Input'!AR33+5*'Data-Input'!AR34+4*'Data-Input'!AR35+3*'Data-Input'!AR36+2*'Data-Input'!AR37+'Data-Input'!AR38)/169,"")</f>
        <v/>
      </c>
      <c r="AS27" s="5" t="str">
        <f>IF(AND(ISNUMBER('Data-Input'!AS14),ISNUMBER('Data-Input'!AS39)),('Data-Input'!AS14+2*'Data-Input'!AS15+3*'Data-Input'!AS16+4*'Data-Input'!AS17+5*'Data-Input'!AS18+6*'Data-Input'!AS19+7*'Data-Input'!AS20+8*'Data-Input'!AS21+9*'Data-Input'!AS22+10*'Data-Input'!AS23+11*'Data-Input'!AS24+12*'Data-Input'!AS25+13*'Data-Input'!AS26+12*'Data-Input'!AS27+11*'Data-Input'!AS28+10*'Data-Input'!AS29+9*'Data-Input'!AS30+8*'Data-Input'!AS31+7*'Data-Input'!AS32+6*'Data-Input'!AS33+5*'Data-Input'!AS34+4*'Data-Input'!AS35+3*'Data-Input'!AS36+2*'Data-Input'!AS37+'Data-Input'!AS38)/169,"")</f>
        <v/>
      </c>
      <c r="AT27" s="5" t="str">
        <f>IF(AND(ISNUMBER('Data-Input'!AT14),ISNUMBER('Data-Input'!AT39)),('Data-Input'!AT14+2*'Data-Input'!AT15+3*'Data-Input'!AT16+4*'Data-Input'!AT17+5*'Data-Input'!AT18+6*'Data-Input'!AT19+7*'Data-Input'!AT20+8*'Data-Input'!AT21+9*'Data-Input'!AT22+10*'Data-Input'!AT23+11*'Data-Input'!AT24+12*'Data-Input'!AT25+13*'Data-Input'!AT26+12*'Data-Input'!AT27+11*'Data-Input'!AT28+10*'Data-Input'!AT29+9*'Data-Input'!AT30+8*'Data-Input'!AT31+7*'Data-Input'!AT32+6*'Data-Input'!AT33+5*'Data-Input'!AT34+4*'Data-Input'!AT35+3*'Data-Input'!AT36+2*'Data-Input'!AT37+'Data-Input'!AT38)/169,"")</f>
        <v/>
      </c>
      <c r="AU27" s="5" t="str">
        <f>IF(AND(ISNUMBER('Data-Input'!AU14),ISNUMBER('Data-Input'!AU39)),('Data-Input'!AU14+2*'Data-Input'!AU15+3*'Data-Input'!AU16+4*'Data-Input'!AU17+5*'Data-Input'!AU18+6*'Data-Input'!AU19+7*'Data-Input'!AU20+8*'Data-Input'!AU21+9*'Data-Input'!AU22+10*'Data-Input'!AU23+11*'Data-Input'!AU24+12*'Data-Input'!AU25+13*'Data-Input'!AU26+12*'Data-Input'!AU27+11*'Data-Input'!AU28+10*'Data-Input'!AU29+9*'Data-Input'!AU30+8*'Data-Input'!AU31+7*'Data-Input'!AU32+6*'Data-Input'!AU33+5*'Data-Input'!AU34+4*'Data-Input'!AU35+3*'Data-Input'!AU36+2*'Data-Input'!AU37+'Data-Input'!AU38)/169,"")</f>
        <v/>
      </c>
      <c r="AV27" s="5" t="str">
        <f>IF(AND(ISNUMBER('Data-Input'!AV14),ISNUMBER('Data-Input'!AV39)),('Data-Input'!AV14+2*'Data-Input'!AV15+3*'Data-Input'!AV16+4*'Data-Input'!AV17+5*'Data-Input'!AV18+6*'Data-Input'!AV19+7*'Data-Input'!AV20+8*'Data-Input'!AV21+9*'Data-Input'!AV22+10*'Data-Input'!AV23+11*'Data-Input'!AV24+12*'Data-Input'!AV25+13*'Data-Input'!AV26+12*'Data-Input'!AV27+11*'Data-Input'!AV28+10*'Data-Input'!AV29+9*'Data-Input'!AV30+8*'Data-Input'!AV31+7*'Data-Input'!AV32+6*'Data-Input'!AV33+5*'Data-Input'!AV34+4*'Data-Input'!AV35+3*'Data-Input'!AV36+2*'Data-Input'!AV37+'Data-Input'!AV38)/169,"")</f>
        <v/>
      </c>
      <c r="AW27" s="5" t="str">
        <f>IF(AND(ISNUMBER('Data-Input'!AW14),ISNUMBER('Data-Input'!AW39)),('Data-Input'!AW14+2*'Data-Input'!AW15+3*'Data-Input'!AW16+4*'Data-Input'!AW17+5*'Data-Input'!AW18+6*'Data-Input'!AW19+7*'Data-Input'!AW20+8*'Data-Input'!AW21+9*'Data-Input'!AW22+10*'Data-Input'!AW23+11*'Data-Input'!AW24+12*'Data-Input'!AW25+13*'Data-Input'!AW26+12*'Data-Input'!AW27+11*'Data-Input'!AW28+10*'Data-Input'!AW29+9*'Data-Input'!AW30+8*'Data-Input'!AW31+7*'Data-Input'!AW32+6*'Data-Input'!AW33+5*'Data-Input'!AW34+4*'Data-Input'!AW35+3*'Data-Input'!AW36+2*'Data-Input'!AW37+'Data-Input'!AW38)/169,"")</f>
        <v/>
      </c>
      <c r="AX27" s="5" t="str">
        <f>IF(AND(ISNUMBER('Data-Input'!AX14),ISNUMBER('Data-Input'!AX39)),('Data-Input'!AX14+2*'Data-Input'!AX15+3*'Data-Input'!AX16+4*'Data-Input'!AX17+5*'Data-Input'!AX18+6*'Data-Input'!AX19+7*'Data-Input'!AX20+8*'Data-Input'!AX21+9*'Data-Input'!AX22+10*'Data-Input'!AX23+11*'Data-Input'!AX24+12*'Data-Input'!AX25+13*'Data-Input'!AX26+12*'Data-Input'!AX27+11*'Data-Input'!AX28+10*'Data-Input'!AX29+9*'Data-Input'!AX30+8*'Data-Input'!AX31+7*'Data-Input'!AX32+6*'Data-Input'!AX33+5*'Data-Input'!AX34+4*'Data-Input'!AX35+3*'Data-Input'!AX36+2*'Data-Input'!AX37+'Data-Input'!AX38)/169,"")</f>
        <v/>
      </c>
      <c r="AY27" s="5" t="str">
        <f>IF(AND(ISNUMBER('Data-Input'!AY14),ISNUMBER('Data-Input'!AY39)),('Data-Input'!AY14+2*'Data-Input'!AY15+3*'Data-Input'!AY16+4*'Data-Input'!AY17+5*'Data-Input'!AY18+6*'Data-Input'!AY19+7*'Data-Input'!AY20+8*'Data-Input'!AY21+9*'Data-Input'!AY22+10*'Data-Input'!AY23+11*'Data-Input'!AY24+12*'Data-Input'!AY25+13*'Data-Input'!AY26+12*'Data-Input'!AY27+11*'Data-Input'!AY28+10*'Data-Input'!AY29+9*'Data-Input'!AY30+8*'Data-Input'!AY31+7*'Data-Input'!AY32+6*'Data-Input'!AY33+5*'Data-Input'!AY34+4*'Data-Input'!AY35+3*'Data-Input'!AY36+2*'Data-Input'!AY37+'Data-Input'!AY38)/169,"")</f>
        <v/>
      </c>
      <c r="AZ27" s="5" t="str">
        <f>IF(AND(ISNUMBER('Data-Input'!AZ14),ISNUMBER('Data-Input'!AZ39)),('Data-Input'!AZ14+2*'Data-Input'!AZ15+3*'Data-Input'!AZ16+4*'Data-Input'!AZ17+5*'Data-Input'!AZ18+6*'Data-Input'!AZ19+7*'Data-Input'!AZ20+8*'Data-Input'!AZ21+9*'Data-Input'!AZ22+10*'Data-Input'!AZ23+11*'Data-Input'!AZ24+12*'Data-Input'!AZ25+13*'Data-Input'!AZ26+12*'Data-Input'!AZ27+11*'Data-Input'!AZ28+10*'Data-Input'!AZ29+9*'Data-Input'!AZ30+8*'Data-Input'!AZ31+7*'Data-Input'!AZ32+6*'Data-Input'!AZ33+5*'Data-Input'!AZ34+4*'Data-Input'!AZ35+3*'Data-Input'!AZ36+2*'Data-Input'!AZ37+'Data-Input'!AZ38)/169,"")</f>
        <v/>
      </c>
      <c r="BA27" s="5" t="str">
        <f>IF(AND(ISNUMBER('Data-Input'!BA14),ISNUMBER('Data-Input'!BA39)),('Data-Input'!BA14+2*'Data-Input'!BA15+3*'Data-Input'!BA16+4*'Data-Input'!BA17+5*'Data-Input'!BA18+6*'Data-Input'!BA19+7*'Data-Input'!BA20+8*'Data-Input'!BA21+9*'Data-Input'!BA22+10*'Data-Input'!BA23+11*'Data-Input'!BA24+12*'Data-Input'!BA25+13*'Data-Input'!BA26+12*'Data-Input'!BA27+11*'Data-Input'!BA28+10*'Data-Input'!BA29+9*'Data-Input'!BA30+8*'Data-Input'!BA31+7*'Data-Input'!BA32+6*'Data-Input'!BA33+5*'Data-Input'!BA34+4*'Data-Input'!BA35+3*'Data-Input'!BA36+2*'Data-Input'!BA37+'Data-Input'!BA38)/169,"")</f>
        <v/>
      </c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s="2" customFormat="1">
      <c r="A28" s="3">
        <v>1863</v>
      </c>
      <c r="B28" s="4">
        <f t="shared" si="2"/>
        <v>2</v>
      </c>
      <c r="C28" s="10" t="str">
        <f t="shared" si="3"/>
        <v/>
      </c>
      <c r="D28" s="5" t="str">
        <f>IF(AND(ISNUMBER('Data-Input'!D15),ISNUMBER('Data-Input'!D40)),('Data-Input'!D15+2*'Data-Input'!D16+3*'Data-Input'!D17+4*'Data-Input'!D18+5*'Data-Input'!D19+6*'Data-Input'!D20+7*'Data-Input'!D21+8*'Data-Input'!D22+9*'Data-Input'!D23+10*'Data-Input'!D24+11*'Data-Input'!D25+12*'Data-Input'!D26+13*'Data-Input'!D27+12*'Data-Input'!D28+11*'Data-Input'!D29+10*'Data-Input'!D30+9*'Data-Input'!D31+8*'Data-Input'!D32+7*'Data-Input'!D33+6*'Data-Input'!D34+5*'Data-Input'!D35+4*'Data-Input'!D36+3*'Data-Input'!D37+2*'Data-Input'!D38+'Data-Input'!D39)/169,"")</f>
        <v/>
      </c>
      <c r="E28" s="5" t="str">
        <f>IF(AND(ISNUMBER('Data-Input'!E15),ISNUMBER('Data-Input'!E40)),('Data-Input'!E15+2*'Data-Input'!E16+3*'Data-Input'!E17+4*'Data-Input'!E18+5*'Data-Input'!E19+6*'Data-Input'!E20+7*'Data-Input'!E21+8*'Data-Input'!E22+9*'Data-Input'!E23+10*'Data-Input'!E24+11*'Data-Input'!E25+12*'Data-Input'!E26+13*'Data-Input'!E27+12*'Data-Input'!E28+11*'Data-Input'!E29+10*'Data-Input'!E30+9*'Data-Input'!E31+8*'Data-Input'!E32+7*'Data-Input'!E33+6*'Data-Input'!E34+5*'Data-Input'!E35+4*'Data-Input'!E36+3*'Data-Input'!E37+2*'Data-Input'!E38+'Data-Input'!E39)/169,"")</f>
        <v/>
      </c>
      <c r="F28" s="5" t="str">
        <f>IF(AND(ISNUMBER('Data-Input'!F15),ISNUMBER('Data-Input'!F40)),('Data-Input'!F15+2*'Data-Input'!F16+3*'Data-Input'!F17+4*'Data-Input'!F18+5*'Data-Input'!F19+6*'Data-Input'!F20+7*'Data-Input'!F21+8*'Data-Input'!F22+9*'Data-Input'!F23+10*'Data-Input'!F24+11*'Data-Input'!F25+12*'Data-Input'!F26+13*'Data-Input'!F27+12*'Data-Input'!F28+11*'Data-Input'!F29+10*'Data-Input'!F30+9*'Data-Input'!F31+8*'Data-Input'!F32+7*'Data-Input'!F33+6*'Data-Input'!F34+5*'Data-Input'!F35+4*'Data-Input'!F36+3*'Data-Input'!F37+2*'Data-Input'!F38+'Data-Input'!F39)/169,"")</f>
        <v/>
      </c>
      <c r="G28" s="5" t="str">
        <f>IF(AND(ISNUMBER('Data-Input'!G15),ISNUMBER('Data-Input'!G40)),('Data-Input'!G15+2*'Data-Input'!G16+3*'Data-Input'!G17+4*'Data-Input'!G18+5*'Data-Input'!G19+6*'Data-Input'!G20+7*'Data-Input'!G21+8*'Data-Input'!G22+9*'Data-Input'!G23+10*'Data-Input'!G24+11*'Data-Input'!G25+12*'Data-Input'!G26+13*'Data-Input'!G27+12*'Data-Input'!G28+11*'Data-Input'!G29+10*'Data-Input'!G30+9*'Data-Input'!G31+8*'Data-Input'!G32+7*'Data-Input'!G33+6*'Data-Input'!G34+5*'Data-Input'!G35+4*'Data-Input'!G36+3*'Data-Input'!G37+2*'Data-Input'!G38+'Data-Input'!G39)/169,"")</f>
        <v/>
      </c>
      <c r="H28" s="5" t="str">
        <f>IF(AND(ISNUMBER('Data-Input'!H15),ISNUMBER('Data-Input'!H40)),('Data-Input'!H15+2*'Data-Input'!H16+3*'Data-Input'!H17+4*'Data-Input'!H18+5*'Data-Input'!H19+6*'Data-Input'!H20+7*'Data-Input'!H21+8*'Data-Input'!H22+9*'Data-Input'!H23+10*'Data-Input'!H24+11*'Data-Input'!H25+12*'Data-Input'!H26+13*'Data-Input'!H27+12*'Data-Input'!H28+11*'Data-Input'!H29+10*'Data-Input'!H30+9*'Data-Input'!H31+8*'Data-Input'!H32+7*'Data-Input'!H33+6*'Data-Input'!H34+5*'Data-Input'!H35+4*'Data-Input'!H36+3*'Data-Input'!H37+2*'Data-Input'!H38+'Data-Input'!H39)/169,"")</f>
        <v/>
      </c>
      <c r="I28" s="5">
        <f>IF(AND(ISNUMBER('Data-Input'!I15),ISNUMBER('Data-Input'!I40)),('Data-Input'!I15+2*'Data-Input'!I16+3*'Data-Input'!I17+4*'Data-Input'!I18+5*'Data-Input'!I19+6*'Data-Input'!I20+7*'Data-Input'!I21+8*'Data-Input'!I22+9*'Data-Input'!I23+10*'Data-Input'!I24+11*'Data-Input'!I25+12*'Data-Input'!I26+13*'Data-Input'!I27+12*'Data-Input'!I28+11*'Data-Input'!I29+10*'Data-Input'!I30+9*'Data-Input'!I31+8*'Data-Input'!I32+7*'Data-Input'!I33+6*'Data-Input'!I34+5*'Data-Input'!I35+4*'Data-Input'!I36+3*'Data-Input'!I37+2*'Data-Input'!I38+'Data-Input'!I39)/169,"")</f>
        <v>103.53254437869822</v>
      </c>
      <c r="J28" s="5" t="str">
        <f>IF(AND(ISNUMBER('Data-Input'!J15),ISNUMBER('Data-Input'!J40)),('Data-Input'!J15+2*'Data-Input'!J16+3*'Data-Input'!J17+4*'Data-Input'!J18+5*'Data-Input'!J19+6*'Data-Input'!J20+7*'Data-Input'!J21+8*'Data-Input'!J22+9*'Data-Input'!J23+10*'Data-Input'!J24+11*'Data-Input'!J25+12*'Data-Input'!J26+13*'Data-Input'!J27+12*'Data-Input'!J28+11*'Data-Input'!J29+10*'Data-Input'!J30+9*'Data-Input'!J31+8*'Data-Input'!J32+7*'Data-Input'!J33+6*'Data-Input'!J34+5*'Data-Input'!J35+4*'Data-Input'!J36+3*'Data-Input'!J37+2*'Data-Input'!J38+'Data-Input'!J39)/169,"")</f>
        <v/>
      </c>
      <c r="K28" s="5" t="str">
        <f>IF(AND(ISNUMBER('Data-Input'!K15),ISNUMBER('Data-Input'!K40)),('Data-Input'!K15+2*'Data-Input'!K16+3*'Data-Input'!K17+4*'Data-Input'!K18+5*'Data-Input'!K19+6*'Data-Input'!K20+7*'Data-Input'!K21+8*'Data-Input'!K22+9*'Data-Input'!K23+10*'Data-Input'!K24+11*'Data-Input'!K25+12*'Data-Input'!K26+13*'Data-Input'!K27+12*'Data-Input'!K28+11*'Data-Input'!K29+10*'Data-Input'!K30+9*'Data-Input'!K31+8*'Data-Input'!K32+7*'Data-Input'!K33+6*'Data-Input'!K34+5*'Data-Input'!K35+4*'Data-Input'!K36+3*'Data-Input'!K37+2*'Data-Input'!K38+'Data-Input'!K39)/169,"")</f>
        <v/>
      </c>
      <c r="L28" s="5" t="str">
        <f>IF(AND(ISNUMBER('Data-Input'!L15),ISNUMBER('Data-Input'!L40)),('Data-Input'!L15+2*'Data-Input'!L16+3*'Data-Input'!L17+4*'Data-Input'!L18+5*'Data-Input'!L19+6*'Data-Input'!L20+7*'Data-Input'!L21+8*'Data-Input'!L22+9*'Data-Input'!L23+10*'Data-Input'!L24+11*'Data-Input'!L25+12*'Data-Input'!L26+13*'Data-Input'!L27+12*'Data-Input'!L28+11*'Data-Input'!L29+10*'Data-Input'!L30+9*'Data-Input'!L31+8*'Data-Input'!L32+7*'Data-Input'!L33+6*'Data-Input'!L34+5*'Data-Input'!L35+4*'Data-Input'!L36+3*'Data-Input'!L37+2*'Data-Input'!L38+'Data-Input'!L39)/169,"")</f>
        <v/>
      </c>
      <c r="M28" s="5" t="str">
        <f>IF(AND(ISNUMBER('Data-Input'!M15),ISNUMBER('Data-Input'!M40)),('Data-Input'!M15+2*'Data-Input'!M16+3*'Data-Input'!M17+4*'Data-Input'!M18+5*'Data-Input'!M19+6*'Data-Input'!M20+7*'Data-Input'!M21+8*'Data-Input'!M22+9*'Data-Input'!M23+10*'Data-Input'!M24+11*'Data-Input'!M25+12*'Data-Input'!M26+13*'Data-Input'!M27+12*'Data-Input'!M28+11*'Data-Input'!M29+10*'Data-Input'!M30+9*'Data-Input'!M31+8*'Data-Input'!M32+7*'Data-Input'!M33+6*'Data-Input'!M34+5*'Data-Input'!M35+4*'Data-Input'!M36+3*'Data-Input'!M37+2*'Data-Input'!M38+'Data-Input'!M39)/169,"")</f>
        <v/>
      </c>
      <c r="N28" s="5" t="str">
        <f>IF(AND(ISNUMBER('Data-Input'!N15),ISNUMBER('Data-Input'!N40)),('Data-Input'!N15+2*'Data-Input'!N16+3*'Data-Input'!N17+4*'Data-Input'!N18+5*'Data-Input'!N19+6*'Data-Input'!N20+7*'Data-Input'!N21+8*'Data-Input'!N22+9*'Data-Input'!N23+10*'Data-Input'!N24+11*'Data-Input'!N25+12*'Data-Input'!N26+13*'Data-Input'!N27+12*'Data-Input'!N28+11*'Data-Input'!N29+10*'Data-Input'!N30+9*'Data-Input'!N31+8*'Data-Input'!N32+7*'Data-Input'!N33+6*'Data-Input'!N34+5*'Data-Input'!N35+4*'Data-Input'!N36+3*'Data-Input'!N37+2*'Data-Input'!N38+'Data-Input'!N39)/169,"")</f>
        <v/>
      </c>
      <c r="O28" s="5" t="str">
        <f>IF(AND(ISNUMBER('Data-Input'!O15),ISNUMBER('Data-Input'!O40)),('Data-Input'!O15+2*'Data-Input'!O16+3*'Data-Input'!O17+4*'Data-Input'!O18+5*'Data-Input'!O19+6*'Data-Input'!O20+7*'Data-Input'!O21+8*'Data-Input'!O22+9*'Data-Input'!O23+10*'Data-Input'!O24+11*'Data-Input'!O25+12*'Data-Input'!O26+13*'Data-Input'!O27+12*'Data-Input'!O28+11*'Data-Input'!O29+10*'Data-Input'!O30+9*'Data-Input'!O31+8*'Data-Input'!O32+7*'Data-Input'!O33+6*'Data-Input'!O34+5*'Data-Input'!O35+4*'Data-Input'!O36+3*'Data-Input'!O37+2*'Data-Input'!O38+'Data-Input'!O39)/169,"")</f>
        <v/>
      </c>
      <c r="P28" s="5" t="str">
        <f>IF(AND(ISNUMBER('Data-Input'!P15),ISNUMBER('Data-Input'!P40)),('Data-Input'!P15+2*'Data-Input'!P16+3*'Data-Input'!P17+4*'Data-Input'!P18+5*'Data-Input'!P19+6*'Data-Input'!P20+7*'Data-Input'!P21+8*'Data-Input'!P22+9*'Data-Input'!P23+10*'Data-Input'!P24+11*'Data-Input'!P25+12*'Data-Input'!P26+13*'Data-Input'!P27+12*'Data-Input'!P28+11*'Data-Input'!P29+10*'Data-Input'!P30+9*'Data-Input'!P31+8*'Data-Input'!P32+7*'Data-Input'!P33+6*'Data-Input'!P34+5*'Data-Input'!P35+4*'Data-Input'!P36+3*'Data-Input'!P37+2*'Data-Input'!P38+'Data-Input'!P39)/169,"")</f>
        <v/>
      </c>
      <c r="Q28" s="5" t="str">
        <f>IF(AND(ISNUMBER('Data-Input'!Q15),ISNUMBER('Data-Input'!Q40)),('Data-Input'!Q15+2*'Data-Input'!Q16+3*'Data-Input'!Q17+4*'Data-Input'!Q18+5*'Data-Input'!Q19+6*'Data-Input'!Q20+7*'Data-Input'!Q21+8*'Data-Input'!Q22+9*'Data-Input'!Q23+10*'Data-Input'!Q24+11*'Data-Input'!Q25+12*'Data-Input'!Q26+13*'Data-Input'!Q27+12*'Data-Input'!Q28+11*'Data-Input'!Q29+10*'Data-Input'!Q30+9*'Data-Input'!Q31+8*'Data-Input'!Q32+7*'Data-Input'!Q33+6*'Data-Input'!Q34+5*'Data-Input'!Q35+4*'Data-Input'!Q36+3*'Data-Input'!Q37+2*'Data-Input'!Q38+'Data-Input'!Q39)/169,"")</f>
        <v/>
      </c>
      <c r="R28" s="5">
        <f>IF(AND(ISNUMBER('Data-Input'!R15),ISNUMBER('Data-Input'!R40)),('Data-Input'!R15+2*'Data-Input'!R16+3*'Data-Input'!R17+4*'Data-Input'!R18+5*'Data-Input'!R19+6*'Data-Input'!R20+7*'Data-Input'!R21+8*'Data-Input'!R22+9*'Data-Input'!R23+10*'Data-Input'!R24+11*'Data-Input'!R25+12*'Data-Input'!R26+13*'Data-Input'!R27+12*'Data-Input'!R28+11*'Data-Input'!R29+10*'Data-Input'!R30+9*'Data-Input'!R31+8*'Data-Input'!R32+7*'Data-Input'!R33+6*'Data-Input'!R34+5*'Data-Input'!R35+4*'Data-Input'!R36+3*'Data-Input'!R37+2*'Data-Input'!R38+'Data-Input'!R39)/169,"")</f>
        <v>171.95266272189349</v>
      </c>
      <c r="S28" s="5" t="str">
        <f>IF(AND(ISNUMBER('Data-Input'!S15),ISNUMBER('Data-Input'!S40)),('Data-Input'!S15+2*'Data-Input'!S16+3*'Data-Input'!S17+4*'Data-Input'!S18+5*'Data-Input'!S19+6*'Data-Input'!S20+7*'Data-Input'!S21+8*'Data-Input'!S22+9*'Data-Input'!S23+10*'Data-Input'!S24+11*'Data-Input'!S25+12*'Data-Input'!S26+13*'Data-Input'!S27+12*'Data-Input'!S28+11*'Data-Input'!S29+10*'Data-Input'!S30+9*'Data-Input'!S31+8*'Data-Input'!S32+7*'Data-Input'!S33+6*'Data-Input'!S34+5*'Data-Input'!S35+4*'Data-Input'!S36+3*'Data-Input'!S37+2*'Data-Input'!S38+'Data-Input'!S39)/169,"")</f>
        <v/>
      </c>
      <c r="T28" s="5" t="str">
        <f>IF(AND(ISNUMBER('Data-Input'!T15),ISNUMBER('Data-Input'!T40)),('Data-Input'!T15+2*'Data-Input'!T16+3*'Data-Input'!T17+4*'Data-Input'!T18+5*'Data-Input'!T19+6*'Data-Input'!T20+7*'Data-Input'!T21+8*'Data-Input'!T22+9*'Data-Input'!T23+10*'Data-Input'!T24+11*'Data-Input'!T25+12*'Data-Input'!T26+13*'Data-Input'!T27+12*'Data-Input'!T28+11*'Data-Input'!T29+10*'Data-Input'!T30+9*'Data-Input'!T31+8*'Data-Input'!T32+7*'Data-Input'!T33+6*'Data-Input'!T34+5*'Data-Input'!T35+4*'Data-Input'!T36+3*'Data-Input'!T37+2*'Data-Input'!T38+'Data-Input'!T39)/169,"")</f>
        <v/>
      </c>
      <c r="U28" s="5" t="str">
        <f>IF(AND(ISNUMBER('Data-Input'!U15),ISNUMBER('Data-Input'!U40)),('Data-Input'!U15+2*'Data-Input'!U16+3*'Data-Input'!U17+4*'Data-Input'!U18+5*'Data-Input'!U19+6*'Data-Input'!U20+7*'Data-Input'!U21+8*'Data-Input'!U22+9*'Data-Input'!U23+10*'Data-Input'!U24+11*'Data-Input'!U25+12*'Data-Input'!U26+13*'Data-Input'!U27+12*'Data-Input'!U28+11*'Data-Input'!U29+10*'Data-Input'!U30+9*'Data-Input'!U31+8*'Data-Input'!U32+7*'Data-Input'!U33+6*'Data-Input'!U34+5*'Data-Input'!U35+4*'Data-Input'!U36+3*'Data-Input'!U37+2*'Data-Input'!U38+'Data-Input'!U39)/169,"")</f>
        <v/>
      </c>
      <c r="V28" s="5" t="str">
        <f>IF(AND(ISNUMBER('Data-Input'!V15),ISNUMBER('Data-Input'!V40)),('Data-Input'!V15+2*'Data-Input'!V16+3*'Data-Input'!V17+4*'Data-Input'!V18+5*'Data-Input'!V19+6*'Data-Input'!V20+7*'Data-Input'!V21+8*'Data-Input'!V22+9*'Data-Input'!V23+10*'Data-Input'!V24+11*'Data-Input'!V25+12*'Data-Input'!V26+13*'Data-Input'!V27+12*'Data-Input'!V28+11*'Data-Input'!V29+10*'Data-Input'!V30+9*'Data-Input'!V31+8*'Data-Input'!V32+7*'Data-Input'!V33+6*'Data-Input'!V34+5*'Data-Input'!V35+4*'Data-Input'!V36+3*'Data-Input'!V37+2*'Data-Input'!V38+'Data-Input'!V39)/169,"")</f>
        <v/>
      </c>
      <c r="W28" s="5" t="str">
        <f>IF(AND(ISNUMBER('Data-Input'!W15),ISNUMBER('Data-Input'!W40)),('Data-Input'!W15+2*'Data-Input'!W16+3*'Data-Input'!W17+4*'Data-Input'!W18+5*'Data-Input'!W19+6*'Data-Input'!W20+7*'Data-Input'!W21+8*'Data-Input'!W22+9*'Data-Input'!W23+10*'Data-Input'!W24+11*'Data-Input'!W25+12*'Data-Input'!W26+13*'Data-Input'!W27+12*'Data-Input'!W28+11*'Data-Input'!W29+10*'Data-Input'!W30+9*'Data-Input'!W31+8*'Data-Input'!W32+7*'Data-Input'!W33+6*'Data-Input'!W34+5*'Data-Input'!W35+4*'Data-Input'!W36+3*'Data-Input'!W37+2*'Data-Input'!W38+'Data-Input'!W39)/169,"")</f>
        <v/>
      </c>
      <c r="X28" s="5" t="str">
        <f>IF(AND(ISNUMBER('Data-Input'!X15),ISNUMBER('Data-Input'!X40)),('Data-Input'!X15+2*'Data-Input'!X16+3*'Data-Input'!X17+4*'Data-Input'!X18+5*'Data-Input'!X19+6*'Data-Input'!X20+7*'Data-Input'!X21+8*'Data-Input'!X22+9*'Data-Input'!X23+10*'Data-Input'!X24+11*'Data-Input'!X25+12*'Data-Input'!X26+13*'Data-Input'!X27+12*'Data-Input'!X28+11*'Data-Input'!X29+10*'Data-Input'!X30+9*'Data-Input'!X31+8*'Data-Input'!X32+7*'Data-Input'!X33+6*'Data-Input'!X34+5*'Data-Input'!X35+4*'Data-Input'!X36+3*'Data-Input'!X37+2*'Data-Input'!X38+'Data-Input'!X39)/169,"")</f>
        <v/>
      </c>
      <c r="Y28" s="5" t="str">
        <f>IF(AND(ISNUMBER('Data-Input'!Y15),ISNUMBER('Data-Input'!Y40)),('Data-Input'!Y15+2*'Data-Input'!Y16+3*'Data-Input'!Y17+4*'Data-Input'!Y18+5*'Data-Input'!Y19+6*'Data-Input'!Y20+7*'Data-Input'!Y21+8*'Data-Input'!Y22+9*'Data-Input'!Y23+10*'Data-Input'!Y24+11*'Data-Input'!Y25+12*'Data-Input'!Y26+13*'Data-Input'!Y27+12*'Data-Input'!Y28+11*'Data-Input'!Y29+10*'Data-Input'!Y30+9*'Data-Input'!Y31+8*'Data-Input'!Y32+7*'Data-Input'!Y33+6*'Data-Input'!Y34+5*'Data-Input'!Y35+4*'Data-Input'!Y36+3*'Data-Input'!Y37+2*'Data-Input'!Y38+'Data-Input'!Y39)/169,"")</f>
        <v/>
      </c>
      <c r="Z28" s="5" t="str">
        <f>IF(AND(ISNUMBER('Data-Input'!Z15),ISNUMBER('Data-Input'!Z40)),('Data-Input'!Z15+2*'Data-Input'!Z16+3*'Data-Input'!Z17+4*'Data-Input'!Z18+5*'Data-Input'!Z19+6*'Data-Input'!Z20+7*'Data-Input'!Z21+8*'Data-Input'!Z22+9*'Data-Input'!Z23+10*'Data-Input'!Z24+11*'Data-Input'!Z25+12*'Data-Input'!Z26+13*'Data-Input'!Z27+12*'Data-Input'!Z28+11*'Data-Input'!Z29+10*'Data-Input'!Z30+9*'Data-Input'!Z31+8*'Data-Input'!Z32+7*'Data-Input'!Z33+6*'Data-Input'!Z34+5*'Data-Input'!Z35+4*'Data-Input'!Z36+3*'Data-Input'!Z37+2*'Data-Input'!Z38+'Data-Input'!Z39)/169,"")</f>
        <v/>
      </c>
      <c r="AA28" s="5" t="str">
        <f>IF(AND(ISNUMBER('Data-Input'!AA15),ISNUMBER('Data-Input'!AA40)),('Data-Input'!AA15+2*'Data-Input'!AA16+3*'Data-Input'!AA17+4*'Data-Input'!AA18+5*'Data-Input'!AA19+6*'Data-Input'!AA20+7*'Data-Input'!AA21+8*'Data-Input'!AA22+9*'Data-Input'!AA23+10*'Data-Input'!AA24+11*'Data-Input'!AA25+12*'Data-Input'!AA26+13*'Data-Input'!AA27+12*'Data-Input'!AA28+11*'Data-Input'!AA29+10*'Data-Input'!AA30+9*'Data-Input'!AA31+8*'Data-Input'!AA32+7*'Data-Input'!AA33+6*'Data-Input'!AA34+5*'Data-Input'!AA35+4*'Data-Input'!AA36+3*'Data-Input'!AA37+2*'Data-Input'!AA38+'Data-Input'!AA39)/169,"")</f>
        <v/>
      </c>
      <c r="AB28" s="5" t="str">
        <f>IF(AND(ISNUMBER('Data-Input'!AB15),ISNUMBER('Data-Input'!AB40)),('Data-Input'!AB15+2*'Data-Input'!AB16+3*'Data-Input'!AB17+4*'Data-Input'!AB18+5*'Data-Input'!AB19+6*'Data-Input'!AB20+7*'Data-Input'!AB21+8*'Data-Input'!AB22+9*'Data-Input'!AB23+10*'Data-Input'!AB24+11*'Data-Input'!AB25+12*'Data-Input'!AB26+13*'Data-Input'!AB27+12*'Data-Input'!AB28+11*'Data-Input'!AB29+10*'Data-Input'!AB30+9*'Data-Input'!AB31+8*'Data-Input'!AB32+7*'Data-Input'!AB33+6*'Data-Input'!AB34+5*'Data-Input'!AB35+4*'Data-Input'!AB36+3*'Data-Input'!AB37+2*'Data-Input'!AB38+'Data-Input'!AB39)/169,"")</f>
        <v/>
      </c>
      <c r="AC28" s="5" t="str">
        <f>IF(AND(ISNUMBER('Data-Input'!AC15),ISNUMBER('Data-Input'!AC40)),('Data-Input'!AC15+2*'Data-Input'!AC16+3*'Data-Input'!AC17+4*'Data-Input'!AC18+5*'Data-Input'!AC19+6*'Data-Input'!AC20+7*'Data-Input'!AC21+8*'Data-Input'!AC22+9*'Data-Input'!AC23+10*'Data-Input'!AC24+11*'Data-Input'!AC25+12*'Data-Input'!AC26+13*'Data-Input'!AC27+12*'Data-Input'!AC28+11*'Data-Input'!AC29+10*'Data-Input'!AC30+9*'Data-Input'!AC31+8*'Data-Input'!AC32+7*'Data-Input'!AC33+6*'Data-Input'!AC34+5*'Data-Input'!AC35+4*'Data-Input'!AC36+3*'Data-Input'!AC37+2*'Data-Input'!AC38+'Data-Input'!AC39)/169,"")</f>
        <v/>
      </c>
      <c r="AD28" s="5" t="str">
        <f>IF(AND(ISNUMBER('Data-Input'!AD15),ISNUMBER('Data-Input'!AD40)),('Data-Input'!AD15+2*'Data-Input'!AD16+3*'Data-Input'!AD17+4*'Data-Input'!AD18+5*'Data-Input'!AD19+6*'Data-Input'!AD20+7*'Data-Input'!AD21+8*'Data-Input'!AD22+9*'Data-Input'!AD23+10*'Data-Input'!AD24+11*'Data-Input'!AD25+12*'Data-Input'!AD26+13*'Data-Input'!AD27+12*'Data-Input'!AD28+11*'Data-Input'!AD29+10*'Data-Input'!AD30+9*'Data-Input'!AD31+8*'Data-Input'!AD32+7*'Data-Input'!AD33+6*'Data-Input'!AD34+5*'Data-Input'!AD35+4*'Data-Input'!AD36+3*'Data-Input'!AD37+2*'Data-Input'!AD38+'Data-Input'!AD39)/169,"")</f>
        <v/>
      </c>
      <c r="AE28" s="5" t="str">
        <f>IF(AND(ISNUMBER('Data-Input'!AE15),ISNUMBER('Data-Input'!AE40)),('Data-Input'!AE15+2*'Data-Input'!AE16+3*'Data-Input'!AE17+4*'Data-Input'!AE18+5*'Data-Input'!AE19+6*'Data-Input'!AE20+7*'Data-Input'!AE21+8*'Data-Input'!AE22+9*'Data-Input'!AE23+10*'Data-Input'!AE24+11*'Data-Input'!AE25+12*'Data-Input'!AE26+13*'Data-Input'!AE27+12*'Data-Input'!AE28+11*'Data-Input'!AE29+10*'Data-Input'!AE30+9*'Data-Input'!AE31+8*'Data-Input'!AE32+7*'Data-Input'!AE33+6*'Data-Input'!AE34+5*'Data-Input'!AE35+4*'Data-Input'!AE36+3*'Data-Input'!AE37+2*'Data-Input'!AE38+'Data-Input'!AE39)/169,"")</f>
        <v/>
      </c>
      <c r="AF28" s="5" t="str">
        <f>IF(AND(ISNUMBER('Data-Input'!AF15),ISNUMBER('Data-Input'!AF40)),('Data-Input'!AF15+2*'Data-Input'!AF16+3*'Data-Input'!AF17+4*'Data-Input'!AF18+5*'Data-Input'!AF19+6*'Data-Input'!AF20+7*'Data-Input'!AF21+8*'Data-Input'!AF22+9*'Data-Input'!AF23+10*'Data-Input'!AF24+11*'Data-Input'!AF25+12*'Data-Input'!AF26+13*'Data-Input'!AF27+12*'Data-Input'!AF28+11*'Data-Input'!AF29+10*'Data-Input'!AF30+9*'Data-Input'!AF31+8*'Data-Input'!AF32+7*'Data-Input'!AF33+6*'Data-Input'!AF34+5*'Data-Input'!AF35+4*'Data-Input'!AF36+3*'Data-Input'!AF37+2*'Data-Input'!AF38+'Data-Input'!AF39)/169,"")</f>
        <v/>
      </c>
      <c r="AG28" s="5" t="str">
        <f>IF(AND(ISNUMBER('Data-Input'!AG15),ISNUMBER('Data-Input'!AG40)),('Data-Input'!AG15+2*'Data-Input'!AG16+3*'Data-Input'!AG17+4*'Data-Input'!AG18+5*'Data-Input'!AG19+6*'Data-Input'!AG20+7*'Data-Input'!AG21+8*'Data-Input'!AG22+9*'Data-Input'!AG23+10*'Data-Input'!AG24+11*'Data-Input'!AG25+12*'Data-Input'!AG26+13*'Data-Input'!AG27+12*'Data-Input'!AG28+11*'Data-Input'!AG29+10*'Data-Input'!AG30+9*'Data-Input'!AG31+8*'Data-Input'!AG32+7*'Data-Input'!AG33+6*'Data-Input'!AG34+5*'Data-Input'!AG35+4*'Data-Input'!AG36+3*'Data-Input'!AG37+2*'Data-Input'!AG38+'Data-Input'!AG39)/169,"")</f>
        <v/>
      </c>
      <c r="AH28" s="5" t="str">
        <f>IF(AND(ISNUMBER('Data-Input'!AH15),ISNUMBER('Data-Input'!AH40)),('Data-Input'!AH15+2*'Data-Input'!AH16+3*'Data-Input'!AH17+4*'Data-Input'!AH18+5*'Data-Input'!AH19+6*'Data-Input'!AH20+7*'Data-Input'!AH21+8*'Data-Input'!AH22+9*'Data-Input'!AH23+10*'Data-Input'!AH24+11*'Data-Input'!AH25+12*'Data-Input'!AH26+13*'Data-Input'!AH27+12*'Data-Input'!AH28+11*'Data-Input'!AH29+10*'Data-Input'!AH30+9*'Data-Input'!AH31+8*'Data-Input'!AH32+7*'Data-Input'!AH33+6*'Data-Input'!AH34+5*'Data-Input'!AH35+4*'Data-Input'!AH36+3*'Data-Input'!AH37+2*'Data-Input'!AH38+'Data-Input'!AH39)/169,"")</f>
        <v/>
      </c>
      <c r="AI28" s="5" t="str">
        <f>IF(AND(ISNUMBER('Data-Input'!AI15),ISNUMBER('Data-Input'!AI40)),('Data-Input'!AI15+2*'Data-Input'!AI16+3*'Data-Input'!AI17+4*'Data-Input'!AI18+5*'Data-Input'!AI19+6*'Data-Input'!AI20+7*'Data-Input'!AI21+8*'Data-Input'!AI22+9*'Data-Input'!AI23+10*'Data-Input'!AI24+11*'Data-Input'!AI25+12*'Data-Input'!AI26+13*'Data-Input'!AI27+12*'Data-Input'!AI28+11*'Data-Input'!AI29+10*'Data-Input'!AI30+9*'Data-Input'!AI31+8*'Data-Input'!AI32+7*'Data-Input'!AI33+6*'Data-Input'!AI34+5*'Data-Input'!AI35+4*'Data-Input'!AI36+3*'Data-Input'!AI37+2*'Data-Input'!AI38+'Data-Input'!AI39)/169,"")</f>
        <v/>
      </c>
      <c r="AJ28" s="5" t="str">
        <f>IF(AND(ISNUMBER('Data-Input'!AJ15),ISNUMBER('Data-Input'!AJ40)),('Data-Input'!AJ15+2*'Data-Input'!AJ16+3*'Data-Input'!AJ17+4*'Data-Input'!AJ18+5*'Data-Input'!AJ19+6*'Data-Input'!AJ20+7*'Data-Input'!AJ21+8*'Data-Input'!AJ22+9*'Data-Input'!AJ23+10*'Data-Input'!AJ24+11*'Data-Input'!AJ25+12*'Data-Input'!AJ26+13*'Data-Input'!AJ27+12*'Data-Input'!AJ28+11*'Data-Input'!AJ29+10*'Data-Input'!AJ30+9*'Data-Input'!AJ31+8*'Data-Input'!AJ32+7*'Data-Input'!AJ33+6*'Data-Input'!AJ34+5*'Data-Input'!AJ35+4*'Data-Input'!AJ36+3*'Data-Input'!AJ37+2*'Data-Input'!AJ38+'Data-Input'!AJ39)/169,"")</f>
        <v/>
      </c>
      <c r="AK28" s="5" t="str">
        <f>IF(AND(ISNUMBER('Data-Input'!AK15),ISNUMBER('Data-Input'!AK40)),('Data-Input'!AK15+2*'Data-Input'!AK16+3*'Data-Input'!AK17+4*'Data-Input'!AK18+5*'Data-Input'!AK19+6*'Data-Input'!AK20+7*'Data-Input'!AK21+8*'Data-Input'!AK22+9*'Data-Input'!AK23+10*'Data-Input'!AK24+11*'Data-Input'!AK25+12*'Data-Input'!AK26+13*'Data-Input'!AK27+12*'Data-Input'!AK28+11*'Data-Input'!AK29+10*'Data-Input'!AK30+9*'Data-Input'!AK31+8*'Data-Input'!AK32+7*'Data-Input'!AK33+6*'Data-Input'!AK34+5*'Data-Input'!AK35+4*'Data-Input'!AK36+3*'Data-Input'!AK37+2*'Data-Input'!AK38+'Data-Input'!AK39)/169,"")</f>
        <v/>
      </c>
      <c r="AL28" s="5" t="str">
        <f>IF(AND(ISNUMBER('Data-Input'!AL15),ISNUMBER('Data-Input'!AL40)),('Data-Input'!AL15+2*'Data-Input'!AL16+3*'Data-Input'!AL17+4*'Data-Input'!AL18+5*'Data-Input'!AL19+6*'Data-Input'!AL20+7*'Data-Input'!AL21+8*'Data-Input'!AL22+9*'Data-Input'!AL23+10*'Data-Input'!AL24+11*'Data-Input'!AL25+12*'Data-Input'!AL26+13*'Data-Input'!AL27+12*'Data-Input'!AL28+11*'Data-Input'!AL29+10*'Data-Input'!AL30+9*'Data-Input'!AL31+8*'Data-Input'!AL32+7*'Data-Input'!AL33+6*'Data-Input'!AL34+5*'Data-Input'!AL35+4*'Data-Input'!AL36+3*'Data-Input'!AL37+2*'Data-Input'!AL38+'Data-Input'!AL39)/169,"")</f>
        <v/>
      </c>
      <c r="AM28" s="5" t="str">
        <f>IF(AND(ISNUMBER('Data-Input'!AM15),ISNUMBER('Data-Input'!AM40)),('Data-Input'!AM15+2*'Data-Input'!AM16+3*'Data-Input'!AM17+4*'Data-Input'!AM18+5*'Data-Input'!AM19+6*'Data-Input'!AM20+7*'Data-Input'!AM21+8*'Data-Input'!AM22+9*'Data-Input'!AM23+10*'Data-Input'!AM24+11*'Data-Input'!AM25+12*'Data-Input'!AM26+13*'Data-Input'!AM27+12*'Data-Input'!AM28+11*'Data-Input'!AM29+10*'Data-Input'!AM30+9*'Data-Input'!AM31+8*'Data-Input'!AM32+7*'Data-Input'!AM33+6*'Data-Input'!AM34+5*'Data-Input'!AM35+4*'Data-Input'!AM36+3*'Data-Input'!AM37+2*'Data-Input'!AM38+'Data-Input'!AM39)/169,"")</f>
        <v/>
      </c>
      <c r="AN28" s="5" t="str">
        <f>IF(AND(ISNUMBER('Data-Input'!AN15),ISNUMBER('Data-Input'!AN40)),('Data-Input'!AN15+2*'Data-Input'!AN16+3*'Data-Input'!AN17+4*'Data-Input'!AN18+5*'Data-Input'!AN19+6*'Data-Input'!AN20+7*'Data-Input'!AN21+8*'Data-Input'!AN22+9*'Data-Input'!AN23+10*'Data-Input'!AN24+11*'Data-Input'!AN25+12*'Data-Input'!AN26+13*'Data-Input'!AN27+12*'Data-Input'!AN28+11*'Data-Input'!AN29+10*'Data-Input'!AN30+9*'Data-Input'!AN31+8*'Data-Input'!AN32+7*'Data-Input'!AN33+6*'Data-Input'!AN34+5*'Data-Input'!AN35+4*'Data-Input'!AN36+3*'Data-Input'!AN37+2*'Data-Input'!AN38+'Data-Input'!AN39)/169,"")</f>
        <v/>
      </c>
      <c r="AO28" s="5" t="str">
        <f>IF(AND(ISNUMBER('Data-Input'!AO15),ISNUMBER('Data-Input'!AO40)),('Data-Input'!AO15+2*'Data-Input'!AO16+3*'Data-Input'!AO17+4*'Data-Input'!AO18+5*'Data-Input'!AO19+6*'Data-Input'!AO20+7*'Data-Input'!AO21+8*'Data-Input'!AO22+9*'Data-Input'!AO23+10*'Data-Input'!AO24+11*'Data-Input'!AO25+12*'Data-Input'!AO26+13*'Data-Input'!AO27+12*'Data-Input'!AO28+11*'Data-Input'!AO29+10*'Data-Input'!AO30+9*'Data-Input'!AO31+8*'Data-Input'!AO32+7*'Data-Input'!AO33+6*'Data-Input'!AO34+5*'Data-Input'!AO35+4*'Data-Input'!AO36+3*'Data-Input'!AO37+2*'Data-Input'!AO38+'Data-Input'!AO39)/169,"")</f>
        <v/>
      </c>
      <c r="AP28" s="5" t="str">
        <f>IF(AND(ISNUMBER('Data-Input'!AP15),ISNUMBER('Data-Input'!AP40)),('Data-Input'!AP15+2*'Data-Input'!AP16+3*'Data-Input'!AP17+4*'Data-Input'!AP18+5*'Data-Input'!AP19+6*'Data-Input'!AP20+7*'Data-Input'!AP21+8*'Data-Input'!AP22+9*'Data-Input'!AP23+10*'Data-Input'!AP24+11*'Data-Input'!AP25+12*'Data-Input'!AP26+13*'Data-Input'!AP27+12*'Data-Input'!AP28+11*'Data-Input'!AP29+10*'Data-Input'!AP30+9*'Data-Input'!AP31+8*'Data-Input'!AP32+7*'Data-Input'!AP33+6*'Data-Input'!AP34+5*'Data-Input'!AP35+4*'Data-Input'!AP36+3*'Data-Input'!AP37+2*'Data-Input'!AP38+'Data-Input'!AP39)/169,"")</f>
        <v/>
      </c>
      <c r="AQ28" s="5" t="str">
        <f>IF(AND(ISNUMBER('Data-Input'!AQ15),ISNUMBER('Data-Input'!AQ40)),('Data-Input'!AQ15+2*'Data-Input'!AQ16+3*'Data-Input'!AQ17+4*'Data-Input'!AQ18+5*'Data-Input'!AQ19+6*'Data-Input'!AQ20+7*'Data-Input'!AQ21+8*'Data-Input'!AQ22+9*'Data-Input'!AQ23+10*'Data-Input'!AQ24+11*'Data-Input'!AQ25+12*'Data-Input'!AQ26+13*'Data-Input'!AQ27+12*'Data-Input'!AQ28+11*'Data-Input'!AQ29+10*'Data-Input'!AQ30+9*'Data-Input'!AQ31+8*'Data-Input'!AQ32+7*'Data-Input'!AQ33+6*'Data-Input'!AQ34+5*'Data-Input'!AQ35+4*'Data-Input'!AQ36+3*'Data-Input'!AQ37+2*'Data-Input'!AQ38+'Data-Input'!AQ39)/169,"")</f>
        <v/>
      </c>
      <c r="AR28" s="5" t="str">
        <f>IF(AND(ISNUMBER('Data-Input'!AR15),ISNUMBER('Data-Input'!AR40)),('Data-Input'!AR15+2*'Data-Input'!AR16+3*'Data-Input'!AR17+4*'Data-Input'!AR18+5*'Data-Input'!AR19+6*'Data-Input'!AR20+7*'Data-Input'!AR21+8*'Data-Input'!AR22+9*'Data-Input'!AR23+10*'Data-Input'!AR24+11*'Data-Input'!AR25+12*'Data-Input'!AR26+13*'Data-Input'!AR27+12*'Data-Input'!AR28+11*'Data-Input'!AR29+10*'Data-Input'!AR30+9*'Data-Input'!AR31+8*'Data-Input'!AR32+7*'Data-Input'!AR33+6*'Data-Input'!AR34+5*'Data-Input'!AR35+4*'Data-Input'!AR36+3*'Data-Input'!AR37+2*'Data-Input'!AR38+'Data-Input'!AR39)/169,"")</f>
        <v/>
      </c>
      <c r="AS28" s="5" t="str">
        <f>IF(AND(ISNUMBER('Data-Input'!AS15),ISNUMBER('Data-Input'!AS40)),('Data-Input'!AS15+2*'Data-Input'!AS16+3*'Data-Input'!AS17+4*'Data-Input'!AS18+5*'Data-Input'!AS19+6*'Data-Input'!AS20+7*'Data-Input'!AS21+8*'Data-Input'!AS22+9*'Data-Input'!AS23+10*'Data-Input'!AS24+11*'Data-Input'!AS25+12*'Data-Input'!AS26+13*'Data-Input'!AS27+12*'Data-Input'!AS28+11*'Data-Input'!AS29+10*'Data-Input'!AS30+9*'Data-Input'!AS31+8*'Data-Input'!AS32+7*'Data-Input'!AS33+6*'Data-Input'!AS34+5*'Data-Input'!AS35+4*'Data-Input'!AS36+3*'Data-Input'!AS37+2*'Data-Input'!AS38+'Data-Input'!AS39)/169,"")</f>
        <v/>
      </c>
      <c r="AT28" s="5" t="str">
        <f>IF(AND(ISNUMBER('Data-Input'!AT15),ISNUMBER('Data-Input'!AT40)),('Data-Input'!AT15+2*'Data-Input'!AT16+3*'Data-Input'!AT17+4*'Data-Input'!AT18+5*'Data-Input'!AT19+6*'Data-Input'!AT20+7*'Data-Input'!AT21+8*'Data-Input'!AT22+9*'Data-Input'!AT23+10*'Data-Input'!AT24+11*'Data-Input'!AT25+12*'Data-Input'!AT26+13*'Data-Input'!AT27+12*'Data-Input'!AT28+11*'Data-Input'!AT29+10*'Data-Input'!AT30+9*'Data-Input'!AT31+8*'Data-Input'!AT32+7*'Data-Input'!AT33+6*'Data-Input'!AT34+5*'Data-Input'!AT35+4*'Data-Input'!AT36+3*'Data-Input'!AT37+2*'Data-Input'!AT38+'Data-Input'!AT39)/169,"")</f>
        <v/>
      </c>
      <c r="AU28" s="5" t="str">
        <f>IF(AND(ISNUMBER('Data-Input'!AU15),ISNUMBER('Data-Input'!AU40)),('Data-Input'!AU15+2*'Data-Input'!AU16+3*'Data-Input'!AU17+4*'Data-Input'!AU18+5*'Data-Input'!AU19+6*'Data-Input'!AU20+7*'Data-Input'!AU21+8*'Data-Input'!AU22+9*'Data-Input'!AU23+10*'Data-Input'!AU24+11*'Data-Input'!AU25+12*'Data-Input'!AU26+13*'Data-Input'!AU27+12*'Data-Input'!AU28+11*'Data-Input'!AU29+10*'Data-Input'!AU30+9*'Data-Input'!AU31+8*'Data-Input'!AU32+7*'Data-Input'!AU33+6*'Data-Input'!AU34+5*'Data-Input'!AU35+4*'Data-Input'!AU36+3*'Data-Input'!AU37+2*'Data-Input'!AU38+'Data-Input'!AU39)/169,"")</f>
        <v/>
      </c>
      <c r="AV28" s="5" t="str">
        <f>IF(AND(ISNUMBER('Data-Input'!AV15),ISNUMBER('Data-Input'!AV40)),('Data-Input'!AV15+2*'Data-Input'!AV16+3*'Data-Input'!AV17+4*'Data-Input'!AV18+5*'Data-Input'!AV19+6*'Data-Input'!AV20+7*'Data-Input'!AV21+8*'Data-Input'!AV22+9*'Data-Input'!AV23+10*'Data-Input'!AV24+11*'Data-Input'!AV25+12*'Data-Input'!AV26+13*'Data-Input'!AV27+12*'Data-Input'!AV28+11*'Data-Input'!AV29+10*'Data-Input'!AV30+9*'Data-Input'!AV31+8*'Data-Input'!AV32+7*'Data-Input'!AV33+6*'Data-Input'!AV34+5*'Data-Input'!AV35+4*'Data-Input'!AV36+3*'Data-Input'!AV37+2*'Data-Input'!AV38+'Data-Input'!AV39)/169,"")</f>
        <v/>
      </c>
      <c r="AW28" s="5" t="str">
        <f>IF(AND(ISNUMBER('Data-Input'!AW15),ISNUMBER('Data-Input'!AW40)),('Data-Input'!AW15+2*'Data-Input'!AW16+3*'Data-Input'!AW17+4*'Data-Input'!AW18+5*'Data-Input'!AW19+6*'Data-Input'!AW20+7*'Data-Input'!AW21+8*'Data-Input'!AW22+9*'Data-Input'!AW23+10*'Data-Input'!AW24+11*'Data-Input'!AW25+12*'Data-Input'!AW26+13*'Data-Input'!AW27+12*'Data-Input'!AW28+11*'Data-Input'!AW29+10*'Data-Input'!AW30+9*'Data-Input'!AW31+8*'Data-Input'!AW32+7*'Data-Input'!AW33+6*'Data-Input'!AW34+5*'Data-Input'!AW35+4*'Data-Input'!AW36+3*'Data-Input'!AW37+2*'Data-Input'!AW38+'Data-Input'!AW39)/169,"")</f>
        <v/>
      </c>
      <c r="AX28" s="5" t="str">
        <f>IF(AND(ISNUMBER('Data-Input'!AX15),ISNUMBER('Data-Input'!AX40)),('Data-Input'!AX15+2*'Data-Input'!AX16+3*'Data-Input'!AX17+4*'Data-Input'!AX18+5*'Data-Input'!AX19+6*'Data-Input'!AX20+7*'Data-Input'!AX21+8*'Data-Input'!AX22+9*'Data-Input'!AX23+10*'Data-Input'!AX24+11*'Data-Input'!AX25+12*'Data-Input'!AX26+13*'Data-Input'!AX27+12*'Data-Input'!AX28+11*'Data-Input'!AX29+10*'Data-Input'!AX30+9*'Data-Input'!AX31+8*'Data-Input'!AX32+7*'Data-Input'!AX33+6*'Data-Input'!AX34+5*'Data-Input'!AX35+4*'Data-Input'!AX36+3*'Data-Input'!AX37+2*'Data-Input'!AX38+'Data-Input'!AX39)/169,"")</f>
        <v/>
      </c>
      <c r="AY28" s="5" t="str">
        <f>IF(AND(ISNUMBER('Data-Input'!AY15),ISNUMBER('Data-Input'!AY40)),('Data-Input'!AY15+2*'Data-Input'!AY16+3*'Data-Input'!AY17+4*'Data-Input'!AY18+5*'Data-Input'!AY19+6*'Data-Input'!AY20+7*'Data-Input'!AY21+8*'Data-Input'!AY22+9*'Data-Input'!AY23+10*'Data-Input'!AY24+11*'Data-Input'!AY25+12*'Data-Input'!AY26+13*'Data-Input'!AY27+12*'Data-Input'!AY28+11*'Data-Input'!AY29+10*'Data-Input'!AY30+9*'Data-Input'!AY31+8*'Data-Input'!AY32+7*'Data-Input'!AY33+6*'Data-Input'!AY34+5*'Data-Input'!AY35+4*'Data-Input'!AY36+3*'Data-Input'!AY37+2*'Data-Input'!AY38+'Data-Input'!AY39)/169,"")</f>
        <v/>
      </c>
      <c r="AZ28" s="5" t="str">
        <f>IF(AND(ISNUMBER('Data-Input'!AZ15),ISNUMBER('Data-Input'!AZ40)),('Data-Input'!AZ15+2*'Data-Input'!AZ16+3*'Data-Input'!AZ17+4*'Data-Input'!AZ18+5*'Data-Input'!AZ19+6*'Data-Input'!AZ20+7*'Data-Input'!AZ21+8*'Data-Input'!AZ22+9*'Data-Input'!AZ23+10*'Data-Input'!AZ24+11*'Data-Input'!AZ25+12*'Data-Input'!AZ26+13*'Data-Input'!AZ27+12*'Data-Input'!AZ28+11*'Data-Input'!AZ29+10*'Data-Input'!AZ30+9*'Data-Input'!AZ31+8*'Data-Input'!AZ32+7*'Data-Input'!AZ33+6*'Data-Input'!AZ34+5*'Data-Input'!AZ35+4*'Data-Input'!AZ36+3*'Data-Input'!AZ37+2*'Data-Input'!AZ38+'Data-Input'!AZ39)/169,"")</f>
        <v/>
      </c>
      <c r="BA28" s="5" t="str">
        <f>IF(AND(ISNUMBER('Data-Input'!BA15),ISNUMBER('Data-Input'!BA40)),('Data-Input'!BA15+2*'Data-Input'!BA16+3*'Data-Input'!BA17+4*'Data-Input'!BA18+5*'Data-Input'!BA19+6*'Data-Input'!BA20+7*'Data-Input'!BA21+8*'Data-Input'!BA22+9*'Data-Input'!BA23+10*'Data-Input'!BA24+11*'Data-Input'!BA25+12*'Data-Input'!BA26+13*'Data-Input'!BA27+12*'Data-Input'!BA28+11*'Data-Input'!BA29+10*'Data-Input'!BA30+9*'Data-Input'!BA31+8*'Data-Input'!BA32+7*'Data-Input'!BA33+6*'Data-Input'!BA34+5*'Data-Input'!BA35+4*'Data-Input'!BA36+3*'Data-Input'!BA37+2*'Data-Input'!BA38+'Data-Input'!BA39)/169,"")</f>
        <v/>
      </c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s="2" customFormat="1">
      <c r="A29" s="3">
        <v>1864</v>
      </c>
      <c r="B29" s="4">
        <f t="shared" si="2"/>
        <v>2</v>
      </c>
      <c r="C29" s="10" t="str">
        <f t="shared" si="3"/>
        <v/>
      </c>
      <c r="D29" s="5" t="str">
        <f>IF(AND(ISNUMBER('Data-Input'!D16),ISNUMBER('Data-Input'!D41)),('Data-Input'!D16+2*'Data-Input'!D17+3*'Data-Input'!D18+4*'Data-Input'!D19+5*'Data-Input'!D20+6*'Data-Input'!D21+7*'Data-Input'!D22+8*'Data-Input'!D23+9*'Data-Input'!D24+10*'Data-Input'!D25+11*'Data-Input'!D26+12*'Data-Input'!D27+13*'Data-Input'!D28+12*'Data-Input'!D29+11*'Data-Input'!D30+10*'Data-Input'!D31+9*'Data-Input'!D32+8*'Data-Input'!D33+7*'Data-Input'!D34+6*'Data-Input'!D35+5*'Data-Input'!D36+4*'Data-Input'!D37+3*'Data-Input'!D38+2*'Data-Input'!D39+'Data-Input'!D40)/169,"")</f>
        <v/>
      </c>
      <c r="E29" s="5" t="str">
        <f>IF(AND(ISNUMBER('Data-Input'!E16),ISNUMBER('Data-Input'!E41)),('Data-Input'!E16+2*'Data-Input'!E17+3*'Data-Input'!E18+4*'Data-Input'!E19+5*'Data-Input'!E20+6*'Data-Input'!E21+7*'Data-Input'!E22+8*'Data-Input'!E23+9*'Data-Input'!E24+10*'Data-Input'!E25+11*'Data-Input'!E26+12*'Data-Input'!E27+13*'Data-Input'!E28+12*'Data-Input'!E29+11*'Data-Input'!E30+10*'Data-Input'!E31+9*'Data-Input'!E32+8*'Data-Input'!E33+7*'Data-Input'!E34+6*'Data-Input'!E35+5*'Data-Input'!E36+4*'Data-Input'!E37+3*'Data-Input'!E38+2*'Data-Input'!E39+'Data-Input'!E40)/169,"")</f>
        <v/>
      </c>
      <c r="F29" s="5" t="str">
        <f>IF(AND(ISNUMBER('Data-Input'!F16),ISNUMBER('Data-Input'!F41)),('Data-Input'!F16+2*'Data-Input'!F17+3*'Data-Input'!F18+4*'Data-Input'!F19+5*'Data-Input'!F20+6*'Data-Input'!F21+7*'Data-Input'!F22+8*'Data-Input'!F23+9*'Data-Input'!F24+10*'Data-Input'!F25+11*'Data-Input'!F26+12*'Data-Input'!F27+13*'Data-Input'!F28+12*'Data-Input'!F29+11*'Data-Input'!F30+10*'Data-Input'!F31+9*'Data-Input'!F32+8*'Data-Input'!F33+7*'Data-Input'!F34+6*'Data-Input'!F35+5*'Data-Input'!F36+4*'Data-Input'!F37+3*'Data-Input'!F38+2*'Data-Input'!F39+'Data-Input'!F40)/169,"")</f>
        <v/>
      </c>
      <c r="G29" s="5" t="str">
        <f>IF(AND(ISNUMBER('Data-Input'!G16),ISNUMBER('Data-Input'!G41)),('Data-Input'!G16+2*'Data-Input'!G17+3*'Data-Input'!G18+4*'Data-Input'!G19+5*'Data-Input'!G20+6*'Data-Input'!G21+7*'Data-Input'!G22+8*'Data-Input'!G23+9*'Data-Input'!G24+10*'Data-Input'!G25+11*'Data-Input'!G26+12*'Data-Input'!G27+13*'Data-Input'!G28+12*'Data-Input'!G29+11*'Data-Input'!G30+10*'Data-Input'!G31+9*'Data-Input'!G32+8*'Data-Input'!G33+7*'Data-Input'!G34+6*'Data-Input'!G35+5*'Data-Input'!G36+4*'Data-Input'!G37+3*'Data-Input'!G38+2*'Data-Input'!G39+'Data-Input'!G40)/169,"")</f>
        <v/>
      </c>
      <c r="H29" s="5" t="str">
        <f>IF(AND(ISNUMBER('Data-Input'!H16),ISNUMBER('Data-Input'!H41)),('Data-Input'!H16+2*'Data-Input'!H17+3*'Data-Input'!H18+4*'Data-Input'!H19+5*'Data-Input'!H20+6*'Data-Input'!H21+7*'Data-Input'!H22+8*'Data-Input'!H23+9*'Data-Input'!H24+10*'Data-Input'!H25+11*'Data-Input'!H26+12*'Data-Input'!H27+13*'Data-Input'!H28+12*'Data-Input'!H29+11*'Data-Input'!H30+10*'Data-Input'!H31+9*'Data-Input'!H32+8*'Data-Input'!H33+7*'Data-Input'!H34+6*'Data-Input'!H35+5*'Data-Input'!H36+4*'Data-Input'!H37+3*'Data-Input'!H38+2*'Data-Input'!H39+'Data-Input'!H40)/169,"")</f>
        <v/>
      </c>
      <c r="I29" s="5">
        <f>IF(AND(ISNUMBER('Data-Input'!I16),ISNUMBER('Data-Input'!I41)),('Data-Input'!I16+2*'Data-Input'!I17+3*'Data-Input'!I18+4*'Data-Input'!I19+5*'Data-Input'!I20+6*'Data-Input'!I21+7*'Data-Input'!I22+8*'Data-Input'!I23+9*'Data-Input'!I24+10*'Data-Input'!I25+11*'Data-Input'!I26+12*'Data-Input'!I27+13*'Data-Input'!I28+12*'Data-Input'!I29+11*'Data-Input'!I30+10*'Data-Input'!I31+9*'Data-Input'!I32+8*'Data-Input'!I33+7*'Data-Input'!I34+6*'Data-Input'!I35+5*'Data-Input'!I36+4*'Data-Input'!I37+3*'Data-Input'!I38+2*'Data-Input'!I39+'Data-Input'!I40)/169,"")</f>
        <v>104.72189349112426</v>
      </c>
      <c r="J29" s="5" t="str">
        <f>IF(AND(ISNUMBER('Data-Input'!J16),ISNUMBER('Data-Input'!J41)),('Data-Input'!J16+2*'Data-Input'!J17+3*'Data-Input'!J18+4*'Data-Input'!J19+5*'Data-Input'!J20+6*'Data-Input'!J21+7*'Data-Input'!J22+8*'Data-Input'!J23+9*'Data-Input'!J24+10*'Data-Input'!J25+11*'Data-Input'!J26+12*'Data-Input'!J27+13*'Data-Input'!J28+12*'Data-Input'!J29+11*'Data-Input'!J30+10*'Data-Input'!J31+9*'Data-Input'!J32+8*'Data-Input'!J33+7*'Data-Input'!J34+6*'Data-Input'!J35+5*'Data-Input'!J36+4*'Data-Input'!J37+3*'Data-Input'!J38+2*'Data-Input'!J39+'Data-Input'!J40)/169,"")</f>
        <v/>
      </c>
      <c r="K29" s="5" t="str">
        <f>IF(AND(ISNUMBER('Data-Input'!K16),ISNUMBER('Data-Input'!K41)),('Data-Input'!K16+2*'Data-Input'!K17+3*'Data-Input'!K18+4*'Data-Input'!K19+5*'Data-Input'!K20+6*'Data-Input'!K21+7*'Data-Input'!K22+8*'Data-Input'!K23+9*'Data-Input'!K24+10*'Data-Input'!K25+11*'Data-Input'!K26+12*'Data-Input'!K27+13*'Data-Input'!K28+12*'Data-Input'!K29+11*'Data-Input'!K30+10*'Data-Input'!K31+9*'Data-Input'!K32+8*'Data-Input'!K33+7*'Data-Input'!K34+6*'Data-Input'!K35+5*'Data-Input'!K36+4*'Data-Input'!K37+3*'Data-Input'!K38+2*'Data-Input'!K39+'Data-Input'!K40)/169,"")</f>
        <v/>
      </c>
      <c r="L29" s="5" t="str">
        <f>IF(AND(ISNUMBER('Data-Input'!L16),ISNUMBER('Data-Input'!L41)),('Data-Input'!L16+2*'Data-Input'!L17+3*'Data-Input'!L18+4*'Data-Input'!L19+5*'Data-Input'!L20+6*'Data-Input'!L21+7*'Data-Input'!L22+8*'Data-Input'!L23+9*'Data-Input'!L24+10*'Data-Input'!L25+11*'Data-Input'!L26+12*'Data-Input'!L27+13*'Data-Input'!L28+12*'Data-Input'!L29+11*'Data-Input'!L30+10*'Data-Input'!L31+9*'Data-Input'!L32+8*'Data-Input'!L33+7*'Data-Input'!L34+6*'Data-Input'!L35+5*'Data-Input'!L36+4*'Data-Input'!L37+3*'Data-Input'!L38+2*'Data-Input'!L39+'Data-Input'!L40)/169,"")</f>
        <v/>
      </c>
      <c r="M29" s="5" t="str">
        <f>IF(AND(ISNUMBER('Data-Input'!M16),ISNUMBER('Data-Input'!M41)),('Data-Input'!M16+2*'Data-Input'!M17+3*'Data-Input'!M18+4*'Data-Input'!M19+5*'Data-Input'!M20+6*'Data-Input'!M21+7*'Data-Input'!M22+8*'Data-Input'!M23+9*'Data-Input'!M24+10*'Data-Input'!M25+11*'Data-Input'!M26+12*'Data-Input'!M27+13*'Data-Input'!M28+12*'Data-Input'!M29+11*'Data-Input'!M30+10*'Data-Input'!M31+9*'Data-Input'!M32+8*'Data-Input'!M33+7*'Data-Input'!M34+6*'Data-Input'!M35+5*'Data-Input'!M36+4*'Data-Input'!M37+3*'Data-Input'!M38+2*'Data-Input'!M39+'Data-Input'!M40)/169,"")</f>
        <v/>
      </c>
      <c r="N29" s="5" t="str">
        <f>IF(AND(ISNUMBER('Data-Input'!N16),ISNUMBER('Data-Input'!N41)),('Data-Input'!N16+2*'Data-Input'!N17+3*'Data-Input'!N18+4*'Data-Input'!N19+5*'Data-Input'!N20+6*'Data-Input'!N21+7*'Data-Input'!N22+8*'Data-Input'!N23+9*'Data-Input'!N24+10*'Data-Input'!N25+11*'Data-Input'!N26+12*'Data-Input'!N27+13*'Data-Input'!N28+12*'Data-Input'!N29+11*'Data-Input'!N30+10*'Data-Input'!N31+9*'Data-Input'!N32+8*'Data-Input'!N33+7*'Data-Input'!N34+6*'Data-Input'!N35+5*'Data-Input'!N36+4*'Data-Input'!N37+3*'Data-Input'!N38+2*'Data-Input'!N39+'Data-Input'!N40)/169,"")</f>
        <v/>
      </c>
      <c r="O29" s="5" t="str">
        <f>IF(AND(ISNUMBER('Data-Input'!O16),ISNUMBER('Data-Input'!O41)),('Data-Input'!O16+2*'Data-Input'!O17+3*'Data-Input'!O18+4*'Data-Input'!O19+5*'Data-Input'!O20+6*'Data-Input'!O21+7*'Data-Input'!O22+8*'Data-Input'!O23+9*'Data-Input'!O24+10*'Data-Input'!O25+11*'Data-Input'!O26+12*'Data-Input'!O27+13*'Data-Input'!O28+12*'Data-Input'!O29+11*'Data-Input'!O30+10*'Data-Input'!O31+9*'Data-Input'!O32+8*'Data-Input'!O33+7*'Data-Input'!O34+6*'Data-Input'!O35+5*'Data-Input'!O36+4*'Data-Input'!O37+3*'Data-Input'!O38+2*'Data-Input'!O39+'Data-Input'!O40)/169,"")</f>
        <v/>
      </c>
      <c r="P29" s="5" t="str">
        <f>IF(AND(ISNUMBER('Data-Input'!P16),ISNUMBER('Data-Input'!P41)),('Data-Input'!P16+2*'Data-Input'!P17+3*'Data-Input'!P18+4*'Data-Input'!P19+5*'Data-Input'!P20+6*'Data-Input'!P21+7*'Data-Input'!P22+8*'Data-Input'!P23+9*'Data-Input'!P24+10*'Data-Input'!P25+11*'Data-Input'!P26+12*'Data-Input'!P27+13*'Data-Input'!P28+12*'Data-Input'!P29+11*'Data-Input'!P30+10*'Data-Input'!P31+9*'Data-Input'!P32+8*'Data-Input'!P33+7*'Data-Input'!P34+6*'Data-Input'!P35+5*'Data-Input'!P36+4*'Data-Input'!P37+3*'Data-Input'!P38+2*'Data-Input'!P39+'Data-Input'!P40)/169,"")</f>
        <v/>
      </c>
      <c r="Q29" s="5" t="str">
        <f>IF(AND(ISNUMBER('Data-Input'!Q16),ISNUMBER('Data-Input'!Q41)),('Data-Input'!Q16+2*'Data-Input'!Q17+3*'Data-Input'!Q18+4*'Data-Input'!Q19+5*'Data-Input'!Q20+6*'Data-Input'!Q21+7*'Data-Input'!Q22+8*'Data-Input'!Q23+9*'Data-Input'!Q24+10*'Data-Input'!Q25+11*'Data-Input'!Q26+12*'Data-Input'!Q27+13*'Data-Input'!Q28+12*'Data-Input'!Q29+11*'Data-Input'!Q30+10*'Data-Input'!Q31+9*'Data-Input'!Q32+8*'Data-Input'!Q33+7*'Data-Input'!Q34+6*'Data-Input'!Q35+5*'Data-Input'!Q36+4*'Data-Input'!Q37+3*'Data-Input'!Q38+2*'Data-Input'!Q39+'Data-Input'!Q40)/169,"")</f>
        <v/>
      </c>
      <c r="R29" s="5">
        <f>IF(AND(ISNUMBER('Data-Input'!R16),ISNUMBER('Data-Input'!R41)),('Data-Input'!R16+2*'Data-Input'!R17+3*'Data-Input'!R18+4*'Data-Input'!R19+5*'Data-Input'!R20+6*'Data-Input'!R21+7*'Data-Input'!R22+8*'Data-Input'!R23+9*'Data-Input'!R24+10*'Data-Input'!R25+11*'Data-Input'!R26+12*'Data-Input'!R27+13*'Data-Input'!R28+12*'Data-Input'!R29+11*'Data-Input'!R30+10*'Data-Input'!R31+9*'Data-Input'!R32+8*'Data-Input'!R33+7*'Data-Input'!R34+6*'Data-Input'!R35+5*'Data-Input'!R36+4*'Data-Input'!R37+3*'Data-Input'!R38+2*'Data-Input'!R39+'Data-Input'!R40)/169,"")</f>
        <v>158.31952662721895</v>
      </c>
      <c r="S29" s="5" t="str">
        <f>IF(AND(ISNUMBER('Data-Input'!S16),ISNUMBER('Data-Input'!S41)),('Data-Input'!S16+2*'Data-Input'!S17+3*'Data-Input'!S18+4*'Data-Input'!S19+5*'Data-Input'!S20+6*'Data-Input'!S21+7*'Data-Input'!S22+8*'Data-Input'!S23+9*'Data-Input'!S24+10*'Data-Input'!S25+11*'Data-Input'!S26+12*'Data-Input'!S27+13*'Data-Input'!S28+12*'Data-Input'!S29+11*'Data-Input'!S30+10*'Data-Input'!S31+9*'Data-Input'!S32+8*'Data-Input'!S33+7*'Data-Input'!S34+6*'Data-Input'!S35+5*'Data-Input'!S36+4*'Data-Input'!S37+3*'Data-Input'!S38+2*'Data-Input'!S39+'Data-Input'!S40)/169,"")</f>
        <v/>
      </c>
      <c r="T29" s="5" t="str">
        <f>IF(AND(ISNUMBER('Data-Input'!T16),ISNUMBER('Data-Input'!T41)),('Data-Input'!T16+2*'Data-Input'!T17+3*'Data-Input'!T18+4*'Data-Input'!T19+5*'Data-Input'!T20+6*'Data-Input'!T21+7*'Data-Input'!T22+8*'Data-Input'!T23+9*'Data-Input'!T24+10*'Data-Input'!T25+11*'Data-Input'!T26+12*'Data-Input'!T27+13*'Data-Input'!T28+12*'Data-Input'!T29+11*'Data-Input'!T30+10*'Data-Input'!T31+9*'Data-Input'!T32+8*'Data-Input'!T33+7*'Data-Input'!T34+6*'Data-Input'!T35+5*'Data-Input'!T36+4*'Data-Input'!T37+3*'Data-Input'!T38+2*'Data-Input'!T39+'Data-Input'!T40)/169,"")</f>
        <v/>
      </c>
      <c r="U29" s="5" t="str">
        <f>IF(AND(ISNUMBER('Data-Input'!U16),ISNUMBER('Data-Input'!U41)),('Data-Input'!U16+2*'Data-Input'!U17+3*'Data-Input'!U18+4*'Data-Input'!U19+5*'Data-Input'!U20+6*'Data-Input'!U21+7*'Data-Input'!U22+8*'Data-Input'!U23+9*'Data-Input'!U24+10*'Data-Input'!U25+11*'Data-Input'!U26+12*'Data-Input'!U27+13*'Data-Input'!U28+12*'Data-Input'!U29+11*'Data-Input'!U30+10*'Data-Input'!U31+9*'Data-Input'!U32+8*'Data-Input'!U33+7*'Data-Input'!U34+6*'Data-Input'!U35+5*'Data-Input'!U36+4*'Data-Input'!U37+3*'Data-Input'!U38+2*'Data-Input'!U39+'Data-Input'!U40)/169,"")</f>
        <v/>
      </c>
      <c r="V29" s="5" t="str">
        <f>IF(AND(ISNUMBER('Data-Input'!V16),ISNUMBER('Data-Input'!V41)),('Data-Input'!V16+2*'Data-Input'!V17+3*'Data-Input'!V18+4*'Data-Input'!V19+5*'Data-Input'!V20+6*'Data-Input'!V21+7*'Data-Input'!V22+8*'Data-Input'!V23+9*'Data-Input'!V24+10*'Data-Input'!V25+11*'Data-Input'!V26+12*'Data-Input'!V27+13*'Data-Input'!V28+12*'Data-Input'!V29+11*'Data-Input'!V30+10*'Data-Input'!V31+9*'Data-Input'!V32+8*'Data-Input'!V33+7*'Data-Input'!V34+6*'Data-Input'!V35+5*'Data-Input'!V36+4*'Data-Input'!V37+3*'Data-Input'!V38+2*'Data-Input'!V39+'Data-Input'!V40)/169,"")</f>
        <v/>
      </c>
      <c r="W29" s="5" t="str">
        <f>IF(AND(ISNUMBER('Data-Input'!W16),ISNUMBER('Data-Input'!W41)),('Data-Input'!W16+2*'Data-Input'!W17+3*'Data-Input'!W18+4*'Data-Input'!W19+5*'Data-Input'!W20+6*'Data-Input'!W21+7*'Data-Input'!W22+8*'Data-Input'!W23+9*'Data-Input'!W24+10*'Data-Input'!W25+11*'Data-Input'!W26+12*'Data-Input'!W27+13*'Data-Input'!W28+12*'Data-Input'!W29+11*'Data-Input'!W30+10*'Data-Input'!W31+9*'Data-Input'!W32+8*'Data-Input'!W33+7*'Data-Input'!W34+6*'Data-Input'!W35+5*'Data-Input'!W36+4*'Data-Input'!W37+3*'Data-Input'!W38+2*'Data-Input'!W39+'Data-Input'!W40)/169,"")</f>
        <v/>
      </c>
      <c r="X29" s="5" t="str">
        <f>IF(AND(ISNUMBER('Data-Input'!X16),ISNUMBER('Data-Input'!X41)),('Data-Input'!X16+2*'Data-Input'!X17+3*'Data-Input'!X18+4*'Data-Input'!X19+5*'Data-Input'!X20+6*'Data-Input'!X21+7*'Data-Input'!X22+8*'Data-Input'!X23+9*'Data-Input'!X24+10*'Data-Input'!X25+11*'Data-Input'!X26+12*'Data-Input'!X27+13*'Data-Input'!X28+12*'Data-Input'!X29+11*'Data-Input'!X30+10*'Data-Input'!X31+9*'Data-Input'!X32+8*'Data-Input'!X33+7*'Data-Input'!X34+6*'Data-Input'!X35+5*'Data-Input'!X36+4*'Data-Input'!X37+3*'Data-Input'!X38+2*'Data-Input'!X39+'Data-Input'!X40)/169,"")</f>
        <v/>
      </c>
      <c r="Y29" s="5" t="str">
        <f>IF(AND(ISNUMBER('Data-Input'!Y16),ISNUMBER('Data-Input'!Y41)),('Data-Input'!Y16+2*'Data-Input'!Y17+3*'Data-Input'!Y18+4*'Data-Input'!Y19+5*'Data-Input'!Y20+6*'Data-Input'!Y21+7*'Data-Input'!Y22+8*'Data-Input'!Y23+9*'Data-Input'!Y24+10*'Data-Input'!Y25+11*'Data-Input'!Y26+12*'Data-Input'!Y27+13*'Data-Input'!Y28+12*'Data-Input'!Y29+11*'Data-Input'!Y30+10*'Data-Input'!Y31+9*'Data-Input'!Y32+8*'Data-Input'!Y33+7*'Data-Input'!Y34+6*'Data-Input'!Y35+5*'Data-Input'!Y36+4*'Data-Input'!Y37+3*'Data-Input'!Y38+2*'Data-Input'!Y39+'Data-Input'!Y40)/169,"")</f>
        <v/>
      </c>
      <c r="Z29" s="5" t="str">
        <f>IF(AND(ISNUMBER('Data-Input'!Z16),ISNUMBER('Data-Input'!Z41)),('Data-Input'!Z16+2*'Data-Input'!Z17+3*'Data-Input'!Z18+4*'Data-Input'!Z19+5*'Data-Input'!Z20+6*'Data-Input'!Z21+7*'Data-Input'!Z22+8*'Data-Input'!Z23+9*'Data-Input'!Z24+10*'Data-Input'!Z25+11*'Data-Input'!Z26+12*'Data-Input'!Z27+13*'Data-Input'!Z28+12*'Data-Input'!Z29+11*'Data-Input'!Z30+10*'Data-Input'!Z31+9*'Data-Input'!Z32+8*'Data-Input'!Z33+7*'Data-Input'!Z34+6*'Data-Input'!Z35+5*'Data-Input'!Z36+4*'Data-Input'!Z37+3*'Data-Input'!Z38+2*'Data-Input'!Z39+'Data-Input'!Z40)/169,"")</f>
        <v/>
      </c>
      <c r="AA29" s="5" t="str">
        <f>IF(AND(ISNUMBER('Data-Input'!AA16),ISNUMBER('Data-Input'!AA41)),('Data-Input'!AA16+2*'Data-Input'!AA17+3*'Data-Input'!AA18+4*'Data-Input'!AA19+5*'Data-Input'!AA20+6*'Data-Input'!AA21+7*'Data-Input'!AA22+8*'Data-Input'!AA23+9*'Data-Input'!AA24+10*'Data-Input'!AA25+11*'Data-Input'!AA26+12*'Data-Input'!AA27+13*'Data-Input'!AA28+12*'Data-Input'!AA29+11*'Data-Input'!AA30+10*'Data-Input'!AA31+9*'Data-Input'!AA32+8*'Data-Input'!AA33+7*'Data-Input'!AA34+6*'Data-Input'!AA35+5*'Data-Input'!AA36+4*'Data-Input'!AA37+3*'Data-Input'!AA38+2*'Data-Input'!AA39+'Data-Input'!AA40)/169,"")</f>
        <v/>
      </c>
      <c r="AB29" s="5" t="str">
        <f>IF(AND(ISNUMBER('Data-Input'!AB16),ISNUMBER('Data-Input'!AB41)),('Data-Input'!AB16+2*'Data-Input'!AB17+3*'Data-Input'!AB18+4*'Data-Input'!AB19+5*'Data-Input'!AB20+6*'Data-Input'!AB21+7*'Data-Input'!AB22+8*'Data-Input'!AB23+9*'Data-Input'!AB24+10*'Data-Input'!AB25+11*'Data-Input'!AB26+12*'Data-Input'!AB27+13*'Data-Input'!AB28+12*'Data-Input'!AB29+11*'Data-Input'!AB30+10*'Data-Input'!AB31+9*'Data-Input'!AB32+8*'Data-Input'!AB33+7*'Data-Input'!AB34+6*'Data-Input'!AB35+5*'Data-Input'!AB36+4*'Data-Input'!AB37+3*'Data-Input'!AB38+2*'Data-Input'!AB39+'Data-Input'!AB40)/169,"")</f>
        <v/>
      </c>
      <c r="AC29" s="5" t="str">
        <f>IF(AND(ISNUMBER('Data-Input'!AC16),ISNUMBER('Data-Input'!AC41)),('Data-Input'!AC16+2*'Data-Input'!AC17+3*'Data-Input'!AC18+4*'Data-Input'!AC19+5*'Data-Input'!AC20+6*'Data-Input'!AC21+7*'Data-Input'!AC22+8*'Data-Input'!AC23+9*'Data-Input'!AC24+10*'Data-Input'!AC25+11*'Data-Input'!AC26+12*'Data-Input'!AC27+13*'Data-Input'!AC28+12*'Data-Input'!AC29+11*'Data-Input'!AC30+10*'Data-Input'!AC31+9*'Data-Input'!AC32+8*'Data-Input'!AC33+7*'Data-Input'!AC34+6*'Data-Input'!AC35+5*'Data-Input'!AC36+4*'Data-Input'!AC37+3*'Data-Input'!AC38+2*'Data-Input'!AC39+'Data-Input'!AC40)/169,"")</f>
        <v/>
      </c>
      <c r="AD29" s="5" t="str">
        <f>IF(AND(ISNUMBER('Data-Input'!AD16),ISNUMBER('Data-Input'!AD41)),('Data-Input'!AD16+2*'Data-Input'!AD17+3*'Data-Input'!AD18+4*'Data-Input'!AD19+5*'Data-Input'!AD20+6*'Data-Input'!AD21+7*'Data-Input'!AD22+8*'Data-Input'!AD23+9*'Data-Input'!AD24+10*'Data-Input'!AD25+11*'Data-Input'!AD26+12*'Data-Input'!AD27+13*'Data-Input'!AD28+12*'Data-Input'!AD29+11*'Data-Input'!AD30+10*'Data-Input'!AD31+9*'Data-Input'!AD32+8*'Data-Input'!AD33+7*'Data-Input'!AD34+6*'Data-Input'!AD35+5*'Data-Input'!AD36+4*'Data-Input'!AD37+3*'Data-Input'!AD38+2*'Data-Input'!AD39+'Data-Input'!AD40)/169,"")</f>
        <v/>
      </c>
      <c r="AE29" s="5" t="str">
        <f>IF(AND(ISNUMBER('Data-Input'!AE16),ISNUMBER('Data-Input'!AE41)),('Data-Input'!AE16+2*'Data-Input'!AE17+3*'Data-Input'!AE18+4*'Data-Input'!AE19+5*'Data-Input'!AE20+6*'Data-Input'!AE21+7*'Data-Input'!AE22+8*'Data-Input'!AE23+9*'Data-Input'!AE24+10*'Data-Input'!AE25+11*'Data-Input'!AE26+12*'Data-Input'!AE27+13*'Data-Input'!AE28+12*'Data-Input'!AE29+11*'Data-Input'!AE30+10*'Data-Input'!AE31+9*'Data-Input'!AE32+8*'Data-Input'!AE33+7*'Data-Input'!AE34+6*'Data-Input'!AE35+5*'Data-Input'!AE36+4*'Data-Input'!AE37+3*'Data-Input'!AE38+2*'Data-Input'!AE39+'Data-Input'!AE40)/169,"")</f>
        <v/>
      </c>
      <c r="AF29" s="5" t="str">
        <f>IF(AND(ISNUMBER('Data-Input'!AF16),ISNUMBER('Data-Input'!AF41)),('Data-Input'!AF16+2*'Data-Input'!AF17+3*'Data-Input'!AF18+4*'Data-Input'!AF19+5*'Data-Input'!AF20+6*'Data-Input'!AF21+7*'Data-Input'!AF22+8*'Data-Input'!AF23+9*'Data-Input'!AF24+10*'Data-Input'!AF25+11*'Data-Input'!AF26+12*'Data-Input'!AF27+13*'Data-Input'!AF28+12*'Data-Input'!AF29+11*'Data-Input'!AF30+10*'Data-Input'!AF31+9*'Data-Input'!AF32+8*'Data-Input'!AF33+7*'Data-Input'!AF34+6*'Data-Input'!AF35+5*'Data-Input'!AF36+4*'Data-Input'!AF37+3*'Data-Input'!AF38+2*'Data-Input'!AF39+'Data-Input'!AF40)/169,"")</f>
        <v/>
      </c>
      <c r="AG29" s="5" t="str">
        <f>IF(AND(ISNUMBER('Data-Input'!AG16),ISNUMBER('Data-Input'!AG41)),('Data-Input'!AG16+2*'Data-Input'!AG17+3*'Data-Input'!AG18+4*'Data-Input'!AG19+5*'Data-Input'!AG20+6*'Data-Input'!AG21+7*'Data-Input'!AG22+8*'Data-Input'!AG23+9*'Data-Input'!AG24+10*'Data-Input'!AG25+11*'Data-Input'!AG26+12*'Data-Input'!AG27+13*'Data-Input'!AG28+12*'Data-Input'!AG29+11*'Data-Input'!AG30+10*'Data-Input'!AG31+9*'Data-Input'!AG32+8*'Data-Input'!AG33+7*'Data-Input'!AG34+6*'Data-Input'!AG35+5*'Data-Input'!AG36+4*'Data-Input'!AG37+3*'Data-Input'!AG38+2*'Data-Input'!AG39+'Data-Input'!AG40)/169,"")</f>
        <v/>
      </c>
      <c r="AH29" s="5" t="str">
        <f>IF(AND(ISNUMBER('Data-Input'!AH16),ISNUMBER('Data-Input'!AH41)),('Data-Input'!AH16+2*'Data-Input'!AH17+3*'Data-Input'!AH18+4*'Data-Input'!AH19+5*'Data-Input'!AH20+6*'Data-Input'!AH21+7*'Data-Input'!AH22+8*'Data-Input'!AH23+9*'Data-Input'!AH24+10*'Data-Input'!AH25+11*'Data-Input'!AH26+12*'Data-Input'!AH27+13*'Data-Input'!AH28+12*'Data-Input'!AH29+11*'Data-Input'!AH30+10*'Data-Input'!AH31+9*'Data-Input'!AH32+8*'Data-Input'!AH33+7*'Data-Input'!AH34+6*'Data-Input'!AH35+5*'Data-Input'!AH36+4*'Data-Input'!AH37+3*'Data-Input'!AH38+2*'Data-Input'!AH39+'Data-Input'!AH40)/169,"")</f>
        <v/>
      </c>
      <c r="AI29" s="5" t="str">
        <f>IF(AND(ISNUMBER('Data-Input'!AI16),ISNUMBER('Data-Input'!AI41)),('Data-Input'!AI16+2*'Data-Input'!AI17+3*'Data-Input'!AI18+4*'Data-Input'!AI19+5*'Data-Input'!AI20+6*'Data-Input'!AI21+7*'Data-Input'!AI22+8*'Data-Input'!AI23+9*'Data-Input'!AI24+10*'Data-Input'!AI25+11*'Data-Input'!AI26+12*'Data-Input'!AI27+13*'Data-Input'!AI28+12*'Data-Input'!AI29+11*'Data-Input'!AI30+10*'Data-Input'!AI31+9*'Data-Input'!AI32+8*'Data-Input'!AI33+7*'Data-Input'!AI34+6*'Data-Input'!AI35+5*'Data-Input'!AI36+4*'Data-Input'!AI37+3*'Data-Input'!AI38+2*'Data-Input'!AI39+'Data-Input'!AI40)/169,"")</f>
        <v/>
      </c>
      <c r="AJ29" s="5" t="str">
        <f>IF(AND(ISNUMBER('Data-Input'!AJ16),ISNUMBER('Data-Input'!AJ41)),('Data-Input'!AJ16+2*'Data-Input'!AJ17+3*'Data-Input'!AJ18+4*'Data-Input'!AJ19+5*'Data-Input'!AJ20+6*'Data-Input'!AJ21+7*'Data-Input'!AJ22+8*'Data-Input'!AJ23+9*'Data-Input'!AJ24+10*'Data-Input'!AJ25+11*'Data-Input'!AJ26+12*'Data-Input'!AJ27+13*'Data-Input'!AJ28+12*'Data-Input'!AJ29+11*'Data-Input'!AJ30+10*'Data-Input'!AJ31+9*'Data-Input'!AJ32+8*'Data-Input'!AJ33+7*'Data-Input'!AJ34+6*'Data-Input'!AJ35+5*'Data-Input'!AJ36+4*'Data-Input'!AJ37+3*'Data-Input'!AJ38+2*'Data-Input'!AJ39+'Data-Input'!AJ40)/169,"")</f>
        <v/>
      </c>
      <c r="AK29" s="5" t="str">
        <f>IF(AND(ISNUMBER('Data-Input'!AK16),ISNUMBER('Data-Input'!AK41)),('Data-Input'!AK16+2*'Data-Input'!AK17+3*'Data-Input'!AK18+4*'Data-Input'!AK19+5*'Data-Input'!AK20+6*'Data-Input'!AK21+7*'Data-Input'!AK22+8*'Data-Input'!AK23+9*'Data-Input'!AK24+10*'Data-Input'!AK25+11*'Data-Input'!AK26+12*'Data-Input'!AK27+13*'Data-Input'!AK28+12*'Data-Input'!AK29+11*'Data-Input'!AK30+10*'Data-Input'!AK31+9*'Data-Input'!AK32+8*'Data-Input'!AK33+7*'Data-Input'!AK34+6*'Data-Input'!AK35+5*'Data-Input'!AK36+4*'Data-Input'!AK37+3*'Data-Input'!AK38+2*'Data-Input'!AK39+'Data-Input'!AK40)/169,"")</f>
        <v/>
      </c>
      <c r="AL29" s="5" t="str">
        <f>IF(AND(ISNUMBER('Data-Input'!AL16),ISNUMBER('Data-Input'!AL41)),('Data-Input'!AL16+2*'Data-Input'!AL17+3*'Data-Input'!AL18+4*'Data-Input'!AL19+5*'Data-Input'!AL20+6*'Data-Input'!AL21+7*'Data-Input'!AL22+8*'Data-Input'!AL23+9*'Data-Input'!AL24+10*'Data-Input'!AL25+11*'Data-Input'!AL26+12*'Data-Input'!AL27+13*'Data-Input'!AL28+12*'Data-Input'!AL29+11*'Data-Input'!AL30+10*'Data-Input'!AL31+9*'Data-Input'!AL32+8*'Data-Input'!AL33+7*'Data-Input'!AL34+6*'Data-Input'!AL35+5*'Data-Input'!AL36+4*'Data-Input'!AL37+3*'Data-Input'!AL38+2*'Data-Input'!AL39+'Data-Input'!AL40)/169,"")</f>
        <v/>
      </c>
      <c r="AM29" s="5" t="str">
        <f>IF(AND(ISNUMBER('Data-Input'!AM16),ISNUMBER('Data-Input'!AM41)),('Data-Input'!AM16+2*'Data-Input'!AM17+3*'Data-Input'!AM18+4*'Data-Input'!AM19+5*'Data-Input'!AM20+6*'Data-Input'!AM21+7*'Data-Input'!AM22+8*'Data-Input'!AM23+9*'Data-Input'!AM24+10*'Data-Input'!AM25+11*'Data-Input'!AM26+12*'Data-Input'!AM27+13*'Data-Input'!AM28+12*'Data-Input'!AM29+11*'Data-Input'!AM30+10*'Data-Input'!AM31+9*'Data-Input'!AM32+8*'Data-Input'!AM33+7*'Data-Input'!AM34+6*'Data-Input'!AM35+5*'Data-Input'!AM36+4*'Data-Input'!AM37+3*'Data-Input'!AM38+2*'Data-Input'!AM39+'Data-Input'!AM40)/169,"")</f>
        <v/>
      </c>
      <c r="AN29" s="5" t="str">
        <f>IF(AND(ISNUMBER('Data-Input'!AN16),ISNUMBER('Data-Input'!AN41)),('Data-Input'!AN16+2*'Data-Input'!AN17+3*'Data-Input'!AN18+4*'Data-Input'!AN19+5*'Data-Input'!AN20+6*'Data-Input'!AN21+7*'Data-Input'!AN22+8*'Data-Input'!AN23+9*'Data-Input'!AN24+10*'Data-Input'!AN25+11*'Data-Input'!AN26+12*'Data-Input'!AN27+13*'Data-Input'!AN28+12*'Data-Input'!AN29+11*'Data-Input'!AN30+10*'Data-Input'!AN31+9*'Data-Input'!AN32+8*'Data-Input'!AN33+7*'Data-Input'!AN34+6*'Data-Input'!AN35+5*'Data-Input'!AN36+4*'Data-Input'!AN37+3*'Data-Input'!AN38+2*'Data-Input'!AN39+'Data-Input'!AN40)/169,"")</f>
        <v/>
      </c>
      <c r="AO29" s="5" t="str">
        <f>IF(AND(ISNUMBER('Data-Input'!AO16),ISNUMBER('Data-Input'!AO41)),('Data-Input'!AO16+2*'Data-Input'!AO17+3*'Data-Input'!AO18+4*'Data-Input'!AO19+5*'Data-Input'!AO20+6*'Data-Input'!AO21+7*'Data-Input'!AO22+8*'Data-Input'!AO23+9*'Data-Input'!AO24+10*'Data-Input'!AO25+11*'Data-Input'!AO26+12*'Data-Input'!AO27+13*'Data-Input'!AO28+12*'Data-Input'!AO29+11*'Data-Input'!AO30+10*'Data-Input'!AO31+9*'Data-Input'!AO32+8*'Data-Input'!AO33+7*'Data-Input'!AO34+6*'Data-Input'!AO35+5*'Data-Input'!AO36+4*'Data-Input'!AO37+3*'Data-Input'!AO38+2*'Data-Input'!AO39+'Data-Input'!AO40)/169,"")</f>
        <v/>
      </c>
      <c r="AP29" s="5" t="str">
        <f>IF(AND(ISNUMBER('Data-Input'!AP16),ISNUMBER('Data-Input'!AP41)),('Data-Input'!AP16+2*'Data-Input'!AP17+3*'Data-Input'!AP18+4*'Data-Input'!AP19+5*'Data-Input'!AP20+6*'Data-Input'!AP21+7*'Data-Input'!AP22+8*'Data-Input'!AP23+9*'Data-Input'!AP24+10*'Data-Input'!AP25+11*'Data-Input'!AP26+12*'Data-Input'!AP27+13*'Data-Input'!AP28+12*'Data-Input'!AP29+11*'Data-Input'!AP30+10*'Data-Input'!AP31+9*'Data-Input'!AP32+8*'Data-Input'!AP33+7*'Data-Input'!AP34+6*'Data-Input'!AP35+5*'Data-Input'!AP36+4*'Data-Input'!AP37+3*'Data-Input'!AP38+2*'Data-Input'!AP39+'Data-Input'!AP40)/169,"")</f>
        <v/>
      </c>
      <c r="AQ29" s="5" t="str">
        <f>IF(AND(ISNUMBER('Data-Input'!AQ16),ISNUMBER('Data-Input'!AQ41)),('Data-Input'!AQ16+2*'Data-Input'!AQ17+3*'Data-Input'!AQ18+4*'Data-Input'!AQ19+5*'Data-Input'!AQ20+6*'Data-Input'!AQ21+7*'Data-Input'!AQ22+8*'Data-Input'!AQ23+9*'Data-Input'!AQ24+10*'Data-Input'!AQ25+11*'Data-Input'!AQ26+12*'Data-Input'!AQ27+13*'Data-Input'!AQ28+12*'Data-Input'!AQ29+11*'Data-Input'!AQ30+10*'Data-Input'!AQ31+9*'Data-Input'!AQ32+8*'Data-Input'!AQ33+7*'Data-Input'!AQ34+6*'Data-Input'!AQ35+5*'Data-Input'!AQ36+4*'Data-Input'!AQ37+3*'Data-Input'!AQ38+2*'Data-Input'!AQ39+'Data-Input'!AQ40)/169,"")</f>
        <v/>
      </c>
      <c r="AR29" s="5" t="str">
        <f>IF(AND(ISNUMBER('Data-Input'!AR16),ISNUMBER('Data-Input'!AR41)),('Data-Input'!AR16+2*'Data-Input'!AR17+3*'Data-Input'!AR18+4*'Data-Input'!AR19+5*'Data-Input'!AR20+6*'Data-Input'!AR21+7*'Data-Input'!AR22+8*'Data-Input'!AR23+9*'Data-Input'!AR24+10*'Data-Input'!AR25+11*'Data-Input'!AR26+12*'Data-Input'!AR27+13*'Data-Input'!AR28+12*'Data-Input'!AR29+11*'Data-Input'!AR30+10*'Data-Input'!AR31+9*'Data-Input'!AR32+8*'Data-Input'!AR33+7*'Data-Input'!AR34+6*'Data-Input'!AR35+5*'Data-Input'!AR36+4*'Data-Input'!AR37+3*'Data-Input'!AR38+2*'Data-Input'!AR39+'Data-Input'!AR40)/169,"")</f>
        <v/>
      </c>
      <c r="AS29" s="5" t="str">
        <f>IF(AND(ISNUMBER('Data-Input'!AS16),ISNUMBER('Data-Input'!AS41)),('Data-Input'!AS16+2*'Data-Input'!AS17+3*'Data-Input'!AS18+4*'Data-Input'!AS19+5*'Data-Input'!AS20+6*'Data-Input'!AS21+7*'Data-Input'!AS22+8*'Data-Input'!AS23+9*'Data-Input'!AS24+10*'Data-Input'!AS25+11*'Data-Input'!AS26+12*'Data-Input'!AS27+13*'Data-Input'!AS28+12*'Data-Input'!AS29+11*'Data-Input'!AS30+10*'Data-Input'!AS31+9*'Data-Input'!AS32+8*'Data-Input'!AS33+7*'Data-Input'!AS34+6*'Data-Input'!AS35+5*'Data-Input'!AS36+4*'Data-Input'!AS37+3*'Data-Input'!AS38+2*'Data-Input'!AS39+'Data-Input'!AS40)/169,"")</f>
        <v/>
      </c>
      <c r="AT29" s="5" t="str">
        <f>IF(AND(ISNUMBER('Data-Input'!AT16),ISNUMBER('Data-Input'!AT41)),('Data-Input'!AT16+2*'Data-Input'!AT17+3*'Data-Input'!AT18+4*'Data-Input'!AT19+5*'Data-Input'!AT20+6*'Data-Input'!AT21+7*'Data-Input'!AT22+8*'Data-Input'!AT23+9*'Data-Input'!AT24+10*'Data-Input'!AT25+11*'Data-Input'!AT26+12*'Data-Input'!AT27+13*'Data-Input'!AT28+12*'Data-Input'!AT29+11*'Data-Input'!AT30+10*'Data-Input'!AT31+9*'Data-Input'!AT32+8*'Data-Input'!AT33+7*'Data-Input'!AT34+6*'Data-Input'!AT35+5*'Data-Input'!AT36+4*'Data-Input'!AT37+3*'Data-Input'!AT38+2*'Data-Input'!AT39+'Data-Input'!AT40)/169,"")</f>
        <v/>
      </c>
      <c r="AU29" s="5" t="str">
        <f>IF(AND(ISNUMBER('Data-Input'!AU16),ISNUMBER('Data-Input'!AU41)),('Data-Input'!AU16+2*'Data-Input'!AU17+3*'Data-Input'!AU18+4*'Data-Input'!AU19+5*'Data-Input'!AU20+6*'Data-Input'!AU21+7*'Data-Input'!AU22+8*'Data-Input'!AU23+9*'Data-Input'!AU24+10*'Data-Input'!AU25+11*'Data-Input'!AU26+12*'Data-Input'!AU27+13*'Data-Input'!AU28+12*'Data-Input'!AU29+11*'Data-Input'!AU30+10*'Data-Input'!AU31+9*'Data-Input'!AU32+8*'Data-Input'!AU33+7*'Data-Input'!AU34+6*'Data-Input'!AU35+5*'Data-Input'!AU36+4*'Data-Input'!AU37+3*'Data-Input'!AU38+2*'Data-Input'!AU39+'Data-Input'!AU40)/169,"")</f>
        <v/>
      </c>
      <c r="AV29" s="5" t="str">
        <f>IF(AND(ISNUMBER('Data-Input'!AV16),ISNUMBER('Data-Input'!AV41)),('Data-Input'!AV16+2*'Data-Input'!AV17+3*'Data-Input'!AV18+4*'Data-Input'!AV19+5*'Data-Input'!AV20+6*'Data-Input'!AV21+7*'Data-Input'!AV22+8*'Data-Input'!AV23+9*'Data-Input'!AV24+10*'Data-Input'!AV25+11*'Data-Input'!AV26+12*'Data-Input'!AV27+13*'Data-Input'!AV28+12*'Data-Input'!AV29+11*'Data-Input'!AV30+10*'Data-Input'!AV31+9*'Data-Input'!AV32+8*'Data-Input'!AV33+7*'Data-Input'!AV34+6*'Data-Input'!AV35+5*'Data-Input'!AV36+4*'Data-Input'!AV37+3*'Data-Input'!AV38+2*'Data-Input'!AV39+'Data-Input'!AV40)/169,"")</f>
        <v/>
      </c>
      <c r="AW29" s="5" t="str">
        <f>IF(AND(ISNUMBER('Data-Input'!AW16),ISNUMBER('Data-Input'!AW41)),('Data-Input'!AW16+2*'Data-Input'!AW17+3*'Data-Input'!AW18+4*'Data-Input'!AW19+5*'Data-Input'!AW20+6*'Data-Input'!AW21+7*'Data-Input'!AW22+8*'Data-Input'!AW23+9*'Data-Input'!AW24+10*'Data-Input'!AW25+11*'Data-Input'!AW26+12*'Data-Input'!AW27+13*'Data-Input'!AW28+12*'Data-Input'!AW29+11*'Data-Input'!AW30+10*'Data-Input'!AW31+9*'Data-Input'!AW32+8*'Data-Input'!AW33+7*'Data-Input'!AW34+6*'Data-Input'!AW35+5*'Data-Input'!AW36+4*'Data-Input'!AW37+3*'Data-Input'!AW38+2*'Data-Input'!AW39+'Data-Input'!AW40)/169,"")</f>
        <v/>
      </c>
      <c r="AX29" s="5" t="str">
        <f>IF(AND(ISNUMBER('Data-Input'!AX16),ISNUMBER('Data-Input'!AX41)),('Data-Input'!AX16+2*'Data-Input'!AX17+3*'Data-Input'!AX18+4*'Data-Input'!AX19+5*'Data-Input'!AX20+6*'Data-Input'!AX21+7*'Data-Input'!AX22+8*'Data-Input'!AX23+9*'Data-Input'!AX24+10*'Data-Input'!AX25+11*'Data-Input'!AX26+12*'Data-Input'!AX27+13*'Data-Input'!AX28+12*'Data-Input'!AX29+11*'Data-Input'!AX30+10*'Data-Input'!AX31+9*'Data-Input'!AX32+8*'Data-Input'!AX33+7*'Data-Input'!AX34+6*'Data-Input'!AX35+5*'Data-Input'!AX36+4*'Data-Input'!AX37+3*'Data-Input'!AX38+2*'Data-Input'!AX39+'Data-Input'!AX40)/169,"")</f>
        <v/>
      </c>
      <c r="AY29" s="5" t="str">
        <f>IF(AND(ISNUMBER('Data-Input'!AY16),ISNUMBER('Data-Input'!AY41)),('Data-Input'!AY16+2*'Data-Input'!AY17+3*'Data-Input'!AY18+4*'Data-Input'!AY19+5*'Data-Input'!AY20+6*'Data-Input'!AY21+7*'Data-Input'!AY22+8*'Data-Input'!AY23+9*'Data-Input'!AY24+10*'Data-Input'!AY25+11*'Data-Input'!AY26+12*'Data-Input'!AY27+13*'Data-Input'!AY28+12*'Data-Input'!AY29+11*'Data-Input'!AY30+10*'Data-Input'!AY31+9*'Data-Input'!AY32+8*'Data-Input'!AY33+7*'Data-Input'!AY34+6*'Data-Input'!AY35+5*'Data-Input'!AY36+4*'Data-Input'!AY37+3*'Data-Input'!AY38+2*'Data-Input'!AY39+'Data-Input'!AY40)/169,"")</f>
        <v/>
      </c>
      <c r="AZ29" s="5" t="str">
        <f>IF(AND(ISNUMBER('Data-Input'!AZ16),ISNUMBER('Data-Input'!AZ41)),('Data-Input'!AZ16+2*'Data-Input'!AZ17+3*'Data-Input'!AZ18+4*'Data-Input'!AZ19+5*'Data-Input'!AZ20+6*'Data-Input'!AZ21+7*'Data-Input'!AZ22+8*'Data-Input'!AZ23+9*'Data-Input'!AZ24+10*'Data-Input'!AZ25+11*'Data-Input'!AZ26+12*'Data-Input'!AZ27+13*'Data-Input'!AZ28+12*'Data-Input'!AZ29+11*'Data-Input'!AZ30+10*'Data-Input'!AZ31+9*'Data-Input'!AZ32+8*'Data-Input'!AZ33+7*'Data-Input'!AZ34+6*'Data-Input'!AZ35+5*'Data-Input'!AZ36+4*'Data-Input'!AZ37+3*'Data-Input'!AZ38+2*'Data-Input'!AZ39+'Data-Input'!AZ40)/169,"")</f>
        <v/>
      </c>
      <c r="BA29" s="5" t="str">
        <f>IF(AND(ISNUMBER('Data-Input'!BA16),ISNUMBER('Data-Input'!BA41)),('Data-Input'!BA16+2*'Data-Input'!BA17+3*'Data-Input'!BA18+4*'Data-Input'!BA19+5*'Data-Input'!BA20+6*'Data-Input'!BA21+7*'Data-Input'!BA22+8*'Data-Input'!BA23+9*'Data-Input'!BA24+10*'Data-Input'!BA25+11*'Data-Input'!BA26+12*'Data-Input'!BA27+13*'Data-Input'!BA28+12*'Data-Input'!BA29+11*'Data-Input'!BA30+10*'Data-Input'!BA31+9*'Data-Input'!BA32+8*'Data-Input'!BA33+7*'Data-Input'!BA34+6*'Data-Input'!BA35+5*'Data-Input'!BA36+4*'Data-Input'!BA37+3*'Data-Input'!BA38+2*'Data-Input'!BA39+'Data-Input'!BA40)/169,"")</f>
        <v/>
      </c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s="2" customFormat="1">
      <c r="A30" s="3">
        <v>1865</v>
      </c>
      <c r="B30" s="4">
        <f t="shared" si="2"/>
        <v>2</v>
      </c>
      <c r="C30" s="10" t="str">
        <f t="shared" si="3"/>
        <v/>
      </c>
      <c r="D30" s="5" t="str">
        <f>IF(AND(ISNUMBER('Data-Input'!D17),ISNUMBER('Data-Input'!D42)),('Data-Input'!D17+2*'Data-Input'!D18+3*'Data-Input'!D19+4*'Data-Input'!D20+5*'Data-Input'!D21+6*'Data-Input'!D22+7*'Data-Input'!D23+8*'Data-Input'!D24+9*'Data-Input'!D25+10*'Data-Input'!D26+11*'Data-Input'!D27+12*'Data-Input'!D28+13*'Data-Input'!D29+12*'Data-Input'!D30+11*'Data-Input'!D31+10*'Data-Input'!D32+9*'Data-Input'!D33+8*'Data-Input'!D34+7*'Data-Input'!D35+6*'Data-Input'!D36+5*'Data-Input'!D37+4*'Data-Input'!D38+3*'Data-Input'!D39+2*'Data-Input'!D40+'Data-Input'!D41)/169,"")</f>
        <v/>
      </c>
      <c r="E30" s="5" t="str">
        <f>IF(AND(ISNUMBER('Data-Input'!E17),ISNUMBER('Data-Input'!E42)),('Data-Input'!E17+2*'Data-Input'!E18+3*'Data-Input'!E19+4*'Data-Input'!E20+5*'Data-Input'!E21+6*'Data-Input'!E22+7*'Data-Input'!E23+8*'Data-Input'!E24+9*'Data-Input'!E25+10*'Data-Input'!E26+11*'Data-Input'!E27+12*'Data-Input'!E28+13*'Data-Input'!E29+12*'Data-Input'!E30+11*'Data-Input'!E31+10*'Data-Input'!E32+9*'Data-Input'!E33+8*'Data-Input'!E34+7*'Data-Input'!E35+6*'Data-Input'!E36+5*'Data-Input'!E37+4*'Data-Input'!E38+3*'Data-Input'!E39+2*'Data-Input'!E40+'Data-Input'!E41)/169,"")</f>
        <v/>
      </c>
      <c r="F30" s="5" t="str">
        <f>IF(AND(ISNUMBER('Data-Input'!F17),ISNUMBER('Data-Input'!F42)),('Data-Input'!F17+2*'Data-Input'!F18+3*'Data-Input'!F19+4*'Data-Input'!F20+5*'Data-Input'!F21+6*'Data-Input'!F22+7*'Data-Input'!F23+8*'Data-Input'!F24+9*'Data-Input'!F25+10*'Data-Input'!F26+11*'Data-Input'!F27+12*'Data-Input'!F28+13*'Data-Input'!F29+12*'Data-Input'!F30+11*'Data-Input'!F31+10*'Data-Input'!F32+9*'Data-Input'!F33+8*'Data-Input'!F34+7*'Data-Input'!F35+6*'Data-Input'!F36+5*'Data-Input'!F37+4*'Data-Input'!F38+3*'Data-Input'!F39+2*'Data-Input'!F40+'Data-Input'!F41)/169,"")</f>
        <v/>
      </c>
      <c r="G30" s="5" t="str">
        <f>IF(AND(ISNUMBER('Data-Input'!G17),ISNUMBER('Data-Input'!G42)),('Data-Input'!G17+2*'Data-Input'!G18+3*'Data-Input'!G19+4*'Data-Input'!G20+5*'Data-Input'!G21+6*'Data-Input'!G22+7*'Data-Input'!G23+8*'Data-Input'!G24+9*'Data-Input'!G25+10*'Data-Input'!G26+11*'Data-Input'!G27+12*'Data-Input'!G28+13*'Data-Input'!G29+12*'Data-Input'!G30+11*'Data-Input'!G31+10*'Data-Input'!G32+9*'Data-Input'!G33+8*'Data-Input'!G34+7*'Data-Input'!G35+6*'Data-Input'!G36+5*'Data-Input'!G37+4*'Data-Input'!G38+3*'Data-Input'!G39+2*'Data-Input'!G40+'Data-Input'!G41)/169,"")</f>
        <v/>
      </c>
      <c r="H30" s="5" t="str">
        <f>IF(AND(ISNUMBER('Data-Input'!H17),ISNUMBER('Data-Input'!H42)),('Data-Input'!H17+2*'Data-Input'!H18+3*'Data-Input'!H19+4*'Data-Input'!H20+5*'Data-Input'!H21+6*'Data-Input'!H22+7*'Data-Input'!H23+8*'Data-Input'!H24+9*'Data-Input'!H25+10*'Data-Input'!H26+11*'Data-Input'!H27+12*'Data-Input'!H28+13*'Data-Input'!H29+12*'Data-Input'!H30+11*'Data-Input'!H31+10*'Data-Input'!H32+9*'Data-Input'!H33+8*'Data-Input'!H34+7*'Data-Input'!H35+6*'Data-Input'!H36+5*'Data-Input'!H37+4*'Data-Input'!H38+3*'Data-Input'!H39+2*'Data-Input'!H40+'Data-Input'!H41)/169,"")</f>
        <v/>
      </c>
      <c r="I30" s="5">
        <f>IF(AND(ISNUMBER('Data-Input'!I17),ISNUMBER('Data-Input'!I42)),('Data-Input'!I17+2*'Data-Input'!I18+3*'Data-Input'!I19+4*'Data-Input'!I20+5*'Data-Input'!I21+6*'Data-Input'!I22+7*'Data-Input'!I23+8*'Data-Input'!I24+9*'Data-Input'!I25+10*'Data-Input'!I26+11*'Data-Input'!I27+12*'Data-Input'!I28+13*'Data-Input'!I29+12*'Data-Input'!I30+11*'Data-Input'!I31+10*'Data-Input'!I32+9*'Data-Input'!I33+8*'Data-Input'!I34+7*'Data-Input'!I35+6*'Data-Input'!I36+5*'Data-Input'!I37+4*'Data-Input'!I38+3*'Data-Input'!I39+2*'Data-Input'!I40+'Data-Input'!I41)/169,"")</f>
        <v>105.89940828402366</v>
      </c>
      <c r="J30" s="5" t="str">
        <f>IF(AND(ISNUMBER('Data-Input'!J17),ISNUMBER('Data-Input'!J42)),('Data-Input'!J17+2*'Data-Input'!J18+3*'Data-Input'!J19+4*'Data-Input'!J20+5*'Data-Input'!J21+6*'Data-Input'!J22+7*'Data-Input'!J23+8*'Data-Input'!J24+9*'Data-Input'!J25+10*'Data-Input'!J26+11*'Data-Input'!J27+12*'Data-Input'!J28+13*'Data-Input'!J29+12*'Data-Input'!J30+11*'Data-Input'!J31+10*'Data-Input'!J32+9*'Data-Input'!J33+8*'Data-Input'!J34+7*'Data-Input'!J35+6*'Data-Input'!J36+5*'Data-Input'!J37+4*'Data-Input'!J38+3*'Data-Input'!J39+2*'Data-Input'!J40+'Data-Input'!J41)/169,"")</f>
        <v/>
      </c>
      <c r="K30" s="5" t="str">
        <f>IF(AND(ISNUMBER('Data-Input'!K17),ISNUMBER('Data-Input'!K42)),('Data-Input'!K17+2*'Data-Input'!K18+3*'Data-Input'!K19+4*'Data-Input'!K20+5*'Data-Input'!K21+6*'Data-Input'!K22+7*'Data-Input'!K23+8*'Data-Input'!K24+9*'Data-Input'!K25+10*'Data-Input'!K26+11*'Data-Input'!K27+12*'Data-Input'!K28+13*'Data-Input'!K29+12*'Data-Input'!K30+11*'Data-Input'!K31+10*'Data-Input'!K32+9*'Data-Input'!K33+8*'Data-Input'!K34+7*'Data-Input'!K35+6*'Data-Input'!K36+5*'Data-Input'!K37+4*'Data-Input'!K38+3*'Data-Input'!K39+2*'Data-Input'!K40+'Data-Input'!K41)/169,"")</f>
        <v/>
      </c>
      <c r="L30" s="5" t="str">
        <f>IF(AND(ISNUMBER('Data-Input'!L17),ISNUMBER('Data-Input'!L42)),('Data-Input'!L17+2*'Data-Input'!L18+3*'Data-Input'!L19+4*'Data-Input'!L20+5*'Data-Input'!L21+6*'Data-Input'!L22+7*'Data-Input'!L23+8*'Data-Input'!L24+9*'Data-Input'!L25+10*'Data-Input'!L26+11*'Data-Input'!L27+12*'Data-Input'!L28+13*'Data-Input'!L29+12*'Data-Input'!L30+11*'Data-Input'!L31+10*'Data-Input'!L32+9*'Data-Input'!L33+8*'Data-Input'!L34+7*'Data-Input'!L35+6*'Data-Input'!L36+5*'Data-Input'!L37+4*'Data-Input'!L38+3*'Data-Input'!L39+2*'Data-Input'!L40+'Data-Input'!L41)/169,"")</f>
        <v/>
      </c>
      <c r="M30" s="5" t="str">
        <f>IF(AND(ISNUMBER('Data-Input'!M17),ISNUMBER('Data-Input'!M42)),('Data-Input'!M17+2*'Data-Input'!M18+3*'Data-Input'!M19+4*'Data-Input'!M20+5*'Data-Input'!M21+6*'Data-Input'!M22+7*'Data-Input'!M23+8*'Data-Input'!M24+9*'Data-Input'!M25+10*'Data-Input'!M26+11*'Data-Input'!M27+12*'Data-Input'!M28+13*'Data-Input'!M29+12*'Data-Input'!M30+11*'Data-Input'!M31+10*'Data-Input'!M32+9*'Data-Input'!M33+8*'Data-Input'!M34+7*'Data-Input'!M35+6*'Data-Input'!M36+5*'Data-Input'!M37+4*'Data-Input'!M38+3*'Data-Input'!M39+2*'Data-Input'!M40+'Data-Input'!M41)/169,"")</f>
        <v/>
      </c>
      <c r="N30" s="5" t="str">
        <f>IF(AND(ISNUMBER('Data-Input'!N17),ISNUMBER('Data-Input'!N42)),('Data-Input'!N17+2*'Data-Input'!N18+3*'Data-Input'!N19+4*'Data-Input'!N20+5*'Data-Input'!N21+6*'Data-Input'!N22+7*'Data-Input'!N23+8*'Data-Input'!N24+9*'Data-Input'!N25+10*'Data-Input'!N26+11*'Data-Input'!N27+12*'Data-Input'!N28+13*'Data-Input'!N29+12*'Data-Input'!N30+11*'Data-Input'!N31+10*'Data-Input'!N32+9*'Data-Input'!N33+8*'Data-Input'!N34+7*'Data-Input'!N35+6*'Data-Input'!N36+5*'Data-Input'!N37+4*'Data-Input'!N38+3*'Data-Input'!N39+2*'Data-Input'!N40+'Data-Input'!N41)/169,"")</f>
        <v/>
      </c>
      <c r="O30" s="5" t="str">
        <f>IF(AND(ISNUMBER('Data-Input'!O17),ISNUMBER('Data-Input'!O42)),('Data-Input'!O17+2*'Data-Input'!O18+3*'Data-Input'!O19+4*'Data-Input'!O20+5*'Data-Input'!O21+6*'Data-Input'!O22+7*'Data-Input'!O23+8*'Data-Input'!O24+9*'Data-Input'!O25+10*'Data-Input'!O26+11*'Data-Input'!O27+12*'Data-Input'!O28+13*'Data-Input'!O29+12*'Data-Input'!O30+11*'Data-Input'!O31+10*'Data-Input'!O32+9*'Data-Input'!O33+8*'Data-Input'!O34+7*'Data-Input'!O35+6*'Data-Input'!O36+5*'Data-Input'!O37+4*'Data-Input'!O38+3*'Data-Input'!O39+2*'Data-Input'!O40+'Data-Input'!O41)/169,"")</f>
        <v/>
      </c>
      <c r="P30" s="5" t="str">
        <f>IF(AND(ISNUMBER('Data-Input'!P17),ISNUMBER('Data-Input'!P42)),('Data-Input'!P17+2*'Data-Input'!P18+3*'Data-Input'!P19+4*'Data-Input'!P20+5*'Data-Input'!P21+6*'Data-Input'!P22+7*'Data-Input'!P23+8*'Data-Input'!P24+9*'Data-Input'!P25+10*'Data-Input'!P26+11*'Data-Input'!P27+12*'Data-Input'!P28+13*'Data-Input'!P29+12*'Data-Input'!P30+11*'Data-Input'!P31+10*'Data-Input'!P32+9*'Data-Input'!P33+8*'Data-Input'!P34+7*'Data-Input'!P35+6*'Data-Input'!P36+5*'Data-Input'!P37+4*'Data-Input'!P38+3*'Data-Input'!P39+2*'Data-Input'!P40+'Data-Input'!P41)/169,"")</f>
        <v/>
      </c>
      <c r="Q30" s="5" t="str">
        <f>IF(AND(ISNUMBER('Data-Input'!Q17),ISNUMBER('Data-Input'!Q42)),('Data-Input'!Q17+2*'Data-Input'!Q18+3*'Data-Input'!Q19+4*'Data-Input'!Q20+5*'Data-Input'!Q21+6*'Data-Input'!Q22+7*'Data-Input'!Q23+8*'Data-Input'!Q24+9*'Data-Input'!Q25+10*'Data-Input'!Q26+11*'Data-Input'!Q27+12*'Data-Input'!Q28+13*'Data-Input'!Q29+12*'Data-Input'!Q30+11*'Data-Input'!Q31+10*'Data-Input'!Q32+9*'Data-Input'!Q33+8*'Data-Input'!Q34+7*'Data-Input'!Q35+6*'Data-Input'!Q36+5*'Data-Input'!Q37+4*'Data-Input'!Q38+3*'Data-Input'!Q39+2*'Data-Input'!Q40+'Data-Input'!Q41)/169,"")</f>
        <v/>
      </c>
      <c r="R30" s="5">
        <f>IF(AND(ISNUMBER('Data-Input'!R17),ISNUMBER('Data-Input'!R42)),('Data-Input'!R17+2*'Data-Input'!R18+3*'Data-Input'!R19+4*'Data-Input'!R20+5*'Data-Input'!R21+6*'Data-Input'!R22+7*'Data-Input'!R23+8*'Data-Input'!R24+9*'Data-Input'!R25+10*'Data-Input'!R26+11*'Data-Input'!R27+12*'Data-Input'!R28+13*'Data-Input'!R29+12*'Data-Input'!R30+11*'Data-Input'!R31+10*'Data-Input'!R32+9*'Data-Input'!R33+8*'Data-Input'!R34+7*'Data-Input'!R35+6*'Data-Input'!R36+5*'Data-Input'!R37+4*'Data-Input'!R38+3*'Data-Input'!R39+2*'Data-Input'!R40+'Data-Input'!R41)/169,"")</f>
        <v>145.91124260355031</v>
      </c>
      <c r="S30" s="5" t="str">
        <f>IF(AND(ISNUMBER('Data-Input'!S17),ISNUMBER('Data-Input'!S42)),('Data-Input'!S17+2*'Data-Input'!S18+3*'Data-Input'!S19+4*'Data-Input'!S20+5*'Data-Input'!S21+6*'Data-Input'!S22+7*'Data-Input'!S23+8*'Data-Input'!S24+9*'Data-Input'!S25+10*'Data-Input'!S26+11*'Data-Input'!S27+12*'Data-Input'!S28+13*'Data-Input'!S29+12*'Data-Input'!S30+11*'Data-Input'!S31+10*'Data-Input'!S32+9*'Data-Input'!S33+8*'Data-Input'!S34+7*'Data-Input'!S35+6*'Data-Input'!S36+5*'Data-Input'!S37+4*'Data-Input'!S38+3*'Data-Input'!S39+2*'Data-Input'!S40+'Data-Input'!S41)/169,"")</f>
        <v/>
      </c>
      <c r="T30" s="5" t="str">
        <f>IF(AND(ISNUMBER('Data-Input'!T17),ISNUMBER('Data-Input'!T42)),('Data-Input'!T17+2*'Data-Input'!T18+3*'Data-Input'!T19+4*'Data-Input'!T20+5*'Data-Input'!T21+6*'Data-Input'!T22+7*'Data-Input'!T23+8*'Data-Input'!T24+9*'Data-Input'!T25+10*'Data-Input'!T26+11*'Data-Input'!T27+12*'Data-Input'!T28+13*'Data-Input'!T29+12*'Data-Input'!T30+11*'Data-Input'!T31+10*'Data-Input'!T32+9*'Data-Input'!T33+8*'Data-Input'!T34+7*'Data-Input'!T35+6*'Data-Input'!T36+5*'Data-Input'!T37+4*'Data-Input'!T38+3*'Data-Input'!T39+2*'Data-Input'!T40+'Data-Input'!T41)/169,"")</f>
        <v/>
      </c>
      <c r="U30" s="5" t="str">
        <f>IF(AND(ISNUMBER('Data-Input'!U17),ISNUMBER('Data-Input'!U42)),('Data-Input'!U17+2*'Data-Input'!U18+3*'Data-Input'!U19+4*'Data-Input'!U20+5*'Data-Input'!U21+6*'Data-Input'!U22+7*'Data-Input'!U23+8*'Data-Input'!U24+9*'Data-Input'!U25+10*'Data-Input'!U26+11*'Data-Input'!U27+12*'Data-Input'!U28+13*'Data-Input'!U29+12*'Data-Input'!U30+11*'Data-Input'!U31+10*'Data-Input'!U32+9*'Data-Input'!U33+8*'Data-Input'!U34+7*'Data-Input'!U35+6*'Data-Input'!U36+5*'Data-Input'!U37+4*'Data-Input'!U38+3*'Data-Input'!U39+2*'Data-Input'!U40+'Data-Input'!U41)/169,"")</f>
        <v/>
      </c>
      <c r="V30" s="5" t="str">
        <f>IF(AND(ISNUMBER('Data-Input'!V17),ISNUMBER('Data-Input'!V42)),('Data-Input'!V17+2*'Data-Input'!V18+3*'Data-Input'!V19+4*'Data-Input'!V20+5*'Data-Input'!V21+6*'Data-Input'!V22+7*'Data-Input'!V23+8*'Data-Input'!V24+9*'Data-Input'!V25+10*'Data-Input'!V26+11*'Data-Input'!V27+12*'Data-Input'!V28+13*'Data-Input'!V29+12*'Data-Input'!V30+11*'Data-Input'!V31+10*'Data-Input'!V32+9*'Data-Input'!V33+8*'Data-Input'!V34+7*'Data-Input'!V35+6*'Data-Input'!V36+5*'Data-Input'!V37+4*'Data-Input'!V38+3*'Data-Input'!V39+2*'Data-Input'!V40+'Data-Input'!V41)/169,"")</f>
        <v/>
      </c>
      <c r="W30" s="5" t="str">
        <f>IF(AND(ISNUMBER('Data-Input'!W17),ISNUMBER('Data-Input'!W42)),('Data-Input'!W17+2*'Data-Input'!W18+3*'Data-Input'!W19+4*'Data-Input'!W20+5*'Data-Input'!W21+6*'Data-Input'!W22+7*'Data-Input'!W23+8*'Data-Input'!W24+9*'Data-Input'!W25+10*'Data-Input'!W26+11*'Data-Input'!W27+12*'Data-Input'!W28+13*'Data-Input'!W29+12*'Data-Input'!W30+11*'Data-Input'!W31+10*'Data-Input'!W32+9*'Data-Input'!W33+8*'Data-Input'!W34+7*'Data-Input'!W35+6*'Data-Input'!W36+5*'Data-Input'!W37+4*'Data-Input'!W38+3*'Data-Input'!W39+2*'Data-Input'!W40+'Data-Input'!W41)/169,"")</f>
        <v/>
      </c>
      <c r="X30" s="5" t="str">
        <f>IF(AND(ISNUMBER('Data-Input'!X17),ISNUMBER('Data-Input'!X42)),('Data-Input'!X17+2*'Data-Input'!X18+3*'Data-Input'!X19+4*'Data-Input'!X20+5*'Data-Input'!X21+6*'Data-Input'!X22+7*'Data-Input'!X23+8*'Data-Input'!X24+9*'Data-Input'!X25+10*'Data-Input'!X26+11*'Data-Input'!X27+12*'Data-Input'!X28+13*'Data-Input'!X29+12*'Data-Input'!X30+11*'Data-Input'!X31+10*'Data-Input'!X32+9*'Data-Input'!X33+8*'Data-Input'!X34+7*'Data-Input'!X35+6*'Data-Input'!X36+5*'Data-Input'!X37+4*'Data-Input'!X38+3*'Data-Input'!X39+2*'Data-Input'!X40+'Data-Input'!X41)/169,"")</f>
        <v/>
      </c>
      <c r="Y30" s="5" t="str">
        <f>IF(AND(ISNUMBER('Data-Input'!Y17),ISNUMBER('Data-Input'!Y42)),('Data-Input'!Y17+2*'Data-Input'!Y18+3*'Data-Input'!Y19+4*'Data-Input'!Y20+5*'Data-Input'!Y21+6*'Data-Input'!Y22+7*'Data-Input'!Y23+8*'Data-Input'!Y24+9*'Data-Input'!Y25+10*'Data-Input'!Y26+11*'Data-Input'!Y27+12*'Data-Input'!Y28+13*'Data-Input'!Y29+12*'Data-Input'!Y30+11*'Data-Input'!Y31+10*'Data-Input'!Y32+9*'Data-Input'!Y33+8*'Data-Input'!Y34+7*'Data-Input'!Y35+6*'Data-Input'!Y36+5*'Data-Input'!Y37+4*'Data-Input'!Y38+3*'Data-Input'!Y39+2*'Data-Input'!Y40+'Data-Input'!Y41)/169,"")</f>
        <v/>
      </c>
      <c r="Z30" s="5" t="str">
        <f>IF(AND(ISNUMBER('Data-Input'!Z17),ISNUMBER('Data-Input'!Z42)),('Data-Input'!Z17+2*'Data-Input'!Z18+3*'Data-Input'!Z19+4*'Data-Input'!Z20+5*'Data-Input'!Z21+6*'Data-Input'!Z22+7*'Data-Input'!Z23+8*'Data-Input'!Z24+9*'Data-Input'!Z25+10*'Data-Input'!Z26+11*'Data-Input'!Z27+12*'Data-Input'!Z28+13*'Data-Input'!Z29+12*'Data-Input'!Z30+11*'Data-Input'!Z31+10*'Data-Input'!Z32+9*'Data-Input'!Z33+8*'Data-Input'!Z34+7*'Data-Input'!Z35+6*'Data-Input'!Z36+5*'Data-Input'!Z37+4*'Data-Input'!Z38+3*'Data-Input'!Z39+2*'Data-Input'!Z40+'Data-Input'!Z41)/169,"")</f>
        <v/>
      </c>
      <c r="AA30" s="5" t="str">
        <f>IF(AND(ISNUMBER('Data-Input'!AA17),ISNUMBER('Data-Input'!AA42)),('Data-Input'!AA17+2*'Data-Input'!AA18+3*'Data-Input'!AA19+4*'Data-Input'!AA20+5*'Data-Input'!AA21+6*'Data-Input'!AA22+7*'Data-Input'!AA23+8*'Data-Input'!AA24+9*'Data-Input'!AA25+10*'Data-Input'!AA26+11*'Data-Input'!AA27+12*'Data-Input'!AA28+13*'Data-Input'!AA29+12*'Data-Input'!AA30+11*'Data-Input'!AA31+10*'Data-Input'!AA32+9*'Data-Input'!AA33+8*'Data-Input'!AA34+7*'Data-Input'!AA35+6*'Data-Input'!AA36+5*'Data-Input'!AA37+4*'Data-Input'!AA38+3*'Data-Input'!AA39+2*'Data-Input'!AA40+'Data-Input'!AA41)/169,"")</f>
        <v/>
      </c>
      <c r="AB30" s="5" t="str">
        <f>IF(AND(ISNUMBER('Data-Input'!AB17),ISNUMBER('Data-Input'!AB42)),('Data-Input'!AB17+2*'Data-Input'!AB18+3*'Data-Input'!AB19+4*'Data-Input'!AB20+5*'Data-Input'!AB21+6*'Data-Input'!AB22+7*'Data-Input'!AB23+8*'Data-Input'!AB24+9*'Data-Input'!AB25+10*'Data-Input'!AB26+11*'Data-Input'!AB27+12*'Data-Input'!AB28+13*'Data-Input'!AB29+12*'Data-Input'!AB30+11*'Data-Input'!AB31+10*'Data-Input'!AB32+9*'Data-Input'!AB33+8*'Data-Input'!AB34+7*'Data-Input'!AB35+6*'Data-Input'!AB36+5*'Data-Input'!AB37+4*'Data-Input'!AB38+3*'Data-Input'!AB39+2*'Data-Input'!AB40+'Data-Input'!AB41)/169,"")</f>
        <v/>
      </c>
      <c r="AC30" s="5" t="str">
        <f>IF(AND(ISNUMBER('Data-Input'!AC17),ISNUMBER('Data-Input'!AC42)),('Data-Input'!AC17+2*'Data-Input'!AC18+3*'Data-Input'!AC19+4*'Data-Input'!AC20+5*'Data-Input'!AC21+6*'Data-Input'!AC22+7*'Data-Input'!AC23+8*'Data-Input'!AC24+9*'Data-Input'!AC25+10*'Data-Input'!AC26+11*'Data-Input'!AC27+12*'Data-Input'!AC28+13*'Data-Input'!AC29+12*'Data-Input'!AC30+11*'Data-Input'!AC31+10*'Data-Input'!AC32+9*'Data-Input'!AC33+8*'Data-Input'!AC34+7*'Data-Input'!AC35+6*'Data-Input'!AC36+5*'Data-Input'!AC37+4*'Data-Input'!AC38+3*'Data-Input'!AC39+2*'Data-Input'!AC40+'Data-Input'!AC41)/169,"")</f>
        <v/>
      </c>
      <c r="AD30" s="5" t="str">
        <f>IF(AND(ISNUMBER('Data-Input'!AD17),ISNUMBER('Data-Input'!AD42)),('Data-Input'!AD17+2*'Data-Input'!AD18+3*'Data-Input'!AD19+4*'Data-Input'!AD20+5*'Data-Input'!AD21+6*'Data-Input'!AD22+7*'Data-Input'!AD23+8*'Data-Input'!AD24+9*'Data-Input'!AD25+10*'Data-Input'!AD26+11*'Data-Input'!AD27+12*'Data-Input'!AD28+13*'Data-Input'!AD29+12*'Data-Input'!AD30+11*'Data-Input'!AD31+10*'Data-Input'!AD32+9*'Data-Input'!AD33+8*'Data-Input'!AD34+7*'Data-Input'!AD35+6*'Data-Input'!AD36+5*'Data-Input'!AD37+4*'Data-Input'!AD38+3*'Data-Input'!AD39+2*'Data-Input'!AD40+'Data-Input'!AD41)/169,"")</f>
        <v/>
      </c>
      <c r="AE30" s="5" t="str">
        <f>IF(AND(ISNUMBER('Data-Input'!AE17),ISNUMBER('Data-Input'!AE42)),('Data-Input'!AE17+2*'Data-Input'!AE18+3*'Data-Input'!AE19+4*'Data-Input'!AE20+5*'Data-Input'!AE21+6*'Data-Input'!AE22+7*'Data-Input'!AE23+8*'Data-Input'!AE24+9*'Data-Input'!AE25+10*'Data-Input'!AE26+11*'Data-Input'!AE27+12*'Data-Input'!AE28+13*'Data-Input'!AE29+12*'Data-Input'!AE30+11*'Data-Input'!AE31+10*'Data-Input'!AE32+9*'Data-Input'!AE33+8*'Data-Input'!AE34+7*'Data-Input'!AE35+6*'Data-Input'!AE36+5*'Data-Input'!AE37+4*'Data-Input'!AE38+3*'Data-Input'!AE39+2*'Data-Input'!AE40+'Data-Input'!AE41)/169,"")</f>
        <v/>
      </c>
      <c r="AF30" s="5" t="str">
        <f>IF(AND(ISNUMBER('Data-Input'!AF17),ISNUMBER('Data-Input'!AF42)),('Data-Input'!AF17+2*'Data-Input'!AF18+3*'Data-Input'!AF19+4*'Data-Input'!AF20+5*'Data-Input'!AF21+6*'Data-Input'!AF22+7*'Data-Input'!AF23+8*'Data-Input'!AF24+9*'Data-Input'!AF25+10*'Data-Input'!AF26+11*'Data-Input'!AF27+12*'Data-Input'!AF28+13*'Data-Input'!AF29+12*'Data-Input'!AF30+11*'Data-Input'!AF31+10*'Data-Input'!AF32+9*'Data-Input'!AF33+8*'Data-Input'!AF34+7*'Data-Input'!AF35+6*'Data-Input'!AF36+5*'Data-Input'!AF37+4*'Data-Input'!AF38+3*'Data-Input'!AF39+2*'Data-Input'!AF40+'Data-Input'!AF41)/169,"")</f>
        <v/>
      </c>
      <c r="AG30" s="5" t="str">
        <f>IF(AND(ISNUMBER('Data-Input'!AG17),ISNUMBER('Data-Input'!AG42)),('Data-Input'!AG17+2*'Data-Input'!AG18+3*'Data-Input'!AG19+4*'Data-Input'!AG20+5*'Data-Input'!AG21+6*'Data-Input'!AG22+7*'Data-Input'!AG23+8*'Data-Input'!AG24+9*'Data-Input'!AG25+10*'Data-Input'!AG26+11*'Data-Input'!AG27+12*'Data-Input'!AG28+13*'Data-Input'!AG29+12*'Data-Input'!AG30+11*'Data-Input'!AG31+10*'Data-Input'!AG32+9*'Data-Input'!AG33+8*'Data-Input'!AG34+7*'Data-Input'!AG35+6*'Data-Input'!AG36+5*'Data-Input'!AG37+4*'Data-Input'!AG38+3*'Data-Input'!AG39+2*'Data-Input'!AG40+'Data-Input'!AG41)/169,"")</f>
        <v/>
      </c>
      <c r="AH30" s="5" t="str">
        <f>IF(AND(ISNUMBER('Data-Input'!AH17),ISNUMBER('Data-Input'!AH42)),('Data-Input'!AH17+2*'Data-Input'!AH18+3*'Data-Input'!AH19+4*'Data-Input'!AH20+5*'Data-Input'!AH21+6*'Data-Input'!AH22+7*'Data-Input'!AH23+8*'Data-Input'!AH24+9*'Data-Input'!AH25+10*'Data-Input'!AH26+11*'Data-Input'!AH27+12*'Data-Input'!AH28+13*'Data-Input'!AH29+12*'Data-Input'!AH30+11*'Data-Input'!AH31+10*'Data-Input'!AH32+9*'Data-Input'!AH33+8*'Data-Input'!AH34+7*'Data-Input'!AH35+6*'Data-Input'!AH36+5*'Data-Input'!AH37+4*'Data-Input'!AH38+3*'Data-Input'!AH39+2*'Data-Input'!AH40+'Data-Input'!AH41)/169,"")</f>
        <v/>
      </c>
      <c r="AI30" s="5" t="str">
        <f>IF(AND(ISNUMBER('Data-Input'!AI17),ISNUMBER('Data-Input'!AI42)),('Data-Input'!AI17+2*'Data-Input'!AI18+3*'Data-Input'!AI19+4*'Data-Input'!AI20+5*'Data-Input'!AI21+6*'Data-Input'!AI22+7*'Data-Input'!AI23+8*'Data-Input'!AI24+9*'Data-Input'!AI25+10*'Data-Input'!AI26+11*'Data-Input'!AI27+12*'Data-Input'!AI28+13*'Data-Input'!AI29+12*'Data-Input'!AI30+11*'Data-Input'!AI31+10*'Data-Input'!AI32+9*'Data-Input'!AI33+8*'Data-Input'!AI34+7*'Data-Input'!AI35+6*'Data-Input'!AI36+5*'Data-Input'!AI37+4*'Data-Input'!AI38+3*'Data-Input'!AI39+2*'Data-Input'!AI40+'Data-Input'!AI41)/169,"")</f>
        <v/>
      </c>
      <c r="AJ30" s="5" t="str">
        <f>IF(AND(ISNUMBER('Data-Input'!AJ17),ISNUMBER('Data-Input'!AJ42)),('Data-Input'!AJ17+2*'Data-Input'!AJ18+3*'Data-Input'!AJ19+4*'Data-Input'!AJ20+5*'Data-Input'!AJ21+6*'Data-Input'!AJ22+7*'Data-Input'!AJ23+8*'Data-Input'!AJ24+9*'Data-Input'!AJ25+10*'Data-Input'!AJ26+11*'Data-Input'!AJ27+12*'Data-Input'!AJ28+13*'Data-Input'!AJ29+12*'Data-Input'!AJ30+11*'Data-Input'!AJ31+10*'Data-Input'!AJ32+9*'Data-Input'!AJ33+8*'Data-Input'!AJ34+7*'Data-Input'!AJ35+6*'Data-Input'!AJ36+5*'Data-Input'!AJ37+4*'Data-Input'!AJ38+3*'Data-Input'!AJ39+2*'Data-Input'!AJ40+'Data-Input'!AJ41)/169,"")</f>
        <v/>
      </c>
      <c r="AK30" s="5" t="str">
        <f>IF(AND(ISNUMBER('Data-Input'!AK17),ISNUMBER('Data-Input'!AK42)),('Data-Input'!AK17+2*'Data-Input'!AK18+3*'Data-Input'!AK19+4*'Data-Input'!AK20+5*'Data-Input'!AK21+6*'Data-Input'!AK22+7*'Data-Input'!AK23+8*'Data-Input'!AK24+9*'Data-Input'!AK25+10*'Data-Input'!AK26+11*'Data-Input'!AK27+12*'Data-Input'!AK28+13*'Data-Input'!AK29+12*'Data-Input'!AK30+11*'Data-Input'!AK31+10*'Data-Input'!AK32+9*'Data-Input'!AK33+8*'Data-Input'!AK34+7*'Data-Input'!AK35+6*'Data-Input'!AK36+5*'Data-Input'!AK37+4*'Data-Input'!AK38+3*'Data-Input'!AK39+2*'Data-Input'!AK40+'Data-Input'!AK41)/169,"")</f>
        <v/>
      </c>
      <c r="AL30" s="5" t="str">
        <f>IF(AND(ISNUMBER('Data-Input'!AL17),ISNUMBER('Data-Input'!AL42)),('Data-Input'!AL17+2*'Data-Input'!AL18+3*'Data-Input'!AL19+4*'Data-Input'!AL20+5*'Data-Input'!AL21+6*'Data-Input'!AL22+7*'Data-Input'!AL23+8*'Data-Input'!AL24+9*'Data-Input'!AL25+10*'Data-Input'!AL26+11*'Data-Input'!AL27+12*'Data-Input'!AL28+13*'Data-Input'!AL29+12*'Data-Input'!AL30+11*'Data-Input'!AL31+10*'Data-Input'!AL32+9*'Data-Input'!AL33+8*'Data-Input'!AL34+7*'Data-Input'!AL35+6*'Data-Input'!AL36+5*'Data-Input'!AL37+4*'Data-Input'!AL38+3*'Data-Input'!AL39+2*'Data-Input'!AL40+'Data-Input'!AL41)/169,"")</f>
        <v/>
      </c>
      <c r="AM30" s="5" t="str">
        <f>IF(AND(ISNUMBER('Data-Input'!AM17),ISNUMBER('Data-Input'!AM42)),('Data-Input'!AM17+2*'Data-Input'!AM18+3*'Data-Input'!AM19+4*'Data-Input'!AM20+5*'Data-Input'!AM21+6*'Data-Input'!AM22+7*'Data-Input'!AM23+8*'Data-Input'!AM24+9*'Data-Input'!AM25+10*'Data-Input'!AM26+11*'Data-Input'!AM27+12*'Data-Input'!AM28+13*'Data-Input'!AM29+12*'Data-Input'!AM30+11*'Data-Input'!AM31+10*'Data-Input'!AM32+9*'Data-Input'!AM33+8*'Data-Input'!AM34+7*'Data-Input'!AM35+6*'Data-Input'!AM36+5*'Data-Input'!AM37+4*'Data-Input'!AM38+3*'Data-Input'!AM39+2*'Data-Input'!AM40+'Data-Input'!AM41)/169,"")</f>
        <v/>
      </c>
      <c r="AN30" s="5" t="str">
        <f>IF(AND(ISNUMBER('Data-Input'!AN17),ISNUMBER('Data-Input'!AN42)),('Data-Input'!AN17+2*'Data-Input'!AN18+3*'Data-Input'!AN19+4*'Data-Input'!AN20+5*'Data-Input'!AN21+6*'Data-Input'!AN22+7*'Data-Input'!AN23+8*'Data-Input'!AN24+9*'Data-Input'!AN25+10*'Data-Input'!AN26+11*'Data-Input'!AN27+12*'Data-Input'!AN28+13*'Data-Input'!AN29+12*'Data-Input'!AN30+11*'Data-Input'!AN31+10*'Data-Input'!AN32+9*'Data-Input'!AN33+8*'Data-Input'!AN34+7*'Data-Input'!AN35+6*'Data-Input'!AN36+5*'Data-Input'!AN37+4*'Data-Input'!AN38+3*'Data-Input'!AN39+2*'Data-Input'!AN40+'Data-Input'!AN41)/169,"")</f>
        <v/>
      </c>
      <c r="AO30" s="5" t="str">
        <f>IF(AND(ISNUMBER('Data-Input'!AO17),ISNUMBER('Data-Input'!AO42)),('Data-Input'!AO17+2*'Data-Input'!AO18+3*'Data-Input'!AO19+4*'Data-Input'!AO20+5*'Data-Input'!AO21+6*'Data-Input'!AO22+7*'Data-Input'!AO23+8*'Data-Input'!AO24+9*'Data-Input'!AO25+10*'Data-Input'!AO26+11*'Data-Input'!AO27+12*'Data-Input'!AO28+13*'Data-Input'!AO29+12*'Data-Input'!AO30+11*'Data-Input'!AO31+10*'Data-Input'!AO32+9*'Data-Input'!AO33+8*'Data-Input'!AO34+7*'Data-Input'!AO35+6*'Data-Input'!AO36+5*'Data-Input'!AO37+4*'Data-Input'!AO38+3*'Data-Input'!AO39+2*'Data-Input'!AO40+'Data-Input'!AO41)/169,"")</f>
        <v/>
      </c>
      <c r="AP30" s="5" t="str">
        <f>IF(AND(ISNUMBER('Data-Input'!AP17),ISNUMBER('Data-Input'!AP42)),('Data-Input'!AP17+2*'Data-Input'!AP18+3*'Data-Input'!AP19+4*'Data-Input'!AP20+5*'Data-Input'!AP21+6*'Data-Input'!AP22+7*'Data-Input'!AP23+8*'Data-Input'!AP24+9*'Data-Input'!AP25+10*'Data-Input'!AP26+11*'Data-Input'!AP27+12*'Data-Input'!AP28+13*'Data-Input'!AP29+12*'Data-Input'!AP30+11*'Data-Input'!AP31+10*'Data-Input'!AP32+9*'Data-Input'!AP33+8*'Data-Input'!AP34+7*'Data-Input'!AP35+6*'Data-Input'!AP36+5*'Data-Input'!AP37+4*'Data-Input'!AP38+3*'Data-Input'!AP39+2*'Data-Input'!AP40+'Data-Input'!AP41)/169,"")</f>
        <v/>
      </c>
      <c r="AQ30" s="5" t="str">
        <f>IF(AND(ISNUMBER('Data-Input'!AQ17),ISNUMBER('Data-Input'!AQ42)),('Data-Input'!AQ17+2*'Data-Input'!AQ18+3*'Data-Input'!AQ19+4*'Data-Input'!AQ20+5*'Data-Input'!AQ21+6*'Data-Input'!AQ22+7*'Data-Input'!AQ23+8*'Data-Input'!AQ24+9*'Data-Input'!AQ25+10*'Data-Input'!AQ26+11*'Data-Input'!AQ27+12*'Data-Input'!AQ28+13*'Data-Input'!AQ29+12*'Data-Input'!AQ30+11*'Data-Input'!AQ31+10*'Data-Input'!AQ32+9*'Data-Input'!AQ33+8*'Data-Input'!AQ34+7*'Data-Input'!AQ35+6*'Data-Input'!AQ36+5*'Data-Input'!AQ37+4*'Data-Input'!AQ38+3*'Data-Input'!AQ39+2*'Data-Input'!AQ40+'Data-Input'!AQ41)/169,"")</f>
        <v/>
      </c>
      <c r="AR30" s="5" t="str">
        <f>IF(AND(ISNUMBER('Data-Input'!AR17),ISNUMBER('Data-Input'!AR42)),('Data-Input'!AR17+2*'Data-Input'!AR18+3*'Data-Input'!AR19+4*'Data-Input'!AR20+5*'Data-Input'!AR21+6*'Data-Input'!AR22+7*'Data-Input'!AR23+8*'Data-Input'!AR24+9*'Data-Input'!AR25+10*'Data-Input'!AR26+11*'Data-Input'!AR27+12*'Data-Input'!AR28+13*'Data-Input'!AR29+12*'Data-Input'!AR30+11*'Data-Input'!AR31+10*'Data-Input'!AR32+9*'Data-Input'!AR33+8*'Data-Input'!AR34+7*'Data-Input'!AR35+6*'Data-Input'!AR36+5*'Data-Input'!AR37+4*'Data-Input'!AR38+3*'Data-Input'!AR39+2*'Data-Input'!AR40+'Data-Input'!AR41)/169,"")</f>
        <v/>
      </c>
      <c r="AS30" s="5" t="str">
        <f>IF(AND(ISNUMBER('Data-Input'!AS17),ISNUMBER('Data-Input'!AS42)),('Data-Input'!AS17+2*'Data-Input'!AS18+3*'Data-Input'!AS19+4*'Data-Input'!AS20+5*'Data-Input'!AS21+6*'Data-Input'!AS22+7*'Data-Input'!AS23+8*'Data-Input'!AS24+9*'Data-Input'!AS25+10*'Data-Input'!AS26+11*'Data-Input'!AS27+12*'Data-Input'!AS28+13*'Data-Input'!AS29+12*'Data-Input'!AS30+11*'Data-Input'!AS31+10*'Data-Input'!AS32+9*'Data-Input'!AS33+8*'Data-Input'!AS34+7*'Data-Input'!AS35+6*'Data-Input'!AS36+5*'Data-Input'!AS37+4*'Data-Input'!AS38+3*'Data-Input'!AS39+2*'Data-Input'!AS40+'Data-Input'!AS41)/169,"")</f>
        <v/>
      </c>
      <c r="AT30" s="5" t="str">
        <f>IF(AND(ISNUMBER('Data-Input'!AT17),ISNUMBER('Data-Input'!AT42)),('Data-Input'!AT17+2*'Data-Input'!AT18+3*'Data-Input'!AT19+4*'Data-Input'!AT20+5*'Data-Input'!AT21+6*'Data-Input'!AT22+7*'Data-Input'!AT23+8*'Data-Input'!AT24+9*'Data-Input'!AT25+10*'Data-Input'!AT26+11*'Data-Input'!AT27+12*'Data-Input'!AT28+13*'Data-Input'!AT29+12*'Data-Input'!AT30+11*'Data-Input'!AT31+10*'Data-Input'!AT32+9*'Data-Input'!AT33+8*'Data-Input'!AT34+7*'Data-Input'!AT35+6*'Data-Input'!AT36+5*'Data-Input'!AT37+4*'Data-Input'!AT38+3*'Data-Input'!AT39+2*'Data-Input'!AT40+'Data-Input'!AT41)/169,"")</f>
        <v/>
      </c>
      <c r="AU30" s="5" t="str">
        <f>IF(AND(ISNUMBER('Data-Input'!AU17),ISNUMBER('Data-Input'!AU42)),('Data-Input'!AU17+2*'Data-Input'!AU18+3*'Data-Input'!AU19+4*'Data-Input'!AU20+5*'Data-Input'!AU21+6*'Data-Input'!AU22+7*'Data-Input'!AU23+8*'Data-Input'!AU24+9*'Data-Input'!AU25+10*'Data-Input'!AU26+11*'Data-Input'!AU27+12*'Data-Input'!AU28+13*'Data-Input'!AU29+12*'Data-Input'!AU30+11*'Data-Input'!AU31+10*'Data-Input'!AU32+9*'Data-Input'!AU33+8*'Data-Input'!AU34+7*'Data-Input'!AU35+6*'Data-Input'!AU36+5*'Data-Input'!AU37+4*'Data-Input'!AU38+3*'Data-Input'!AU39+2*'Data-Input'!AU40+'Data-Input'!AU41)/169,"")</f>
        <v/>
      </c>
      <c r="AV30" s="5" t="str">
        <f>IF(AND(ISNUMBER('Data-Input'!AV17),ISNUMBER('Data-Input'!AV42)),('Data-Input'!AV17+2*'Data-Input'!AV18+3*'Data-Input'!AV19+4*'Data-Input'!AV20+5*'Data-Input'!AV21+6*'Data-Input'!AV22+7*'Data-Input'!AV23+8*'Data-Input'!AV24+9*'Data-Input'!AV25+10*'Data-Input'!AV26+11*'Data-Input'!AV27+12*'Data-Input'!AV28+13*'Data-Input'!AV29+12*'Data-Input'!AV30+11*'Data-Input'!AV31+10*'Data-Input'!AV32+9*'Data-Input'!AV33+8*'Data-Input'!AV34+7*'Data-Input'!AV35+6*'Data-Input'!AV36+5*'Data-Input'!AV37+4*'Data-Input'!AV38+3*'Data-Input'!AV39+2*'Data-Input'!AV40+'Data-Input'!AV41)/169,"")</f>
        <v/>
      </c>
      <c r="AW30" s="5" t="str">
        <f>IF(AND(ISNUMBER('Data-Input'!AW17),ISNUMBER('Data-Input'!AW42)),('Data-Input'!AW17+2*'Data-Input'!AW18+3*'Data-Input'!AW19+4*'Data-Input'!AW20+5*'Data-Input'!AW21+6*'Data-Input'!AW22+7*'Data-Input'!AW23+8*'Data-Input'!AW24+9*'Data-Input'!AW25+10*'Data-Input'!AW26+11*'Data-Input'!AW27+12*'Data-Input'!AW28+13*'Data-Input'!AW29+12*'Data-Input'!AW30+11*'Data-Input'!AW31+10*'Data-Input'!AW32+9*'Data-Input'!AW33+8*'Data-Input'!AW34+7*'Data-Input'!AW35+6*'Data-Input'!AW36+5*'Data-Input'!AW37+4*'Data-Input'!AW38+3*'Data-Input'!AW39+2*'Data-Input'!AW40+'Data-Input'!AW41)/169,"")</f>
        <v/>
      </c>
      <c r="AX30" s="5" t="str">
        <f>IF(AND(ISNUMBER('Data-Input'!AX17),ISNUMBER('Data-Input'!AX42)),('Data-Input'!AX17+2*'Data-Input'!AX18+3*'Data-Input'!AX19+4*'Data-Input'!AX20+5*'Data-Input'!AX21+6*'Data-Input'!AX22+7*'Data-Input'!AX23+8*'Data-Input'!AX24+9*'Data-Input'!AX25+10*'Data-Input'!AX26+11*'Data-Input'!AX27+12*'Data-Input'!AX28+13*'Data-Input'!AX29+12*'Data-Input'!AX30+11*'Data-Input'!AX31+10*'Data-Input'!AX32+9*'Data-Input'!AX33+8*'Data-Input'!AX34+7*'Data-Input'!AX35+6*'Data-Input'!AX36+5*'Data-Input'!AX37+4*'Data-Input'!AX38+3*'Data-Input'!AX39+2*'Data-Input'!AX40+'Data-Input'!AX41)/169,"")</f>
        <v/>
      </c>
      <c r="AY30" s="5" t="str">
        <f>IF(AND(ISNUMBER('Data-Input'!AY17),ISNUMBER('Data-Input'!AY42)),('Data-Input'!AY17+2*'Data-Input'!AY18+3*'Data-Input'!AY19+4*'Data-Input'!AY20+5*'Data-Input'!AY21+6*'Data-Input'!AY22+7*'Data-Input'!AY23+8*'Data-Input'!AY24+9*'Data-Input'!AY25+10*'Data-Input'!AY26+11*'Data-Input'!AY27+12*'Data-Input'!AY28+13*'Data-Input'!AY29+12*'Data-Input'!AY30+11*'Data-Input'!AY31+10*'Data-Input'!AY32+9*'Data-Input'!AY33+8*'Data-Input'!AY34+7*'Data-Input'!AY35+6*'Data-Input'!AY36+5*'Data-Input'!AY37+4*'Data-Input'!AY38+3*'Data-Input'!AY39+2*'Data-Input'!AY40+'Data-Input'!AY41)/169,"")</f>
        <v/>
      </c>
      <c r="AZ30" s="5" t="str">
        <f>IF(AND(ISNUMBER('Data-Input'!AZ17),ISNUMBER('Data-Input'!AZ42)),('Data-Input'!AZ17+2*'Data-Input'!AZ18+3*'Data-Input'!AZ19+4*'Data-Input'!AZ20+5*'Data-Input'!AZ21+6*'Data-Input'!AZ22+7*'Data-Input'!AZ23+8*'Data-Input'!AZ24+9*'Data-Input'!AZ25+10*'Data-Input'!AZ26+11*'Data-Input'!AZ27+12*'Data-Input'!AZ28+13*'Data-Input'!AZ29+12*'Data-Input'!AZ30+11*'Data-Input'!AZ31+10*'Data-Input'!AZ32+9*'Data-Input'!AZ33+8*'Data-Input'!AZ34+7*'Data-Input'!AZ35+6*'Data-Input'!AZ36+5*'Data-Input'!AZ37+4*'Data-Input'!AZ38+3*'Data-Input'!AZ39+2*'Data-Input'!AZ40+'Data-Input'!AZ41)/169,"")</f>
        <v/>
      </c>
      <c r="BA30" s="5" t="str">
        <f>IF(AND(ISNUMBER('Data-Input'!BA17),ISNUMBER('Data-Input'!BA42)),('Data-Input'!BA17+2*'Data-Input'!BA18+3*'Data-Input'!BA19+4*'Data-Input'!BA20+5*'Data-Input'!BA21+6*'Data-Input'!BA22+7*'Data-Input'!BA23+8*'Data-Input'!BA24+9*'Data-Input'!BA25+10*'Data-Input'!BA26+11*'Data-Input'!BA27+12*'Data-Input'!BA28+13*'Data-Input'!BA29+12*'Data-Input'!BA30+11*'Data-Input'!BA31+10*'Data-Input'!BA32+9*'Data-Input'!BA33+8*'Data-Input'!BA34+7*'Data-Input'!BA35+6*'Data-Input'!BA36+5*'Data-Input'!BA37+4*'Data-Input'!BA38+3*'Data-Input'!BA39+2*'Data-Input'!BA40+'Data-Input'!BA41)/169,"")</f>
        <v/>
      </c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>
      <c r="A31" s="3">
        <v>1866</v>
      </c>
      <c r="B31" s="4">
        <f t="shared" si="2"/>
        <v>2</v>
      </c>
      <c r="C31" s="10" t="str">
        <f t="shared" si="3"/>
        <v/>
      </c>
      <c r="D31" s="5" t="str">
        <f>IF(AND(ISNUMBER('Data-Input'!D18),ISNUMBER('Data-Input'!D43)),('Data-Input'!D18+2*'Data-Input'!D19+3*'Data-Input'!D20+4*'Data-Input'!D21+5*'Data-Input'!D22+6*'Data-Input'!D23+7*'Data-Input'!D24+8*'Data-Input'!D25+9*'Data-Input'!D26+10*'Data-Input'!D27+11*'Data-Input'!D28+12*'Data-Input'!D29+13*'Data-Input'!D30+12*'Data-Input'!D31+11*'Data-Input'!D32+10*'Data-Input'!D33+9*'Data-Input'!D34+8*'Data-Input'!D35+7*'Data-Input'!D36+6*'Data-Input'!D37+5*'Data-Input'!D38+4*'Data-Input'!D39+3*'Data-Input'!D40+2*'Data-Input'!D41+'Data-Input'!D42)/169,"")</f>
        <v/>
      </c>
      <c r="E31" s="5" t="str">
        <f>IF(AND(ISNUMBER('Data-Input'!E18),ISNUMBER('Data-Input'!E43)),('Data-Input'!E18+2*'Data-Input'!E19+3*'Data-Input'!E20+4*'Data-Input'!E21+5*'Data-Input'!E22+6*'Data-Input'!E23+7*'Data-Input'!E24+8*'Data-Input'!E25+9*'Data-Input'!E26+10*'Data-Input'!E27+11*'Data-Input'!E28+12*'Data-Input'!E29+13*'Data-Input'!E30+12*'Data-Input'!E31+11*'Data-Input'!E32+10*'Data-Input'!E33+9*'Data-Input'!E34+8*'Data-Input'!E35+7*'Data-Input'!E36+6*'Data-Input'!E37+5*'Data-Input'!E38+4*'Data-Input'!E39+3*'Data-Input'!E40+2*'Data-Input'!E41+'Data-Input'!E42)/169,"")</f>
        <v/>
      </c>
      <c r="F31" s="5" t="str">
        <f>IF(AND(ISNUMBER('Data-Input'!F18),ISNUMBER('Data-Input'!F43)),('Data-Input'!F18+2*'Data-Input'!F19+3*'Data-Input'!F20+4*'Data-Input'!F21+5*'Data-Input'!F22+6*'Data-Input'!F23+7*'Data-Input'!F24+8*'Data-Input'!F25+9*'Data-Input'!F26+10*'Data-Input'!F27+11*'Data-Input'!F28+12*'Data-Input'!F29+13*'Data-Input'!F30+12*'Data-Input'!F31+11*'Data-Input'!F32+10*'Data-Input'!F33+9*'Data-Input'!F34+8*'Data-Input'!F35+7*'Data-Input'!F36+6*'Data-Input'!F37+5*'Data-Input'!F38+4*'Data-Input'!F39+3*'Data-Input'!F40+2*'Data-Input'!F41+'Data-Input'!F42)/169,"")</f>
        <v/>
      </c>
      <c r="G31" s="5" t="str">
        <f>IF(AND(ISNUMBER('Data-Input'!G18),ISNUMBER('Data-Input'!G43)),('Data-Input'!G18+2*'Data-Input'!G19+3*'Data-Input'!G20+4*'Data-Input'!G21+5*'Data-Input'!G22+6*'Data-Input'!G23+7*'Data-Input'!G24+8*'Data-Input'!G25+9*'Data-Input'!G26+10*'Data-Input'!G27+11*'Data-Input'!G28+12*'Data-Input'!G29+13*'Data-Input'!G30+12*'Data-Input'!G31+11*'Data-Input'!G32+10*'Data-Input'!G33+9*'Data-Input'!G34+8*'Data-Input'!G35+7*'Data-Input'!G36+6*'Data-Input'!G37+5*'Data-Input'!G38+4*'Data-Input'!G39+3*'Data-Input'!G40+2*'Data-Input'!G41+'Data-Input'!G42)/169,"")</f>
        <v/>
      </c>
      <c r="H31" s="5" t="str">
        <f>IF(AND(ISNUMBER('Data-Input'!H18),ISNUMBER('Data-Input'!H43)),('Data-Input'!H18+2*'Data-Input'!H19+3*'Data-Input'!H20+4*'Data-Input'!H21+5*'Data-Input'!H22+6*'Data-Input'!H23+7*'Data-Input'!H24+8*'Data-Input'!H25+9*'Data-Input'!H26+10*'Data-Input'!H27+11*'Data-Input'!H28+12*'Data-Input'!H29+13*'Data-Input'!H30+12*'Data-Input'!H31+11*'Data-Input'!H32+10*'Data-Input'!H33+9*'Data-Input'!H34+8*'Data-Input'!H35+7*'Data-Input'!H36+6*'Data-Input'!H37+5*'Data-Input'!H38+4*'Data-Input'!H39+3*'Data-Input'!H40+2*'Data-Input'!H41+'Data-Input'!H42)/169,"")</f>
        <v/>
      </c>
      <c r="I31" s="5">
        <f>IF(AND(ISNUMBER('Data-Input'!I18),ISNUMBER('Data-Input'!I43)),('Data-Input'!I18+2*'Data-Input'!I19+3*'Data-Input'!I20+4*'Data-Input'!I21+5*'Data-Input'!I22+6*'Data-Input'!I23+7*'Data-Input'!I24+8*'Data-Input'!I25+9*'Data-Input'!I26+10*'Data-Input'!I27+11*'Data-Input'!I28+12*'Data-Input'!I29+13*'Data-Input'!I30+12*'Data-Input'!I31+11*'Data-Input'!I32+10*'Data-Input'!I33+9*'Data-Input'!I34+8*'Data-Input'!I35+7*'Data-Input'!I36+6*'Data-Input'!I37+5*'Data-Input'!I38+4*'Data-Input'!I39+3*'Data-Input'!I40+2*'Data-Input'!I41+'Data-Input'!I42)/169,"")</f>
        <v>107.1301775147929</v>
      </c>
      <c r="J31" s="5" t="str">
        <f>IF(AND(ISNUMBER('Data-Input'!J18),ISNUMBER('Data-Input'!J43)),('Data-Input'!J18+2*'Data-Input'!J19+3*'Data-Input'!J20+4*'Data-Input'!J21+5*'Data-Input'!J22+6*'Data-Input'!J23+7*'Data-Input'!J24+8*'Data-Input'!J25+9*'Data-Input'!J26+10*'Data-Input'!J27+11*'Data-Input'!J28+12*'Data-Input'!J29+13*'Data-Input'!J30+12*'Data-Input'!J31+11*'Data-Input'!J32+10*'Data-Input'!J33+9*'Data-Input'!J34+8*'Data-Input'!J35+7*'Data-Input'!J36+6*'Data-Input'!J37+5*'Data-Input'!J38+4*'Data-Input'!J39+3*'Data-Input'!J40+2*'Data-Input'!J41+'Data-Input'!J42)/169,"")</f>
        <v/>
      </c>
      <c r="K31" s="5" t="str">
        <f>IF(AND(ISNUMBER('Data-Input'!K18),ISNUMBER('Data-Input'!K43)),('Data-Input'!K18+2*'Data-Input'!K19+3*'Data-Input'!K20+4*'Data-Input'!K21+5*'Data-Input'!K22+6*'Data-Input'!K23+7*'Data-Input'!K24+8*'Data-Input'!K25+9*'Data-Input'!K26+10*'Data-Input'!K27+11*'Data-Input'!K28+12*'Data-Input'!K29+13*'Data-Input'!K30+12*'Data-Input'!K31+11*'Data-Input'!K32+10*'Data-Input'!K33+9*'Data-Input'!K34+8*'Data-Input'!K35+7*'Data-Input'!K36+6*'Data-Input'!K37+5*'Data-Input'!K38+4*'Data-Input'!K39+3*'Data-Input'!K40+2*'Data-Input'!K41+'Data-Input'!K42)/169,"")</f>
        <v/>
      </c>
      <c r="L31" s="5" t="str">
        <f>IF(AND(ISNUMBER('Data-Input'!L18),ISNUMBER('Data-Input'!L43)),('Data-Input'!L18+2*'Data-Input'!L19+3*'Data-Input'!L20+4*'Data-Input'!L21+5*'Data-Input'!L22+6*'Data-Input'!L23+7*'Data-Input'!L24+8*'Data-Input'!L25+9*'Data-Input'!L26+10*'Data-Input'!L27+11*'Data-Input'!L28+12*'Data-Input'!L29+13*'Data-Input'!L30+12*'Data-Input'!L31+11*'Data-Input'!L32+10*'Data-Input'!L33+9*'Data-Input'!L34+8*'Data-Input'!L35+7*'Data-Input'!L36+6*'Data-Input'!L37+5*'Data-Input'!L38+4*'Data-Input'!L39+3*'Data-Input'!L40+2*'Data-Input'!L41+'Data-Input'!L42)/169,"")</f>
        <v/>
      </c>
      <c r="M31" s="5" t="str">
        <f>IF(AND(ISNUMBER('Data-Input'!M18),ISNUMBER('Data-Input'!M43)),('Data-Input'!M18+2*'Data-Input'!M19+3*'Data-Input'!M20+4*'Data-Input'!M21+5*'Data-Input'!M22+6*'Data-Input'!M23+7*'Data-Input'!M24+8*'Data-Input'!M25+9*'Data-Input'!M26+10*'Data-Input'!M27+11*'Data-Input'!M28+12*'Data-Input'!M29+13*'Data-Input'!M30+12*'Data-Input'!M31+11*'Data-Input'!M32+10*'Data-Input'!M33+9*'Data-Input'!M34+8*'Data-Input'!M35+7*'Data-Input'!M36+6*'Data-Input'!M37+5*'Data-Input'!M38+4*'Data-Input'!M39+3*'Data-Input'!M40+2*'Data-Input'!M41+'Data-Input'!M42)/169,"")</f>
        <v/>
      </c>
      <c r="N31" s="5" t="str">
        <f>IF(AND(ISNUMBER('Data-Input'!N18),ISNUMBER('Data-Input'!N43)),('Data-Input'!N18+2*'Data-Input'!N19+3*'Data-Input'!N20+4*'Data-Input'!N21+5*'Data-Input'!N22+6*'Data-Input'!N23+7*'Data-Input'!N24+8*'Data-Input'!N25+9*'Data-Input'!N26+10*'Data-Input'!N27+11*'Data-Input'!N28+12*'Data-Input'!N29+13*'Data-Input'!N30+12*'Data-Input'!N31+11*'Data-Input'!N32+10*'Data-Input'!N33+9*'Data-Input'!N34+8*'Data-Input'!N35+7*'Data-Input'!N36+6*'Data-Input'!N37+5*'Data-Input'!N38+4*'Data-Input'!N39+3*'Data-Input'!N40+2*'Data-Input'!N41+'Data-Input'!N42)/169,"")</f>
        <v/>
      </c>
      <c r="O31" s="5" t="str">
        <f>IF(AND(ISNUMBER('Data-Input'!O18),ISNUMBER('Data-Input'!O43)),('Data-Input'!O18+2*'Data-Input'!O19+3*'Data-Input'!O20+4*'Data-Input'!O21+5*'Data-Input'!O22+6*'Data-Input'!O23+7*'Data-Input'!O24+8*'Data-Input'!O25+9*'Data-Input'!O26+10*'Data-Input'!O27+11*'Data-Input'!O28+12*'Data-Input'!O29+13*'Data-Input'!O30+12*'Data-Input'!O31+11*'Data-Input'!O32+10*'Data-Input'!O33+9*'Data-Input'!O34+8*'Data-Input'!O35+7*'Data-Input'!O36+6*'Data-Input'!O37+5*'Data-Input'!O38+4*'Data-Input'!O39+3*'Data-Input'!O40+2*'Data-Input'!O41+'Data-Input'!O42)/169,"")</f>
        <v/>
      </c>
      <c r="P31" s="5" t="str">
        <f>IF(AND(ISNUMBER('Data-Input'!P18),ISNUMBER('Data-Input'!P43)),('Data-Input'!P18+2*'Data-Input'!P19+3*'Data-Input'!P20+4*'Data-Input'!P21+5*'Data-Input'!P22+6*'Data-Input'!P23+7*'Data-Input'!P24+8*'Data-Input'!P25+9*'Data-Input'!P26+10*'Data-Input'!P27+11*'Data-Input'!P28+12*'Data-Input'!P29+13*'Data-Input'!P30+12*'Data-Input'!P31+11*'Data-Input'!P32+10*'Data-Input'!P33+9*'Data-Input'!P34+8*'Data-Input'!P35+7*'Data-Input'!P36+6*'Data-Input'!P37+5*'Data-Input'!P38+4*'Data-Input'!P39+3*'Data-Input'!P40+2*'Data-Input'!P41+'Data-Input'!P42)/169,"")</f>
        <v/>
      </c>
      <c r="Q31" s="5" t="str">
        <f>IF(AND(ISNUMBER('Data-Input'!Q18),ISNUMBER('Data-Input'!Q43)),('Data-Input'!Q18+2*'Data-Input'!Q19+3*'Data-Input'!Q20+4*'Data-Input'!Q21+5*'Data-Input'!Q22+6*'Data-Input'!Q23+7*'Data-Input'!Q24+8*'Data-Input'!Q25+9*'Data-Input'!Q26+10*'Data-Input'!Q27+11*'Data-Input'!Q28+12*'Data-Input'!Q29+13*'Data-Input'!Q30+12*'Data-Input'!Q31+11*'Data-Input'!Q32+10*'Data-Input'!Q33+9*'Data-Input'!Q34+8*'Data-Input'!Q35+7*'Data-Input'!Q36+6*'Data-Input'!Q37+5*'Data-Input'!Q38+4*'Data-Input'!Q39+3*'Data-Input'!Q40+2*'Data-Input'!Q41+'Data-Input'!Q42)/169,"")</f>
        <v/>
      </c>
      <c r="R31" s="5">
        <f>IF(AND(ISNUMBER('Data-Input'!R18),ISNUMBER('Data-Input'!R43)),('Data-Input'!R18+2*'Data-Input'!R19+3*'Data-Input'!R20+4*'Data-Input'!R21+5*'Data-Input'!R22+6*'Data-Input'!R23+7*'Data-Input'!R24+8*'Data-Input'!R25+9*'Data-Input'!R26+10*'Data-Input'!R27+11*'Data-Input'!R28+12*'Data-Input'!R29+13*'Data-Input'!R30+12*'Data-Input'!R31+11*'Data-Input'!R32+10*'Data-Input'!R33+9*'Data-Input'!R34+8*'Data-Input'!R35+7*'Data-Input'!R36+6*'Data-Input'!R37+5*'Data-Input'!R38+4*'Data-Input'!R39+3*'Data-Input'!R40+2*'Data-Input'!R41+'Data-Input'!R42)/169,"")</f>
        <v>135.29585798816569</v>
      </c>
      <c r="S31" s="5" t="str">
        <f>IF(AND(ISNUMBER('Data-Input'!S18),ISNUMBER('Data-Input'!S43)),('Data-Input'!S18+2*'Data-Input'!S19+3*'Data-Input'!S20+4*'Data-Input'!S21+5*'Data-Input'!S22+6*'Data-Input'!S23+7*'Data-Input'!S24+8*'Data-Input'!S25+9*'Data-Input'!S26+10*'Data-Input'!S27+11*'Data-Input'!S28+12*'Data-Input'!S29+13*'Data-Input'!S30+12*'Data-Input'!S31+11*'Data-Input'!S32+10*'Data-Input'!S33+9*'Data-Input'!S34+8*'Data-Input'!S35+7*'Data-Input'!S36+6*'Data-Input'!S37+5*'Data-Input'!S38+4*'Data-Input'!S39+3*'Data-Input'!S40+2*'Data-Input'!S41+'Data-Input'!S42)/169,"")</f>
        <v/>
      </c>
      <c r="T31" s="5" t="str">
        <f>IF(AND(ISNUMBER('Data-Input'!T18),ISNUMBER('Data-Input'!T43)),('Data-Input'!T18+2*'Data-Input'!T19+3*'Data-Input'!T20+4*'Data-Input'!T21+5*'Data-Input'!T22+6*'Data-Input'!T23+7*'Data-Input'!T24+8*'Data-Input'!T25+9*'Data-Input'!T26+10*'Data-Input'!T27+11*'Data-Input'!T28+12*'Data-Input'!T29+13*'Data-Input'!T30+12*'Data-Input'!T31+11*'Data-Input'!T32+10*'Data-Input'!T33+9*'Data-Input'!T34+8*'Data-Input'!T35+7*'Data-Input'!T36+6*'Data-Input'!T37+5*'Data-Input'!T38+4*'Data-Input'!T39+3*'Data-Input'!T40+2*'Data-Input'!T41+'Data-Input'!T42)/169,"")</f>
        <v/>
      </c>
      <c r="U31" s="5" t="str">
        <f>IF(AND(ISNUMBER('Data-Input'!U18),ISNUMBER('Data-Input'!U43)),('Data-Input'!U18+2*'Data-Input'!U19+3*'Data-Input'!U20+4*'Data-Input'!U21+5*'Data-Input'!U22+6*'Data-Input'!U23+7*'Data-Input'!U24+8*'Data-Input'!U25+9*'Data-Input'!U26+10*'Data-Input'!U27+11*'Data-Input'!U28+12*'Data-Input'!U29+13*'Data-Input'!U30+12*'Data-Input'!U31+11*'Data-Input'!U32+10*'Data-Input'!U33+9*'Data-Input'!U34+8*'Data-Input'!U35+7*'Data-Input'!U36+6*'Data-Input'!U37+5*'Data-Input'!U38+4*'Data-Input'!U39+3*'Data-Input'!U40+2*'Data-Input'!U41+'Data-Input'!U42)/169,"")</f>
        <v/>
      </c>
      <c r="V31" s="5" t="str">
        <f>IF(AND(ISNUMBER('Data-Input'!V18),ISNUMBER('Data-Input'!V43)),('Data-Input'!V18+2*'Data-Input'!V19+3*'Data-Input'!V20+4*'Data-Input'!V21+5*'Data-Input'!V22+6*'Data-Input'!V23+7*'Data-Input'!V24+8*'Data-Input'!V25+9*'Data-Input'!V26+10*'Data-Input'!V27+11*'Data-Input'!V28+12*'Data-Input'!V29+13*'Data-Input'!V30+12*'Data-Input'!V31+11*'Data-Input'!V32+10*'Data-Input'!V33+9*'Data-Input'!V34+8*'Data-Input'!V35+7*'Data-Input'!V36+6*'Data-Input'!V37+5*'Data-Input'!V38+4*'Data-Input'!V39+3*'Data-Input'!V40+2*'Data-Input'!V41+'Data-Input'!V42)/169,"")</f>
        <v/>
      </c>
      <c r="W31" s="5" t="str">
        <f>IF(AND(ISNUMBER('Data-Input'!W18),ISNUMBER('Data-Input'!W43)),('Data-Input'!W18+2*'Data-Input'!W19+3*'Data-Input'!W20+4*'Data-Input'!W21+5*'Data-Input'!W22+6*'Data-Input'!W23+7*'Data-Input'!W24+8*'Data-Input'!W25+9*'Data-Input'!W26+10*'Data-Input'!W27+11*'Data-Input'!W28+12*'Data-Input'!W29+13*'Data-Input'!W30+12*'Data-Input'!W31+11*'Data-Input'!W32+10*'Data-Input'!W33+9*'Data-Input'!W34+8*'Data-Input'!W35+7*'Data-Input'!W36+6*'Data-Input'!W37+5*'Data-Input'!W38+4*'Data-Input'!W39+3*'Data-Input'!W40+2*'Data-Input'!W41+'Data-Input'!W42)/169,"")</f>
        <v/>
      </c>
      <c r="X31" s="5" t="str">
        <f>IF(AND(ISNUMBER('Data-Input'!X18),ISNUMBER('Data-Input'!X43)),('Data-Input'!X18+2*'Data-Input'!X19+3*'Data-Input'!X20+4*'Data-Input'!X21+5*'Data-Input'!X22+6*'Data-Input'!X23+7*'Data-Input'!X24+8*'Data-Input'!X25+9*'Data-Input'!X26+10*'Data-Input'!X27+11*'Data-Input'!X28+12*'Data-Input'!X29+13*'Data-Input'!X30+12*'Data-Input'!X31+11*'Data-Input'!X32+10*'Data-Input'!X33+9*'Data-Input'!X34+8*'Data-Input'!X35+7*'Data-Input'!X36+6*'Data-Input'!X37+5*'Data-Input'!X38+4*'Data-Input'!X39+3*'Data-Input'!X40+2*'Data-Input'!X41+'Data-Input'!X42)/169,"")</f>
        <v/>
      </c>
      <c r="Y31" s="5" t="str">
        <f>IF(AND(ISNUMBER('Data-Input'!Y18),ISNUMBER('Data-Input'!Y43)),('Data-Input'!Y18+2*'Data-Input'!Y19+3*'Data-Input'!Y20+4*'Data-Input'!Y21+5*'Data-Input'!Y22+6*'Data-Input'!Y23+7*'Data-Input'!Y24+8*'Data-Input'!Y25+9*'Data-Input'!Y26+10*'Data-Input'!Y27+11*'Data-Input'!Y28+12*'Data-Input'!Y29+13*'Data-Input'!Y30+12*'Data-Input'!Y31+11*'Data-Input'!Y32+10*'Data-Input'!Y33+9*'Data-Input'!Y34+8*'Data-Input'!Y35+7*'Data-Input'!Y36+6*'Data-Input'!Y37+5*'Data-Input'!Y38+4*'Data-Input'!Y39+3*'Data-Input'!Y40+2*'Data-Input'!Y41+'Data-Input'!Y42)/169,"")</f>
        <v/>
      </c>
      <c r="Z31" s="5" t="str">
        <f>IF(AND(ISNUMBER('Data-Input'!Z18),ISNUMBER('Data-Input'!Z43)),('Data-Input'!Z18+2*'Data-Input'!Z19+3*'Data-Input'!Z20+4*'Data-Input'!Z21+5*'Data-Input'!Z22+6*'Data-Input'!Z23+7*'Data-Input'!Z24+8*'Data-Input'!Z25+9*'Data-Input'!Z26+10*'Data-Input'!Z27+11*'Data-Input'!Z28+12*'Data-Input'!Z29+13*'Data-Input'!Z30+12*'Data-Input'!Z31+11*'Data-Input'!Z32+10*'Data-Input'!Z33+9*'Data-Input'!Z34+8*'Data-Input'!Z35+7*'Data-Input'!Z36+6*'Data-Input'!Z37+5*'Data-Input'!Z38+4*'Data-Input'!Z39+3*'Data-Input'!Z40+2*'Data-Input'!Z41+'Data-Input'!Z42)/169,"")</f>
        <v/>
      </c>
      <c r="AA31" s="5" t="str">
        <f>IF(AND(ISNUMBER('Data-Input'!AA18),ISNUMBER('Data-Input'!AA43)),('Data-Input'!AA18+2*'Data-Input'!AA19+3*'Data-Input'!AA20+4*'Data-Input'!AA21+5*'Data-Input'!AA22+6*'Data-Input'!AA23+7*'Data-Input'!AA24+8*'Data-Input'!AA25+9*'Data-Input'!AA26+10*'Data-Input'!AA27+11*'Data-Input'!AA28+12*'Data-Input'!AA29+13*'Data-Input'!AA30+12*'Data-Input'!AA31+11*'Data-Input'!AA32+10*'Data-Input'!AA33+9*'Data-Input'!AA34+8*'Data-Input'!AA35+7*'Data-Input'!AA36+6*'Data-Input'!AA37+5*'Data-Input'!AA38+4*'Data-Input'!AA39+3*'Data-Input'!AA40+2*'Data-Input'!AA41+'Data-Input'!AA42)/169,"")</f>
        <v/>
      </c>
      <c r="AB31" s="5" t="str">
        <f>IF(AND(ISNUMBER('Data-Input'!AB18),ISNUMBER('Data-Input'!AB43)),('Data-Input'!AB18+2*'Data-Input'!AB19+3*'Data-Input'!AB20+4*'Data-Input'!AB21+5*'Data-Input'!AB22+6*'Data-Input'!AB23+7*'Data-Input'!AB24+8*'Data-Input'!AB25+9*'Data-Input'!AB26+10*'Data-Input'!AB27+11*'Data-Input'!AB28+12*'Data-Input'!AB29+13*'Data-Input'!AB30+12*'Data-Input'!AB31+11*'Data-Input'!AB32+10*'Data-Input'!AB33+9*'Data-Input'!AB34+8*'Data-Input'!AB35+7*'Data-Input'!AB36+6*'Data-Input'!AB37+5*'Data-Input'!AB38+4*'Data-Input'!AB39+3*'Data-Input'!AB40+2*'Data-Input'!AB41+'Data-Input'!AB42)/169,"")</f>
        <v/>
      </c>
      <c r="AC31" s="5" t="str">
        <f>IF(AND(ISNUMBER('Data-Input'!AC18),ISNUMBER('Data-Input'!AC43)),('Data-Input'!AC18+2*'Data-Input'!AC19+3*'Data-Input'!AC20+4*'Data-Input'!AC21+5*'Data-Input'!AC22+6*'Data-Input'!AC23+7*'Data-Input'!AC24+8*'Data-Input'!AC25+9*'Data-Input'!AC26+10*'Data-Input'!AC27+11*'Data-Input'!AC28+12*'Data-Input'!AC29+13*'Data-Input'!AC30+12*'Data-Input'!AC31+11*'Data-Input'!AC32+10*'Data-Input'!AC33+9*'Data-Input'!AC34+8*'Data-Input'!AC35+7*'Data-Input'!AC36+6*'Data-Input'!AC37+5*'Data-Input'!AC38+4*'Data-Input'!AC39+3*'Data-Input'!AC40+2*'Data-Input'!AC41+'Data-Input'!AC42)/169,"")</f>
        <v/>
      </c>
      <c r="AD31" s="5" t="str">
        <f>IF(AND(ISNUMBER('Data-Input'!AD18),ISNUMBER('Data-Input'!AD43)),('Data-Input'!AD18+2*'Data-Input'!AD19+3*'Data-Input'!AD20+4*'Data-Input'!AD21+5*'Data-Input'!AD22+6*'Data-Input'!AD23+7*'Data-Input'!AD24+8*'Data-Input'!AD25+9*'Data-Input'!AD26+10*'Data-Input'!AD27+11*'Data-Input'!AD28+12*'Data-Input'!AD29+13*'Data-Input'!AD30+12*'Data-Input'!AD31+11*'Data-Input'!AD32+10*'Data-Input'!AD33+9*'Data-Input'!AD34+8*'Data-Input'!AD35+7*'Data-Input'!AD36+6*'Data-Input'!AD37+5*'Data-Input'!AD38+4*'Data-Input'!AD39+3*'Data-Input'!AD40+2*'Data-Input'!AD41+'Data-Input'!AD42)/169,"")</f>
        <v/>
      </c>
      <c r="AE31" s="5" t="str">
        <f>IF(AND(ISNUMBER('Data-Input'!AE18),ISNUMBER('Data-Input'!AE43)),('Data-Input'!AE18+2*'Data-Input'!AE19+3*'Data-Input'!AE20+4*'Data-Input'!AE21+5*'Data-Input'!AE22+6*'Data-Input'!AE23+7*'Data-Input'!AE24+8*'Data-Input'!AE25+9*'Data-Input'!AE26+10*'Data-Input'!AE27+11*'Data-Input'!AE28+12*'Data-Input'!AE29+13*'Data-Input'!AE30+12*'Data-Input'!AE31+11*'Data-Input'!AE32+10*'Data-Input'!AE33+9*'Data-Input'!AE34+8*'Data-Input'!AE35+7*'Data-Input'!AE36+6*'Data-Input'!AE37+5*'Data-Input'!AE38+4*'Data-Input'!AE39+3*'Data-Input'!AE40+2*'Data-Input'!AE41+'Data-Input'!AE42)/169,"")</f>
        <v/>
      </c>
      <c r="AF31" s="5" t="str">
        <f>IF(AND(ISNUMBER('Data-Input'!AF18),ISNUMBER('Data-Input'!AF43)),('Data-Input'!AF18+2*'Data-Input'!AF19+3*'Data-Input'!AF20+4*'Data-Input'!AF21+5*'Data-Input'!AF22+6*'Data-Input'!AF23+7*'Data-Input'!AF24+8*'Data-Input'!AF25+9*'Data-Input'!AF26+10*'Data-Input'!AF27+11*'Data-Input'!AF28+12*'Data-Input'!AF29+13*'Data-Input'!AF30+12*'Data-Input'!AF31+11*'Data-Input'!AF32+10*'Data-Input'!AF33+9*'Data-Input'!AF34+8*'Data-Input'!AF35+7*'Data-Input'!AF36+6*'Data-Input'!AF37+5*'Data-Input'!AF38+4*'Data-Input'!AF39+3*'Data-Input'!AF40+2*'Data-Input'!AF41+'Data-Input'!AF42)/169,"")</f>
        <v/>
      </c>
      <c r="AG31" s="5" t="str">
        <f>IF(AND(ISNUMBER('Data-Input'!AG18),ISNUMBER('Data-Input'!AG43)),('Data-Input'!AG18+2*'Data-Input'!AG19+3*'Data-Input'!AG20+4*'Data-Input'!AG21+5*'Data-Input'!AG22+6*'Data-Input'!AG23+7*'Data-Input'!AG24+8*'Data-Input'!AG25+9*'Data-Input'!AG26+10*'Data-Input'!AG27+11*'Data-Input'!AG28+12*'Data-Input'!AG29+13*'Data-Input'!AG30+12*'Data-Input'!AG31+11*'Data-Input'!AG32+10*'Data-Input'!AG33+9*'Data-Input'!AG34+8*'Data-Input'!AG35+7*'Data-Input'!AG36+6*'Data-Input'!AG37+5*'Data-Input'!AG38+4*'Data-Input'!AG39+3*'Data-Input'!AG40+2*'Data-Input'!AG41+'Data-Input'!AG42)/169,"")</f>
        <v/>
      </c>
      <c r="AH31" s="5" t="str">
        <f>IF(AND(ISNUMBER('Data-Input'!AH18),ISNUMBER('Data-Input'!AH43)),('Data-Input'!AH18+2*'Data-Input'!AH19+3*'Data-Input'!AH20+4*'Data-Input'!AH21+5*'Data-Input'!AH22+6*'Data-Input'!AH23+7*'Data-Input'!AH24+8*'Data-Input'!AH25+9*'Data-Input'!AH26+10*'Data-Input'!AH27+11*'Data-Input'!AH28+12*'Data-Input'!AH29+13*'Data-Input'!AH30+12*'Data-Input'!AH31+11*'Data-Input'!AH32+10*'Data-Input'!AH33+9*'Data-Input'!AH34+8*'Data-Input'!AH35+7*'Data-Input'!AH36+6*'Data-Input'!AH37+5*'Data-Input'!AH38+4*'Data-Input'!AH39+3*'Data-Input'!AH40+2*'Data-Input'!AH41+'Data-Input'!AH42)/169,"")</f>
        <v/>
      </c>
      <c r="AI31" s="5" t="str">
        <f>IF(AND(ISNUMBER('Data-Input'!AI18),ISNUMBER('Data-Input'!AI43)),('Data-Input'!AI18+2*'Data-Input'!AI19+3*'Data-Input'!AI20+4*'Data-Input'!AI21+5*'Data-Input'!AI22+6*'Data-Input'!AI23+7*'Data-Input'!AI24+8*'Data-Input'!AI25+9*'Data-Input'!AI26+10*'Data-Input'!AI27+11*'Data-Input'!AI28+12*'Data-Input'!AI29+13*'Data-Input'!AI30+12*'Data-Input'!AI31+11*'Data-Input'!AI32+10*'Data-Input'!AI33+9*'Data-Input'!AI34+8*'Data-Input'!AI35+7*'Data-Input'!AI36+6*'Data-Input'!AI37+5*'Data-Input'!AI38+4*'Data-Input'!AI39+3*'Data-Input'!AI40+2*'Data-Input'!AI41+'Data-Input'!AI42)/169,"")</f>
        <v/>
      </c>
      <c r="AJ31" s="5" t="str">
        <f>IF(AND(ISNUMBER('Data-Input'!AJ18),ISNUMBER('Data-Input'!AJ43)),('Data-Input'!AJ18+2*'Data-Input'!AJ19+3*'Data-Input'!AJ20+4*'Data-Input'!AJ21+5*'Data-Input'!AJ22+6*'Data-Input'!AJ23+7*'Data-Input'!AJ24+8*'Data-Input'!AJ25+9*'Data-Input'!AJ26+10*'Data-Input'!AJ27+11*'Data-Input'!AJ28+12*'Data-Input'!AJ29+13*'Data-Input'!AJ30+12*'Data-Input'!AJ31+11*'Data-Input'!AJ32+10*'Data-Input'!AJ33+9*'Data-Input'!AJ34+8*'Data-Input'!AJ35+7*'Data-Input'!AJ36+6*'Data-Input'!AJ37+5*'Data-Input'!AJ38+4*'Data-Input'!AJ39+3*'Data-Input'!AJ40+2*'Data-Input'!AJ41+'Data-Input'!AJ42)/169,"")</f>
        <v/>
      </c>
      <c r="AK31" s="5" t="str">
        <f>IF(AND(ISNUMBER('Data-Input'!AK18),ISNUMBER('Data-Input'!AK43)),('Data-Input'!AK18+2*'Data-Input'!AK19+3*'Data-Input'!AK20+4*'Data-Input'!AK21+5*'Data-Input'!AK22+6*'Data-Input'!AK23+7*'Data-Input'!AK24+8*'Data-Input'!AK25+9*'Data-Input'!AK26+10*'Data-Input'!AK27+11*'Data-Input'!AK28+12*'Data-Input'!AK29+13*'Data-Input'!AK30+12*'Data-Input'!AK31+11*'Data-Input'!AK32+10*'Data-Input'!AK33+9*'Data-Input'!AK34+8*'Data-Input'!AK35+7*'Data-Input'!AK36+6*'Data-Input'!AK37+5*'Data-Input'!AK38+4*'Data-Input'!AK39+3*'Data-Input'!AK40+2*'Data-Input'!AK41+'Data-Input'!AK42)/169,"")</f>
        <v/>
      </c>
      <c r="AL31" s="5" t="str">
        <f>IF(AND(ISNUMBER('Data-Input'!AL18),ISNUMBER('Data-Input'!AL43)),('Data-Input'!AL18+2*'Data-Input'!AL19+3*'Data-Input'!AL20+4*'Data-Input'!AL21+5*'Data-Input'!AL22+6*'Data-Input'!AL23+7*'Data-Input'!AL24+8*'Data-Input'!AL25+9*'Data-Input'!AL26+10*'Data-Input'!AL27+11*'Data-Input'!AL28+12*'Data-Input'!AL29+13*'Data-Input'!AL30+12*'Data-Input'!AL31+11*'Data-Input'!AL32+10*'Data-Input'!AL33+9*'Data-Input'!AL34+8*'Data-Input'!AL35+7*'Data-Input'!AL36+6*'Data-Input'!AL37+5*'Data-Input'!AL38+4*'Data-Input'!AL39+3*'Data-Input'!AL40+2*'Data-Input'!AL41+'Data-Input'!AL42)/169,"")</f>
        <v/>
      </c>
      <c r="AM31" s="5" t="str">
        <f>IF(AND(ISNUMBER('Data-Input'!AM18),ISNUMBER('Data-Input'!AM43)),('Data-Input'!AM18+2*'Data-Input'!AM19+3*'Data-Input'!AM20+4*'Data-Input'!AM21+5*'Data-Input'!AM22+6*'Data-Input'!AM23+7*'Data-Input'!AM24+8*'Data-Input'!AM25+9*'Data-Input'!AM26+10*'Data-Input'!AM27+11*'Data-Input'!AM28+12*'Data-Input'!AM29+13*'Data-Input'!AM30+12*'Data-Input'!AM31+11*'Data-Input'!AM32+10*'Data-Input'!AM33+9*'Data-Input'!AM34+8*'Data-Input'!AM35+7*'Data-Input'!AM36+6*'Data-Input'!AM37+5*'Data-Input'!AM38+4*'Data-Input'!AM39+3*'Data-Input'!AM40+2*'Data-Input'!AM41+'Data-Input'!AM42)/169,"")</f>
        <v/>
      </c>
      <c r="AN31" s="5" t="str">
        <f>IF(AND(ISNUMBER('Data-Input'!AN18),ISNUMBER('Data-Input'!AN43)),('Data-Input'!AN18+2*'Data-Input'!AN19+3*'Data-Input'!AN20+4*'Data-Input'!AN21+5*'Data-Input'!AN22+6*'Data-Input'!AN23+7*'Data-Input'!AN24+8*'Data-Input'!AN25+9*'Data-Input'!AN26+10*'Data-Input'!AN27+11*'Data-Input'!AN28+12*'Data-Input'!AN29+13*'Data-Input'!AN30+12*'Data-Input'!AN31+11*'Data-Input'!AN32+10*'Data-Input'!AN33+9*'Data-Input'!AN34+8*'Data-Input'!AN35+7*'Data-Input'!AN36+6*'Data-Input'!AN37+5*'Data-Input'!AN38+4*'Data-Input'!AN39+3*'Data-Input'!AN40+2*'Data-Input'!AN41+'Data-Input'!AN42)/169,"")</f>
        <v/>
      </c>
      <c r="AO31" s="5" t="str">
        <f>IF(AND(ISNUMBER('Data-Input'!AO18),ISNUMBER('Data-Input'!AO43)),('Data-Input'!AO18+2*'Data-Input'!AO19+3*'Data-Input'!AO20+4*'Data-Input'!AO21+5*'Data-Input'!AO22+6*'Data-Input'!AO23+7*'Data-Input'!AO24+8*'Data-Input'!AO25+9*'Data-Input'!AO26+10*'Data-Input'!AO27+11*'Data-Input'!AO28+12*'Data-Input'!AO29+13*'Data-Input'!AO30+12*'Data-Input'!AO31+11*'Data-Input'!AO32+10*'Data-Input'!AO33+9*'Data-Input'!AO34+8*'Data-Input'!AO35+7*'Data-Input'!AO36+6*'Data-Input'!AO37+5*'Data-Input'!AO38+4*'Data-Input'!AO39+3*'Data-Input'!AO40+2*'Data-Input'!AO41+'Data-Input'!AO42)/169,"")</f>
        <v/>
      </c>
      <c r="AP31" s="5" t="str">
        <f>IF(AND(ISNUMBER('Data-Input'!AP18),ISNUMBER('Data-Input'!AP43)),('Data-Input'!AP18+2*'Data-Input'!AP19+3*'Data-Input'!AP20+4*'Data-Input'!AP21+5*'Data-Input'!AP22+6*'Data-Input'!AP23+7*'Data-Input'!AP24+8*'Data-Input'!AP25+9*'Data-Input'!AP26+10*'Data-Input'!AP27+11*'Data-Input'!AP28+12*'Data-Input'!AP29+13*'Data-Input'!AP30+12*'Data-Input'!AP31+11*'Data-Input'!AP32+10*'Data-Input'!AP33+9*'Data-Input'!AP34+8*'Data-Input'!AP35+7*'Data-Input'!AP36+6*'Data-Input'!AP37+5*'Data-Input'!AP38+4*'Data-Input'!AP39+3*'Data-Input'!AP40+2*'Data-Input'!AP41+'Data-Input'!AP42)/169,"")</f>
        <v/>
      </c>
      <c r="AQ31" s="5" t="str">
        <f>IF(AND(ISNUMBER('Data-Input'!AQ18),ISNUMBER('Data-Input'!AQ43)),('Data-Input'!AQ18+2*'Data-Input'!AQ19+3*'Data-Input'!AQ20+4*'Data-Input'!AQ21+5*'Data-Input'!AQ22+6*'Data-Input'!AQ23+7*'Data-Input'!AQ24+8*'Data-Input'!AQ25+9*'Data-Input'!AQ26+10*'Data-Input'!AQ27+11*'Data-Input'!AQ28+12*'Data-Input'!AQ29+13*'Data-Input'!AQ30+12*'Data-Input'!AQ31+11*'Data-Input'!AQ32+10*'Data-Input'!AQ33+9*'Data-Input'!AQ34+8*'Data-Input'!AQ35+7*'Data-Input'!AQ36+6*'Data-Input'!AQ37+5*'Data-Input'!AQ38+4*'Data-Input'!AQ39+3*'Data-Input'!AQ40+2*'Data-Input'!AQ41+'Data-Input'!AQ42)/169,"")</f>
        <v/>
      </c>
      <c r="AR31" s="5" t="str">
        <f>IF(AND(ISNUMBER('Data-Input'!AR18),ISNUMBER('Data-Input'!AR43)),('Data-Input'!AR18+2*'Data-Input'!AR19+3*'Data-Input'!AR20+4*'Data-Input'!AR21+5*'Data-Input'!AR22+6*'Data-Input'!AR23+7*'Data-Input'!AR24+8*'Data-Input'!AR25+9*'Data-Input'!AR26+10*'Data-Input'!AR27+11*'Data-Input'!AR28+12*'Data-Input'!AR29+13*'Data-Input'!AR30+12*'Data-Input'!AR31+11*'Data-Input'!AR32+10*'Data-Input'!AR33+9*'Data-Input'!AR34+8*'Data-Input'!AR35+7*'Data-Input'!AR36+6*'Data-Input'!AR37+5*'Data-Input'!AR38+4*'Data-Input'!AR39+3*'Data-Input'!AR40+2*'Data-Input'!AR41+'Data-Input'!AR42)/169,"")</f>
        <v/>
      </c>
      <c r="AS31" s="5" t="str">
        <f>IF(AND(ISNUMBER('Data-Input'!AS18),ISNUMBER('Data-Input'!AS43)),('Data-Input'!AS18+2*'Data-Input'!AS19+3*'Data-Input'!AS20+4*'Data-Input'!AS21+5*'Data-Input'!AS22+6*'Data-Input'!AS23+7*'Data-Input'!AS24+8*'Data-Input'!AS25+9*'Data-Input'!AS26+10*'Data-Input'!AS27+11*'Data-Input'!AS28+12*'Data-Input'!AS29+13*'Data-Input'!AS30+12*'Data-Input'!AS31+11*'Data-Input'!AS32+10*'Data-Input'!AS33+9*'Data-Input'!AS34+8*'Data-Input'!AS35+7*'Data-Input'!AS36+6*'Data-Input'!AS37+5*'Data-Input'!AS38+4*'Data-Input'!AS39+3*'Data-Input'!AS40+2*'Data-Input'!AS41+'Data-Input'!AS42)/169,"")</f>
        <v/>
      </c>
      <c r="AT31" s="5" t="str">
        <f>IF(AND(ISNUMBER('Data-Input'!AT18),ISNUMBER('Data-Input'!AT43)),('Data-Input'!AT18+2*'Data-Input'!AT19+3*'Data-Input'!AT20+4*'Data-Input'!AT21+5*'Data-Input'!AT22+6*'Data-Input'!AT23+7*'Data-Input'!AT24+8*'Data-Input'!AT25+9*'Data-Input'!AT26+10*'Data-Input'!AT27+11*'Data-Input'!AT28+12*'Data-Input'!AT29+13*'Data-Input'!AT30+12*'Data-Input'!AT31+11*'Data-Input'!AT32+10*'Data-Input'!AT33+9*'Data-Input'!AT34+8*'Data-Input'!AT35+7*'Data-Input'!AT36+6*'Data-Input'!AT37+5*'Data-Input'!AT38+4*'Data-Input'!AT39+3*'Data-Input'!AT40+2*'Data-Input'!AT41+'Data-Input'!AT42)/169,"")</f>
        <v/>
      </c>
      <c r="AU31" s="5" t="str">
        <f>IF(AND(ISNUMBER('Data-Input'!AU18),ISNUMBER('Data-Input'!AU43)),('Data-Input'!AU18+2*'Data-Input'!AU19+3*'Data-Input'!AU20+4*'Data-Input'!AU21+5*'Data-Input'!AU22+6*'Data-Input'!AU23+7*'Data-Input'!AU24+8*'Data-Input'!AU25+9*'Data-Input'!AU26+10*'Data-Input'!AU27+11*'Data-Input'!AU28+12*'Data-Input'!AU29+13*'Data-Input'!AU30+12*'Data-Input'!AU31+11*'Data-Input'!AU32+10*'Data-Input'!AU33+9*'Data-Input'!AU34+8*'Data-Input'!AU35+7*'Data-Input'!AU36+6*'Data-Input'!AU37+5*'Data-Input'!AU38+4*'Data-Input'!AU39+3*'Data-Input'!AU40+2*'Data-Input'!AU41+'Data-Input'!AU42)/169,"")</f>
        <v/>
      </c>
      <c r="AV31" s="5" t="str">
        <f>IF(AND(ISNUMBER('Data-Input'!AV18),ISNUMBER('Data-Input'!AV43)),('Data-Input'!AV18+2*'Data-Input'!AV19+3*'Data-Input'!AV20+4*'Data-Input'!AV21+5*'Data-Input'!AV22+6*'Data-Input'!AV23+7*'Data-Input'!AV24+8*'Data-Input'!AV25+9*'Data-Input'!AV26+10*'Data-Input'!AV27+11*'Data-Input'!AV28+12*'Data-Input'!AV29+13*'Data-Input'!AV30+12*'Data-Input'!AV31+11*'Data-Input'!AV32+10*'Data-Input'!AV33+9*'Data-Input'!AV34+8*'Data-Input'!AV35+7*'Data-Input'!AV36+6*'Data-Input'!AV37+5*'Data-Input'!AV38+4*'Data-Input'!AV39+3*'Data-Input'!AV40+2*'Data-Input'!AV41+'Data-Input'!AV42)/169,"")</f>
        <v/>
      </c>
      <c r="AW31" s="5" t="str">
        <f>IF(AND(ISNUMBER('Data-Input'!AW18),ISNUMBER('Data-Input'!AW43)),('Data-Input'!AW18+2*'Data-Input'!AW19+3*'Data-Input'!AW20+4*'Data-Input'!AW21+5*'Data-Input'!AW22+6*'Data-Input'!AW23+7*'Data-Input'!AW24+8*'Data-Input'!AW25+9*'Data-Input'!AW26+10*'Data-Input'!AW27+11*'Data-Input'!AW28+12*'Data-Input'!AW29+13*'Data-Input'!AW30+12*'Data-Input'!AW31+11*'Data-Input'!AW32+10*'Data-Input'!AW33+9*'Data-Input'!AW34+8*'Data-Input'!AW35+7*'Data-Input'!AW36+6*'Data-Input'!AW37+5*'Data-Input'!AW38+4*'Data-Input'!AW39+3*'Data-Input'!AW40+2*'Data-Input'!AW41+'Data-Input'!AW42)/169,"")</f>
        <v/>
      </c>
      <c r="AX31" s="5" t="str">
        <f>IF(AND(ISNUMBER('Data-Input'!AX18),ISNUMBER('Data-Input'!AX43)),('Data-Input'!AX18+2*'Data-Input'!AX19+3*'Data-Input'!AX20+4*'Data-Input'!AX21+5*'Data-Input'!AX22+6*'Data-Input'!AX23+7*'Data-Input'!AX24+8*'Data-Input'!AX25+9*'Data-Input'!AX26+10*'Data-Input'!AX27+11*'Data-Input'!AX28+12*'Data-Input'!AX29+13*'Data-Input'!AX30+12*'Data-Input'!AX31+11*'Data-Input'!AX32+10*'Data-Input'!AX33+9*'Data-Input'!AX34+8*'Data-Input'!AX35+7*'Data-Input'!AX36+6*'Data-Input'!AX37+5*'Data-Input'!AX38+4*'Data-Input'!AX39+3*'Data-Input'!AX40+2*'Data-Input'!AX41+'Data-Input'!AX42)/169,"")</f>
        <v/>
      </c>
      <c r="AY31" s="5" t="str">
        <f>IF(AND(ISNUMBER('Data-Input'!AY18),ISNUMBER('Data-Input'!AY43)),('Data-Input'!AY18+2*'Data-Input'!AY19+3*'Data-Input'!AY20+4*'Data-Input'!AY21+5*'Data-Input'!AY22+6*'Data-Input'!AY23+7*'Data-Input'!AY24+8*'Data-Input'!AY25+9*'Data-Input'!AY26+10*'Data-Input'!AY27+11*'Data-Input'!AY28+12*'Data-Input'!AY29+13*'Data-Input'!AY30+12*'Data-Input'!AY31+11*'Data-Input'!AY32+10*'Data-Input'!AY33+9*'Data-Input'!AY34+8*'Data-Input'!AY35+7*'Data-Input'!AY36+6*'Data-Input'!AY37+5*'Data-Input'!AY38+4*'Data-Input'!AY39+3*'Data-Input'!AY40+2*'Data-Input'!AY41+'Data-Input'!AY42)/169,"")</f>
        <v/>
      </c>
      <c r="AZ31" s="5" t="str">
        <f>IF(AND(ISNUMBER('Data-Input'!AZ18),ISNUMBER('Data-Input'!AZ43)),('Data-Input'!AZ18+2*'Data-Input'!AZ19+3*'Data-Input'!AZ20+4*'Data-Input'!AZ21+5*'Data-Input'!AZ22+6*'Data-Input'!AZ23+7*'Data-Input'!AZ24+8*'Data-Input'!AZ25+9*'Data-Input'!AZ26+10*'Data-Input'!AZ27+11*'Data-Input'!AZ28+12*'Data-Input'!AZ29+13*'Data-Input'!AZ30+12*'Data-Input'!AZ31+11*'Data-Input'!AZ32+10*'Data-Input'!AZ33+9*'Data-Input'!AZ34+8*'Data-Input'!AZ35+7*'Data-Input'!AZ36+6*'Data-Input'!AZ37+5*'Data-Input'!AZ38+4*'Data-Input'!AZ39+3*'Data-Input'!AZ40+2*'Data-Input'!AZ41+'Data-Input'!AZ42)/169,"")</f>
        <v/>
      </c>
      <c r="BA31" s="5" t="str">
        <f>IF(AND(ISNUMBER('Data-Input'!BA18),ISNUMBER('Data-Input'!BA43)),('Data-Input'!BA18+2*'Data-Input'!BA19+3*'Data-Input'!BA20+4*'Data-Input'!BA21+5*'Data-Input'!BA22+6*'Data-Input'!BA23+7*'Data-Input'!BA24+8*'Data-Input'!BA25+9*'Data-Input'!BA26+10*'Data-Input'!BA27+11*'Data-Input'!BA28+12*'Data-Input'!BA29+13*'Data-Input'!BA30+12*'Data-Input'!BA31+11*'Data-Input'!BA32+10*'Data-Input'!BA33+9*'Data-Input'!BA34+8*'Data-Input'!BA35+7*'Data-Input'!BA36+6*'Data-Input'!BA37+5*'Data-Input'!BA38+4*'Data-Input'!BA39+3*'Data-Input'!BA40+2*'Data-Input'!BA41+'Data-Input'!BA42)/169,"")</f>
        <v/>
      </c>
    </row>
    <row r="32" spans="1:256">
      <c r="A32" s="3">
        <v>1867</v>
      </c>
      <c r="B32" s="4">
        <f t="shared" si="2"/>
        <v>3</v>
      </c>
      <c r="C32" s="10">
        <f t="shared" si="3"/>
        <v>113.49704142011835</v>
      </c>
      <c r="D32" s="5" t="str">
        <f>IF(AND(ISNUMBER('Data-Input'!D19),ISNUMBER('Data-Input'!D44)),('Data-Input'!D19+2*'Data-Input'!D20+3*'Data-Input'!D21+4*'Data-Input'!D22+5*'Data-Input'!D23+6*'Data-Input'!D24+7*'Data-Input'!D25+8*'Data-Input'!D26+9*'Data-Input'!D27+10*'Data-Input'!D28+11*'Data-Input'!D29+12*'Data-Input'!D30+13*'Data-Input'!D31+12*'Data-Input'!D32+11*'Data-Input'!D33+10*'Data-Input'!D34+9*'Data-Input'!D35+8*'Data-Input'!D36+7*'Data-Input'!D37+6*'Data-Input'!D38+5*'Data-Input'!D39+4*'Data-Input'!D40+3*'Data-Input'!D41+2*'Data-Input'!D42+'Data-Input'!D43)/169,"")</f>
        <v/>
      </c>
      <c r="E32" s="5">
        <f>IF(AND(ISNUMBER('Data-Input'!E19),ISNUMBER('Data-Input'!E44)),('Data-Input'!E19+2*'Data-Input'!E20+3*'Data-Input'!E21+4*'Data-Input'!E22+5*'Data-Input'!E23+6*'Data-Input'!E24+7*'Data-Input'!E25+8*'Data-Input'!E26+9*'Data-Input'!E27+10*'Data-Input'!E28+11*'Data-Input'!E29+12*'Data-Input'!E30+13*'Data-Input'!E31+12*'Data-Input'!E32+11*'Data-Input'!E33+10*'Data-Input'!E34+9*'Data-Input'!E35+8*'Data-Input'!E36+7*'Data-Input'!E37+6*'Data-Input'!E38+5*'Data-Input'!E39+4*'Data-Input'!E40+3*'Data-Input'!E41+2*'Data-Input'!E42+'Data-Input'!E43)/169,"")</f>
        <v>103.84615384615384</v>
      </c>
      <c r="F32" s="5" t="str">
        <f>IF(AND(ISNUMBER('Data-Input'!F19),ISNUMBER('Data-Input'!F44)),('Data-Input'!F19+2*'Data-Input'!F20+3*'Data-Input'!F21+4*'Data-Input'!F22+5*'Data-Input'!F23+6*'Data-Input'!F24+7*'Data-Input'!F25+8*'Data-Input'!F26+9*'Data-Input'!F27+10*'Data-Input'!F28+11*'Data-Input'!F29+12*'Data-Input'!F30+13*'Data-Input'!F31+12*'Data-Input'!F32+11*'Data-Input'!F33+10*'Data-Input'!F34+9*'Data-Input'!F35+8*'Data-Input'!F36+7*'Data-Input'!F37+6*'Data-Input'!F38+5*'Data-Input'!F39+4*'Data-Input'!F40+3*'Data-Input'!F41+2*'Data-Input'!F42+'Data-Input'!F43)/169,"")</f>
        <v/>
      </c>
      <c r="G32" s="5" t="str">
        <f>IF(AND(ISNUMBER('Data-Input'!G19),ISNUMBER('Data-Input'!G44)),('Data-Input'!G19+2*'Data-Input'!G20+3*'Data-Input'!G21+4*'Data-Input'!G22+5*'Data-Input'!G23+6*'Data-Input'!G24+7*'Data-Input'!G25+8*'Data-Input'!G26+9*'Data-Input'!G27+10*'Data-Input'!G28+11*'Data-Input'!G29+12*'Data-Input'!G30+13*'Data-Input'!G31+12*'Data-Input'!G32+11*'Data-Input'!G33+10*'Data-Input'!G34+9*'Data-Input'!G35+8*'Data-Input'!G36+7*'Data-Input'!G37+6*'Data-Input'!G38+5*'Data-Input'!G39+4*'Data-Input'!G40+3*'Data-Input'!G41+2*'Data-Input'!G42+'Data-Input'!G43)/169,"")</f>
        <v/>
      </c>
      <c r="H32" s="5" t="str">
        <f>IF(AND(ISNUMBER('Data-Input'!H19),ISNUMBER('Data-Input'!H44)),('Data-Input'!H19+2*'Data-Input'!H20+3*'Data-Input'!H21+4*'Data-Input'!H22+5*'Data-Input'!H23+6*'Data-Input'!H24+7*'Data-Input'!H25+8*'Data-Input'!H26+9*'Data-Input'!H27+10*'Data-Input'!H28+11*'Data-Input'!H29+12*'Data-Input'!H30+13*'Data-Input'!H31+12*'Data-Input'!H32+11*'Data-Input'!H33+10*'Data-Input'!H34+9*'Data-Input'!H35+8*'Data-Input'!H36+7*'Data-Input'!H37+6*'Data-Input'!H38+5*'Data-Input'!H39+4*'Data-Input'!H40+3*'Data-Input'!H41+2*'Data-Input'!H42+'Data-Input'!H43)/169,"")</f>
        <v/>
      </c>
      <c r="I32" s="5">
        <f>IF(AND(ISNUMBER('Data-Input'!I19),ISNUMBER('Data-Input'!I44)),('Data-Input'!I19+2*'Data-Input'!I20+3*'Data-Input'!I21+4*'Data-Input'!I22+5*'Data-Input'!I23+6*'Data-Input'!I24+7*'Data-Input'!I25+8*'Data-Input'!I26+9*'Data-Input'!I27+10*'Data-Input'!I28+11*'Data-Input'!I29+12*'Data-Input'!I30+13*'Data-Input'!I31+12*'Data-Input'!I32+11*'Data-Input'!I33+10*'Data-Input'!I34+9*'Data-Input'!I35+8*'Data-Input'!I36+7*'Data-Input'!I37+6*'Data-Input'!I38+5*'Data-Input'!I39+4*'Data-Input'!I40+3*'Data-Input'!I41+2*'Data-Input'!I42+'Data-Input'!I43)/169,"")</f>
        <v>109.33136094674556</v>
      </c>
      <c r="J32" s="5" t="str">
        <f>IF(AND(ISNUMBER('Data-Input'!J19),ISNUMBER('Data-Input'!J44)),('Data-Input'!J19+2*'Data-Input'!J20+3*'Data-Input'!J21+4*'Data-Input'!J22+5*'Data-Input'!J23+6*'Data-Input'!J24+7*'Data-Input'!J25+8*'Data-Input'!J26+9*'Data-Input'!J27+10*'Data-Input'!J28+11*'Data-Input'!J29+12*'Data-Input'!J30+13*'Data-Input'!J31+12*'Data-Input'!J32+11*'Data-Input'!J33+10*'Data-Input'!J34+9*'Data-Input'!J35+8*'Data-Input'!J36+7*'Data-Input'!J37+6*'Data-Input'!J38+5*'Data-Input'!J39+4*'Data-Input'!J40+3*'Data-Input'!J41+2*'Data-Input'!J42+'Data-Input'!J43)/169,"")</f>
        <v/>
      </c>
      <c r="K32" s="5" t="str">
        <f>IF(AND(ISNUMBER('Data-Input'!K19),ISNUMBER('Data-Input'!K44)),('Data-Input'!K19+2*'Data-Input'!K20+3*'Data-Input'!K21+4*'Data-Input'!K22+5*'Data-Input'!K23+6*'Data-Input'!K24+7*'Data-Input'!K25+8*'Data-Input'!K26+9*'Data-Input'!K27+10*'Data-Input'!K28+11*'Data-Input'!K29+12*'Data-Input'!K30+13*'Data-Input'!K31+12*'Data-Input'!K32+11*'Data-Input'!K33+10*'Data-Input'!K34+9*'Data-Input'!K35+8*'Data-Input'!K36+7*'Data-Input'!K37+6*'Data-Input'!K38+5*'Data-Input'!K39+4*'Data-Input'!K40+3*'Data-Input'!K41+2*'Data-Input'!K42+'Data-Input'!K43)/169,"")</f>
        <v/>
      </c>
      <c r="L32" s="5" t="str">
        <f>IF(AND(ISNUMBER('Data-Input'!L19),ISNUMBER('Data-Input'!L44)),('Data-Input'!L19+2*'Data-Input'!L20+3*'Data-Input'!L21+4*'Data-Input'!L22+5*'Data-Input'!L23+6*'Data-Input'!L24+7*'Data-Input'!L25+8*'Data-Input'!L26+9*'Data-Input'!L27+10*'Data-Input'!L28+11*'Data-Input'!L29+12*'Data-Input'!L30+13*'Data-Input'!L31+12*'Data-Input'!L32+11*'Data-Input'!L33+10*'Data-Input'!L34+9*'Data-Input'!L35+8*'Data-Input'!L36+7*'Data-Input'!L37+6*'Data-Input'!L38+5*'Data-Input'!L39+4*'Data-Input'!L40+3*'Data-Input'!L41+2*'Data-Input'!L42+'Data-Input'!L43)/169,"")</f>
        <v/>
      </c>
      <c r="M32" s="5" t="str">
        <f>IF(AND(ISNUMBER('Data-Input'!M19),ISNUMBER('Data-Input'!M44)),('Data-Input'!M19+2*'Data-Input'!M20+3*'Data-Input'!M21+4*'Data-Input'!M22+5*'Data-Input'!M23+6*'Data-Input'!M24+7*'Data-Input'!M25+8*'Data-Input'!M26+9*'Data-Input'!M27+10*'Data-Input'!M28+11*'Data-Input'!M29+12*'Data-Input'!M30+13*'Data-Input'!M31+12*'Data-Input'!M32+11*'Data-Input'!M33+10*'Data-Input'!M34+9*'Data-Input'!M35+8*'Data-Input'!M36+7*'Data-Input'!M37+6*'Data-Input'!M38+5*'Data-Input'!M39+4*'Data-Input'!M40+3*'Data-Input'!M41+2*'Data-Input'!M42+'Data-Input'!M43)/169,"")</f>
        <v/>
      </c>
      <c r="N32" s="5" t="str">
        <f>IF(AND(ISNUMBER('Data-Input'!N19),ISNUMBER('Data-Input'!N44)),('Data-Input'!N19+2*'Data-Input'!N20+3*'Data-Input'!N21+4*'Data-Input'!N22+5*'Data-Input'!N23+6*'Data-Input'!N24+7*'Data-Input'!N25+8*'Data-Input'!N26+9*'Data-Input'!N27+10*'Data-Input'!N28+11*'Data-Input'!N29+12*'Data-Input'!N30+13*'Data-Input'!N31+12*'Data-Input'!N32+11*'Data-Input'!N33+10*'Data-Input'!N34+9*'Data-Input'!N35+8*'Data-Input'!N36+7*'Data-Input'!N37+6*'Data-Input'!N38+5*'Data-Input'!N39+4*'Data-Input'!N40+3*'Data-Input'!N41+2*'Data-Input'!N42+'Data-Input'!N43)/169,"")</f>
        <v/>
      </c>
      <c r="O32" s="5" t="str">
        <f>IF(AND(ISNUMBER('Data-Input'!O19),ISNUMBER('Data-Input'!O44)),('Data-Input'!O19+2*'Data-Input'!O20+3*'Data-Input'!O21+4*'Data-Input'!O22+5*'Data-Input'!O23+6*'Data-Input'!O24+7*'Data-Input'!O25+8*'Data-Input'!O26+9*'Data-Input'!O27+10*'Data-Input'!O28+11*'Data-Input'!O29+12*'Data-Input'!O30+13*'Data-Input'!O31+12*'Data-Input'!O32+11*'Data-Input'!O33+10*'Data-Input'!O34+9*'Data-Input'!O35+8*'Data-Input'!O36+7*'Data-Input'!O37+6*'Data-Input'!O38+5*'Data-Input'!O39+4*'Data-Input'!O40+3*'Data-Input'!O41+2*'Data-Input'!O42+'Data-Input'!O43)/169,"")</f>
        <v/>
      </c>
      <c r="P32" s="5" t="str">
        <f>IF(AND(ISNUMBER('Data-Input'!P19),ISNUMBER('Data-Input'!P44)),('Data-Input'!P19+2*'Data-Input'!P20+3*'Data-Input'!P21+4*'Data-Input'!P22+5*'Data-Input'!P23+6*'Data-Input'!P24+7*'Data-Input'!P25+8*'Data-Input'!P26+9*'Data-Input'!P27+10*'Data-Input'!P28+11*'Data-Input'!P29+12*'Data-Input'!P30+13*'Data-Input'!P31+12*'Data-Input'!P32+11*'Data-Input'!P33+10*'Data-Input'!P34+9*'Data-Input'!P35+8*'Data-Input'!P36+7*'Data-Input'!P37+6*'Data-Input'!P38+5*'Data-Input'!P39+4*'Data-Input'!P40+3*'Data-Input'!P41+2*'Data-Input'!P42+'Data-Input'!P43)/169,"")</f>
        <v/>
      </c>
      <c r="Q32" s="5" t="str">
        <f>IF(AND(ISNUMBER('Data-Input'!Q19),ISNUMBER('Data-Input'!Q44)),('Data-Input'!Q19+2*'Data-Input'!Q20+3*'Data-Input'!Q21+4*'Data-Input'!Q22+5*'Data-Input'!Q23+6*'Data-Input'!Q24+7*'Data-Input'!Q25+8*'Data-Input'!Q26+9*'Data-Input'!Q27+10*'Data-Input'!Q28+11*'Data-Input'!Q29+12*'Data-Input'!Q30+13*'Data-Input'!Q31+12*'Data-Input'!Q32+11*'Data-Input'!Q33+10*'Data-Input'!Q34+9*'Data-Input'!Q35+8*'Data-Input'!Q36+7*'Data-Input'!Q37+6*'Data-Input'!Q38+5*'Data-Input'!Q39+4*'Data-Input'!Q40+3*'Data-Input'!Q41+2*'Data-Input'!Q42+'Data-Input'!Q43)/169,"")</f>
        <v/>
      </c>
      <c r="R32" s="5">
        <f>IF(AND(ISNUMBER('Data-Input'!R19),ISNUMBER('Data-Input'!R44)),('Data-Input'!R19+2*'Data-Input'!R20+3*'Data-Input'!R21+4*'Data-Input'!R22+5*'Data-Input'!R23+6*'Data-Input'!R24+7*'Data-Input'!R25+8*'Data-Input'!R26+9*'Data-Input'!R27+10*'Data-Input'!R28+11*'Data-Input'!R29+12*'Data-Input'!R30+13*'Data-Input'!R31+12*'Data-Input'!R32+11*'Data-Input'!R33+10*'Data-Input'!R34+9*'Data-Input'!R35+8*'Data-Input'!R36+7*'Data-Input'!R37+6*'Data-Input'!R38+5*'Data-Input'!R39+4*'Data-Input'!R40+3*'Data-Input'!R41+2*'Data-Input'!R42+'Data-Input'!R43)/169,"")</f>
        <v>127.31360946745562</v>
      </c>
      <c r="S32" s="5" t="str">
        <f>IF(AND(ISNUMBER('Data-Input'!S19),ISNUMBER('Data-Input'!S44)),('Data-Input'!S19+2*'Data-Input'!S20+3*'Data-Input'!S21+4*'Data-Input'!S22+5*'Data-Input'!S23+6*'Data-Input'!S24+7*'Data-Input'!S25+8*'Data-Input'!S26+9*'Data-Input'!S27+10*'Data-Input'!S28+11*'Data-Input'!S29+12*'Data-Input'!S30+13*'Data-Input'!S31+12*'Data-Input'!S32+11*'Data-Input'!S33+10*'Data-Input'!S34+9*'Data-Input'!S35+8*'Data-Input'!S36+7*'Data-Input'!S37+6*'Data-Input'!S38+5*'Data-Input'!S39+4*'Data-Input'!S40+3*'Data-Input'!S41+2*'Data-Input'!S42+'Data-Input'!S43)/169,"")</f>
        <v/>
      </c>
      <c r="T32" s="5" t="str">
        <f>IF(AND(ISNUMBER('Data-Input'!T19),ISNUMBER('Data-Input'!T44)),('Data-Input'!T19+2*'Data-Input'!T20+3*'Data-Input'!T21+4*'Data-Input'!T22+5*'Data-Input'!T23+6*'Data-Input'!T24+7*'Data-Input'!T25+8*'Data-Input'!T26+9*'Data-Input'!T27+10*'Data-Input'!T28+11*'Data-Input'!T29+12*'Data-Input'!T30+13*'Data-Input'!T31+12*'Data-Input'!T32+11*'Data-Input'!T33+10*'Data-Input'!T34+9*'Data-Input'!T35+8*'Data-Input'!T36+7*'Data-Input'!T37+6*'Data-Input'!T38+5*'Data-Input'!T39+4*'Data-Input'!T40+3*'Data-Input'!T41+2*'Data-Input'!T42+'Data-Input'!T43)/169,"")</f>
        <v/>
      </c>
      <c r="U32" s="5" t="str">
        <f>IF(AND(ISNUMBER('Data-Input'!U19),ISNUMBER('Data-Input'!U44)),('Data-Input'!U19+2*'Data-Input'!U20+3*'Data-Input'!U21+4*'Data-Input'!U22+5*'Data-Input'!U23+6*'Data-Input'!U24+7*'Data-Input'!U25+8*'Data-Input'!U26+9*'Data-Input'!U27+10*'Data-Input'!U28+11*'Data-Input'!U29+12*'Data-Input'!U30+13*'Data-Input'!U31+12*'Data-Input'!U32+11*'Data-Input'!U33+10*'Data-Input'!U34+9*'Data-Input'!U35+8*'Data-Input'!U36+7*'Data-Input'!U37+6*'Data-Input'!U38+5*'Data-Input'!U39+4*'Data-Input'!U40+3*'Data-Input'!U41+2*'Data-Input'!U42+'Data-Input'!U43)/169,"")</f>
        <v/>
      </c>
      <c r="V32" s="5" t="str">
        <f>IF(AND(ISNUMBER('Data-Input'!V19),ISNUMBER('Data-Input'!V44)),('Data-Input'!V19+2*'Data-Input'!V20+3*'Data-Input'!V21+4*'Data-Input'!V22+5*'Data-Input'!V23+6*'Data-Input'!V24+7*'Data-Input'!V25+8*'Data-Input'!V26+9*'Data-Input'!V27+10*'Data-Input'!V28+11*'Data-Input'!V29+12*'Data-Input'!V30+13*'Data-Input'!V31+12*'Data-Input'!V32+11*'Data-Input'!V33+10*'Data-Input'!V34+9*'Data-Input'!V35+8*'Data-Input'!V36+7*'Data-Input'!V37+6*'Data-Input'!V38+5*'Data-Input'!V39+4*'Data-Input'!V40+3*'Data-Input'!V41+2*'Data-Input'!V42+'Data-Input'!V43)/169,"")</f>
        <v/>
      </c>
      <c r="W32" s="5" t="str">
        <f>IF(AND(ISNUMBER('Data-Input'!W19),ISNUMBER('Data-Input'!W44)),('Data-Input'!W19+2*'Data-Input'!W20+3*'Data-Input'!W21+4*'Data-Input'!W22+5*'Data-Input'!W23+6*'Data-Input'!W24+7*'Data-Input'!W25+8*'Data-Input'!W26+9*'Data-Input'!W27+10*'Data-Input'!W28+11*'Data-Input'!W29+12*'Data-Input'!W30+13*'Data-Input'!W31+12*'Data-Input'!W32+11*'Data-Input'!W33+10*'Data-Input'!W34+9*'Data-Input'!W35+8*'Data-Input'!W36+7*'Data-Input'!W37+6*'Data-Input'!W38+5*'Data-Input'!W39+4*'Data-Input'!W40+3*'Data-Input'!W41+2*'Data-Input'!W42+'Data-Input'!W43)/169,"")</f>
        <v/>
      </c>
      <c r="X32" s="5" t="str">
        <f>IF(AND(ISNUMBER('Data-Input'!X19),ISNUMBER('Data-Input'!X44)),('Data-Input'!X19+2*'Data-Input'!X20+3*'Data-Input'!X21+4*'Data-Input'!X22+5*'Data-Input'!X23+6*'Data-Input'!X24+7*'Data-Input'!X25+8*'Data-Input'!X26+9*'Data-Input'!X27+10*'Data-Input'!X28+11*'Data-Input'!X29+12*'Data-Input'!X30+13*'Data-Input'!X31+12*'Data-Input'!X32+11*'Data-Input'!X33+10*'Data-Input'!X34+9*'Data-Input'!X35+8*'Data-Input'!X36+7*'Data-Input'!X37+6*'Data-Input'!X38+5*'Data-Input'!X39+4*'Data-Input'!X40+3*'Data-Input'!X41+2*'Data-Input'!X42+'Data-Input'!X43)/169,"")</f>
        <v/>
      </c>
      <c r="Y32" s="5" t="str">
        <f>IF(AND(ISNUMBER('Data-Input'!Y19),ISNUMBER('Data-Input'!Y44)),('Data-Input'!Y19+2*'Data-Input'!Y20+3*'Data-Input'!Y21+4*'Data-Input'!Y22+5*'Data-Input'!Y23+6*'Data-Input'!Y24+7*'Data-Input'!Y25+8*'Data-Input'!Y26+9*'Data-Input'!Y27+10*'Data-Input'!Y28+11*'Data-Input'!Y29+12*'Data-Input'!Y30+13*'Data-Input'!Y31+12*'Data-Input'!Y32+11*'Data-Input'!Y33+10*'Data-Input'!Y34+9*'Data-Input'!Y35+8*'Data-Input'!Y36+7*'Data-Input'!Y37+6*'Data-Input'!Y38+5*'Data-Input'!Y39+4*'Data-Input'!Y40+3*'Data-Input'!Y41+2*'Data-Input'!Y42+'Data-Input'!Y43)/169,"")</f>
        <v/>
      </c>
      <c r="Z32" s="5" t="str">
        <f>IF(AND(ISNUMBER('Data-Input'!Z19),ISNUMBER('Data-Input'!Z44)),('Data-Input'!Z19+2*'Data-Input'!Z20+3*'Data-Input'!Z21+4*'Data-Input'!Z22+5*'Data-Input'!Z23+6*'Data-Input'!Z24+7*'Data-Input'!Z25+8*'Data-Input'!Z26+9*'Data-Input'!Z27+10*'Data-Input'!Z28+11*'Data-Input'!Z29+12*'Data-Input'!Z30+13*'Data-Input'!Z31+12*'Data-Input'!Z32+11*'Data-Input'!Z33+10*'Data-Input'!Z34+9*'Data-Input'!Z35+8*'Data-Input'!Z36+7*'Data-Input'!Z37+6*'Data-Input'!Z38+5*'Data-Input'!Z39+4*'Data-Input'!Z40+3*'Data-Input'!Z41+2*'Data-Input'!Z42+'Data-Input'!Z43)/169,"")</f>
        <v/>
      </c>
      <c r="AA32" s="5" t="str">
        <f>IF(AND(ISNUMBER('Data-Input'!AA19),ISNUMBER('Data-Input'!AA44)),('Data-Input'!AA19+2*'Data-Input'!AA20+3*'Data-Input'!AA21+4*'Data-Input'!AA22+5*'Data-Input'!AA23+6*'Data-Input'!AA24+7*'Data-Input'!AA25+8*'Data-Input'!AA26+9*'Data-Input'!AA27+10*'Data-Input'!AA28+11*'Data-Input'!AA29+12*'Data-Input'!AA30+13*'Data-Input'!AA31+12*'Data-Input'!AA32+11*'Data-Input'!AA33+10*'Data-Input'!AA34+9*'Data-Input'!AA35+8*'Data-Input'!AA36+7*'Data-Input'!AA37+6*'Data-Input'!AA38+5*'Data-Input'!AA39+4*'Data-Input'!AA40+3*'Data-Input'!AA41+2*'Data-Input'!AA42+'Data-Input'!AA43)/169,"")</f>
        <v/>
      </c>
      <c r="AB32" s="5" t="str">
        <f>IF(AND(ISNUMBER('Data-Input'!AB19),ISNUMBER('Data-Input'!AB44)),('Data-Input'!AB19+2*'Data-Input'!AB20+3*'Data-Input'!AB21+4*'Data-Input'!AB22+5*'Data-Input'!AB23+6*'Data-Input'!AB24+7*'Data-Input'!AB25+8*'Data-Input'!AB26+9*'Data-Input'!AB27+10*'Data-Input'!AB28+11*'Data-Input'!AB29+12*'Data-Input'!AB30+13*'Data-Input'!AB31+12*'Data-Input'!AB32+11*'Data-Input'!AB33+10*'Data-Input'!AB34+9*'Data-Input'!AB35+8*'Data-Input'!AB36+7*'Data-Input'!AB37+6*'Data-Input'!AB38+5*'Data-Input'!AB39+4*'Data-Input'!AB40+3*'Data-Input'!AB41+2*'Data-Input'!AB42+'Data-Input'!AB43)/169,"")</f>
        <v/>
      </c>
      <c r="AC32" s="5" t="str">
        <f>IF(AND(ISNUMBER('Data-Input'!AC19),ISNUMBER('Data-Input'!AC44)),('Data-Input'!AC19+2*'Data-Input'!AC20+3*'Data-Input'!AC21+4*'Data-Input'!AC22+5*'Data-Input'!AC23+6*'Data-Input'!AC24+7*'Data-Input'!AC25+8*'Data-Input'!AC26+9*'Data-Input'!AC27+10*'Data-Input'!AC28+11*'Data-Input'!AC29+12*'Data-Input'!AC30+13*'Data-Input'!AC31+12*'Data-Input'!AC32+11*'Data-Input'!AC33+10*'Data-Input'!AC34+9*'Data-Input'!AC35+8*'Data-Input'!AC36+7*'Data-Input'!AC37+6*'Data-Input'!AC38+5*'Data-Input'!AC39+4*'Data-Input'!AC40+3*'Data-Input'!AC41+2*'Data-Input'!AC42+'Data-Input'!AC43)/169,"")</f>
        <v/>
      </c>
      <c r="AD32" s="5" t="str">
        <f>IF(AND(ISNUMBER('Data-Input'!AD19),ISNUMBER('Data-Input'!AD44)),('Data-Input'!AD19+2*'Data-Input'!AD20+3*'Data-Input'!AD21+4*'Data-Input'!AD22+5*'Data-Input'!AD23+6*'Data-Input'!AD24+7*'Data-Input'!AD25+8*'Data-Input'!AD26+9*'Data-Input'!AD27+10*'Data-Input'!AD28+11*'Data-Input'!AD29+12*'Data-Input'!AD30+13*'Data-Input'!AD31+12*'Data-Input'!AD32+11*'Data-Input'!AD33+10*'Data-Input'!AD34+9*'Data-Input'!AD35+8*'Data-Input'!AD36+7*'Data-Input'!AD37+6*'Data-Input'!AD38+5*'Data-Input'!AD39+4*'Data-Input'!AD40+3*'Data-Input'!AD41+2*'Data-Input'!AD42+'Data-Input'!AD43)/169,"")</f>
        <v/>
      </c>
      <c r="AE32" s="5" t="str">
        <f>IF(AND(ISNUMBER('Data-Input'!AE19),ISNUMBER('Data-Input'!AE44)),('Data-Input'!AE19+2*'Data-Input'!AE20+3*'Data-Input'!AE21+4*'Data-Input'!AE22+5*'Data-Input'!AE23+6*'Data-Input'!AE24+7*'Data-Input'!AE25+8*'Data-Input'!AE26+9*'Data-Input'!AE27+10*'Data-Input'!AE28+11*'Data-Input'!AE29+12*'Data-Input'!AE30+13*'Data-Input'!AE31+12*'Data-Input'!AE32+11*'Data-Input'!AE33+10*'Data-Input'!AE34+9*'Data-Input'!AE35+8*'Data-Input'!AE36+7*'Data-Input'!AE37+6*'Data-Input'!AE38+5*'Data-Input'!AE39+4*'Data-Input'!AE40+3*'Data-Input'!AE41+2*'Data-Input'!AE42+'Data-Input'!AE43)/169,"")</f>
        <v/>
      </c>
      <c r="AF32" s="5" t="str">
        <f>IF(AND(ISNUMBER('Data-Input'!AF19),ISNUMBER('Data-Input'!AF44)),('Data-Input'!AF19+2*'Data-Input'!AF20+3*'Data-Input'!AF21+4*'Data-Input'!AF22+5*'Data-Input'!AF23+6*'Data-Input'!AF24+7*'Data-Input'!AF25+8*'Data-Input'!AF26+9*'Data-Input'!AF27+10*'Data-Input'!AF28+11*'Data-Input'!AF29+12*'Data-Input'!AF30+13*'Data-Input'!AF31+12*'Data-Input'!AF32+11*'Data-Input'!AF33+10*'Data-Input'!AF34+9*'Data-Input'!AF35+8*'Data-Input'!AF36+7*'Data-Input'!AF37+6*'Data-Input'!AF38+5*'Data-Input'!AF39+4*'Data-Input'!AF40+3*'Data-Input'!AF41+2*'Data-Input'!AF42+'Data-Input'!AF43)/169,"")</f>
        <v/>
      </c>
      <c r="AG32" s="5" t="str">
        <f>IF(AND(ISNUMBER('Data-Input'!AG19),ISNUMBER('Data-Input'!AG44)),('Data-Input'!AG19+2*'Data-Input'!AG20+3*'Data-Input'!AG21+4*'Data-Input'!AG22+5*'Data-Input'!AG23+6*'Data-Input'!AG24+7*'Data-Input'!AG25+8*'Data-Input'!AG26+9*'Data-Input'!AG27+10*'Data-Input'!AG28+11*'Data-Input'!AG29+12*'Data-Input'!AG30+13*'Data-Input'!AG31+12*'Data-Input'!AG32+11*'Data-Input'!AG33+10*'Data-Input'!AG34+9*'Data-Input'!AG35+8*'Data-Input'!AG36+7*'Data-Input'!AG37+6*'Data-Input'!AG38+5*'Data-Input'!AG39+4*'Data-Input'!AG40+3*'Data-Input'!AG41+2*'Data-Input'!AG42+'Data-Input'!AG43)/169,"")</f>
        <v/>
      </c>
      <c r="AH32" s="5" t="str">
        <f>IF(AND(ISNUMBER('Data-Input'!AH19),ISNUMBER('Data-Input'!AH44)),('Data-Input'!AH19+2*'Data-Input'!AH20+3*'Data-Input'!AH21+4*'Data-Input'!AH22+5*'Data-Input'!AH23+6*'Data-Input'!AH24+7*'Data-Input'!AH25+8*'Data-Input'!AH26+9*'Data-Input'!AH27+10*'Data-Input'!AH28+11*'Data-Input'!AH29+12*'Data-Input'!AH30+13*'Data-Input'!AH31+12*'Data-Input'!AH32+11*'Data-Input'!AH33+10*'Data-Input'!AH34+9*'Data-Input'!AH35+8*'Data-Input'!AH36+7*'Data-Input'!AH37+6*'Data-Input'!AH38+5*'Data-Input'!AH39+4*'Data-Input'!AH40+3*'Data-Input'!AH41+2*'Data-Input'!AH42+'Data-Input'!AH43)/169,"")</f>
        <v/>
      </c>
      <c r="AI32" s="5" t="str">
        <f>IF(AND(ISNUMBER('Data-Input'!AI19),ISNUMBER('Data-Input'!AI44)),('Data-Input'!AI19+2*'Data-Input'!AI20+3*'Data-Input'!AI21+4*'Data-Input'!AI22+5*'Data-Input'!AI23+6*'Data-Input'!AI24+7*'Data-Input'!AI25+8*'Data-Input'!AI26+9*'Data-Input'!AI27+10*'Data-Input'!AI28+11*'Data-Input'!AI29+12*'Data-Input'!AI30+13*'Data-Input'!AI31+12*'Data-Input'!AI32+11*'Data-Input'!AI33+10*'Data-Input'!AI34+9*'Data-Input'!AI35+8*'Data-Input'!AI36+7*'Data-Input'!AI37+6*'Data-Input'!AI38+5*'Data-Input'!AI39+4*'Data-Input'!AI40+3*'Data-Input'!AI41+2*'Data-Input'!AI42+'Data-Input'!AI43)/169,"")</f>
        <v/>
      </c>
      <c r="AJ32" s="5" t="str">
        <f>IF(AND(ISNUMBER('Data-Input'!AJ19),ISNUMBER('Data-Input'!AJ44)),('Data-Input'!AJ19+2*'Data-Input'!AJ20+3*'Data-Input'!AJ21+4*'Data-Input'!AJ22+5*'Data-Input'!AJ23+6*'Data-Input'!AJ24+7*'Data-Input'!AJ25+8*'Data-Input'!AJ26+9*'Data-Input'!AJ27+10*'Data-Input'!AJ28+11*'Data-Input'!AJ29+12*'Data-Input'!AJ30+13*'Data-Input'!AJ31+12*'Data-Input'!AJ32+11*'Data-Input'!AJ33+10*'Data-Input'!AJ34+9*'Data-Input'!AJ35+8*'Data-Input'!AJ36+7*'Data-Input'!AJ37+6*'Data-Input'!AJ38+5*'Data-Input'!AJ39+4*'Data-Input'!AJ40+3*'Data-Input'!AJ41+2*'Data-Input'!AJ42+'Data-Input'!AJ43)/169,"")</f>
        <v/>
      </c>
      <c r="AK32" s="5" t="str">
        <f>IF(AND(ISNUMBER('Data-Input'!AK19),ISNUMBER('Data-Input'!AK44)),('Data-Input'!AK19+2*'Data-Input'!AK20+3*'Data-Input'!AK21+4*'Data-Input'!AK22+5*'Data-Input'!AK23+6*'Data-Input'!AK24+7*'Data-Input'!AK25+8*'Data-Input'!AK26+9*'Data-Input'!AK27+10*'Data-Input'!AK28+11*'Data-Input'!AK29+12*'Data-Input'!AK30+13*'Data-Input'!AK31+12*'Data-Input'!AK32+11*'Data-Input'!AK33+10*'Data-Input'!AK34+9*'Data-Input'!AK35+8*'Data-Input'!AK36+7*'Data-Input'!AK37+6*'Data-Input'!AK38+5*'Data-Input'!AK39+4*'Data-Input'!AK40+3*'Data-Input'!AK41+2*'Data-Input'!AK42+'Data-Input'!AK43)/169,"")</f>
        <v/>
      </c>
      <c r="AL32" s="5" t="str">
        <f>IF(AND(ISNUMBER('Data-Input'!AL19),ISNUMBER('Data-Input'!AL44)),('Data-Input'!AL19+2*'Data-Input'!AL20+3*'Data-Input'!AL21+4*'Data-Input'!AL22+5*'Data-Input'!AL23+6*'Data-Input'!AL24+7*'Data-Input'!AL25+8*'Data-Input'!AL26+9*'Data-Input'!AL27+10*'Data-Input'!AL28+11*'Data-Input'!AL29+12*'Data-Input'!AL30+13*'Data-Input'!AL31+12*'Data-Input'!AL32+11*'Data-Input'!AL33+10*'Data-Input'!AL34+9*'Data-Input'!AL35+8*'Data-Input'!AL36+7*'Data-Input'!AL37+6*'Data-Input'!AL38+5*'Data-Input'!AL39+4*'Data-Input'!AL40+3*'Data-Input'!AL41+2*'Data-Input'!AL42+'Data-Input'!AL43)/169,"")</f>
        <v/>
      </c>
      <c r="AM32" s="5" t="str">
        <f>IF(AND(ISNUMBER('Data-Input'!AM19),ISNUMBER('Data-Input'!AM44)),('Data-Input'!AM19+2*'Data-Input'!AM20+3*'Data-Input'!AM21+4*'Data-Input'!AM22+5*'Data-Input'!AM23+6*'Data-Input'!AM24+7*'Data-Input'!AM25+8*'Data-Input'!AM26+9*'Data-Input'!AM27+10*'Data-Input'!AM28+11*'Data-Input'!AM29+12*'Data-Input'!AM30+13*'Data-Input'!AM31+12*'Data-Input'!AM32+11*'Data-Input'!AM33+10*'Data-Input'!AM34+9*'Data-Input'!AM35+8*'Data-Input'!AM36+7*'Data-Input'!AM37+6*'Data-Input'!AM38+5*'Data-Input'!AM39+4*'Data-Input'!AM40+3*'Data-Input'!AM41+2*'Data-Input'!AM42+'Data-Input'!AM43)/169,"")</f>
        <v/>
      </c>
      <c r="AN32" s="5" t="str">
        <f>IF(AND(ISNUMBER('Data-Input'!AN19),ISNUMBER('Data-Input'!AN44)),('Data-Input'!AN19+2*'Data-Input'!AN20+3*'Data-Input'!AN21+4*'Data-Input'!AN22+5*'Data-Input'!AN23+6*'Data-Input'!AN24+7*'Data-Input'!AN25+8*'Data-Input'!AN26+9*'Data-Input'!AN27+10*'Data-Input'!AN28+11*'Data-Input'!AN29+12*'Data-Input'!AN30+13*'Data-Input'!AN31+12*'Data-Input'!AN32+11*'Data-Input'!AN33+10*'Data-Input'!AN34+9*'Data-Input'!AN35+8*'Data-Input'!AN36+7*'Data-Input'!AN37+6*'Data-Input'!AN38+5*'Data-Input'!AN39+4*'Data-Input'!AN40+3*'Data-Input'!AN41+2*'Data-Input'!AN42+'Data-Input'!AN43)/169,"")</f>
        <v/>
      </c>
      <c r="AO32" s="5" t="str">
        <f>IF(AND(ISNUMBER('Data-Input'!AO19),ISNUMBER('Data-Input'!AO44)),('Data-Input'!AO19+2*'Data-Input'!AO20+3*'Data-Input'!AO21+4*'Data-Input'!AO22+5*'Data-Input'!AO23+6*'Data-Input'!AO24+7*'Data-Input'!AO25+8*'Data-Input'!AO26+9*'Data-Input'!AO27+10*'Data-Input'!AO28+11*'Data-Input'!AO29+12*'Data-Input'!AO30+13*'Data-Input'!AO31+12*'Data-Input'!AO32+11*'Data-Input'!AO33+10*'Data-Input'!AO34+9*'Data-Input'!AO35+8*'Data-Input'!AO36+7*'Data-Input'!AO37+6*'Data-Input'!AO38+5*'Data-Input'!AO39+4*'Data-Input'!AO40+3*'Data-Input'!AO41+2*'Data-Input'!AO42+'Data-Input'!AO43)/169,"")</f>
        <v/>
      </c>
      <c r="AP32" s="5" t="str">
        <f>IF(AND(ISNUMBER('Data-Input'!AP19),ISNUMBER('Data-Input'!AP44)),('Data-Input'!AP19+2*'Data-Input'!AP20+3*'Data-Input'!AP21+4*'Data-Input'!AP22+5*'Data-Input'!AP23+6*'Data-Input'!AP24+7*'Data-Input'!AP25+8*'Data-Input'!AP26+9*'Data-Input'!AP27+10*'Data-Input'!AP28+11*'Data-Input'!AP29+12*'Data-Input'!AP30+13*'Data-Input'!AP31+12*'Data-Input'!AP32+11*'Data-Input'!AP33+10*'Data-Input'!AP34+9*'Data-Input'!AP35+8*'Data-Input'!AP36+7*'Data-Input'!AP37+6*'Data-Input'!AP38+5*'Data-Input'!AP39+4*'Data-Input'!AP40+3*'Data-Input'!AP41+2*'Data-Input'!AP42+'Data-Input'!AP43)/169,"")</f>
        <v/>
      </c>
      <c r="AQ32" s="5" t="str">
        <f>IF(AND(ISNUMBER('Data-Input'!AQ19),ISNUMBER('Data-Input'!AQ44)),('Data-Input'!AQ19+2*'Data-Input'!AQ20+3*'Data-Input'!AQ21+4*'Data-Input'!AQ22+5*'Data-Input'!AQ23+6*'Data-Input'!AQ24+7*'Data-Input'!AQ25+8*'Data-Input'!AQ26+9*'Data-Input'!AQ27+10*'Data-Input'!AQ28+11*'Data-Input'!AQ29+12*'Data-Input'!AQ30+13*'Data-Input'!AQ31+12*'Data-Input'!AQ32+11*'Data-Input'!AQ33+10*'Data-Input'!AQ34+9*'Data-Input'!AQ35+8*'Data-Input'!AQ36+7*'Data-Input'!AQ37+6*'Data-Input'!AQ38+5*'Data-Input'!AQ39+4*'Data-Input'!AQ40+3*'Data-Input'!AQ41+2*'Data-Input'!AQ42+'Data-Input'!AQ43)/169,"")</f>
        <v/>
      </c>
      <c r="AR32" s="5" t="str">
        <f>IF(AND(ISNUMBER('Data-Input'!AR19),ISNUMBER('Data-Input'!AR44)),('Data-Input'!AR19+2*'Data-Input'!AR20+3*'Data-Input'!AR21+4*'Data-Input'!AR22+5*'Data-Input'!AR23+6*'Data-Input'!AR24+7*'Data-Input'!AR25+8*'Data-Input'!AR26+9*'Data-Input'!AR27+10*'Data-Input'!AR28+11*'Data-Input'!AR29+12*'Data-Input'!AR30+13*'Data-Input'!AR31+12*'Data-Input'!AR32+11*'Data-Input'!AR33+10*'Data-Input'!AR34+9*'Data-Input'!AR35+8*'Data-Input'!AR36+7*'Data-Input'!AR37+6*'Data-Input'!AR38+5*'Data-Input'!AR39+4*'Data-Input'!AR40+3*'Data-Input'!AR41+2*'Data-Input'!AR42+'Data-Input'!AR43)/169,"")</f>
        <v/>
      </c>
      <c r="AS32" s="5" t="str">
        <f>IF(AND(ISNUMBER('Data-Input'!AS19),ISNUMBER('Data-Input'!AS44)),('Data-Input'!AS19+2*'Data-Input'!AS20+3*'Data-Input'!AS21+4*'Data-Input'!AS22+5*'Data-Input'!AS23+6*'Data-Input'!AS24+7*'Data-Input'!AS25+8*'Data-Input'!AS26+9*'Data-Input'!AS27+10*'Data-Input'!AS28+11*'Data-Input'!AS29+12*'Data-Input'!AS30+13*'Data-Input'!AS31+12*'Data-Input'!AS32+11*'Data-Input'!AS33+10*'Data-Input'!AS34+9*'Data-Input'!AS35+8*'Data-Input'!AS36+7*'Data-Input'!AS37+6*'Data-Input'!AS38+5*'Data-Input'!AS39+4*'Data-Input'!AS40+3*'Data-Input'!AS41+2*'Data-Input'!AS42+'Data-Input'!AS43)/169,"")</f>
        <v/>
      </c>
      <c r="AT32" s="5" t="str">
        <f>IF(AND(ISNUMBER('Data-Input'!AT19),ISNUMBER('Data-Input'!AT44)),('Data-Input'!AT19+2*'Data-Input'!AT20+3*'Data-Input'!AT21+4*'Data-Input'!AT22+5*'Data-Input'!AT23+6*'Data-Input'!AT24+7*'Data-Input'!AT25+8*'Data-Input'!AT26+9*'Data-Input'!AT27+10*'Data-Input'!AT28+11*'Data-Input'!AT29+12*'Data-Input'!AT30+13*'Data-Input'!AT31+12*'Data-Input'!AT32+11*'Data-Input'!AT33+10*'Data-Input'!AT34+9*'Data-Input'!AT35+8*'Data-Input'!AT36+7*'Data-Input'!AT37+6*'Data-Input'!AT38+5*'Data-Input'!AT39+4*'Data-Input'!AT40+3*'Data-Input'!AT41+2*'Data-Input'!AT42+'Data-Input'!AT43)/169,"")</f>
        <v/>
      </c>
      <c r="AU32" s="5" t="str">
        <f>IF(AND(ISNUMBER('Data-Input'!AU19),ISNUMBER('Data-Input'!AU44)),('Data-Input'!AU19+2*'Data-Input'!AU20+3*'Data-Input'!AU21+4*'Data-Input'!AU22+5*'Data-Input'!AU23+6*'Data-Input'!AU24+7*'Data-Input'!AU25+8*'Data-Input'!AU26+9*'Data-Input'!AU27+10*'Data-Input'!AU28+11*'Data-Input'!AU29+12*'Data-Input'!AU30+13*'Data-Input'!AU31+12*'Data-Input'!AU32+11*'Data-Input'!AU33+10*'Data-Input'!AU34+9*'Data-Input'!AU35+8*'Data-Input'!AU36+7*'Data-Input'!AU37+6*'Data-Input'!AU38+5*'Data-Input'!AU39+4*'Data-Input'!AU40+3*'Data-Input'!AU41+2*'Data-Input'!AU42+'Data-Input'!AU43)/169,"")</f>
        <v/>
      </c>
      <c r="AV32" s="5" t="str">
        <f>IF(AND(ISNUMBER('Data-Input'!AV19),ISNUMBER('Data-Input'!AV44)),('Data-Input'!AV19+2*'Data-Input'!AV20+3*'Data-Input'!AV21+4*'Data-Input'!AV22+5*'Data-Input'!AV23+6*'Data-Input'!AV24+7*'Data-Input'!AV25+8*'Data-Input'!AV26+9*'Data-Input'!AV27+10*'Data-Input'!AV28+11*'Data-Input'!AV29+12*'Data-Input'!AV30+13*'Data-Input'!AV31+12*'Data-Input'!AV32+11*'Data-Input'!AV33+10*'Data-Input'!AV34+9*'Data-Input'!AV35+8*'Data-Input'!AV36+7*'Data-Input'!AV37+6*'Data-Input'!AV38+5*'Data-Input'!AV39+4*'Data-Input'!AV40+3*'Data-Input'!AV41+2*'Data-Input'!AV42+'Data-Input'!AV43)/169,"")</f>
        <v/>
      </c>
      <c r="AW32" s="5" t="str">
        <f>IF(AND(ISNUMBER('Data-Input'!AW19),ISNUMBER('Data-Input'!AW44)),('Data-Input'!AW19+2*'Data-Input'!AW20+3*'Data-Input'!AW21+4*'Data-Input'!AW22+5*'Data-Input'!AW23+6*'Data-Input'!AW24+7*'Data-Input'!AW25+8*'Data-Input'!AW26+9*'Data-Input'!AW27+10*'Data-Input'!AW28+11*'Data-Input'!AW29+12*'Data-Input'!AW30+13*'Data-Input'!AW31+12*'Data-Input'!AW32+11*'Data-Input'!AW33+10*'Data-Input'!AW34+9*'Data-Input'!AW35+8*'Data-Input'!AW36+7*'Data-Input'!AW37+6*'Data-Input'!AW38+5*'Data-Input'!AW39+4*'Data-Input'!AW40+3*'Data-Input'!AW41+2*'Data-Input'!AW42+'Data-Input'!AW43)/169,"")</f>
        <v/>
      </c>
      <c r="AX32" s="5" t="str">
        <f>IF(AND(ISNUMBER('Data-Input'!AX19),ISNUMBER('Data-Input'!AX44)),('Data-Input'!AX19+2*'Data-Input'!AX20+3*'Data-Input'!AX21+4*'Data-Input'!AX22+5*'Data-Input'!AX23+6*'Data-Input'!AX24+7*'Data-Input'!AX25+8*'Data-Input'!AX26+9*'Data-Input'!AX27+10*'Data-Input'!AX28+11*'Data-Input'!AX29+12*'Data-Input'!AX30+13*'Data-Input'!AX31+12*'Data-Input'!AX32+11*'Data-Input'!AX33+10*'Data-Input'!AX34+9*'Data-Input'!AX35+8*'Data-Input'!AX36+7*'Data-Input'!AX37+6*'Data-Input'!AX38+5*'Data-Input'!AX39+4*'Data-Input'!AX40+3*'Data-Input'!AX41+2*'Data-Input'!AX42+'Data-Input'!AX43)/169,"")</f>
        <v/>
      </c>
      <c r="AY32" s="5" t="str">
        <f>IF(AND(ISNUMBER('Data-Input'!AY19),ISNUMBER('Data-Input'!AY44)),('Data-Input'!AY19+2*'Data-Input'!AY20+3*'Data-Input'!AY21+4*'Data-Input'!AY22+5*'Data-Input'!AY23+6*'Data-Input'!AY24+7*'Data-Input'!AY25+8*'Data-Input'!AY26+9*'Data-Input'!AY27+10*'Data-Input'!AY28+11*'Data-Input'!AY29+12*'Data-Input'!AY30+13*'Data-Input'!AY31+12*'Data-Input'!AY32+11*'Data-Input'!AY33+10*'Data-Input'!AY34+9*'Data-Input'!AY35+8*'Data-Input'!AY36+7*'Data-Input'!AY37+6*'Data-Input'!AY38+5*'Data-Input'!AY39+4*'Data-Input'!AY40+3*'Data-Input'!AY41+2*'Data-Input'!AY42+'Data-Input'!AY43)/169,"")</f>
        <v/>
      </c>
      <c r="AZ32" s="5" t="str">
        <f>IF(AND(ISNUMBER('Data-Input'!AZ19),ISNUMBER('Data-Input'!AZ44)),('Data-Input'!AZ19+2*'Data-Input'!AZ20+3*'Data-Input'!AZ21+4*'Data-Input'!AZ22+5*'Data-Input'!AZ23+6*'Data-Input'!AZ24+7*'Data-Input'!AZ25+8*'Data-Input'!AZ26+9*'Data-Input'!AZ27+10*'Data-Input'!AZ28+11*'Data-Input'!AZ29+12*'Data-Input'!AZ30+13*'Data-Input'!AZ31+12*'Data-Input'!AZ32+11*'Data-Input'!AZ33+10*'Data-Input'!AZ34+9*'Data-Input'!AZ35+8*'Data-Input'!AZ36+7*'Data-Input'!AZ37+6*'Data-Input'!AZ38+5*'Data-Input'!AZ39+4*'Data-Input'!AZ40+3*'Data-Input'!AZ41+2*'Data-Input'!AZ42+'Data-Input'!AZ43)/169,"")</f>
        <v/>
      </c>
      <c r="BA32" s="5" t="str">
        <f>IF(AND(ISNUMBER('Data-Input'!BA19),ISNUMBER('Data-Input'!BA44)),('Data-Input'!BA19+2*'Data-Input'!BA20+3*'Data-Input'!BA21+4*'Data-Input'!BA22+5*'Data-Input'!BA23+6*'Data-Input'!BA24+7*'Data-Input'!BA25+8*'Data-Input'!BA26+9*'Data-Input'!BA27+10*'Data-Input'!BA28+11*'Data-Input'!BA29+12*'Data-Input'!BA30+13*'Data-Input'!BA31+12*'Data-Input'!BA32+11*'Data-Input'!BA33+10*'Data-Input'!BA34+9*'Data-Input'!BA35+8*'Data-Input'!BA36+7*'Data-Input'!BA37+6*'Data-Input'!BA38+5*'Data-Input'!BA39+4*'Data-Input'!BA40+3*'Data-Input'!BA41+2*'Data-Input'!BA42+'Data-Input'!BA43)/169,"")</f>
        <v/>
      </c>
    </row>
    <row r="33" spans="1:53">
      <c r="A33" s="3">
        <v>1868</v>
      </c>
      <c r="B33" s="4">
        <f t="shared" si="2"/>
        <v>4</v>
      </c>
      <c r="C33" s="10">
        <f t="shared" si="3"/>
        <v>105.67159763313609</v>
      </c>
      <c r="D33" s="5" t="str">
        <f>IF(AND(ISNUMBER('Data-Input'!D20),ISNUMBER('Data-Input'!D45)),('Data-Input'!D20+2*'Data-Input'!D21+3*'Data-Input'!D22+4*'Data-Input'!D23+5*'Data-Input'!D24+6*'Data-Input'!D25+7*'Data-Input'!D26+8*'Data-Input'!D27+9*'Data-Input'!D28+10*'Data-Input'!D29+11*'Data-Input'!D30+12*'Data-Input'!D31+13*'Data-Input'!D32+12*'Data-Input'!D33+11*'Data-Input'!D34+10*'Data-Input'!D35+9*'Data-Input'!D36+8*'Data-Input'!D37+7*'Data-Input'!D38+6*'Data-Input'!D39+5*'Data-Input'!D40+4*'Data-Input'!D41+3*'Data-Input'!D42+2*'Data-Input'!D43+'Data-Input'!D44)/169,"")</f>
        <v/>
      </c>
      <c r="E33" s="5">
        <f>IF(AND(ISNUMBER('Data-Input'!E20),ISNUMBER('Data-Input'!E45)),('Data-Input'!E20+2*'Data-Input'!E21+3*'Data-Input'!E22+4*'Data-Input'!E23+5*'Data-Input'!E24+6*'Data-Input'!E25+7*'Data-Input'!E26+8*'Data-Input'!E27+9*'Data-Input'!E28+10*'Data-Input'!E29+11*'Data-Input'!E30+12*'Data-Input'!E31+13*'Data-Input'!E32+12*'Data-Input'!E33+11*'Data-Input'!E34+10*'Data-Input'!E35+9*'Data-Input'!E36+8*'Data-Input'!E37+7*'Data-Input'!E38+6*'Data-Input'!E39+5*'Data-Input'!E40+4*'Data-Input'!E41+3*'Data-Input'!E42+2*'Data-Input'!E43+'Data-Input'!E44)/169,"")</f>
        <v>102.23076923076923</v>
      </c>
      <c r="F33" s="5" t="str">
        <f>IF(AND(ISNUMBER('Data-Input'!F20),ISNUMBER('Data-Input'!F45)),('Data-Input'!F20+2*'Data-Input'!F21+3*'Data-Input'!F22+4*'Data-Input'!F23+5*'Data-Input'!F24+6*'Data-Input'!F25+7*'Data-Input'!F26+8*'Data-Input'!F27+9*'Data-Input'!F28+10*'Data-Input'!F29+11*'Data-Input'!F30+12*'Data-Input'!F31+13*'Data-Input'!F32+12*'Data-Input'!F33+11*'Data-Input'!F34+10*'Data-Input'!F35+9*'Data-Input'!F36+8*'Data-Input'!F37+7*'Data-Input'!F38+6*'Data-Input'!F39+5*'Data-Input'!F40+4*'Data-Input'!F41+3*'Data-Input'!F42+2*'Data-Input'!F43+'Data-Input'!F44)/169,"")</f>
        <v/>
      </c>
      <c r="G33" s="5" t="str">
        <f>IF(AND(ISNUMBER('Data-Input'!G20),ISNUMBER('Data-Input'!G45)),('Data-Input'!G20+2*'Data-Input'!G21+3*'Data-Input'!G22+4*'Data-Input'!G23+5*'Data-Input'!G24+6*'Data-Input'!G25+7*'Data-Input'!G26+8*'Data-Input'!G27+9*'Data-Input'!G28+10*'Data-Input'!G29+11*'Data-Input'!G30+12*'Data-Input'!G31+13*'Data-Input'!G32+12*'Data-Input'!G33+11*'Data-Input'!G34+10*'Data-Input'!G35+9*'Data-Input'!G36+8*'Data-Input'!G37+7*'Data-Input'!G38+6*'Data-Input'!G39+5*'Data-Input'!G40+4*'Data-Input'!G41+3*'Data-Input'!G42+2*'Data-Input'!G43+'Data-Input'!G44)/169,"")</f>
        <v/>
      </c>
      <c r="H33" s="5" t="str">
        <f>IF(AND(ISNUMBER('Data-Input'!H20),ISNUMBER('Data-Input'!H45)),('Data-Input'!H20+2*'Data-Input'!H21+3*'Data-Input'!H22+4*'Data-Input'!H23+5*'Data-Input'!H24+6*'Data-Input'!H25+7*'Data-Input'!H26+8*'Data-Input'!H27+9*'Data-Input'!H28+10*'Data-Input'!H29+11*'Data-Input'!H30+12*'Data-Input'!H31+13*'Data-Input'!H32+12*'Data-Input'!H33+11*'Data-Input'!H34+10*'Data-Input'!H35+9*'Data-Input'!H36+8*'Data-Input'!H37+7*'Data-Input'!H38+6*'Data-Input'!H39+5*'Data-Input'!H40+4*'Data-Input'!H41+3*'Data-Input'!H42+2*'Data-Input'!H43+'Data-Input'!H44)/169,"")</f>
        <v/>
      </c>
      <c r="I33" s="5">
        <f>IF(AND(ISNUMBER('Data-Input'!I20),ISNUMBER('Data-Input'!I45)),('Data-Input'!I20+2*'Data-Input'!I21+3*'Data-Input'!I22+4*'Data-Input'!I23+5*'Data-Input'!I24+6*'Data-Input'!I25+7*'Data-Input'!I26+8*'Data-Input'!I27+9*'Data-Input'!I28+10*'Data-Input'!I29+11*'Data-Input'!I30+12*'Data-Input'!I31+13*'Data-Input'!I32+12*'Data-Input'!I33+11*'Data-Input'!I34+10*'Data-Input'!I35+9*'Data-Input'!I36+8*'Data-Input'!I37+7*'Data-Input'!I38+6*'Data-Input'!I39+5*'Data-Input'!I40+4*'Data-Input'!I41+3*'Data-Input'!I42+2*'Data-Input'!I43+'Data-Input'!I44)/169,"")</f>
        <v>112.54437869822485</v>
      </c>
      <c r="J33" s="5" t="str">
        <f>IF(AND(ISNUMBER('Data-Input'!J20),ISNUMBER('Data-Input'!J45)),('Data-Input'!J20+2*'Data-Input'!J21+3*'Data-Input'!J22+4*'Data-Input'!J23+5*'Data-Input'!J24+6*'Data-Input'!J25+7*'Data-Input'!J26+8*'Data-Input'!J27+9*'Data-Input'!J28+10*'Data-Input'!J29+11*'Data-Input'!J30+12*'Data-Input'!J31+13*'Data-Input'!J32+12*'Data-Input'!J33+11*'Data-Input'!J34+10*'Data-Input'!J35+9*'Data-Input'!J36+8*'Data-Input'!J37+7*'Data-Input'!J38+6*'Data-Input'!J39+5*'Data-Input'!J40+4*'Data-Input'!J41+3*'Data-Input'!J42+2*'Data-Input'!J43+'Data-Input'!J44)/169,"")</f>
        <v/>
      </c>
      <c r="K33" s="5" t="str">
        <f>IF(AND(ISNUMBER('Data-Input'!K20),ISNUMBER('Data-Input'!K45)),('Data-Input'!K20+2*'Data-Input'!K21+3*'Data-Input'!K22+4*'Data-Input'!K23+5*'Data-Input'!K24+6*'Data-Input'!K25+7*'Data-Input'!K26+8*'Data-Input'!K27+9*'Data-Input'!K28+10*'Data-Input'!K29+11*'Data-Input'!K30+12*'Data-Input'!K31+13*'Data-Input'!K32+12*'Data-Input'!K33+11*'Data-Input'!K34+10*'Data-Input'!K35+9*'Data-Input'!K36+8*'Data-Input'!K37+7*'Data-Input'!K38+6*'Data-Input'!K39+5*'Data-Input'!K40+4*'Data-Input'!K41+3*'Data-Input'!K42+2*'Data-Input'!K43+'Data-Input'!K44)/169,"")</f>
        <v/>
      </c>
      <c r="L33" s="5" t="str">
        <f>IF(AND(ISNUMBER('Data-Input'!L20),ISNUMBER('Data-Input'!L45)),('Data-Input'!L20+2*'Data-Input'!L21+3*'Data-Input'!L22+4*'Data-Input'!L23+5*'Data-Input'!L24+6*'Data-Input'!L25+7*'Data-Input'!L26+8*'Data-Input'!L27+9*'Data-Input'!L28+10*'Data-Input'!L29+11*'Data-Input'!L30+12*'Data-Input'!L31+13*'Data-Input'!L32+12*'Data-Input'!L33+11*'Data-Input'!L34+10*'Data-Input'!L35+9*'Data-Input'!L36+8*'Data-Input'!L37+7*'Data-Input'!L38+6*'Data-Input'!L39+5*'Data-Input'!L40+4*'Data-Input'!L41+3*'Data-Input'!L42+2*'Data-Input'!L43+'Data-Input'!L44)/169,"")</f>
        <v/>
      </c>
      <c r="M33" s="5">
        <f>IF(AND(ISNUMBER('Data-Input'!M20),ISNUMBER('Data-Input'!M45)),('Data-Input'!M20+2*'Data-Input'!M21+3*'Data-Input'!M22+4*'Data-Input'!M23+5*'Data-Input'!M24+6*'Data-Input'!M25+7*'Data-Input'!M26+8*'Data-Input'!M27+9*'Data-Input'!M28+10*'Data-Input'!M29+11*'Data-Input'!M30+12*'Data-Input'!M31+13*'Data-Input'!M32+12*'Data-Input'!M33+11*'Data-Input'!M34+10*'Data-Input'!M35+9*'Data-Input'!M36+8*'Data-Input'!M37+7*'Data-Input'!M38+6*'Data-Input'!M39+5*'Data-Input'!M40+4*'Data-Input'!M41+3*'Data-Input'!M42+2*'Data-Input'!M43+'Data-Input'!M44)/169,"")</f>
        <v>86.940828402366861</v>
      </c>
      <c r="N33" s="5" t="str">
        <f>IF(AND(ISNUMBER('Data-Input'!N20),ISNUMBER('Data-Input'!N45)),('Data-Input'!N20+2*'Data-Input'!N21+3*'Data-Input'!N22+4*'Data-Input'!N23+5*'Data-Input'!N24+6*'Data-Input'!N25+7*'Data-Input'!N26+8*'Data-Input'!N27+9*'Data-Input'!N28+10*'Data-Input'!N29+11*'Data-Input'!N30+12*'Data-Input'!N31+13*'Data-Input'!N32+12*'Data-Input'!N33+11*'Data-Input'!N34+10*'Data-Input'!N35+9*'Data-Input'!N36+8*'Data-Input'!N37+7*'Data-Input'!N38+6*'Data-Input'!N39+5*'Data-Input'!N40+4*'Data-Input'!N41+3*'Data-Input'!N42+2*'Data-Input'!N43+'Data-Input'!N44)/169,"")</f>
        <v/>
      </c>
      <c r="O33" s="5" t="str">
        <f>IF(AND(ISNUMBER('Data-Input'!O20),ISNUMBER('Data-Input'!O45)),('Data-Input'!O20+2*'Data-Input'!O21+3*'Data-Input'!O22+4*'Data-Input'!O23+5*'Data-Input'!O24+6*'Data-Input'!O25+7*'Data-Input'!O26+8*'Data-Input'!O27+9*'Data-Input'!O28+10*'Data-Input'!O29+11*'Data-Input'!O30+12*'Data-Input'!O31+13*'Data-Input'!O32+12*'Data-Input'!O33+11*'Data-Input'!O34+10*'Data-Input'!O35+9*'Data-Input'!O36+8*'Data-Input'!O37+7*'Data-Input'!O38+6*'Data-Input'!O39+5*'Data-Input'!O40+4*'Data-Input'!O41+3*'Data-Input'!O42+2*'Data-Input'!O43+'Data-Input'!O44)/169,"")</f>
        <v/>
      </c>
      <c r="P33" s="5" t="str">
        <f>IF(AND(ISNUMBER('Data-Input'!P20),ISNUMBER('Data-Input'!P45)),('Data-Input'!P20+2*'Data-Input'!P21+3*'Data-Input'!P22+4*'Data-Input'!P23+5*'Data-Input'!P24+6*'Data-Input'!P25+7*'Data-Input'!P26+8*'Data-Input'!P27+9*'Data-Input'!P28+10*'Data-Input'!P29+11*'Data-Input'!P30+12*'Data-Input'!P31+13*'Data-Input'!P32+12*'Data-Input'!P33+11*'Data-Input'!P34+10*'Data-Input'!P35+9*'Data-Input'!P36+8*'Data-Input'!P37+7*'Data-Input'!P38+6*'Data-Input'!P39+5*'Data-Input'!P40+4*'Data-Input'!P41+3*'Data-Input'!P42+2*'Data-Input'!P43+'Data-Input'!P44)/169,"")</f>
        <v/>
      </c>
      <c r="Q33" s="5" t="str">
        <f>IF(AND(ISNUMBER('Data-Input'!Q20),ISNUMBER('Data-Input'!Q45)),('Data-Input'!Q20+2*'Data-Input'!Q21+3*'Data-Input'!Q22+4*'Data-Input'!Q23+5*'Data-Input'!Q24+6*'Data-Input'!Q25+7*'Data-Input'!Q26+8*'Data-Input'!Q27+9*'Data-Input'!Q28+10*'Data-Input'!Q29+11*'Data-Input'!Q30+12*'Data-Input'!Q31+13*'Data-Input'!Q32+12*'Data-Input'!Q33+11*'Data-Input'!Q34+10*'Data-Input'!Q35+9*'Data-Input'!Q36+8*'Data-Input'!Q37+7*'Data-Input'!Q38+6*'Data-Input'!Q39+5*'Data-Input'!Q40+4*'Data-Input'!Q41+3*'Data-Input'!Q42+2*'Data-Input'!Q43+'Data-Input'!Q44)/169,"")</f>
        <v/>
      </c>
      <c r="R33" s="5">
        <f>IF(AND(ISNUMBER('Data-Input'!R20),ISNUMBER('Data-Input'!R45)),('Data-Input'!R20+2*'Data-Input'!R21+3*'Data-Input'!R22+4*'Data-Input'!R23+5*'Data-Input'!R24+6*'Data-Input'!R25+7*'Data-Input'!R26+8*'Data-Input'!R27+9*'Data-Input'!R28+10*'Data-Input'!R29+11*'Data-Input'!R30+12*'Data-Input'!R31+13*'Data-Input'!R32+12*'Data-Input'!R33+11*'Data-Input'!R34+10*'Data-Input'!R35+9*'Data-Input'!R36+8*'Data-Input'!R37+7*'Data-Input'!R38+6*'Data-Input'!R39+5*'Data-Input'!R40+4*'Data-Input'!R41+3*'Data-Input'!R42+2*'Data-Input'!R43+'Data-Input'!R44)/169,"")</f>
        <v>120.97041420118343</v>
      </c>
      <c r="S33" s="5" t="str">
        <f>IF(AND(ISNUMBER('Data-Input'!S20),ISNUMBER('Data-Input'!S45)),('Data-Input'!S20+2*'Data-Input'!S21+3*'Data-Input'!S22+4*'Data-Input'!S23+5*'Data-Input'!S24+6*'Data-Input'!S25+7*'Data-Input'!S26+8*'Data-Input'!S27+9*'Data-Input'!S28+10*'Data-Input'!S29+11*'Data-Input'!S30+12*'Data-Input'!S31+13*'Data-Input'!S32+12*'Data-Input'!S33+11*'Data-Input'!S34+10*'Data-Input'!S35+9*'Data-Input'!S36+8*'Data-Input'!S37+7*'Data-Input'!S38+6*'Data-Input'!S39+5*'Data-Input'!S40+4*'Data-Input'!S41+3*'Data-Input'!S42+2*'Data-Input'!S43+'Data-Input'!S44)/169,"")</f>
        <v/>
      </c>
      <c r="T33" s="5" t="str">
        <f>IF(AND(ISNUMBER('Data-Input'!T20),ISNUMBER('Data-Input'!T45)),('Data-Input'!T20+2*'Data-Input'!T21+3*'Data-Input'!T22+4*'Data-Input'!T23+5*'Data-Input'!T24+6*'Data-Input'!T25+7*'Data-Input'!T26+8*'Data-Input'!T27+9*'Data-Input'!T28+10*'Data-Input'!T29+11*'Data-Input'!T30+12*'Data-Input'!T31+13*'Data-Input'!T32+12*'Data-Input'!T33+11*'Data-Input'!T34+10*'Data-Input'!T35+9*'Data-Input'!T36+8*'Data-Input'!T37+7*'Data-Input'!T38+6*'Data-Input'!T39+5*'Data-Input'!T40+4*'Data-Input'!T41+3*'Data-Input'!T42+2*'Data-Input'!T43+'Data-Input'!T44)/169,"")</f>
        <v/>
      </c>
      <c r="U33" s="5" t="str">
        <f>IF(AND(ISNUMBER('Data-Input'!U20),ISNUMBER('Data-Input'!U45)),('Data-Input'!U20+2*'Data-Input'!U21+3*'Data-Input'!U22+4*'Data-Input'!U23+5*'Data-Input'!U24+6*'Data-Input'!U25+7*'Data-Input'!U26+8*'Data-Input'!U27+9*'Data-Input'!U28+10*'Data-Input'!U29+11*'Data-Input'!U30+12*'Data-Input'!U31+13*'Data-Input'!U32+12*'Data-Input'!U33+11*'Data-Input'!U34+10*'Data-Input'!U35+9*'Data-Input'!U36+8*'Data-Input'!U37+7*'Data-Input'!U38+6*'Data-Input'!U39+5*'Data-Input'!U40+4*'Data-Input'!U41+3*'Data-Input'!U42+2*'Data-Input'!U43+'Data-Input'!U44)/169,"")</f>
        <v/>
      </c>
      <c r="V33" s="5" t="str">
        <f>IF(AND(ISNUMBER('Data-Input'!V20),ISNUMBER('Data-Input'!V45)),('Data-Input'!V20+2*'Data-Input'!V21+3*'Data-Input'!V22+4*'Data-Input'!V23+5*'Data-Input'!V24+6*'Data-Input'!V25+7*'Data-Input'!V26+8*'Data-Input'!V27+9*'Data-Input'!V28+10*'Data-Input'!V29+11*'Data-Input'!V30+12*'Data-Input'!V31+13*'Data-Input'!V32+12*'Data-Input'!V33+11*'Data-Input'!V34+10*'Data-Input'!V35+9*'Data-Input'!V36+8*'Data-Input'!V37+7*'Data-Input'!V38+6*'Data-Input'!V39+5*'Data-Input'!V40+4*'Data-Input'!V41+3*'Data-Input'!V42+2*'Data-Input'!V43+'Data-Input'!V44)/169,"")</f>
        <v/>
      </c>
      <c r="W33" s="5" t="str">
        <f>IF(AND(ISNUMBER('Data-Input'!W20),ISNUMBER('Data-Input'!W45)),('Data-Input'!W20+2*'Data-Input'!W21+3*'Data-Input'!W22+4*'Data-Input'!W23+5*'Data-Input'!W24+6*'Data-Input'!W25+7*'Data-Input'!W26+8*'Data-Input'!W27+9*'Data-Input'!W28+10*'Data-Input'!W29+11*'Data-Input'!W30+12*'Data-Input'!W31+13*'Data-Input'!W32+12*'Data-Input'!W33+11*'Data-Input'!W34+10*'Data-Input'!W35+9*'Data-Input'!W36+8*'Data-Input'!W37+7*'Data-Input'!W38+6*'Data-Input'!W39+5*'Data-Input'!W40+4*'Data-Input'!W41+3*'Data-Input'!W42+2*'Data-Input'!W43+'Data-Input'!W44)/169,"")</f>
        <v/>
      </c>
      <c r="X33" s="5" t="str">
        <f>IF(AND(ISNUMBER('Data-Input'!X20),ISNUMBER('Data-Input'!X45)),('Data-Input'!X20+2*'Data-Input'!X21+3*'Data-Input'!X22+4*'Data-Input'!X23+5*'Data-Input'!X24+6*'Data-Input'!X25+7*'Data-Input'!X26+8*'Data-Input'!X27+9*'Data-Input'!X28+10*'Data-Input'!X29+11*'Data-Input'!X30+12*'Data-Input'!X31+13*'Data-Input'!X32+12*'Data-Input'!X33+11*'Data-Input'!X34+10*'Data-Input'!X35+9*'Data-Input'!X36+8*'Data-Input'!X37+7*'Data-Input'!X38+6*'Data-Input'!X39+5*'Data-Input'!X40+4*'Data-Input'!X41+3*'Data-Input'!X42+2*'Data-Input'!X43+'Data-Input'!X44)/169,"")</f>
        <v/>
      </c>
      <c r="Y33" s="5" t="str">
        <f>IF(AND(ISNUMBER('Data-Input'!Y20),ISNUMBER('Data-Input'!Y45)),('Data-Input'!Y20+2*'Data-Input'!Y21+3*'Data-Input'!Y22+4*'Data-Input'!Y23+5*'Data-Input'!Y24+6*'Data-Input'!Y25+7*'Data-Input'!Y26+8*'Data-Input'!Y27+9*'Data-Input'!Y28+10*'Data-Input'!Y29+11*'Data-Input'!Y30+12*'Data-Input'!Y31+13*'Data-Input'!Y32+12*'Data-Input'!Y33+11*'Data-Input'!Y34+10*'Data-Input'!Y35+9*'Data-Input'!Y36+8*'Data-Input'!Y37+7*'Data-Input'!Y38+6*'Data-Input'!Y39+5*'Data-Input'!Y40+4*'Data-Input'!Y41+3*'Data-Input'!Y42+2*'Data-Input'!Y43+'Data-Input'!Y44)/169,"")</f>
        <v/>
      </c>
      <c r="Z33" s="5" t="str">
        <f>IF(AND(ISNUMBER('Data-Input'!Z20),ISNUMBER('Data-Input'!Z45)),('Data-Input'!Z20+2*'Data-Input'!Z21+3*'Data-Input'!Z22+4*'Data-Input'!Z23+5*'Data-Input'!Z24+6*'Data-Input'!Z25+7*'Data-Input'!Z26+8*'Data-Input'!Z27+9*'Data-Input'!Z28+10*'Data-Input'!Z29+11*'Data-Input'!Z30+12*'Data-Input'!Z31+13*'Data-Input'!Z32+12*'Data-Input'!Z33+11*'Data-Input'!Z34+10*'Data-Input'!Z35+9*'Data-Input'!Z36+8*'Data-Input'!Z37+7*'Data-Input'!Z38+6*'Data-Input'!Z39+5*'Data-Input'!Z40+4*'Data-Input'!Z41+3*'Data-Input'!Z42+2*'Data-Input'!Z43+'Data-Input'!Z44)/169,"")</f>
        <v/>
      </c>
      <c r="AA33" s="5" t="str">
        <f>IF(AND(ISNUMBER('Data-Input'!AA20),ISNUMBER('Data-Input'!AA45)),('Data-Input'!AA20+2*'Data-Input'!AA21+3*'Data-Input'!AA22+4*'Data-Input'!AA23+5*'Data-Input'!AA24+6*'Data-Input'!AA25+7*'Data-Input'!AA26+8*'Data-Input'!AA27+9*'Data-Input'!AA28+10*'Data-Input'!AA29+11*'Data-Input'!AA30+12*'Data-Input'!AA31+13*'Data-Input'!AA32+12*'Data-Input'!AA33+11*'Data-Input'!AA34+10*'Data-Input'!AA35+9*'Data-Input'!AA36+8*'Data-Input'!AA37+7*'Data-Input'!AA38+6*'Data-Input'!AA39+5*'Data-Input'!AA40+4*'Data-Input'!AA41+3*'Data-Input'!AA42+2*'Data-Input'!AA43+'Data-Input'!AA44)/169,"")</f>
        <v/>
      </c>
      <c r="AB33" s="5" t="str">
        <f>IF(AND(ISNUMBER('Data-Input'!AB20),ISNUMBER('Data-Input'!AB45)),('Data-Input'!AB20+2*'Data-Input'!AB21+3*'Data-Input'!AB22+4*'Data-Input'!AB23+5*'Data-Input'!AB24+6*'Data-Input'!AB25+7*'Data-Input'!AB26+8*'Data-Input'!AB27+9*'Data-Input'!AB28+10*'Data-Input'!AB29+11*'Data-Input'!AB30+12*'Data-Input'!AB31+13*'Data-Input'!AB32+12*'Data-Input'!AB33+11*'Data-Input'!AB34+10*'Data-Input'!AB35+9*'Data-Input'!AB36+8*'Data-Input'!AB37+7*'Data-Input'!AB38+6*'Data-Input'!AB39+5*'Data-Input'!AB40+4*'Data-Input'!AB41+3*'Data-Input'!AB42+2*'Data-Input'!AB43+'Data-Input'!AB44)/169,"")</f>
        <v/>
      </c>
      <c r="AC33" s="5" t="str">
        <f>IF(AND(ISNUMBER('Data-Input'!AC20),ISNUMBER('Data-Input'!AC45)),('Data-Input'!AC20+2*'Data-Input'!AC21+3*'Data-Input'!AC22+4*'Data-Input'!AC23+5*'Data-Input'!AC24+6*'Data-Input'!AC25+7*'Data-Input'!AC26+8*'Data-Input'!AC27+9*'Data-Input'!AC28+10*'Data-Input'!AC29+11*'Data-Input'!AC30+12*'Data-Input'!AC31+13*'Data-Input'!AC32+12*'Data-Input'!AC33+11*'Data-Input'!AC34+10*'Data-Input'!AC35+9*'Data-Input'!AC36+8*'Data-Input'!AC37+7*'Data-Input'!AC38+6*'Data-Input'!AC39+5*'Data-Input'!AC40+4*'Data-Input'!AC41+3*'Data-Input'!AC42+2*'Data-Input'!AC43+'Data-Input'!AC44)/169,"")</f>
        <v/>
      </c>
      <c r="AD33" s="5" t="str">
        <f>IF(AND(ISNUMBER('Data-Input'!AD20),ISNUMBER('Data-Input'!AD45)),('Data-Input'!AD20+2*'Data-Input'!AD21+3*'Data-Input'!AD22+4*'Data-Input'!AD23+5*'Data-Input'!AD24+6*'Data-Input'!AD25+7*'Data-Input'!AD26+8*'Data-Input'!AD27+9*'Data-Input'!AD28+10*'Data-Input'!AD29+11*'Data-Input'!AD30+12*'Data-Input'!AD31+13*'Data-Input'!AD32+12*'Data-Input'!AD33+11*'Data-Input'!AD34+10*'Data-Input'!AD35+9*'Data-Input'!AD36+8*'Data-Input'!AD37+7*'Data-Input'!AD38+6*'Data-Input'!AD39+5*'Data-Input'!AD40+4*'Data-Input'!AD41+3*'Data-Input'!AD42+2*'Data-Input'!AD43+'Data-Input'!AD44)/169,"")</f>
        <v/>
      </c>
      <c r="AE33" s="5" t="str">
        <f>IF(AND(ISNUMBER('Data-Input'!AE20),ISNUMBER('Data-Input'!AE45)),('Data-Input'!AE20+2*'Data-Input'!AE21+3*'Data-Input'!AE22+4*'Data-Input'!AE23+5*'Data-Input'!AE24+6*'Data-Input'!AE25+7*'Data-Input'!AE26+8*'Data-Input'!AE27+9*'Data-Input'!AE28+10*'Data-Input'!AE29+11*'Data-Input'!AE30+12*'Data-Input'!AE31+13*'Data-Input'!AE32+12*'Data-Input'!AE33+11*'Data-Input'!AE34+10*'Data-Input'!AE35+9*'Data-Input'!AE36+8*'Data-Input'!AE37+7*'Data-Input'!AE38+6*'Data-Input'!AE39+5*'Data-Input'!AE40+4*'Data-Input'!AE41+3*'Data-Input'!AE42+2*'Data-Input'!AE43+'Data-Input'!AE44)/169,"")</f>
        <v/>
      </c>
      <c r="AF33" s="5" t="str">
        <f>IF(AND(ISNUMBER('Data-Input'!AF20),ISNUMBER('Data-Input'!AF45)),('Data-Input'!AF20+2*'Data-Input'!AF21+3*'Data-Input'!AF22+4*'Data-Input'!AF23+5*'Data-Input'!AF24+6*'Data-Input'!AF25+7*'Data-Input'!AF26+8*'Data-Input'!AF27+9*'Data-Input'!AF28+10*'Data-Input'!AF29+11*'Data-Input'!AF30+12*'Data-Input'!AF31+13*'Data-Input'!AF32+12*'Data-Input'!AF33+11*'Data-Input'!AF34+10*'Data-Input'!AF35+9*'Data-Input'!AF36+8*'Data-Input'!AF37+7*'Data-Input'!AF38+6*'Data-Input'!AF39+5*'Data-Input'!AF40+4*'Data-Input'!AF41+3*'Data-Input'!AF42+2*'Data-Input'!AF43+'Data-Input'!AF44)/169,"")</f>
        <v/>
      </c>
      <c r="AG33" s="5" t="str">
        <f>IF(AND(ISNUMBER('Data-Input'!AG20),ISNUMBER('Data-Input'!AG45)),('Data-Input'!AG20+2*'Data-Input'!AG21+3*'Data-Input'!AG22+4*'Data-Input'!AG23+5*'Data-Input'!AG24+6*'Data-Input'!AG25+7*'Data-Input'!AG26+8*'Data-Input'!AG27+9*'Data-Input'!AG28+10*'Data-Input'!AG29+11*'Data-Input'!AG30+12*'Data-Input'!AG31+13*'Data-Input'!AG32+12*'Data-Input'!AG33+11*'Data-Input'!AG34+10*'Data-Input'!AG35+9*'Data-Input'!AG36+8*'Data-Input'!AG37+7*'Data-Input'!AG38+6*'Data-Input'!AG39+5*'Data-Input'!AG40+4*'Data-Input'!AG41+3*'Data-Input'!AG42+2*'Data-Input'!AG43+'Data-Input'!AG44)/169,"")</f>
        <v/>
      </c>
      <c r="AH33" s="5" t="str">
        <f>IF(AND(ISNUMBER('Data-Input'!AH20),ISNUMBER('Data-Input'!AH45)),('Data-Input'!AH20+2*'Data-Input'!AH21+3*'Data-Input'!AH22+4*'Data-Input'!AH23+5*'Data-Input'!AH24+6*'Data-Input'!AH25+7*'Data-Input'!AH26+8*'Data-Input'!AH27+9*'Data-Input'!AH28+10*'Data-Input'!AH29+11*'Data-Input'!AH30+12*'Data-Input'!AH31+13*'Data-Input'!AH32+12*'Data-Input'!AH33+11*'Data-Input'!AH34+10*'Data-Input'!AH35+9*'Data-Input'!AH36+8*'Data-Input'!AH37+7*'Data-Input'!AH38+6*'Data-Input'!AH39+5*'Data-Input'!AH40+4*'Data-Input'!AH41+3*'Data-Input'!AH42+2*'Data-Input'!AH43+'Data-Input'!AH44)/169,"")</f>
        <v/>
      </c>
      <c r="AI33" s="5" t="str">
        <f>IF(AND(ISNUMBER('Data-Input'!AI20),ISNUMBER('Data-Input'!AI45)),('Data-Input'!AI20+2*'Data-Input'!AI21+3*'Data-Input'!AI22+4*'Data-Input'!AI23+5*'Data-Input'!AI24+6*'Data-Input'!AI25+7*'Data-Input'!AI26+8*'Data-Input'!AI27+9*'Data-Input'!AI28+10*'Data-Input'!AI29+11*'Data-Input'!AI30+12*'Data-Input'!AI31+13*'Data-Input'!AI32+12*'Data-Input'!AI33+11*'Data-Input'!AI34+10*'Data-Input'!AI35+9*'Data-Input'!AI36+8*'Data-Input'!AI37+7*'Data-Input'!AI38+6*'Data-Input'!AI39+5*'Data-Input'!AI40+4*'Data-Input'!AI41+3*'Data-Input'!AI42+2*'Data-Input'!AI43+'Data-Input'!AI44)/169,"")</f>
        <v/>
      </c>
      <c r="AJ33" s="5" t="str">
        <f>IF(AND(ISNUMBER('Data-Input'!AJ20),ISNUMBER('Data-Input'!AJ45)),('Data-Input'!AJ20+2*'Data-Input'!AJ21+3*'Data-Input'!AJ22+4*'Data-Input'!AJ23+5*'Data-Input'!AJ24+6*'Data-Input'!AJ25+7*'Data-Input'!AJ26+8*'Data-Input'!AJ27+9*'Data-Input'!AJ28+10*'Data-Input'!AJ29+11*'Data-Input'!AJ30+12*'Data-Input'!AJ31+13*'Data-Input'!AJ32+12*'Data-Input'!AJ33+11*'Data-Input'!AJ34+10*'Data-Input'!AJ35+9*'Data-Input'!AJ36+8*'Data-Input'!AJ37+7*'Data-Input'!AJ38+6*'Data-Input'!AJ39+5*'Data-Input'!AJ40+4*'Data-Input'!AJ41+3*'Data-Input'!AJ42+2*'Data-Input'!AJ43+'Data-Input'!AJ44)/169,"")</f>
        <v/>
      </c>
      <c r="AK33" s="5" t="str">
        <f>IF(AND(ISNUMBER('Data-Input'!AK20),ISNUMBER('Data-Input'!AK45)),('Data-Input'!AK20+2*'Data-Input'!AK21+3*'Data-Input'!AK22+4*'Data-Input'!AK23+5*'Data-Input'!AK24+6*'Data-Input'!AK25+7*'Data-Input'!AK26+8*'Data-Input'!AK27+9*'Data-Input'!AK28+10*'Data-Input'!AK29+11*'Data-Input'!AK30+12*'Data-Input'!AK31+13*'Data-Input'!AK32+12*'Data-Input'!AK33+11*'Data-Input'!AK34+10*'Data-Input'!AK35+9*'Data-Input'!AK36+8*'Data-Input'!AK37+7*'Data-Input'!AK38+6*'Data-Input'!AK39+5*'Data-Input'!AK40+4*'Data-Input'!AK41+3*'Data-Input'!AK42+2*'Data-Input'!AK43+'Data-Input'!AK44)/169,"")</f>
        <v/>
      </c>
      <c r="AL33" s="5" t="str">
        <f>IF(AND(ISNUMBER('Data-Input'!AL20),ISNUMBER('Data-Input'!AL45)),('Data-Input'!AL20+2*'Data-Input'!AL21+3*'Data-Input'!AL22+4*'Data-Input'!AL23+5*'Data-Input'!AL24+6*'Data-Input'!AL25+7*'Data-Input'!AL26+8*'Data-Input'!AL27+9*'Data-Input'!AL28+10*'Data-Input'!AL29+11*'Data-Input'!AL30+12*'Data-Input'!AL31+13*'Data-Input'!AL32+12*'Data-Input'!AL33+11*'Data-Input'!AL34+10*'Data-Input'!AL35+9*'Data-Input'!AL36+8*'Data-Input'!AL37+7*'Data-Input'!AL38+6*'Data-Input'!AL39+5*'Data-Input'!AL40+4*'Data-Input'!AL41+3*'Data-Input'!AL42+2*'Data-Input'!AL43+'Data-Input'!AL44)/169,"")</f>
        <v/>
      </c>
      <c r="AM33" s="5" t="str">
        <f>IF(AND(ISNUMBER('Data-Input'!AM20),ISNUMBER('Data-Input'!AM45)),('Data-Input'!AM20+2*'Data-Input'!AM21+3*'Data-Input'!AM22+4*'Data-Input'!AM23+5*'Data-Input'!AM24+6*'Data-Input'!AM25+7*'Data-Input'!AM26+8*'Data-Input'!AM27+9*'Data-Input'!AM28+10*'Data-Input'!AM29+11*'Data-Input'!AM30+12*'Data-Input'!AM31+13*'Data-Input'!AM32+12*'Data-Input'!AM33+11*'Data-Input'!AM34+10*'Data-Input'!AM35+9*'Data-Input'!AM36+8*'Data-Input'!AM37+7*'Data-Input'!AM38+6*'Data-Input'!AM39+5*'Data-Input'!AM40+4*'Data-Input'!AM41+3*'Data-Input'!AM42+2*'Data-Input'!AM43+'Data-Input'!AM44)/169,"")</f>
        <v/>
      </c>
      <c r="AN33" s="5" t="str">
        <f>IF(AND(ISNUMBER('Data-Input'!AN20),ISNUMBER('Data-Input'!AN45)),('Data-Input'!AN20+2*'Data-Input'!AN21+3*'Data-Input'!AN22+4*'Data-Input'!AN23+5*'Data-Input'!AN24+6*'Data-Input'!AN25+7*'Data-Input'!AN26+8*'Data-Input'!AN27+9*'Data-Input'!AN28+10*'Data-Input'!AN29+11*'Data-Input'!AN30+12*'Data-Input'!AN31+13*'Data-Input'!AN32+12*'Data-Input'!AN33+11*'Data-Input'!AN34+10*'Data-Input'!AN35+9*'Data-Input'!AN36+8*'Data-Input'!AN37+7*'Data-Input'!AN38+6*'Data-Input'!AN39+5*'Data-Input'!AN40+4*'Data-Input'!AN41+3*'Data-Input'!AN42+2*'Data-Input'!AN43+'Data-Input'!AN44)/169,"")</f>
        <v/>
      </c>
      <c r="AO33" s="5" t="str">
        <f>IF(AND(ISNUMBER('Data-Input'!AO20),ISNUMBER('Data-Input'!AO45)),('Data-Input'!AO20+2*'Data-Input'!AO21+3*'Data-Input'!AO22+4*'Data-Input'!AO23+5*'Data-Input'!AO24+6*'Data-Input'!AO25+7*'Data-Input'!AO26+8*'Data-Input'!AO27+9*'Data-Input'!AO28+10*'Data-Input'!AO29+11*'Data-Input'!AO30+12*'Data-Input'!AO31+13*'Data-Input'!AO32+12*'Data-Input'!AO33+11*'Data-Input'!AO34+10*'Data-Input'!AO35+9*'Data-Input'!AO36+8*'Data-Input'!AO37+7*'Data-Input'!AO38+6*'Data-Input'!AO39+5*'Data-Input'!AO40+4*'Data-Input'!AO41+3*'Data-Input'!AO42+2*'Data-Input'!AO43+'Data-Input'!AO44)/169,"")</f>
        <v/>
      </c>
      <c r="AP33" s="5" t="str">
        <f>IF(AND(ISNUMBER('Data-Input'!AP20),ISNUMBER('Data-Input'!AP45)),('Data-Input'!AP20+2*'Data-Input'!AP21+3*'Data-Input'!AP22+4*'Data-Input'!AP23+5*'Data-Input'!AP24+6*'Data-Input'!AP25+7*'Data-Input'!AP26+8*'Data-Input'!AP27+9*'Data-Input'!AP28+10*'Data-Input'!AP29+11*'Data-Input'!AP30+12*'Data-Input'!AP31+13*'Data-Input'!AP32+12*'Data-Input'!AP33+11*'Data-Input'!AP34+10*'Data-Input'!AP35+9*'Data-Input'!AP36+8*'Data-Input'!AP37+7*'Data-Input'!AP38+6*'Data-Input'!AP39+5*'Data-Input'!AP40+4*'Data-Input'!AP41+3*'Data-Input'!AP42+2*'Data-Input'!AP43+'Data-Input'!AP44)/169,"")</f>
        <v/>
      </c>
      <c r="AQ33" s="5" t="str">
        <f>IF(AND(ISNUMBER('Data-Input'!AQ20),ISNUMBER('Data-Input'!AQ45)),('Data-Input'!AQ20+2*'Data-Input'!AQ21+3*'Data-Input'!AQ22+4*'Data-Input'!AQ23+5*'Data-Input'!AQ24+6*'Data-Input'!AQ25+7*'Data-Input'!AQ26+8*'Data-Input'!AQ27+9*'Data-Input'!AQ28+10*'Data-Input'!AQ29+11*'Data-Input'!AQ30+12*'Data-Input'!AQ31+13*'Data-Input'!AQ32+12*'Data-Input'!AQ33+11*'Data-Input'!AQ34+10*'Data-Input'!AQ35+9*'Data-Input'!AQ36+8*'Data-Input'!AQ37+7*'Data-Input'!AQ38+6*'Data-Input'!AQ39+5*'Data-Input'!AQ40+4*'Data-Input'!AQ41+3*'Data-Input'!AQ42+2*'Data-Input'!AQ43+'Data-Input'!AQ44)/169,"")</f>
        <v/>
      </c>
      <c r="AR33" s="5" t="str">
        <f>IF(AND(ISNUMBER('Data-Input'!AR20),ISNUMBER('Data-Input'!AR45)),('Data-Input'!AR20+2*'Data-Input'!AR21+3*'Data-Input'!AR22+4*'Data-Input'!AR23+5*'Data-Input'!AR24+6*'Data-Input'!AR25+7*'Data-Input'!AR26+8*'Data-Input'!AR27+9*'Data-Input'!AR28+10*'Data-Input'!AR29+11*'Data-Input'!AR30+12*'Data-Input'!AR31+13*'Data-Input'!AR32+12*'Data-Input'!AR33+11*'Data-Input'!AR34+10*'Data-Input'!AR35+9*'Data-Input'!AR36+8*'Data-Input'!AR37+7*'Data-Input'!AR38+6*'Data-Input'!AR39+5*'Data-Input'!AR40+4*'Data-Input'!AR41+3*'Data-Input'!AR42+2*'Data-Input'!AR43+'Data-Input'!AR44)/169,"")</f>
        <v/>
      </c>
      <c r="AS33" s="5" t="str">
        <f>IF(AND(ISNUMBER('Data-Input'!AS20),ISNUMBER('Data-Input'!AS45)),('Data-Input'!AS20+2*'Data-Input'!AS21+3*'Data-Input'!AS22+4*'Data-Input'!AS23+5*'Data-Input'!AS24+6*'Data-Input'!AS25+7*'Data-Input'!AS26+8*'Data-Input'!AS27+9*'Data-Input'!AS28+10*'Data-Input'!AS29+11*'Data-Input'!AS30+12*'Data-Input'!AS31+13*'Data-Input'!AS32+12*'Data-Input'!AS33+11*'Data-Input'!AS34+10*'Data-Input'!AS35+9*'Data-Input'!AS36+8*'Data-Input'!AS37+7*'Data-Input'!AS38+6*'Data-Input'!AS39+5*'Data-Input'!AS40+4*'Data-Input'!AS41+3*'Data-Input'!AS42+2*'Data-Input'!AS43+'Data-Input'!AS44)/169,"")</f>
        <v/>
      </c>
      <c r="AT33" s="5" t="str">
        <f>IF(AND(ISNUMBER('Data-Input'!AT20),ISNUMBER('Data-Input'!AT45)),('Data-Input'!AT20+2*'Data-Input'!AT21+3*'Data-Input'!AT22+4*'Data-Input'!AT23+5*'Data-Input'!AT24+6*'Data-Input'!AT25+7*'Data-Input'!AT26+8*'Data-Input'!AT27+9*'Data-Input'!AT28+10*'Data-Input'!AT29+11*'Data-Input'!AT30+12*'Data-Input'!AT31+13*'Data-Input'!AT32+12*'Data-Input'!AT33+11*'Data-Input'!AT34+10*'Data-Input'!AT35+9*'Data-Input'!AT36+8*'Data-Input'!AT37+7*'Data-Input'!AT38+6*'Data-Input'!AT39+5*'Data-Input'!AT40+4*'Data-Input'!AT41+3*'Data-Input'!AT42+2*'Data-Input'!AT43+'Data-Input'!AT44)/169,"")</f>
        <v/>
      </c>
      <c r="AU33" s="5" t="str">
        <f>IF(AND(ISNUMBER('Data-Input'!AU20),ISNUMBER('Data-Input'!AU45)),('Data-Input'!AU20+2*'Data-Input'!AU21+3*'Data-Input'!AU22+4*'Data-Input'!AU23+5*'Data-Input'!AU24+6*'Data-Input'!AU25+7*'Data-Input'!AU26+8*'Data-Input'!AU27+9*'Data-Input'!AU28+10*'Data-Input'!AU29+11*'Data-Input'!AU30+12*'Data-Input'!AU31+13*'Data-Input'!AU32+12*'Data-Input'!AU33+11*'Data-Input'!AU34+10*'Data-Input'!AU35+9*'Data-Input'!AU36+8*'Data-Input'!AU37+7*'Data-Input'!AU38+6*'Data-Input'!AU39+5*'Data-Input'!AU40+4*'Data-Input'!AU41+3*'Data-Input'!AU42+2*'Data-Input'!AU43+'Data-Input'!AU44)/169,"")</f>
        <v/>
      </c>
      <c r="AV33" s="5" t="str">
        <f>IF(AND(ISNUMBER('Data-Input'!AV20),ISNUMBER('Data-Input'!AV45)),('Data-Input'!AV20+2*'Data-Input'!AV21+3*'Data-Input'!AV22+4*'Data-Input'!AV23+5*'Data-Input'!AV24+6*'Data-Input'!AV25+7*'Data-Input'!AV26+8*'Data-Input'!AV27+9*'Data-Input'!AV28+10*'Data-Input'!AV29+11*'Data-Input'!AV30+12*'Data-Input'!AV31+13*'Data-Input'!AV32+12*'Data-Input'!AV33+11*'Data-Input'!AV34+10*'Data-Input'!AV35+9*'Data-Input'!AV36+8*'Data-Input'!AV37+7*'Data-Input'!AV38+6*'Data-Input'!AV39+5*'Data-Input'!AV40+4*'Data-Input'!AV41+3*'Data-Input'!AV42+2*'Data-Input'!AV43+'Data-Input'!AV44)/169,"")</f>
        <v/>
      </c>
      <c r="AW33" s="5" t="str">
        <f>IF(AND(ISNUMBER('Data-Input'!AW20),ISNUMBER('Data-Input'!AW45)),('Data-Input'!AW20+2*'Data-Input'!AW21+3*'Data-Input'!AW22+4*'Data-Input'!AW23+5*'Data-Input'!AW24+6*'Data-Input'!AW25+7*'Data-Input'!AW26+8*'Data-Input'!AW27+9*'Data-Input'!AW28+10*'Data-Input'!AW29+11*'Data-Input'!AW30+12*'Data-Input'!AW31+13*'Data-Input'!AW32+12*'Data-Input'!AW33+11*'Data-Input'!AW34+10*'Data-Input'!AW35+9*'Data-Input'!AW36+8*'Data-Input'!AW37+7*'Data-Input'!AW38+6*'Data-Input'!AW39+5*'Data-Input'!AW40+4*'Data-Input'!AW41+3*'Data-Input'!AW42+2*'Data-Input'!AW43+'Data-Input'!AW44)/169,"")</f>
        <v/>
      </c>
      <c r="AX33" s="5" t="str">
        <f>IF(AND(ISNUMBER('Data-Input'!AX20),ISNUMBER('Data-Input'!AX45)),('Data-Input'!AX20+2*'Data-Input'!AX21+3*'Data-Input'!AX22+4*'Data-Input'!AX23+5*'Data-Input'!AX24+6*'Data-Input'!AX25+7*'Data-Input'!AX26+8*'Data-Input'!AX27+9*'Data-Input'!AX28+10*'Data-Input'!AX29+11*'Data-Input'!AX30+12*'Data-Input'!AX31+13*'Data-Input'!AX32+12*'Data-Input'!AX33+11*'Data-Input'!AX34+10*'Data-Input'!AX35+9*'Data-Input'!AX36+8*'Data-Input'!AX37+7*'Data-Input'!AX38+6*'Data-Input'!AX39+5*'Data-Input'!AX40+4*'Data-Input'!AX41+3*'Data-Input'!AX42+2*'Data-Input'!AX43+'Data-Input'!AX44)/169,"")</f>
        <v/>
      </c>
      <c r="AY33" s="5" t="str">
        <f>IF(AND(ISNUMBER('Data-Input'!AY20),ISNUMBER('Data-Input'!AY45)),('Data-Input'!AY20+2*'Data-Input'!AY21+3*'Data-Input'!AY22+4*'Data-Input'!AY23+5*'Data-Input'!AY24+6*'Data-Input'!AY25+7*'Data-Input'!AY26+8*'Data-Input'!AY27+9*'Data-Input'!AY28+10*'Data-Input'!AY29+11*'Data-Input'!AY30+12*'Data-Input'!AY31+13*'Data-Input'!AY32+12*'Data-Input'!AY33+11*'Data-Input'!AY34+10*'Data-Input'!AY35+9*'Data-Input'!AY36+8*'Data-Input'!AY37+7*'Data-Input'!AY38+6*'Data-Input'!AY39+5*'Data-Input'!AY40+4*'Data-Input'!AY41+3*'Data-Input'!AY42+2*'Data-Input'!AY43+'Data-Input'!AY44)/169,"")</f>
        <v/>
      </c>
      <c r="AZ33" s="5" t="str">
        <f>IF(AND(ISNUMBER('Data-Input'!AZ20),ISNUMBER('Data-Input'!AZ45)),('Data-Input'!AZ20+2*'Data-Input'!AZ21+3*'Data-Input'!AZ22+4*'Data-Input'!AZ23+5*'Data-Input'!AZ24+6*'Data-Input'!AZ25+7*'Data-Input'!AZ26+8*'Data-Input'!AZ27+9*'Data-Input'!AZ28+10*'Data-Input'!AZ29+11*'Data-Input'!AZ30+12*'Data-Input'!AZ31+13*'Data-Input'!AZ32+12*'Data-Input'!AZ33+11*'Data-Input'!AZ34+10*'Data-Input'!AZ35+9*'Data-Input'!AZ36+8*'Data-Input'!AZ37+7*'Data-Input'!AZ38+6*'Data-Input'!AZ39+5*'Data-Input'!AZ40+4*'Data-Input'!AZ41+3*'Data-Input'!AZ42+2*'Data-Input'!AZ43+'Data-Input'!AZ44)/169,"")</f>
        <v/>
      </c>
      <c r="BA33" s="5" t="str">
        <f>IF(AND(ISNUMBER('Data-Input'!BA20),ISNUMBER('Data-Input'!BA45)),('Data-Input'!BA20+2*'Data-Input'!BA21+3*'Data-Input'!BA22+4*'Data-Input'!BA23+5*'Data-Input'!BA24+6*'Data-Input'!BA25+7*'Data-Input'!BA26+8*'Data-Input'!BA27+9*'Data-Input'!BA28+10*'Data-Input'!BA29+11*'Data-Input'!BA30+12*'Data-Input'!BA31+13*'Data-Input'!BA32+12*'Data-Input'!BA33+11*'Data-Input'!BA34+10*'Data-Input'!BA35+9*'Data-Input'!BA36+8*'Data-Input'!BA37+7*'Data-Input'!BA38+6*'Data-Input'!BA39+5*'Data-Input'!BA40+4*'Data-Input'!BA41+3*'Data-Input'!BA42+2*'Data-Input'!BA43+'Data-Input'!BA44)/169,"")</f>
        <v/>
      </c>
    </row>
    <row r="34" spans="1:53">
      <c r="A34" s="3">
        <v>1869</v>
      </c>
      <c r="B34" s="4">
        <f t="shared" si="2"/>
        <v>7</v>
      </c>
      <c r="C34" s="10">
        <f t="shared" si="3"/>
        <v>112.80980557903634</v>
      </c>
      <c r="D34" s="5">
        <f>IF(AND(ISNUMBER('Data-Input'!D21),ISNUMBER('Data-Input'!D46)),('Data-Input'!D21+2*'Data-Input'!D22+3*'Data-Input'!D23+4*'Data-Input'!D24+5*'Data-Input'!D25+6*'Data-Input'!D26+7*'Data-Input'!D27+8*'Data-Input'!D28+9*'Data-Input'!D29+10*'Data-Input'!D30+11*'Data-Input'!D31+12*'Data-Input'!D32+13*'Data-Input'!D33+12*'Data-Input'!D34+11*'Data-Input'!D35+10*'Data-Input'!D36+9*'Data-Input'!D37+8*'Data-Input'!D38+7*'Data-Input'!D39+6*'Data-Input'!D40+5*'Data-Input'!D41+4*'Data-Input'!D42+3*'Data-Input'!D43+2*'Data-Input'!D44+'Data-Input'!D45)/169,"")</f>
        <v>60.934911242603548</v>
      </c>
      <c r="E34" s="5">
        <f>IF(AND(ISNUMBER('Data-Input'!E21),ISNUMBER('Data-Input'!E46)),('Data-Input'!E21+2*'Data-Input'!E22+3*'Data-Input'!E23+4*'Data-Input'!E24+5*'Data-Input'!E25+6*'Data-Input'!E26+7*'Data-Input'!E27+8*'Data-Input'!E28+9*'Data-Input'!E29+10*'Data-Input'!E30+11*'Data-Input'!E31+12*'Data-Input'!E32+13*'Data-Input'!E33+12*'Data-Input'!E34+11*'Data-Input'!E35+10*'Data-Input'!E36+9*'Data-Input'!E37+8*'Data-Input'!E38+7*'Data-Input'!E39+6*'Data-Input'!E40+5*'Data-Input'!E41+4*'Data-Input'!E42+3*'Data-Input'!E43+2*'Data-Input'!E44+'Data-Input'!E45)/169,"")</f>
        <v>100.6094674556213</v>
      </c>
      <c r="F34" s="5" t="str">
        <f>IF(AND(ISNUMBER('Data-Input'!F21),ISNUMBER('Data-Input'!F46)),('Data-Input'!F21+2*'Data-Input'!F22+3*'Data-Input'!F23+4*'Data-Input'!F24+5*'Data-Input'!F25+6*'Data-Input'!F26+7*'Data-Input'!F27+8*'Data-Input'!F28+9*'Data-Input'!F29+10*'Data-Input'!F30+11*'Data-Input'!F31+12*'Data-Input'!F32+13*'Data-Input'!F33+12*'Data-Input'!F34+11*'Data-Input'!F35+10*'Data-Input'!F36+9*'Data-Input'!F37+8*'Data-Input'!F38+7*'Data-Input'!F39+6*'Data-Input'!F40+5*'Data-Input'!F41+4*'Data-Input'!F42+3*'Data-Input'!F43+2*'Data-Input'!F44+'Data-Input'!F45)/169,"")</f>
        <v/>
      </c>
      <c r="G34" s="5" t="str">
        <f>IF(AND(ISNUMBER('Data-Input'!G21),ISNUMBER('Data-Input'!G46)),('Data-Input'!G21+2*'Data-Input'!G22+3*'Data-Input'!G23+4*'Data-Input'!G24+5*'Data-Input'!G25+6*'Data-Input'!G26+7*'Data-Input'!G27+8*'Data-Input'!G28+9*'Data-Input'!G29+10*'Data-Input'!G30+11*'Data-Input'!G31+12*'Data-Input'!G32+13*'Data-Input'!G33+12*'Data-Input'!G34+11*'Data-Input'!G35+10*'Data-Input'!G36+9*'Data-Input'!G37+8*'Data-Input'!G38+7*'Data-Input'!G39+6*'Data-Input'!G40+5*'Data-Input'!G41+4*'Data-Input'!G42+3*'Data-Input'!G43+2*'Data-Input'!G44+'Data-Input'!G45)/169,"")</f>
        <v/>
      </c>
      <c r="H34" s="5" t="str">
        <f>IF(AND(ISNUMBER('Data-Input'!H21),ISNUMBER('Data-Input'!H46)),('Data-Input'!H21+2*'Data-Input'!H22+3*'Data-Input'!H23+4*'Data-Input'!H24+5*'Data-Input'!H25+6*'Data-Input'!H26+7*'Data-Input'!H27+8*'Data-Input'!H28+9*'Data-Input'!H29+10*'Data-Input'!H30+11*'Data-Input'!H31+12*'Data-Input'!H32+13*'Data-Input'!H33+12*'Data-Input'!H34+11*'Data-Input'!H35+10*'Data-Input'!H36+9*'Data-Input'!H37+8*'Data-Input'!H38+7*'Data-Input'!H39+6*'Data-Input'!H40+5*'Data-Input'!H41+4*'Data-Input'!H42+3*'Data-Input'!H43+2*'Data-Input'!H44+'Data-Input'!H45)/169,"")</f>
        <v/>
      </c>
      <c r="I34" s="5">
        <f>IF(AND(ISNUMBER('Data-Input'!I21),ISNUMBER('Data-Input'!I46)),('Data-Input'!I21+2*'Data-Input'!I22+3*'Data-Input'!I23+4*'Data-Input'!I24+5*'Data-Input'!I25+6*'Data-Input'!I26+7*'Data-Input'!I27+8*'Data-Input'!I28+9*'Data-Input'!I29+10*'Data-Input'!I30+11*'Data-Input'!I31+12*'Data-Input'!I32+13*'Data-Input'!I33+12*'Data-Input'!I34+11*'Data-Input'!I35+10*'Data-Input'!I36+9*'Data-Input'!I37+8*'Data-Input'!I38+7*'Data-Input'!I39+6*'Data-Input'!I40+5*'Data-Input'!I41+4*'Data-Input'!I42+3*'Data-Input'!I43+2*'Data-Input'!I44+'Data-Input'!I45)/169,"")</f>
        <v>115.91124260355029</v>
      </c>
      <c r="J34" s="5" t="str">
        <f>IF(AND(ISNUMBER('Data-Input'!J21),ISNUMBER('Data-Input'!J46)),('Data-Input'!J21+2*'Data-Input'!J22+3*'Data-Input'!J23+4*'Data-Input'!J24+5*'Data-Input'!J25+6*'Data-Input'!J26+7*'Data-Input'!J27+8*'Data-Input'!J28+9*'Data-Input'!J29+10*'Data-Input'!J30+11*'Data-Input'!J31+12*'Data-Input'!J32+13*'Data-Input'!J33+12*'Data-Input'!J34+11*'Data-Input'!J35+10*'Data-Input'!J36+9*'Data-Input'!J37+8*'Data-Input'!J38+7*'Data-Input'!J39+6*'Data-Input'!J40+5*'Data-Input'!J41+4*'Data-Input'!J42+3*'Data-Input'!J43+2*'Data-Input'!J44+'Data-Input'!J45)/169,"")</f>
        <v/>
      </c>
      <c r="K34" s="5" t="str">
        <f>IF(AND(ISNUMBER('Data-Input'!K21),ISNUMBER('Data-Input'!K46)),('Data-Input'!K21+2*'Data-Input'!K22+3*'Data-Input'!K23+4*'Data-Input'!K24+5*'Data-Input'!K25+6*'Data-Input'!K26+7*'Data-Input'!K27+8*'Data-Input'!K28+9*'Data-Input'!K29+10*'Data-Input'!K30+11*'Data-Input'!K31+12*'Data-Input'!K32+13*'Data-Input'!K33+12*'Data-Input'!K34+11*'Data-Input'!K35+10*'Data-Input'!K36+9*'Data-Input'!K37+8*'Data-Input'!K38+7*'Data-Input'!K39+6*'Data-Input'!K40+5*'Data-Input'!K41+4*'Data-Input'!K42+3*'Data-Input'!K43+2*'Data-Input'!K44+'Data-Input'!K45)/169,"")</f>
        <v/>
      </c>
      <c r="L34" s="5">
        <f>IF(AND(ISNUMBER('Data-Input'!L21),ISNUMBER('Data-Input'!L46)),('Data-Input'!L21+2*'Data-Input'!L22+3*'Data-Input'!L23+4*'Data-Input'!L24+5*'Data-Input'!L25+6*'Data-Input'!L26+7*'Data-Input'!L27+8*'Data-Input'!L28+9*'Data-Input'!L29+10*'Data-Input'!L30+11*'Data-Input'!L31+12*'Data-Input'!L32+13*'Data-Input'!L33+12*'Data-Input'!L34+11*'Data-Input'!L35+10*'Data-Input'!L36+9*'Data-Input'!L37+8*'Data-Input'!L38+7*'Data-Input'!L39+6*'Data-Input'!L40+5*'Data-Input'!L41+4*'Data-Input'!L42+3*'Data-Input'!L43+2*'Data-Input'!L44+'Data-Input'!L45)/169,"")</f>
        <v>152.10650887573965</v>
      </c>
      <c r="M34" s="5">
        <f>IF(AND(ISNUMBER('Data-Input'!M21),ISNUMBER('Data-Input'!M46)),('Data-Input'!M21+2*'Data-Input'!M22+3*'Data-Input'!M23+4*'Data-Input'!M24+5*'Data-Input'!M25+6*'Data-Input'!M26+7*'Data-Input'!M27+8*'Data-Input'!M28+9*'Data-Input'!M29+10*'Data-Input'!M30+11*'Data-Input'!M31+12*'Data-Input'!M32+13*'Data-Input'!M33+12*'Data-Input'!M34+11*'Data-Input'!M35+10*'Data-Input'!M36+9*'Data-Input'!M37+8*'Data-Input'!M38+7*'Data-Input'!M39+6*'Data-Input'!M40+5*'Data-Input'!M41+4*'Data-Input'!M42+3*'Data-Input'!M43+2*'Data-Input'!M44+'Data-Input'!M45)/169,"")</f>
        <v>83.573964497041416</v>
      </c>
      <c r="N34" s="5" t="str">
        <f>IF(AND(ISNUMBER('Data-Input'!N21),ISNUMBER('Data-Input'!N46)),('Data-Input'!N21+2*'Data-Input'!N22+3*'Data-Input'!N23+4*'Data-Input'!N24+5*'Data-Input'!N25+6*'Data-Input'!N26+7*'Data-Input'!N27+8*'Data-Input'!N28+9*'Data-Input'!N29+10*'Data-Input'!N30+11*'Data-Input'!N31+12*'Data-Input'!N32+13*'Data-Input'!N33+12*'Data-Input'!N34+11*'Data-Input'!N35+10*'Data-Input'!N36+9*'Data-Input'!N37+8*'Data-Input'!N38+7*'Data-Input'!N39+6*'Data-Input'!N40+5*'Data-Input'!N41+4*'Data-Input'!N42+3*'Data-Input'!N43+2*'Data-Input'!N44+'Data-Input'!N45)/169,"")</f>
        <v/>
      </c>
      <c r="O34" s="5" t="str">
        <f>IF(AND(ISNUMBER('Data-Input'!O21),ISNUMBER('Data-Input'!O46)),('Data-Input'!O21+2*'Data-Input'!O22+3*'Data-Input'!O23+4*'Data-Input'!O24+5*'Data-Input'!O25+6*'Data-Input'!O26+7*'Data-Input'!O27+8*'Data-Input'!O28+9*'Data-Input'!O29+10*'Data-Input'!O30+11*'Data-Input'!O31+12*'Data-Input'!O32+13*'Data-Input'!O33+12*'Data-Input'!O34+11*'Data-Input'!O35+10*'Data-Input'!O36+9*'Data-Input'!O37+8*'Data-Input'!O38+7*'Data-Input'!O39+6*'Data-Input'!O40+5*'Data-Input'!O41+4*'Data-Input'!O42+3*'Data-Input'!O43+2*'Data-Input'!O44+'Data-Input'!O45)/169,"")</f>
        <v/>
      </c>
      <c r="P34" s="5" t="str">
        <f>IF(AND(ISNUMBER('Data-Input'!P21),ISNUMBER('Data-Input'!P46)),('Data-Input'!P21+2*'Data-Input'!P22+3*'Data-Input'!P23+4*'Data-Input'!P24+5*'Data-Input'!P25+6*'Data-Input'!P26+7*'Data-Input'!P27+8*'Data-Input'!P28+9*'Data-Input'!P29+10*'Data-Input'!P30+11*'Data-Input'!P31+12*'Data-Input'!P32+13*'Data-Input'!P33+12*'Data-Input'!P34+11*'Data-Input'!P35+10*'Data-Input'!P36+9*'Data-Input'!P37+8*'Data-Input'!P38+7*'Data-Input'!P39+6*'Data-Input'!P40+5*'Data-Input'!P41+4*'Data-Input'!P42+3*'Data-Input'!P43+2*'Data-Input'!P44+'Data-Input'!P45)/169,"")</f>
        <v/>
      </c>
      <c r="Q34" s="5" t="str">
        <f>IF(AND(ISNUMBER('Data-Input'!Q21),ISNUMBER('Data-Input'!Q46)),('Data-Input'!Q21+2*'Data-Input'!Q22+3*'Data-Input'!Q23+4*'Data-Input'!Q24+5*'Data-Input'!Q25+6*'Data-Input'!Q26+7*'Data-Input'!Q27+8*'Data-Input'!Q28+9*'Data-Input'!Q29+10*'Data-Input'!Q30+11*'Data-Input'!Q31+12*'Data-Input'!Q32+13*'Data-Input'!Q33+12*'Data-Input'!Q34+11*'Data-Input'!Q35+10*'Data-Input'!Q36+9*'Data-Input'!Q37+8*'Data-Input'!Q38+7*'Data-Input'!Q39+6*'Data-Input'!Q40+5*'Data-Input'!Q41+4*'Data-Input'!Q42+3*'Data-Input'!Q43+2*'Data-Input'!Q44+'Data-Input'!Q45)/169,"")</f>
        <v/>
      </c>
      <c r="R34" s="5">
        <f>IF(AND(ISNUMBER('Data-Input'!R21),ISNUMBER('Data-Input'!R46)),('Data-Input'!R21+2*'Data-Input'!R22+3*'Data-Input'!R23+4*'Data-Input'!R24+5*'Data-Input'!R25+6*'Data-Input'!R26+7*'Data-Input'!R27+8*'Data-Input'!R28+9*'Data-Input'!R29+10*'Data-Input'!R30+11*'Data-Input'!R31+12*'Data-Input'!R32+13*'Data-Input'!R33+12*'Data-Input'!R34+11*'Data-Input'!R35+10*'Data-Input'!R36+9*'Data-Input'!R37+8*'Data-Input'!R38+7*'Data-Input'!R39+6*'Data-Input'!R40+5*'Data-Input'!R41+4*'Data-Input'!R42+3*'Data-Input'!R43+2*'Data-Input'!R44+'Data-Input'!R45)/169,"")</f>
        <v>116.32544378698225</v>
      </c>
      <c r="S34" s="5">
        <f>IF(AND(ISNUMBER('Data-Input'!S21),ISNUMBER('Data-Input'!S46)),('Data-Input'!S21+2*'Data-Input'!S22+3*'Data-Input'!S23+4*'Data-Input'!S24+5*'Data-Input'!S25+6*'Data-Input'!S26+7*'Data-Input'!S27+8*'Data-Input'!S28+9*'Data-Input'!S29+10*'Data-Input'!S30+11*'Data-Input'!S31+12*'Data-Input'!S32+13*'Data-Input'!S33+12*'Data-Input'!S34+11*'Data-Input'!S35+10*'Data-Input'!S36+9*'Data-Input'!S37+8*'Data-Input'!S38+7*'Data-Input'!S39+6*'Data-Input'!S40+5*'Data-Input'!S41+4*'Data-Input'!S42+3*'Data-Input'!S43+2*'Data-Input'!S44+'Data-Input'!S45)/169,"")</f>
        <v>160.20710059171597</v>
      </c>
      <c r="T34" s="5" t="str">
        <f>IF(AND(ISNUMBER('Data-Input'!T21),ISNUMBER('Data-Input'!T46)),('Data-Input'!T21+2*'Data-Input'!T22+3*'Data-Input'!T23+4*'Data-Input'!T24+5*'Data-Input'!T25+6*'Data-Input'!T26+7*'Data-Input'!T27+8*'Data-Input'!T28+9*'Data-Input'!T29+10*'Data-Input'!T30+11*'Data-Input'!T31+12*'Data-Input'!T32+13*'Data-Input'!T33+12*'Data-Input'!T34+11*'Data-Input'!T35+10*'Data-Input'!T36+9*'Data-Input'!T37+8*'Data-Input'!T38+7*'Data-Input'!T39+6*'Data-Input'!T40+5*'Data-Input'!T41+4*'Data-Input'!T42+3*'Data-Input'!T43+2*'Data-Input'!T44+'Data-Input'!T45)/169,"")</f>
        <v/>
      </c>
      <c r="U34" s="5" t="str">
        <f>IF(AND(ISNUMBER('Data-Input'!U21),ISNUMBER('Data-Input'!U46)),('Data-Input'!U21+2*'Data-Input'!U22+3*'Data-Input'!U23+4*'Data-Input'!U24+5*'Data-Input'!U25+6*'Data-Input'!U26+7*'Data-Input'!U27+8*'Data-Input'!U28+9*'Data-Input'!U29+10*'Data-Input'!U30+11*'Data-Input'!U31+12*'Data-Input'!U32+13*'Data-Input'!U33+12*'Data-Input'!U34+11*'Data-Input'!U35+10*'Data-Input'!U36+9*'Data-Input'!U37+8*'Data-Input'!U38+7*'Data-Input'!U39+6*'Data-Input'!U40+5*'Data-Input'!U41+4*'Data-Input'!U42+3*'Data-Input'!U43+2*'Data-Input'!U44+'Data-Input'!U45)/169,"")</f>
        <v/>
      </c>
      <c r="V34" s="5" t="str">
        <f>IF(AND(ISNUMBER('Data-Input'!V21),ISNUMBER('Data-Input'!V46)),('Data-Input'!V21+2*'Data-Input'!V22+3*'Data-Input'!V23+4*'Data-Input'!V24+5*'Data-Input'!V25+6*'Data-Input'!V26+7*'Data-Input'!V27+8*'Data-Input'!V28+9*'Data-Input'!V29+10*'Data-Input'!V30+11*'Data-Input'!V31+12*'Data-Input'!V32+13*'Data-Input'!V33+12*'Data-Input'!V34+11*'Data-Input'!V35+10*'Data-Input'!V36+9*'Data-Input'!V37+8*'Data-Input'!V38+7*'Data-Input'!V39+6*'Data-Input'!V40+5*'Data-Input'!V41+4*'Data-Input'!V42+3*'Data-Input'!V43+2*'Data-Input'!V44+'Data-Input'!V45)/169,"")</f>
        <v/>
      </c>
      <c r="W34" s="5" t="str">
        <f>IF(AND(ISNUMBER('Data-Input'!W21),ISNUMBER('Data-Input'!W46)),('Data-Input'!W21+2*'Data-Input'!W22+3*'Data-Input'!W23+4*'Data-Input'!W24+5*'Data-Input'!W25+6*'Data-Input'!W26+7*'Data-Input'!W27+8*'Data-Input'!W28+9*'Data-Input'!W29+10*'Data-Input'!W30+11*'Data-Input'!W31+12*'Data-Input'!W32+13*'Data-Input'!W33+12*'Data-Input'!W34+11*'Data-Input'!W35+10*'Data-Input'!W36+9*'Data-Input'!W37+8*'Data-Input'!W38+7*'Data-Input'!W39+6*'Data-Input'!W40+5*'Data-Input'!W41+4*'Data-Input'!W42+3*'Data-Input'!W43+2*'Data-Input'!W44+'Data-Input'!W45)/169,"")</f>
        <v/>
      </c>
      <c r="X34" s="5" t="str">
        <f>IF(AND(ISNUMBER('Data-Input'!X21),ISNUMBER('Data-Input'!X46)),('Data-Input'!X21+2*'Data-Input'!X22+3*'Data-Input'!X23+4*'Data-Input'!X24+5*'Data-Input'!X25+6*'Data-Input'!X26+7*'Data-Input'!X27+8*'Data-Input'!X28+9*'Data-Input'!X29+10*'Data-Input'!X30+11*'Data-Input'!X31+12*'Data-Input'!X32+13*'Data-Input'!X33+12*'Data-Input'!X34+11*'Data-Input'!X35+10*'Data-Input'!X36+9*'Data-Input'!X37+8*'Data-Input'!X38+7*'Data-Input'!X39+6*'Data-Input'!X40+5*'Data-Input'!X41+4*'Data-Input'!X42+3*'Data-Input'!X43+2*'Data-Input'!X44+'Data-Input'!X45)/169,"")</f>
        <v/>
      </c>
      <c r="Y34" s="5" t="str">
        <f>IF(AND(ISNUMBER('Data-Input'!Y21),ISNUMBER('Data-Input'!Y46)),('Data-Input'!Y21+2*'Data-Input'!Y22+3*'Data-Input'!Y23+4*'Data-Input'!Y24+5*'Data-Input'!Y25+6*'Data-Input'!Y26+7*'Data-Input'!Y27+8*'Data-Input'!Y28+9*'Data-Input'!Y29+10*'Data-Input'!Y30+11*'Data-Input'!Y31+12*'Data-Input'!Y32+13*'Data-Input'!Y33+12*'Data-Input'!Y34+11*'Data-Input'!Y35+10*'Data-Input'!Y36+9*'Data-Input'!Y37+8*'Data-Input'!Y38+7*'Data-Input'!Y39+6*'Data-Input'!Y40+5*'Data-Input'!Y41+4*'Data-Input'!Y42+3*'Data-Input'!Y43+2*'Data-Input'!Y44+'Data-Input'!Y45)/169,"")</f>
        <v/>
      </c>
      <c r="Z34" s="5" t="str">
        <f>IF(AND(ISNUMBER('Data-Input'!Z21),ISNUMBER('Data-Input'!Z46)),('Data-Input'!Z21+2*'Data-Input'!Z22+3*'Data-Input'!Z23+4*'Data-Input'!Z24+5*'Data-Input'!Z25+6*'Data-Input'!Z26+7*'Data-Input'!Z27+8*'Data-Input'!Z28+9*'Data-Input'!Z29+10*'Data-Input'!Z30+11*'Data-Input'!Z31+12*'Data-Input'!Z32+13*'Data-Input'!Z33+12*'Data-Input'!Z34+11*'Data-Input'!Z35+10*'Data-Input'!Z36+9*'Data-Input'!Z37+8*'Data-Input'!Z38+7*'Data-Input'!Z39+6*'Data-Input'!Z40+5*'Data-Input'!Z41+4*'Data-Input'!Z42+3*'Data-Input'!Z43+2*'Data-Input'!Z44+'Data-Input'!Z45)/169,"")</f>
        <v/>
      </c>
      <c r="AA34" s="5" t="str">
        <f>IF(AND(ISNUMBER('Data-Input'!AA21),ISNUMBER('Data-Input'!AA46)),('Data-Input'!AA21+2*'Data-Input'!AA22+3*'Data-Input'!AA23+4*'Data-Input'!AA24+5*'Data-Input'!AA25+6*'Data-Input'!AA26+7*'Data-Input'!AA27+8*'Data-Input'!AA28+9*'Data-Input'!AA29+10*'Data-Input'!AA30+11*'Data-Input'!AA31+12*'Data-Input'!AA32+13*'Data-Input'!AA33+12*'Data-Input'!AA34+11*'Data-Input'!AA35+10*'Data-Input'!AA36+9*'Data-Input'!AA37+8*'Data-Input'!AA38+7*'Data-Input'!AA39+6*'Data-Input'!AA40+5*'Data-Input'!AA41+4*'Data-Input'!AA42+3*'Data-Input'!AA43+2*'Data-Input'!AA44+'Data-Input'!AA45)/169,"")</f>
        <v/>
      </c>
      <c r="AB34" s="5" t="str">
        <f>IF(AND(ISNUMBER('Data-Input'!AB21),ISNUMBER('Data-Input'!AB46)),('Data-Input'!AB21+2*'Data-Input'!AB22+3*'Data-Input'!AB23+4*'Data-Input'!AB24+5*'Data-Input'!AB25+6*'Data-Input'!AB26+7*'Data-Input'!AB27+8*'Data-Input'!AB28+9*'Data-Input'!AB29+10*'Data-Input'!AB30+11*'Data-Input'!AB31+12*'Data-Input'!AB32+13*'Data-Input'!AB33+12*'Data-Input'!AB34+11*'Data-Input'!AB35+10*'Data-Input'!AB36+9*'Data-Input'!AB37+8*'Data-Input'!AB38+7*'Data-Input'!AB39+6*'Data-Input'!AB40+5*'Data-Input'!AB41+4*'Data-Input'!AB42+3*'Data-Input'!AB43+2*'Data-Input'!AB44+'Data-Input'!AB45)/169,"")</f>
        <v/>
      </c>
      <c r="AC34" s="5" t="str">
        <f>IF(AND(ISNUMBER('Data-Input'!AC21),ISNUMBER('Data-Input'!AC46)),('Data-Input'!AC21+2*'Data-Input'!AC22+3*'Data-Input'!AC23+4*'Data-Input'!AC24+5*'Data-Input'!AC25+6*'Data-Input'!AC26+7*'Data-Input'!AC27+8*'Data-Input'!AC28+9*'Data-Input'!AC29+10*'Data-Input'!AC30+11*'Data-Input'!AC31+12*'Data-Input'!AC32+13*'Data-Input'!AC33+12*'Data-Input'!AC34+11*'Data-Input'!AC35+10*'Data-Input'!AC36+9*'Data-Input'!AC37+8*'Data-Input'!AC38+7*'Data-Input'!AC39+6*'Data-Input'!AC40+5*'Data-Input'!AC41+4*'Data-Input'!AC42+3*'Data-Input'!AC43+2*'Data-Input'!AC44+'Data-Input'!AC45)/169,"")</f>
        <v/>
      </c>
      <c r="AD34" s="5" t="str">
        <f>IF(AND(ISNUMBER('Data-Input'!AD21),ISNUMBER('Data-Input'!AD46)),('Data-Input'!AD21+2*'Data-Input'!AD22+3*'Data-Input'!AD23+4*'Data-Input'!AD24+5*'Data-Input'!AD25+6*'Data-Input'!AD26+7*'Data-Input'!AD27+8*'Data-Input'!AD28+9*'Data-Input'!AD29+10*'Data-Input'!AD30+11*'Data-Input'!AD31+12*'Data-Input'!AD32+13*'Data-Input'!AD33+12*'Data-Input'!AD34+11*'Data-Input'!AD35+10*'Data-Input'!AD36+9*'Data-Input'!AD37+8*'Data-Input'!AD38+7*'Data-Input'!AD39+6*'Data-Input'!AD40+5*'Data-Input'!AD41+4*'Data-Input'!AD42+3*'Data-Input'!AD43+2*'Data-Input'!AD44+'Data-Input'!AD45)/169,"")</f>
        <v/>
      </c>
      <c r="AE34" s="5" t="str">
        <f>IF(AND(ISNUMBER('Data-Input'!AE21),ISNUMBER('Data-Input'!AE46)),('Data-Input'!AE21+2*'Data-Input'!AE22+3*'Data-Input'!AE23+4*'Data-Input'!AE24+5*'Data-Input'!AE25+6*'Data-Input'!AE26+7*'Data-Input'!AE27+8*'Data-Input'!AE28+9*'Data-Input'!AE29+10*'Data-Input'!AE30+11*'Data-Input'!AE31+12*'Data-Input'!AE32+13*'Data-Input'!AE33+12*'Data-Input'!AE34+11*'Data-Input'!AE35+10*'Data-Input'!AE36+9*'Data-Input'!AE37+8*'Data-Input'!AE38+7*'Data-Input'!AE39+6*'Data-Input'!AE40+5*'Data-Input'!AE41+4*'Data-Input'!AE42+3*'Data-Input'!AE43+2*'Data-Input'!AE44+'Data-Input'!AE45)/169,"")</f>
        <v/>
      </c>
      <c r="AF34" s="5" t="str">
        <f>IF(AND(ISNUMBER('Data-Input'!AF21),ISNUMBER('Data-Input'!AF46)),('Data-Input'!AF21+2*'Data-Input'!AF22+3*'Data-Input'!AF23+4*'Data-Input'!AF24+5*'Data-Input'!AF25+6*'Data-Input'!AF26+7*'Data-Input'!AF27+8*'Data-Input'!AF28+9*'Data-Input'!AF29+10*'Data-Input'!AF30+11*'Data-Input'!AF31+12*'Data-Input'!AF32+13*'Data-Input'!AF33+12*'Data-Input'!AF34+11*'Data-Input'!AF35+10*'Data-Input'!AF36+9*'Data-Input'!AF37+8*'Data-Input'!AF38+7*'Data-Input'!AF39+6*'Data-Input'!AF40+5*'Data-Input'!AF41+4*'Data-Input'!AF42+3*'Data-Input'!AF43+2*'Data-Input'!AF44+'Data-Input'!AF45)/169,"")</f>
        <v/>
      </c>
      <c r="AG34" s="5" t="str">
        <f>IF(AND(ISNUMBER('Data-Input'!AG21),ISNUMBER('Data-Input'!AG46)),('Data-Input'!AG21+2*'Data-Input'!AG22+3*'Data-Input'!AG23+4*'Data-Input'!AG24+5*'Data-Input'!AG25+6*'Data-Input'!AG26+7*'Data-Input'!AG27+8*'Data-Input'!AG28+9*'Data-Input'!AG29+10*'Data-Input'!AG30+11*'Data-Input'!AG31+12*'Data-Input'!AG32+13*'Data-Input'!AG33+12*'Data-Input'!AG34+11*'Data-Input'!AG35+10*'Data-Input'!AG36+9*'Data-Input'!AG37+8*'Data-Input'!AG38+7*'Data-Input'!AG39+6*'Data-Input'!AG40+5*'Data-Input'!AG41+4*'Data-Input'!AG42+3*'Data-Input'!AG43+2*'Data-Input'!AG44+'Data-Input'!AG45)/169,"")</f>
        <v/>
      </c>
      <c r="AH34" s="5" t="str">
        <f>IF(AND(ISNUMBER('Data-Input'!AH21),ISNUMBER('Data-Input'!AH46)),('Data-Input'!AH21+2*'Data-Input'!AH22+3*'Data-Input'!AH23+4*'Data-Input'!AH24+5*'Data-Input'!AH25+6*'Data-Input'!AH26+7*'Data-Input'!AH27+8*'Data-Input'!AH28+9*'Data-Input'!AH29+10*'Data-Input'!AH30+11*'Data-Input'!AH31+12*'Data-Input'!AH32+13*'Data-Input'!AH33+12*'Data-Input'!AH34+11*'Data-Input'!AH35+10*'Data-Input'!AH36+9*'Data-Input'!AH37+8*'Data-Input'!AH38+7*'Data-Input'!AH39+6*'Data-Input'!AH40+5*'Data-Input'!AH41+4*'Data-Input'!AH42+3*'Data-Input'!AH43+2*'Data-Input'!AH44+'Data-Input'!AH45)/169,"")</f>
        <v/>
      </c>
      <c r="AI34" s="5" t="str">
        <f>IF(AND(ISNUMBER('Data-Input'!AI21),ISNUMBER('Data-Input'!AI46)),('Data-Input'!AI21+2*'Data-Input'!AI22+3*'Data-Input'!AI23+4*'Data-Input'!AI24+5*'Data-Input'!AI25+6*'Data-Input'!AI26+7*'Data-Input'!AI27+8*'Data-Input'!AI28+9*'Data-Input'!AI29+10*'Data-Input'!AI30+11*'Data-Input'!AI31+12*'Data-Input'!AI32+13*'Data-Input'!AI33+12*'Data-Input'!AI34+11*'Data-Input'!AI35+10*'Data-Input'!AI36+9*'Data-Input'!AI37+8*'Data-Input'!AI38+7*'Data-Input'!AI39+6*'Data-Input'!AI40+5*'Data-Input'!AI41+4*'Data-Input'!AI42+3*'Data-Input'!AI43+2*'Data-Input'!AI44+'Data-Input'!AI45)/169,"")</f>
        <v/>
      </c>
      <c r="AJ34" s="5" t="str">
        <f>IF(AND(ISNUMBER('Data-Input'!AJ21),ISNUMBER('Data-Input'!AJ46)),('Data-Input'!AJ21+2*'Data-Input'!AJ22+3*'Data-Input'!AJ23+4*'Data-Input'!AJ24+5*'Data-Input'!AJ25+6*'Data-Input'!AJ26+7*'Data-Input'!AJ27+8*'Data-Input'!AJ28+9*'Data-Input'!AJ29+10*'Data-Input'!AJ30+11*'Data-Input'!AJ31+12*'Data-Input'!AJ32+13*'Data-Input'!AJ33+12*'Data-Input'!AJ34+11*'Data-Input'!AJ35+10*'Data-Input'!AJ36+9*'Data-Input'!AJ37+8*'Data-Input'!AJ38+7*'Data-Input'!AJ39+6*'Data-Input'!AJ40+5*'Data-Input'!AJ41+4*'Data-Input'!AJ42+3*'Data-Input'!AJ43+2*'Data-Input'!AJ44+'Data-Input'!AJ45)/169,"")</f>
        <v/>
      </c>
      <c r="AK34" s="5" t="str">
        <f>IF(AND(ISNUMBER('Data-Input'!AK21),ISNUMBER('Data-Input'!AK46)),('Data-Input'!AK21+2*'Data-Input'!AK22+3*'Data-Input'!AK23+4*'Data-Input'!AK24+5*'Data-Input'!AK25+6*'Data-Input'!AK26+7*'Data-Input'!AK27+8*'Data-Input'!AK28+9*'Data-Input'!AK29+10*'Data-Input'!AK30+11*'Data-Input'!AK31+12*'Data-Input'!AK32+13*'Data-Input'!AK33+12*'Data-Input'!AK34+11*'Data-Input'!AK35+10*'Data-Input'!AK36+9*'Data-Input'!AK37+8*'Data-Input'!AK38+7*'Data-Input'!AK39+6*'Data-Input'!AK40+5*'Data-Input'!AK41+4*'Data-Input'!AK42+3*'Data-Input'!AK43+2*'Data-Input'!AK44+'Data-Input'!AK45)/169,"")</f>
        <v/>
      </c>
      <c r="AL34" s="5" t="str">
        <f>IF(AND(ISNUMBER('Data-Input'!AL21),ISNUMBER('Data-Input'!AL46)),('Data-Input'!AL21+2*'Data-Input'!AL22+3*'Data-Input'!AL23+4*'Data-Input'!AL24+5*'Data-Input'!AL25+6*'Data-Input'!AL26+7*'Data-Input'!AL27+8*'Data-Input'!AL28+9*'Data-Input'!AL29+10*'Data-Input'!AL30+11*'Data-Input'!AL31+12*'Data-Input'!AL32+13*'Data-Input'!AL33+12*'Data-Input'!AL34+11*'Data-Input'!AL35+10*'Data-Input'!AL36+9*'Data-Input'!AL37+8*'Data-Input'!AL38+7*'Data-Input'!AL39+6*'Data-Input'!AL40+5*'Data-Input'!AL41+4*'Data-Input'!AL42+3*'Data-Input'!AL43+2*'Data-Input'!AL44+'Data-Input'!AL45)/169,"")</f>
        <v/>
      </c>
      <c r="AM34" s="5" t="str">
        <f>IF(AND(ISNUMBER('Data-Input'!AM21),ISNUMBER('Data-Input'!AM46)),('Data-Input'!AM21+2*'Data-Input'!AM22+3*'Data-Input'!AM23+4*'Data-Input'!AM24+5*'Data-Input'!AM25+6*'Data-Input'!AM26+7*'Data-Input'!AM27+8*'Data-Input'!AM28+9*'Data-Input'!AM29+10*'Data-Input'!AM30+11*'Data-Input'!AM31+12*'Data-Input'!AM32+13*'Data-Input'!AM33+12*'Data-Input'!AM34+11*'Data-Input'!AM35+10*'Data-Input'!AM36+9*'Data-Input'!AM37+8*'Data-Input'!AM38+7*'Data-Input'!AM39+6*'Data-Input'!AM40+5*'Data-Input'!AM41+4*'Data-Input'!AM42+3*'Data-Input'!AM43+2*'Data-Input'!AM44+'Data-Input'!AM45)/169,"")</f>
        <v/>
      </c>
      <c r="AN34" s="5" t="str">
        <f>IF(AND(ISNUMBER('Data-Input'!AN21),ISNUMBER('Data-Input'!AN46)),('Data-Input'!AN21+2*'Data-Input'!AN22+3*'Data-Input'!AN23+4*'Data-Input'!AN24+5*'Data-Input'!AN25+6*'Data-Input'!AN26+7*'Data-Input'!AN27+8*'Data-Input'!AN28+9*'Data-Input'!AN29+10*'Data-Input'!AN30+11*'Data-Input'!AN31+12*'Data-Input'!AN32+13*'Data-Input'!AN33+12*'Data-Input'!AN34+11*'Data-Input'!AN35+10*'Data-Input'!AN36+9*'Data-Input'!AN37+8*'Data-Input'!AN38+7*'Data-Input'!AN39+6*'Data-Input'!AN40+5*'Data-Input'!AN41+4*'Data-Input'!AN42+3*'Data-Input'!AN43+2*'Data-Input'!AN44+'Data-Input'!AN45)/169,"")</f>
        <v/>
      </c>
      <c r="AO34" s="5" t="str">
        <f>IF(AND(ISNUMBER('Data-Input'!AO21),ISNUMBER('Data-Input'!AO46)),('Data-Input'!AO21+2*'Data-Input'!AO22+3*'Data-Input'!AO23+4*'Data-Input'!AO24+5*'Data-Input'!AO25+6*'Data-Input'!AO26+7*'Data-Input'!AO27+8*'Data-Input'!AO28+9*'Data-Input'!AO29+10*'Data-Input'!AO30+11*'Data-Input'!AO31+12*'Data-Input'!AO32+13*'Data-Input'!AO33+12*'Data-Input'!AO34+11*'Data-Input'!AO35+10*'Data-Input'!AO36+9*'Data-Input'!AO37+8*'Data-Input'!AO38+7*'Data-Input'!AO39+6*'Data-Input'!AO40+5*'Data-Input'!AO41+4*'Data-Input'!AO42+3*'Data-Input'!AO43+2*'Data-Input'!AO44+'Data-Input'!AO45)/169,"")</f>
        <v/>
      </c>
      <c r="AP34" s="5" t="str">
        <f>IF(AND(ISNUMBER('Data-Input'!AP21),ISNUMBER('Data-Input'!AP46)),('Data-Input'!AP21+2*'Data-Input'!AP22+3*'Data-Input'!AP23+4*'Data-Input'!AP24+5*'Data-Input'!AP25+6*'Data-Input'!AP26+7*'Data-Input'!AP27+8*'Data-Input'!AP28+9*'Data-Input'!AP29+10*'Data-Input'!AP30+11*'Data-Input'!AP31+12*'Data-Input'!AP32+13*'Data-Input'!AP33+12*'Data-Input'!AP34+11*'Data-Input'!AP35+10*'Data-Input'!AP36+9*'Data-Input'!AP37+8*'Data-Input'!AP38+7*'Data-Input'!AP39+6*'Data-Input'!AP40+5*'Data-Input'!AP41+4*'Data-Input'!AP42+3*'Data-Input'!AP43+2*'Data-Input'!AP44+'Data-Input'!AP45)/169,"")</f>
        <v/>
      </c>
      <c r="AQ34" s="5" t="str">
        <f>IF(AND(ISNUMBER('Data-Input'!AQ21),ISNUMBER('Data-Input'!AQ46)),('Data-Input'!AQ21+2*'Data-Input'!AQ22+3*'Data-Input'!AQ23+4*'Data-Input'!AQ24+5*'Data-Input'!AQ25+6*'Data-Input'!AQ26+7*'Data-Input'!AQ27+8*'Data-Input'!AQ28+9*'Data-Input'!AQ29+10*'Data-Input'!AQ30+11*'Data-Input'!AQ31+12*'Data-Input'!AQ32+13*'Data-Input'!AQ33+12*'Data-Input'!AQ34+11*'Data-Input'!AQ35+10*'Data-Input'!AQ36+9*'Data-Input'!AQ37+8*'Data-Input'!AQ38+7*'Data-Input'!AQ39+6*'Data-Input'!AQ40+5*'Data-Input'!AQ41+4*'Data-Input'!AQ42+3*'Data-Input'!AQ43+2*'Data-Input'!AQ44+'Data-Input'!AQ45)/169,"")</f>
        <v/>
      </c>
      <c r="AR34" s="5" t="str">
        <f>IF(AND(ISNUMBER('Data-Input'!AR21),ISNUMBER('Data-Input'!AR46)),('Data-Input'!AR21+2*'Data-Input'!AR22+3*'Data-Input'!AR23+4*'Data-Input'!AR24+5*'Data-Input'!AR25+6*'Data-Input'!AR26+7*'Data-Input'!AR27+8*'Data-Input'!AR28+9*'Data-Input'!AR29+10*'Data-Input'!AR30+11*'Data-Input'!AR31+12*'Data-Input'!AR32+13*'Data-Input'!AR33+12*'Data-Input'!AR34+11*'Data-Input'!AR35+10*'Data-Input'!AR36+9*'Data-Input'!AR37+8*'Data-Input'!AR38+7*'Data-Input'!AR39+6*'Data-Input'!AR40+5*'Data-Input'!AR41+4*'Data-Input'!AR42+3*'Data-Input'!AR43+2*'Data-Input'!AR44+'Data-Input'!AR45)/169,"")</f>
        <v/>
      </c>
      <c r="AS34" s="5" t="str">
        <f>IF(AND(ISNUMBER('Data-Input'!AS21),ISNUMBER('Data-Input'!AS46)),('Data-Input'!AS21+2*'Data-Input'!AS22+3*'Data-Input'!AS23+4*'Data-Input'!AS24+5*'Data-Input'!AS25+6*'Data-Input'!AS26+7*'Data-Input'!AS27+8*'Data-Input'!AS28+9*'Data-Input'!AS29+10*'Data-Input'!AS30+11*'Data-Input'!AS31+12*'Data-Input'!AS32+13*'Data-Input'!AS33+12*'Data-Input'!AS34+11*'Data-Input'!AS35+10*'Data-Input'!AS36+9*'Data-Input'!AS37+8*'Data-Input'!AS38+7*'Data-Input'!AS39+6*'Data-Input'!AS40+5*'Data-Input'!AS41+4*'Data-Input'!AS42+3*'Data-Input'!AS43+2*'Data-Input'!AS44+'Data-Input'!AS45)/169,"")</f>
        <v/>
      </c>
      <c r="AT34" s="5" t="str">
        <f>IF(AND(ISNUMBER('Data-Input'!AT21),ISNUMBER('Data-Input'!AT46)),('Data-Input'!AT21+2*'Data-Input'!AT22+3*'Data-Input'!AT23+4*'Data-Input'!AT24+5*'Data-Input'!AT25+6*'Data-Input'!AT26+7*'Data-Input'!AT27+8*'Data-Input'!AT28+9*'Data-Input'!AT29+10*'Data-Input'!AT30+11*'Data-Input'!AT31+12*'Data-Input'!AT32+13*'Data-Input'!AT33+12*'Data-Input'!AT34+11*'Data-Input'!AT35+10*'Data-Input'!AT36+9*'Data-Input'!AT37+8*'Data-Input'!AT38+7*'Data-Input'!AT39+6*'Data-Input'!AT40+5*'Data-Input'!AT41+4*'Data-Input'!AT42+3*'Data-Input'!AT43+2*'Data-Input'!AT44+'Data-Input'!AT45)/169,"")</f>
        <v/>
      </c>
      <c r="AU34" s="5" t="str">
        <f>IF(AND(ISNUMBER('Data-Input'!AU21),ISNUMBER('Data-Input'!AU46)),('Data-Input'!AU21+2*'Data-Input'!AU22+3*'Data-Input'!AU23+4*'Data-Input'!AU24+5*'Data-Input'!AU25+6*'Data-Input'!AU26+7*'Data-Input'!AU27+8*'Data-Input'!AU28+9*'Data-Input'!AU29+10*'Data-Input'!AU30+11*'Data-Input'!AU31+12*'Data-Input'!AU32+13*'Data-Input'!AU33+12*'Data-Input'!AU34+11*'Data-Input'!AU35+10*'Data-Input'!AU36+9*'Data-Input'!AU37+8*'Data-Input'!AU38+7*'Data-Input'!AU39+6*'Data-Input'!AU40+5*'Data-Input'!AU41+4*'Data-Input'!AU42+3*'Data-Input'!AU43+2*'Data-Input'!AU44+'Data-Input'!AU45)/169,"")</f>
        <v/>
      </c>
      <c r="AV34" s="5" t="str">
        <f>IF(AND(ISNUMBER('Data-Input'!AV21),ISNUMBER('Data-Input'!AV46)),('Data-Input'!AV21+2*'Data-Input'!AV22+3*'Data-Input'!AV23+4*'Data-Input'!AV24+5*'Data-Input'!AV25+6*'Data-Input'!AV26+7*'Data-Input'!AV27+8*'Data-Input'!AV28+9*'Data-Input'!AV29+10*'Data-Input'!AV30+11*'Data-Input'!AV31+12*'Data-Input'!AV32+13*'Data-Input'!AV33+12*'Data-Input'!AV34+11*'Data-Input'!AV35+10*'Data-Input'!AV36+9*'Data-Input'!AV37+8*'Data-Input'!AV38+7*'Data-Input'!AV39+6*'Data-Input'!AV40+5*'Data-Input'!AV41+4*'Data-Input'!AV42+3*'Data-Input'!AV43+2*'Data-Input'!AV44+'Data-Input'!AV45)/169,"")</f>
        <v/>
      </c>
      <c r="AW34" s="5" t="str">
        <f>IF(AND(ISNUMBER('Data-Input'!AW21),ISNUMBER('Data-Input'!AW46)),('Data-Input'!AW21+2*'Data-Input'!AW22+3*'Data-Input'!AW23+4*'Data-Input'!AW24+5*'Data-Input'!AW25+6*'Data-Input'!AW26+7*'Data-Input'!AW27+8*'Data-Input'!AW28+9*'Data-Input'!AW29+10*'Data-Input'!AW30+11*'Data-Input'!AW31+12*'Data-Input'!AW32+13*'Data-Input'!AW33+12*'Data-Input'!AW34+11*'Data-Input'!AW35+10*'Data-Input'!AW36+9*'Data-Input'!AW37+8*'Data-Input'!AW38+7*'Data-Input'!AW39+6*'Data-Input'!AW40+5*'Data-Input'!AW41+4*'Data-Input'!AW42+3*'Data-Input'!AW43+2*'Data-Input'!AW44+'Data-Input'!AW45)/169,"")</f>
        <v/>
      </c>
      <c r="AX34" s="5" t="str">
        <f>IF(AND(ISNUMBER('Data-Input'!AX21),ISNUMBER('Data-Input'!AX46)),('Data-Input'!AX21+2*'Data-Input'!AX22+3*'Data-Input'!AX23+4*'Data-Input'!AX24+5*'Data-Input'!AX25+6*'Data-Input'!AX26+7*'Data-Input'!AX27+8*'Data-Input'!AX28+9*'Data-Input'!AX29+10*'Data-Input'!AX30+11*'Data-Input'!AX31+12*'Data-Input'!AX32+13*'Data-Input'!AX33+12*'Data-Input'!AX34+11*'Data-Input'!AX35+10*'Data-Input'!AX36+9*'Data-Input'!AX37+8*'Data-Input'!AX38+7*'Data-Input'!AX39+6*'Data-Input'!AX40+5*'Data-Input'!AX41+4*'Data-Input'!AX42+3*'Data-Input'!AX43+2*'Data-Input'!AX44+'Data-Input'!AX45)/169,"")</f>
        <v/>
      </c>
      <c r="AY34" s="5" t="str">
        <f>IF(AND(ISNUMBER('Data-Input'!AY21),ISNUMBER('Data-Input'!AY46)),('Data-Input'!AY21+2*'Data-Input'!AY22+3*'Data-Input'!AY23+4*'Data-Input'!AY24+5*'Data-Input'!AY25+6*'Data-Input'!AY26+7*'Data-Input'!AY27+8*'Data-Input'!AY28+9*'Data-Input'!AY29+10*'Data-Input'!AY30+11*'Data-Input'!AY31+12*'Data-Input'!AY32+13*'Data-Input'!AY33+12*'Data-Input'!AY34+11*'Data-Input'!AY35+10*'Data-Input'!AY36+9*'Data-Input'!AY37+8*'Data-Input'!AY38+7*'Data-Input'!AY39+6*'Data-Input'!AY40+5*'Data-Input'!AY41+4*'Data-Input'!AY42+3*'Data-Input'!AY43+2*'Data-Input'!AY44+'Data-Input'!AY45)/169,"")</f>
        <v/>
      </c>
      <c r="AZ34" s="5" t="str">
        <f>IF(AND(ISNUMBER('Data-Input'!AZ21),ISNUMBER('Data-Input'!AZ46)),('Data-Input'!AZ21+2*'Data-Input'!AZ22+3*'Data-Input'!AZ23+4*'Data-Input'!AZ24+5*'Data-Input'!AZ25+6*'Data-Input'!AZ26+7*'Data-Input'!AZ27+8*'Data-Input'!AZ28+9*'Data-Input'!AZ29+10*'Data-Input'!AZ30+11*'Data-Input'!AZ31+12*'Data-Input'!AZ32+13*'Data-Input'!AZ33+12*'Data-Input'!AZ34+11*'Data-Input'!AZ35+10*'Data-Input'!AZ36+9*'Data-Input'!AZ37+8*'Data-Input'!AZ38+7*'Data-Input'!AZ39+6*'Data-Input'!AZ40+5*'Data-Input'!AZ41+4*'Data-Input'!AZ42+3*'Data-Input'!AZ43+2*'Data-Input'!AZ44+'Data-Input'!AZ45)/169,"")</f>
        <v/>
      </c>
      <c r="BA34" s="5" t="str">
        <f>IF(AND(ISNUMBER('Data-Input'!BA21),ISNUMBER('Data-Input'!BA46)),('Data-Input'!BA21+2*'Data-Input'!BA22+3*'Data-Input'!BA23+4*'Data-Input'!BA24+5*'Data-Input'!BA25+6*'Data-Input'!BA26+7*'Data-Input'!BA27+8*'Data-Input'!BA28+9*'Data-Input'!BA29+10*'Data-Input'!BA30+11*'Data-Input'!BA31+12*'Data-Input'!BA32+13*'Data-Input'!BA33+12*'Data-Input'!BA34+11*'Data-Input'!BA35+10*'Data-Input'!BA36+9*'Data-Input'!BA37+8*'Data-Input'!BA38+7*'Data-Input'!BA39+6*'Data-Input'!BA40+5*'Data-Input'!BA41+4*'Data-Input'!BA42+3*'Data-Input'!BA43+2*'Data-Input'!BA44+'Data-Input'!BA45)/169,"")</f>
        <v/>
      </c>
    </row>
    <row r="35" spans="1:53">
      <c r="A35" s="3">
        <v>1870</v>
      </c>
      <c r="B35" s="4">
        <f t="shared" si="2"/>
        <v>8</v>
      </c>
      <c r="C35" s="10">
        <f t="shared" si="3"/>
        <v>114.59837278106509</v>
      </c>
      <c r="D35" s="5">
        <f>IF(AND(ISNUMBER('Data-Input'!D22),ISNUMBER('Data-Input'!D47)),('Data-Input'!D22+2*'Data-Input'!D23+3*'Data-Input'!D24+4*'Data-Input'!D25+5*'Data-Input'!D26+6*'Data-Input'!D27+7*'Data-Input'!D28+8*'Data-Input'!D29+9*'Data-Input'!D30+10*'Data-Input'!D31+11*'Data-Input'!D32+12*'Data-Input'!D33+13*'Data-Input'!D34+12*'Data-Input'!D35+11*'Data-Input'!D36+10*'Data-Input'!D37+9*'Data-Input'!D38+8*'Data-Input'!D39+7*'Data-Input'!D40+6*'Data-Input'!D41+5*'Data-Input'!D42+4*'Data-Input'!D43+3*'Data-Input'!D44+2*'Data-Input'!D45+'Data-Input'!D46)/169,"")</f>
        <v>59.023668639053255</v>
      </c>
      <c r="E35" s="5">
        <f>IF(AND(ISNUMBER('Data-Input'!E22),ISNUMBER('Data-Input'!E47)),('Data-Input'!E22+2*'Data-Input'!E23+3*'Data-Input'!E24+4*'Data-Input'!E25+5*'Data-Input'!E26+6*'Data-Input'!E27+7*'Data-Input'!E28+8*'Data-Input'!E29+9*'Data-Input'!E30+10*'Data-Input'!E31+11*'Data-Input'!E32+12*'Data-Input'!E33+13*'Data-Input'!E34+12*'Data-Input'!E35+11*'Data-Input'!E36+10*'Data-Input'!E37+9*'Data-Input'!E38+8*'Data-Input'!E39+7*'Data-Input'!E40+6*'Data-Input'!E41+5*'Data-Input'!E42+4*'Data-Input'!E43+3*'Data-Input'!E44+2*'Data-Input'!E45+'Data-Input'!E46)/169,"")</f>
        <v>99.562130177514788</v>
      </c>
      <c r="F35" s="5" t="str">
        <f>IF(AND(ISNUMBER('Data-Input'!F22),ISNUMBER('Data-Input'!F47)),('Data-Input'!F22+2*'Data-Input'!F23+3*'Data-Input'!F24+4*'Data-Input'!F25+5*'Data-Input'!F26+6*'Data-Input'!F27+7*'Data-Input'!F28+8*'Data-Input'!F29+9*'Data-Input'!F30+10*'Data-Input'!F31+11*'Data-Input'!F32+12*'Data-Input'!F33+13*'Data-Input'!F34+12*'Data-Input'!F35+11*'Data-Input'!F36+10*'Data-Input'!F37+9*'Data-Input'!F38+8*'Data-Input'!F39+7*'Data-Input'!F40+6*'Data-Input'!F41+5*'Data-Input'!F42+4*'Data-Input'!F43+3*'Data-Input'!F44+2*'Data-Input'!F45+'Data-Input'!F46)/169,"")</f>
        <v/>
      </c>
      <c r="G35" s="5" t="str">
        <f>IF(AND(ISNUMBER('Data-Input'!G22),ISNUMBER('Data-Input'!G47)),('Data-Input'!G22+2*'Data-Input'!G23+3*'Data-Input'!G24+4*'Data-Input'!G25+5*'Data-Input'!G26+6*'Data-Input'!G27+7*'Data-Input'!G28+8*'Data-Input'!G29+9*'Data-Input'!G30+10*'Data-Input'!G31+11*'Data-Input'!G32+12*'Data-Input'!G33+13*'Data-Input'!G34+12*'Data-Input'!G35+11*'Data-Input'!G36+10*'Data-Input'!G37+9*'Data-Input'!G38+8*'Data-Input'!G39+7*'Data-Input'!G40+6*'Data-Input'!G41+5*'Data-Input'!G42+4*'Data-Input'!G43+3*'Data-Input'!G44+2*'Data-Input'!G45+'Data-Input'!G46)/169,"")</f>
        <v/>
      </c>
      <c r="H35" s="5" t="str">
        <f>IF(AND(ISNUMBER('Data-Input'!H22),ISNUMBER('Data-Input'!H47)),('Data-Input'!H22+2*'Data-Input'!H23+3*'Data-Input'!H24+4*'Data-Input'!H25+5*'Data-Input'!H26+6*'Data-Input'!H27+7*'Data-Input'!H28+8*'Data-Input'!H29+9*'Data-Input'!H30+10*'Data-Input'!H31+11*'Data-Input'!H32+12*'Data-Input'!H33+13*'Data-Input'!H34+12*'Data-Input'!H35+11*'Data-Input'!H36+10*'Data-Input'!H37+9*'Data-Input'!H38+8*'Data-Input'!H39+7*'Data-Input'!H40+6*'Data-Input'!H41+5*'Data-Input'!H42+4*'Data-Input'!H43+3*'Data-Input'!H44+2*'Data-Input'!H45+'Data-Input'!H46)/169,"")</f>
        <v/>
      </c>
      <c r="I35" s="5">
        <f>IF(AND(ISNUMBER('Data-Input'!I22),ISNUMBER('Data-Input'!I47)),('Data-Input'!I22+2*'Data-Input'!I23+3*'Data-Input'!I24+4*'Data-Input'!I25+5*'Data-Input'!I26+6*'Data-Input'!I27+7*'Data-Input'!I28+8*'Data-Input'!I29+9*'Data-Input'!I30+10*'Data-Input'!I31+11*'Data-Input'!I32+12*'Data-Input'!I33+13*'Data-Input'!I34+12*'Data-Input'!I35+11*'Data-Input'!I36+10*'Data-Input'!I37+9*'Data-Input'!I38+8*'Data-Input'!I39+7*'Data-Input'!I40+6*'Data-Input'!I41+5*'Data-Input'!I42+4*'Data-Input'!I43+3*'Data-Input'!I44+2*'Data-Input'!I45+'Data-Input'!I46)/169,"")</f>
        <v>119.88757396449704</v>
      </c>
      <c r="J35" s="5" t="str">
        <f>IF(AND(ISNUMBER('Data-Input'!J22),ISNUMBER('Data-Input'!J47)),('Data-Input'!J22+2*'Data-Input'!J23+3*'Data-Input'!J24+4*'Data-Input'!J25+5*'Data-Input'!J26+6*'Data-Input'!J27+7*'Data-Input'!J28+8*'Data-Input'!J29+9*'Data-Input'!J30+10*'Data-Input'!J31+11*'Data-Input'!J32+12*'Data-Input'!J33+13*'Data-Input'!J34+12*'Data-Input'!J35+11*'Data-Input'!J36+10*'Data-Input'!J37+9*'Data-Input'!J38+8*'Data-Input'!J39+7*'Data-Input'!J40+6*'Data-Input'!J41+5*'Data-Input'!J42+4*'Data-Input'!J43+3*'Data-Input'!J44+2*'Data-Input'!J45+'Data-Input'!J46)/169,"")</f>
        <v/>
      </c>
      <c r="K35" s="5">
        <f>IF(AND(ISNUMBER('Data-Input'!K22),ISNUMBER('Data-Input'!K47)),('Data-Input'!K22+2*'Data-Input'!K23+3*'Data-Input'!K24+4*'Data-Input'!K25+5*'Data-Input'!K26+6*'Data-Input'!K27+7*'Data-Input'!K28+8*'Data-Input'!K29+9*'Data-Input'!K30+10*'Data-Input'!K31+11*'Data-Input'!K32+12*'Data-Input'!K33+13*'Data-Input'!K34+12*'Data-Input'!K35+11*'Data-Input'!K36+10*'Data-Input'!K37+9*'Data-Input'!K38+8*'Data-Input'!K39+7*'Data-Input'!K40+6*'Data-Input'!K41+5*'Data-Input'!K42+4*'Data-Input'!K43+3*'Data-Input'!K44+2*'Data-Input'!K45+'Data-Input'!K46)/169,"")</f>
        <v>133.79881656804733</v>
      </c>
      <c r="L35" s="5">
        <f>IF(AND(ISNUMBER('Data-Input'!L22),ISNUMBER('Data-Input'!L47)),('Data-Input'!L22+2*'Data-Input'!L23+3*'Data-Input'!L24+4*'Data-Input'!L25+5*'Data-Input'!L26+6*'Data-Input'!L27+7*'Data-Input'!L28+8*'Data-Input'!L29+9*'Data-Input'!L30+10*'Data-Input'!L31+11*'Data-Input'!L32+12*'Data-Input'!L33+13*'Data-Input'!L34+12*'Data-Input'!L35+11*'Data-Input'!L36+10*'Data-Input'!L37+9*'Data-Input'!L38+8*'Data-Input'!L39+7*'Data-Input'!L40+6*'Data-Input'!L41+5*'Data-Input'!L42+4*'Data-Input'!L43+3*'Data-Input'!L44+2*'Data-Input'!L45+'Data-Input'!L46)/169,"")</f>
        <v>154.49704142011834</v>
      </c>
      <c r="M35" s="5">
        <f>IF(AND(ISNUMBER('Data-Input'!M22),ISNUMBER('Data-Input'!M47)),('Data-Input'!M22+2*'Data-Input'!M23+3*'Data-Input'!M24+4*'Data-Input'!M25+5*'Data-Input'!M26+6*'Data-Input'!M27+7*'Data-Input'!M28+8*'Data-Input'!M29+9*'Data-Input'!M30+10*'Data-Input'!M31+11*'Data-Input'!M32+12*'Data-Input'!M33+13*'Data-Input'!M34+12*'Data-Input'!M35+11*'Data-Input'!M36+10*'Data-Input'!M37+9*'Data-Input'!M38+8*'Data-Input'!M39+7*'Data-Input'!M40+6*'Data-Input'!M41+5*'Data-Input'!M42+4*'Data-Input'!M43+3*'Data-Input'!M44+2*'Data-Input'!M45+'Data-Input'!M46)/169,"")</f>
        <v>80.556213017751475</v>
      </c>
      <c r="N35" s="5" t="str">
        <f>IF(AND(ISNUMBER('Data-Input'!N22),ISNUMBER('Data-Input'!N47)),('Data-Input'!N22+2*'Data-Input'!N23+3*'Data-Input'!N24+4*'Data-Input'!N25+5*'Data-Input'!N26+6*'Data-Input'!N27+7*'Data-Input'!N28+8*'Data-Input'!N29+9*'Data-Input'!N30+10*'Data-Input'!N31+11*'Data-Input'!N32+12*'Data-Input'!N33+13*'Data-Input'!N34+12*'Data-Input'!N35+11*'Data-Input'!N36+10*'Data-Input'!N37+9*'Data-Input'!N38+8*'Data-Input'!N39+7*'Data-Input'!N40+6*'Data-Input'!N41+5*'Data-Input'!N42+4*'Data-Input'!N43+3*'Data-Input'!N44+2*'Data-Input'!N45+'Data-Input'!N46)/169,"")</f>
        <v/>
      </c>
      <c r="O35" s="5" t="str">
        <f>IF(AND(ISNUMBER('Data-Input'!O22),ISNUMBER('Data-Input'!O47)),('Data-Input'!O22+2*'Data-Input'!O23+3*'Data-Input'!O24+4*'Data-Input'!O25+5*'Data-Input'!O26+6*'Data-Input'!O27+7*'Data-Input'!O28+8*'Data-Input'!O29+9*'Data-Input'!O30+10*'Data-Input'!O31+11*'Data-Input'!O32+12*'Data-Input'!O33+13*'Data-Input'!O34+12*'Data-Input'!O35+11*'Data-Input'!O36+10*'Data-Input'!O37+9*'Data-Input'!O38+8*'Data-Input'!O39+7*'Data-Input'!O40+6*'Data-Input'!O41+5*'Data-Input'!O42+4*'Data-Input'!O43+3*'Data-Input'!O44+2*'Data-Input'!O45+'Data-Input'!O46)/169,"")</f>
        <v/>
      </c>
      <c r="P35" s="5" t="str">
        <f>IF(AND(ISNUMBER('Data-Input'!P22),ISNUMBER('Data-Input'!P47)),('Data-Input'!P22+2*'Data-Input'!P23+3*'Data-Input'!P24+4*'Data-Input'!P25+5*'Data-Input'!P26+6*'Data-Input'!P27+7*'Data-Input'!P28+8*'Data-Input'!P29+9*'Data-Input'!P30+10*'Data-Input'!P31+11*'Data-Input'!P32+12*'Data-Input'!P33+13*'Data-Input'!P34+12*'Data-Input'!P35+11*'Data-Input'!P36+10*'Data-Input'!P37+9*'Data-Input'!P38+8*'Data-Input'!P39+7*'Data-Input'!P40+6*'Data-Input'!P41+5*'Data-Input'!P42+4*'Data-Input'!P43+3*'Data-Input'!P44+2*'Data-Input'!P45+'Data-Input'!P46)/169,"")</f>
        <v/>
      </c>
      <c r="Q35" s="5" t="str">
        <f>IF(AND(ISNUMBER('Data-Input'!Q22),ISNUMBER('Data-Input'!Q47)),('Data-Input'!Q22+2*'Data-Input'!Q23+3*'Data-Input'!Q24+4*'Data-Input'!Q25+5*'Data-Input'!Q26+6*'Data-Input'!Q27+7*'Data-Input'!Q28+8*'Data-Input'!Q29+9*'Data-Input'!Q30+10*'Data-Input'!Q31+11*'Data-Input'!Q32+12*'Data-Input'!Q33+13*'Data-Input'!Q34+12*'Data-Input'!Q35+11*'Data-Input'!Q36+10*'Data-Input'!Q37+9*'Data-Input'!Q38+8*'Data-Input'!Q39+7*'Data-Input'!Q40+6*'Data-Input'!Q41+5*'Data-Input'!Q42+4*'Data-Input'!Q43+3*'Data-Input'!Q44+2*'Data-Input'!Q45+'Data-Input'!Q46)/169,"")</f>
        <v/>
      </c>
      <c r="R35" s="5">
        <f>IF(AND(ISNUMBER('Data-Input'!R22),ISNUMBER('Data-Input'!R47)),('Data-Input'!R22+2*'Data-Input'!R23+3*'Data-Input'!R24+4*'Data-Input'!R25+5*'Data-Input'!R26+6*'Data-Input'!R27+7*'Data-Input'!R28+8*'Data-Input'!R29+9*'Data-Input'!R30+10*'Data-Input'!R31+11*'Data-Input'!R32+12*'Data-Input'!R33+13*'Data-Input'!R34+12*'Data-Input'!R35+11*'Data-Input'!R36+10*'Data-Input'!R37+9*'Data-Input'!R38+8*'Data-Input'!R39+7*'Data-Input'!R40+6*'Data-Input'!R41+5*'Data-Input'!R42+4*'Data-Input'!R43+3*'Data-Input'!R44+2*'Data-Input'!R45+'Data-Input'!R46)/169,"")</f>
        <v>113.16568047337279</v>
      </c>
      <c r="S35" s="5">
        <f>IF(AND(ISNUMBER('Data-Input'!S22),ISNUMBER('Data-Input'!S47)),('Data-Input'!S22+2*'Data-Input'!S23+3*'Data-Input'!S24+4*'Data-Input'!S25+5*'Data-Input'!S26+6*'Data-Input'!S27+7*'Data-Input'!S28+8*'Data-Input'!S29+9*'Data-Input'!S30+10*'Data-Input'!S31+11*'Data-Input'!S32+12*'Data-Input'!S33+13*'Data-Input'!S34+12*'Data-Input'!S35+11*'Data-Input'!S36+10*'Data-Input'!S37+9*'Data-Input'!S38+8*'Data-Input'!S39+7*'Data-Input'!S40+6*'Data-Input'!S41+5*'Data-Input'!S42+4*'Data-Input'!S43+3*'Data-Input'!S44+2*'Data-Input'!S45+'Data-Input'!S46)/169,"")</f>
        <v>156.29585798816569</v>
      </c>
      <c r="T35" s="5" t="str">
        <f>IF(AND(ISNUMBER('Data-Input'!T22),ISNUMBER('Data-Input'!T47)),('Data-Input'!T22+2*'Data-Input'!T23+3*'Data-Input'!T24+4*'Data-Input'!T25+5*'Data-Input'!T26+6*'Data-Input'!T27+7*'Data-Input'!T28+8*'Data-Input'!T29+9*'Data-Input'!T30+10*'Data-Input'!T31+11*'Data-Input'!T32+12*'Data-Input'!T33+13*'Data-Input'!T34+12*'Data-Input'!T35+11*'Data-Input'!T36+10*'Data-Input'!T37+9*'Data-Input'!T38+8*'Data-Input'!T39+7*'Data-Input'!T40+6*'Data-Input'!T41+5*'Data-Input'!T42+4*'Data-Input'!T43+3*'Data-Input'!T44+2*'Data-Input'!T45+'Data-Input'!T46)/169,"")</f>
        <v/>
      </c>
      <c r="U35" s="5" t="str">
        <f>IF(AND(ISNUMBER('Data-Input'!U22),ISNUMBER('Data-Input'!U47)),('Data-Input'!U22+2*'Data-Input'!U23+3*'Data-Input'!U24+4*'Data-Input'!U25+5*'Data-Input'!U26+6*'Data-Input'!U27+7*'Data-Input'!U28+8*'Data-Input'!U29+9*'Data-Input'!U30+10*'Data-Input'!U31+11*'Data-Input'!U32+12*'Data-Input'!U33+13*'Data-Input'!U34+12*'Data-Input'!U35+11*'Data-Input'!U36+10*'Data-Input'!U37+9*'Data-Input'!U38+8*'Data-Input'!U39+7*'Data-Input'!U40+6*'Data-Input'!U41+5*'Data-Input'!U42+4*'Data-Input'!U43+3*'Data-Input'!U44+2*'Data-Input'!U45+'Data-Input'!U46)/169,"")</f>
        <v/>
      </c>
      <c r="V35" s="5" t="str">
        <f>IF(AND(ISNUMBER('Data-Input'!V22),ISNUMBER('Data-Input'!V47)),('Data-Input'!V22+2*'Data-Input'!V23+3*'Data-Input'!V24+4*'Data-Input'!V25+5*'Data-Input'!V26+6*'Data-Input'!V27+7*'Data-Input'!V28+8*'Data-Input'!V29+9*'Data-Input'!V30+10*'Data-Input'!V31+11*'Data-Input'!V32+12*'Data-Input'!V33+13*'Data-Input'!V34+12*'Data-Input'!V35+11*'Data-Input'!V36+10*'Data-Input'!V37+9*'Data-Input'!V38+8*'Data-Input'!V39+7*'Data-Input'!V40+6*'Data-Input'!V41+5*'Data-Input'!V42+4*'Data-Input'!V43+3*'Data-Input'!V44+2*'Data-Input'!V45+'Data-Input'!V46)/169,"")</f>
        <v/>
      </c>
      <c r="W35" s="5" t="str">
        <f>IF(AND(ISNUMBER('Data-Input'!W22),ISNUMBER('Data-Input'!W47)),('Data-Input'!W22+2*'Data-Input'!W23+3*'Data-Input'!W24+4*'Data-Input'!W25+5*'Data-Input'!W26+6*'Data-Input'!W27+7*'Data-Input'!W28+8*'Data-Input'!W29+9*'Data-Input'!W30+10*'Data-Input'!W31+11*'Data-Input'!W32+12*'Data-Input'!W33+13*'Data-Input'!W34+12*'Data-Input'!W35+11*'Data-Input'!W36+10*'Data-Input'!W37+9*'Data-Input'!W38+8*'Data-Input'!W39+7*'Data-Input'!W40+6*'Data-Input'!W41+5*'Data-Input'!W42+4*'Data-Input'!W43+3*'Data-Input'!W44+2*'Data-Input'!W45+'Data-Input'!W46)/169,"")</f>
        <v/>
      </c>
      <c r="X35" s="5" t="str">
        <f>IF(AND(ISNUMBER('Data-Input'!X22),ISNUMBER('Data-Input'!X47)),('Data-Input'!X22+2*'Data-Input'!X23+3*'Data-Input'!X24+4*'Data-Input'!X25+5*'Data-Input'!X26+6*'Data-Input'!X27+7*'Data-Input'!X28+8*'Data-Input'!X29+9*'Data-Input'!X30+10*'Data-Input'!X31+11*'Data-Input'!X32+12*'Data-Input'!X33+13*'Data-Input'!X34+12*'Data-Input'!X35+11*'Data-Input'!X36+10*'Data-Input'!X37+9*'Data-Input'!X38+8*'Data-Input'!X39+7*'Data-Input'!X40+6*'Data-Input'!X41+5*'Data-Input'!X42+4*'Data-Input'!X43+3*'Data-Input'!X44+2*'Data-Input'!X45+'Data-Input'!X46)/169,"")</f>
        <v/>
      </c>
      <c r="Y35" s="5" t="str">
        <f>IF(AND(ISNUMBER('Data-Input'!Y22),ISNUMBER('Data-Input'!Y47)),('Data-Input'!Y22+2*'Data-Input'!Y23+3*'Data-Input'!Y24+4*'Data-Input'!Y25+5*'Data-Input'!Y26+6*'Data-Input'!Y27+7*'Data-Input'!Y28+8*'Data-Input'!Y29+9*'Data-Input'!Y30+10*'Data-Input'!Y31+11*'Data-Input'!Y32+12*'Data-Input'!Y33+13*'Data-Input'!Y34+12*'Data-Input'!Y35+11*'Data-Input'!Y36+10*'Data-Input'!Y37+9*'Data-Input'!Y38+8*'Data-Input'!Y39+7*'Data-Input'!Y40+6*'Data-Input'!Y41+5*'Data-Input'!Y42+4*'Data-Input'!Y43+3*'Data-Input'!Y44+2*'Data-Input'!Y45+'Data-Input'!Y46)/169,"")</f>
        <v/>
      </c>
      <c r="Z35" s="5" t="str">
        <f>IF(AND(ISNUMBER('Data-Input'!Z22),ISNUMBER('Data-Input'!Z47)),('Data-Input'!Z22+2*'Data-Input'!Z23+3*'Data-Input'!Z24+4*'Data-Input'!Z25+5*'Data-Input'!Z26+6*'Data-Input'!Z27+7*'Data-Input'!Z28+8*'Data-Input'!Z29+9*'Data-Input'!Z30+10*'Data-Input'!Z31+11*'Data-Input'!Z32+12*'Data-Input'!Z33+13*'Data-Input'!Z34+12*'Data-Input'!Z35+11*'Data-Input'!Z36+10*'Data-Input'!Z37+9*'Data-Input'!Z38+8*'Data-Input'!Z39+7*'Data-Input'!Z40+6*'Data-Input'!Z41+5*'Data-Input'!Z42+4*'Data-Input'!Z43+3*'Data-Input'!Z44+2*'Data-Input'!Z45+'Data-Input'!Z46)/169,"")</f>
        <v/>
      </c>
      <c r="AA35" s="5" t="str">
        <f>IF(AND(ISNUMBER('Data-Input'!AA22),ISNUMBER('Data-Input'!AA47)),('Data-Input'!AA22+2*'Data-Input'!AA23+3*'Data-Input'!AA24+4*'Data-Input'!AA25+5*'Data-Input'!AA26+6*'Data-Input'!AA27+7*'Data-Input'!AA28+8*'Data-Input'!AA29+9*'Data-Input'!AA30+10*'Data-Input'!AA31+11*'Data-Input'!AA32+12*'Data-Input'!AA33+13*'Data-Input'!AA34+12*'Data-Input'!AA35+11*'Data-Input'!AA36+10*'Data-Input'!AA37+9*'Data-Input'!AA38+8*'Data-Input'!AA39+7*'Data-Input'!AA40+6*'Data-Input'!AA41+5*'Data-Input'!AA42+4*'Data-Input'!AA43+3*'Data-Input'!AA44+2*'Data-Input'!AA45+'Data-Input'!AA46)/169,"")</f>
        <v/>
      </c>
      <c r="AB35" s="5" t="str">
        <f>IF(AND(ISNUMBER('Data-Input'!AB22),ISNUMBER('Data-Input'!AB47)),('Data-Input'!AB22+2*'Data-Input'!AB23+3*'Data-Input'!AB24+4*'Data-Input'!AB25+5*'Data-Input'!AB26+6*'Data-Input'!AB27+7*'Data-Input'!AB28+8*'Data-Input'!AB29+9*'Data-Input'!AB30+10*'Data-Input'!AB31+11*'Data-Input'!AB32+12*'Data-Input'!AB33+13*'Data-Input'!AB34+12*'Data-Input'!AB35+11*'Data-Input'!AB36+10*'Data-Input'!AB37+9*'Data-Input'!AB38+8*'Data-Input'!AB39+7*'Data-Input'!AB40+6*'Data-Input'!AB41+5*'Data-Input'!AB42+4*'Data-Input'!AB43+3*'Data-Input'!AB44+2*'Data-Input'!AB45+'Data-Input'!AB46)/169,"")</f>
        <v/>
      </c>
      <c r="AC35" s="5" t="str">
        <f>IF(AND(ISNUMBER('Data-Input'!AC22),ISNUMBER('Data-Input'!AC47)),('Data-Input'!AC22+2*'Data-Input'!AC23+3*'Data-Input'!AC24+4*'Data-Input'!AC25+5*'Data-Input'!AC26+6*'Data-Input'!AC27+7*'Data-Input'!AC28+8*'Data-Input'!AC29+9*'Data-Input'!AC30+10*'Data-Input'!AC31+11*'Data-Input'!AC32+12*'Data-Input'!AC33+13*'Data-Input'!AC34+12*'Data-Input'!AC35+11*'Data-Input'!AC36+10*'Data-Input'!AC37+9*'Data-Input'!AC38+8*'Data-Input'!AC39+7*'Data-Input'!AC40+6*'Data-Input'!AC41+5*'Data-Input'!AC42+4*'Data-Input'!AC43+3*'Data-Input'!AC44+2*'Data-Input'!AC45+'Data-Input'!AC46)/169,"")</f>
        <v/>
      </c>
      <c r="AD35" s="5" t="str">
        <f>IF(AND(ISNUMBER('Data-Input'!AD22),ISNUMBER('Data-Input'!AD47)),('Data-Input'!AD22+2*'Data-Input'!AD23+3*'Data-Input'!AD24+4*'Data-Input'!AD25+5*'Data-Input'!AD26+6*'Data-Input'!AD27+7*'Data-Input'!AD28+8*'Data-Input'!AD29+9*'Data-Input'!AD30+10*'Data-Input'!AD31+11*'Data-Input'!AD32+12*'Data-Input'!AD33+13*'Data-Input'!AD34+12*'Data-Input'!AD35+11*'Data-Input'!AD36+10*'Data-Input'!AD37+9*'Data-Input'!AD38+8*'Data-Input'!AD39+7*'Data-Input'!AD40+6*'Data-Input'!AD41+5*'Data-Input'!AD42+4*'Data-Input'!AD43+3*'Data-Input'!AD44+2*'Data-Input'!AD45+'Data-Input'!AD46)/169,"")</f>
        <v/>
      </c>
      <c r="AE35" s="5" t="str">
        <f>IF(AND(ISNUMBER('Data-Input'!AE22),ISNUMBER('Data-Input'!AE47)),('Data-Input'!AE22+2*'Data-Input'!AE23+3*'Data-Input'!AE24+4*'Data-Input'!AE25+5*'Data-Input'!AE26+6*'Data-Input'!AE27+7*'Data-Input'!AE28+8*'Data-Input'!AE29+9*'Data-Input'!AE30+10*'Data-Input'!AE31+11*'Data-Input'!AE32+12*'Data-Input'!AE33+13*'Data-Input'!AE34+12*'Data-Input'!AE35+11*'Data-Input'!AE36+10*'Data-Input'!AE37+9*'Data-Input'!AE38+8*'Data-Input'!AE39+7*'Data-Input'!AE40+6*'Data-Input'!AE41+5*'Data-Input'!AE42+4*'Data-Input'!AE43+3*'Data-Input'!AE44+2*'Data-Input'!AE45+'Data-Input'!AE46)/169,"")</f>
        <v/>
      </c>
      <c r="AF35" s="5" t="str">
        <f>IF(AND(ISNUMBER('Data-Input'!AF22),ISNUMBER('Data-Input'!AF47)),('Data-Input'!AF22+2*'Data-Input'!AF23+3*'Data-Input'!AF24+4*'Data-Input'!AF25+5*'Data-Input'!AF26+6*'Data-Input'!AF27+7*'Data-Input'!AF28+8*'Data-Input'!AF29+9*'Data-Input'!AF30+10*'Data-Input'!AF31+11*'Data-Input'!AF32+12*'Data-Input'!AF33+13*'Data-Input'!AF34+12*'Data-Input'!AF35+11*'Data-Input'!AF36+10*'Data-Input'!AF37+9*'Data-Input'!AF38+8*'Data-Input'!AF39+7*'Data-Input'!AF40+6*'Data-Input'!AF41+5*'Data-Input'!AF42+4*'Data-Input'!AF43+3*'Data-Input'!AF44+2*'Data-Input'!AF45+'Data-Input'!AF46)/169,"")</f>
        <v/>
      </c>
      <c r="AG35" s="5" t="str">
        <f>IF(AND(ISNUMBER('Data-Input'!AG22),ISNUMBER('Data-Input'!AG47)),('Data-Input'!AG22+2*'Data-Input'!AG23+3*'Data-Input'!AG24+4*'Data-Input'!AG25+5*'Data-Input'!AG26+6*'Data-Input'!AG27+7*'Data-Input'!AG28+8*'Data-Input'!AG29+9*'Data-Input'!AG30+10*'Data-Input'!AG31+11*'Data-Input'!AG32+12*'Data-Input'!AG33+13*'Data-Input'!AG34+12*'Data-Input'!AG35+11*'Data-Input'!AG36+10*'Data-Input'!AG37+9*'Data-Input'!AG38+8*'Data-Input'!AG39+7*'Data-Input'!AG40+6*'Data-Input'!AG41+5*'Data-Input'!AG42+4*'Data-Input'!AG43+3*'Data-Input'!AG44+2*'Data-Input'!AG45+'Data-Input'!AG46)/169,"")</f>
        <v/>
      </c>
      <c r="AH35" s="5" t="str">
        <f>IF(AND(ISNUMBER('Data-Input'!AH22),ISNUMBER('Data-Input'!AH47)),('Data-Input'!AH22+2*'Data-Input'!AH23+3*'Data-Input'!AH24+4*'Data-Input'!AH25+5*'Data-Input'!AH26+6*'Data-Input'!AH27+7*'Data-Input'!AH28+8*'Data-Input'!AH29+9*'Data-Input'!AH30+10*'Data-Input'!AH31+11*'Data-Input'!AH32+12*'Data-Input'!AH33+13*'Data-Input'!AH34+12*'Data-Input'!AH35+11*'Data-Input'!AH36+10*'Data-Input'!AH37+9*'Data-Input'!AH38+8*'Data-Input'!AH39+7*'Data-Input'!AH40+6*'Data-Input'!AH41+5*'Data-Input'!AH42+4*'Data-Input'!AH43+3*'Data-Input'!AH44+2*'Data-Input'!AH45+'Data-Input'!AH46)/169,"")</f>
        <v/>
      </c>
      <c r="AI35" s="5" t="str">
        <f>IF(AND(ISNUMBER('Data-Input'!AI22),ISNUMBER('Data-Input'!AI47)),('Data-Input'!AI22+2*'Data-Input'!AI23+3*'Data-Input'!AI24+4*'Data-Input'!AI25+5*'Data-Input'!AI26+6*'Data-Input'!AI27+7*'Data-Input'!AI28+8*'Data-Input'!AI29+9*'Data-Input'!AI30+10*'Data-Input'!AI31+11*'Data-Input'!AI32+12*'Data-Input'!AI33+13*'Data-Input'!AI34+12*'Data-Input'!AI35+11*'Data-Input'!AI36+10*'Data-Input'!AI37+9*'Data-Input'!AI38+8*'Data-Input'!AI39+7*'Data-Input'!AI40+6*'Data-Input'!AI41+5*'Data-Input'!AI42+4*'Data-Input'!AI43+3*'Data-Input'!AI44+2*'Data-Input'!AI45+'Data-Input'!AI46)/169,"")</f>
        <v/>
      </c>
      <c r="AJ35" s="5" t="str">
        <f>IF(AND(ISNUMBER('Data-Input'!AJ22),ISNUMBER('Data-Input'!AJ47)),('Data-Input'!AJ22+2*'Data-Input'!AJ23+3*'Data-Input'!AJ24+4*'Data-Input'!AJ25+5*'Data-Input'!AJ26+6*'Data-Input'!AJ27+7*'Data-Input'!AJ28+8*'Data-Input'!AJ29+9*'Data-Input'!AJ30+10*'Data-Input'!AJ31+11*'Data-Input'!AJ32+12*'Data-Input'!AJ33+13*'Data-Input'!AJ34+12*'Data-Input'!AJ35+11*'Data-Input'!AJ36+10*'Data-Input'!AJ37+9*'Data-Input'!AJ38+8*'Data-Input'!AJ39+7*'Data-Input'!AJ40+6*'Data-Input'!AJ41+5*'Data-Input'!AJ42+4*'Data-Input'!AJ43+3*'Data-Input'!AJ44+2*'Data-Input'!AJ45+'Data-Input'!AJ46)/169,"")</f>
        <v/>
      </c>
      <c r="AK35" s="5" t="str">
        <f>IF(AND(ISNUMBER('Data-Input'!AK22),ISNUMBER('Data-Input'!AK47)),('Data-Input'!AK22+2*'Data-Input'!AK23+3*'Data-Input'!AK24+4*'Data-Input'!AK25+5*'Data-Input'!AK26+6*'Data-Input'!AK27+7*'Data-Input'!AK28+8*'Data-Input'!AK29+9*'Data-Input'!AK30+10*'Data-Input'!AK31+11*'Data-Input'!AK32+12*'Data-Input'!AK33+13*'Data-Input'!AK34+12*'Data-Input'!AK35+11*'Data-Input'!AK36+10*'Data-Input'!AK37+9*'Data-Input'!AK38+8*'Data-Input'!AK39+7*'Data-Input'!AK40+6*'Data-Input'!AK41+5*'Data-Input'!AK42+4*'Data-Input'!AK43+3*'Data-Input'!AK44+2*'Data-Input'!AK45+'Data-Input'!AK46)/169,"")</f>
        <v/>
      </c>
      <c r="AL35" s="5" t="str">
        <f>IF(AND(ISNUMBER('Data-Input'!AL22),ISNUMBER('Data-Input'!AL47)),('Data-Input'!AL22+2*'Data-Input'!AL23+3*'Data-Input'!AL24+4*'Data-Input'!AL25+5*'Data-Input'!AL26+6*'Data-Input'!AL27+7*'Data-Input'!AL28+8*'Data-Input'!AL29+9*'Data-Input'!AL30+10*'Data-Input'!AL31+11*'Data-Input'!AL32+12*'Data-Input'!AL33+13*'Data-Input'!AL34+12*'Data-Input'!AL35+11*'Data-Input'!AL36+10*'Data-Input'!AL37+9*'Data-Input'!AL38+8*'Data-Input'!AL39+7*'Data-Input'!AL40+6*'Data-Input'!AL41+5*'Data-Input'!AL42+4*'Data-Input'!AL43+3*'Data-Input'!AL44+2*'Data-Input'!AL45+'Data-Input'!AL46)/169,"")</f>
        <v/>
      </c>
      <c r="AM35" s="5" t="str">
        <f>IF(AND(ISNUMBER('Data-Input'!AM22),ISNUMBER('Data-Input'!AM47)),('Data-Input'!AM22+2*'Data-Input'!AM23+3*'Data-Input'!AM24+4*'Data-Input'!AM25+5*'Data-Input'!AM26+6*'Data-Input'!AM27+7*'Data-Input'!AM28+8*'Data-Input'!AM29+9*'Data-Input'!AM30+10*'Data-Input'!AM31+11*'Data-Input'!AM32+12*'Data-Input'!AM33+13*'Data-Input'!AM34+12*'Data-Input'!AM35+11*'Data-Input'!AM36+10*'Data-Input'!AM37+9*'Data-Input'!AM38+8*'Data-Input'!AM39+7*'Data-Input'!AM40+6*'Data-Input'!AM41+5*'Data-Input'!AM42+4*'Data-Input'!AM43+3*'Data-Input'!AM44+2*'Data-Input'!AM45+'Data-Input'!AM46)/169,"")</f>
        <v/>
      </c>
      <c r="AN35" s="5" t="str">
        <f>IF(AND(ISNUMBER('Data-Input'!AN22),ISNUMBER('Data-Input'!AN47)),('Data-Input'!AN22+2*'Data-Input'!AN23+3*'Data-Input'!AN24+4*'Data-Input'!AN25+5*'Data-Input'!AN26+6*'Data-Input'!AN27+7*'Data-Input'!AN28+8*'Data-Input'!AN29+9*'Data-Input'!AN30+10*'Data-Input'!AN31+11*'Data-Input'!AN32+12*'Data-Input'!AN33+13*'Data-Input'!AN34+12*'Data-Input'!AN35+11*'Data-Input'!AN36+10*'Data-Input'!AN37+9*'Data-Input'!AN38+8*'Data-Input'!AN39+7*'Data-Input'!AN40+6*'Data-Input'!AN41+5*'Data-Input'!AN42+4*'Data-Input'!AN43+3*'Data-Input'!AN44+2*'Data-Input'!AN45+'Data-Input'!AN46)/169,"")</f>
        <v/>
      </c>
      <c r="AO35" s="5" t="str">
        <f>IF(AND(ISNUMBER('Data-Input'!AO22),ISNUMBER('Data-Input'!AO47)),('Data-Input'!AO22+2*'Data-Input'!AO23+3*'Data-Input'!AO24+4*'Data-Input'!AO25+5*'Data-Input'!AO26+6*'Data-Input'!AO27+7*'Data-Input'!AO28+8*'Data-Input'!AO29+9*'Data-Input'!AO30+10*'Data-Input'!AO31+11*'Data-Input'!AO32+12*'Data-Input'!AO33+13*'Data-Input'!AO34+12*'Data-Input'!AO35+11*'Data-Input'!AO36+10*'Data-Input'!AO37+9*'Data-Input'!AO38+8*'Data-Input'!AO39+7*'Data-Input'!AO40+6*'Data-Input'!AO41+5*'Data-Input'!AO42+4*'Data-Input'!AO43+3*'Data-Input'!AO44+2*'Data-Input'!AO45+'Data-Input'!AO46)/169,"")</f>
        <v/>
      </c>
      <c r="AP35" s="5" t="str">
        <f>IF(AND(ISNUMBER('Data-Input'!AP22),ISNUMBER('Data-Input'!AP47)),('Data-Input'!AP22+2*'Data-Input'!AP23+3*'Data-Input'!AP24+4*'Data-Input'!AP25+5*'Data-Input'!AP26+6*'Data-Input'!AP27+7*'Data-Input'!AP28+8*'Data-Input'!AP29+9*'Data-Input'!AP30+10*'Data-Input'!AP31+11*'Data-Input'!AP32+12*'Data-Input'!AP33+13*'Data-Input'!AP34+12*'Data-Input'!AP35+11*'Data-Input'!AP36+10*'Data-Input'!AP37+9*'Data-Input'!AP38+8*'Data-Input'!AP39+7*'Data-Input'!AP40+6*'Data-Input'!AP41+5*'Data-Input'!AP42+4*'Data-Input'!AP43+3*'Data-Input'!AP44+2*'Data-Input'!AP45+'Data-Input'!AP46)/169,"")</f>
        <v/>
      </c>
      <c r="AQ35" s="5" t="str">
        <f>IF(AND(ISNUMBER('Data-Input'!AQ22),ISNUMBER('Data-Input'!AQ47)),('Data-Input'!AQ22+2*'Data-Input'!AQ23+3*'Data-Input'!AQ24+4*'Data-Input'!AQ25+5*'Data-Input'!AQ26+6*'Data-Input'!AQ27+7*'Data-Input'!AQ28+8*'Data-Input'!AQ29+9*'Data-Input'!AQ30+10*'Data-Input'!AQ31+11*'Data-Input'!AQ32+12*'Data-Input'!AQ33+13*'Data-Input'!AQ34+12*'Data-Input'!AQ35+11*'Data-Input'!AQ36+10*'Data-Input'!AQ37+9*'Data-Input'!AQ38+8*'Data-Input'!AQ39+7*'Data-Input'!AQ40+6*'Data-Input'!AQ41+5*'Data-Input'!AQ42+4*'Data-Input'!AQ43+3*'Data-Input'!AQ44+2*'Data-Input'!AQ45+'Data-Input'!AQ46)/169,"")</f>
        <v/>
      </c>
      <c r="AR35" s="5" t="str">
        <f>IF(AND(ISNUMBER('Data-Input'!AR22),ISNUMBER('Data-Input'!AR47)),('Data-Input'!AR22+2*'Data-Input'!AR23+3*'Data-Input'!AR24+4*'Data-Input'!AR25+5*'Data-Input'!AR26+6*'Data-Input'!AR27+7*'Data-Input'!AR28+8*'Data-Input'!AR29+9*'Data-Input'!AR30+10*'Data-Input'!AR31+11*'Data-Input'!AR32+12*'Data-Input'!AR33+13*'Data-Input'!AR34+12*'Data-Input'!AR35+11*'Data-Input'!AR36+10*'Data-Input'!AR37+9*'Data-Input'!AR38+8*'Data-Input'!AR39+7*'Data-Input'!AR40+6*'Data-Input'!AR41+5*'Data-Input'!AR42+4*'Data-Input'!AR43+3*'Data-Input'!AR44+2*'Data-Input'!AR45+'Data-Input'!AR46)/169,"")</f>
        <v/>
      </c>
      <c r="AS35" s="5" t="str">
        <f>IF(AND(ISNUMBER('Data-Input'!AS22),ISNUMBER('Data-Input'!AS47)),('Data-Input'!AS22+2*'Data-Input'!AS23+3*'Data-Input'!AS24+4*'Data-Input'!AS25+5*'Data-Input'!AS26+6*'Data-Input'!AS27+7*'Data-Input'!AS28+8*'Data-Input'!AS29+9*'Data-Input'!AS30+10*'Data-Input'!AS31+11*'Data-Input'!AS32+12*'Data-Input'!AS33+13*'Data-Input'!AS34+12*'Data-Input'!AS35+11*'Data-Input'!AS36+10*'Data-Input'!AS37+9*'Data-Input'!AS38+8*'Data-Input'!AS39+7*'Data-Input'!AS40+6*'Data-Input'!AS41+5*'Data-Input'!AS42+4*'Data-Input'!AS43+3*'Data-Input'!AS44+2*'Data-Input'!AS45+'Data-Input'!AS46)/169,"")</f>
        <v/>
      </c>
      <c r="AT35" s="5" t="str">
        <f>IF(AND(ISNUMBER('Data-Input'!AT22),ISNUMBER('Data-Input'!AT47)),('Data-Input'!AT22+2*'Data-Input'!AT23+3*'Data-Input'!AT24+4*'Data-Input'!AT25+5*'Data-Input'!AT26+6*'Data-Input'!AT27+7*'Data-Input'!AT28+8*'Data-Input'!AT29+9*'Data-Input'!AT30+10*'Data-Input'!AT31+11*'Data-Input'!AT32+12*'Data-Input'!AT33+13*'Data-Input'!AT34+12*'Data-Input'!AT35+11*'Data-Input'!AT36+10*'Data-Input'!AT37+9*'Data-Input'!AT38+8*'Data-Input'!AT39+7*'Data-Input'!AT40+6*'Data-Input'!AT41+5*'Data-Input'!AT42+4*'Data-Input'!AT43+3*'Data-Input'!AT44+2*'Data-Input'!AT45+'Data-Input'!AT46)/169,"")</f>
        <v/>
      </c>
      <c r="AU35" s="5" t="str">
        <f>IF(AND(ISNUMBER('Data-Input'!AU22),ISNUMBER('Data-Input'!AU47)),('Data-Input'!AU22+2*'Data-Input'!AU23+3*'Data-Input'!AU24+4*'Data-Input'!AU25+5*'Data-Input'!AU26+6*'Data-Input'!AU27+7*'Data-Input'!AU28+8*'Data-Input'!AU29+9*'Data-Input'!AU30+10*'Data-Input'!AU31+11*'Data-Input'!AU32+12*'Data-Input'!AU33+13*'Data-Input'!AU34+12*'Data-Input'!AU35+11*'Data-Input'!AU36+10*'Data-Input'!AU37+9*'Data-Input'!AU38+8*'Data-Input'!AU39+7*'Data-Input'!AU40+6*'Data-Input'!AU41+5*'Data-Input'!AU42+4*'Data-Input'!AU43+3*'Data-Input'!AU44+2*'Data-Input'!AU45+'Data-Input'!AU46)/169,"")</f>
        <v/>
      </c>
      <c r="AV35" s="5" t="str">
        <f>IF(AND(ISNUMBER('Data-Input'!AV22),ISNUMBER('Data-Input'!AV47)),('Data-Input'!AV22+2*'Data-Input'!AV23+3*'Data-Input'!AV24+4*'Data-Input'!AV25+5*'Data-Input'!AV26+6*'Data-Input'!AV27+7*'Data-Input'!AV28+8*'Data-Input'!AV29+9*'Data-Input'!AV30+10*'Data-Input'!AV31+11*'Data-Input'!AV32+12*'Data-Input'!AV33+13*'Data-Input'!AV34+12*'Data-Input'!AV35+11*'Data-Input'!AV36+10*'Data-Input'!AV37+9*'Data-Input'!AV38+8*'Data-Input'!AV39+7*'Data-Input'!AV40+6*'Data-Input'!AV41+5*'Data-Input'!AV42+4*'Data-Input'!AV43+3*'Data-Input'!AV44+2*'Data-Input'!AV45+'Data-Input'!AV46)/169,"")</f>
        <v/>
      </c>
      <c r="AW35" s="5" t="str">
        <f>IF(AND(ISNUMBER('Data-Input'!AW22),ISNUMBER('Data-Input'!AW47)),('Data-Input'!AW22+2*'Data-Input'!AW23+3*'Data-Input'!AW24+4*'Data-Input'!AW25+5*'Data-Input'!AW26+6*'Data-Input'!AW27+7*'Data-Input'!AW28+8*'Data-Input'!AW29+9*'Data-Input'!AW30+10*'Data-Input'!AW31+11*'Data-Input'!AW32+12*'Data-Input'!AW33+13*'Data-Input'!AW34+12*'Data-Input'!AW35+11*'Data-Input'!AW36+10*'Data-Input'!AW37+9*'Data-Input'!AW38+8*'Data-Input'!AW39+7*'Data-Input'!AW40+6*'Data-Input'!AW41+5*'Data-Input'!AW42+4*'Data-Input'!AW43+3*'Data-Input'!AW44+2*'Data-Input'!AW45+'Data-Input'!AW46)/169,"")</f>
        <v/>
      </c>
      <c r="AX35" s="5" t="str">
        <f>IF(AND(ISNUMBER('Data-Input'!AX22),ISNUMBER('Data-Input'!AX47)),('Data-Input'!AX22+2*'Data-Input'!AX23+3*'Data-Input'!AX24+4*'Data-Input'!AX25+5*'Data-Input'!AX26+6*'Data-Input'!AX27+7*'Data-Input'!AX28+8*'Data-Input'!AX29+9*'Data-Input'!AX30+10*'Data-Input'!AX31+11*'Data-Input'!AX32+12*'Data-Input'!AX33+13*'Data-Input'!AX34+12*'Data-Input'!AX35+11*'Data-Input'!AX36+10*'Data-Input'!AX37+9*'Data-Input'!AX38+8*'Data-Input'!AX39+7*'Data-Input'!AX40+6*'Data-Input'!AX41+5*'Data-Input'!AX42+4*'Data-Input'!AX43+3*'Data-Input'!AX44+2*'Data-Input'!AX45+'Data-Input'!AX46)/169,"")</f>
        <v/>
      </c>
      <c r="AY35" s="5" t="str">
        <f>IF(AND(ISNUMBER('Data-Input'!AY22),ISNUMBER('Data-Input'!AY47)),('Data-Input'!AY22+2*'Data-Input'!AY23+3*'Data-Input'!AY24+4*'Data-Input'!AY25+5*'Data-Input'!AY26+6*'Data-Input'!AY27+7*'Data-Input'!AY28+8*'Data-Input'!AY29+9*'Data-Input'!AY30+10*'Data-Input'!AY31+11*'Data-Input'!AY32+12*'Data-Input'!AY33+13*'Data-Input'!AY34+12*'Data-Input'!AY35+11*'Data-Input'!AY36+10*'Data-Input'!AY37+9*'Data-Input'!AY38+8*'Data-Input'!AY39+7*'Data-Input'!AY40+6*'Data-Input'!AY41+5*'Data-Input'!AY42+4*'Data-Input'!AY43+3*'Data-Input'!AY44+2*'Data-Input'!AY45+'Data-Input'!AY46)/169,"")</f>
        <v/>
      </c>
      <c r="AZ35" s="5" t="str">
        <f>IF(AND(ISNUMBER('Data-Input'!AZ22),ISNUMBER('Data-Input'!AZ47)),('Data-Input'!AZ22+2*'Data-Input'!AZ23+3*'Data-Input'!AZ24+4*'Data-Input'!AZ25+5*'Data-Input'!AZ26+6*'Data-Input'!AZ27+7*'Data-Input'!AZ28+8*'Data-Input'!AZ29+9*'Data-Input'!AZ30+10*'Data-Input'!AZ31+11*'Data-Input'!AZ32+12*'Data-Input'!AZ33+13*'Data-Input'!AZ34+12*'Data-Input'!AZ35+11*'Data-Input'!AZ36+10*'Data-Input'!AZ37+9*'Data-Input'!AZ38+8*'Data-Input'!AZ39+7*'Data-Input'!AZ40+6*'Data-Input'!AZ41+5*'Data-Input'!AZ42+4*'Data-Input'!AZ43+3*'Data-Input'!AZ44+2*'Data-Input'!AZ45+'Data-Input'!AZ46)/169,"")</f>
        <v/>
      </c>
      <c r="BA35" s="5" t="str">
        <f>IF(AND(ISNUMBER('Data-Input'!BA22),ISNUMBER('Data-Input'!BA47)),('Data-Input'!BA22+2*'Data-Input'!BA23+3*'Data-Input'!BA24+4*'Data-Input'!BA25+5*'Data-Input'!BA26+6*'Data-Input'!BA27+7*'Data-Input'!BA28+8*'Data-Input'!BA29+9*'Data-Input'!BA30+10*'Data-Input'!BA31+11*'Data-Input'!BA32+12*'Data-Input'!BA33+13*'Data-Input'!BA34+12*'Data-Input'!BA35+11*'Data-Input'!BA36+10*'Data-Input'!BA37+9*'Data-Input'!BA38+8*'Data-Input'!BA39+7*'Data-Input'!BA40+6*'Data-Input'!BA41+5*'Data-Input'!BA42+4*'Data-Input'!BA43+3*'Data-Input'!BA44+2*'Data-Input'!BA45+'Data-Input'!BA46)/169,"")</f>
        <v/>
      </c>
    </row>
    <row r="36" spans="1:53">
      <c r="A36" s="3">
        <v>1871</v>
      </c>
      <c r="B36" s="4">
        <f t="shared" si="2"/>
        <v>8</v>
      </c>
      <c r="C36" s="10">
        <f t="shared" si="3"/>
        <v>113.94082840236688</v>
      </c>
      <c r="D36" s="5">
        <f>IF(AND(ISNUMBER('Data-Input'!D23),ISNUMBER('Data-Input'!D48)),('Data-Input'!D23+2*'Data-Input'!D24+3*'Data-Input'!D25+4*'Data-Input'!D26+5*'Data-Input'!D27+6*'Data-Input'!D28+7*'Data-Input'!D29+8*'Data-Input'!D30+9*'Data-Input'!D31+10*'Data-Input'!D32+11*'Data-Input'!D33+12*'Data-Input'!D34+13*'Data-Input'!D35+12*'Data-Input'!D36+11*'Data-Input'!D37+10*'Data-Input'!D38+9*'Data-Input'!D39+8*'Data-Input'!D40+7*'Data-Input'!D41+6*'Data-Input'!D42+5*'Data-Input'!D43+4*'Data-Input'!D44+3*'Data-Input'!D45+2*'Data-Input'!D46+'Data-Input'!D47)/169,"")</f>
        <v>57.544378698224854</v>
      </c>
      <c r="E36" s="5">
        <f>IF(AND(ISNUMBER('Data-Input'!E23),ISNUMBER('Data-Input'!E48)),('Data-Input'!E23+2*'Data-Input'!E24+3*'Data-Input'!E25+4*'Data-Input'!E26+5*'Data-Input'!E27+6*'Data-Input'!E28+7*'Data-Input'!E29+8*'Data-Input'!E30+9*'Data-Input'!E31+10*'Data-Input'!E32+11*'Data-Input'!E33+12*'Data-Input'!E34+13*'Data-Input'!E35+12*'Data-Input'!E36+11*'Data-Input'!E37+10*'Data-Input'!E38+9*'Data-Input'!E39+8*'Data-Input'!E40+7*'Data-Input'!E41+6*'Data-Input'!E42+5*'Data-Input'!E43+4*'Data-Input'!E44+3*'Data-Input'!E45+2*'Data-Input'!E46+'Data-Input'!E47)/169,"")</f>
        <v>98.810650887573971</v>
      </c>
      <c r="F36" s="5" t="str">
        <f>IF(AND(ISNUMBER('Data-Input'!F23),ISNUMBER('Data-Input'!F48)),('Data-Input'!F23+2*'Data-Input'!F24+3*'Data-Input'!F25+4*'Data-Input'!F26+5*'Data-Input'!F27+6*'Data-Input'!F28+7*'Data-Input'!F29+8*'Data-Input'!F30+9*'Data-Input'!F31+10*'Data-Input'!F32+11*'Data-Input'!F33+12*'Data-Input'!F34+13*'Data-Input'!F35+12*'Data-Input'!F36+11*'Data-Input'!F37+10*'Data-Input'!F38+9*'Data-Input'!F39+8*'Data-Input'!F40+7*'Data-Input'!F41+6*'Data-Input'!F42+5*'Data-Input'!F43+4*'Data-Input'!F44+3*'Data-Input'!F45+2*'Data-Input'!F46+'Data-Input'!F47)/169,"")</f>
        <v/>
      </c>
      <c r="G36" s="5" t="str">
        <f>IF(AND(ISNUMBER('Data-Input'!G23),ISNUMBER('Data-Input'!G48)),('Data-Input'!G23+2*'Data-Input'!G24+3*'Data-Input'!G25+4*'Data-Input'!G26+5*'Data-Input'!G27+6*'Data-Input'!G28+7*'Data-Input'!G29+8*'Data-Input'!G30+9*'Data-Input'!G31+10*'Data-Input'!G32+11*'Data-Input'!G33+12*'Data-Input'!G34+13*'Data-Input'!G35+12*'Data-Input'!G36+11*'Data-Input'!G37+10*'Data-Input'!G38+9*'Data-Input'!G39+8*'Data-Input'!G40+7*'Data-Input'!G41+6*'Data-Input'!G42+5*'Data-Input'!G43+4*'Data-Input'!G44+3*'Data-Input'!G45+2*'Data-Input'!G46+'Data-Input'!G47)/169,"")</f>
        <v/>
      </c>
      <c r="H36" s="5" t="str">
        <f>IF(AND(ISNUMBER('Data-Input'!H23),ISNUMBER('Data-Input'!H48)),('Data-Input'!H23+2*'Data-Input'!H24+3*'Data-Input'!H25+4*'Data-Input'!H26+5*'Data-Input'!H27+6*'Data-Input'!H28+7*'Data-Input'!H29+8*'Data-Input'!H30+9*'Data-Input'!H31+10*'Data-Input'!H32+11*'Data-Input'!H33+12*'Data-Input'!H34+13*'Data-Input'!H35+12*'Data-Input'!H36+11*'Data-Input'!H37+10*'Data-Input'!H38+9*'Data-Input'!H39+8*'Data-Input'!H40+7*'Data-Input'!H41+6*'Data-Input'!H42+5*'Data-Input'!H43+4*'Data-Input'!H44+3*'Data-Input'!H45+2*'Data-Input'!H46+'Data-Input'!H47)/169,"")</f>
        <v/>
      </c>
      <c r="I36" s="5">
        <f>IF(AND(ISNUMBER('Data-Input'!I23),ISNUMBER('Data-Input'!I48)),('Data-Input'!I23+2*'Data-Input'!I24+3*'Data-Input'!I25+4*'Data-Input'!I26+5*'Data-Input'!I27+6*'Data-Input'!I28+7*'Data-Input'!I29+8*'Data-Input'!I30+9*'Data-Input'!I31+10*'Data-Input'!I32+11*'Data-Input'!I33+12*'Data-Input'!I34+13*'Data-Input'!I35+12*'Data-Input'!I36+11*'Data-Input'!I37+10*'Data-Input'!I38+9*'Data-Input'!I39+8*'Data-Input'!I40+7*'Data-Input'!I41+6*'Data-Input'!I42+5*'Data-Input'!I43+4*'Data-Input'!I44+3*'Data-Input'!I45+2*'Data-Input'!I46+'Data-Input'!I47)/169,"")</f>
        <v>124.30177514792899</v>
      </c>
      <c r="J36" s="5" t="str">
        <f>IF(AND(ISNUMBER('Data-Input'!J23),ISNUMBER('Data-Input'!J48)),('Data-Input'!J23+2*'Data-Input'!J24+3*'Data-Input'!J25+4*'Data-Input'!J26+5*'Data-Input'!J27+6*'Data-Input'!J28+7*'Data-Input'!J29+8*'Data-Input'!J30+9*'Data-Input'!J31+10*'Data-Input'!J32+11*'Data-Input'!J33+12*'Data-Input'!J34+13*'Data-Input'!J35+12*'Data-Input'!J36+11*'Data-Input'!J37+10*'Data-Input'!J38+9*'Data-Input'!J39+8*'Data-Input'!J40+7*'Data-Input'!J41+6*'Data-Input'!J42+5*'Data-Input'!J43+4*'Data-Input'!J44+3*'Data-Input'!J45+2*'Data-Input'!J46+'Data-Input'!J47)/169,"")</f>
        <v/>
      </c>
      <c r="K36" s="5">
        <f>IF(AND(ISNUMBER('Data-Input'!K23),ISNUMBER('Data-Input'!K48)),('Data-Input'!K23+2*'Data-Input'!K24+3*'Data-Input'!K25+4*'Data-Input'!K26+5*'Data-Input'!K27+6*'Data-Input'!K28+7*'Data-Input'!K29+8*'Data-Input'!K30+9*'Data-Input'!K31+10*'Data-Input'!K32+11*'Data-Input'!K33+12*'Data-Input'!K34+13*'Data-Input'!K35+12*'Data-Input'!K36+11*'Data-Input'!K37+10*'Data-Input'!K38+9*'Data-Input'!K39+8*'Data-Input'!K40+7*'Data-Input'!K41+6*'Data-Input'!K42+5*'Data-Input'!K43+4*'Data-Input'!K44+3*'Data-Input'!K45+2*'Data-Input'!K46+'Data-Input'!K47)/169,"")</f>
        <v>134.83431952662721</v>
      </c>
      <c r="L36" s="5">
        <f>IF(AND(ISNUMBER('Data-Input'!L23),ISNUMBER('Data-Input'!L48)),('Data-Input'!L23+2*'Data-Input'!L24+3*'Data-Input'!L25+4*'Data-Input'!L26+5*'Data-Input'!L27+6*'Data-Input'!L28+7*'Data-Input'!L29+8*'Data-Input'!L30+9*'Data-Input'!L31+10*'Data-Input'!L32+11*'Data-Input'!L33+12*'Data-Input'!L34+13*'Data-Input'!L35+12*'Data-Input'!L36+11*'Data-Input'!L37+10*'Data-Input'!L38+9*'Data-Input'!L39+8*'Data-Input'!L40+7*'Data-Input'!L41+6*'Data-Input'!L42+5*'Data-Input'!L43+4*'Data-Input'!L44+3*'Data-Input'!L45+2*'Data-Input'!L46+'Data-Input'!L47)/169,"")</f>
        <v>155.20118343195267</v>
      </c>
      <c r="M36" s="5">
        <f>IF(AND(ISNUMBER('Data-Input'!M23),ISNUMBER('Data-Input'!M48)),('Data-Input'!M23+2*'Data-Input'!M24+3*'Data-Input'!M25+4*'Data-Input'!M26+5*'Data-Input'!M27+6*'Data-Input'!M28+7*'Data-Input'!M29+8*'Data-Input'!M30+9*'Data-Input'!M31+10*'Data-Input'!M32+11*'Data-Input'!M33+12*'Data-Input'!M34+13*'Data-Input'!M35+12*'Data-Input'!M36+11*'Data-Input'!M37+10*'Data-Input'!M38+9*'Data-Input'!M39+8*'Data-Input'!M40+7*'Data-Input'!M41+6*'Data-Input'!M42+5*'Data-Input'!M43+4*'Data-Input'!M44+3*'Data-Input'!M45+2*'Data-Input'!M46+'Data-Input'!M47)/169,"")</f>
        <v>77.92307692307692</v>
      </c>
      <c r="N36" s="5" t="str">
        <f>IF(AND(ISNUMBER('Data-Input'!N23),ISNUMBER('Data-Input'!N48)),('Data-Input'!N23+2*'Data-Input'!N24+3*'Data-Input'!N25+4*'Data-Input'!N26+5*'Data-Input'!N27+6*'Data-Input'!N28+7*'Data-Input'!N29+8*'Data-Input'!N30+9*'Data-Input'!N31+10*'Data-Input'!N32+11*'Data-Input'!N33+12*'Data-Input'!N34+13*'Data-Input'!N35+12*'Data-Input'!N36+11*'Data-Input'!N37+10*'Data-Input'!N38+9*'Data-Input'!N39+8*'Data-Input'!N40+7*'Data-Input'!N41+6*'Data-Input'!N42+5*'Data-Input'!N43+4*'Data-Input'!N44+3*'Data-Input'!N45+2*'Data-Input'!N46+'Data-Input'!N47)/169,"")</f>
        <v/>
      </c>
      <c r="O36" s="5" t="str">
        <f>IF(AND(ISNUMBER('Data-Input'!O23),ISNUMBER('Data-Input'!O48)),('Data-Input'!O23+2*'Data-Input'!O24+3*'Data-Input'!O25+4*'Data-Input'!O26+5*'Data-Input'!O27+6*'Data-Input'!O28+7*'Data-Input'!O29+8*'Data-Input'!O30+9*'Data-Input'!O31+10*'Data-Input'!O32+11*'Data-Input'!O33+12*'Data-Input'!O34+13*'Data-Input'!O35+12*'Data-Input'!O36+11*'Data-Input'!O37+10*'Data-Input'!O38+9*'Data-Input'!O39+8*'Data-Input'!O40+7*'Data-Input'!O41+6*'Data-Input'!O42+5*'Data-Input'!O43+4*'Data-Input'!O44+3*'Data-Input'!O45+2*'Data-Input'!O46+'Data-Input'!O47)/169,"")</f>
        <v/>
      </c>
      <c r="P36" s="5" t="str">
        <f>IF(AND(ISNUMBER('Data-Input'!P23),ISNUMBER('Data-Input'!P48)),('Data-Input'!P23+2*'Data-Input'!P24+3*'Data-Input'!P25+4*'Data-Input'!P26+5*'Data-Input'!P27+6*'Data-Input'!P28+7*'Data-Input'!P29+8*'Data-Input'!P30+9*'Data-Input'!P31+10*'Data-Input'!P32+11*'Data-Input'!P33+12*'Data-Input'!P34+13*'Data-Input'!P35+12*'Data-Input'!P36+11*'Data-Input'!P37+10*'Data-Input'!P38+9*'Data-Input'!P39+8*'Data-Input'!P40+7*'Data-Input'!P41+6*'Data-Input'!P42+5*'Data-Input'!P43+4*'Data-Input'!P44+3*'Data-Input'!P45+2*'Data-Input'!P46+'Data-Input'!P47)/169,"")</f>
        <v/>
      </c>
      <c r="Q36" s="5" t="str">
        <f>IF(AND(ISNUMBER('Data-Input'!Q23),ISNUMBER('Data-Input'!Q48)),('Data-Input'!Q23+2*'Data-Input'!Q24+3*'Data-Input'!Q25+4*'Data-Input'!Q26+5*'Data-Input'!Q27+6*'Data-Input'!Q28+7*'Data-Input'!Q29+8*'Data-Input'!Q30+9*'Data-Input'!Q31+10*'Data-Input'!Q32+11*'Data-Input'!Q33+12*'Data-Input'!Q34+13*'Data-Input'!Q35+12*'Data-Input'!Q36+11*'Data-Input'!Q37+10*'Data-Input'!Q38+9*'Data-Input'!Q39+8*'Data-Input'!Q40+7*'Data-Input'!Q41+6*'Data-Input'!Q42+5*'Data-Input'!Q43+4*'Data-Input'!Q44+3*'Data-Input'!Q45+2*'Data-Input'!Q46+'Data-Input'!Q47)/169,"")</f>
        <v/>
      </c>
      <c r="R36" s="5">
        <f>IF(AND(ISNUMBER('Data-Input'!R23),ISNUMBER('Data-Input'!R48)),('Data-Input'!R23+2*'Data-Input'!R24+3*'Data-Input'!R25+4*'Data-Input'!R26+5*'Data-Input'!R27+6*'Data-Input'!R28+7*'Data-Input'!R29+8*'Data-Input'!R30+9*'Data-Input'!R31+10*'Data-Input'!R32+11*'Data-Input'!R33+12*'Data-Input'!R34+13*'Data-Input'!R35+12*'Data-Input'!R36+11*'Data-Input'!R37+10*'Data-Input'!R38+9*'Data-Input'!R39+8*'Data-Input'!R40+7*'Data-Input'!R41+6*'Data-Input'!R42+5*'Data-Input'!R43+4*'Data-Input'!R44+3*'Data-Input'!R45+2*'Data-Input'!R46+'Data-Input'!R47)/169,"")</f>
        <v>110.71005917159763</v>
      </c>
      <c r="S36" s="5">
        <f>IF(AND(ISNUMBER('Data-Input'!S23),ISNUMBER('Data-Input'!S48)),('Data-Input'!S23+2*'Data-Input'!S24+3*'Data-Input'!S25+4*'Data-Input'!S26+5*'Data-Input'!S27+6*'Data-Input'!S28+7*'Data-Input'!S29+8*'Data-Input'!S30+9*'Data-Input'!S31+10*'Data-Input'!S32+11*'Data-Input'!S33+12*'Data-Input'!S34+13*'Data-Input'!S35+12*'Data-Input'!S36+11*'Data-Input'!S37+10*'Data-Input'!S38+9*'Data-Input'!S39+8*'Data-Input'!S40+7*'Data-Input'!S41+6*'Data-Input'!S42+5*'Data-Input'!S43+4*'Data-Input'!S44+3*'Data-Input'!S45+2*'Data-Input'!S46+'Data-Input'!S47)/169,"")</f>
        <v>152.20118343195267</v>
      </c>
      <c r="T36" s="5" t="str">
        <f>IF(AND(ISNUMBER('Data-Input'!T23),ISNUMBER('Data-Input'!T48)),('Data-Input'!T23+2*'Data-Input'!T24+3*'Data-Input'!T25+4*'Data-Input'!T26+5*'Data-Input'!T27+6*'Data-Input'!T28+7*'Data-Input'!T29+8*'Data-Input'!T30+9*'Data-Input'!T31+10*'Data-Input'!T32+11*'Data-Input'!T33+12*'Data-Input'!T34+13*'Data-Input'!T35+12*'Data-Input'!T36+11*'Data-Input'!T37+10*'Data-Input'!T38+9*'Data-Input'!T39+8*'Data-Input'!T40+7*'Data-Input'!T41+6*'Data-Input'!T42+5*'Data-Input'!T43+4*'Data-Input'!T44+3*'Data-Input'!T45+2*'Data-Input'!T46+'Data-Input'!T47)/169,"")</f>
        <v/>
      </c>
      <c r="U36" s="5" t="str">
        <f>IF(AND(ISNUMBER('Data-Input'!U23),ISNUMBER('Data-Input'!U48)),('Data-Input'!U23+2*'Data-Input'!U24+3*'Data-Input'!U25+4*'Data-Input'!U26+5*'Data-Input'!U27+6*'Data-Input'!U28+7*'Data-Input'!U29+8*'Data-Input'!U30+9*'Data-Input'!U31+10*'Data-Input'!U32+11*'Data-Input'!U33+12*'Data-Input'!U34+13*'Data-Input'!U35+12*'Data-Input'!U36+11*'Data-Input'!U37+10*'Data-Input'!U38+9*'Data-Input'!U39+8*'Data-Input'!U40+7*'Data-Input'!U41+6*'Data-Input'!U42+5*'Data-Input'!U43+4*'Data-Input'!U44+3*'Data-Input'!U45+2*'Data-Input'!U46+'Data-Input'!U47)/169,"")</f>
        <v/>
      </c>
      <c r="V36" s="5" t="str">
        <f>IF(AND(ISNUMBER('Data-Input'!V23),ISNUMBER('Data-Input'!V48)),('Data-Input'!V23+2*'Data-Input'!V24+3*'Data-Input'!V25+4*'Data-Input'!V26+5*'Data-Input'!V27+6*'Data-Input'!V28+7*'Data-Input'!V29+8*'Data-Input'!V30+9*'Data-Input'!V31+10*'Data-Input'!V32+11*'Data-Input'!V33+12*'Data-Input'!V34+13*'Data-Input'!V35+12*'Data-Input'!V36+11*'Data-Input'!V37+10*'Data-Input'!V38+9*'Data-Input'!V39+8*'Data-Input'!V40+7*'Data-Input'!V41+6*'Data-Input'!V42+5*'Data-Input'!V43+4*'Data-Input'!V44+3*'Data-Input'!V45+2*'Data-Input'!V46+'Data-Input'!V47)/169,"")</f>
        <v/>
      </c>
      <c r="W36" s="5" t="str">
        <f>IF(AND(ISNUMBER('Data-Input'!W23),ISNUMBER('Data-Input'!W48)),('Data-Input'!W23+2*'Data-Input'!W24+3*'Data-Input'!W25+4*'Data-Input'!W26+5*'Data-Input'!W27+6*'Data-Input'!W28+7*'Data-Input'!W29+8*'Data-Input'!W30+9*'Data-Input'!W31+10*'Data-Input'!W32+11*'Data-Input'!W33+12*'Data-Input'!W34+13*'Data-Input'!W35+12*'Data-Input'!W36+11*'Data-Input'!W37+10*'Data-Input'!W38+9*'Data-Input'!W39+8*'Data-Input'!W40+7*'Data-Input'!W41+6*'Data-Input'!W42+5*'Data-Input'!W43+4*'Data-Input'!W44+3*'Data-Input'!W45+2*'Data-Input'!W46+'Data-Input'!W47)/169,"")</f>
        <v/>
      </c>
      <c r="X36" s="5" t="str">
        <f>IF(AND(ISNUMBER('Data-Input'!X23),ISNUMBER('Data-Input'!X48)),('Data-Input'!X23+2*'Data-Input'!X24+3*'Data-Input'!X25+4*'Data-Input'!X26+5*'Data-Input'!X27+6*'Data-Input'!X28+7*'Data-Input'!X29+8*'Data-Input'!X30+9*'Data-Input'!X31+10*'Data-Input'!X32+11*'Data-Input'!X33+12*'Data-Input'!X34+13*'Data-Input'!X35+12*'Data-Input'!X36+11*'Data-Input'!X37+10*'Data-Input'!X38+9*'Data-Input'!X39+8*'Data-Input'!X40+7*'Data-Input'!X41+6*'Data-Input'!X42+5*'Data-Input'!X43+4*'Data-Input'!X44+3*'Data-Input'!X45+2*'Data-Input'!X46+'Data-Input'!X47)/169,"")</f>
        <v/>
      </c>
      <c r="Y36" s="5" t="str">
        <f>IF(AND(ISNUMBER('Data-Input'!Y23),ISNUMBER('Data-Input'!Y48)),('Data-Input'!Y23+2*'Data-Input'!Y24+3*'Data-Input'!Y25+4*'Data-Input'!Y26+5*'Data-Input'!Y27+6*'Data-Input'!Y28+7*'Data-Input'!Y29+8*'Data-Input'!Y30+9*'Data-Input'!Y31+10*'Data-Input'!Y32+11*'Data-Input'!Y33+12*'Data-Input'!Y34+13*'Data-Input'!Y35+12*'Data-Input'!Y36+11*'Data-Input'!Y37+10*'Data-Input'!Y38+9*'Data-Input'!Y39+8*'Data-Input'!Y40+7*'Data-Input'!Y41+6*'Data-Input'!Y42+5*'Data-Input'!Y43+4*'Data-Input'!Y44+3*'Data-Input'!Y45+2*'Data-Input'!Y46+'Data-Input'!Y47)/169,"")</f>
        <v/>
      </c>
      <c r="Z36" s="5" t="str">
        <f>IF(AND(ISNUMBER('Data-Input'!Z23),ISNUMBER('Data-Input'!Z48)),('Data-Input'!Z23+2*'Data-Input'!Z24+3*'Data-Input'!Z25+4*'Data-Input'!Z26+5*'Data-Input'!Z27+6*'Data-Input'!Z28+7*'Data-Input'!Z29+8*'Data-Input'!Z30+9*'Data-Input'!Z31+10*'Data-Input'!Z32+11*'Data-Input'!Z33+12*'Data-Input'!Z34+13*'Data-Input'!Z35+12*'Data-Input'!Z36+11*'Data-Input'!Z37+10*'Data-Input'!Z38+9*'Data-Input'!Z39+8*'Data-Input'!Z40+7*'Data-Input'!Z41+6*'Data-Input'!Z42+5*'Data-Input'!Z43+4*'Data-Input'!Z44+3*'Data-Input'!Z45+2*'Data-Input'!Z46+'Data-Input'!Z47)/169,"")</f>
        <v/>
      </c>
      <c r="AA36" s="5" t="str">
        <f>IF(AND(ISNUMBER('Data-Input'!AA23),ISNUMBER('Data-Input'!AA48)),('Data-Input'!AA23+2*'Data-Input'!AA24+3*'Data-Input'!AA25+4*'Data-Input'!AA26+5*'Data-Input'!AA27+6*'Data-Input'!AA28+7*'Data-Input'!AA29+8*'Data-Input'!AA30+9*'Data-Input'!AA31+10*'Data-Input'!AA32+11*'Data-Input'!AA33+12*'Data-Input'!AA34+13*'Data-Input'!AA35+12*'Data-Input'!AA36+11*'Data-Input'!AA37+10*'Data-Input'!AA38+9*'Data-Input'!AA39+8*'Data-Input'!AA40+7*'Data-Input'!AA41+6*'Data-Input'!AA42+5*'Data-Input'!AA43+4*'Data-Input'!AA44+3*'Data-Input'!AA45+2*'Data-Input'!AA46+'Data-Input'!AA47)/169,"")</f>
        <v/>
      </c>
      <c r="AB36" s="5" t="str">
        <f>IF(AND(ISNUMBER('Data-Input'!AB23),ISNUMBER('Data-Input'!AB48)),('Data-Input'!AB23+2*'Data-Input'!AB24+3*'Data-Input'!AB25+4*'Data-Input'!AB26+5*'Data-Input'!AB27+6*'Data-Input'!AB28+7*'Data-Input'!AB29+8*'Data-Input'!AB30+9*'Data-Input'!AB31+10*'Data-Input'!AB32+11*'Data-Input'!AB33+12*'Data-Input'!AB34+13*'Data-Input'!AB35+12*'Data-Input'!AB36+11*'Data-Input'!AB37+10*'Data-Input'!AB38+9*'Data-Input'!AB39+8*'Data-Input'!AB40+7*'Data-Input'!AB41+6*'Data-Input'!AB42+5*'Data-Input'!AB43+4*'Data-Input'!AB44+3*'Data-Input'!AB45+2*'Data-Input'!AB46+'Data-Input'!AB47)/169,"")</f>
        <v/>
      </c>
      <c r="AC36" s="5" t="str">
        <f>IF(AND(ISNUMBER('Data-Input'!AC23),ISNUMBER('Data-Input'!AC48)),('Data-Input'!AC23+2*'Data-Input'!AC24+3*'Data-Input'!AC25+4*'Data-Input'!AC26+5*'Data-Input'!AC27+6*'Data-Input'!AC28+7*'Data-Input'!AC29+8*'Data-Input'!AC30+9*'Data-Input'!AC31+10*'Data-Input'!AC32+11*'Data-Input'!AC33+12*'Data-Input'!AC34+13*'Data-Input'!AC35+12*'Data-Input'!AC36+11*'Data-Input'!AC37+10*'Data-Input'!AC38+9*'Data-Input'!AC39+8*'Data-Input'!AC40+7*'Data-Input'!AC41+6*'Data-Input'!AC42+5*'Data-Input'!AC43+4*'Data-Input'!AC44+3*'Data-Input'!AC45+2*'Data-Input'!AC46+'Data-Input'!AC47)/169,"")</f>
        <v/>
      </c>
      <c r="AD36" s="5" t="str">
        <f>IF(AND(ISNUMBER('Data-Input'!AD23),ISNUMBER('Data-Input'!AD48)),('Data-Input'!AD23+2*'Data-Input'!AD24+3*'Data-Input'!AD25+4*'Data-Input'!AD26+5*'Data-Input'!AD27+6*'Data-Input'!AD28+7*'Data-Input'!AD29+8*'Data-Input'!AD30+9*'Data-Input'!AD31+10*'Data-Input'!AD32+11*'Data-Input'!AD33+12*'Data-Input'!AD34+13*'Data-Input'!AD35+12*'Data-Input'!AD36+11*'Data-Input'!AD37+10*'Data-Input'!AD38+9*'Data-Input'!AD39+8*'Data-Input'!AD40+7*'Data-Input'!AD41+6*'Data-Input'!AD42+5*'Data-Input'!AD43+4*'Data-Input'!AD44+3*'Data-Input'!AD45+2*'Data-Input'!AD46+'Data-Input'!AD47)/169,"")</f>
        <v/>
      </c>
      <c r="AE36" s="5" t="str">
        <f>IF(AND(ISNUMBER('Data-Input'!AE23),ISNUMBER('Data-Input'!AE48)),('Data-Input'!AE23+2*'Data-Input'!AE24+3*'Data-Input'!AE25+4*'Data-Input'!AE26+5*'Data-Input'!AE27+6*'Data-Input'!AE28+7*'Data-Input'!AE29+8*'Data-Input'!AE30+9*'Data-Input'!AE31+10*'Data-Input'!AE32+11*'Data-Input'!AE33+12*'Data-Input'!AE34+13*'Data-Input'!AE35+12*'Data-Input'!AE36+11*'Data-Input'!AE37+10*'Data-Input'!AE38+9*'Data-Input'!AE39+8*'Data-Input'!AE40+7*'Data-Input'!AE41+6*'Data-Input'!AE42+5*'Data-Input'!AE43+4*'Data-Input'!AE44+3*'Data-Input'!AE45+2*'Data-Input'!AE46+'Data-Input'!AE47)/169,"")</f>
        <v/>
      </c>
      <c r="AF36" s="5" t="str">
        <f>IF(AND(ISNUMBER('Data-Input'!AF23),ISNUMBER('Data-Input'!AF48)),('Data-Input'!AF23+2*'Data-Input'!AF24+3*'Data-Input'!AF25+4*'Data-Input'!AF26+5*'Data-Input'!AF27+6*'Data-Input'!AF28+7*'Data-Input'!AF29+8*'Data-Input'!AF30+9*'Data-Input'!AF31+10*'Data-Input'!AF32+11*'Data-Input'!AF33+12*'Data-Input'!AF34+13*'Data-Input'!AF35+12*'Data-Input'!AF36+11*'Data-Input'!AF37+10*'Data-Input'!AF38+9*'Data-Input'!AF39+8*'Data-Input'!AF40+7*'Data-Input'!AF41+6*'Data-Input'!AF42+5*'Data-Input'!AF43+4*'Data-Input'!AF44+3*'Data-Input'!AF45+2*'Data-Input'!AF46+'Data-Input'!AF47)/169,"")</f>
        <v/>
      </c>
      <c r="AG36" s="5" t="str">
        <f>IF(AND(ISNUMBER('Data-Input'!AG23),ISNUMBER('Data-Input'!AG48)),('Data-Input'!AG23+2*'Data-Input'!AG24+3*'Data-Input'!AG25+4*'Data-Input'!AG26+5*'Data-Input'!AG27+6*'Data-Input'!AG28+7*'Data-Input'!AG29+8*'Data-Input'!AG30+9*'Data-Input'!AG31+10*'Data-Input'!AG32+11*'Data-Input'!AG33+12*'Data-Input'!AG34+13*'Data-Input'!AG35+12*'Data-Input'!AG36+11*'Data-Input'!AG37+10*'Data-Input'!AG38+9*'Data-Input'!AG39+8*'Data-Input'!AG40+7*'Data-Input'!AG41+6*'Data-Input'!AG42+5*'Data-Input'!AG43+4*'Data-Input'!AG44+3*'Data-Input'!AG45+2*'Data-Input'!AG46+'Data-Input'!AG47)/169,"")</f>
        <v/>
      </c>
      <c r="AH36" s="5" t="str">
        <f>IF(AND(ISNUMBER('Data-Input'!AH23),ISNUMBER('Data-Input'!AH48)),('Data-Input'!AH23+2*'Data-Input'!AH24+3*'Data-Input'!AH25+4*'Data-Input'!AH26+5*'Data-Input'!AH27+6*'Data-Input'!AH28+7*'Data-Input'!AH29+8*'Data-Input'!AH30+9*'Data-Input'!AH31+10*'Data-Input'!AH32+11*'Data-Input'!AH33+12*'Data-Input'!AH34+13*'Data-Input'!AH35+12*'Data-Input'!AH36+11*'Data-Input'!AH37+10*'Data-Input'!AH38+9*'Data-Input'!AH39+8*'Data-Input'!AH40+7*'Data-Input'!AH41+6*'Data-Input'!AH42+5*'Data-Input'!AH43+4*'Data-Input'!AH44+3*'Data-Input'!AH45+2*'Data-Input'!AH46+'Data-Input'!AH47)/169,"")</f>
        <v/>
      </c>
      <c r="AI36" s="5" t="str">
        <f>IF(AND(ISNUMBER('Data-Input'!AI23),ISNUMBER('Data-Input'!AI48)),('Data-Input'!AI23+2*'Data-Input'!AI24+3*'Data-Input'!AI25+4*'Data-Input'!AI26+5*'Data-Input'!AI27+6*'Data-Input'!AI28+7*'Data-Input'!AI29+8*'Data-Input'!AI30+9*'Data-Input'!AI31+10*'Data-Input'!AI32+11*'Data-Input'!AI33+12*'Data-Input'!AI34+13*'Data-Input'!AI35+12*'Data-Input'!AI36+11*'Data-Input'!AI37+10*'Data-Input'!AI38+9*'Data-Input'!AI39+8*'Data-Input'!AI40+7*'Data-Input'!AI41+6*'Data-Input'!AI42+5*'Data-Input'!AI43+4*'Data-Input'!AI44+3*'Data-Input'!AI45+2*'Data-Input'!AI46+'Data-Input'!AI47)/169,"")</f>
        <v/>
      </c>
      <c r="AJ36" s="5" t="str">
        <f>IF(AND(ISNUMBER('Data-Input'!AJ23),ISNUMBER('Data-Input'!AJ48)),('Data-Input'!AJ23+2*'Data-Input'!AJ24+3*'Data-Input'!AJ25+4*'Data-Input'!AJ26+5*'Data-Input'!AJ27+6*'Data-Input'!AJ28+7*'Data-Input'!AJ29+8*'Data-Input'!AJ30+9*'Data-Input'!AJ31+10*'Data-Input'!AJ32+11*'Data-Input'!AJ33+12*'Data-Input'!AJ34+13*'Data-Input'!AJ35+12*'Data-Input'!AJ36+11*'Data-Input'!AJ37+10*'Data-Input'!AJ38+9*'Data-Input'!AJ39+8*'Data-Input'!AJ40+7*'Data-Input'!AJ41+6*'Data-Input'!AJ42+5*'Data-Input'!AJ43+4*'Data-Input'!AJ44+3*'Data-Input'!AJ45+2*'Data-Input'!AJ46+'Data-Input'!AJ47)/169,"")</f>
        <v/>
      </c>
      <c r="AK36" s="5" t="str">
        <f>IF(AND(ISNUMBER('Data-Input'!AK23),ISNUMBER('Data-Input'!AK48)),('Data-Input'!AK23+2*'Data-Input'!AK24+3*'Data-Input'!AK25+4*'Data-Input'!AK26+5*'Data-Input'!AK27+6*'Data-Input'!AK28+7*'Data-Input'!AK29+8*'Data-Input'!AK30+9*'Data-Input'!AK31+10*'Data-Input'!AK32+11*'Data-Input'!AK33+12*'Data-Input'!AK34+13*'Data-Input'!AK35+12*'Data-Input'!AK36+11*'Data-Input'!AK37+10*'Data-Input'!AK38+9*'Data-Input'!AK39+8*'Data-Input'!AK40+7*'Data-Input'!AK41+6*'Data-Input'!AK42+5*'Data-Input'!AK43+4*'Data-Input'!AK44+3*'Data-Input'!AK45+2*'Data-Input'!AK46+'Data-Input'!AK47)/169,"")</f>
        <v/>
      </c>
      <c r="AL36" s="5" t="str">
        <f>IF(AND(ISNUMBER('Data-Input'!AL23),ISNUMBER('Data-Input'!AL48)),('Data-Input'!AL23+2*'Data-Input'!AL24+3*'Data-Input'!AL25+4*'Data-Input'!AL26+5*'Data-Input'!AL27+6*'Data-Input'!AL28+7*'Data-Input'!AL29+8*'Data-Input'!AL30+9*'Data-Input'!AL31+10*'Data-Input'!AL32+11*'Data-Input'!AL33+12*'Data-Input'!AL34+13*'Data-Input'!AL35+12*'Data-Input'!AL36+11*'Data-Input'!AL37+10*'Data-Input'!AL38+9*'Data-Input'!AL39+8*'Data-Input'!AL40+7*'Data-Input'!AL41+6*'Data-Input'!AL42+5*'Data-Input'!AL43+4*'Data-Input'!AL44+3*'Data-Input'!AL45+2*'Data-Input'!AL46+'Data-Input'!AL47)/169,"")</f>
        <v/>
      </c>
      <c r="AM36" s="5" t="str">
        <f>IF(AND(ISNUMBER('Data-Input'!AM23),ISNUMBER('Data-Input'!AM48)),('Data-Input'!AM23+2*'Data-Input'!AM24+3*'Data-Input'!AM25+4*'Data-Input'!AM26+5*'Data-Input'!AM27+6*'Data-Input'!AM28+7*'Data-Input'!AM29+8*'Data-Input'!AM30+9*'Data-Input'!AM31+10*'Data-Input'!AM32+11*'Data-Input'!AM33+12*'Data-Input'!AM34+13*'Data-Input'!AM35+12*'Data-Input'!AM36+11*'Data-Input'!AM37+10*'Data-Input'!AM38+9*'Data-Input'!AM39+8*'Data-Input'!AM40+7*'Data-Input'!AM41+6*'Data-Input'!AM42+5*'Data-Input'!AM43+4*'Data-Input'!AM44+3*'Data-Input'!AM45+2*'Data-Input'!AM46+'Data-Input'!AM47)/169,"")</f>
        <v/>
      </c>
      <c r="AN36" s="5" t="str">
        <f>IF(AND(ISNUMBER('Data-Input'!AN23),ISNUMBER('Data-Input'!AN48)),('Data-Input'!AN23+2*'Data-Input'!AN24+3*'Data-Input'!AN25+4*'Data-Input'!AN26+5*'Data-Input'!AN27+6*'Data-Input'!AN28+7*'Data-Input'!AN29+8*'Data-Input'!AN30+9*'Data-Input'!AN31+10*'Data-Input'!AN32+11*'Data-Input'!AN33+12*'Data-Input'!AN34+13*'Data-Input'!AN35+12*'Data-Input'!AN36+11*'Data-Input'!AN37+10*'Data-Input'!AN38+9*'Data-Input'!AN39+8*'Data-Input'!AN40+7*'Data-Input'!AN41+6*'Data-Input'!AN42+5*'Data-Input'!AN43+4*'Data-Input'!AN44+3*'Data-Input'!AN45+2*'Data-Input'!AN46+'Data-Input'!AN47)/169,"")</f>
        <v/>
      </c>
      <c r="AO36" s="5" t="str">
        <f>IF(AND(ISNUMBER('Data-Input'!AO23),ISNUMBER('Data-Input'!AO48)),('Data-Input'!AO23+2*'Data-Input'!AO24+3*'Data-Input'!AO25+4*'Data-Input'!AO26+5*'Data-Input'!AO27+6*'Data-Input'!AO28+7*'Data-Input'!AO29+8*'Data-Input'!AO30+9*'Data-Input'!AO31+10*'Data-Input'!AO32+11*'Data-Input'!AO33+12*'Data-Input'!AO34+13*'Data-Input'!AO35+12*'Data-Input'!AO36+11*'Data-Input'!AO37+10*'Data-Input'!AO38+9*'Data-Input'!AO39+8*'Data-Input'!AO40+7*'Data-Input'!AO41+6*'Data-Input'!AO42+5*'Data-Input'!AO43+4*'Data-Input'!AO44+3*'Data-Input'!AO45+2*'Data-Input'!AO46+'Data-Input'!AO47)/169,"")</f>
        <v/>
      </c>
      <c r="AP36" s="5" t="str">
        <f>IF(AND(ISNUMBER('Data-Input'!AP23),ISNUMBER('Data-Input'!AP48)),('Data-Input'!AP23+2*'Data-Input'!AP24+3*'Data-Input'!AP25+4*'Data-Input'!AP26+5*'Data-Input'!AP27+6*'Data-Input'!AP28+7*'Data-Input'!AP29+8*'Data-Input'!AP30+9*'Data-Input'!AP31+10*'Data-Input'!AP32+11*'Data-Input'!AP33+12*'Data-Input'!AP34+13*'Data-Input'!AP35+12*'Data-Input'!AP36+11*'Data-Input'!AP37+10*'Data-Input'!AP38+9*'Data-Input'!AP39+8*'Data-Input'!AP40+7*'Data-Input'!AP41+6*'Data-Input'!AP42+5*'Data-Input'!AP43+4*'Data-Input'!AP44+3*'Data-Input'!AP45+2*'Data-Input'!AP46+'Data-Input'!AP47)/169,"")</f>
        <v/>
      </c>
      <c r="AQ36" s="5" t="str">
        <f>IF(AND(ISNUMBER('Data-Input'!AQ23),ISNUMBER('Data-Input'!AQ48)),('Data-Input'!AQ23+2*'Data-Input'!AQ24+3*'Data-Input'!AQ25+4*'Data-Input'!AQ26+5*'Data-Input'!AQ27+6*'Data-Input'!AQ28+7*'Data-Input'!AQ29+8*'Data-Input'!AQ30+9*'Data-Input'!AQ31+10*'Data-Input'!AQ32+11*'Data-Input'!AQ33+12*'Data-Input'!AQ34+13*'Data-Input'!AQ35+12*'Data-Input'!AQ36+11*'Data-Input'!AQ37+10*'Data-Input'!AQ38+9*'Data-Input'!AQ39+8*'Data-Input'!AQ40+7*'Data-Input'!AQ41+6*'Data-Input'!AQ42+5*'Data-Input'!AQ43+4*'Data-Input'!AQ44+3*'Data-Input'!AQ45+2*'Data-Input'!AQ46+'Data-Input'!AQ47)/169,"")</f>
        <v/>
      </c>
      <c r="AR36" s="5" t="str">
        <f>IF(AND(ISNUMBER('Data-Input'!AR23),ISNUMBER('Data-Input'!AR48)),('Data-Input'!AR23+2*'Data-Input'!AR24+3*'Data-Input'!AR25+4*'Data-Input'!AR26+5*'Data-Input'!AR27+6*'Data-Input'!AR28+7*'Data-Input'!AR29+8*'Data-Input'!AR30+9*'Data-Input'!AR31+10*'Data-Input'!AR32+11*'Data-Input'!AR33+12*'Data-Input'!AR34+13*'Data-Input'!AR35+12*'Data-Input'!AR36+11*'Data-Input'!AR37+10*'Data-Input'!AR38+9*'Data-Input'!AR39+8*'Data-Input'!AR40+7*'Data-Input'!AR41+6*'Data-Input'!AR42+5*'Data-Input'!AR43+4*'Data-Input'!AR44+3*'Data-Input'!AR45+2*'Data-Input'!AR46+'Data-Input'!AR47)/169,"")</f>
        <v/>
      </c>
      <c r="AS36" s="5" t="str">
        <f>IF(AND(ISNUMBER('Data-Input'!AS23),ISNUMBER('Data-Input'!AS48)),('Data-Input'!AS23+2*'Data-Input'!AS24+3*'Data-Input'!AS25+4*'Data-Input'!AS26+5*'Data-Input'!AS27+6*'Data-Input'!AS28+7*'Data-Input'!AS29+8*'Data-Input'!AS30+9*'Data-Input'!AS31+10*'Data-Input'!AS32+11*'Data-Input'!AS33+12*'Data-Input'!AS34+13*'Data-Input'!AS35+12*'Data-Input'!AS36+11*'Data-Input'!AS37+10*'Data-Input'!AS38+9*'Data-Input'!AS39+8*'Data-Input'!AS40+7*'Data-Input'!AS41+6*'Data-Input'!AS42+5*'Data-Input'!AS43+4*'Data-Input'!AS44+3*'Data-Input'!AS45+2*'Data-Input'!AS46+'Data-Input'!AS47)/169,"")</f>
        <v/>
      </c>
      <c r="AT36" s="5" t="str">
        <f>IF(AND(ISNUMBER('Data-Input'!AT23),ISNUMBER('Data-Input'!AT48)),('Data-Input'!AT23+2*'Data-Input'!AT24+3*'Data-Input'!AT25+4*'Data-Input'!AT26+5*'Data-Input'!AT27+6*'Data-Input'!AT28+7*'Data-Input'!AT29+8*'Data-Input'!AT30+9*'Data-Input'!AT31+10*'Data-Input'!AT32+11*'Data-Input'!AT33+12*'Data-Input'!AT34+13*'Data-Input'!AT35+12*'Data-Input'!AT36+11*'Data-Input'!AT37+10*'Data-Input'!AT38+9*'Data-Input'!AT39+8*'Data-Input'!AT40+7*'Data-Input'!AT41+6*'Data-Input'!AT42+5*'Data-Input'!AT43+4*'Data-Input'!AT44+3*'Data-Input'!AT45+2*'Data-Input'!AT46+'Data-Input'!AT47)/169,"")</f>
        <v/>
      </c>
      <c r="AU36" s="5" t="str">
        <f>IF(AND(ISNUMBER('Data-Input'!AU23),ISNUMBER('Data-Input'!AU48)),('Data-Input'!AU23+2*'Data-Input'!AU24+3*'Data-Input'!AU25+4*'Data-Input'!AU26+5*'Data-Input'!AU27+6*'Data-Input'!AU28+7*'Data-Input'!AU29+8*'Data-Input'!AU30+9*'Data-Input'!AU31+10*'Data-Input'!AU32+11*'Data-Input'!AU33+12*'Data-Input'!AU34+13*'Data-Input'!AU35+12*'Data-Input'!AU36+11*'Data-Input'!AU37+10*'Data-Input'!AU38+9*'Data-Input'!AU39+8*'Data-Input'!AU40+7*'Data-Input'!AU41+6*'Data-Input'!AU42+5*'Data-Input'!AU43+4*'Data-Input'!AU44+3*'Data-Input'!AU45+2*'Data-Input'!AU46+'Data-Input'!AU47)/169,"")</f>
        <v/>
      </c>
      <c r="AV36" s="5" t="str">
        <f>IF(AND(ISNUMBER('Data-Input'!AV23),ISNUMBER('Data-Input'!AV48)),('Data-Input'!AV23+2*'Data-Input'!AV24+3*'Data-Input'!AV25+4*'Data-Input'!AV26+5*'Data-Input'!AV27+6*'Data-Input'!AV28+7*'Data-Input'!AV29+8*'Data-Input'!AV30+9*'Data-Input'!AV31+10*'Data-Input'!AV32+11*'Data-Input'!AV33+12*'Data-Input'!AV34+13*'Data-Input'!AV35+12*'Data-Input'!AV36+11*'Data-Input'!AV37+10*'Data-Input'!AV38+9*'Data-Input'!AV39+8*'Data-Input'!AV40+7*'Data-Input'!AV41+6*'Data-Input'!AV42+5*'Data-Input'!AV43+4*'Data-Input'!AV44+3*'Data-Input'!AV45+2*'Data-Input'!AV46+'Data-Input'!AV47)/169,"")</f>
        <v/>
      </c>
      <c r="AW36" s="5" t="str">
        <f>IF(AND(ISNUMBER('Data-Input'!AW23),ISNUMBER('Data-Input'!AW48)),('Data-Input'!AW23+2*'Data-Input'!AW24+3*'Data-Input'!AW25+4*'Data-Input'!AW26+5*'Data-Input'!AW27+6*'Data-Input'!AW28+7*'Data-Input'!AW29+8*'Data-Input'!AW30+9*'Data-Input'!AW31+10*'Data-Input'!AW32+11*'Data-Input'!AW33+12*'Data-Input'!AW34+13*'Data-Input'!AW35+12*'Data-Input'!AW36+11*'Data-Input'!AW37+10*'Data-Input'!AW38+9*'Data-Input'!AW39+8*'Data-Input'!AW40+7*'Data-Input'!AW41+6*'Data-Input'!AW42+5*'Data-Input'!AW43+4*'Data-Input'!AW44+3*'Data-Input'!AW45+2*'Data-Input'!AW46+'Data-Input'!AW47)/169,"")</f>
        <v/>
      </c>
      <c r="AX36" s="5" t="str">
        <f>IF(AND(ISNUMBER('Data-Input'!AX23),ISNUMBER('Data-Input'!AX48)),('Data-Input'!AX23+2*'Data-Input'!AX24+3*'Data-Input'!AX25+4*'Data-Input'!AX26+5*'Data-Input'!AX27+6*'Data-Input'!AX28+7*'Data-Input'!AX29+8*'Data-Input'!AX30+9*'Data-Input'!AX31+10*'Data-Input'!AX32+11*'Data-Input'!AX33+12*'Data-Input'!AX34+13*'Data-Input'!AX35+12*'Data-Input'!AX36+11*'Data-Input'!AX37+10*'Data-Input'!AX38+9*'Data-Input'!AX39+8*'Data-Input'!AX40+7*'Data-Input'!AX41+6*'Data-Input'!AX42+5*'Data-Input'!AX43+4*'Data-Input'!AX44+3*'Data-Input'!AX45+2*'Data-Input'!AX46+'Data-Input'!AX47)/169,"")</f>
        <v/>
      </c>
      <c r="AY36" s="5" t="str">
        <f>IF(AND(ISNUMBER('Data-Input'!AY23),ISNUMBER('Data-Input'!AY48)),('Data-Input'!AY23+2*'Data-Input'!AY24+3*'Data-Input'!AY25+4*'Data-Input'!AY26+5*'Data-Input'!AY27+6*'Data-Input'!AY28+7*'Data-Input'!AY29+8*'Data-Input'!AY30+9*'Data-Input'!AY31+10*'Data-Input'!AY32+11*'Data-Input'!AY33+12*'Data-Input'!AY34+13*'Data-Input'!AY35+12*'Data-Input'!AY36+11*'Data-Input'!AY37+10*'Data-Input'!AY38+9*'Data-Input'!AY39+8*'Data-Input'!AY40+7*'Data-Input'!AY41+6*'Data-Input'!AY42+5*'Data-Input'!AY43+4*'Data-Input'!AY44+3*'Data-Input'!AY45+2*'Data-Input'!AY46+'Data-Input'!AY47)/169,"")</f>
        <v/>
      </c>
      <c r="AZ36" s="5" t="str">
        <f>IF(AND(ISNUMBER('Data-Input'!AZ23),ISNUMBER('Data-Input'!AZ48)),('Data-Input'!AZ23+2*'Data-Input'!AZ24+3*'Data-Input'!AZ25+4*'Data-Input'!AZ26+5*'Data-Input'!AZ27+6*'Data-Input'!AZ28+7*'Data-Input'!AZ29+8*'Data-Input'!AZ30+9*'Data-Input'!AZ31+10*'Data-Input'!AZ32+11*'Data-Input'!AZ33+12*'Data-Input'!AZ34+13*'Data-Input'!AZ35+12*'Data-Input'!AZ36+11*'Data-Input'!AZ37+10*'Data-Input'!AZ38+9*'Data-Input'!AZ39+8*'Data-Input'!AZ40+7*'Data-Input'!AZ41+6*'Data-Input'!AZ42+5*'Data-Input'!AZ43+4*'Data-Input'!AZ44+3*'Data-Input'!AZ45+2*'Data-Input'!AZ46+'Data-Input'!AZ47)/169,"")</f>
        <v/>
      </c>
      <c r="BA36" s="5" t="str">
        <f>IF(AND(ISNUMBER('Data-Input'!BA23),ISNUMBER('Data-Input'!BA48)),('Data-Input'!BA23+2*'Data-Input'!BA24+3*'Data-Input'!BA25+4*'Data-Input'!BA26+5*'Data-Input'!BA27+6*'Data-Input'!BA28+7*'Data-Input'!BA29+8*'Data-Input'!BA30+9*'Data-Input'!BA31+10*'Data-Input'!BA32+11*'Data-Input'!BA33+12*'Data-Input'!BA34+13*'Data-Input'!BA35+12*'Data-Input'!BA36+11*'Data-Input'!BA37+10*'Data-Input'!BA38+9*'Data-Input'!BA39+8*'Data-Input'!BA40+7*'Data-Input'!BA41+6*'Data-Input'!BA42+5*'Data-Input'!BA43+4*'Data-Input'!BA44+3*'Data-Input'!BA45+2*'Data-Input'!BA46+'Data-Input'!BA47)/169,"")</f>
        <v/>
      </c>
    </row>
    <row r="37" spans="1:53">
      <c r="A37" s="3">
        <v>1872</v>
      </c>
      <c r="B37" s="4">
        <f t="shared" si="2"/>
        <v>9</v>
      </c>
      <c r="C37" s="10">
        <f t="shared" si="3"/>
        <v>108.75345167652858</v>
      </c>
      <c r="D37" s="5">
        <f>IF(AND(ISNUMBER('Data-Input'!D24),ISNUMBER('Data-Input'!D49)),('Data-Input'!D24+2*'Data-Input'!D25+3*'Data-Input'!D26+4*'Data-Input'!D27+5*'Data-Input'!D28+6*'Data-Input'!D29+7*'Data-Input'!D30+8*'Data-Input'!D31+9*'Data-Input'!D32+10*'Data-Input'!D33+11*'Data-Input'!D34+12*'Data-Input'!D35+13*'Data-Input'!D36+12*'Data-Input'!D37+11*'Data-Input'!D38+10*'Data-Input'!D39+9*'Data-Input'!D40+8*'Data-Input'!D41+7*'Data-Input'!D42+6*'Data-Input'!D43+5*'Data-Input'!D44+4*'Data-Input'!D45+3*'Data-Input'!D46+2*'Data-Input'!D47+'Data-Input'!D48)/169,"")</f>
        <v>56.414201183431956</v>
      </c>
      <c r="E37" s="5">
        <f>IF(AND(ISNUMBER('Data-Input'!E24),ISNUMBER('Data-Input'!E49)),('Data-Input'!E24+2*'Data-Input'!E25+3*'Data-Input'!E26+4*'Data-Input'!E27+5*'Data-Input'!E28+6*'Data-Input'!E29+7*'Data-Input'!E30+8*'Data-Input'!E31+9*'Data-Input'!E32+10*'Data-Input'!E33+11*'Data-Input'!E34+12*'Data-Input'!E35+13*'Data-Input'!E36+12*'Data-Input'!E37+11*'Data-Input'!E38+10*'Data-Input'!E39+9*'Data-Input'!E40+8*'Data-Input'!E41+7*'Data-Input'!E42+6*'Data-Input'!E43+5*'Data-Input'!E44+4*'Data-Input'!E45+3*'Data-Input'!E46+2*'Data-Input'!E47+'Data-Input'!E48)/169,"")</f>
        <v>98.319526627218934</v>
      </c>
      <c r="F37" s="5" t="str">
        <f>IF(AND(ISNUMBER('Data-Input'!F24),ISNUMBER('Data-Input'!F49)),('Data-Input'!F24+2*'Data-Input'!F25+3*'Data-Input'!F26+4*'Data-Input'!F27+5*'Data-Input'!F28+6*'Data-Input'!F29+7*'Data-Input'!F30+8*'Data-Input'!F31+9*'Data-Input'!F32+10*'Data-Input'!F33+11*'Data-Input'!F34+12*'Data-Input'!F35+13*'Data-Input'!F36+12*'Data-Input'!F37+11*'Data-Input'!F38+10*'Data-Input'!F39+9*'Data-Input'!F40+8*'Data-Input'!F41+7*'Data-Input'!F42+6*'Data-Input'!F43+5*'Data-Input'!F44+4*'Data-Input'!F45+3*'Data-Input'!F46+2*'Data-Input'!F47+'Data-Input'!F48)/169,"")</f>
        <v/>
      </c>
      <c r="G37" s="5" t="str">
        <f>IF(AND(ISNUMBER('Data-Input'!G24),ISNUMBER('Data-Input'!G49)),('Data-Input'!G24+2*'Data-Input'!G25+3*'Data-Input'!G26+4*'Data-Input'!G27+5*'Data-Input'!G28+6*'Data-Input'!G29+7*'Data-Input'!G30+8*'Data-Input'!G31+9*'Data-Input'!G32+10*'Data-Input'!G33+11*'Data-Input'!G34+12*'Data-Input'!G35+13*'Data-Input'!G36+12*'Data-Input'!G37+11*'Data-Input'!G38+10*'Data-Input'!G39+9*'Data-Input'!G40+8*'Data-Input'!G41+7*'Data-Input'!G42+6*'Data-Input'!G43+5*'Data-Input'!G44+4*'Data-Input'!G45+3*'Data-Input'!G46+2*'Data-Input'!G47+'Data-Input'!G48)/169,"")</f>
        <v/>
      </c>
      <c r="H37" s="5" t="str">
        <f>IF(AND(ISNUMBER('Data-Input'!H24),ISNUMBER('Data-Input'!H49)),('Data-Input'!H24+2*'Data-Input'!H25+3*'Data-Input'!H26+4*'Data-Input'!H27+5*'Data-Input'!H28+6*'Data-Input'!H29+7*'Data-Input'!H30+8*'Data-Input'!H31+9*'Data-Input'!H32+10*'Data-Input'!H33+11*'Data-Input'!H34+12*'Data-Input'!H35+13*'Data-Input'!H36+12*'Data-Input'!H37+11*'Data-Input'!H38+10*'Data-Input'!H39+9*'Data-Input'!H40+8*'Data-Input'!H41+7*'Data-Input'!H42+6*'Data-Input'!H43+5*'Data-Input'!H44+4*'Data-Input'!H45+3*'Data-Input'!H46+2*'Data-Input'!H47+'Data-Input'!H48)/169,"")</f>
        <v/>
      </c>
      <c r="I37" s="5">
        <f>IF(AND(ISNUMBER('Data-Input'!I24),ISNUMBER('Data-Input'!I49)),('Data-Input'!I24+2*'Data-Input'!I25+3*'Data-Input'!I26+4*'Data-Input'!I27+5*'Data-Input'!I28+6*'Data-Input'!I29+7*'Data-Input'!I30+8*'Data-Input'!I31+9*'Data-Input'!I32+10*'Data-Input'!I33+11*'Data-Input'!I34+12*'Data-Input'!I35+13*'Data-Input'!I36+12*'Data-Input'!I37+11*'Data-Input'!I38+10*'Data-Input'!I39+9*'Data-Input'!I40+8*'Data-Input'!I41+7*'Data-Input'!I42+6*'Data-Input'!I43+5*'Data-Input'!I44+4*'Data-Input'!I45+3*'Data-Input'!I46+2*'Data-Input'!I47+'Data-Input'!I48)/169,"")</f>
        <v>128.79289940828403</v>
      </c>
      <c r="J37" s="5" t="str">
        <f>IF(AND(ISNUMBER('Data-Input'!J24),ISNUMBER('Data-Input'!J49)),('Data-Input'!J24+2*'Data-Input'!J25+3*'Data-Input'!J26+4*'Data-Input'!J27+5*'Data-Input'!J28+6*'Data-Input'!J29+7*'Data-Input'!J30+8*'Data-Input'!J31+9*'Data-Input'!J32+10*'Data-Input'!J33+11*'Data-Input'!J34+12*'Data-Input'!J35+13*'Data-Input'!J36+12*'Data-Input'!J37+11*'Data-Input'!J38+10*'Data-Input'!J39+9*'Data-Input'!J40+8*'Data-Input'!J41+7*'Data-Input'!J42+6*'Data-Input'!J43+5*'Data-Input'!J44+4*'Data-Input'!J45+3*'Data-Input'!J46+2*'Data-Input'!J47+'Data-Input'!J48)/169,"")</f>
        <v/>
      </c>
      <c r="K37" s="5">
        <f>IF(AND(ISNUMBER('Data-Input'!K24),ISNUMBER('Data-Input'!K49)),('Data-Input'!K24+2*'Data-Input'!K25+3*'Data-Input'!K26+4*'Data-Input'!K27+5*'Data-Input'!K28+6*'Data-Input'!K29+7*'Data-Input'!K30+8*'Data-Input'!K31+9*'Data-Input'!K32+10*'Data-Input'!K33+11*'Data-Input'!K34+12*'Data-Input'!K35+13*'Data-Input'!K36+12*'Data-Input'!K37+11*'Data-Input'!K38+10*'Data-Input'!K39+9*'Data-Input'!K40+8*'Data-Input'!K41+7*'Data-Input'!K42+6*'Data-Input'!K43+5*'Data-Input'!K44+4*'Data-Input'!K45+3*'Data-Input'!K46+2*'Data-Input'!K47+'Data-Input'!K48)/169,"")</f>
        <v>134.44970414201183</v>
      </c>
      <c r="L37" s="5">
        <f>IF(AND(ISNUMBER('Data-Input'!L24),ISNUMBER('Data-Input'!L49)),('Data-Input'!L24+2*'Data-Input'!L25+3*'Data-Input'!L26+4*'Data-Input'!L27+5*'Data-Input'!L28+6*'Data-Input'!L29+7*'Data-Input'!L30+8*'Data-Input'!L31+9*'Data-Input'!L32+10*'Data-Input'!L33+11*'Data-Input'!L34+12*'Data-Input'!L35+13*'Data-Input'!L36+12*'Data-Input'!L37+11*'Data-Input'!L38+10*'Data-Input'!L39+9*'Data-Input'!L40+8*'Data-Input'!L41+7*'Data-Input'!L42+6*'Data-Input'!L43+5*'Data-Input'!L44+4*'Data-Input'!L45+3*'Data-Input'!L46+2*'Data-Input'!L47+'Data-Input'!L48)/169,"")</f>
        <v>154.93491124260356</v>
      </c>
      <c r="M37" s="5">
        <f>IF(AND(ISNUMBER('Data-Input'!M24),ISNUMBER('Data-Input'!M49)),('Data-Input'!M24+2*'Data-Input'!M25+3*'Data-Input'!M26+4*'Data-Input'!M27+5*'Data-Input'!M28+6*'Data-Input'!M29+7*'Data-Input'!M30+8*'Data-Input'!M31+9*'Data-Input'!M32+10*'Data-Input'!M33+11*'Data-Input'!M34+12*'Data-Input'!M35+13*'Data-Input'!M36+12*'Data-Input'!M37+11*'Data-Input'!M38+10*'Data-Input'!M39+9*'Data-Input'!M40+8*'Data-Input'!M41+7*'Data-Input'!M42+6*'Data-Input'!M43+5*'Data-Input'!M44+4*'Data-Input'!M45+3*'Data-Input'!M46+2*'Data-Input'!M47+'Data-Input'!M48)/169,"")</f>
        <v>75.414201183431956</v>
      </c>
      <c r="N37" s="5" t="str">
        <f>IF(AND(ISNUMBER('Data-Input'!N24),ISNUMBER('Data-Input'!N49)),('Data-Input'!N24+2*'Data-Input'!N25+3*'Data-Input'!N26+4*'Data-Input'!N27+5*'Data-Input'!N28+6*'Data-Input'!N29+7*'Data-Input'!N30+8*'Data-Input'!N31+9*'Data-Input'!N32+10*'Data-Input'!N33+11*'Data-Input'!N34+12*'Data-Input'!N35+13*'Data-Input'!N36+12*'Data-Input'!N37+11*'Data-Input'!N38+10*'Data-Input'!N39+9*'Data-Input'!N40+8*'Data-Input'!N41+7*'Data-Input'!N42+6*'Data-Input'!N43+5*'Data-Input'!N44+4*'Data-Input'!N45+3*'Data-Input'!N46+2*'Data-Input'!N47+'Data-Input'!N48)/169,"")</f>
        <v/>
      </c>
      <c r="O37" s="5" t="str">
        <f>IF(AND(ISNUMBER('Data-Input'!O24),ISNUMBER('Data-Input'!O49)),('Data-Input'!O24+2*'Data-Input'!O25+3*'Data-Input'!O26+4*'Data-Input'!O27+5*'Data-Input'!O28+6*'Data-Input'!O29+7*'Data-Input'!O30+8*'Data-Input'!O31+9*'Data-Input'!O32+10*'Data-Input'!O33+11*'Data-Input'!O34+12*'Data-Input'!O35+13*'Data-Input'!O36+12*'Data-Input'!O37+11*'Data-Input'!O38+10*'Data-Input'!O39+9*'Data-Input'!O40+8*'Data-Input'!O41+7*'Data-Input'!O42+6*'Data-Input'!O43+5*'Data-Input'!O44+4*'Data-Input'!O45+3*'Data-Input'!O46+2*'Data-Input'!O47+'Data-Input'!O48)/169,"")</f>
        <v/>
      </c>
      <c r="P37" s="5">
        <f>IF(AND(ISNUMBER('Data-Input'!P24),ISNUMBER('Data-Input'!P49)),('Data-Input'!P24+2*'Data-Input'!P25+3*'Data-Input'!P26+4*'Data-Input'!P27+5*'Data-Input'!P28+6*'Data-Input'!P29+7*'Data-Input'!P30+8*'Data-Input'!P31+9*'Data-Input'!P32+10*'Data-Input'!P33+11*'Data-Input'!P34+12*'Data-Input'!P35+13*'Data-Input'!P36+12*'Data-Input'!P37+11*'Data-Input'!P38+10*'Data-Input'!P39+9*'Data-Input'!P40+8*'Data-Input'!P41+7*'Data-Input'!P42+6*'Data-Input'!P43+5*'Data-Input'!P44+4*'Data-Input'!P45+3*'Data-Input'!P46+2*'Data-Input'!P47+'Data-Input'!P48)/169,"")</f>
        <v>73.639053254437869</v>
      </c>
      <c r="Q37" s="5" t="str">
        <f>IF(AND(ISNUMBER('Data-Input'!Q24),ISNUMBER('Data-Input'!Q49)),('Data-Input'!Q24+2*'Data-Input'!Q25+3*'Data-Input'!Q26+4*'Data-Input'!Q27+5*'Data-Input'!Q28+6*'Data-Input'!Q29+7*'Data-Input'!Q30+8*'Data-Input'!Q31+9*'Data-Input'!Q32+10*'Data-Input'!Q33+11*'Data-Input'!Q34+12*'Data-Input'!Q35+13*'Data-Input'!Q36+12*'Data-Input'!Q37+11*'Data-Input'!Q38+10*'Data-Input'!Q39+9*'Data-Input'!Q40+8*'Data-Input'!Q41+7*'Data-Input'!Q42+6*'Data-Input'!Q43+5*'Data-Input'!Q44+4*'Data-Input'!Q45+3*'Data-Input'!Q46+2*'Data-Input'!Q47+'Data-Input'!Q48)/169,"")</f>
        <v/>
      </c>
      <c r="R37" s="5">
        <f>IF(AND(ISNUMBER('Data-Input'!R24),ISNUMBER('Data-Input'!R49)),('Data-Input'!R24+2*'Data-Input'!R25+3*'Data-Input'!R26+4*'Data-Input'!R27+5*'Data-Input'!R28+6*'Data-Input'!R29+7*'Data-Input'!R30+8*'Data-Input'!R31+9*'Data-Input'!R32+10*'Data-Input'!R33+11*'Data-Input'!R34+12*'Data-Input'!R35+13*'Data-Input'!R36+12*'Data-Input'!R37+11*'Data-Input'!R38+10*'Data-Input'!R39+9*'Data-Input'!R40+8*'Data-Input'!R41+7*'Data-Input'!R42+6*'Data-Input'!R43+5*'Data-Input'!R44+4*'Data-Input'!R45+3*'Data-Input'!R46+2*'Data-Input'!R47+'Data-Input'!R48)/169,"")</f>
        <v>108.68639053254438</v>
      </c>
      <c r="S37" s="5">
        <f>IF(AND(ISNUMBER('Data-Input'!S24),ISNUMBER('Data-Input'!S49)),('Data-Input'!S24+2*'Data-Input'!S25+3*'Data-Input'!S26+4*'Data-Input'!S27+5*'Data-Input'!S28+6*'Data-Input'!S29+7*'Data-Input'!S30+8*'Data-Input'!S31+9*'Data-Input'!S32+10*'Data-Input'!S33+11*'Data-Input'!S34+12*'Data-Input'!S35+13*'Data-Input'!S36+12*'Data-Input'!S37+11*'Data-Input'!S38+10*'Data-Input'!S39+9*'Data-Input'!S40+8*'Data-Input'!S41+7*'Data-Input'!S42+6*'Data-Input'!S43+5*'Data-Input'!S44+4*'Data-Input'!S45+3*'Data-Input'!S46+2*'Data-Input'!S47+'Data-Input'!S48)/169,"")</f>
        <v>148.1301775147929</v>
      </c>
      <c r="T37" s="5" t="str">
        <f>IF(AND(ISNUMBER('Data-Input'!T24),ISNUMBER('Data-Input'!T49)),('Data-Input'!T24+2*'Data-Input'!T25+3*'Data-Input'!T26+4*'Data-Input'!T27+5*'Data-Input'!T28+6*'Data-Input'!T29+7*'Data-Input'!T30+8*'Data-Input'!T31+9*'Data-Input'!T32+10*'Data-Input'!T33+11*'Data-Input'!T34+12*'Data-Input'!T35+13*'Data-Input'!T36+12*'Data-Input'!T37+11*'Data-Input'!T38+10*'Data-Input'!T39+9*'Data-Input'!T40+8*'Data-Input'!T41+7*'Data-Input'!T42+6*'Data-Input'!T43+5*'Data-Input'!T44+4*'Data-Input'!T45+3*'Data-Input'!T46+2*'Data-Input'!T47+'Data-Input'!T48)/169,"")</f>
        <v/>
      </c>
      <c r="U37" s="5" t="str">
        <f>IF(AND(ISNUMBER('Data-Input'!U24),ISNUMBER('Data-Input'!U49)),('Data-Input'!U24+2*'Data-Input'!U25+3*'Data-Input'!U26+4*'Data-Input'!U27+5*'Data-Input'!U28+6*'Data-Input'!U29+7*'Data-Input'!U30+8*'Data-Input'!U31+9*'Data-Input'!U32+10*'Data-Input'!U33+11*'Data-Input'!U34+12*'Data-Input'!U35+13*'Data-Input'!U36+12*'Data-Input'!U37+11*'Data-Input'!U38+10*'Data-Input'!U39+9*'Data-Input'!U40+8*'Data-Input'!U41+7*'Data-Input'!U42+6*'Data-Input'!U43+5*'Data-Input'!U44+4*'Data-Input'!U45+3*'Data-Input'!U46+2*'Data-Input'!U47+'Data-Input'!U48)/169,"")</f>
        <v/>
      </c>
      <c r="V37" s="5" t="str">
        <f>IF(AND(ISNUMBER('Data-Input'!V24),ISNUMBER('Data-Input'!V49)),('Data-Input'!V24+2*'Data-Input'!V25+3*'Data-Input'!V26+4*'Data-Input'!V27+5*'Data-Input'!V28+6*'Data-Input'!V29+7*'Data-Input'!V30+8*'Data-Input'!V31+9*'Data-Input'!V32+10*'Data-Input'!V33+11*'Data-Input'!V34+12*'Data-Input'!V35+13*'Data-Input'!V36+12*'Data-Input'!V37+11*'Data-Input'!V38+10*'Data-Input'!V39+9*'Data-Input'!V40+8*'Data-Input'!V41+7*'Data-Input'!V42+6*'Data-Input'!V43+5*'Data-Input'!V44+4*'Data-Input'!V45+3*'Data-Input'!V46+2*'Data-Input'!V47+'Data-Input'!V48)/169,"")</f>
        <v/>
      </c>
      <c r="W37" s="5" t="str">
        <f>IF(AND(ISNUMBER('Data-Input'!W24),ISNUMBER('Data-Input'!W49)),('Data-Input'!W24+2*'Data-Input'!W25+3*'Data-Input'!W26+4*'Data-Input'!W27+5*'Data-Input'!W28+6*'Data-Input'!W29+7*'Data-Input'!W30+8*'Data-Input'!W31+9*'Data-Input'!W32+10*'Data-Input'!W33+11*'Data-Input'!W34+12*'Data-Input'!W35+13*'Data-Input'!W36+12*'Data-Input'!W37+11*'Data-Input'!W38+10*'Data-Input'!W39+9*'Data-Input'!W40+8*'Data-Input'!W41+7*'Data-Input'!W42+6*'Data-Input'!W43+5*'Data-Input'!W44+4*'Data-Input'!W45+3*'Data-Input'!W46+2*'Data-Input'!W47+'Data-Input'!W48)/169,"")</f>
        <v/>
      </c>
      <c r="X37" s="5" t="str">
        <f>IF(AND(ISNUMBER('Data-Input'!X24),ISNUMBER('Data-Input'!X49)),('Data-Input'!X24+2*'Data-Input'!X25+3*'Data-Input'!X26+4*'Data-Input'!X27+5*'Data-Input'!X28+6*'Data-Input'!X29+7*'Data-Input'!X30+8*'Data-Input'!X31+9*'Data-Input'!X32+10*'Data-Input'!X33+11*'Data-Input'!X34+12*'Data-Input'!X35+13*'Data-Input'!X36+12*'Data-Input'!X37+11*'Data-Input'!X38+10*'Data-Input'!X39+9*'Data-Input'!X40+8*'Data-Input'!X41+7*'Data-Input'!X42+6*'Data-Input'!X43+5*'Data-Input'!X44+4*'Data-Input'!X45+3*'Data-Input'!X46+2*'Data-Input'!X47+'Data-Input'!X48)/169,"")</f>
        <v/>
      </c>
      <c r="Y37" s="5" t="str">
        <f>IF(AND(ISNUMBER('Data-Input'!Y24),ISNUMBER('Data-Input'!Y49)),('Data-Input'!Y24+2*'Data-Input'!Y25+3*'Data-Input'!Y26+4*'Data-Input'!Y27+5*'Data-Input'!Y28+6*'Data-Input'!Y29+7*'Data-Input'!Y30+8*'Data-Input'!Y31+9*'Data-Input'!Y32+10*'Data-Input'!Y33+11*'Data-Input'!Y34+12*'Data-Input'!Y35+13*'Data-Input'!Y36+12*'Data-Input'!Y37+11*'Data-Input'!Y38+10*'Data-Input'!Y39+9*'Data-Input'!Y40+8*'Data-Input'!Y41+7*'Data-Input'!Y42+6*'Data-Input'!Y43+5*'Data-Input'!Y44+4*'Data-Input'!Y45+3*'Data-Input'!Y46+2*'Data-Input'!Y47+'Data-Input'!Y48)/169,"")</f>
        <v/>
      </c>
      <c r="Z37" s="5" t="str">
        <f>IF(AND(ISNUMBER('Data-Input'!Z24),ISNUMBER('Data-Input'!Z49)),('Data-Input'!Z24+2*'Data-Input'!Z25+3*'Data-Input'!Z26+4*'Data-Input'!Z27+5*'Data-Input'!Z28+6*'Data-Input'!Z29+7*'Data-Input'!Z30+8*'Data-Input'!Z31+9*'Data-Input'!Z32+10*'Data-Input'!Z33+11*'Data-Input'!Z34+12*'Data-Input'!Z35+13*'Data-Input'!Z36+12*'Data-Input'!Z37+11*'Data-Input'!Z38+10*'Data-Input'!Z39+9*'Data-Input'!Z40+8*'Data-Input'!Z41+7*'Data-Input'!Z42+6*'Data-Input'!Z43+5*'Data-Input'!Z44+4*'Data-Input'!Z45+3*'Data-Input'!Z46+2*'Data-Input'!Z47+'Data-Input'!Z48)/169,"")</f>
        <v/>
      </c>
      <c r="AA37" s="5" t="str">
        <f>IF(AND(ISNUMBER('Data-Input'!AA24),ISNUMBER('Data-Input'!AA49)),('Data-Input'!AA24+2*'Data-Input'!AA25+3*'Data-Input'!AA26+4*'Data-Input'!AA27+5*'Data-Input'!AA28+6*'Data-Input'!AA29+7*'Data-Input'!AA30+8*'Data-Input'!AA31+9*'Data-Input'!AA32+10*'Data-Input'!AA33+11*'Data-Input'!AA34+12*'Data-Input'!AA35+13*'Data-Input'!AA36+12*'Data-Input'!AA37+11*'Data-Input'!AA38+10*'Data-Input'!AA39+9*'Data-Input'!AA40+8*'Data-Input'!AA41+7*'Data-Input'!AA42+6*'Data-Input'!AA43+5*'Data-Input'!AA44+4*'Data-Input'!AA45+3*'Data-Input'!AA46+2*'Data-Input'!AA47+'Data-Input'!AA48)/169,"")</f>
        <v/>
      </c>
      <c r="AB37" s="5" t="str">
        <f>IF(AND(ISNUMBER('Data-Input'!AB24),ISNUMBER('Data-Input'!AB49)),('Data-Input'!AB24+2*'Data-Input'!AB25+3*'Data-Input'!AB26+4*'Data-Input'!AB27+5*'Data-Input'!AB28+6*'Data-Input'!AB29+7*'Data-Input'!AB30+8*'Data-Input'!AB31+9*'Data-Input'!AB32+10*'Data-Input'!AB33+11*'Data-Input'!AB34+12*'Data-Input'!AB35+13*'Data-Input'!AB36+12*'Data-Input'!AB37+11*'Data-Input'!AB38+10*'Data-Input'!AB39+9*'Data-Input'!AB40+8*'Data-Input'!AB41+7*'Data-Input'!AB42+6*'Data-Input'!AB43+5*'Data-Input'!AB44+4*'Data-Input'!AB45+3*'Data-Input'!AB46+2*'Data-Input'!AB47+'Data-Input'!AB48)/169,"")</f>
        <v/>
      </c>
      <c r="AC37" s="5" t="str">
        <f>IF(AND(ISNUMBER('Data-Input'!AC24),ISNUMBER('Data-Input'!AC49)),('Data-Input'!AC24+2*'Data-Input'!AC25+3*'Data-Input'!AC26+4*'Data-Input'!AC27+5*'Data-Input'!AC28+6*'Data-Input'!AC29+7*'Data-Input'!AC30+8*'Data-Input'!AC31+9*'Data-Input'!AC32+10*'Data-Input'!AC33+11*'Data-Input'!AC34+12*'Data-Input'!AC35+13*'Data-Input'!AC36+12*'Data-Input'!AC37+11*'Data-Input'!AC38+10*'Data-Input'!AC39+9*'Data-Input'!AC40+8*'Data-Input'!AC41+7*'Data-Input'!AC42+6*'Data-Input'!AC43+5*'Data-Input'!AC44+4*'Data-Input'!AC45+3*'Data-Input'!AC46+2*'Data-Input'!AC47+'Data-Input'!AC48)/169,"")</f>
        <v/>
      </c>
      <c r="AD37" s="5" t="str">
        <f>IF(AND(ISNUMBER('Data-Input'!AD24),ISNUMBER('Data-Input'!AD49)),('Data-Input'!AD24+2*'Data-Input'!AD25+3*'Data-Input'!AD26+4*'Data-Input'!AD27+5*'Data-Input'!AD28+6*'Data-Input'!AD29+7*'Data-Input'!AD30+8*'Data-Input'!AD31+9*'Data-Input'!AD32+10*'Data-Input'!AD33+11*'Data-Input'!AD34+12*'Data-Input'!AD35+13*'Data-Input'!AD36+12*'Data-Input'!AD37+11*'Data-Input'!AD38+10*'Data-Input'!AD39+9*'Data-Input'!AD40+8*'Data-Input'!AD41+7*'Data-Input'!AD42+6*'Data-Input'!AD43+5*'Data-Input'!AD44+4*'Data-Input'!AD45+3*'Data-Input'!AD46+2*'Data-Input'!AD47+'Data-Input'!AD48)/169,"")</f>
        <v/>
      </c>
      <c r="AE37" s="5" t="str">
        <f>IF(AND(ISNUMBER('Data-Input'!AE24),ISNUMBER('Data-Input'!AE49)),('Data-Input'!AE24+2*'Data-Input'!AE25+3*'Data-Input'!AE26+4*'Data-Input'!AE27+5*'Data-Input'!AE28+6*'Data-Input'!AE29+7*'Data-Input'!AE30+8*'Data-Input'!AE31+9*'Data-Input'!AE32+10*'Data-Input'!AE33+11*'Data-Input'!AE34+12*'Data-Input'!AE35+13*'Data-Input'!AE36+12*'Data-Input'!AE37+11*'Data-Input'!AE38+10*'Data-Input'!AE39+9*'Data-Input'!AE40+8*'Data-Input'!AE41+7*'Data-Input'!AE42+6*'Data-Input'!AE43+5*'Data-Input'!AE44+4*'Data-Input'!AE45+3*'Data-Input'!AE46+2*'Data-Input'!AE47+'Data-Input'!AE48)/169,"")</f>
        <v/>
      </c>
      <c r="AF37" s="5" t="str">
        <f>IF(AND(ISNUMBER('Data-Input'!AF24),ISNUMBER('Data-Input'!AF49)),('Data-Input'!AF24+2*'Data-Input'!AF25+3*'Data-Input'!AF26+4*'Data-Input'!AF27+5*'Data-Input'!AF28+6*'Data-Input'!AF29+7*'Data-Input'!AF30+8*'Data-Input'!AF31+9*'Data-Input'!AF32+10*'Data-Input'!AF33+11*'Data-Input'!AF34+12*'Data-Input'!AF35+13*'Data-Input'!AF36+12*'Data-Input'!AF37+11*'Data-Input'!AF38+10*'Data-Input'!AF39+9*'Data-Input'!AF40+8*'Data-Input'!AF41+7*'Data-Input'!AF42+6*'Data-Input'!AF43+5*'Data-Input'!AF44+4*'Data-Input'!AF45+3*'Data-Input'!AF46+2*'Data-Input'!AF47+'Data-Input'!AF48)/169,"")</f>
        <v/>
      </c>
      <c r="AG37" s="5" t="str">
        <f>IF(AND(ISNUMBER('Data-Input'!AG24),ISNUMBER('Data-Input'!AG49)),('Data-Input'!AG24+2*'Data-Input'!AG25+3*'Data-Input'!AG26+4*'Data-Input'!AG27+5*'Data-Input'!AG28+6*'Data-Input'!AG29+7*'Data-Input'!AG30+8*'Data-Input'!AG31+9*'Data-Input'!AG32+10*'Data-Input'!AG33+11*'Data-Input'!AG34+12*'Data-Input'!AG35+13*'Data-Input'!AG36+12*'Data-Input'!AG37+11*'Data-Input'!AG38+10*'Data-Input'!AG39+9*'Data-Input'!AG40+8*'Data-Input'!AG41+7*'Data-Input'!AG42+6*'Data-Input'!AG43+5*'Data-Input'!AG44+4*'Data-Input'!AG45+3*'Data-Input'!AG46+2*'Data-Input'!AG47+'Data-Input'!AG48)/169,"")</f>
        <v/>
      </c>
      <c r="AH37" s="5" t="str">
        <f>IF(AND(ISNUMBER('Data-Input'!AH24),ISNUMBER('Data-Input'!AH49)),('Data-Input'!AH24+2*'Data-Input'!AH25+3*'Data-Input'!AH26+4*'Data-Input'!AH27+5*'Data-Input'!AH28+6*'Data-Input'!AH29+7*'Data-Input'!AH30+8*'Data-Input'!AH31+9*'Data-Input'!AH32+10*'Data-Input'!AH33+11*'Data-Input'!AH34+12*'Data-Input'!AH35+13*'Data-Input'!AH36+12*'Data-Input'!AH37+11*'Data-Input'!AH38+10*'Data-Input'!AH39+9*'Data-Input'!AH40+8*'Data-Input'!AH41+7*'Data-Input'!AH42+6*'Data-Input'!AH43+5*'Data-Input'!AH44+4*'Data-Input'!AH45+3*'Data-Input'!AH46+2*'Data-Input'!AH47+'Data-Input'!AH48)/169,"")</f>
        <v/>
      </c>
      <c r="AI37" s="5" t="str">
        <f>IF(AND(ISNUMBER('Data-Input'!AI24),ISNUMBER('Data-Input'!AI49)),('Data-Input'!AI24+2*'Data-Input'!AI25+3*'Data-Input'!AI26+4*'Data-Input'!AI27+5*'Data-Input'!AI28+6*'Data-Input'!AI29+7*'Data-Input'!AI30+8*'Data-Input'!AI31+9*'Data-Input'!AI32+10*'Data-Input'!AI33+11*'Data-Input'!AI34+12*'Data-Input'!AI35+13*'Data-Input'!AI36+12*'Data-Input'!AI37+11*'Data-Input'!AI38+10*'Data-Input'!AI39+9*'Data-Input'!AI40+8*'Data-Input'!AI41+7*'Data-Input'!AI42+6*'Data-Input'!AI43+5*'Data-Input'!AI44+4*'Data-Input'!AI45+3*'Data-Input'!AI46+2*'Data-Input'!AI47+'Data-Input'!AI48)/169,"")</f>
        <v/>
      </c>
      <c r="AJ37" s="5" t="str">
        <f>IF(AND(ISNUMBER('Data-Input'!AJ24),ISNUMBER('Data-Input'!AJ49)),('Data-Input'!AJ24+2*'Data-Input'!AJ25+3*'Data-Input'!AJ26+4*'Data-Input'!AJ27+5*'Data-Input'!AJ28+6*'Data-Input'!AJ29+7*'Data-Input'!AJ30+8*'Data-Input'!AJ31+9*'Data-Input'!AJ32+10*'Data-Input'!AJ33+11*'Data-Input'!AJ34+12*'Data-Input'!AJ35+13*'Data-Input'!AJ36+12*'Data-Input'!AJ37+11*'Data-Input'!AJ38+10*'Data-Input'!AJ39+9*'Data-Input'!AJ40+8*'Data-Input'!AJ41+7*'Data-Input'!AJ42+6*'Data-Input'!AJ43+5*'Data-Input'!AJ44+4*'Data-Input'!AJ45+3*'Data-Input'!AJ46+2*'Data-Input'!AJ47+'Data-Input'!AJ48)/169,"")</f>
        <v/>
      </c>
      <c r="AK37" s="5" t="str">
        <f>IF(AND(ISNUMBER('Data-Input'!AK24),ISNUMBER('Data-Input'!AK49)),('Data-Input'!AK24+2*'Data-Input'!AK25+3*'Data-Input'!AK26+4*'Data-Input'!AK27+5*'Data-Input'!AK28+6*'Data-Input'!AK29+7*'Data-Input'!AK30+8*'Data-Input'!AK31+9*'Data-Input'!AK32+10*'Data-Input'!AK33+11*'Data-Input'!AK34+12*'Data-Input'!AK35+13*'Data-Input'!AK36+12*'Data-Input'!AK37+11*'Data-Input'!AK38+10*'Data-Input'!AK39+9*'Data-Input'!AK40+8*'Data-Input'!AK41+7*'Data-Input'!AK42+6*'Data-Input'!AK43+5*'Data-Input'!AK44+4*'Data-Input'!AK45+3*'Data-Input'!AK46+2*'Data-Input'!AK47+'Data-Input'!AK48)/169,"")</f>
        <v/>
      </c>
      <c r="AL37" s="5" t="str">
        <f>IF(AND(ISNUMBER('Data-Input'!AL24),ISNUMBER('Data-Input'!AL49)),('Data-Input'!AL24+2*'Data-Input'!AL25+3*'Data-Input'!AL26+4*'Data-Input'!AL27+5*'Data-Input'!AL28+6*'Data-Input'!AL29+7*'Data-Input'!AL30+8*'Data-Input'!AL31+9*'Data-Input'!AL32+10*'Data-Input'!AL33+11*'Data-Input'!AL34+12*'Data-Input'!AL35+13*'Data-Input'!AL36+12*'Data-Input'!AL37+11*'Data-Input'!AL38+10*'Data-Input'!AL39+9*'Data-Input'!AL40+8*'Data-Input'!AL41+7*'Data-Input'!AL42+6*'Data-Input'!AL43+5*'Data-Input'!AL44+4*'Data-Input'!AL45+3*'Data-Input'!AL46+2*'Data-Input'!AL47+'Data-Input'!AL48)/169,"")</f>
        <v/>
      </c>
      <c r="AM37" s="5" t="str">
        <f>IF(AND(ISNUMBER('Data-Input'!AM24),ISNUMBER('Data-Input'!AM49)),('Data-Input'!AM24+2*'Data-Input'!AM25+3*'Data-Input'!AM26+4*'Data-Input'!AM27+5*'Data-Input'!AM28+6*'Data-Input'!AM29+7*'Data-Input'!AM30+8*'Data-Input'!AM31+9*'Data-Input'!AM32+10*'Data-Input'!AM33+11*'Data-Input'!AM34+12*'Data-Input'!AM35+13*'Data-Input'!AM36+12*'Data-Input'!AM37+11*'Data-Input'!AM38+10*'Data-Input'!AM39+9*'Data-Input'!AM40+8*'Data-Input'!AM41+7*'Data-Input'!AM42+6*'Data-Input'!AM43+5*'Data-Input'!AM44+4*'Data-Input'!AM45+3*'Data-Input'!AM46+2*'Data-Input'!AM47+'Data-Input'!AM48)/169,"")</f>
        <v/>
      </c>
      <c r="AN37" s="5" t="str">
        <f>IF(AND(ISNUMBER('Data-Input'!AN24),ISNUMBER('Data-Input'!AN49)),('Data-Input'!AN24+2*'Data-Input'!AN25+3*'Data-Input'!AN26+4*'Data-Input'!AN27+5*'Data-Input'!AN28+6*'Data-Input'!AN29+7*'Data-Input'!AN30+8*'Data-Input'!AN31+9*'Data-Input'!AN32+10*'Data-Input'!AN33+11*'Data-Input'!AN34+12*'Data-Input'!AN35+13*'Data-Input'!AN36+12*'Data-Input'!AN37+11*'Data-Input'!AN38+10*'Data-Input'!AN39+9*'Data-Input'!AN40+8*'Data-Input'!AN41+7*'Data-Input'!AN42+6*'Data-Input'!AN43+5*'Data-Input'!AN44+4*'Data-Input'!AN45+3*'Data-Input'!AN46+2*'Data-Input'!AN47+'Data-Input'!AN48)/169,"")</f>
        <v/>
      </c>
      <c r="AO37" s="5" t="str">
        <f>IF(AND(ISNUMBER('Data-Input'!AO24),ISNUMBER('Data-Input'!AO49)),('Data-Input'!AO24+2*'Data-Input'!AO25+3*'Data-Input'!AO26+4*'Data-Input'!AO27+5*'Data-Input'!AO28+6*'Data-Input'!AO29+7*'Data-Input'!AO30+8*'Data-Input'!AO31+9*'Data-Input'!AO32+10*'Data-Input'!AO33+11*'Data-Input'!AO34+12*'Data-Input'!AO35+13*'Data-Input'!AO36+12*'Data-Input'!AO37+11*'Data-Input'!AO38+10*'Data-Input'!AO39+9*'Data-Input'!AO40+8*'Data-Input'!AO41+7*'Data-Input'!AO42+6*'Data-Input'!AO43+5*'Data-Input'!AO44+4*'Data-Input'!AO45+3*'Data-Input'!AO46+2*'Data-Input'!AO47+'Data-Input'!AO48)/169,"")</f>
        <v/>
      </c>
      <c r="AP37" s="5" t="str">
        <f>IF(AND(ISNUMBER('Data-Input'!AP24),ISNUMBER('Data-Input'!AP49)),('Data-Input'!AP24+2*'Data-Input'!AP25+3*'Data-Input'!AP26+4*'Data-Input'!AP27+5*'Data-Input'!AP28+6*'Data-Input'!AP29+7*'Data-Input'!AP30+8*'Data-Input'!AP31+9*'Data-Input'!AP32+10*'Data-Input'!AP33+11*'Data-Input'!AP34+12*'Data-Input'!AP35+13*'Data-Input'!AP36+12*'Data-Input'!AP37+11*'Data-Input'!AP38+10*'Data-Input'!AP39+9*'Data-Input'!AP40+8*'Data-Input'!AP41+7*'Data-Input'!AP42+6*'Data-Input'!AP43+5*'Data-Input'!AP44+4*'Data-Input'!AP45+3*'Data-Input'!AP46+2*'Data-Input'!AP47+'Data-Input'!AP48)/169,"")</f>
        <v/>
      </c>
      <c r="AQ37" s="5" t="str">
        <f>IF(AND(ISNUMBER('Data-Input'!AQ24),ISNUMBER('Data-Input'!AQ49)),('Data-Input'!AQ24+2*'Data-Input'!AQ25+3*'Data-Input'!AQ26+4*'Data-Input'!AQ27+5*'Data-Input'!AQ28+6*'Data-Input'!AQ29+7*'Data-Input'!AQ30+8*'Data-Input'!AQ31+9*'Data-Input'!AQ32+10*'Data-Input'!AQ33+11*'Data-Input'!AQ34+12*'Data-Input'!AQ35+13*'Data-Input'!AQ36+12*'Data-Input'!AQ37+11*'Data-Input'!AQ38+10*'Data-Input'!AQ39+9*'Data-Input'!AQ40+8*'Data-Input'!AQ41+7*'Data-Input'!AQ42+6*'Data-Input'!AQ43+5*'Data-Input'!AQ44+4*'Data-Input'!AQ45+3*'Data-Input'!AQ46+2*'Data-Input'!AQ47+'Data-Input'!AQ48)/169,"")</f>
        <v/>
      </c>
      <c r="AR37" s="5" t="str">
        <f>IF(AND(ISNUMBER('Data-Input'!AR24),ISNUMBER('Data-Input'!AR49)),('Data-Input'!AR24+2*'Data-Input'!AR25+3*'Data-Input'!AR26+4*'Data-Input'!AR27+5*'Data-Input'!AR28+6*'Data-Input'!AR29+7*'Data-Input'!AR30+8*'Data-Input'!AR31+9*'Data-Input'!AR32+10*'Data-Input'!AR33+11*'Data-Input'!AR34+12*'Data-Input'!AR35+13*'Data-Input'!AR36+12*'Data-Input'!AR37+11*'Data-Input'!AR38+10*'Data-Input'!AR39+9*'Data-Input'!AR40+8*'Data-Input'!AR41+7*'Data-Input'!AR42+6*'Data-Input'!AR43+5*'Data-Input'!AR44+4*'Data-Input'!AR45+3*'Data-Input'!AR46+2*'Data-Input'!AR47+'Data-Input'!AR48)/169,"")</f>
        <v/>
      </c>
      <c r="AS37" s="5" t="str">
        <f>IF(AND(ISNUMBER('Data-Input'!AS24),ISNUMBER('Data-Input'!AS49)),('Data-Input'!AS24+2*'Data-Input'!AS25+3*'Data-Input'!AS26+4*'Data-Input'!AS27+5*'Data-Input'!AS28+6*'Data-Input'!AS29+7*'Data-Input'!AS30+8*'Data-Input'!AS31+9*'Data-Input'!AS32+10*'Data-Input'!AS33+11*'Data-Input'!AS34+12*'Data-Input'!AS35+13*'Data-Input'!AS36+12*'Data-Input'!AS37+11*'Data-Input'!AS38+10*'Data-Input'!AS39+9*'Data-Input'!AS40+8*'Data-Input'!AS41+7*'Data-Input'!AS42+6*'Data-Input'!AS43+5*'Data-Input'!AS44+4*'Data-Input'!AS45+3*'Data-Input'!AS46+2*'Data-Input'!AS47+'Data-Input'!AS48)/169,"")</f>
        <v/>
      </c>
      <c r="AT37" s="5" t="str">
        <f>IF(AND(ISNUMBER('Data-Input'!AT24),ISNUMBER('Data-Input'!AT49)),('Data-Input'!AT24+2*'Data-Input'!AT25+3*'Data-Input'!AT26+4*'Data-Input'!AT27+5*'Data-Input'!AT28+6*'Data-Input'!AT29+7*'Data-Input'!AT30+8*'Data-Input'!AT31+9*'Data-Input'!AT32+10*'Data-Input'!AT33+11*'Data-Input'!AT34+12*'Data-Input'!AT35+13*'Data-Input'!AT36+12*'Data-Input'!AT37+11*'Data-Input'!AT38+10*'Data-Input'!AT39+9*'Data-Input'!AT40+8*'Data-Input'!AT41+7*'Data-Input'!AT42+6*'Data-Input'!AT43+5*'Data-Input'!AT44+4*'Data-Input'!AT45+3*'Data-Input'!AT46+2*'Data-Input'!AT47+'Data-Input'!AT48)/169,"")</f>
        <v/>
      </c>
      <c r="AU37" s="5" t="str">
        <f>IF(AND(ISNUMBER('Data-Input'!AU24),ISNUMBER('Data-Input'!AU49)),('Data-Input'!AU24+2*'Data-Input'!AU25+3*'Data-Input'!AU26+4*'Data-Input'!AU27+5*'Data-Input'!AU28+6*'Data-Input'!AU29+7*'Data-Input'!AU30+8*'Data-Input'!AU31+9*'Data-Input'!AU32+10*'Data-Input'!AU33+11*'Data-Input'!AU34+12*'Data-Input'!AU35+13*'Data-Input'!AU36+12*'Data-Input'!AU37+11*'Data-Input'!AU38+10*'Data-Input'!AU39+9*'Data-Input'!AU40+8*'Data-Input'!AU41+7*'Data-Input'!AU42+6*'Data-Input'!AU43+5*'Data-Input'!AU44+4*'Data-Input'!AU45+3*'Data-Input'!AU46+2*'Data-Input'!AU47+'Data-Input'!AU48)/169,"")</f>
        <v/>
      </c>
      <c r="AV37" s="5" t="str">
        <f>IF(AND(ISNUMBER('Data-Input'!AV24),ISNUMBER('Data-Input'!AV49)),('Data-Input'!AV24+2*'Data-Input'!AV25+3*'Data-Input'!AV26+4*'Data-Input'!AV27+5*'Data-Input'!AV28+6*'Data-Input'!AV29+7*'Data-Input'!AV30+8*'Data-Input'!AV31+9*'Data-Input'!AV32+10*'Data-Input'!AV33+11*'Data-Input'!AV34+12*'Data-Input'!AV35+13*'Data-Input'!AV36+12*'Data-Input'!AV37+11*'Data-Input'!AV38+10*'Data-Input'!AV39+9*'Data-Input'!AV40+8*'Data-Input'!AV41+7*'Data-Input'!AV42+6*'Data-Input'!AV43+5*'Data-Input'!AV44+4*'Data-Input'!AV45+3*'Data-Input'!AV46+2*'Data-Input'!AV47+'Data-Input'!AV48)/169,"")</f>
        <v/>
      </c>
      <c r="AW37" s="5" t="str">
        <f>IF(AND(ISNUMBER('Data-Input'!AW24),ISNUMBER('Data-Input'!AW49)),('Data-Input'!AW24+2*'Data-Input'!AW25+3*'Data-Input'!AW26+4*'Data-Input'!AW27+5*'Data-Input'!AW28+6*'Data-Input'!AW29+7*'Data-Input'!AW30+8*'Data-Input'!AW31+9*'Data-Input'!AW32+10*'Data-Input'!AW33+11*'Data-Input'!AW34+12*'Data-Input'!AW35+13*'Data-Input'!AW36+12*'Data-Input'!AW37+11*'Data-Input'!AW38+10*'Data-Input'!AW39+9*'Data-Input'!AW40+8*'Data-Input'!AW41+7*'Data-Input'!AW42+6*'Data-Input'!AW43+5*'Data-Input'!AW44+4*'Data-Input'!AW45+3*'Data-Input'!AW46+2*'Data-Input'!AW47+'Data-Input'!AW48)/169,"")</f>
        <v/>
      </c>
      <c r="AX37" s="5" t="str">
        <f>IF(AND(ISNUMBER('Data-Input'!AX24),ISNUMBER('Data-Input'!AX49)),('Data-Input'!AX24+2*'Data-Input'!AX25+3*'Data-Input'!AX26+4*'Data-Input'!AX27+5*'Data-Input'!AX28+6*'Data-Input'!AX29+7*'Data-Input'!AX30+8*'Data-Input'!AX31+9*'Data-Input'!AX32+10*'Data-Input'!AX33+11*'Data-Input'!AX34+12*'Data-Input'!AX35+13*'Data-Input'!AX36+12*'Data-Input'!AX37+11*'Data-Input'!AX38+10*'Data-Input'!AX39+9*'Data-Input'!AX40+8*'Data-Input'!AX41+7*'Data-Input'!AX42+6*'Data-Input'!AX43+5*'Data-Input'!AX44+4*'Data-Input'!AX45+3*'Data-Input'!AX46+2*'Data-Input'!AX47+'Data-Input'!AX48)/169,"")</f>
        <v/>
      </c>
      <c r="AY37" s="5" t="str">
        <f>IF(AND(ISNUMBER('Data-Input'!AY24),ISNUMBER('Data-Input'!AY49)),('Data-Input'!AY24+2*'Data-Input'!AY25+3*'Data-Input'!AY26+4*'Data-Input'!AY27+5*'Data-Input'!AY28+6*'Data-Input'!AY29+7*'Data-Input'!AY30+8*'Data-Input'!AY31+9*'Data-Input'!AY32+10*'Data-Input'!AY33+11*'Data-Input'!AY34+12*'Data-Input'!AY35+13*'Data-Input'!AY36+12*'Data-Input'!AY37+11*'Data-Input'!AY38+10*'Data-Input'!AY39+9*'Data-Input'!AY40+8*'Data-Input'!AY41+7*'Data-Input'!AY42+6*'Data-Input'!AY43+5*'Data-Input'!AY44+4*'Data-Input'!AY45+3*'Data-Input'!AY46+2*'Data-Input'!AY47+'Data-Input'!AY48)/169,"")</f>
        <v/>
      </c>
      <c r="AZ37" s="5" t="str">
        <f>IF(AND(ISNUMBER('Data-Input'!AZ24),ISNUMBER('Data-Input'!AZ49)),('Data-Input'!AZ24+2*'Data-Input'!AZ25+3*'Data-Input'!AZ26+4*'Data-Input'!AZ27+5*'Data-Input'!AZ28+6*'Data-Input'!AZ29+7*'Data-Input'!AZ30+8*'Data-Input'!AZ31+9*'Data-Input'!AZ32+10*'Data-Input'!AZ33+11*'Data-Input'!AZ34+12*'Data-Input'!AZ35+13*'Data-Input'!AZ36+12*'Data-Input'!AZ37+11*'Data-Input'!AZ38+10*'Data-Input'!AZ39+9*'Data-Input'!AZ40+8*'Data-Input'!AZ41+7*'Data-Input'!AZ42+6*'Data-Input'!AZ43+5*'Data-Input'!AZ44+4*'Data-Input'!AZ45+3*'Data-Input'!AZ46+2*'Data-Input'!AZ47+'Data-Input'!AZ48)/169,"")</f>
        <v/>
      </c>
      <c r="BA37" s="5" t="str">
        <f>IF(AND(ISNUMBER('Data-Input'!BA24),ISNUMBER('Data-Input'!BA49)),('Data-Input'!BA24+2*'Data-Input'!BA25+3*'Data-Input'!BA26+4*'Data-Input'!BA27+5*'Data-Input'!BA28+6*'Data-Input'!BA29+7*'Data-Input'!BA30+8*'Data-Input'!BA31+9*'Data-Input'!BA32+10*'Data-Input'!BA33+11*'Data-Input'!BA34+12*'Data-Input'!BA35+13*'Data-Input'!BA36+12*'Data-Input'!BA37+11*'Data-Input'!BA38+10*'Data-Input'!BA39+9*'Data-Input'!BA40+8*'Data-Input'!BA41+7*'Data-Input'!BA42+6*'Data-Input'!BA43+5*'Data-Input'!BA44+4*'Data-Input'!BA45+3*'Data-Input'!BA46+2*'Data-Input'!BA47+'Data-Input'!BA48)/169,"")</f>
        <v/>
      </c>
    </row>
    <row r="38" spans="1:53">
      <c r="A38" s="3">
        <v>1873</v>
      </c>
      <c r="B38" s="4">
        <f t="shared" si="2"/>
        <v>9</v>
      </c>
      <c r="C38" s="10">
        <f t="shared" si="3"/>
        <v>107.45233399079552</v>
      </c>
      <c r="D38" s="5">
        <f>IF(AND(ISNUMBER('Data-Input'!D25),ISNUMBER('Data-Input'!D50)),('Data-Input'!D25+2*'Data-Input'!D26+3*'Data-Input'!D27+4*'Data-Input'!D28+5*'Data-Input'!D29+6*'Data-Input'!D30+7*'Data-Input'!D31+8*'Data-Input'!D32+9*'Data-Input'!D33+10*'Data-Input'!D34+11*'Data-Input'!D35+12*'Data-Input'!D36+13*'Data-Input'!D37+12*'Data-Input'!D38+11*'Data-Input'!D39+10*'Data-Input'!D40+9*'Data-Input'!D41+8*'Data-Input'!D42+7*'Data-Input'!D43+6*'Data-Input'!D44+5*'Data-Input'!D45+4*'Data-Input'!D46+3*'Data-Input'!D47+2*'Data-Input'!D48+'Data-Input'!D49)/169,"")</f>
        <v>55.22485207100592</v>
      </c>
      <c r="E38" s="5">
        <f>IF(AND(ISNUMBER('Data-Input'!E25),ISNUMBER('Data-Input'!E50)),('Data-Input'!E25+2*'Data-Input'!E26+3*'Data-Input'!E27+4*'Data-Input'!E28+5*'Data-Input'!E29+6*'Data-Input'!E30+7*'Data-Input'!E31+8*'Data-Input'!E32+9*'Data-Input'!E33+10*'Data-Input'!E34+11*'Data-Input'!E35+12*'Data-Input'!E36+13*'Data-Input'!E37+12*'Data-Input'!E38+11*'Data-Input'!E39+10*'Data-Input'!E40+9*'Data-Input'!E41+8*'Data-Input'!E42+7*'Data-Input'!E43+6*'Data-Input'!E44+5*'Data-Input'!E45+4*'Data-Input'!E46+3*'Data-Input'!E47+2*'Data-Input'!E48+'Data-Input'!E49)/169,"")</f>
        <v>97.31360946745562</v>
      </c>
      <c r="F38" s="5" t="str">
        <f>IF(AND(ISNUMBER('Data-Input'!F25),ISNUMBER('Data-Input'!F50)),('Data-Input'!F25+2*'Data-Input'!F26+3*'Data-Input'!F27+4*'Data-Input'!F28+5*'Data-Input'!F29+6*'Data-Input'!F30+7*'Data-Input'!F31+8*'Data-Input'!F32+9*'Data-Input'!F33+10*'Data-Input'!F34+11*'Data-Input'!F35+12*'Data-Input'!F36+13*'Data-Input'!F37+12*'Data-Input'!F38+11*'Data-Input'!F39+10*'Data-Input'!F40+9*'Data-Input'!F41+8*'Data-Input'!F42+7*'Data-Input'!F43+6*'Data-Input'!F44+5*'Data-Input'!F45+4*'Data-Input'!F46+3*'Data-Input'!F47+2*'Data-Input'!F48+'Data-Input'!F49)/169,"")</f>
        <v/>
      </c>
      <c r="G38" s="5" t="str">
        <f>IF(AND(ISNUMBER('Data-Input'!G25),ISNUMBER('Data-Input'!G50)),('Data-Input'!G25+2*'Data-Input'!G26+3*'Data-Input'!G27+4*'Data-Input'!G28+5*'Data-Input'!G29+6*'Data-Input'!G30+7*'Data-Input'!G31+8*'Data-Input'!G32+9*'Data-Input'!G33+10*'Data-Input'!G34+11*'Data-Input'!G35+12*'Data-Input'!G36+13*'Data-Input'!G37+12*'Data-Input'!G38+11*'Data-Input'!G39+10*'Data-Input'!G40+9*'Data-Input'!G41+8*'Data-Input'!G42+7*'Data-Input'!G43+6*'Data-Input'!G44+5*'Data-Input'!G45+4*'Data-Input'!G46+3*'Data-Input'!G47+2*'Data-Input'!G48+'Data-Input'!G49)/169,"")</f>
        <v/>
      </c>
      <c r="H38" s="5" t="str">
        <f>IF(AND(ISNUMBER('Data-Input'!H25),ISNUMBER('Data-Input'!H50)),('Data-Input'!H25+2*'Data-Input'!H26+3*'Data-Input'!H27+4*'Data-Input'!H28+5*'Data-Input'!H29+6*'Data-Input'!H30+7*'Data-Input'!H31+8*'Data-Input'!H32+9*'Data-Input'!H33+10*'Data-Input'!H34+11*'Data-Input'!H35+12*'Data-Input'!H36+13*'Data-Input'!H37+12*'Data-Input'!H38+11*'Data-Input'!H39+10*'Data-Input'!H40+9*'Data-Input'!H41+8*'Data-Input'!H42+7*'Data-Input'!H43+6*'Data-Input'!H44+5*'Data-Input'!H45+4*'Data-Input'!H46+3*'Data-Input'!H47+2*'Data-Input'!H48+'Data-Input'!H49)/169,"")</f>
        <v/>
      </c>
      <c r="I38" s="5">
        <f>IF(AND(ISNUMBER('Data-Input'!I25),ISNUMBER('Data-Input'!I50)),('Data-Input'!I25+2*'Data-Input'!I26+3*'Data-Input'!I27+4*'Data-Input'!I28+5*'Data-Input'!I29+6*'Data-Input'!I30+7*'Data-Input'!I31+8*'Data-Input'!I32+9*'Data-Input'!I33+10*'Data-Input'!I34+11*'Data-Input'!I35+12*'Data-Input'!I36+13*'Data-Input'!I37+12*'Data-Input'!I38+11*'Data-Input'!I39+10*'Data-Input'!I40+9*'Data-Input'!I41+8*'Data-Input'!I42+7*'Data-Input'!I43+6*'Data-Input'!I44+5*'Data-Input'!I45+4*'Data-Input'!I46+3*'Data-Input'!I47+2*'Data-Input'!I48+'Data-Input'!I49)/169,"")</f>
        <v>132.41420118343194</v>
      </c>
      <c r="J38" s="5" t="str">
        <f>IF(AND(ISNUMBER('Data-Input'!J25),ISNUMBER('Data-Input'!J50)),('Data-Input'!J25+2*'Data-Input'!J26+3*'Data-Input'!J27+4*'Data-Input'!J28+5*'Data-Input'!J29+6*'Data-Input'!J30+7*'Data-Input'!J31+8*'Data-Input'!J32+9*'Data-Input'!J33+10*'Data-Input'!J34+11*'Data-Input'!J35+12*'Data-Input'!J36+13*'Data-Input'!J37+12*'Data-Input'!J38+11*'Data-Input'!J39+10*'Data-Input'!J40+9*'Data-Input'!J41+8*'Data-Input'!J42+7*'Data-Input'!J43+6*'Data-Input'!J44+5*'Data-Input'!J45+4*'Data-Input'!J46+3*'Data-Input'!J47+2*'Data-Input'!J48+'Data-Input'!J49)/169,"")</f>
        <v/>
      </c>
      <c r="K38" s="5">
        <f>IF(AND(ISNUMBER('Data-Input'!K25),ISNUMBER('Data-Input'!K50)),('Data-Input'!K25+2*'Data-Input'!K26+3*'Data-Input'!K27+4*'Data-Input'!K28+5*'Data-Input'!K29+6*'Data-Input'!K30+7*'Data-Input'!K31+8*'Data-Input'!K32+9*'Data-Input'!K33+10*'Data-Input'!K34+11*'Data-Input'!K35+12*'Data-Input'!K36+13*'Data-Input'!K37+12*'Data-Input'!K38+11*'Data-Input'!K39+10*'Data-Input'!K40+9*'Data-Input'!K41+8*'Data-Input'!K42+7*'Data-Input'!K43+6*'Data-Input'!K44+5*'Data-Input'!K45+4*'Data-Input'!K46+3*'Data-Input'!K47+2*'Data-Input'!K48+'Data-Input'!K49)/169,"")</f>
        <v>131.79289940828403</v>
      </c>
      <c r="L38" s="5">
        <f>IF(AND(ISNUMBER('Data-Input'!L25),ISNUMBER('Data-Input'!L50)),('Data-Input'!L25+2*'Data-Input'!L26+3*'Data-Input'!L27+4*'Data-Input'!L28+5*'Data-Input'!L29+6*'Data-Input'!L30+7*'Data-Input'!L31+8*'Data-Input'!L32+9*'Data-Input'!L33+10*'Data-Input'!L34+11*'Data-Input'!L35+12*'Data-Input'!L36+13*'Data-Input'!L37+12*'Data-Input'!L38+11*'Data-Input'!L39+10*'Data-Input'!L40+9*'Data-Input'!L41+8*'Data-Input'!L42+7*'Data-Input'!L43+6*'Data-Input'!L44+5*'Data-Input'!L45+4*'Data-Input'!L46+3*'Data-Input'!L47+2*'Data-Input'!L48+'Data-Input'!L49)/169,"")</f>
        <v>152.81656804733728</v>
      </c>
      <c r="M38" s="5">
        <f>IF(AND(ISNUMBER('Data-Input'!M25),ISNUMBER('Data-Input'!M50)),('Data-Input'!M25+2*'Data-Input'!M26+3*'Data-Input'!M27+4*'Data-Input'!M28+5*'Data-Input'!M29+6*'Data-Input'!M30+7*'Data-Input'!M31+8*'Data-Input'!M32+9*'Data-Input'!M33+10*'Data-Input'!M34+11*'Data-Input'!M35+12*'Data-Input'!M36+13*'Data-Input'!M37+12*'Data-Input'!M38+11*'Data-Input'!M39+10*'Data-Input'!M40+9*'Data-Input'!M41+8*'Data-Input'!M42+7*'Data-Input'!M43+6*'Data-Input'!M44+5*'Data-Input'!M45+4*'Data-Input'!M46+3*'Data-Input'!M47+2*'Data-Input'!M48+'Data-Input'!M49)/169,"")</f>
        <v>73.035502958579883</v>
      </c>
      <c r="N38" s="5" t="str">
        <f>IF(AND(ISNUMBER('Data-Input'!N25),ISNUMBER('Data-Input'!N50)),('Data-Input'!N25+2*'Data-Input'!N26+3*'Data-Input'!N27+4*'Data-Input'!N28+5*'Data-Input'!N29+6*'Data-Input'!N30+7*'Data-Input'!N31+8*'Data-Input'!N32+9*'Data-Input'!N33+10*'Data-Input'!N34+11*'Data-Input'!N35+12*'Data-Input'!N36+13*'Data-Input'!N37+12*'Data-Input'!N38+11*'Data-Input'!N39+10*'Data-Input'!N40+9*'Data-Input'!N41+8*'Data-Input'!N42+7*'Data-Input'!N43+6*'Data-Input'!N44+5*'Data-Input'!N45+4*'Data-Input'!N46+3*'Data-Input'!N47+2*'Data-Input'!N48+'Data-Input'!N49)/169,"")</f>
        <v/>
      </c>
      <c r="O38" s="5" t="str">
        <f>IF(AND(ISNUMBER('Data-Input'!O25),ISNUMBER('Data-Input'!O50)),('Data-Input'!O25+2*'Data-Input'!O26+3*'Data-Input'!O27+4*'Data-Input'!O28+5*'Data-Input'!O29+6*'Data-Input'!O30+7*'Data-Input'!O31+8*'Data-Input'!O32+9*'Data-Input'!O33+10*'Data-Input'!O34+11*'Data-Input'!O35+12*'Data-Input'!O36+13*'Data-Input'!O37+12*'Data-Input'!O38+11*'Data-Input'!O39+10*'Data-Input'!O40+9*'Data-Input'!O41+8*'Data-Input'!O42+7*'Data-Input'!O43+6*'Data-Input'!O44+5*'Data-Input'!O45+4*'Data-Input'!O46+3*'Data-Input'!O47+2*'Data-Input'!O48+'Data-Input'!O49)/169,"")</f>
        <v/>
      </c>
      <c r="P38" s="5">
        <f>IF(AND(ISNUMBER('Data-Input'!P25),ISNUMBER('Data-Input'!P50)),('Data-Input'!P25+2*'Data-Input'!P26+3*'Data-Input'!P27+4*'Data-Input'!P28+5*'Data-Input'!P29+6*'Data-Input'!P30+7*'Data-Input'!P31+8*'Data-Input'!P32+9*'Data-Input'!P33+10*'Data-Input'!P34+11*'Data-Input'!P35+12*'Data-Input'!P36+13*'Data-Input'!P37+12*'Data-Input'!P38+11*'Data-Input'!P39+10*'Data-Input'!P40+9*'Data-Input'!P41+8*'Data-Input'!P42+7*'Data-Input'!P43+6*'Data-Input'!P44+5*'Data-Input'!P45+4*'Data-Input'!P46+3*'Data-Input'!P47+2*'Data-Input'!P48+'Data-Input'!P49)/169,"")</f>
        <v>74.627218934911241</v>
      </c>
      <c r="Q38" s="5" t="str">
        <f>IF(AND(ISNUMBER('Data-Input'!Q25),ISNUMBER('Data-Input'!Q50)),('Data-Input'!Q25+2*'Data-Input'!Q26+3*'Data-Input'!Q27+4*'Data-Input'!Q28+5*'Data-Input'!Q29+6*'Data-Input'!Q30+7*'Data-Input'!Q31+8*'Data-Input'!Q32+9*'Data-Input'!Q33+10*'Data-Input'!Q34+11*'Data-Input'!Q35+12*'Data-Input'!Q36+13*'Data-Input'!Q37+12*'Data-Input'!Q38+11*'Data-Input'!Q39+10*'Data-Input'!Q40+9*'Data-Input'!Q41+8*'Data-Input'!Q42+7*'Data-Input'!Q43+6*'Data-Input'!Q44+5*'Data-Input'!Q45+4*'Data-Input'!Q46+3*'Data-Input'!Q47+2*'Data-Input'!Q48+'Data-Input'!Q49)/169,"")</f>
        <v/>
      </c>
      <c r="R38" s="5">
        <f>IF(AND(ISNUMBER('Data-Input'!R25),ISNUMBER('Data-Input'!R50)),('Data-Input'!R25+2*'Data-Input'!R26+3*'Data-Input'!R27+4*'Data-Input'!R28+5*'Data-Input'!R29+6*'Data-Input'!R30+7*'Data-Input'!R31+8*'Data-Input'!R32+9*'Data-Input'!R33+10*'Data-Input'!R34+11*'Data-Input'!R35+12*'Data-Input'!R36+13*'Data-Input'!R37+12*'Data-Input'!R38+11*'Data-Input'!R39+10*'Data-Input'!R40+9*'Data-Input'!R41+8*'Data-Input'!R42+7*'Data-Input'!R43+6*'Data-Input'!R44+5*'Data-Input'!R45+4*'Data-Input'!R46+3*'Data-Input'!R47+2*'Data-Input'!R48+'Data-Input'!R49)/169,"")</f>
        <v>106.09467455621302</v>
      </c>
      <c r="S38" s="5">
        <f>IF(AND(ISNUMBER('Data-Input'!S25),ISNUMBER('Data-Input'!S50)),('Data-Input'!S25+2*'Data-Input'!S26+3*'Data-Input'!S27+4*'Data-Input'!S28+5*'Data-Input'!S29+6*'Data-Input'!S30+7*'Data-Input'!S31+8*'Data-Input'!S32+9*'Data-Input'!S33+10*'Data-Input'!S34+11*'Data-Input'!S35+12*'Data-Input'!S36+13*'Data-Input'!S37+12*'Data-Input'!S38+11*'Data-Input'!S39+10*'Data-Input'!S40+9*'Data-Input'!S41+8*'Data-Input'!S42+7*'Data-Input'!S43+6*'Data-Input'!S44+5*'Data-Input'!S45+4*'Data-Input'!S46+3*'Data-Input'!S47+2*'Data-Input'!S48+'Data-Input'!S49)/169,"")</f>
        <v>143.75147928994082</v>
      </c>
      <c r="T38" s="5" t="str">
        <f>IF(AND(ISNUMBER('Data-Input'!T25),ISNUMBER('Data-Input'!T50)),('Data-Input'!T25+2*'Data-Input'!T26+3*'Data-Input'!T27+4*'Data-Input'!T28+5*'Data-Input'!T29+6*'Data-Input'!T30+7*'Data-Input'!T31+8*'Data-Input'!T32+9*'Data-Input'!T33+10*'Data-Input'!T34+11*'Data-Input'!T35+12*'Data-Input'!T36+13*'Data-Input'!T37+12*'Data-Input'!T38+11*'Data-Input'!T39+10*'Data-Input'!T40+9*'Data-Input'!T41+8*'Data-Input'!T42+7*'Data-Input'!T43+6*'Data-Input'!T44+5*'Data-Input'!T45+4*'Data-Input'!T46+3*'Data-Input'!T47+2*'Data-Input'!T48+'Data-Input'!T49)/169,"")</f>
        <v/>
      </c>
      <c r="U38" s="5" t="str">
        <f>IF(AND(ISNUMBER('Data-Input'!U25),ISNUMBER('Data-Input'!U50)),('Data-Input'!U25+2*'Data-Input'!U26+3*'Data-Input'!U27+4*'Data-Input'!U28+5*'Data-Input'!U29+6*'Data-Input'!U30+7*'Data-Input'!U31+8*'Data-Input'!U32+9*'Data-Input'!U33+10*'Data-Input'!U34+11*'Data-Input'!U35+12*'Data-Input'!U36+13*'Data-Input'!U37+12*'Data-Input'!U38+11*'Data-Input'!U39+10*'Data-Input'!U40+9*'Data-Input'!U41+8*'Data-Input'!U42+7*'Data-Input'!U43+6*'Data-Input'!U44+5*'Data-Input'!U45+4*'Data-Input'!U46+3*'Data-Input'!U47+2*'Data-Input'!U48+'Data-Input'!U49)/169,"")</f>
        <v/>
      </c>
      <c r="V38" s="5" t="str">
        <f>IF(AND(ISNUMBER('Data-Input'!V25),ISNUMBER('Data-Input'!V50)),('Data-Input'!V25+2*'Data-Input'!V26+3*'Data-Input'!V27+4*'Data-Input'!V28+5*'Data-Input'!V29+6*'Data-Input'!V30+7*'Data-Input'!V31+8*'Data-Input'!V32+9*'Data-Input'!V33+10*'Data-Input'!V34+11*'Data-Input'!V35+12*'Data-Input'!V36+13*'Data-Input'!V37+12*'Data-Input'!V38+11*'Data-Input'!V39+10*'Data-Input'!V40+9*'Data-Input'!V41+8*'Data-Input'!V42+7*'Data-Input'!V43+6*'Data-Input'!V44+5*'Data-Input'!V45+4*'Data-Input'!V46+3*'Data-Input'!V47+2*'Data-Input'!V48+'Data-Input'!V49)/169,"")</f>
        <v/>
      </c>
      <c r="W38" s="5" t="str">
        <f>IF(AND(ISNUMBER('Data-Input'!W25),ISNUMBER('Data-Input'!W50)),('Data-Input'!W25+2*'Data-Input'!W26+3*'Data-Input'!W27+4*'Data-Input'!W28+5*'Data-Input'!W29+6*'Data-Input'!W30+7*'Data-Input'!W31+8*'Data-Input'!W32+9*'Data-Input'!W33+10*'Data-Input'!W34+11*'Data-Input'!W35+12*'Data-Input'!W36+13*'Data-Input'!W37+12*'Data-Input'!W38+11*'Data-Input'!W39+10*'Data-Input'!W40+9*'Data-Input'!W41+8*'Data-Input'!W42+7*'Data-Input'!W43+6*'Data-Input'!W44+5*'Data-Input'!W45+4*'Data-Input'!W46+3*'Data-Input'!W47+2*'Data-Input'!W48+'Data-Input'!W49)/169,"")</f>
        <v/>
      </c>
      <c r="X38" s="5" t="str">
        <f>IF(AND(ISNUMBER('Data-Input'!X25),ISNUMBER('Data-Input'!X50)),('Data-Input'!X25+2*'Data-Input'!X26+3*'Data-Input'!X27+4*'Data-Input'!X28+5*'Data-Input'!X29+6*'Data-Input'!X30+7*'Data-Input'!X31+8*'Data-Input'!X32+9*'Data-Input'!X33+10*'Data-Input'!X34+11*'Data-Input'!X35+12*'Data-Input'!X36+13*'Data-Input'!X37+12*'Data-Input'!X38+11*'Data-Input'!X39+10*'Data-Input'!X40+9*'Data-Input'!X41+8*'Data-Input'!X42+7*'Data-Input'!X43+6*'Data-Input'!X44+5*'Data-Input'!X45+4*'Data-Input'!X46+3*'Data-Input'!X47+2*'Data-Input'!X48+'Data-Input'!X49)/169,"")</f>
        <v/>
      </c>
      <c r="Y38" s="5" t="str">
        <f>IF(AND(ISNUMBER('Data-Input'!Y25),ISNUMBER('Data-Input'!Y50)),('Data-Input'!Y25+2*'Data-Input'!Y26+3*'Data-Input'!Y27+4*'Data-Input'!Y28+5*'Data-Input'!Y29+6*'Data-Input'!Y30+7*'Data-Input'!Y31+8*'Data-Input'!Y32+9*'Data-Input'!Y33+10*'Data-Input'!Y34+11*'Data-Input'!Y35+12*'Data-Input'!Y36+13*'Data-Input'!Y37+12*'Data-Input'!Y38+11*'Data-Input'!Y39+10*'Data-Input'!Y40+9*'Data-Input'!Y41+8*'Data-Input'!Y42+7*'Data-Input'!Y43+6*'Data-Input'!Y44+5*'Data-Input'!Y45+4*'Data-Input'!Y46+3*'Data-Input'!Y47+2*'Data-Input'!Y48+'Data-Input'!Y49)/169,"")</f>
        <v/>
      </c>
      <c r="Z38" s="5" t="str">
        <f>IF(AND(ISNUMBER('Data-Input'!Z25),ISNUMBER('Data-Input'!Z50)),('Data-Input'!Z25+2*'Data-Input'!Z26+3*'Data-Input'!Z27+4*'Data-Input'!Z28+5*'Data-Input'!Z29+6*'Data-Input'!Z30+7*'Data-Input'!Z31+8*'Data-Input'!Z32+9*'Data-Input'!Z33+10*'Data-Input'!Z34+11*'Data-Input'!Z35+12*'Data-Input'!Z36+13*'Data-Input'!Z37+12*'Data-Input'!Z38+11*'Data-Input'!Z39+10*'Data-Input'!Z40+9*'Data-Input'!Z41+8*'Data-Input'!Z42+7*'Data-Input'!Z43+6*'Data-Input'!Z44+5*'Data-Input'!Z45+4*'Data-Input'!Z46+3*'Data-Input'!Z47+2*'Data-Input'!Z48+'Data-Input'!Z49)/169,"")</f>
        <v/>
      </c>
      <c r="AA38" s="5" t="str">
        <f>IF(AND(ISNUMBER('Data-Input'!AA25),ISNUMBER('Data-Input'!AA50)),('Data-Input'!AA25+2*'Data-Input'!AA26+3*'Data-Input'!AA27+4*'Data-Input'!AA28+5*'Data-Input'!AA29+6*'Data-Input'!AA30+7*'Data-Input'!AA31+8*'Data-Input'!AA32+9*'Data-Input'!AA33+10*'Data-Input'!AA34+11*'Data-Input'!AA35+12*'Data-Input'!AA36+13*'Data-Input'!AA37+12*'Data-Input'!AA38+11*'Data-Input'!AA39+10*'Data-Input'!AA40+9*'Data-Input'!AA41+8*'Data-Input'!AA42+7*'Data-Input'!AA43+6*'Data-Input'!AA44+5*'Data-Input'!AA45+4*'Data-Input'!AA46+3*'Data-Input'!AA47+2*'Data-Input'!AA48+'Data-Input'!AA49)/169,"")</f>
        <v/>
      </c>
      <c r="AB38" s="5" t="str">
        <f>IF(AND(ISNUMBER('Data-Input'!AB25),ISNUMBER('Data-Input'!AB50)),('Data-Input'!AB25+2*'Data-Input'!AB26+3*'Data-Input'!AB27+4*'Data-Input'!AB28+5*'Data-Input'!AB29+6*'Data-Input'!AB30+7*'Data-Input'!AB31+8*'Data-Input'!AB32+9*'Data-Input'!AB33+10*'Data-Input'!AB34+11*'Data-Input'!AB35+12*'Data-Input'!AB36+13*'Data-Input'!AB37+12*'Data-Input'!AB38+11*'Data-Input'!AB39+10*'Data-Input'!AB40+9*'Data-Input'!AB41+8*'Data-Input'!AB42+7*'Data-Input'!AB43+6*'Data-Input'!AB44+5*'Data-Input'!AB45+4*'Data-Input'!AB46+3*'Data-Input'!AB47+2*'Data-Input'!AB48+'Data-Input'!AB49)/169,"")</f>
        <v/>
      </c>
      <c r="AC38" s="5" t="str">
        <f>IF(AND(ISNUMBER('Data-Input'!AC25),ISNUMBER('Data-Input'!AC50)),('Data-Input'!AC25+2*'Data-Input'!AC26+3*'Data-Input'!AC27+4*'Data-Input'!AC28+5*'Data-Input'!AC29+6*'Data-Input'!AC30+7*'Data-Input'!AC31+8*'Data-Input'!AC32+9*'Data-Input'!AC33+10*'Data-Input'!AC34+11*'Data-Input'!AC35+12*'Data-Input'!AC36+13*'Data-Input'!AC37+12*'Data-Input'!AC38+11*'Data-Input'!AC39+10*'Data-Input'!AC40+9*'Data-Input'!AC41+8*'Data-Input'!AC42+7*'Data-Input'!AC43+6*'Data-Input'!AC44+5*'Data-Input'!AC45+4*'Data-Input'!AC46+3*'Data-Input'!AC47+2*'Data-Input'!AC48+'Data-Input'!AC49)/169,"")</f>
        <v/>
      </c>
      <c r="AD38" s="5" t="str">
        <f>IF(AND(ISNUMBER('Data-Input'!AD25),ISNUMBER('Data-Input'!AD50)),('Data-Input'!AD25+2*'Data-Input'!AD26+3*'Data-Input'!AD27+4*'Data-Input'!AD28+5*'Data-Input'!AD29+6*'Data-Input'!AD30+7*'Data-Input'!AD31+8*'Data-Input'!AD32+9*'Data-Input'!AD33+10*'Data-Input'!AD34+11*'Data-Input'!AD35+12*'Data-Input'!AD36+13*'Data-Input'!AD37+12*'Data-Input'!AD38+11*'Data-Input'!AD39+10*'Data-Input'!AD40+9*'Data-Input'!AD41+8*'Data-Input'!AD42+7*'Data-Input'!AD43+6*'Data-Input'!AD44+5*'Data-Input'!AD45+4*'Data-Input'!AD46+3*'Data-Input'!AD47+2*'Data-Input'!AD48+'Data-Input'!AD49)/169,"")</f>
        <v/>
      </c>
      <c r="AE38" s="5" t="str">
        <f>IF(AND(ISNUMBER('Data-Input'!AE25),ISNUMBER('Data-Input'!AE50)),('Data-Input'!AE25+2*'Data-Input'!AE26+3*'Data-Input'!AE27+4*'Data-Input'!AE28+5*'Data-Input'!AE29+6*'Data-Input'!AE30+7*'Data-Input'!AE31+8*'Data-Input'!AE32+9*'Data-Input'!AE33+10*'Data-Input'!AE34+11*'Data-Input'!AE35+12*'Data-Input'!AE36+13*'Data-Input'!AE37+12*'Data-Input'!AE38+11*'Data-Input'!AE39+10*'Data-Input'!AE40+9*'Data-Input'!AE41+8*'Data-Input'!AE42+7*'Data-Input'!AE43+6*'Data-Input'!AE44+5*'Data-Input'!AE45+4*'Data-Input'!AE46+3*'Data-Input'!AE47+2*'Data-Input'!AE48+'Data-Input'!AE49)/169,"")</f>
        <v/>
      </c>
      <c r="AF38" s="5" t="str">
        <f>IF(AND(ISNUMBER('Data-Input'!AF25),ISNUMBER('Data-Input'!AF50)),('Data-Input'!AF25+2*'Data-Input'!AF26+3*'Data-Input'!AF27+4*'Data-Input'!AF28+5*'Data-Input'!AF29+6*'Data-Input'!AF30+7*'Data-Input'!AF31+8*'Data-Input'!AF32+9*'Data-Input'!AF33+10*'Data-Input'!AF34+11*'Data-Input'!AF35+12*'Data-Input'!AF36+13*'Data-Input'!AF37+12*'Data-Input'!AF38+11*'Data-Input'!AF39+10*'Data-Input'!AF40+9*'Data-Input'!AF41+8*'Data-Input'!AF42+7*'Data-Input'!AF43+6*'Data-Input'!AF44+5*'Data-Input'!AF45+4*'Data-Input'!AF46+3*'Data-Input'!AF47+2*'Data-Input'!AF48+'Data-Input'!AF49)/169,"")</f>
        <v/>
      </c>
      <c r="AG38" s="5" t="str">
        <f>IF(AND(ISNUMBER('Data-Input'!AG25),ISNUMBER('Data-Input'!AG50)),('Data-Input'!AG25+2*'Data-Input'!AG26+3*'Data-Input'!AG27+4*'Data-Input'!AG28+5*'Data-Input'!AG29+6*'Data-Input'!AG30+7*'Data-Input'!AG31+8*'Data-Input'!AG32+9*'Data-Input'!AG33+10*'Data-Input'!AG34+11*'Data-Input'!AG35+12*'Data-Input'!AG36+13*'Data-Input'!AG37+12*'Data-Input'!AG38+11*'Data-Input'!AG39+10*'Data-Input'!AG40+9*'Data-Input'!AG41+8*'Data-Input'!AG42+7*'Data-Input'!AG43+6*'Data-Input'!AG44+5*'Data-Input'!AG45+4*'Data-Input'!AG46+3*'Data-Input'!AG47+2*'Data-Input'!AG48+'Data-Input'!AG49)/169,"")</f>
        <v/>
      </c>
      <c r="AH38" s="5" t="str">
        <f>IF(AND(ISNUMBER('Data-Input'!AH25),ISNUMBER('Data-Input'!AH50)),('Data-Input'!AH25+2*'Data-Input'!AH26+3*'Data-Input'!AH27+4*'Data-Input'!AH28+5*'Data-Input'!AH29+6*'Data-Input'!AH30+7*'Data-Input'!AH31+8*'Data-Input'!AH32+9*'Data-Input'!AH33+10*'Data-Input'!AH34+11*'Data-Input'!AH35+12*'Data-Input'!AH36+13*'Data-Input'!AH37+12*'Data-Input'!AH38+11*'Data-Input'!AH39+10*'Data-Input'!AH40+9*'Data-Input'!AH41+8*'Data-Input'!AH42+7*'Data-Input'!AH43+6*'Data-Input'!AH44+5*'Data-Input'!AH45+4*'Data-Input'!AH46+3*'Data-Input'!AH47+2*'Data-Input'!AH48+'Data-Input'!AH49)/169,"")</f>
        <v/>
      </c>
      <c r="AI38" s="5" t="str">
        <f>IF(AND(ISNUMBER('Data-Input'!AI25),ISNUMBER('Data-Input'!AI50)),('Data-Input'!AI25+2*'Data-Input'!AI26+3*'Data-Input'!AI27+4*'Data-Input'!AI28+5*'Data-Input'!AI29+6*'Data-Input'!AI30+7*'Data-Input'!AI31+8*'Data-Input'!AI32+9*'Data-Input'!AI33+10*'Data-Input'!AI34+11*'Data-Input'!AI35+12*'Data-Input'!AI36+13*'Data-Input'!AI37+12*'Data-Input'!AI38+11*'Data-Input'!AI39+10*'Data-Input'!AI40+9*'Data-Input'!AI41+8*'Data-Input'!AI42+7*'Data-Input'!AI43+6*'Data-Input'!AI44+5*'Data-Input'!AI45+4*'Data-Input'!AI46+3*'Data-Input'!AI47+2*'Data-Input'!AI48+'Data-Input'!AI49)/169,"")</f>
        <v/>
      </c>
      <c r="AJ38" s="5" t="str">
        <f>IF(AND(ISNUMBER('Data-Input'!AJ25),ISNUMBER('Data-Input'!AJ50)),('Data-Input'!AJ25+2*'Data-Input'!AJ26+3*'Data-Input'!AJ27+4*'Data-Input'!AJ28+5*'Data-Input'!AJ29+6*'Data-Input'!AJ30+7*'Data-Input'!AJ31+8*'Data-Input'!AJ32+9*'Data-Input'!AJ33+10*'Data-Input'!AJ34+11*'Data-Input'!AJ35+12*'Data-Input'!AJ36+13*'Data-Input'!AJ37+12*'Data-Input'!AJ38+11*'Data-Input'!AJ39+10*'Data-Input'!AJ40+9*'Data-Input'!AJ41+8*'Data-Input'!AJ42+7*'Data-Input'!AJ43+6*'Data-Input'!AJ44+5*'Data-Input'!AJ45+4*'Data-Input'!AJ46+3*'Data-Input'!AJ47+2*'Data-Input'!AJ48+'Data-Input'!AJ49)/169,"")</f>
        <v/>
      </c>
      <c r="AK38" s="5" t="str">
        <f>IF(AND(ISNUMBER('Data-Input'!AK25),ISNUMBER('Data-Input'!AK50)),('Data-Input'!AK25+2*'Data-Input'!AK26+3*'Data-Input'!AK27+4*'Data-Input'!AK28+5*'Data-Input'!AK29+6*'Data-Input'!AK30+7*'Data-Input'!AK31+8*'Data-Input'!AK32+9*'Data-Input'!AK33+10*'Data-Input'!AK34+11*'Data-Input'!AK35+12*'Data-Input'!AK36+13*'Data-Input'!AK37+12*'Data-Input'!AK38+11*'Data-Input'!AK39+10*'Data-Input'!AK40+9*'Data-Input'!AK41+8*'Data-Input'!AK42+7*'Data-Input'!AK43+6*'Data-Input'!AK44+5*'Data-Input'!AK45+4*'Data-Input'!AK46+3*'Data-Input'!AK47+2*'Data-Input'!AK48+'Data-Input'!AK49)/169,"")</f>
        <v/>
      </c>
      <c r="AL38" s="5" t="str">
        <f>IF(AND(ISNUMBER('Data-Input'!AL25),ISNUMBER('Data-Input'!AL50)),('Data-Input'!AL25+2*'Data-Input'!AL26+3*'Data-Input'!AL27+4*'Data-Input'!AL28+5*'Data-Input'!AL29+6*'Data-Input'!AL30+7*'Data-Input'!AL31+8*'Data-Input'!AL32+9*'Data-Input'!AL33+10*'Data-Input'!AL34+11*'Data-Input'!AL35+12*'Data-Input'!AL36+13*'Data-Input'!AL37+12*'Data-Input'!AL38+11*'Data-Input'!AL39+10*'Data-Input'!AL40+9*'Data-Input'!AL41+8*'Data-Input'!AL42+7*'Data-Input'!AL43+6*'Data-Input'!AL44+5*'Data-Input'!AL45+4*'Data-Input'!AL46+3*'Data-Input'!AL47+2*'Data-Input'!AL48+'Data-Input'!AL49)/169,"")</f>
        <v/>
      </c>
      <c r="AM38" s="5" t="str">
        <f>IF(AND(ISNUMBER('Data-Input'!AM25),ISNUMBER('Data-Input'!AM50)),('Data-Input'!AM25+2*'Data-Input'!AM26+3*'Data-Input'!AM27+4*'Data-Input'!AM28+5*'Data-Input'!AM29+6*'Data-Input'!AM30+7*'Data-Input'!AM31+8*'Data-Input'!AM32+9*'Data-Input'!AM33+10*'Data-Input'!AM34+11*'Data-Input'!AM35+12*'Data-Input'!AM36+13*'Data-Input'!AM37+12*'Data-Input'!AM38+11*'Data-Input'!AM39+10*'Data-Input'!AM40+9*'Data-Input'!AM41+8*'Data-Input'!AM42+7*'Data-Input'!AM43+6*'Data-Input'!AM44+5*'Data-Input'!AM45+4*'Data-Input'!AM46+3*'Data-Input'!AM47+2*'Data-Input'!AM48+'Data-Input'!AM49)/169,"")</f>
        <v/>
      </c>
      <c r="AN38" s="5" t="str">
        <f>IF(AND(ISNUMBER('Data-Input'!AN25),ISNUMBER('Data-Input'!AN50)),('Data-Input'!AN25+2*'Data-Input'!AN26+3*'Data-Input'!AN27+4*'Data-Input'!AN28+5*'Data-Input'!AN29+6*'Data-Input'!AN30+7*'Data-Input'!AN31+8*'Data-Input'!AN32+9*'Data-Input'!AN33+10*'Data-Input'!AN34+11*'Data-Input'!AN35+12*'Data-Input'!AN36+13*'Data-Input'!AN37+12*'Data-Input'!AN38+11*'Data-Input'!AN39+10*'Data-Input'!AN40+9*'Data-Input'!AN41+8*'Data-Input'!AN42+7*'Data-Input'!AN43+6*'Data-Input'!AN44+5*'Data-Input'!AN45+4*'Data-Input'!AN46+3*'Data-Input'!AN47+2*'Data-Input'!AN48+'Data-Input'!AN49)/169,"")</f>
        <v/>
      </c>
      <c r="AO38" s="5" t="str">
        <f>IF(AND(ISNUMBER('Data-Input'!AO25),ISNUMBER('Data-Input'!AO50)),('Data-Input'!AO25+2*'Data-Input'!AO26+3*'Data-Input'!AO27+4*'Data-Input'!AO28+5*'Data-Input'!AO29+6*'Data-Input'!AO30+7*'Data-Input'!AO31+8*'Data-Input'!AO32+9*'Data-Input'!AO33+10*'Data-Input'!AO34+11*'Data-Input'!AO35+12*'Data-Input'!AO36+13*'Data-Input'!AO37+12*'Data-Input'!AO38+11*'Data-Input'!AO39+10*'Data-Input'!AO40+9*'Data-Input'!AO41+8*'Data-Input'!AO42+7*'Data-Input'!AO43+6*'Data-Input'!AO44+5*'Data-Input'!AO45+4*'Data-Input'!AO46+3*'Data-Input'!AO47+2*'Data-Input'!AO48+'Data-Input'!AO49)/169,"")</f>
        <v/>
      </c>
      <c r="AP38" s="5" t="str">
        <f>IF(AND(ISNUMBER('Data-Input'!AP25),ISNUMBER('Data-Input'!AP50)),('Data-Input'!AP25+2*'Data-Input'!AP26+3*'Data-Input'!AP27+4*'Data-Input'!AP28+5*'Data-Input'!AP29+6*'Data-Input'!AP30+7*'Data-Input'!AP31+8*'Data-Input'!AP32+9*'Data-Input'!AP33+10*'Data-Input'!AP34+11*'Data-Input'!AP35+12*'Data-Input'!AP36+13*'Data-Input'!AP37+12*'Data-Input'!AP38+11*'Data-Input'!AP39+10*'Data-Input'!AP40+9*'Data-Input'!AP41+8*'Data-Input'!AP42+7*'Data-Input'!AP43+6*'Data-Input'!AP44+5*'Data-Input'!AP45+4*'Data-Input'!AP46+3*'Data-Input'!AP47+2*'Data-Input'!AP48+'Data-Input'!AP49)/169,"")</f>
        <v/>
      </c>
      <c r="AQ38" s="5" t="str">
        <f>IF(AND(ISNUMBER('Data-Input'!AQ25),ISNUMBER('Data-Input'!AQ50)),('Data-Input'!AQ25+2*'Data-Input'!AQ26+3*'Data-Input'!AQ27+4*'Data-Input'!AQ28+5*'Data-Input'!AQ29+6*'Data-Input'!AQ30+7*'Data-Input'!AQ31+8*'Data-Input'!AQ32+9*'Data-Input'!AQ33+10*'Data-Input'!AQ34+11*'Data-Input'!AQ35+12*'Data-Input'!AQ36+13*'Data-Input'!AQ37+12*'Data-Input'!AQ38+11*'Data-Input'!AQ39+10*'Data-Input'!AQ40+9*'Data-Input'!AQ41+8*'Data-Input'!AQ42+7*'Data-Input'!AQ43+6*'Data-Input'!AQ44+5*'Data-Input'!AQ45+4*'Data-Input'!AQ46+3*'Data-Input'!AQ47+2*'Data-Input'!AQ48+'Data-Input'!AQ49)/169,"")</f>
        <v/>
      </c>
      <c r="AR38" s="5" t="str">
        <f>IF(AND(ISNUMBER('Data-Input'!AR25),ISNUMBER('Data-Input'!AR50)),('Data-Input'!AR25+2*'Data-Input'!AR26+3*'Data-Input'!AR27+4*'Data-Input'!AR28+5*'Data-Input'!AR29+6*'Data-Input'!AR30+7*'Data-Input'!AR31+8*'Data-Input'!AR32+9*'Data-Input'!AR33+10*'Data-Input'!AR34+11*'Data-Input'!AR35+12*'Data-Input'!AR36+13*'Data-Input'!AR37+12*'Data-Input'!AR38+11*'Data-Input'!AR39+10*'Data-Input'!AR40+9*'Data-Input'!AR41+8*'Data-Input'!AR42+7*'Data-Input'!AR43+6*'Data-Input'!AR44+5*'Data-Input'!AR45+4*'Data-Input'!AR46+3*'Data-Input'!AR47+2*'Data-Input'!AR48+'Data-Input'!AR49)/169,"")</f>
        <v/>
      </c>
      <c r="AS38" s="5" t="str">
        <f>IF(AND(ISNUMBER('Data-Input'!AS25),ISNUMBER('Data-Input'!AS50)),('Data-Input'!AS25+2*'Data-Input'!AS26+3*'Data-Input'!AS27+4*'Data-Input'!AS28+5*'Data-Input'!AS29+6*'Data-Input'!AS30+7*'Data-Input'!AS31+8*'Data-Input'!AS32+9*'Data-Input'!AS33+10*'Data-Input'!AS34+11*'Data-Input'!AS35+12*'Data-Input'!AS36+13*'Data-Input'!AS37+12*'Data-Input'!AS38+11*'Data-Input'!AS39+10*'Data-Input'!AS40+9*'Data-Input'!AS41+8*'Data-Input'!AS42+7*'Data-Input'!AS43+6*'Data-Input'!AS44+5*'Data-Input'!AS45+4*'Data-Input'!AS46+3*'Data-Input'!AS47+2*'Data-Input'!AS48+'Data-Input'!AS49)/169,"")</f>
        <v/>
      </c>
      <c r="AT38" s="5" t="str">
        <f>IF(AND(ISNUMBER('Data-Input'!AT25),ISNUMBER('Data-Input'!AT50)),('Data-Input'!AT25+2*'Data-Input'!AT26+3*'Data-Input'!AT27+4*'Data-Input'!AT28+5*'Data-Input'!AT29+6*'Data-Input'!AT30+7*'Data-Input'!AT31+8*'Data-Input'!AT32+9*'Data-Input'!AT33+10*'Data-Input'!AT34+11*'Data-Input'!AT35+12*'Data-Input'!AT36+13*'Data-Input'!AT37+12*'Data-Input'!AT38+11*'Data-Input'!AT39+10*'Data-Input'!AT40+9*'Data-Input'!AT41+8*'Data-Input'!AT42+7*'Data-Input'!AT43+6*'Data-Input'!AT44+5*'Data-Input'!AT45+4*'Data-Input'!AT46+3*'Data-Input'!AT47+2*'Data-Input'!AT48+'Data-Input'!AT49)/169,"")</f>
        <v/>
      </c>
      <c r="AU38" s="5" t="str">
        <f>IF(AND(ISNUMBER('Data-Input'!AU25),ISNUMBER('Data-Input'!AU50)),('Data-Input'!AU25+2*'Data-Input'!AU26+3*'Data-Input'!AU27+4*'Data-Input'!AU28+5*'Data-Input'!AU29+6*'Data-Input'!AU30+7*'Data-Input'!AU31+8*'Data-Input'!AU32+9*'Data-Input'!AU33+10*'Data-Input'!AU34+11*'Data-Input'!AU35+12*'Data-Input'!AU36+13*'Data-Input'!AU37+12*'Data-Input'!AU38+11*'Data-Input'!AU39+10*'Data-Input'!AU40+9*'Data-Input'!AU41+8*'Data-Input'!AU42+7*'Data-Input'!AU43+6*'Data-Input'!AU44+5*'Data-Input'!AU45+4*'Data-Input'!AU46+3*'Data-Input'!AU47+2*'Data-Input'!AU48+'Data-Input'!AU49)/169,"")</f>
        <v/>
      </c>
      <c r="AV38" s="5" t="str">
        <f>IF(AND(ISNUMBER('Data-Input'!AV25),ISNUMBER('Data-Input'!AV50)),('Data-Input'!AV25+2*'Data-Input'!AV26+3*'Data-Input'!AV27+4*'Data-Input'!AV28+5*'Data-Input'!AV29+6*'Data-Input'!AV30+7*'Data-Input'!AV31+8*'Data-Input'!AV32+9*'Data-Input'!AV33+10*'Data-Input'!AV34+11*'Data-Input'!AV35+12*'Data-Input'!AV36+13*'Data-Input'!AV37+12*'Data-Input'!AV38+11*'Data-Input'!AV39+10*'Data-Input'!AV40+9*'Data-Input'!AV41+8*'Data-Input'!AV42+7*'Data-Input'!AV43+6*'Data-Input'!AV44+5*'Data-Input'!AV45+4*'Data-Input'!AV46+3*'Data-Input'!AV47+2*'Data-Input'!AV48+'Data-Input'!AV49)/169,"")</f>
        <v/>
      </c>
      <c r="AW38" s="5" t="str">
        <f>IF(AND(ISNUMBER('Data-Input'!AW25),ISNUMBER('Data-Input'!AW50)),('Data-Input'!AW25+2*'Data-Input'!AW26+3*'Data-Input'!AW27+4*'Data-Input'!AW28+5*'Data-Input'!AW29+6*'Data-Input'!AW30+7*'Data-Input'!AW31+8*'Data-Input'!AW32+9*'Data-Input'!AW33+10*'Data-Input'!AW34+11*'Data-Input'!AW35+12*'Data-Input'!AW36+13*'Data-Input'!AW37+12*'Data-Input'!AW38+11*'Data-Input'!AW39+10*'Data-Input'!AW40+9*'Data-Input'!AW41+8*'Data-Input'!AW42+7*'Data-Input'!AW43+6*'Data-Input'!AW44+5*'Data-Input'!AW45+4*'Data-Input'!AW46+3*'Data-Input'!AW47+2*'Data-Input'!AW48+'Data-Input'!AW49)/169,"")</f>
        <v/>
      </c>
      <c r="AX38" s="5" t="str">
        <f>IF(AND(ISNUMBER('Data-Input'!AX25),ISNUMBER('Data-Input'!AX50)),('Data-Input'!AX25+2*'Data-Input'!AX26+3*'Data-Input'!AX27+4*'Data-Input'!AX28+5*'Data-Input'!AX29+6*'Data-Input'!AX30+7*'Data-Input'!AX31+8*'Data-Input'!AX32+9*'Data-Input'!AX33+10*'Data-Input'!AX34+11*'Data-Input'!AX35+12*'Data-Input'!AX36+13*'Data-Input'!AX37+12*'Data-Input'!AX38+11*'Data-Input'!AX39+10*'Data-Input'!AX40+9*'Data-Input'!AX41+8*'Data-Input'!AX42+7*'Data-Input'!AX43+6*'Data-Input'!AX44+5*'Data-Input'!AX45+4*'Data-Input'!AX46+3*'Data-Input'!AX47+2*'Data-Input'!AX48+'Data-Input'!AX49)/169,"")</f>
        <v/>
      </c>
      <c r="AY38" s="5" t="str">
        <f>IF(AND(ISNUMBER('Data-Input'!AY25),ISNUMBER('Data-Input'!AY50)),('Data-Input'!AY25+2*'Data-Input'!AY26+3*'Data-Input'!AY27+4*'Data-Input'!AY28+5*'Data-Input'!AY29+6*'Data-Input'!AY30+7*'Data-Input'!AY31+8*'Data-Input'!AY32+9*'Data-Input'!AY33+10*'Data-Input'!AY34+11*'Data-Input'!AY35+12*'Data-Input'!AY36+13*'Data-Input'!AY37+12*'Data-Input'!AY38+11*'Data-Input'!AY39+10*'Data-Input'!AY40+9*'Data-Input'!AY41+8*'Data-Input'!AY42+7*'Data-Input'!AY43+6*'Data-Input'!AY44+5*'Data-Input'!AY45+4*'Data-Input'!AY46+3*'Data-Input'!AY47+2*'Data-Input'!AY48+'Data-Input'!AY49)/169,"")</f>
        <v/>
      </c>
      <c r="AZ38" s="5" t="str">
        <f>IF(AND(ISNUMBER('Data-Input'!AZ25),ISNUMBER('Data-Input'!AZ50)),('Data-Input'!AZ25+2*'Data-Input'!AZ26+3*'Data-Input'!AZ27+4*'Data-Input'!AZ28+5*'Data-Input'!AZ29+6*'Data-Input'!AZ30+7*'Data-Input'!AZ31+8*'Data-Input'!AZ32+9*'Data-Input'!AZ33+10*'Data-Input'!AZ34+11*'Data-Input'!AZ35+12*'Data-Input'!AZ36+13*'Data-Input'!AZ37+12*'Data-Input'!AZ38+11*'Data-Input'!AZ39+10*'Data-Input'!AZ40+9*'Data-Input'!AZ41+8*'Data-Input'!AZ42+7*'Data-Input'!AZ43+6*'Data-Input'!AZ44+5*'Data-Input'!AZ45+4*'Data-Input'!AZ46+3*'Data-Input'!AZ47+2*'Data-Input'!AZ48+'Data-Input'!AZ49)/169,"")</f>
        <v/>
      </c>
      <c r="BA38" s="5" t="str">
        <f>IF(AND(ISNUMBER('Data-Input'!BA25),ISNUMBER('Data-Input'!BA50)),('Data-Input'!BA25+2*'Data-Input'!BA26+3*'Data-Input'!BA27+4*'Data-Input'!BA28+5*'Data-Input'!BA29+6*'Data-Input'!BA30+7*'Data-Input'!BA31+8*'Data-Input'!BA32+9*'Data-Input'!BA33+10*'Data-Input'!BA34+11*'Data-Input'!BA35+12*'Data-Input'!BA36+13*'Data-Input'!BA37+12*'Data-Input'!BA38+11*'Data-Input'!BA39+10*'Data-Input'!BA40+9*'Data-Input'!BA41+8*'Data-Input'!BA42+7*'Data-Input'!BA43+6*'Data-Input'!BA44+5*'Data-Input'!BA45+4*'Data-Input'!BA46+3*'Data-Input'!BA47+2*'Data-Input'!BA48+'Data-Input'!BA49)/169,"")</f>
        <v/>
      </c>
    </row>
    <row r="39" spans="1:53">
      <c r="A39" s="3">
        <v>1874</v>
      </c>
      <c r="B39" s="4">
        <f t="shared" si="2"/>
        <v>9</v>
      </c>
      <c r="C39" s="10">
        <f t="shared" si="3"/>
        <v>105.60880999342537</v>
      </c>
      <c r="D39" s="5">
        <f>IF(AND(ISNUMBER('Data-Input'!D26),ISNUMBER('Data-Input'!D51)),('Data-Input'!D26+2*'Data-Input'!D27+3*'Data-Input'!D28+4*'Data-Input'!D29+5*'Data-Input'!D30+6*'Data-Input'!D31+7*'Data-Input'!D32+8*'Data-Input'!D33+9*'Data-Input'!D34+10*'Data-Input'!D35+11*'Data-Input'!D36+12*'Data-Input'!D37+13*'Data-Input'!D38+12*'Data-Input'!D39+11*'Data-Input'!D40+10*'Data-Input'!D41+9*'Data-Input'!D42+8*'Data-Input'!D43+7*'Data-Input'!D44+6*'Data-Input'!D45+5*'Data-Input'!D46+4*'Data-Input'!D47+3*'Data-Input'!D48+2*'Data-Input'!D49+'Data-Input'!D50)/169,"")</f>
        <v>54.035502958579883</v>
      </c>
      <c r="E39" s="5">
        <f>IF(AND(ISNUMBER('Data-Input'!E26),ISNUMBER('Data-Input'!E51)),('Data-Input'!E26+2*'Data-Input'!E27+3*'Data-Input'!E28+4*'Data-Input'!E29+5*'Data-Input'!E30+6*'Data-Input'!E31+7*'Data-Input'!E32+8*'Data-Input'!E33+9*'Data-Input'!E34+10*'Data-Input'!E35+11*'Data-Input'!E36+12*'Data-Input'!E37+13*'Data-Input'!E38+12*'Data-Input'!E39+11*'Data-Input'!E40+10*'Data-Input'!E41+9*'Data-Input'!E42+8*'Data-Input'!E43+7*'Data-Input'!E44+6*'Data-Input'!E45+5*'Data-Input'!E46+4*'Data-Input'!E47+3*'Data-Input'!E48+2*'Data-Input'!E49+'Data-Input'!E50)/169,"")</f>
        <v>96.094674556213022</v>
      </c>
      <c r="F39" s="5" t="str">
        <f>IF(AND(ISNUMBER('Data-Input'!F26),ISNUMBER('Data-Input'!F51)),('Data-Input'!F26+2*'Data-Input'!F27+3*'Data-Input'!F28+4*'Data-Input'!F29+5*'Data-Input'!F30+6*'Data-Input'!F31+7*'Data-Input'!F32+8*'Data-Input'!F33+9*'Data-Input'!F34+10*'Data-Input'!F35+11*'Data-Input'!F36+12*'Data-Input'!F37+13*'Data-Input'!F38+12*'Data-Input'!F39+11*'Data-Input'!F40+10*'Data-Input'!F41+9*'Data-Input'!F42+8*'Data-Input'!F43+7*'Data-Input'!F44+6*'Data-Input'!F45+5*'Data-Input'!F46+4*'Data-Input'!F47+3*'Data-Input'!F48+2*'Data-Input'!F49+'Data-Input'!F50)/169,"")</f>
        <v/>
      </c>
      <c r="G39" s="5" t="str">
        <f>IF(AND(ISNUMBER('Data-Input'!G26),ISNUMBER('Data-Input'!G51)),('Data-Input'!G26+2*'Data-Input'!G27+3*'Data-Input'!G28+4*'Data-Input'!G29+5*'Data-Input'!G30+6*'Data-Input'!G31+7*'Data-Input'!G32+8*'Data-Input'!G33+9*'Data-Input'!G34+10*'Data-Input'!G35+11*'Data-Input'!G36+12*'Data-Input'!G37+13*'Data-Input'!G38+12*'Data-Input'!G39+11*'Data-Input'!G40+10*'Data-Input'!G41+9*'Data-Input'!G42+8*'Data-Input'!G43+7*'Data-Input'!G44+6*'Data-Input'!G45+5*'Data-Input'!G46+4*'Data-Input'!G47+3*'Data-Input'!G48+2*'Data-Input'!G49+'Data-Input'!G50)/169,"")</f>
        <v/>
      </c>
      <c r="H39" s="5" t="str">
        <f>IF(AND(ISNUMBER('Data-Input'!H26),ISNUMBER('Data-Input'!H51)),('Data-Input'!H26+2*'Data-Input'!H27+3*'Data-Input'!H28+4*'Data-Input'!H29+5*'Data-Input'!H30+6*'Data-Input'!H31+7*'Data-Input'!H32+8*'Data-Input'!H33+9*'Data-Input'!H34+10*'Data-Input'!H35+11*'Data-Input'!H36+12*'Data-Input'!H37+13*'Data-Input'!H38+12*'Data-Input'!H39+11*'Data-Input'!H40+10*'Data-Input'!H41+9*'Data-Input'!H42+8*'Data-Input'!H43+7*'Data-Input'!H44+6*'Data-Input'!H45+5*'Data-Input'!H46+4*'Data-Input'!H47+3*'Data-Input'!H48+2*'Data-Input'!H49+'Data-Input'!H50)/169,"")</f>
        <v/>
      </c>
      <c r="I39" s="5">
        <f>IF(AND(ISNUMBER('Data-Input'!I26),ISNUMBER('Data-Input'!I51)),('Data-Input'!I26+2*'Data-Input'!I27+3*'Data-Input'!I28+4*'Data-Input'!I29+5*'Data-Input'!I30+6*'Data-Input'!I31+7*'Data-Input'!I32+8*'Data-Input'!I33+9*'Data-Input'!I34+10*'Data-Input'!I35+11*'Data-Input'!I36+12*'Data-Input'!I37+13*'Data-Input'!I38+12*'Data-Input'!I39+11*'Data-Input'!I40+10*'Data-Input'!I41+9*'Data-Input'!I42+8*'Data-Input'!I43+7*'Data-Input'!I44+6*'Data-Input'!I45+5*'Data-Input'!I46+4*'Data-Input'!I47+3*'Data-Input'!I48+2*'Data-Input'!I49+'Data-Input'!I50)/169,"")</f>
        <v>135.02958579881656</v>
      </c>
      <c r="J39" s="5" t="str">
        <f>IF(AND(ISNUMBER('Data-Input'!J26),ISNUMBER('Data-Input'!J51)),('Data-Input'!J26+2*'Data-Input'!J27+3*'Data-Input'!J28+4*'Data-Input'!J29+5*'Data-Input'!J30+6*'Data-Input'!J31+7*'Data-Input'!J32+8*'Data-Input'!J33+9*'Data-Input'!J34+10*'Data-Input'!J35+11*'Data-Input'!J36+12*'Data-Input'!J37+13*'Data-Input'!J38+12*'Data-Input'!J39+11*'Data-Input'!J40+10*'Data-Input'!J41+9*'Data-Input'!J42+8*'Data-Input'!J43+7*'Data-Input'!J44+6*'Data-Input'!J45+5*'Data-Input'!J46+4*'Data-Input'!J47+3*'Data-Input'!J48+2*'Data-Input'!J49+'Data-Input'!J50)/169,"")</f>
        <v/>
      </c>
      <c r="K39" s="5">
        <f>IF(AND(ISNUMBER('Data-Input'!K26),ISNUMBER('Data-Input'!K51)),('Data-Input'!K26+2*'Data-Input'!K27+3*'Data-Input'!K28+4*'Data-Input'!K29+5*'Data-Input'!K30+6*'Data-Input'!K31+7*'Data-Input'!K32+8*'Data-Input'!K33+9*'Data-Input'!K34+10*'Data-Input'!K35+11*'Data-Input'!K36+12*'Data-Input'!K37+13*'Data-Input'!K38+12*'Data-Input'!K39+11*'Data-Input'!K40+10*'Data-Input'!K41+9*'Data-Input'!K42+8*'Data-Input'!K43+7*'Data-Input'!K44+6*'Data-Input'!K45+5*'Data-Input'!K46+4*'Data-Input'!K47+3*'Data-Input'!K48+2*'Data-Input'!K49+'Data-Input'!K50)/169,"")</f>
        <v>128</v>
      </c>
      <c r="L39" s="5">
        <f>IF(AND(ISNUMBER('Data-Input'!L26),ISNUMBER('Data-Input'!L51)),('Data-Input'!L26+2*'Data-Input'!L27+3*'Data-Input'!L28+4*'Data-Input'!L29+5*'Data-Input'!L30+6*'Data-Input'!L31+7*'Data-Input'!L32+8*'Data-Input'!L33+9*'Data-Input'!L34+10*'Data-Input'!L35+11*'Data-Input'!L36+12*'Data-Input'!L37+13*'Data-Input'!L38+12*'Data-Input'!L39+11*'Data-Input'!L40+10*'Data-Input'!L41+9*'Data-Input'!L42+8*'Data-Input'!L43+7*'Data-Input'!L44+6*'Data-Input'!L45+5*'Data-Input'!L46+4*'Data-Input'!L47+3*'Data-Input'!L48+2*'Data-Input'!L49+'Data-Input'!L50)/169,"")</f>
        <v>148.44378698224853</v>
      </c>
      <c r="M39" s="5">
        <f>IF(AND(ISNUMBER('Data-Input'!M26),ISNUMBER('Data-Input'!M51)),('Data-Input'!M26+2*'Data-Input'!M27+3*'Data-Input'!M28+4*'Data-Input'!M29+5*'Data-Input'!M30+6*'Data-Input'!M31+7*'Data-Input'!M32+8*'Data-Input'!M33+9*'Data-Input'!M34+10*'Data-Input'!M35+11*'Data-Input'!M36+12*'Data-Input'!M37+13*'Data-Input'!M38+12*'Data-Input'!M39+11*'Data-Input'!M40+10*'Data-Input'!M41+9*'Data-Input'!M42+8*'Data-Input'!M43+7*'Data-Input'!M44+6*'Data-Input'!M45+5*'Data-Input'!M46+4*'Data-Input'!M47+3*'Data-Input'!M48+2*'Data-Input'!M49+'Data-Input'!M50)/169,"")</f>
        <v>70.65680473372781</v>
      </c>
      <c r="N39" s="5" t="str">
        <f>IF(AND(ISNUMBER('Data-Input'!N26),ISNUMBER('Data-Input'!N51)),('Data-Input'!N26+2*'Data-Input'!N27+3*'Data-Input'!N28+4*'Data-Input'!N29+5*'Data-Input'!N30+6*'Data-Input'!N31+7*'Data-Input'!N32+8*'Data-Input'!N33+9*'Data-Input'!N34+10*'Data-Input'!N35+11*'Data-Input'!N36+12*'Data-Input'!N37+13*'Data-Input'!N38+12*'Data-Input'!N39+11*'Data-Input'!N40+10*'Data-Input'!N41+9*'Data-Input'!N42+8*'Data-Input'!N43+7*'Data-Input'!N44+6*'Data-Input'!N45+5*'Data-Input'!N46+4*'Data-Input'!N47+3*'Data-Input'!N48+2*'Data-Input'!N49+'Data-Input'!N50)/169,"")</f>
        <v/>
      </c>
      <c r="O39" s="5" t="str">
        <f>IF(AND(ISNUMBER('Data-Input'!O26),ISNUMBER('Data-Input'!O51)),('Data-Input'!O26+2*'Data-Input'!O27+3*'Data-Input'!O28+4*'Data-Input'!O29+5*'Data-Input'!O30+6*'Data-Input'!O31+7*'Data-Input'!O32+8*'Data-Input'!O33+9*'Data-Input'!O34+10*'Data-Input'!O35+11*'Data-Input'!O36+12*'Data-Input'!O37+13*'Data-Input'!O38+12*'Data-Input'!O39+11*'Data-Input'!O40+10*'Data-Input'!O41+9*'Data-Input'!O42+8*'Data-Input'!O43+7*'Data-Input'!O44+6*'Data-Input'!O45+5*'Data-Input'!O46+4*'Data-Input'!O47+3*'Data-Input'!O48+2*'Data-Input'!O49+'Data-Input'!O50)/169,"")</f>
        <v/>
      </c>
      <c r="P39" s="5">
        <f>IF(AND(ISNUMBER('Data-Input'!P26),ISNUMBER('Data-Input'!P51)),('Data-Input'!P26+2*'Data-Input'!P27+3*'Data-Input'!P28+4*'Data-Input'!P29+5*'Data-Input'!P30+6*'Data-Input'!P31+7*'Data-Input'!P32+8*'Data-Input'!P33+9*'Data-Input'!P34+10*'Data-Input'!P35+11*'Data-Input'!P36+12*'Data-Input'!P37+13*'Data-Input'!P38+12*'Data-Input'!P39+11*'Data-Input'!P40+10*'Data-Input'!P41+9*'Data-Input'!P42+8*'Data-Input'!P43+7*'Data-Input'!P44+6*'Data-Input'!P45+5*'Data-Input'!P46+4*'Data-Input'!P47+3*'Data-Input'!P48+2*'Data-Input'!P49+'Data-Input'!P50)/169,"")</f>
        <v>76</v>
      </c>
      <c r="Q39" s="5" t="str">
        <f>IF(AND(ISNUMBER('Data-Input'!Q26),ISNUMBER('Data-Input'!Q51)),('Data-Input'!Q26+2*'Data-Input'!Q27+3*'Data-Input'!Q28+4*'Data-Input'!Q29+5*'Data-Input'!Q30+6*'Data-Input'!Q31+7*'Data-Input'!Q32+8*'Data-Input'!Q33+9*'Data-Input'!Q34+10*'Data-Input'!Q35+11*'Data-Input'!Q36+12*'Data-Input'!Q37+13*'Data-Input'!Q38+12*'Data-Input'!Q39+11*'Data-Input'!Q40+10*'Data-Input'!Q41+9*'Data-Input'!Q42+8*'Data-Input'!Q43+7*'Data-Input'!Q44+6*'Data-Input'!Q45+5*'Data-Input'!Q46+4*'Data-Input'!Q47+3*'Data-Input'!Q48+2*'Data-Input'!Q49+'Data-Input'!Q50)/169,"")</f>
        <v/>
      </c>
      <c r="R39" s="5">
        <f>IF(AND(ISNUMBER('Data-Input'!R26),ISNUMBER('Data-Input'!R51)),('Data-Input'!R26+2*'Data-Input'!R27+3*'Data-Input'!R28+4*'Data-Input'!R29+5*'Data-Input'!R30+6*'Data-Input'!R31+7*'Data-Input'!R32+8*'Data-Input'!R33+9*'Data-Input'!R34+10*'Data-Input'!R35+11*'Data-Input'!R36+12*'Data-Input'!R37+13*'Data-Input'!R38+12*'Data-Input'!R39+11*'Data-Input'!R40+10*'Data-Input'!R41+9*'Data-Input'!R42+8*'Data-Input'!R43+7*'Data-Input'!R44+6*'Data-Input'!R45+5*'Data-Input'!R46+4*'Data-Input'!R47+3*'Data-Input'!R48+2*'Data-Input'!R49+'Data-Input'!R50)/169,"")</f>
        <v>103.00591715976331</v>
      </c>
      <c r="S39" s="5">
        <f>IF(AND(ISNUMBER('Data-Input'!S26),ISNUMBER('Data-Input'!S51)),('Data-Input'!S26+2*'Data-Input'!S27+3*'Data-Input'!S28+4*'Data-Input'!S29+5*'Data-Input'!S30+6*'Data-Input'!S31+7*'Data-Input'!S32+8*'Data-Input'!S33+9*'Data-Input'!S34+10*'Data-Input'!S35+11*'Data-Input'!S36+12*'Data-Input'!S37+13*'Data-Input'!S38+12*'Data-Input'!S39+11*'Data-Input'!S40+10*'Data-Input'!S41+9*'Data-Input'!S42+8*'Data-Input'!S43+7*'Data-Input'!S44+6*'Data-Input'!S45+5*'Data-Input'!S46+4*'Data-Input'!S47+3*'Data-Input'!S48+2*'Data-Input'!S49+'Data-Input'!S50)/169,"")</f>
        <v>139.2130177514793</v>
      </c>
      <c r="T39" s="5" t="str">
        <f>IF(AND(ISNUMBER('Data-Input'!T26),ISNUMBER('Data-Input'!T51)),('Data-Input'!T26+2*'Data-Input'!T27+3*'Data-Input'!T28+4*'Data-Input'!T29+5*'Data-Input'!T30+6*'Data-Input'!T31+7*'Data-Input'!T32+8*'Data-Input'!T33+9*'Data-Input'!T34+10*'Data-Input'!T35+11*'Data-Input'!T36+12*'Data-Input'!T37+13*'Data-Input'!T38+12*'Data-Input'!T39+11*'Data-Input'!T40+10*'Data-Input'!T41+9*'Data-Input'!T42+8*'Data-Input'!T43+7*'Data-Input'!T44+6*'Data-Input'!T45+5*'Data-Input'!T46+4*'Data-Input'!T47+3*'Data-Input'!T48+2*'Data-Input'!T49+'Data-Input'!T50)/169,"")</f>
        <v/>
      </c>
      <c r="U39" s="5" t="str">
        <f>IF(AND(ISNUMBER('Data-Input'!U26),ISNUMBER('Data-Input'!U51)),('Data-Input'!U26+2*'Data-Input'!U27+3*'Data-Input'!U28+4*'Data-Input'!U29+5*'Data-Input'!U30+6*'Data-Input'!U31+7*'Data-Input'!U32+8*'Data-Input'!U33+9*'Data-Input'!U34+10*'Data-Input'!U35+11*'Data-Input'!U36+12*'Data-Input'!U37+13*'Data-Input'!U38+12*'Data-Input'!U39+11*'Data-Input'!U40+10*'Data-Input'!U41+9*'Data-Input'!U42+8*'Data-Input'!U43+7*'Data-Input'!U44+6*'Data-Input'!U45+5*'Data-Input'!U46+4*'Data-Input'!U47+3*'Data-Input'!U48+2*'Data-Input'!U49+'Data-Input'!U50)/169,"")</f>
        <v/>
      </c>
      <c r="V39" s="5" t="str">
        <f>IF(AND(ISNUMBER('Data-Input'!V26),ISNUMBER('Data-Input'!V51)),('Data-Input'!V26+2*'Data-Input'!V27+3*'Data-Input'!V28+4*'Data-Input'!V29+5*'Data-Input'!V30+6*'Data-Input'!V31+7*'Data-Input'!V32+8*'Data-Input'!V33+9*'Data-Input'!V34+10*'Data-Input'!V35+11*'Data-Input'!V36+12*'Data-Input'!V37+13*'Data-Input'!V38+12*'Data-Input'!V39+11*'Data-Input'!V40+10*'Data-Input'!V41+9*'Data-Input'!V42+8*'Data-Input'!V43+7*'Data-Input'!V44+6*'Data-Input'!V45+5*'Data-Input'!V46+4*'Data-Input'!V47+3*'Data-Input'!V48+2*'Data-Input'!V49+'Data-Input'!V50)/169,"")</f>
        <v/>
      </c>
      <c r="W39" s="5" t="str">
        <f>IF(AND(ISNUMBER('Data-Input'!W26),ISNUMBER('Data-Input'!W51)),('Data-Input'!W26+2*'Data-Input'!W27+3*'Data-Input'!W28+4*'Data-Input'!W29+5*'Data-Input'!W30+6*'Data-Input'!W31+7*'Data-Input'!W32+8*'Data-Input'!W33+9*'Data-Input'!W34+10*'Data-Input'!W35+11*'Data-Input'!W36+12*'Data-Input'!W37+13*'Data-Input'!W38+12*'Data-Input'!W39+11*'Data-Input'!W40+10*'Data-Input'!W41+9*'Data-Input'!W42+8*'Data-Input'!W43+7*'Data-Input'!W44+6*'Data-Input'!W45+5*'Data-Input'!W46+4*'Data-Input'!W47+3*'Data-Input'!W48+2*'Data-Input'!W49+'Data-Input'!W50)/169,"")</f>
        <v/>
      </c>
      <c r="X39" s="5" t="str">
        <f>IF(AND(ISNUMBER('Data-Input'!X26),ISNUMBER('Data-Input'!X51)),('Data-Input'!X26+2*'Data-Input'!X27+3*'Data-Input'!X28+4*'Data-Input'!X29+5*'Data-Input'!X30+6*'Data-Input'!X31+7*'Data-Input'!X32+8*'Data-Input'!X33+9*'Data-Input'!X34+10*'Data-Input'!X35+11*'Data-Input'!X36+12*'Data-Input'!X37+13*'Data-Input'!X38+12*'Data-Input'!X39+11*'Data-Input'!X40+10*'Data-Input'!X41+9*'Data-Input'!X42+8*'Data-Input'!X43+7*'Data-Input'!X44+6*'Data-Input'!X45+5*'Data-Input'!X46+4*'Data-Input'!X47+3*'Data-Input'!X48+2*'Data-Input'!X49+'Data-Input'!X50)/169,"")</f>
        <v/>
      </c>
      <c r="Y39" s="5" t="str">
        <f>IF(AND(ISNUMBER('Data-Input'!Y26),ISNUMBER('Data-Input'!Y51)),('Data-Input'!Y26+2*'Data-Input'!Y27+3*'Data-Input'!Y28+4*'Data-Input'!Y29+5*'Data-Input'!Y30+6*'Data-Input'!Y31+7*'Data-Input'!Y32+8*'Data-Input'!Y33+9*'Data-Input'!Y34+10*'Data-Input'!Y35+11*'Data-Input'!Y36+12*'Data-Input'!Y37+13*'Data-Input'!Y38+12*'Data-Input'!Y39+11*'Data-Input'!Y40+10*'Data-Input'!Y41+9*'Data-Input'!Y42+8*'Data-Input'!Y43+7*'Data-Input'!Y44+6*'Data-Input'!Y45+5*'Data-Input'!Y46+4*'Data-Input'!Y47+3*'Data-Input'!Y48+2*'Data-Input'!Y49+'Data-Input'!Y50)/169,"")</f>
        <v/>
      </c>
      <c r="Z39" s="5" t="str">
        <f>IF(AND(ISNUMBER('Data-Input'!Z26),ISNUMBER('Data-Input'!Z51)),('Data-Input'!Z26+2*'Data-Input'!Z27+3*'Data-Input'!Z28+4*'Data-Input'!Z29+5*'Data-Input'!Z30+6*'Data-Input'!Z31+7*'Data-Input'!Z32+8*'Data-Input'!Z33+9*'Data-Input'!Z34+10*'Data-Input'!Z35+11*'Data-Input'!Z36+12*'Data-Input'!Z37+13*'Data-Input'!Z38+12*'Data-Input'!Z39+11*'Data-Input'!Z40+10*'Data-Input'!Z41+9*'Data-Input'!Z42+8*'Data-Input'!Z43+7*'Data-Input'!Z44+6*'Data-Input'!Z45+5*'Data-Input'!Z46+4*'Data-Input'!Z47+3*'Data-Input'!Z48+2*'Data-Input'!Z49+'Data-Input'!Z50)/169,"")</f>
        <v/>
      </c>
      <c r="AA39" s="5" t="str">
        <f>IF(AND(ISNUMBER('Data-Input'!AA26),ISNUMBER('Data-Input'!AA51)),('Data-Input'!AA26+2*'Data-Input'!AA27+3*'Data-Input'!AA28+4*'Data-Input'!AA29+5*'Data-Input'!AA30+6*'Data-Input'!AA31+7*'Data-Input'!AA32+8*'Data-Input'!AA33+9*'Data-Input'!AA34+10*'Data-Input'!AA35+11*'Data-Input'!AA36+12*'Data-Input'!AA37+13*'Data-Input'!AA38+12*'Data-Input'!AA39+11*'Data-Input'!AA40+10*'Data-Input'!AA41+9*'Data-Input'!AA42+8*'Data-Input'!AA43+7*'Data-Input'!AA44+6*'Data-Input'!AA45+5*'Data-Input'!AA46+4*'Data-Input'!AA47+3*'Data-Input'!AA48+2*'Data-Input'!AA49+'Data-Input'!AA50)/169,"")</f>
        <v/>
      </c>
      <c r="AB39" s="5" t="str">
        <f>IF(AND(ISNUMBER('Data-Input'!AB26),ISNUMBER('Data-Input'!AB51)),('Data-Input'!AB26+2*'Data-Input'!AB27+3*'Data-Input'!AB28+4*'Data-Input'!AB29+5*'Data-Input'!AB30+6*'Data-Input'!AB31+7*'Data-Input'!AB32+8*'Data-Input'!AB33+9*'Data-Input'!AB34+10*'Data-Input'!AB35+11*'Data-Input'!AB36+12*'Data-Input'!AB37+13*'Data-Input'!AB38+12*'Data-Input'!AB39+11*'Data-Input'!AB40+10*'Data-Input'!AB41+9*'Data-Input'!AB42+8*'Data-Input'!AB43+7*'Data-Input'!AB44+6*'Data-Input'!AB45+5*'Data-Input'!AB46+4*'Data-Input'!AB47+3*'Data-Input'!AB48+2*'Data-Input'!AB49+'Data-Input'!AB50)/169,"")</f>
        <v/>
      </c>
      <c r="AC39" s="5" t="str">
        <f>IF(AND(ISNUMBER('Data-Input'!AC26),ISNUMBER('Data-Input'!AC51)),('Data-Input'!AC26+2*'Data-Input'!AC27+3*'Data-Input'!AC28+4*'Data-Input'!AC29+5*'Data-Input'!AC30+6*'Data-Input'!AC31+7*'Data-Input'!AC32+8*'Data-Input'!AC33+9*'Data-Input'!AC34+10*'Data-Input'!AC35+11*'Data-Input'!AC36+12*'Data-Input'!AC37+13*'Data-Input'!AC38+12*'Data-Input'!AC39+11*'Data-Input'!AC40+10*'Data-Input'!AC41+9*'Data-Input'!AC42+8*'Data-Input'!AC43+7*'Data-Input'!AC44+6*'Data-Input'!AC45+5*'Data-Input'!AC46+4*'Data-Input'!AC47+3*'Data-Input'!AC48+2*'Data-Input'!AC49+'Data-Input'!AC50)/169,"")</f>
        <v/>
      </c>
      <c r="AD39" s="5" t="str">
        <f>IF(AND(ISNUMBER('Data-Input'!AD26),ISNUMBER('Data-Input'!AD51)),('Data-Input'!AD26+2*'Data-Input'!AD27+3*'Data-Input'!AD28+4*'Data-Input'!AD29+5*'Data-Input'!AD30+6*'Data-Input'!AD31+7*'Data-Input'!AD32+8*'Data-Input'!AD33+9*'Data-Input'!AD34+10*'Data-Input'!AD35+11*'Data-Input'!AD36+12*'Data-Input'!AD37+13*'Data-Input'!AD38+12*'Data-Input'!AD39+11*'Data-Input'!AD40+10*'Data-Input'!AD41+9*'Data-Input'!AD42+8*'Data-Input'!AD43+7*'Data-Input'!AD44+6*'Data-Input'!AD45+5*'Data-Input'!AD46+4*'Data-Input'!AD47+3*'Data-Input'!AD48+2*'Data-Input'!AD49+'Data-Input'!AD50)/169,"")</f>
        <v/>
      </c>
      <c r="AE39" s="5" t="str">
        <f>IF(AND(ISNUMBER('Data-Input'!AE26),ISNUMBER('Data-Input'!AE51)),('Data-Input'!AE26+2*'Data-Input'!AE27+3*'Data-Input'!AE28+4*'Data-Input'!AE29+5*'Data-Input'!AE30+6*'Data-Input'!AE31+7*'Data-Input'!AE32+8*'Data-Input'!AE33+9*'Data-Input'!AE34+10*'Data-Input'!AE35+11*'Data-Input'!AE36+12*'Data-Input'!AE37+13*'Data-Input'!AE38+12*'Data-Input'!AE39+11*'Data-Input'!AE40+10*'Data-Input'!AE41+9*'Data-Input'!AE42+8*'Data-Input'!AE43+7*'Data-Input'!AE44+6*'Data-Input'!AE45+5*'Data-Input'!AE46+4*'Data-Input'!AE47+3*'Data-Input'!AE48+2*'Data-Input'!AE49+'Data-Input'!AE50)/169,"")</f>
        <v/>
      </c>
      <c r="AF39" s="5" t="str">
        <f>IF(AND(ISNUMBER('Data-Input'!AF26),ISNUMBER('Data-Input'!AF51)),('Data-Input'!AF26+2*'Data-Input'!AF27+3*'Data-Input'!AF28+4*'Data-Input'!AF29+5*'Data-Input'!AF30+6*'Data-Input'!AF31+7*'Data-Input'!AF32+8*'Data-Input'!AF33+9*'Data-Input'!AF34+10*'Data-Input'!AF35+11*'Data-Input'!AF36+12*'Data-Input'!AF37+13*'Data-Input'!AF38+12*'Data-Input'!AF39+11*'Data-Input'!AF40+10*'Data-Input'!AF41+9*'Data-Input'!AF42+8*'Data-Input'!AF43+7*'Data-Input'!AF44+6*'Data-Input'!AF45+5*'Data-Input'!AF46+4*'Data-Input'!AF47+3*'Data-Input'!AF48+2*'Data-Input'!AF49+'Data-Input'!AF50)/169,"")</f>
        <v/>
      </c>
      <c r="AG39" s="5" t="str">
        <f>IF(AND(ISNUMBER('Data-Input'!AG26),ISNUMBER('Data-Input'!AG51)),('Data-Input'!AG26+2*'Data-Input'!AG27+3*'Data-Input'!AG28+4*'Data-Input'!AG29+5*'Data-Input'!AG30+6*'Data-Input'!AG31+7*'Data-Input'!AG32+8*'Data-Input'!AG33+9*'Data-Input'!AG34+10*'Data-Input'!AG35+11*'Data-Input'!AG36+12*'Data-Input'!AG37+13*'Data-Input'!AG38+12*'Data-Input'!AG39+11*'Data-Input'!AG40+10*'Data-Input'!AG41+9*'Data-Input'!AG42+8*'Data-Input'!AG43+7*'Data-Input'!AG44+6*'Data-Input'!AG45+5*'Data-Input'!AG46+4*'Data-Input'!AG47+3*'Data-Input'!AG48+2*'Data-Input'!AG49+'Data-Input'!AG50)/169,"")</f>
        <v/>
      </c>
      <c r="AH39" s="5" t="str">
        <f>IF(AND(ISNUMBER('Data-Input'!AH26),ISNUMBER('Data-Input'!AH51)),('Data-Input'!AH26+2*'Data-Input'!AH27+3*'Data-Input'!AH28+4*'Data-Input'!AH29+5*'Data-Input'!AH30+6*'Data-Input'!AH31+7*'Data-Input'!AH32+8*'Data-Input'!AH33+9*'Data-Input'!AH34+10*'Data-Input'!AH35+11*'Data-Input'!AH36+12*'Data-Input'!AH37+13*'Data-Input'!AH38+12*'Data-Input'!AH39+11*'Data-Input'!AH40+10*'Data-Input'!AH41+9*'Data-Input'!AH42+8*'Data-Input'!AH43+7*'Data-Input'!AH44+6*'Data-Input'!AH45+5*'Data-Input'!AH46+4*'Data-Input'!AH47+3*'Data-Input'!AH48+2*'Data-Input'!AH49+'Data-Input'!AH50)/169,"")</f>
        <v/>
      </c>
      <c r="AI39" s="5" t="str">
        <f>IF(AND(ISNUMBER('Data-Input'!AI26),ISNUMBER('Data-Input'!AI51)),('Data-Input'!AI26+2*'Data-Input'!AI27+3*'Data-Input'!AI28+4*'Data-Input'!AI29+5*'Data-Input'!AI30+6*'Data-Input'!AI31+7*'Data-Input'!AI32+8*'Data-Input'!AI33+9*'Data-Input'!AI34+10*'Data-Input'!AI35+11*'Data-Input'!AI36+12*'Data-Input'!AI37+13*'Data-Input'!AI38+12*'Data-Input'!AI39+11*'Data-Input'!AI40+10*'Data-Input'!AI41+9*'Data-Input'!AI42+8*'Data-Input'!AI43+7*'Data-Input'!AI44+6*'Data-Input'!AI45+5*'Data-Input'!AI46+4*'Data-Input'!AI47+3*'Data-Input'!AI48+2*'Data-Input'!AI49+'Data-Input'!AI50)/169,"")</f>
        <v/>
      </c>
      <c r="AJ39" s="5" t="str">
        <f>IF(AND(ISNUMBER('Data-Input'!AJ26),ISNUMBER('Data-Input'!AJ51)),('Data-Input'!AJ26+2*'Data-Input'!AJ27+3*'Data-Input'!AJ28+4*'Data-Input'!AJ29+5*'Data-Input'!AJ30+6*'Data-Input'!AJ31+7*'Data-Input'!AJ32+8*'Data-Input'!AJ33+9*'Data-Input'!AJ34+10*'Data-Input'!AJ35+11*'Data-Input'!AJ36+12*'Data-Input'!AJ37+13*'Data-Input'!AJ38+12*'Data-Input'!AJ39+11*'Data-Input'!AJ40+10*'Data-Input'!AJ41+9*'Data-Input'!AJ42+8*'Data-Input'!AJ43+7*'Data-Input'!AJ44+6*'Data-Input'!AJ45+5*'Data-Input'!AJ46+4*'Data-Input'!AJ47+3*'Data-Input'!AJ48+2*'Data-Input'!AJ49+'Data-Input'!AJ50)/169,"")</f>
        <v/>
      </c>
      <c r="AK39" s="5" t="str">
        <f>IF(AND(ISNUMBER('Data-Input'!AK26),ISNUMBER('Data-Input'!AK51)),('Data-Input'!AK26+2*'Data-Input'!AK27+3*'Data-Input'!AK28+4*'Data-Input'!AK29+5*'Data-Input'!AK30+6*'Data-Input'!AK31+7*'Data-Input'!AK32+8*'Data-Input'!AK33+9*'Data-Input'!AK34+10*'Data-Input'!AK35+11*'Data-Input'!AK36+12*'Data-Input'!AK37+13*'Data-Input'!AK38+12*'Data-Input'!AK39+11*'Data-Input'!AK40+10*'Data-Input'!AK41+9*'Data-Input'!AK42+8*'Data-Input'!AK43+7*'Data-Input'!AK44+6*'Data-Input'!AK45+5*'Data-Input'!AK46+4*'Data-Input'!AK47+3*'Data-Input'!AK48+2*'Data-Input'!AK49+'Data-Input'!AK50)/169,"")</f>
        <v/>
      </c>
      <c r="AL39" s="5" t="str">
        <f>IF(AND(ISNUMBER('Data-Input'!AL26),ISNUMBER('Data-Input'!AL51)),('Data-Input'!AL26+2*'Data-Input'!AL27+3*'Data-Input'!AL28+4*'Data-Input'!AL29+5*'Data-Input'!AL30+6*'Data-Input'!AL31+7*'Data-Input'!AL32+8*'Data-Input'!AL33+9*'Data-Input'!AL34+10*'Data-Input'!AL35+11*'Data-Input'!AL36+12*'Data-Input'!AL37+13*'Data-Input'!AL38+12*'Data-Input'!AL39+11*'Data-Input'!AL40+10*'Data-Input'!AL41+9*'Data-Input'!AL42+8*'Data-Input'!AL43+7*'Data-Input'!AL44+6*'Data-Input'!AL45+5*'Data-Input'!AL46+4*'Data-Input'!AL47+3*'Data-Input'!AL48+2*'Data-Input'!AL49+'Data-Input'!AL50)/169,"")</f>
        <v/>
      </c>
      <c r="AM39" s="5" t="str">
        <f>IF(AND(ISNUMBER('Data-Input'!AM26),ISNUMBER('Data-Input'!AM51)),('Data-Input'!AM26+2*'Data-Input'!AM27+3*'Data-Input'!AM28+4*'Data-Input'!AM29+5*'Data-Input'!AM30+6*'Data-Input'!AM31+7*'Data-Input'!AM32+8*'Data-Input'!AM33+9*'Data-Input'!AM34+10*'Data-Input'!AM35+11*'Data-Input'!AM36+12*'Data-Input'!AM37+13*'Data-Input'!AM38+12*'Data-Input'!AM39+11*'Data-Input'!AM40+10*'Data-Input'!AM41+9*'Data-Input'!AM42+8*'Data-Input'!AM43+7*'Data-Input'!AM44+6*'Data-Input'!AM45+5*'Data-Input'!AM46+4*'Data-Input'!AM47+3*'Data-Input'!AM48+2*'Data-Input'!AM49+'Data-Input'!AM50)/169,"")</f>
        <v/>
      </c>
      <c r="AN39" s="5" t="str">
        <f>IF(AND(ISNUMBER('Data-Input'!AN26),ISNUMBER('Data-Input'!AN51)),('Data-Input'!AN26+2*'Data-Input'!AN27+3*'Data-Input'!AN28+4*'Data-Input'!AN29+5*'Data-Input'!AN30+6*'Data-Input'!AN31+7*'Data-Input'!AN32+8*'Data-Input'!AN33+9*'Data-Input'!AN34+10*'Data-Input'!AN35+11*'Data-Input'!AN36+12*'Data-Input'!AN37+13*'Data-Input'!AN38+12*'Data-Input'!AN39+11*'Data-Input'!AN40+10*'Data-Input'!AN41+9*'Data-Input'!AN42+8*'Data-Input'!AN43+7*'Data-Input'!AN44+6*'Data-Input'!AN45+5*'Data-Input'!AN46+4*'Data-Input'!AN47+3*'Data-Input'!AN48+2*'Data-Input'!AN49+'Data-Input'!AN50)/169,"")</f>
        <v/>
      </c>
      <c r="AO39" s="5" t="str">
        <f>IF(AND(ISNUMBER('Data-Input'!AO26),ISNUMBER('Data-Input'!AO51)),('Data-Input'!AO26+2*'Data-Input'!AO27+3*'Data-Input'!AO28+4*'Data-Input'!AO29+5*'Data-Input'!AO30+6*'Data-Input'!AO31+7*'Data-Input'!AO32+8*'Data-Input'!AO33+9*'Data-Input'!AO34+10*'Data-Input'!AO35+11*'Data-Input'!AO36+12*'Data-Input'!AO37+13*'Data-Input'!AO38+12*'Data-Input'!AO39+11*'Data-Input'!AO40+10*'Data-Input'!AO41+9*'Data-Input'!AO42+8*'Data-Input'!AO43+7*'Data-Input'!AO44+6*'Data-Input'!AO45+5*'Data-Input'!AO46+4*'Data-Input'!AO47+3*'Data-Input'!AO48+2*'Data-Input'!AO49+'Data-Input'!AO50)/169,"")</f>
        <v/>
      </c>
      <c r="AP39" s="5" t="str">
        <f>IF(AND(ISNUMBER('Data-Input'!AP26),ISNUMBER('Data-Input'!AP51)),('Data-Input'!AP26+2*'Data-Input'!AP27+3*'Data-Input'!AP28+4*'Data-Input'!AP29+5*'Data-Input'!AP30+6*'Data-Input'!AP31+7*'Data-Input'!AP32+8*'Data-Input'!AP33+9*'Data-Input'!AP34+10*'Data-Input'!AP35+11*'Data-Input'!AP36+12*'Data-Input'!AP37+13*'Data-Input'!AP38+12*'Data-Input'!AP39+11*'Data-Input'!AP40+10*'Data-Input'!AP41+9*'Data-Input'!AP42+8*'Data-Input'!AP43+7*'Data-Input'!AP44+6*'Data-Input'!AP45+5*'Data-Input'!AP46+4*'Data-Input'!AP47+3*'Data-Input'!AP48+2*'Data-Input'!AP49+'Data-Input'!AP50)/169,"")</f>
        <v/>
      </c>
      <c r="AQ39" s="5" t="str">
        <f>IF(AND(ISNUMBER('Data-Input'!AQ26),ISNUMBER('Data-Input'!AQ51)),('Data-Input'!AQ26+2*'Data-Input'!AQ27+3*'Data-Input'!AQ28+4*'Data-Input'!AQ29+5*'Data-Input'!AQ30+6*'Data-Input'!AQ31+7*'Data-Input'!AQ32+8*'Data-Input'!AQ33+9*'Data-Input'!AQ34+10*'Data-Input'!AQ35+11*'Data-Input'!AQ36+12*'Data-Input'!AQ37+13*'Data-Input'!AQ38+12*'Data-Input'!AQ39+11*'Data-Input'!AQ40+10*'Data-Input'!AQ41+9*'Data-Input'!AQ42+8*'Data-Input'!AQ43+7*'Data-Input'!AQ44+6*'Data-Input'!AQ45+5*'Data-Input'!AQ46+4*'Data-Input'!AQ47+3*'Data-Input'!AQ48+2*'Data-Input'!AQ49+'Data-Input'!AQ50)/169,"")</f>
        <v/>
      </c>
      <c r="AR39" s="5" t="str">
        <f>IF(AND(ISNUMBER('Data-Input'!AR26),ISNUMBER('Data-Input'!AR51)),('Data-Input'!AR26+2*'Data-Input'!AR27+3*'Data-Input'!AR28+4*'Data-Input'!AR29+5*'Data-Input'!AR30+6*'Data-Input'!AR31+7*'Data-Input'!AR32+8*'Data-Input'!AR33+9*'Data-Input'!AR34+10*'Data-Input'!AR35+11*'Data-Input'!AR36+12*'Data-Input'!AR37+13*'Data-Input'!AR38+12*'Data-Input'!AR39+11*'Data-Input'!AR40+10*'Data-Input'!AR41+9*'Data-Input'!AR42+8*'Data-Input'!AR43+7*'Data-Input'!AR44+6*'Data-Input'!AR45+5*'Data-Input'!AR46+4*'Data-Input'!AR47+3*'Data-Input'!AR48+2*'Data-Input'!AR49+'Data-Input'!AR50)/169,"")</f>
        <v/>
      </c>
      <c r="AS39" s="5" t="str">
        <f>IF(AND(ISNUMBER('Data-Input'!AS26),ISNUMBER('Data-Input'!AS51)),('Data-Input'!AS26+2*'Data-Input'!AS27+3*'Data-Input'!AS28+4*'Data-Input'!AS29+5*'Data-Input'!AS30+6*'Data-Input'!AS31+7*'Data-Input'!AS32+8*'Data-Input'!AS33+9*'Data-Input'!AS34+10*'Data-Input'!AS35+11*'Data-Input'!AS36+12*'Data-Input'!AS37+13*'Data-Input'!AS38+12*'Data-Input'!AS39+11*'Data-Input'!AS40+10*'Data-Input'!AS41+9*'Data-Input'!AS42+8*'Data-Input'!AS43+7*'Data-Input'!AS44+6*'Data-Input'!AS45+5*'Data-Input'!AS46+4*'Data-Input'!AS47+3*'Data-Input'!AS48+2*'Data-Input'!AS49+'Data-Input'!AS50)/169,"")</f>
        <v/>
      </c>
      <c r="AT39" s="5" t="str">
        <f>IF(AND(ISNUMBER('Data-Input'!AT26),ISNUMBER('Data-Input'!AT51)),('Data-Input'!AT26+2*'Data-Input'!AT27+3*'Data-Input'!AT28+4*'Data-Input'!AT29+5*'Data-Input'!AT30+6*'Data-Input'!AT31+7*'Data-Input'!AT32+8*'Data-Input'!AT33+9*'Data-Input'!AT34+10*'Data-Input'!AT35+11*'Data-Input'!AT36+12*'Data-Input'!AT37+13*'Data-Input'!AT38+12*'Data-Input'!AT39+11*'Data-Input'!AT40+10*'Data-Input'!AT41+9*'Data-Input'!AT42+8*'Data-Input'!AT43+7*'Data-Input'!AT44+6*'Data-Input'!AT45+5*'Data-Input'!AT46+4*'Data-Input'!AT47+3*'Data-Input'!AT48+2*'Data-Input'!AT49+'Data-Input'!AT50)/169,"")</f>
        <v/>
      </c>
      <c r="AU39" s="5" t="str">
        <f>IF(AND(ISNUMBER('Data-Input'!AU26),ISNUMBER('Data-Input'!AU51)),('Data-Input'!AU26+2*'Data-Input'!AU27+3*'Data-Input'!AU28+4*'Data-Input'!AU29+5*'Data-Input'!AU30+6*'Data-Input'!AU31+7*'Data-Input'!AU32+8*'Data-Input'!AU33+9*'Data-Input'!AU34+10*'Data-Input'!AU35+11*'Data-Input'!AU36+12*'Data-Input'!AU37+13*'Data-Input'!AU38+12*'Data-Input'!AU39+11*'Data-Input'!AU40+10*'Data-Input'!AU41+9*'Data-Input'!AU42+8*'Data-Input'!AU43+7*'Data-Input'!AU44+6*'Data-Input'!AU45+5*'Data-Input'!AU46+4*'Data-Input'!AU47+3*'Data-Input'!AU48+2*'Data-Input'!AU49+'Data-Input'!AU50)/169,"")</f>
        <v/>
      </c>
      <c r="AV39" s="5" t="str">
        <f>IF(AND(ISNUMBER('Data-Input'!AV26),ISNUMBER('Data-Input'!AV51)),('Data-Input'!AV26+2*'Data-Input'!AV27+3*'Data-Input'!AV28+4*'Data-Input'!AV29+5*'Data-Input'!AV30+6*'Data-Input'!AV31+7*'Data-Input'!AV32+8*'Data-Input'!AV33+9*'Data-Input'!AV34+10*'Data-Input'!AV35+11*'Data-Input'!AV36+12*'Data-Input'!AV37+13*'Data-Input'!AV38+12*'Data-Input'!AV39+11*'Data-Input'!AV40+10*'Data-Input'!AV41+9*'Data-Input'!AV42+8*'Data-Input'!AV43+7*'Data-Input'!AV44+6*'Data-Input'!AV45+5*'Data-Input'!AV46+4*'Data-Input'!AV47+3*'Data-Input'!AV48+2*'Data-Input'!AV49+'Data-Input'!AV50)/169,"")</f>
        <v/>
      </c>
      <c r="AW39" s="5" t="str">
        <f>IF(AND(ISNUMBER('Data-Input'!AW26),ISNUMBER('Data-Input'!AW51)),('Data-Input'!AW26+2*'Data-Input'!AW27+3*'Data-Input'!AW28+4*'Data-Input'!AW29+5*'Data-Input'!AW30+6*'Data-Input'!AW31+7*'Data-Input'!AW32+8*'Data-Input'!AW33+9*'Data-Input'!AW34+10*'Data-Input'!AW35+11*'Data-Input'!AW36+12*'Data-Input'!AW37+13*'Data-Input'!AW38+12*'Data-Input'!AW39+11*'Data-Input'!AW40+10*'Data-Input'!AW41+9*'Data-Input'!AW42+8*'Data-Input'!AW43+7*'Data-Input'!AW44+6*'Data-Input'!AW45+5*'Data-Input'!AW46+4*'Data-Input'!AW47+3*'Data-Input'!AW48+2*'Data-Input'!AW49+'Data-Input'!AW50)/169,"")</f>
        <v/>
      </c>
      <c r="AX39" s="5" t="str">
        <f>IF(AND(ISNUMBER('Data-Input'!AX26),ISNUMBER('Data-Input'!AX51)),('Data-Input'!AX26+2*'Data-Input'!AX27+3*'Data-Input'!AX28+4*'Data-Input'!AX29+5*'Data-Input'!AX30+6*'Data-Input'!AX31+7*'Data-Input'!AX32+8*'Data-Input'!AX33+9*'Data-Input'!AX34+10*'Data-Input'!AX35+11*'Data-Input'!AX36+12*'Data-Input'!AX37+13*'Data-Input'!AX38+12*'Data-Input'!AX39+11*'Data-Input'!AX40+10*'Data-Input'!AX41+9*'Data-Input'!AX42+8*'Data-Input'!AX43+7*'Data-Input'!AX44+6*'Data-Input'!AX45+5*'Data-Input'!AX46+4*'Data-Input'!AX47+3*'Data-Input'!AX48+2*'Data-Input'!AX49+'Data-Input'!AX50)/169,"")</f>
        <v/>
      </c>
      <c r="AY39" s="5" t="str">
        <f>IF(AND(ISNUMBER('Data-Input'!AY26),ISNUMBER('Data-Input'!AY51)),('Data-Input'!AY26+2*'Data-Input'!AY27+3*'Data-Input'!AY28+4*'Data-Input'!AY29+5*'Data-Input'!AY30+6*'Data-Input'!AY31+7*'Data-Input'!AY32+8*'Data-Input'!AY33+9*'Data-Input'!AY34+10*'Data-Input'!AY35+11*'Data-Input'!AY36+12*'Data-Input'!AY37+13*'Data-Input'!AY38+12*'Data-Input'!AY39+11*'Data-Input'!AY40+10*'Data-Input'!AY41+9*'Data-Input'!AY42+8*'Data-Input'!AY43+7*'Data-Input'!AY44+6*'Data-Input'!AY45+5*'Data-Input'!AY46+4*'Data-Input'!AY47+3*'Data-Input'!AY48+2*'Data-Input'!AY49+'Data-Input'!AY50)/169,"")</f>
        <v/>
      </c>
      <c r="AZ39" s="5" t="str">
        <f>IF(AND(ISNUMBER('Data-Input'!AZ26),ISNUMBER('Data-Input'!AZ51)),('Data-Input'!AZ26+2*'Data-Input'!AZ27+3*'Data-Input'!AZ28+4*'Data-Input'!AZ29+5*'Data-Input'!AZ30+6*'Data-Input'!AZ31+7*'Data-Input'!AZ32+8*'Data-Input'!AZ33+9*'Data-Input'!AZ34+10*'Data-Input'!AZ35+11*'Data-Input'!AZ36+12*'Data-Input'!AZ37+13*'Data-Input'!AZ38+12*'Data-Input'!AZ39+11*'Data-Input'!AZ40+10*'Data-Input'!AZ41+9*'Data-Input'!AZ42+8*'Data-Input'!AZ43+7*'Data-Input'!AZ44+6*'Data-Input'!AZ45+5*'Data-Input'!AZ46+4*'Data-Input'!AZ47+3*'Data-Input'!AZ48+2*'Data-Input'!AZ49+'Data-Input'!AZ50)/169,"")</f>
        <v/>
      </c>
      <c r="BA39" s="5" t="str">
        <f>IF(AND(ISNUMBER('Data-Input'!BA26),ISNUMBER('Data-Input'!BA51)),('Data-Input'!BA26+2*'Data-Input'!BA27+3*'Data-Input'!BA28+4*'Data-Input'!BA29+5*'Data-Input'!BA30+6*'Data-Input'!BA31+7*'Data-Input'!BA32+8*'Data-Input'!BA33+9*'Data-Input'!BA34+10*'Data-Input'!BA35+11*'Data-Input'!BA36+12*'Data-Input'!BA37+13*'Data-Input'!BA38+12*'Data-Input'!BA39+11*'Data-Input'!BA40+10*'Data-Input'!BA41+9*'Data-Input'!BA42+8*'Data-Input'!BA43+7*'Data-Input'!BA44+6*'Data-Input'!BA45+5*'Data-Input'!BA46+4*'Data-Input'!BA47+3*'Data-Input'!BA48+2*'Data-Input'!BA49+'Data-Input'!BA50)/169,"")</f>
        <v/>
      </c>
    </row>
    <row r="40" spans="1:53">
      <c r="A40" s="3">
        <v>1875</v>
      </c>
      <c r="B40" s="4">
        <f t="shared" si="2"/>
        <v>11</v>
      </c>
      <c r="C40" s="10">
        <f t="shared" si="3"/>
        <v>96.845077998924168</v>
      </c>
      <c r="D40" s="5">
        <f>IF(AND(ISNUMBER('Data-Input'!D27),ISNUMBER('Data-Input'!D52)),('Data-Input'!D27+2*'Data-Input'!D28+3*'Data-Input'!D29+4*'Data-Input'!D30+5*'Data-Input'!D31+6*'Data-Input'!D32+7*'Data-Input'!D33+8*'Data-Input'!D34+9*'Data-Input'!D35+10*'Data-Input'!D36+11*'Data-Input'!D37+12*'Data-Input'!D38+13*'Data-Input'!D39+12*'Data-Input'!D40+11*'Data-Input'!D41+10*'Data-Input'!D42+9*'Data-Input'!D43+8*'Data-Input'!D44+7*'Data-Input'!D45+6*'Data-Input'!D46+5*'Data-Input'!D47+4*'Data-Input'!D48+3*'Data-Input'!D49+2*'Data-Input'!D50+'Data-Input'!D51)/169,"")</f>
        <v>52.810650887573964</v>
      </c>
      <c r="E40" s="5">
        <f>IF(AND(ISNUMBER('Data-Input'!E27),ISNUMBER('Data-Input'!E52)),('Data-Input'!E27+2*'Data-Input'!E28+3*'Data-Input'!E29+4*'Data-Input'!E30+5*'Data-Input'!E31+6*'Data-Input'!E32+7*'Data-Input'!E33+8*'Data-Input'!E34+9*'Data-Input'!E35+10*'Data-Input'!E36+11*'Data-Input'!E37+12*'Data-Input'!E38+13*'Data-Input'!E39+12*'Data-Input'!E40+11*'Data-Input'!E41+10*'Data-Input'!E42+9*'Data-Input'!E43+8*'Data-Input'!E44+7*'Data-Input'!E45+6*'Data-Input'!E46+5*'Data-Input'!E47+4*'Data-Input'!E48+3*'Data-Input'!E49+2*'Data-Input'!E50+'Data-Input'!E51)/169,"")</f>
        <v>94.591715976331358</v>
      </c>
      <c r="F40" s="5">
        <f>IF(AND(ISNUMBER('Data-Input'!F27),ISNUMBER('Data-Input'!F52)),('Data-Input'!F27+2*'Data-Input'!F28+3*'Data-Input'!F29+4*'Data-Input'!F30+5*'Data-Input'!F31+6*'Data-Input'!F32+7*'Data-Input'!F33+8*'Data-Input'!F34+9*'Data-Input'!F35+10*'Data-Input'!F36+11*'Data-Input'!F37+12*'Data-Input'!F38+13*'Data-Input'!F39+12*'Data-Input'!F40+11*'Data-Input'!F41+10*'Data-Input'!F42+9*'Data-Input'!F43+8*'Data-Input'!F44+7*'Data-Input'!F45+6*'Data-Input'!F46+5*'Data-Input'!F47+4*'Data-Input'!F48+3*'Data-Input'!F49+2*'Data-Input'!F50+'Data-Input'!F51)/169,"")</f>
        <v>73.757396449704146</v>
      </c>
      <c r="G40" s="5" t="str">
        <f>IF(AND(ISNUMBER('Data-Input'!G27),ISNUMBER('Data-Input'!G52)),('Data-Input'!G27+2*'Data-Input'!G28+3*'Data-Input'!G29+4*'Data-Input'!G30+5*'Data-Input'!G31+6*'Data-Input'!G32+7*'Data-Input'!G33+8*'Data-Input'!G34+9*'Data-Input'!G35+10*'Data-Input'!G36+11*'Data-Input'!G37+12*'Data-Input'!G38+13*'Data-Input'!G39+12*'Data-Input'!G40+11*'Data-Input'!G41+10*'Data-Input'!G42+9*'Data-Input'!G43+8*'Data-Input'!G44+7*'Data-Input'!G45+6*'Data-Input'!G46+5*'Data-Input'!G47+4*'Data-Input'!G48+3*'Data-Input'!G49+2*'Data-Input'!G50+'Data-Input'!G51)/169,"")</f>
        <v/>
      </c>
      <c r="H40" s="5">
        <f>IF(AND(ISNUMBER('Data-Input'!H27),ISNUMBER('Data-Input'!H52)),('Data-Input'!H27+2*'Data-Input'!H28+3*'Data-Input'!H29+4*'Data-Input'!H30+5*'Data-Input'!H31+6*'Data-Input'!H32+7*'Data-Input'!H33+8*'Data-Input'!H34+9*'Data-Input'!H35+10*'Data-Input'!H36+11*'Data-Input'!H37+12*'Data-Input'!H38+13*'Data-Input'!H39+12*'Data-Input'!H40+11*'Data-Input'!H41+10*'Data-Input'!H42+9*'Data-Input'!H43+8*'Data-Input'!H44+7*'Data-Input'!H45+6*'Data-Input'!H46+5*'Data-Input'!H47+4*'Data-Input'!H48+3*'Data-Input'!H49+2*'Data-Input'!H50+'Data-Input'!H51)/169,"")</f>
        <v>62.372781065088759</v>
      </c>
      <c r="I40" s="5">
        <f>IF(AND(ISNUMBER('Data-Input'!I27),ISNUMBER('Data-Input'!I52)),('Data-Input'!I27+2*'Data-Input'!I28+3*'Data-Input'!I29+4*'Data-Input'!I30+5*'Data-Input'!I31+6*'Data-Input'!I32+7*'Data-Input'!I33+8*'Data-Input'!I34+9*'Data-Input'!I35+10*'Data-Input'!I36+11*'Data-Input'!I37+12*'Data-Input'!I38+13*'Data-Input'!I39+12*'Data-Input'!I40+11*'Data-Input'!I41+10*'Data-Input'!I42+9*'Data-Input'!I43+8*'Data-Input'!I44+7*'Data-Input'!I45+6*'Data-Input'!I46+5*'Data-Input'!I47+4*'Data-Input'!I48+3*'Data-Input'!I49+2*'Data-Input'!I50+'Data-Input'!I51)/169,"")</f>
        <v>136.04733727810651</v>
      </c>
      <c r="J40" s="5" t="str">
        <f>IF(AND(ISNUMBER('Data-Input'!J27),ISNUMBER('Data-Input'!J52)),('Data-Input'!J27+2*'Data-Input'!J28+3*'Data-Input'!J29+4*'Data-Input'!J30+5*'Data-Input'!J31+6*'Data-Input'!J32+7*'Data-Input'!J33+8*'Data-Input'!J34+9*'Data-Input'!J35+10*'Data-Input'!J36+11*'Data-Input'!J37+12*'Data-Input'!J38+13*'Data-Input'!J39+12*'Data-Input'!J40+11*'Data-Input'!J41+10*'Data-Input'!J42+9*'Data-Input'!J43+8*'Data-Input'!J44+7*'Data-Input'!J45+6*'Data-Input'!J46+5*'Data-Input'!J47+4*'Data-Input'!J48+3*'Data-Input'!J49+2*'Data-Input'!J50+'Data-Input'!J51)/169,"")</f>
        <v/>
      </c>
      <c r="K40" s="5">
        <f>IF(AND(ISNUMBER('Data-Input'!K27),ISNUMBER('Data-Input'!K52)),('Data-Input'!K27+2*'Data-Input'!K28+3*'Data-Input'!K29+4*'Data-Input'!K30+5*'Data-Input'!K31+6*'Data-Input'!K32+7*'Data-Input'!K33+8*'Data-Input'!K34+9*'Data-Input'!K35+10*'Data-Input'!K36+11*'Data-Input'!K37+12*'Data-Input'!K38+13*'Data-Input'!K39+12*'Data-Input'!K40+11*'Data-Input'!K41+10*'Data-Input'!K42+9*'Data-Input'!K43+8*'Data-Input'!K44+7*'Data-Input'!K45+6*'Data-Input'!K46+5*'Data-Input'!K47+4*'Data-Input'!K48+3*'Data-Input'!K49+2*'Data-Input'!K50+'Data-Input'!K51)/169,"")</f>
        <v>123.19526627218934</v>
      </c>
      <c r="L40" s="5">
        <f>IF(AND(ISNUMBER('Data-Input'!L27),ISNUMBER('Data-Input'!L52)),('Data-Input'!L27+2*'Data-Input'!L28+3*'Data-Input'!L29+4*'Data-Input'!L30+5*'Data-Input'!L31+6*'Data-Input'!L32+7*'Data-Input'!L33+8*'Data-Input'!L34+9*'Data-Input'!L35+10*'Data-Input'!L36+11*'Data-Input'!L37+12*'Data-Input'!L38+13*'Data-Input'!L39+12*'Data-Input'!L40+11*'Data-Input'!L41+10*'Data-Input'!L42+9*'Data-Input'!L43+8*'Data-Input'!L44+7*'Data-Input'!L45+6*'Data-Input'!L46+5*'Data-Input'!L47+4*'Data-Input'!L48+3*'Data-Input'!L49+2*'Data-Input'!L50+'Data-Input'!L51)/169,"")</f>
        <v>141.75739644970415</v>
      </c>
      <c r="M40" s="5">
        <f>IF(AND(ISNUMBER('Data-Input'!M27),ISNUMBER('Data-Input'!M52)),('Data-Input'!M27+2*'Data-Input'!M28+3*'Data-Input'!M29+4*'Data-Input'!M30+5*'Data-Input'!M31+6*'Data-Input'!M32+7*'Data-Input'!M33+8*'Data-Input'!M34+9*'Data-Input'!M35+10*'Data-Input'!M36+11*'Data-Input'!M37+12*'Data-Input'!M38+13*'Data-Input'!M39+12*'Data-Input'!M40+11*'Data-Input'!M41+10*'Data-Input'!M42+9*'Data-Input'!M43+8*'Data-Input'!M44+7*'Data-Input'!M45+6*'Data-Input'!M46+5*'Data-Input'!M47+4*'Data-Input'!M48+3*'Data-Input'!M49+2*'Data-Input'!M50+'Data-Input'!M51)/169,"")</f>
        <v>68.692307692307693</v>
      </c>
      <c r="N40" s="5" t="str">
        <f>IF(AND(ISNUMBER('Data-Input'!N27),ISNUMBER('Data-Input'!N52)),('Data-Input'!N27+2*'Data-Input'!N28+3*'Data-Input'!N29+4*'Data-Input'!N30+5*'Data-Input'!N31+6*'Data-Input'!N32+7*'Data-Input'!N33+8*'Data-Input'!N34+9*'Data-Input'!N35+10*'Data-Input'!N36+11*'Data-Input'!N37+12*'Data-Input'!N38+13*'Data-Input'!N39+12*'Data-Input'!N40+11*'Data-Input'!N41+10*'Data-Input'!N42+9*'Data-Input'!N43+8*'Data-Input'!N44+7*'Data-Input'!N45+6*'Data-Input'!N46+5*'Data-Input'!N47+4*'Data-Input'!N48+3*'Data-Input'!N49+2*'Data-Input'!N50+'Data-Input'!N51)/169,"")</f>
        <v/>
      </c>
      <c r="O40" s="5" t="str">
        <f>IF(AND(ISNUMBER('Data-Input'!O27),ISNUMBER('Data-Input'!O52)),('Data-Input'!O27+2*'Data-Input'!O28+3*'Data-Input'!O29+4*'Data-Input'!O30+5*'Data-Input'!O31+6*'Data-Input'!O32+7*'Data-Input'!O33+8*'Data-Input'!O34+9*'Data-Input'!O35+10*'Data-Input'!O36+11*'Data-Input'!O37+12*'Data-Input'!O38+13*'Data-Input'!O39+12*'Data-Input'!O40+11*'Data-Input'!O41+10*'Data-Input'!O42+9*'Data-Input'!O43+8*'Data-Input'!O44+7*'Data-Input'!O45+6*'Data-Input'!O46+5*'Data-Input'!O47+4*'Data-Input'!O48+3*'Data-Input'!O49+2*'Data-Input'!O50+'Data-Input'!O51)/169,"")</f>
        <v/>
      </c>
      <c r="P40" s="5">
        <f>IF(AND(ISNUMBER('Data-Input'!P27),ISNUMBER('Data-Input'!P52)),('Data-Input'!P27+2*'Data-Input'!P28+3*'Data-Input'!P29+4*'Data-Input'!P30+5*'Data-Input'!P31+6*'Data-Input'!P32+7*'Data-Input'!P33+8*'Data-Input'!P34+9*'Data-Input'!P35+10*'Data-Input'!P36+11*'Data-Input'!P37+12*'Data-Input'!P38+13*'Data-Input'!P39+12*'Data-Input'!P40+11*'Data-Input'!P41+10*'Data-Input'!P42+9*'Data-Input'!P43+8*'Data-Input'!P44+7*'Data-Input'!P45+6*'Data-Input'!P46+5*'Data-Input'!P47+4*'Data-Input'!P48+3*'Data-Input'!P49+2*'Data-Input'!P50+'Data-Input'!P51)/169,"")</f>
        <v>77.781065088757401</v>
      </c>
      <c r="Q40" s="5" t="str">
        <f>IF(AND(ISNUMBER('Data-Input'!Q27),ISNUMBER('Data-Input'!Q52)),('Data-Input'!Q27+2*'Data-Input'!Q28+3*'Data-Input'!Q29+4*'Data-Input'!Q30+5*'Data-Input'!Q31+6*'Data-Input'!Q32+7*'Data-Input'!Q33+8*'Data-Input'!Q34+9*'Data-Input'!Q35+10*'Data-Input'!Q36+11*'Data-Input'!Q37+12*'Data-Input'!Q38+13*'Data-Input'!Q39+12*'Data-Input'!Q40+11*'Data-Input'!Q41+10*'Data-Input'!Q42+9*'Data-Input'!Q43+8*'Data-Input'!Q44+7*'Data-Input'!Q45+6*'Data-Input'!Q46+5*'Data-Input'!Q47+4*'Data-Input'!Q48+3*'Data-Input'!Q49+2*'Data-Input'!Q50+'Data-Input'!Q51)/169,"")</f>
        <v/>
      </c>
      <c r="R40" s="5">
        <f>IF(AND(ISNUMBER('Data-Input'!R27),ISNUMBER('Data-Input'!R52)),('Data-Input'!R27+2*'Data-Input'!R28+3*'Data-Input'!R29+4*'Data-Input'!R30+5*'Data-Input'!R31+6*'Data-Input'!R32+7*'Data-Input'!R33+8*'Data-Input'!R34+9*'Data-Input'!R35+10*'Data-Input'!R36+11*'Data-Input'!R37+12*'Data-Input'!R38+13*'Data-Input'!R39+12*'Data-Input'!R40+11*'Data-Input'!R41+10*'Data-Input'!R42+9*'Data-Input'!R43+8*'Data-Input'!R44+7*'Data-Input'!R45+6*'Data-Input'!R46+5*'Data-Input'!R47+4*'Data-Input'!R48+3*'Data-Input'!R49+2*'Data-Input'!R50+'Data-Input'!R51)/169,"")</f>
        <v>99.786982248520715</v>
      </c>
      <c r="S40" s="5">
        <f>IF(AND(ISNUMBER('Data-Input'!S27),ISNUMBER('Data-Input'!S52)),('Data-Input'!S27+2*'Data-Input'!S28+3*'Data-Input'!S29+4*'Data-Input'!S30+5*'Data-Input'!S31+6*'Data-Input'!S32+7*'Data-Input'!S33+8*'Data-Input'!S34+9*'Data-Input'!S35+10*'Data-Input'!S36+11*'Data-Input'!S37+12*'Data-Input'!S38+13*'Data-Input'!S39+12*'Data-Input'!S40+11*'Data-Input'!S41+10*'Data-Input'!S42+9*'Data-Input'!S43+8*'Data-Input'!S44+7*'Data-Input'!S45+6*'Data-Input'!S46+5*'Data-Input'!S47+4*'Data-Input'!S48+3*'Data-Input'!S49+2*'Data-Input'!S50+'Data-Input'!S51)/169,"")</f>
        <v>134.50295857988166</v>
      </c>
      <c r="T40" s="5" t="str">
        <f>IF(AND(ISNUMBER('Data-Input'!T27),ISNUMBER('Data-Input'!T52)),('Data-Input'!T27+2*'Data-Input'!T28+3*'Data-Input'!T29+4*'Data-Input'!T30+5*'Data-Input'!T31+6*'Data-Input'!T32+7*'Data-Input'!T33+8*'Data-Input'!T34+9*'Data-Input'!T35+10*'Data-Input'!T36+11*'Data-Input'!T37+12*'Data-Input'!T38+13*'Data-Input'!T39+12*'Data-Input'!T40+11*'Data-Input'!T41+10*'Data-Input'!T42+9*'Data-Input'!T43+8*'Data-Input'!T44+7*'Data-Input'!T45+6*'Data-Input'!T46+5*'Data-Input'!T47+4*'Data-Input'!T48+3*'Data-Input'!T49+2*'Data-Input'!T50+'Data-Input'!T51)/169,"")</f>
        <v/>
      </c>
      <c r="U40" s="5" t="str">
        <f>IF(AND(ISNUMBER('Data-Input'!U27),ISNUMBER('Data-Input'!U52)),('Data-Input'!U27+2*'Data-Input'!U28+3*'Data-Input'!U29+4*'Data-Input'!U30+5*'Data-Input'!U31+6*'Data-Input'!U32+7*'Data-Input'!U33+8*'Data-Input'!U34+9*'Data-Input'!U35+10*'Data-Input'!U36+11*'Data-Input'!U37+12*'Data-Input'!U38+13*'Data-Input'!U39+12*'Data-Input'!U40+11*'Data-Input'!U41+10*'Data-Input'!U42+9*'Data-Input'!U43+8*'Data-Input'!U44+7*'Data-Input'!U45+6*'Data-Input'!U46+5*'Data-Input'!U47+4*'Data-Input'!U48+3*'Data-Input'!U49+2*'Data-Input'!U50+'Data-Input'!U51)/169,"")</f>
        <v/>
      </c>
      <c r="V40" s="5" t="str">
        <f>IF(AND(ISNUMBER('Data-Input'!V27),ISNUMBER('Data-Input'!V52)),('Data-Input'!V27+2*'Data-Input'!V28+3*'Data-Input'!V29+4*'Data-Input'!V30+5*'Data-Input'!V31+6*'Data-Input'!V32+7*'Data-Input'!V33+8*'Data-Input'!V34+9*'Data-Input'!V35+10*'Data-Input'!V36+11*'Data-Input'!V37+12*'Data-Input'!V38+13*'Data-Input'!V39+12*'Data-Input'!V40+11*'Data-Input'!V41+10*'Data-Input'!V42+9*'Data-Input'!V43+8*'Data-Input'!V44+7*'Data-Input'!V45+6*'Data-Input'!V46+5*'Data-Input'!V47+4*'Data-Input'!V48+3*'Data-Input'!V49+2*'Data-Input'!V50+'Data-Input'!V51)/169,"")</f>
        <v/>
      </c>
      <c r="W40" s="5" t="str">
        <f>IF(AND(ISNUMBER('Data-Input'!W27),ISNUMBER('Data-Input'!W52)),('Data-Input'!W27+2*'Data-Input'!W28+3*'Data-Input'!W29+4*'Data-Input'!W30+5*'Data-Input'!W31+6*'Data-Input'!W32+7*'Data-Input'!W33+8*'Data-Input'!W34+9*'Data-Input'!W35+10*'Data-Input'!W36+11*'Data-Input'!W37+12*'Data-Input'!W38+13*'Data-Input'!W39+12*'Data-Input'!W40+11*'Data-Input'!W41+10*'Data-Input'!W42+9*'Data-Input'!W43+8*'Data-Input'!W44+7*'Data-Input'!W45+6*'Data-Input'!W46+5*'Data-Input'!W47+4*'Data-Input'!W48+3*'Data-Input'!W49+2*'Data-Input'!W50+'Data-Input'!W51)/169,"")</f>
        <v/>
      </c>
      <c r="X40" s="5" t="str">
        <f>IF(AND(ISNUMBER('Data-Input'!X27),ISNUMBER('Data-Input'!X52)),('Data-Input'!X27+2*'Data-Input'!X28+3*'Data-Input'!X29+4*'Data-Input'!X30+5*'Data-Input'!X31+6*'Data-Input'!X32+7*'Data-Input'!X33+8*'Data-Input'!X34+9*'Data-Input'!X35+10*'Data-Input'!X36+11*'Data-Input'!X37+12*'Data-Input'!X38+13*'Data-Input'!X39+12*'Data-Input'!X40+11*'Data-Input'!X41+10*'Data-Input'!X42+9*'Data-Input'!X43+8*'Data-Input'!X44+7*'Data-Input'!X45+6*'Data-Input'!X46+5*'Data-Input'!X47+4*'Data-Input'!X48+3*'Data-Input'!X49+2*'Data-Input'!X50+'Data-Input'!X51)/169,"")</f>
        <v/>
      </c>
      <c r="Y40" s="5" t="str">
        <f>IF(AND(ISNUMBER('Data-Input'!Y27),ISNUMBER('Data-Input'!Y52)),('Data-Input'!Y27+2*'Data-Input'!Y28+3*'Data-Input'!Y29+4*'Data-Input'!Y30+5*'Data-Input'!Y31+6*'Data-Input'!Y32+7*'Data-Input'!Y33+8*'Data-Input'!Y34+9*'Data-Input'!Y35+10*'Data-Input'!Y36+11*'Data-Input'!Y37+12*'Data-Input'!Y38+13*'Data-Input'!Y39+12*'Data-Input'!Y40+11*'Data-Input'!Y41+10*'Data-Input'!Y42+9*'Data-Input'!Y43+8*'Data-Input'!Y44+7*'Data-Input'!Y45+6*'Data-Input'!Y46+5*'Data-Input'!Y47+4*'Data-Input'!Y48+3*'Data-Input'!Y49+2*'Data-Input'!Y50+'Data-Input'!Y51)/169,"")</f>
        <v/>
      </c>
      <c r="Z40" s="5" t="str">
        <f>IF(AND(ISNUMBER('Data-Input'!Z27),ISNUMBER('Data-Input'!Z52)),('Data-Input'!Z27+2*'Data-Input'!Z28+3*'Data-Input'!Z29+4*'Data-Input'!Z30+5*'Data-Input'!Z31+6*'Data-Input'!Z32+7*'Data-Input'!Z33+8*'Data-Input'!Z34+9*'Data-Input'!Z35+10*'Data-Input'!Z36+11*'Data-Input'!Z37+12*'Data-Input'!Z38+13*'Data-Input'!Z39+12*'Data-Input'!Z40+11*'Data-Input'!Z41+10*'Data-Input'!Z42+9*'Data-Input'!Z43+8*'Data-Input'!Z44+7*'Data-Input'!Z45+6*'Data-Input'!Z46+5*'Data-Input'!Z47+4*'Data-Input'!Z48+3*'Data-Input'!Z49+2*'Data-Input'!Z50+'Data-Input'!Z51)/169,"")</f>
        <v/>
      </c>
      <c r="AA40" s="5" t="str">
        <f>IF(AND(ISNUMBER('Data-Input'!AA27),ISNUMBER('Data-Input'!AA52)),('Data-Input'!AA27+2*'Data-Input'!AA28+3*'Data-Input'!AA29+4*'Data-Input'!AA30+5*'Data-Input'!AA31+6*'Data-Input'!AA32+7*'Data-Input'!AA33+8*'Data-Input'!AA34+9*'Data-Input'!AA35+10*'Data-Input'!AA36+11*'Data-Input'!AA37+12*'Data-Input'!AA38+13*'Data-Input'!AA39+12*'Data-Input'!AA40+11*'Data-Input'!AA41+10*'Data-Input'!AA42+9*'Data-Input'!AA43+8*'Data-Input'!AA44+7*'Data-Input'!AA45+6*'Data-Input'!AA46+5*'Data-Input'!AA47+4*'Data-Input'!AA48+3*'Data-Input'!AA49+2*'Data-Input'!AA50+'Data-Input'!AA51)/169,"")</f>
        <v/>
      </c>
      <c r="AB40" s="5" t="str">
        <f>IF(AND(ISNUMBER('Data-Input'!AB27),ISNUMBER('Data-Input'!AB52)),('Data-Input'!AB27+2*'Data-Input'!AB28+3*'Data-Input'!AB29+4*'Data-Input'!AB30+5*'Data-Input'!AB31+6*'Data-Input'!AB32+7*'Data-Input'!AB33+8*'Data-Input'!AB34+9*'Data-Input'!AB35+10*'Data-Input'!AB36+11*'Data-Input'!AB37+12*'Data-Input'!AB38+13*'Data-Input'!AB39+12*'Data-Input'!AB40+11*'Data-Input'!AB41+10*'Data-Input'!AB42+9*'Data-Input'!AB43+8*'Data-Input'!AB44+7*'Data-Input'!AB45+6*'Data-Input'!AB46+5*'Data-Input'!AB47+4*'Data-Input'!AB48+3*'Data-Input'!AB49+2*'Data-Input'!AB50+'Data-Input'!AB51)/169,"")</f>
        <v/>
      </c>
      <c r="AC40" s="5" t="str">
        <f>IF(AND(ISNUMBER('Data-Input'!AC27),ISNUMBER('Data-Input'!AC52)),('Data-Input'!AC27+2*'Data-Input'!AC28+3*'Data-Input'!AC29+4*'Data-Input'!AC30+5*'Data-Input'!AC31+6*'Data-Input'!AC32+7*'Data-Input'!AC33+8*'Data-Input'!AC34+9*'Data-Input'!AC35+10*'Data-Input'!AC36+11*'Data-Input'!AC37+12*'Data-Input'!AC38+13*'Data-Input'!AC39+12*'Data-Input'!AC40+11*'Data-Input'!AC41+10*'Data-Input'!AC42+9*'Data-Input'!AC43+8*'Data-Input'!AC44+7*'Data-Input'!AC45+6*'Data-Input'!AC46+5*'Data-Input'!AC47+4*'Data-Input'!AC48+3*'Data-Input'!AC49+2*'Data-Input'!AC50+'Data-Input'!AC51)/169,"")</f>
        <v/>
      </c>
      <c r="AD40" s="5" t="str">
        <f>IF(AND(ISNUMBER('Data-Input'!AD27),ISNUMBER('Data-Input'!AD52)),('Data-Input'!AD27+2*'Data-Input'!AD28+3*'Data-Input'!AD29+4*'Data-Input'!AD30+5*'Data-Input'!AD31+6*'Data-Input'!AD32+7*'Data-Input'!AD33+8*'Data-Input'!AD34+9*'Data-Input'!AD35+10*'Data-Input'!AD36+11*'Data-Input'!AD37+12*'Data-Input'!AD38+13*'Data-Input'!AD39+12*'Data-Input'!AD40+11*'Data-Input'!AD41+10*'Data-Input'!AD42+9*'Data-Input'!AD43+8*'Data-Input'!AD44+7*'Data-Input'!AD45+6*'Data-Input'!AD46+5*'Data-Input'!AD47+4*'Data-Input'!AD48+3*'Data-Input'!AD49+2*'Data-Input'!AD50+'Data-Input'!AD51)/169,"")</f>
        <v/>
      </c>
      <c r="AE40" s="5" t="str">
        <f>IF(AND(ISNUMBER('Data-Input'!AE27),ISNUMBER('Data-Input'!AE52)),('Data-Input'!AE27+2*'Data-Input'!AE28+3*'Data-Input'!AE29+4*'Data-Input'!AE30+5*'Data-Input'!AE31+6*'Data-Input'!AE32+7*'Data-Input'!AE33+8*'Data-Input'!AE34+9*'Data-Input'!AE35+10*'Data-Input'!AE36+11*'Data-Input'!AE37+12*'Data-Input'!AE38+13*'Data-Input'!AE39+12*'Data-Input'!AE40+11*'Data-Input'!AE41+10*'Data-Input'!AE42+9*'Data-Input'!AE43+8*'Data-Input'!AE44+7*'Data-Input'!AE45+6*'Data-Input'!AE46+5*'Data-Input'!AE47+4*'Data-Input'!AE48+3*'Data-Input'!AE49+2*'Data-Input'!AE50+'Data-Input'!AE51)/169,"")</f>
        <v/>
      </c>
      <c r="AF40" s="5" t="str">
        <f>IF(AND(ISNUMBER('Data-Input'!AF27),ISNUMBER('Data-Input'!AF52)),('Data-Input'!AF27+2*'Data-Input'!AF28+3*'Data-Input'!AF29+4*'Data-Input'!AF30+5*'Data-Input'!AF31+6*'Data-Input'!AF32+7*'Data-Input'!AF33+8*'Data-Input'!AF34+9*'Data-Input'!AF35+10*'Data-Input'!AF36+11*'Data-Input'!AF37+12*'Data-Input'!AF38+13*'Data-Input'!AF39+12*'Data-Input'!AF40+11*'Data-Input'!AF41+10*'Data-Input'!AF42+9*'Data-Input'!AF43+8*'Data-Input'!AF44+7*'Data-Input'!AF45+6*'Data-Input'!AF46+5*'Data-Input'!AF47+4*'Data-Input'!AF48+3*'Data-Input'!AF49+2*'Data-Input'!AF50+'Data-Input'!AF51)/169,"")</f>
        <v/>
      </c>
      <c r="AG40" s="5" t="str">
        <f>IF(AND(ISNUMBER('Data-Input'!AG27),ISNUMBER('Data-Input'!AG52)),('Data-Input'!AG27+2*'Data-Input'!AG28+3*'Data-Input'!AG29+4*'Data-Input'!AG30+5*'Data-Input'!AG31+6*'Data-Input'!AG32+7*'Data-Input'!AG33+8*'Data-Input'!AG34+9*'Data-Input'!AG35+10*'Data-Input'!AG36+11*'Data-Input'!AG37+12*'Data-Input'!AG38+13*'Data-Input'!AG39+12*'Data-Input'!AG40+11*'Data-Input'!AG41+10*'Data-Input'!AG42+9*'Data-Input'!AG43+8*'Data-Input'!AG44+7*'Data-Input'!AG45+6*'Data-Input'!AG46+5*'Data-Input'!AG47+4*'Data-Input'!AG48+3*'Data-Input'!AG49+2*'Data-Input'!AG50+'Data-Input'!AG51)/169,"")</f>
        <v/>
      </c>
      <c r="AH40" s="5" t="str">
        <f>IF(AND(ISNUMBER('Data-Input'!AH27),ISNUMBER('Data-Input'!AH52)),('Data-Input'!AH27+2*'Data-Input'!AH28+3*'Data-Input'!AH29+4*'Data-Input'!AH30+5*'Data-Input'!AH31+6*'Data-Input'!AH32+7*'Data-Input'!AH33+8*'Data-Input'!AH34+9*'Data-Input'!AH35+10*'Data-Input'!AH36+11*'Data-Input'!AH37+12*'Data-Input'!AH38+13*'Data-Input'!AH39+12*'Data-Input'!AH40+11*'Data-Input'!AH41+10*'Data-Input'!AH42+9*'Data-Input'!AH43+8*'Data-Input'!AH44+7*'Data-Input'!AH45+6*'Data-Input'!AH46+5*'Data-Input'!AH47+4*'Data-Input'!AH48+3*'Data-Input'!AH49+2*'Data-Input'!AH50+'Data-Input'!AH51)/169,"")</f>
        <v/>
      </c>
      <c r="AI40" s="5" t="str">
        <f>IF(AND(ISNUMBER('Data-Input'!AI27),ISNUMBER('Data-Input'!AI52)),('Data-Input'!AI27+2*'Data-Input'!AI28+3*'Data-Input'!AI29+4*'Data-Input'!AI30+5*'Data-Input'!AI31+6*'Data-Input'!AI32+7*'Data-Input'!AI33+8*'Data-Input'!AI34+9*'Data-Input'!AI35+10*'Data-Input'!AI36+11*'Data-Input'!AI37+12*'Data-Input'!AI38+13*'Data-Input'!AI39+12*'Data-Input'!AI40+11*'Data-Input'!AI41+10*'Data-Input'!AI42+9*'Data-Input'!AI43+8*'Data-Input'!AI44+7*'Data-Input'!AI45+6*'Data-Input'!AI46+5*'Data-Input'!AI47+4*'Data-Input'!AI48+3*'Data-Input'!AI49+2*'Data-Input'!AI50+'Data-Input'!AI51)/169,"")</f>
        <v/>
      </c>
      <c r="AJ40" s="5" t="str">
        <f>IF(AND(ISNUMBER('Data-Input'!AJ27),ISNUMBER('Data-Input'!AJ52)),('Data-Input'!AJ27+2*'Data-Input'!AJ28+3*'Data-Input'!AJ29+4*'Data-Input'!AJ30+5*'Data-Input'!AJ31+6*'Data-Input'!AJ32+7*'Data-Input'!AJ33+8*'Data-Input'!AJ34+9*'Data-Input'!AJ35+10*'Data-Input'!AJ36+11*'Data-Input'!AJ37+12*'Data-Input'!AJ38+13*'Data-Input'!AJ39+12*'Data-Input'!AJ40+11*'Data-Input'!AJ41+10*'Data-Input'!AJ42+9*'Data-Input'!AJ43+8*'Data-Input'!AJ44+7*'Data-Input'!AJ45+6*'Data-Input'!AJ46+5*'Data-Input'!AJ47+4*'Data-Input'!AJ48+3*'Data-Input'!AJ49+2*'Data-Input'!AJ50+'Data-Input'!AJ51)/169,"")</f>
        <v/>
      </c>
      <c r="AK40" s="5" t="str">
        <f>IF(AND(ISNUMBER('Data-Input'!AK27),ISNUMBER('Data-Input'!AK52)),('Data-Input'!AK27+2*'Data-Input'!AK28+3*'Data-Input'!AK29+4*'Data-Input'!AK30+5*'Data-Input'!AK31+6*'Data-Input'!AK32+7*'Data-Input'!AK33+8*'Data-Input'!AK34+9*'Data-Input'!AK35+10*'Data-Input'!AK36+11*'Data-Input'!AK37+12*'Data-Input'!AK38+13*'Data-Input'!AK39+12*'Data-Input'!AK40+11*'Data-Input'!AK41+10*'Data-Input'!AK42+9*'Data-Input'!AK43+8*'Data-Input'!AK44+7*'Data-Input'!AK45+6*'Data-Input'!AK46+5*'Data-Input'!AK47+4*'Data-Input'!AK48+3*'Data-Input'!AK49+2*'Data-Input'!AK50+'Data-Input'!AK51)/169,"")</f>
        <v/>
      </c>
      <c r="AL40" s="5" t="str">
        <f>IF(AND(ISNUMBER('Data-Input'!AL27),ISNUMBER('Data-Input'!AL52)),('Data-Input'!AL27+2*'Data-Input'!AL28+3*'Data-Input'!AL29+4*'Data-Input'!AL30+5*'Data-Input'!AL31+6*'Data-Input'!AL32+7*'Data-Input'!AL33+8*'Data-Input'!AL34+9*'Data-Input'!AL35+10*'Data-Input'!AL36+11*'Data-Input'!AL37+12*'Data-Input'!AL38+13*'Data-Input'!AL39+12*'Data-Input'!AL40+11*'Data-Input'!AL41+10*'Data-Input'!AL42+9*'Data-Input'!AL43+8*'Data-Input'!AL44+7*'Data-Input'!AL45+6*'Data-Input'!AL46+5*'Data-Input'!AL47+4*'Data-Input'!AL48+3*'Data-Input'!AL49+2*'Data-Input'!AL50+'Data-Input'!AL51)/169,"")</f>
        <v/>
      </c>
      <c r="AM40" s="5" t="str">
        <f>IF(AND(ISNUMBER('Data-Input'!AM27),ISNUMBER('Data-Input'!AM52)),('Data-Input'!AM27+2*'Data-Input'!AM28+3*'Data-Input'!AM29+4*'Data-Input'!AM30+5*'Data-Input'!AM31+6*'Data-Input'!AM32+7*'Data-Input'!AM33+8*'Data-Input'!AM34+9*'Data-Input'!AM35+10*'Data-Input'!AM36+11*'Data-Input'!AM37+12*'Data-Input'!AM38+13*'Data-Input'!AM39+12*'Data-Input'!AM40+11*'Data-Input'!AM41+10*'Data-Input'!AM42+9*'Data-Input'!AM43+8*'Data-Input'!AM44+7*'Data-Input'!AM45+6*'Data-Input'!AM46+5*'Data-Input'!AM47+4*'Data-Input'!AM48+3*'Data-Input'!AM49+2*'Data-Input'!AM50+'Data-Input'!AM51)/169,"")</f>
        <v/>
      </c>
      <c r="AN40" s="5" t="str">
        <f>IF(AND(ISNUMBER('Data-Input'!AN27),ISNUMBER('Data-Input'!AN52)),('Data-Input'!AN27+2*'Data-Input'!AN28+3*'Data-Input'!AN29+4*'Data-Input'!AN30+5*'Data-Input'!AN31+6*'Data-Input'!AN32+7*'Data-Input'!AN33+8*'Data-Input'!AN34+9*'Data-Input'!AN35+10*'Data-Input'!AN36+11*'Data-Input'!AN37+12*'Data-Input'!AN38+13*'Data-Input'!AN39+12*'Data-Input'!AN40+11*'Data-Input'!AN41+10*'Data-Input'!AN42+9*'Data-Input'!AN43+8*'Data-Input'!AN44+7*'Data-Input'!AN45+6*'Data-Input'!AN46+5*'Data-Input'!AN47+4*'Data-Input'!AN48+3*'Data-Input'!AN49+2*'Data-Input'!AN50+'Data-Input'!AN51)/169,"")</f>
        <v/>
      </c>
      <c r="AO40" s="5" t="str">
        <f>IF(AND(ISNUMBER('Data-Input'!AO27),ISNUMBER('Data-Input'!AO52)),('Data-Input'!AO27+2*'Data-Input'!AO28+3*'Data-Input'!AO29+4*'Data-Input'!AO30+5*'Data-Input'!AO31+6*'Data-Input'!AO32+7*'Data-Input'!AO33+8*'Data-Input'!AO34+9*'Data-Input'!AO35+10*'Data-Input'!AO36+11*'Data-Input'!AO37+12*'Data-Input'!AO38+13*'Data-Input'!AO39+12*'Data-Input'!AO40+11*'Data-Input'!AO41+10*'Data-Input'!AO42+9*'Data-Input'!AO43+8*'Data-Input'!AO44+7*'Data-Input'!AO45+6*'Data-Input'!AO46+5*'Data-Input'!AO47+4*'Data-Input'!AO48+3*'Data-Input'!AO49+2*'Data-Input'!AO50+'Data-Input'!AO51)/169,"")</f>
        <v/>
      </c>
      <c r="AP40" s="5" t="str">
        <f>IF(AND(ISNUMBER('Data-Input'!AP27),ISNUMBER('Data-Input'!AP52)),('Data-Input'!AP27+2*'Data-Input'!AP28+3*'Data-Input'!AP29+4*'Data-Input'!AP30+5*'Data-Input'!AP31+6*'Data-Input'!AP32+7*'Data-Input'!AP33+8*'Data-Input'!AP34+9*'Data-Input'!AP35+10*'Data-Input'!AP36+11*'Data-Input'!AP37+12*'Data-Input'!AP38+13*'Data-Input'!AP39+12*'Data-Input'!AP40+11*'Data-Input'!AP41+10*'Data-Input'!AP42+9*'Data-Input'!AP43+8*'Data-Input'!AP44+7*'Data-Input'!AP45+6*'Data-Input'!AP46+5*'Data-Input'!AP47+4*'Data-Input'!AP48+3*'Data-Input'!AP49+2*'Data-Input'!AP50+'Data-Input'!AP51)/169,"")</f>
        <v/>
      </c>
      <c r="AQ40" s="5" t="str">
        <f>IF(AND(ISNUMBER('Data-Input'!AQ27),ISNUMBER('Data-Input'!AQ52)),('Data-Input'!AQ27+2*'Data-Input'!AQ28+3*'Data-Input'!AQ29+4*'Data-Input'!AQ30+5*'Data-Input'!AQ31+6*'Data-Input'!AQ32+7*'Data-Input'!AQ33+8*'Data-Input'!AQ34+9*'Data-Input'!AQ35+10*'Data-Input'!AQ36+11*'Data-Input'!AQ37+12*'Data-Input'!AQ38+13*'Data-Input'!AQ39+12*'Data-Input'!AQ40+11*'Data-Input'!AQ41+10*'Data-Input'!AQ42+9*'Data-Input'!AQ43+8*'Data-Input'!AQ44+7*'Data-Input'!AQ45+6*'Data-Input'!AQ46+5*'Data-Input'!AQ47+4*'Data-Input'!AQ48+3*'Data-Input'!AQ49+2*'Data-Input'!AQ50+'Data-Input'!AQ51)/169,"")</f>
        <v/>
      </c>
      <c r="AR40" s="5" t="str">
        <f>IF(AND(ISNUMBER('Data-Input'!AR27),ISNUMBER('Data-Input'!AR52)),('Data-Input'!AR27+2*'Data-Input'!AR28+3*'Data-Input'!AR29+4*'Data-Input'!AR30+5*'Data-Input'!AR31+6*'Data-Input'!AR32+7*'Data-Input'!AR33+8*'Data-Input'!AR34+9*'Data-Input'!AR35+10*'Data-Input'!AR36+11*'Data-Input'!AR37+12*'Data-Input'!AR38+13*'Data-Input'!AR39+12*'Data-Input'!AR40+11*'Data-Input'!AR41+10*'Data-Input'!AR42+9*'Data-Input'!AR43+8*'Data-Input'!AR44+7*'Data-Input'!AR45+6*'Data-Input'!AR46+5*'Data-Input'!AR47+4*'Data-Input'!AR48+3*'Data-Input'!AR49+2*'Data-Input'!AR50+'Data-Input'!AR51)/169,"")</f>
        <v/>
      </c>
      <c r="AS40" s="5" t="str">
        <f>IF(AND(ISNUMBER('Data-Input'!AS27),ISNUMBER('Data-Input'!AS52)),('Data-Input'!AS27+2*'Data-Input'!AS28+3*'Data-Input'!AS29+4*'Data-Input'!AS30+5*'Data-Input'!AS31+6*'Data-Input'!AS32+7*'Data-Input'!AS33+8*'Data-Input'!AS34+9*'Data-Input'!AS35+10*'Data-Input'!AS36+11*'Data-Input'!AS37+12*'Data-Input'!AS38+13*'Data-Input'!AS39+12*'Data-Input'!AS40+11*'Data-Input'!AS41+10*'Data-Input'!AS42+9*'Data-Input'!AS43+8*'Data-Input'!AS44+7*'Data-Input'!AS45+6*'Data-Input'!AS46+5*'Data-Input'!AS47+4*'Data-Input'!AS48+3*'Data-Input'!AS49+2*'Data-Input'!AS50+'Data-Input'!AS51)/169,"")</f>
        <v/>
      </c>
      <c r="AT40" s="5" t="str">
        <f>IF(AND(ISNUMBER('Data-Input'!AT27),ISNUMBER('Data-Input'!AT52)),('Data-Input'!AT27+2*'Data-Input'!AT28+3*'Data-Input'!AT29+4*'Data-Input'!AT30+5*'Data-Input'!AT31+6*'Data-Input'!AT32+7*'Data-Input'!AT33+8*'Data-Input'!AT34+9*'Data-Input'!AT35+10*'Data-Input'!AT36+11*'Data-Input'!AT37+12*'Data-Input'!AT38+13*'Data-Input'!AT39+12*'Data-Input'!AT40+11*'Data-Input'!AT41+10*'Data-Input'!AT42+9*'Data-Input'!AT43+8*'Data-Input'!AT44+7*'Data-Input'!AT45+6*'Data-Input'!AT46+5*'Data-Input'!AT47+4*'Data-Input'!AT48+3*'Data-Input'!AT49+2*'Data-Input'!AT50+'Data-Input'!AT51)/169,"")</f>
        <v/>
      </c>
      <c r="AU40" s="5" t="str">
        <f>IF(AND(ISNUMBER('Data-Input'!AU27),ISNUMBER('Data-Input'!AU52)),('Data-Input'!AU27+2*'Data-Input'!AU28+3*'Data-Input'!AU29+4*'Data-Input'!AU30+5*'Data-Input'!AU31+6*'Data-Input'!AU32+7*'Data-Input'!AU33+8*'Data-Input'!AU34+9*'Data-Input'!AU35+10*'Data-Input'!AU36+11*'Data-Input'!AU37+12*'Data-Input'!AU38+13*'Data-Input'!AU39+12*'Data-Input'!AU40+11*'Data-Input'!AU41+10*'Data-Input'!AU42+9*'Data-Input'!AU43+8*'Data-Input'!AU44+7*'Data-Input'!AU45+6*'Data-Input'!AU46+5*'Data-Input'!AU47+4*'Data-Input'!AU48+3*'Data-Input'!AU49+2*'Data-Input'!AU50+'Data-Input'!AU51)/169,"")</f>
        <v/>
      </c>
      <c r="AV40" s="5" t="str">
        <f>IF(AND(ISNUMBER('Data-Input'!AV27),ISNUMBER('Data-Input'!AV52)),('Data-Input'!AV27+2*'Data-Input'!AV28+3*'Data-Input'!AV29+4*'Data-Input'!AV30+5*'Data-Input'!AV31+6*'Data-Input'!AV32+7*'Data-Input'!AV33+8*'Data-Input'!AV34+9*'Data-Input'!AV35+10*'Data-Input'!AV36+11*'Data-Input'!AV37+12*'Data-Input'!AV38+13*'Data-Input'!AV39+12*'Data-Input'!AV40+11*'Data-Input'!AV41+10*'Data-Input'!AV42+9*'Data-Input'!AV43+8*'Data-Input'!AV44+7*'Data-Input'!AV45+6*'Data-Input'!AV46+5*'Data-Input'!AV47+4*'Data-Input'!AV48+3*'Data-Input'!AV49+2*'Data-Input'!AV50+'Data-Input'!AV51)/169,"")</f>
        <v/>
      </c>
      <c r="AW40" s="5" t="str">
        <f>IF(AND(ISNUMBER('Data-Input'!AW27),ISNUMBER('Data-Input'!AW52)),('Data-Input'!AW27+2*'Data-Input'!AW28+3*'Data-Input'!AW29+4*'Data-Input'!AW30+5*'Data-Input'!AW31+6*'Data-Input'!AW32+7*'Data-Input'!AW33+8*'Data-Input'!AW34+9*'Data-Input'!AW35+10*'Data-Input'!AW36+11*'Data-Input'!AW37+12*'Data-Input'!AW38+13*'Data-Input'!AW39+12*'Data-Input'!AW40+11*'Data-Input'!AW41+10*'Data-Input'!AW42+9*'Data-Input'!AW43+8*'Data-Input'!AW44+7*'Data-Input'!AW45+6*'Data-Input'!AW46+5*'Data-Input'!AW47+4*'Data-Input'!AW48+3*'Data-Input'!AW49+2*'Data-Input'!AW50+'Data-Input'!AW51)/169,"")</f>
        <v/>
      </c>
      <c r="AX40" s="5" t="str">
        <f>IF(AND(ISNUMBER('Data-Input'!AX27),ISNUMBER('Data-Input'!AX52)),('Data-Input'!AX27+2*'Data-Input'!AX28+3*'Data-Input'!AX29+4*'Data-Input'!AX30+5*'Data-Input'!AX31+6*'Data-Input'!AX32+7*'Data-Input'!AX33+8*'Data-Input'!AX34+9*'Data-Input'!AX35+10*'Data-Input'!AX36+11*'Data-Input'!AX37+12*'Data-Input'!AX38+13*'Data-Input'!AX39+12*'Data-Input'!AX40+11*'Data-Input'!AX41+10*'Data-Input'!AX42+9*'Data-Input'!AX43+8*'Data-Input'!AX44+7*'Data-Input'!AX45+6*'Data-Input'!AX46+5*'Data-Input'!AX47+4*'Data-Input'!AX48+3*'Data-Input'!AX49+2*'Data-Input'!AX50+'Data-Input'!AX51)/169,"")</f>
        <v/>
      </c>
      <c r="AY40" s="5" t="str">
        <f>IF(AND(ISNUMBER('Data-Input'!AY27),ISNUMBER('Data-Input'!AY52)),('Data-Input'!AY27+2*'Data-Input'!AY28+3*'Data-Input'!AY29+4*'Data-Input'!AY30+5*'Data-Input'!AY31+6*'Data-Input'!AY32+7*'Data-Input'!AY33+8*'Data-Input'!AY34+9*'Data-Input'!AY35+10*'Data-Input'!AY36+11*'Data-Input'!AY37+12*'Data-Input'!AY38+13*'Data-Input'!AY39+12*'Data-Input'!AY40+11*'Data-Input'!AY41+10*'Data-Input'!AY42+9*'Data-Input'!AY43+8*'Data-Input'!AY44+7*'Data-Input'!AY45+6*'Data-Input'!AY46+5*'Data-Input'!AY47+4*'Data-Input'!AY48+3*'Data-Input'!AY49+2*'Data-Input'!AY50+'Data-Input'!AY51)/169,"")</f>
        <v/>
      </c>
      <c r="AZ40" s="5" t="str">
        <f>IF(AND(ISNUMBER('Data-Input'!AZ27),ISNUMBER('Data-Input'!AZ52)),('Data-Input'!AZ27+2*'Data-Input'!AZ28+3*'Data-Input'!AZ29+4*'Data-Input'!AZ30+5*'Data-Input'!AZ31+6*'Data-Input'!AZ32+7*'Data-Input'!AZ33+8*'Data-Input'!AZ34+9*'Data-Input'!AZ35+10*'Data-Input'!AZ36+11*'Data-Input'!AZ37+12*'Data-Input'!AZ38+13*'Data-Input'!AZ39+12*'Data-Input'!AZ40+11*'Data-Input'!AZ41+10*'Data-Input'!AZ42+9*'Data-Input'!AZ43+8*'Data-Input'!AZ44+7*'Data-Input'!AZ45+6*'Data-Input'!AZ46+5*'Data-Input'!AZ47+4*'Data-Input'!AZ48+3*'Data-Input'!AZ49+2*'Data-Input'!AZ50+'Data-Input'!AZ51)/169,"")</f>
        <v/>
      </c>
      <c r="BA40" s="5" t="str">
        <f>IF(AND(ISNUMBER('Data-Input'!BA27),ISNUMBER('Data-Input'!BA52)),('Data-Input'!BA27+2*'Data-Input'!BA28+3*'Data-Input'!BA29+4*'Data-Input'!BA30+5*'Data-Input'!BA31+6*'Data-Input'!BA32+7*'Data-Input'!BA33+8*'Data-Input'!BA34+9*'Data-Input'!BA35+10*'Data-Input'!BA36+11*'Data-Input'!BA37+12*'Data-Input'!BA38+13*'Data-Input'!BA39+12*'Data-Input'!BA40+11*'Data-Input'!BA41+10*'Data-Input'!BA42+9*'Data-Input'!BA43+8*'Data-Input'!BA44+7*'Data-Input'!BA45+6*'Data-Input'!BA46+5*'Data-Input'!BA47+4*'Data-Input'!BA48+3*'Data-Input'!BA49+2*'Data-Input'!BA50+'Data-Input'!BA51)/169,"")</f>
        <v/>
      </c>
    </row>
    <row r="41" spans="1:53">
      <c r="A41" s="3">
        <v>1876</v>
      </c>
      <c r="B41" s="4">
        <f t="shared" si="2"/>
        <v>11</v>
      </c>
      <c r="C41" s="10">
        <f t="shared" si="3"/>
        <v>95.089295320064551</v>
      </c>
      <c r="D41" s="5">
        <f>IF(AND(ISNUMBER('Data-Input'!D28),ISNUMBER('Data-Input'!D53)),('Data-Input'!D28+2*'Data-Input'!D29+3*'Data-Input'!D30+4*'Data-Input'!D31+5*'Data-Input'!D32+6*'Data-Input'!D33+7*'Data-Input'!D34+8*'Data-Input'!D35+9*'Data-Input'!D36+10*'Data-Input'!D37+11*'Data-Input'!D38+12*'Data-Input'!D39+13*'Data-Input'!D40+12*'Data-Input'!D41+11*'Data-Input'!D42+10*'Data-Input'!D43+9*'Data-Input'!D44+8*'Data-Input'!D45+7*'Data-Input'!D46+6*'Data-Input'!D47+5*'Data-Input'!D48+4*'Data-Input'!D49+3*'Data-Input'!D50+2*'Data-Input'!D51+'Data-Input'!D52)/169,"")</f>
        <v>52.023668639053255</v>
      </c>
      <c r="E41" s="5">
        <f>IF(AND(ISNUMBER('Data-Input'!E28),ISNUMBER('Data-Input'!E53)),('Data-Input'!E28+2*'Data-Input'!E29+3*'Data-Input'!E30+4*'Data-Input'!E31+5*'Data-Input'!E32+6*'Data-Input'!E33+7*'Data-Input'!E34+8*'Data-Input'!E35+9*'Data-Input'!E36+10*'Data-Input'!E37+11*'Data-Input'!E38+12*'Data-Input'!E39+13*'Data-Input'!E40+12*'Data-Input'!E41+11*'Data-Input'!E42+10*'Data-Input'!E43+9*'Data-Input'!E44+8*'Data-Input'!E45+7*'Data-Input'!E46+6*'Data-Input'!E47+5*'Data-Input'!E48+4*'Data-Input'!E49+3*'Data-Input'!E50+2*'Data-Input'!E51+'Data-Input'!E52)/169,"")</f>
        <v>93.029585798816569</v>
      </c>
      <c r="F41" s="5">
        <f>IF(AND(ISNUMBER('Data-Input'!F28),ISNUMBER('Data-Input'!F53)),('Data-Input'!F28+2*'Data-Input'!F29+3*'Data-Input'!F30+4*'Data-Input'!F31+5*'Data-Input'!F32+6*'Data-Input'!F33+7*'Data-Input'!F34+8*'Data-Input'!F35+9*'Data-Input'!F36+10*'Data-Input'!F37+11*'Data-Input'!F38+12*'Data-Input'!F39+13*'Data-Input'!F40+12*'Data-Input'!F41+11*'Data-Input'!F42+10*'Data-Input'!F43+9*'Data-Input'!F44+8*'Data-Input'!F45+7*'Data-Input'!F46+6*'Data-Input'!F47+5*'Data-Input'!F48+4*'Data-Input'!F49+3*'Data-Input'!F50+2*'Data-Input'!F51+'Data-Input'!F52)/169,"")</f>
        <v>72.207100591715971</v>
      </c>
      <c r="G41" s="5" t="str">
        <f>IF(AND(ISNUMBER('Data-Input'!G28),ISNUMBER('Data-Input'!G53)),('Data-Input'!G28+2*'Data-Input'!G29+3*'Data-Input'!G30+4*'Data-Input'!G31+5*'Data-Input'!G32+6*'Data-Input'!G33+7*'Data-Input'!G34+8*'Data-Input'!G35+9*'Data-Input'!G36+10*'Data-Input'!G37+11*'Data-Input'!G38+12*'Data-Input'!G39+13*'Data-Input'!G40+12*'Data-Input'!G41+11*'Data-Input'!G42+10*'Data-Input'!G43+9*'Data-Input'!G44+8*'Data-Input'!G45+7*'Data-Input'!G46+6*'Data-Input'!G47+5*'Data-Input'!G48+4*'Data-Input'!G49+3*'Data-Input'!G50+2*'Data-Input'!G51+'Data-Input'!G52)/169,"")</f>
        <v/>
      </c>
      <c r="H41" s="5">
        <f>IF(AND(ISNUMBER('Data-Input'!H28),ISNUMBER('Data-Input'!H53)),('Data-Input'!H28+2*'Data-Input'!H29+3*'Data-Input'!H30+4*'Data-Input'!H31+5*'Data-Input'!H32+6*'Data-Input'!H33+7*'Data-Input'!H34+8*'Data-Input'!H35+9*'Data-Input'!H36+10*'Data-Input'!H37+11*'Data-Input'!H38+12*'Data-Input'!H39+13*'Data-Input'!H40+12*'Data-Input'!H41+11*'Data-Input'!H42+10*'Data-Input'!H43+9*'Data-Input'!H44+8*'Data-Input'!H45+7*'Data-Input'!H46+6*'Data-Input'!H47+5*'Data-Input'!H48+4*'Data-Input'!H49+3*'Data-Input'!H50+2*'Data-Input'!H51+'Data-Input'!H52)/169,"")</f>
        <v>63.674556213017752</v>
      </c>
      <c r="I41" s="5">
        <f>IF(AND(ISNUMBER('Data-Input'!I28),ISNUMBER('Data-Input'!I53)),('Data-Input'!I28+2*'Data-Input'!I29+3*'Data-Input'!I30+4*'Data-Input'!I31+5*'Data-Input'!I32+6*'Data-Input'!I33+7*'Data-Input'!I34+8*'Data-Input'!I35+9*'Data-Input'!I36+10*'Data-Input'!I37+11*'Data-Input'!I38+12*'Data-Input'!I39+13*'Data-Input'!I40+12*'Data-Input'!I41+11*'Data-Input'!I42+10*'Data-Input'!I43+9*'Data-Input'!I44+8*'Data-Input'!I45+7*'Data-Input'!I46+6*'Data-Input'!I47+5*'Data-Input'!I48+4*'Data-Input'!I49+3*'Data-Input'!I50+2*'Data-Input'!I51+'Data-Input'!I52)/169,"")</f>
        <v>136.44378698224853</v>
      </c>
      <c r="J41" s="5" t="str">
        <f>IF(AND(ISNUMBER('Data-Input'!J28),ISNUMBER('Data-Input'!J53)),('Data-Input'!J28+2*'Data-Input'!J29+3*'Data-Input'!J30+4*'Data-Input'!J31+5*'Data-Input'!J32+6*'Data-Input'!J33+7*'Data-Input'!J34+8*'Data-Input'!J35+9*'Data-Input'!J36+10*'Data-Input'!J37+11*'Data-Input'!J38+12*'Data-Input'!J39+13*'Data-Input'!J40+12*'Data-Input'!J41+11*'Data-Input'!J42+10*'Data-Input'!J43+9*'Data-Input'!J44+8*'Data-Input'!J45+7*'Data-Input'!J46+6*'Data-Input'!J47+5*'Data-Input'!J48+4*'Data-Input'!J49+3*'Data-Input'!J50+2*'Data-Input'!J51+'Data-Input'!J52)/169,"")</f>
        <v/>
      </c>
      <c r="K41" s="5">
        <f>IF(AND(ISNUMBER('Data-Input'!K28),ISNUMBER('Data-Input'!K53)),('Data-Input'!K28+2*'Data-Input'!K29+3*'Data-Input'!K30+4*'Data-Input'!K31+5*'Data-Input'!K32+6*'Data-Input'!K33+7*'Data-Input'!K34+8*'Data-Input'!K35+9*'Data-Input'!K36+10*'Data-Input'!K37+11*'Data-Input'!K38+12*'Data-Input'!K39+13*'Data-Input'!K40+12*'Data-Input'!K41+11*'Data-Input'!K42+10*'Data-Input'!K43+9*'Data-Input'!K44+8*'Data-Input'!K45+7*'Data-Input'!K46+6*'Data-Input'!K47+5*'Data-Input'!K48+4*'Data-Input'!K49+3*'Data-Input'!K50+2*'Data-Input'!K51+'Data-Input'!K52)/169,"")</f>
        <v>118.00591715976331</v>
      </c>
      <c r="L41" s="5">
        <f>IF(AND(ISNUMBER('Data-Input'!L28),ISNUMBER('Data-Input'!L53)),('Data-Input'!L28+2*'Data-Input'!L29+3*'Data-Input'!L30+4*'Data-Input'!L31+5*'Data-Input'!L32+6*'Data-Input'!L33+7*'Data-Input'!L34+8*'Data-Input'!L35+9*'Data-Input'!L36+10*'Data-Input'!L37+11*'Data-Input'!L38+12*'Data-Input'!L39+13*'Data-Input'!L40+12*'Data-Input'!L41+11*'Data-Input'!L42+10*'Data-Input'!L43+9*'Data-Input'!L44+8*'Data-Input'!L45+7*'Data-Input'!L46+6*'Data-Input'!L47+5*'Data-Input'!L48+4*'Data-Input'!L49+3*'Data-Input'!L50+2*'Data-Input'!L51+'Data-Input'!L52)/169,"")</f>
        <v>134.73372781065089</v>
      </c>
      <c r="M41" s="5">
        <f>IF(AND(ISNUMBER('Data-Input'!M28),ISNUMBER('Data-Input'!M53)),('Data-Input'!M28+2*'Data-Input'!M29+3*'Data-Input'!M30+4*'Data-Input'!M31+5*'Data-Input'!M32+6*'Data-Input'!M33+7*'Data-Input'!M34+8*'Data-Input'!M35+9*'Data-Input'!M36+10*'Data-Input'!M37+11*'Data-Input'!M38+12*'Data-Input'!M39+13*'Data-Input'!M40+12*'Data-Input'!M41+11*'Data-Input'!M42+10*'Data-Input'!M43+9*'Data-Input'!M44+8*'Data-Input'!M45+7*'Data-Input'!M46+6*'Data-Input'!M47+5*'Data-Input'!M48+4*'Data-Input'!M49+3*'Data-Input'!M50+2*'Data-Input'!M51+'Data-Input'!M52)/169,"")</f>
        <v>67.775147928994087</v>
      </c>
      <c r="N41" s="5" t="str">
        <f>IF(AND(ISNUMBER('Data-Input'!N28),ISNUMBER('Data-Input'!N53)),('Data-Input'!N28+2*'Data-Input'!N29+3*'Data-Input'!N30+4*'Data-Input'!N31+5*'Data-Input'!N32+6*'Data-Input'!N33+7*'Data-Input'!N34+8*'Data-Input'!N35+9*'Data-Input'!N36+10*'Data-Input'!N37+11*'Data-Input'!N38+12*'Data-Input'!N39+13*'Data-Input'!N40+12*'Data-Input'!N41+11*'Data-Input'!N42+10*'Data-Input'!N43+9*'Data-Input'!N44+8*'Data-Input'!N45+7*'Data-Input'!N46+6*'Data-Input'!N47+5*'Data-Input'!N48+4*'Data-Input'!N49+3*'Data-Input'!N50+2*'Data-Input'!N51+'Data-Input'!N52)/169,"")</f>
        <v/>
      </c>
      <c r="O41" s="5" t="str">
        <f>IF(AND(ISNUMBER('Data-Input'!O28),ISNUMBER('Data-Input'!O53)),('Data-Input'!O28+2*'Data-Input'!O29+3*'Data-Input'!O30+4*'Data-Input'!O31+5*'Data-Input'!O32+6*'Data-Input'!O33+7*'Data-Input'!O34+8*'Data-Input'!O35+9*'Data-Input'!O36+10*'Data-Input'!O37+11*'Data-Input'!O38+12*'Data-Input'!O39+13*'Data-Input'!O40+12*'Data-Input'!O41+11*'Data-Input'!O42+10*'Data-Input'!O43+9*'Data-Input'!O44+8*'Data-Input'!O45+7*'Data-Input'!O46+6*'Data-Input'!O47+5*'Data-Input'!O48+4*'Data-Input'!O49+3*'Data-Input'!O50+2*'Data-Input'!O51+'Data-Input'!O52)/169,"")</f>
        <v/>
      </c>
      <c r="P41" s="5">
        <f>IF(AND(ISNUMBER('Data-Input'!P28),ISNUMBER('Data-Input'!P53)),('Data-Input'!P28+2*'Data-Input'!P29+3*'Data-Input'!P30+4*'Data-Input'!P31+5*'Data-Input'!P32+6*'Data-Input'!P33+7*'Data-Input'!P34+8*'Data-Input'!P35+9*'Data-Input'!P36+10*'Data-Input'!P37+11*'Data-Input'!P38+12*'Data-Input'!P39+13*'Data-Input'!P40+12*'Data-Input'!P41+11*'Data-Input'!P42+10*'Data-Input'!P43+9*'Data-Input'!P44+8*'Data-Input'!P45+7*'Data-Input'!P46+6*'Data-Input'!P47+5*'Data-Input'!P48+4*'Data-Input'!P49+3*'Data-Input'!P50+2*'Data-Input'!P51+'Data-Input'!P52)/169,"")</f>
        <v>79.905325443786978</v>
      </c>
      <c r="Q41" s="5" t="str">
        <f>IF(AND(ISNUMBER('Data-Input'!Q28),ISNUMBER('Data-Input'!Q53)),('Data-Input'!Q28+2*'Data-Input'!Q29+3*'Data-Input'!Q30+4*'Data-Input'!Q31+5*'Data-Input'!Q32+6*'Data-Input'!Q33+7*'Data-Input'!Q34+8*'Data-Input'!Q35+9*'Data-Input'!Q36+10*'Data-Input'!Q37+11*'Data-Input'!Q38+12*'Data-Input'!Q39+13*'Data-Input'!Q40+12*'Data-Input'!Q41+11*'Data-Input'!Q42+10*'Data-Input'!Q43+9*'Data-Input'!Q44+8*'Data-Input'!Q45+7*'Data-Input'!Q46+6*'Data-Input'!Q47+5*'Data-Input'!Q48+4*'Data-Input'!Q49+3*'Data-Input'!Q50+2*'Data-Input'!Q51+'Data-Input'!Q52)/169,"")</f>
        <v/>
      </c>
      <c r="R41" s="5">
        <f>IF(AND(ISNUMBER('Data-Input'!R28),ISNUMBER('Data-Input'!R53)),('Data-Input'!R28+2*'Data-Input'!R29+3*'Data-Input'!R30+4*'Data-Input'!R31+5*'Data-Input'!R32+6*'Data-Input'!R33+7*'Data-Input'!R34+8*'Data-Input'!R35+9*'Data-Input'!R36+10*'Data-Input'!R37+11*'Data-Input'!R38+12*'Data-Input'!R39+13*'Data-Input'!R40+12*'Data-Input'!R41+11*'Data-Input'!R42+10*'Data-Input'!R43+9*'Data-Input'!R44+8*'Data-Input'!R45+7*'Data-Input'!R46+6*'Data-Input'!R47+5*'Data-Input'!R48+4*'Data-Input'!R49+3*'Data-Input'!R50+2*'Data-Input'!R51+'Data-Input'!R52)/169,"")</f>
        <v>97.538461538461533</v>
      </c>
      <c r="S41" s="5">
        <f>IF(AND(ISNUMBER('Data-Input'!S28),ISNUMBER('Data-Input'!S53)),('Data-Input'!S28+2*'Data-Input'!S29+3*'Data-Input'!S30+4*'Data-Input'!S31+5*'Data-Input'!S32+6*'Data-Input'!S33+7*'Data-Input'!S34+8*'Data-Input'!S35+9*'Data-Input'!S36+10*'Data-Input'!S37+11*'Data-Input'!S38+12*'Data-Input'!S39+13*'Data-Input'!S40+12*'Data-Input'!S41+11*'Data-Input'!S42+10*'Data-Input'!S43+9*'Data-Input'!S44+8*'Data-Input'!S45+7*'Data-Input'!S46+6*'Data-Input'!S47+5*'Data-Input'!S48+4*'Data-Input'!S49+3*'Data-Input'!S50+2*'Data-Input'!S51+'Data-Input'!S52)/169,"")</f>
        <v>130.6449704142012</v>
      </c>
      <c r="T41" s="5" t="str">
        <f>IF(AND(ISNUMBER('Data-Input'!T28),ISNUMBER('Data-Input'!T53)),('Data-Input'!T28+2*'Data-Input'!T29+3*'Data-Input'!T30+4*'Data-Input'!T31+5*'Data-Input'!T32+6*'Data-Input'!T33+7*'Data-Input'!T34+8*'Data-Input'!T35+9*'Data-Input'!T36+10*'Data-Input'!T37+11*'Data-Input'!T38+12*'Data-Input'!T39+13*'Data-Input'!T40+12*'Data-Input'!T41+11*'Data-Input'!T42+10*'Data-Input'!T43+9*'Data-Input'!T44+8*'Data-Input'!T45+7*'Data-Input'!T46+6*'Data-Input'!T47+5*'Data-Input'!T48+4*'Data-Input'!T49+3*'Data-Input'!T50+2*'Data-Input'!T51+'Data-Input'!T52)/169,"")</f>
        <v/>
      </c>
      <c r="U41" s="5" t="str">
        <f>IF(AND(ISNUMBER('Data-Input'!U28),ISNUMBER('Data-Input'!U53)),('Data-Input'!U28+2*'Data-Input'!U29+3*'Data-Input'!U30+4*'Data-Input'!U31+5*'Data-Input'!U32+6*'Data-Input'!U33+7*'Data-Input'!U34+8*'Data-Input'!U35+9*'Data-Input'!U36+10*'Data-Input'!U37+11*'Data-Input'!U38+12*'Data-Input'!U39+13*'Data-Input'!U40+12*'Data-Input'!U41+11*'Data-Input'!U42+10*'Data-Input'!U43+9*'Data-Input'!U44+8*'Data-Input'!U45+7*'Data-Input'!U46+6*'Data-Input'!U47+5*'Data-Input'!U48+4*'Data-Input'!U49+3*'Data-Input'!U50+2*'Data-Input'!U51+'Data-Input'!U52)/169,"")</f>
        <v/>
      </c>
      <c r="V41" s="5" t="str">
        <f>IF(AND(ISNUMBER('Data-Input'!V28),ISNUMBER('Data-Input'!V53)),('Data-Input'!V28+2*'Data-Input'!V29+3*'Data-Input'!V30+4*'Data-Input'!V31+5*'Data-Input'!V32+6*'Data-Input'!V33+7*'Data-Input'!V34+8*'Data-Input'!V35+9*'Data-Input'!V36+10*'Data-Input'!V37+11*'Data-Input'!V38+12*'Data-Input'!V39+13*'Data-Input'!V40+12*'Data-Input'!V41+11*'Data-Input'!V42+10*'Data-Input'!V43+9*'Data-Input'!V44+8*'Data-Input'!V45+7*'Data-Input'!V46+6*'Data-Input'!V47+5*'Data-Input'!V48+4*'Data-Input'!V49+3*'Data-Input'!V50+2*'Data-Input'!V51+'Data-Input'!V52)/169,"")</f>
        <v/>
      </c>
      <c r="W41" s="5" t="str">
        <f>IF(AND(ISNUMBER('Data-Input'!W28),ISNUMBER('Data-Input'!W53)),('Data-Input'!W28+2*'Data-Input'!W29+3*'Data-Input'!W30+4*'Data-Input'!W31+5*'Data-Input'!W32+6*'Data-Input'!W33+7*'Data-Input'!W34+8*'Data-Input'!W35+9*'Data-Input'!W36+10*'Data-Input'!W37+11*'Data-Input'!W38+12*'Data-Input'!W39+13*'Data-Input'!W40+12*'Data-Input'!W41+11*'Data-Input'!W42+10*'Data-Input'!W43+9*'Data-Input'!W44+8*'Data-Input'!W45+7*'Data-Input'!W46+6*'Data-Input'!W47+5*'Data-Input'!W48+4*'Data-Input'!W49+3*'Data-Input'!W50+2*'Data-Input'!W51+'Data-Input'!W52)/169,"")</f>
        <v/>
      </c>
      <c r="X41" s="5" t="str">
        <f>IF(AND(ISNUMBER('Data-Input'!X28),ISNUMBER('Data-Input'!X53)),('Data-Input'!X28+2*'Data-Input'!X29+3*'Data-Input'!X30+4*'Data-Input'!X31+5*'Data-Input'!X32+6*'Data-Input'!X33+7*'Data-Input'!X34+8*'Data-Input'!X35+9*'Data-Input'!X36+10*'Data-Input'!X37+11*'Data-Input'!X38+12*'Data-Input'!X39+13*'Data-Input'!X40+12*'Data-Input'!X41+11*'Data-Input'!X42+10*'Data-Input'!X43+9*'Data-Input'!X44+8*'Data-Input'!X45+7*'Data-Input'!X46+6*'Data-Input'!X47+5*'Data-Input'!X48+4*'Data-Input'!X49+3*'Data-Input'!X50+2*'Data-Input'!X51+'Data-Input'!X52)/169,"")</f>
        <v/>
      </c>
      <c r="Y41" s="5" t="str">
        <f>IF(AND(ISNUMBER('Data-Input'!Y28),ISNUMBER('Data-Input'!Y53)),('Data-Input'!Y28+2*'Data-Input'!Y29+3*'Data-Input'!Y30+4*'Data-Input'!Y31+5*'Data-Input'!Y32+6*'Data-Input'!Y33+7*'Data-Input'!Y34+8*'Data-Input'!Y35+9*'Data-Input'!Y36+10*'Data-Input'!Y37+11*'Data-Input'!Y38+12*'Data-Input'!Y39+13*'Data-Input'!Y40+12*'Data-Input'!Y41+11*'Data-Input'!Y42+10*'Data-Input'!Y43+9*'Data-Input'!Y44+8*'Data-Input'!Y45+7*'Data-Input'!Y46+6*'Data-Input'!Y47+5*'Data-Input'!Y48+4*'Data-Input'!Y49+3*'Data-Input'!Y50+2*'Data-Input'!Y51+'Data-Input'!Y52)/169,"")</f>
        <v/>
      </c>
      <c r="Z41" s="5" t="str">
        <f>IF(AND(ISNUMBER('Data-Input'!Z28),ISNUMBER('Data-Input'!Z53)),('Data-Input'!Z28+2*'Data-Input'!Z29+3*'Data-Input'!Z30+4*'Data-Input'!Z31+5*'Data-Input'!Z32+6*'Data-Input'!Z33+7*'Data-Input'!Z34+8*'Data-Input'!Z35+9*'Data-Input'!Z36+10*'Data-Input'!Z37+11*'Data-Input'!Z38+12*'Data-Input'!Z39+13*'Data-Input'!Z40+12*'Data-Input'!Z41+11*'Data-Input'!Z42+10*'Data-Input'!Z43+9*'Data-Input'!Z44+8*'Data-Input'!Z45+7*'Data-Input'!Z46+6*'Data-Input'!Z47+5*'Data-Input'!Z48+4*'Data-Input'!Z49+3*'Data-Input'!Z50+2*'Data-Input'!Z51+'Data-Input'!Z52)/169,"")</f>
        <v/>
      </c>
      <c r="AA41" s="5" t="str">
        <f>IF(AND(ISNUMBER('Data-Input'!AA28),ISNUMBER('Data-Input'!AA53)),('Data-Input'!AA28+2*'Data-Input'!AA29+3*'Data-Input'!AA30+4*'Data-Input'!AA31+5*'Data-Input'!AA32+6*'Data-Input'!AA33+7*'Data-Input'!AA34+8*'Data-Input'!AA35+9*'Data-Input'!AA36+10*'Data-Input'!AA37+11*'Data-Input'!AA38+12*'Data-Input'!AA39+13*'Data-Input'!AA40+12*'Data-Input'!AA41+11*'Data-Input'!AA42+10*'Data-Input'!AA43+9*'Data-Input'!AA44+8*'Data-Input'!AA45+7*'Data-Input'!AA46+6*'Data-Input'!AA47+5*'Data-Input'!AA48+4*'Data-Input'!AA49+3*'Data-Input'!AA50+2*'Data-Input'!AA51+'Data-Input'!AA52)/169,"")</f>
        <v/>
      </c>
      <c r="AB41" s="5" t="str">
        <f>IF(AND(ISNUMBER('Data-Input'!AB28),ISNUMBER('Data-Input'!AB53)),('Data-Input'!AB28+2*'Data-Input'!AB29+3*'Data-Input'!AB30+4*'Data-Input'!AB31+5*'Data-Input'!AB32+6*'Data-Input'!AB33+7*'Data-Input'!AB34+8*'Data-Input'!AB35+9*'Data-Input'!AB36+10*'Data-Input'!AB37+11*'Data-Input'!AB38+12*'Data-Input'!AB39+13*'Data-Input'!AB40+12*'Data-Input'!AB41+11*'Data-Input'!AB42+10*'Data-Input'!AB43+9*'Data-Input'!AB44+8*'Data-Input'!AB45+7*'Data-Input'!AB46+6*'Data-Input'!AB47+5*'Data-Input'!AB48+4*'Data-Input'!AB49+3*'Data-Input'!AB50+2*'Data-Input'!AB51+'Data-Input'!AB52)/169,"")</f>
        <v/>
      </c>
      <c r="AC41" s="5" t="str">
        <f>IF(AND(ISNUMBER('Data-Input'!AC28),ISNUMBER('Data-Input'!AC53)),('Data-Input'!AC28+2*'Data-Input'!AC29+3*'Data-Input'!AC30+4*'Data-Input'!AC31+5*'Data-Input'!AC32+6*'Data-Input'!AC33+7*'Data-Input'!AC34+8*'Data-Input'!AC35+9*'Data-Input'!AC36+10*'Data-Input'!AC37+11*'Data-Input'!AC38+12*'Data-Input'!AC39+13*'Data-Input'!AC40+12*'Data-Input'!AC41+11*'Data-Input'!AC42+10*'Data-Input'!AC43+9*'Data-Input'!AC44+8*'Data-Input'!AC45+7*'Data-Input'!AC46+6*'Data-Input'!AC47+5*'Data-Input'!AC48+4*'Data-Input'!AC49+3*'Data-Input'!AC50+2*'Data-Input'!AC51+'Data-Input'!AC52)/169,"")</f>
        <v/>
      </c>
      <c r="AD41" s="5" t="str">
        <f>IF(AND(ISNUMBER('Data-Input'!AD28),ISNUMBER('Data-Input'!AD53)),('Data-Input'!AD28+2*'Data-Input'!AD29+3*'Data-Input'!AD30+4*'Data-Input'!AD31+5*'Data-Input'!AD32+6*'Data-Input'!AD33+7*'Data-Input'!AD34+8*'Data-Input'!AD35+9*'Data-Input'!AD36+10*'Data-Input'!AD37+11*'Data-Input'!AD38+12*'Data-Input'!AD39+13*'Data-Input'!AD40+12*'Data-Input'!AD41+11*'Data-Input'!AD42+10*'Data-Input'!AD43+9*'Data-Input'!AD44+8*'Data-Input'!AD45+7*'Data-Input'!AD46+6*'Data-Input'!AD47+5*'Data-Input'!AD48+4*'Data-Input'!AD49+3*'Data-Input'!AD50+2*'Data-Input'!AD51+'Data-Input'!AD52)/169,"")</f>
        <v/>
      </c>
      <c r="AE41" s="5" t="str">
        <f>IF(AND(ISNUMBER('Data-Input'!AE28),ISNUMBER('Data-Input'!AE53)),('Data-Input'!AE28+2*'Data-Input'!AE29+3*'Data-Input'!AE30+4*'Data-Input'!AE31+5*'Data-Input'!AE32+6*'Data-Input'!AE33+7*'Data-Input'!AE34+8*'Data-Input'!AE35+9*'Data-Input'!AE36+10*'Data-Input'!AE37+11*'Data-Input'!AE38+12*'Data-Input'!AE39+13*'Data-Input'!AE40+12*'Data-Input'!AE41+11*'Data-Input'!AE42+10*'Data-Input'!AE43+9*'Data-Input'!AE44+8*'Data-Input'!AE45+7*'Data-Input'!AE46+6*'Data-Input'!AE47+5*'Data-Input'!AE48+4*'Data-Input'!AE49+3*'Data-Input'!AE50+2*'Data-Input'!AE51+'Data-Input'!AE52)/169,"")</f>
        <v/>
      </c>
      <c r="AF41" s="5" t="str">
        <f>IF(AND(ISNUMBER('Data-Input'!AF28),ISNUMBER('Data-Input'!AF53)),('Data-Input'!AF28+2*'Data-Input'!AF29+3*'Data-Input'!AF30+4*'Data-Input'!AF31+5*'Data-Input'!AF32+6*'Data-Input'!AF33+7*'Data-Input'!AF34+8*'Data-Input'!AF35+9*'Data-Input'!AF36+10*'Data-Input'!AF37+11*'Data-Input'!AF38+12*'Data-Input'!AF39+13*'Data-Input'!AF40+12*'Data-Input'!AF41+11*'Data-Input'!AF42+10*'Data-Input'!AF43+9*'Data-Input'!AF44+8*'Data-Input'!AF45+7*'Data-Input'!AF46+6*'Data-Input'!AF47+5*'Data-Input'!AF48+4*'Data-Input'!AF49+3*'Data-Input'!AF50+2*'Data-Input'!AF51+'Data-Input'!AF52)/169,"")</f>
        <v/>
      </c>
      <c r="AG41" s="5" t="str">
        <f>IF(AND(ISNUMBER('Data-Input'!AG28),ISNUMBER('Data-Input'!AG53)),('Data-Input'!AG28+2*'Data-Input'!AG29+3*'Data-Input'!AG30+4*'Data-Input'!AG31+5*'Data-Input'!AG32+6*'Data-Input'!AG33+7*'Data-Input'!AG34+8*'Data-Input'!AG35+9*'Data-Input'!AG36+10*'Data-Input'!AG37+11*'Data-Input'!AG38+12*'Data-Input'!AG39+13*'Data-Input'!AG40+12*'Data-Input'!AG41+11*'Data-Input'!AG42+10*'Data-Input'!AG43+9*'Data-Input'!AG44+8*'Data-Input'!AG45+7*'Data-Input'!AG46+6*'Data-Input'!AG47+5*'Data-Input'!AG48+4*'Data-Input'!AG49+3*'Data-Input'!AG50+2*'Data-Input'!AG51+'Data-Input'!AG52)/169,"")</f>
        <v/>
      </c>
      <c r="AH41" s="5" t="str">
        <f>IF(AND(ISNUMBER('Data-Input'!AH28),ISNUMBER('Data-Input'!AH53)),('Data-Input'!AH28+2*'Data-Input'!AH29+3*'Data-Input'!AH30+4*'Data-Input'!AH31+5*'Data-Input'!AH32+6*'Data-Input'!AH33+7*'Data-Input'!AH34+8*'Data-Input'!AH35+9*'Data-Input'!AH36+10*'Data-Input'!AH37+11*'Data-Input'!AH38+12*'Data-Input'!AH39+13*'Data-Input'!AH40+12*'Data-Input'!AH41+11*'Data-Input'!AH42+10*'Data-Input'!AH43+9*'Data-Input'!AH44+8*'Data-Input'!AH45+7*'Data-Input'!AH46+6*'Data-Input'!AH47+5*'Data-Input'!AH48+4*'Data-Input'!AH49+3*'Data-Input'!AH50+2*'Data-Input'!AH51+'Data-Input'!AH52)/169,"")</f>
        <v/>
      </c>
      <c r="AI41" s="5" t="str">
        <f>IF(AND(ISNUMBER('Data-Input'!AI28),ISNUMBER('Data-Input'!AI53)),('Data-Input'!AI28+2*'Data-Input'!AI29+3*'Data-Input'!AI30+4*'Data-Input'!AI31+5*'Data-Input'!AI32+6*'Data-Input'!AI33+7*'Data-Input'!AI34+8*'Data-Input'!AI35+9*'Data-Input'!AI36+10*'Data-Input'!AI37+11*'Data-Input'!AI38+12*'Data-Input'!AI39+13*'Data-Input'!AI40+12*'Data-Input'!AI41+11*'Data-Input'!AI42+10*'Data-Input'!AI43+9*'Data-Input'!AI44+8*'Data-Input'!AI45+7*'Data-Input'!AI46+6*'Data-Input'!AI47+5*'Data-Input'!AI48+4*'Data-Input'!AI49+3*'Data-Input'!AI50+2*'Data-Input'!AI51+'Data-Input'!AI52)/169,"")</f>
        <v/>
      </c>
      <c r="AJ41" s="5" t="str">
        <f>IF(AND(ISNUMBER('Data-Input'!AJ28),ISNUMBER('Data-Input'!AJ53)),('Data-Input'!AJ28+2*'Data-Input'!AJ29+3*'Data-Input'!AJ30+4*'Data-Input'!AJ31+5*'Data-Input'!AJ32+6*'Data-Input'!AJ33+7*'Data-Input'!AJ34+8*'Data-Input'!AJ35+9*'Data-Input'!AJ36+10*'Data-Input'!AJ37+11*'Data-Input'!AJ38+12*'Data-Input'!AJ39+13*'Data-Input'!AJ40+12*'Data-Input'!AJ41+11*'Data-Input'!AJ42+10*'Data-Input'!AJ43+9*'Data-Input'!AJ44+8*'Data-Input'!AJ45+7*'Data-Input'!AJ46+6*'Data-Input'!AJ47+5*'Data-Input'!AJ48+4*'Data-Input'!AJ49+3*'Data-Input'!AJ50+2*'Data-Input'!AJ51+'Data-Input'!AJ52)/169,"")</f>
        <v/>
      </c>
      <c r="AK41" s="5" t="str">
        <f>IF(AND(ISNUMBER('Data-Input'!AK28),ISNUMBER('Data-Input'!AK53)),('Data-Input'!AK28+2*'Data-Input'!AK29+3*'Data-Input'!AK30+4*'Data-Input'!AK31+5*'Data-Input'!AK32+6*'Data-Input'!AK33+7*'Data-Input'!AK34+8*'Data-Input'!AK35+9*'Data-Input'!AK36+10*'Data-Input'!AK37+11*'Data-Input'!AK38+12*'Data-Input'!AK39+13*'Data-Input'!AK40+12*'Data-Input'!AK41+11*'Data-Input'!AK42+10*'Data-Input'!AK43+9*'Data-Input'!AK44+8*'Data-Input'!AK45+7*'Data-Input'!AK46+6*'Data-Input'!AK47+5*'Data-Input'!AK48+4*'Data-Input'!AK49+3*'Data-Input'!AK50+2*'Data-Input'!AK51+'Data-Input'!AK52)/169,"")</f>
        <v/>
      </c>
      <c r="AL41" s="5" t="str">
        <f>IF(AND(ISNUMBER('Data-Input'!AL28),ISNUMBER('Data-Input'!AL53)),('Data-Input'!AL28+2*'Data-Input'!AL29+3*'Data-Input'!AL30+4*'Data-Input'!AL31+5*'Data-Input'!AL32+6*'Data-Input'!AL33+7*'Data-Input'!AL34+8*'Data-Input'!AL35+9*'Data-Input'!AL36+10*'Data-Input'!AL37+11*'Data-Input'!AL38+12*'Data-Input'!AL39+13*'Data-Input'!AL40+12*'Data-Input'!AL41+11*'Data-Input'!AL42+10*'Data-Input'!AL43+9*'Data-Input'!AL44+8*'Data-Input'!AL45+7*'Data-Input'!AL46+6*'Data-Input'!AL47+5*'Data-Input'!AL48+4*'Data-Input'!AL49+3*'Data-Input'!AL50+2*'Data-Input'!AL51+'Data-Input'!AL52)/169,"")</f>
        <v/>
      </c>
      <c r="AM41" s="5" t="str">
        <f>IF(AND(ISNUMBER('Data-Input'!AM28),ISNUMBER('Data-Input'!AM53)),('Data-Input'!AM28+2*'Data-Input'!AM29+3*'Data-Input'!AM30+4*'Data-Input'!AM31+5*'Data-Input'!AM32+6*'Data-Input'!AM33+7*'Data-Input'!AM34+8*'Data-Input'!AM35+9*'Data-Input'!AM36+10*'Data-Input'!AM37+11*'Data-Input'!AM38+12*'Data-Input'!AM39+13*'Data-Input'!AM40+12*'Data-Input'!AM41+11*'Data-Input'!AM42+10*'Data-Input'!AM43+9*'Data-Input'!AM44+8*'Data-Input'!AM45+7*'Data-Input'!AM46+6*'Data-Input'!AM47+5*'Data-Input'!AM48+4*'Data-Input'!AM49+3*'Data-Input'!AM50+2*'Data-Input'!AM51+'Data-Input'!AM52)/169,"")</f>
        <v/>
      </c>
      <c r="AN41" s="5" t="str">
        <f>IF(AND(ISNUMBER('Data-Input'!AN28),ISNUMBER('Data-Input'!AN53)),('Data-Input'!AN28+2*'Data-Input'!AN29+3*'Data-Input'!AN30+4*'Data-Input'!AN31+5*'Data-Input'!AN32+6*'Data-Input'!AN33+7*'Data-Input'!AN34+8*'Data-Input'!AN35+9*'Data-Input'!AN36+10*'Data-Input'!AN37+11*'Data-Input'!AN38+12*'Data-Input'!AN39+13*'Data-Input'!AN40+12*'Data-Input'!AN41+11*'Data-Input'!AN42+10*'Data-Input'!AN43+9*'Data-Input'!AN44+8*'Data-Input'!AN45+7*'Data-Input'!AN46+6*'Data-Input'!AN47+5*'Data-Input'!AN48+4*'Data-Input'!AN49+3*'Data-Input'!AN50+2*'Data-Input'!AN51+'Data-Input'!AN52)/169,"")</f>
        <v/>
      </c>
      <c r="AO41" s="5" t="str">
        <f>IF(AND(ISNUMBER('Data-Input'!AO28),ISNUMBER('Data-Input'!AO53)),('Data-Input'!AO28+2*'Data-Input'!AO29+3*'Data-Input'!AO30+4*'Data-Input'!AO31+5*'Data-Input'!AO32+6*'Data-Input'!AO33+7*'Data-Input'!AO34+8*'Data-Input'!AO35+9*'Data-Input'!AO36+10*'Data-Input'!AO37+11*'Data-Input'!AO38+12*'Data-Input'!AO39+13*'Data-Input'!AO40+12*'Data-Input'!AO41+11*'Data-Input'!AO42+10*'Data-Input'!AO43+9*'Data-Input'!AO44+8*'Data-Input'!AO45+7*'Data-Input'!AO46+6*'Data-Input'!AO47+5*'Data-Input'!AO48+4*'Data-Input'!AO49+3*'Data-Input'!AO50+2*'Data-Input'!AO51+'Data-Input'!AO52)/169,"")</f>
        <v/>
      </c>
      <c r="AP41" s="5" t="str">
        <f>IF(AND(ISNUMBER('Data-Input'!AP28),ISNUMBER('Data-Input'!AP53)),('Data-Input'!AP28+2*'Data-Input'!AP29+3*'Data-Input'!AP30+4*'Data-Input'!AP31+5*'Data-Input'!AP32+6*'Data-Input'!AP33+7*'Data-Input'!AP34+8*'Data-Input'!AP35+9*'Data-Input'!AP36+10*'Data-Input'!AP37+11*'Data-Input'!AP38+12*'Data-Input'!AP39+13*'Data-Input'!AP40+12*'Data-Input'!AP41+11*'Data-Input'!AP42+10*'Data-Input'!AP43+9*'Data-Input'!AP44+8*'Data-Input'!AP45+7*'Data-Input'!AP46+6*'Data-Input'!AP47+5*'Data-Input'!AP48+4*'Data-Input'!AP49+3*'Data-Input'!AP50+2*'Data-Input'!AP51+'Data-Input'!AP52)/169,"")</f>
        <v/>
      </c>
      <c r="AQ41" s="5" t="str">
        <f>IF(AND(ISNUMBER('Data-Input'!AQ28),ISNUMBER('Data-Input'!AQ53)),('Data-Input'!AQ28+2*'Data-Input'!AQ29+3*'Data-Input'!AQ30+4*'Data-Input'!AQ31+5*'Data-Input'!AQ32+6*'Data-Input'!AQ33+7*'Data-Input'!AQ34+8*'Data-Input'!AQ35+9*'Data-Input'!AQ36+10*'Data-Input'!AQ37+11*'Data-Input'!AQ38+12*'Data-Input'!AQ39+13*'Data-Input'!AQ40+12*'Data-Input'!AQ41+11*'Data-Input'!AQ42+10*'Data-Input'!AQ43+9*'Data-Input'!AQ44+8*'Data-Input'!AQ45+7*'Data-Input'!AQ46+6*'Data-Input'!AQ47+5*'Data-Input'!AQ48+4*'Data-Input'!AQ49+3*'Data-Input'!AQ50+2*'Data-Input'!AQ51+'Data-Input'!AQ52)/169,"")</f>
        <v/>
      </c>
      <c r="AR41" s="5" t="str">
        <f>IF(AND(ISNUMBER('Data-Input'!AR28),ISNUMBER('Data-Input'!AR53)),('Data-Input'!AR28+2*'Data-Input'!AR29+3*'Data-Input'!AR30+4*'Data-Input'!AR31+5*'Data-Input'!AR32+6*'Data-Input'!AR33+7*'Data-Input'!AR34+8*'Data-Input'!AR35+9*'Data-Input'!AR36+10*'Data-Input'!AR37+11*'Data-Input'!AR38+12*'Data-Input'!AR39+13*'Data-Input'!AR40+12*'Data-Input'!AR41+11*'Data-Input'!AR42+10*'Data-Input'!AR43+9*'Data-Input'!AR44+8*'Data-Input'!AR45+7*'Data-Input'!AR46+6*'Data-Input'!AR47+5*'Data-Input'!AR48+4*'Data-Input'!AR49+3*'Data-Input'!AR50+2*'Data-Input'!AR51+'Data-Input'!AR52)/169,"")</f>
        <v/>
      </c>
      <c r="AS41" s="5" t="str">
        <f>IF(AND(ISNUMBER('Data-Input'!AS28),ISNUMBER('Data-Input'!AS53)),('Data-Input'!AS28+2*'Data-Input'!AS29+3*'Data-Input'!AS30+4*'Data-Input'!AS31+5*'Data-Input'!AS32+6*'Data-Input'!AS33+7*'Data-Input'!AS34+8*'Data-Input'!AS35+9*'Data-Input'!AS36+10*'Data-Input'!AS37+11*'Data-Input'!AS38+12*'Data-Input'!AS39+13*'Data-Input'!AS40+12*'Data-Input'!AS41+11*'Data-Input'!AS42+10*'Data-Input'!AS43+9*'Data-Input'!AS44+8*'Data-Input'!AS45+7*'Data-Input'!AS46+6*'Data-Input'!AS47+5*'Data-Input'!AS48+4*'Data-Input'!AS49+3*'Data-Input'!AS50+2*'Data-Input'!AS51+'Data-Input'!AS52)/169,"")</f>
        <v/>
      </c>
      <c r="AT41" s="5" t="str">
        <f>IF(AND(ISNUMBER('Data-Input'!AT28),ISNUMBER('Data-Input'!AT53)),('Data-Input'!AT28+2*'Data-Input'!AT29+3*'Data-Input'!AT30+4*'Data-Input'!AT31+5*'Data-Input'!AT32+6*'Data-Input'!AT33+7*'Data-Input'!AT34+8*'Data-Input'!AT35+9*'Data-Input'!AT36+10*'Data-Input'!AT37+11*'Data-Input'!AT38+12*'Data-Input'!AT39+13*'Data-Input'!AT40+12*'Data-Input'!AT41+11*'Data-Input'!AT42+10*'Data-Input'!AT43+9*'Data-Input'!AT44+8*'Data-Input'!AT45+7*'Data-Input'!AT46+6*'Data-Input'!AT47+5*'Data-Input'!AT48+4*'Data-Input'!AT49+3*'Data-Input'!AT50+2*'Data-Input'!AT51+'Data-Input'!AT52)/169,"")</f>
        <v/>
      </c>
      <c r="AU41" s="5" t="str">
        <f>IF(AND(ISNUMBER('Data-Input'!AU28),ISNUMBER('Data-Input'!AU53)),('Data-Input'!AU28+2*'Data-Input'!AU29+3*'Data-Input'!AU30+4*'Data-Input'!AU31+5*'Data-Input'!AU32+6*'Data-Input'!AU33+7*'Data-Input'!AU34+8*'Data-Input'!AU35+9*'Data-Input'!AU36+10*'Data-Input'!AU37+11*'Data-Input'!AU38+12*'Data-Input'!AU39+13*'Data-Input'!AU40+12*'Data-Input'!AU41+11*'Data-Input'!AU42+10*'Data-Input'!AU43+9*'Data-Input'!AU44+8*'Data-Input'!AU45+7*'Data-Input'!AU46+6*'Data-Input'!AU47+5*'Data-Input'!AU48+4*'Data-Input'!AU49+3*'Data-Input'!AU50+2*'Data-Input'!AU51+'Data-Input'!AU52)/169,"")</f>
        <v/>
      </c>
      <c r="AV41" s="5" t="str">
        <f>IF(AND(ISNUMBER('Data-Input'!AV28),ISNUMBER('Data-Input'!AV53)),('Data-Input'!AV28+2*'Data-Input'!AV29+3*'Data-Input'!AV30+4*'Data-Input'!AV31+5*'Data-Input'!AV32+6*'Data-Input'!AV33+7*'Data-Input'!AV34+8*'Data-Input'!AV35+9*'Data-Input'!AV36+10*'Data-Input'!AV37+11*'Data-Input'!AV38+12*'Data-Input'!AV39+13*'Data-Input'!AV40+12*'Data-Input'!AV41+11*'Data-Input'!AV42+10*'Data-Input'!AV43+9*'Data-Input'!AV44+8*'Data-Input'!AV45+7*'Data-Input'!AV46+6*'Data-Input'!AV47+5*'Data-Input'!AV48+4*'Data-Input'!AV49+3*'Data-Input'!AV50+2*'Data-Input'!AV51+'Data-Input'!AV52)/169,"")</f>
        <v/>
      </c>
      <c r="AW41" s="5" t="str">
        <f>IF(AND(ISNUMBER('Data-Input'!AW28),ISNUMBER('Data-Input'!AW53)),('Data-Input'!AW28+2*'Data-Input'!AW29+3*'Data-Input'!AW30+4*'Data-Input'!AW31+5*'Data-Input'!AW32+6*'Data-Input'!AW33+7*'Data-Input'!AW34+8*'Data-Input'!AW35+9*'Data-Input'!AW36+10*'Data-Input'!AW37+11*'Data-Input'!AW38+12*'Data-Input'!AW39+13*'Data-Input'!AW40+12*'Data-Input'!AW41+11*'Data-Input'!AW42+10*'Data-Input'!AW43+9*'Data-Input'!AW44+8*'Data-Input'!AW45+7*'Data-Input'!AW46+6*'Data-Input'!AW47+5*'Data-Input'!AW48+4*'Data-Input'!AW49+3*'Data-Input'!AW50+2*'Data-Input'!AW51+'Data-Input'!AW52)/169,"")</f>
        <v/>
      </c>
      <c r="AX41" s="5" t="str">
        <f>IF(AND(ISNUMBER('Data-Input'!AX28),ISNUMBER('Data-Input'!AX53)),('Data-Input'!AX28+2*'Data-Input'!AX29+3*'Data-Input'!AX30+4*'Data-Input'!AX31+5*'Data-Input'!AX32+6*'Data-Input'!AX33+7*'Data-Input'!AX34+8*'Data-Input'!AX35+9*'Data-Input'!AX36+10*'Data-Input'!AX37+11*'Data-Input'!AX38+12*'Data-Input'!AX39+13*'Data-Input'!AX40+12*'Data-Input'!AX41+11*'Data-Input'!AX42+10*'Data-Input'!AX43+9*'Data-Input'!AX44+8*'Data-Input'!AX45+7*'Data-Input'!AX46+6*'Data-Input'!AX47+5*'Data-Input'!AX48+4*'Data-Input'!AX49+3*'Data-Input'!AX50+2*'Data-Input'!AX51+'Data-Input'!AX52)/169,"")</f>
        <v/>
      </c>
      <c r="AY41" s="5" t="str">
        <f>IF(AND(ISNUMBER('Data-Input'!AY28),ISNUMBER('Data-Input'!AY53)),('Data-Input'!AY28+2*'Data-Input'!AY29+3*'Data-Input'!AY30+4*'Data-Input'!AY31+5*'Data-Input'!AY32+6*'Data-Input'!AY33+7*'Data-Input'!AY34+8*'Data-Input'!AY35+9*'Data-Input'!AY36+10*'Data-Input'!AY37+11*'Data-Input'!AY38+12*'Data-Input'!AY39+13*'Data-Input'!AY40+12*'Data-Input'!AY41+11*'Data-Input'!AY42+10*'Data-Input'!AY43+9*'Data-Input'!AY44+8*'Data-Input'!AY45+7*'Data-Input'!AY46+6*'Data-Input'!AY47+5*'Data-Input'!AY48+4*'Data-Input'!AY49+3*'Data-Input'!AY50+2*'Data-Input'!AY51+'Data-Input'!AY52)/169,"")</f>
        <v/>
      </c>
      <c r="AZ41" s="5" t="str">
        <f>IF(AND(ISNUMBER('Data-Input'!AZ28),ISNUMBER('Data-Input'!AZ53)),('Data-Input'!AZ28+2*'Data-Input'!AZ29+3*'Data-Input'!AZ30+4*'Data-Input'!AZ31+5*'Data-Input'!AZ32+6*'Data-Input'!AZ33+7*'Data-Input'!AZ34+8*'Data-Input'!AZ35+9*'Data-Input'!AZ36+10*'Data-Input'!AZ37+11*'Data-Input'!AZ38+12*'Data-Input'!AZ39+13*'Data-Input'!AZ40+12*'Data-Input'!AZ41+11*'Data-Input'!AZ42+10*'Data-Input'!AZ43+9*'Data-Input'!AZ44+8*'Data-Input'!AZ45+7*'Data-Input'!AZ46+6*'Data-Input'!AZ47+5*'Data-Input'!AZ48+4*'Data-Input'!AZ49+3*'Data-Input'!AZ50+2*'Data-Input'!AZ51+'Data-Input'!AZ52)/169,"")</f>
        <v/>
      </c>
      <c r="BA41" s="5" t="str">
        <f>IF(AND(ISNUMBER('Data-Input'!BA28),ISNUMBER('Data-Input'!BA53)),('Data-Input'!BA28+2*'Data-Input'!BA29+3*'Data-Input'!BA30+4*'Data-Input'!BA31+5*'Data-Input'!BA32+6*'Data-Input'!BA33+7*'Data-Input'!BA34+8*'Data-Input'!BA35+9*'Data-Input'!BA36+10*'Data-Input'!BA37+11*'Data-Input'!BA38+12*'Data-Input'!BA39+13*'Data-Input'!BA40+12*'Data-Input'!BA41+11*'Data-Input'!BA42+10*'Data-Input'!BA43+9*'Data-Input'!BA44+8*'Data-Input'!BA45+7*'Data-Input'!BA46+6*'Data-Input'!BA47+5*'Data-Input'!BA48+4*'Data-Input'!BA49+3*'Data-Input'!BA50+2*'Data-Input'!BA51+'Data-Input'!BA52)/169,"")</f>
        <v/>
      </c>
    </row>
    <row r="42" spans="1:53">
      <c r="A42" s="3">
        <v>1877</v>
      </c>
      <c r="B42" s="4">
        <f t="shared" si="2"/>
        <v>12</v>
      </c>
      <c r="C42" s="10">
        <f t="shared" si="3"/>
        <v>93.712031558185402</v>
      </c>
      <c r="D42" s="5">
        <f>IF(AND(ISNUMBER('Data-Input'!D29),ISNUMBER('Data-Input'!D54)),('Data-Input'!D29+2*'Data-Input'!D30+3*'Data-Input'!D31+4*'Data-Input'!D32+5*'Data-Input'!D33+6*'Data-Input'!D34+7*'Data-Input'!D35+8*'Data-Input'!D36+9*'Data-Input'!D37+10*'Data-Input'!D38+11*'Data-Input'!D39+12*'Data-Input'!D40+13*'Data-Input'!D41+12*'Data-Input'!D42+11*'Data-Input'!D43+10*'Data-Input'!D44+9*'Data-Input'!D45+8*'Data-Input'!D46+7*'Data-Input'!D47+6*'Data-Input'!D48+5*'Data-Input'!D49+4*'Data-Input'!D50+3*'Data-Input'!D51+2*'Data-Input'!D52+'Data-Input'!D53)/169,"")</f>
        <v>51.331360946745562</v>
      </c>
      <c r="E42" s="5">
        <f>IF(AND(ISNUMBER('Data-Input'!E29),ISNUMBER('Data-Input'!E54)),('Data-Input'!E29+2*'Data-Input'!E30+3*'Data-Input'!E31+4*'Data-Input'!E32+5*'Data-Input'!E33+6*'Data-Input'!E34+7*'Data-Input'!E35+8*'Data-Input'!E36+9*'Data-Input'!E37+10*'Data-Input'!E38+11*'Data-Input'!E39+12*'Data-Input'!E40+13*'Data-Input'!E41+12*'Data-Input'!E42+11*'Data-Input'!E43+10*'Data-Input'!E44+9*'Data-Input'!E45+8*'Data-Input'!E46+7*'Data-Input'!E47+6*'Data-Input'!E48+5*'Data-Input'!E49+4*'Data-Input'!E50+3*'Data-Input'!E51+2*'Data-Input'!E52+'Data-Input'!E53)/169,"")</f>
        <v>91.751479289940832</v>
      </c>
      <c r="F42" s="5">
        <f>IF(AND(ISNUMBER('Data-Input'!F29),ISNUMBER('Data-Input'!F54)),('Data-Input'!F29+2*'Data-Input'!F30+3*'Data-Input'!F31+4*'Data-Input'!F32+5*'Data-Input'!F33+6*'Data-Input'!F34+7*'Data-Input'!F35+8*'Data-Input'!F36+9*'Data-Input'!F37+10*'Data-Input'!F38+11*'Data-Input'!F39+12*'Data-Input'!F40+13*'Data-Input'!F41+12*'Data-Input'!F42+11*'Data-Input'!F43+10*'Data-Input'!F44+9*'Data-Input'!F45+8*'Data-Input'!F46+7*'Data-Input'!F47+6*'Data-Input'!F48+5*'Data-Input'!F49+4*'Data-Input'!F50+3*'Data-Input'!F51+2*'Data-Input'!F52+'Data-Input'!F53)/169,"")</f>
        <v>70.751479289940832</v>
      </c>
      <c r="G42" s="5" t="str">
        <f>IF(AND(ISNUMBER('Data-Input'!G29),ISNUMBER('Data-Input'!G54)),('Data-Input'!G29+2*'Data-Input'!G30+3*'Data-Input'!G31+4*'Data-Input'!G32+5*'Data-Input'!G33+6*'Data-Input'!G34+7*'Data-Input'!G35+8*'Data-Input'!G36+9*'Data-Input'!G37+10*'Data-Input'!G38+11*'Data-Input'!G39+12*'Data-Input'!G40+13*'Data-Input'!G41+12*'Data-Input'!G42+11*'Data-Input'!G43+10*'Data-Input'!G44+9*'Data-Input'!G45+8*'Data-Input'!G46+7*'Data-Input'!G47+6*'Data-Input'!G48+5*'Data-Input'!G49+4*'Data-Input'!G50+3*'Data-Input'!G51+2*'Data-Input'!G52+'Data-Input'!G53)/169,"")</f>
        <v/>
      </c>
      <c r="H42" s="5">
        <f>IF(AND(ISNUMBER('Data-Input'!H29),ISNUMBER('Data-Input'!H54)),('Data-Input'!H29+2*'Data-Input'!H30+3*'Data-Input'!H31+4*'Data-Input'!H32+5*'Data-Input'!H33+6*'Data-Input'!H34+7*'Data-Input'!H35+8*'Data-Input'!H36+9*'Data-Input'!H37+10*'Data-Input'!H38+11*'Data-Input'!H39+12*'Data-Input'!H40+13*'Data-Input'!H41+12*'Data-Input'!H42+11*'Data-Input'!H43+10*'Data-Input'!H44+9*'Data-Input'!H45+8*'Data-Input'!H46+7*'Data-Input'!H47+6*'Data-Input'!H48+5*'Data-Input'!H49+4*'Data-Input'!H50+3*'Data-Input'!H51+2*'Data-Input'!H52+'Data-Input'!H53)/169,"")</f>
        <v>64.982248520710058</v>
      </c>
      <c r="I42" s="5">
        <f>IF(AND(ISNUMBER('Data-Input'!I29),ISNUMBER('Data-Input'!I54)),('Data-Input'!I29+2*'Data-Input'!I30+3*'Data-Input'!I31+4*'Data-Input'!I32+5*'Data-Input'!I33+6*'Data-Input'!I34+7*'Data-Input'!I35+8*'Data-Input'!I36+9*'Data-Input'!I37+10*'Data-Input'!I38+11*'Data-Input'!I39+12*'Data-Input'!I40+13*'Data-Input'!I41+12*'Data-Input'!I42+11*'Data-Input'!I43+10*'Data-Input'!I44+9*'Data-Input'!I45+8*'Data-Input'!I46+7*'Data-Input'!I47+6*'Data-Input'!I48+5*'Data-Input'!I49+4*'Data-Input'!I50+3*'Data-Input'!I51+2*'Data-Input'!I52+'Data-Input'!I53)/169,"")</f>
        <v>135.84615384615384</v>
      </c>
      <c r="J42" s="5" t="str">
        <f>IF(AND(ISNUMBER('Data-Input'!J29),ISNUMBER('Data-Input'!J54)),('Data-Input'!J29+2*'Data-Input'!J30+3*'Data-Input'!J31+4*'Data-Input'!J32+5*'Data-Input'!J33+6*'Data-Input'!J34+7*'Data-Input'!J35+8*'Data-Input'!J36+9*'Data-Input'!J37+10*'Data-Input'!J38+11*'Data-Input'!J39+12*'Data-Input'!J40+13*'Data-Input'!J41+12*'Data-Input'!J42+11*'Data-Input'!J43+10*'Data-Input'!J44+9*'Data-Input'!J45+8*'Data-Input'!J46+7*'Data-Input'!J47+6*'Data-Input'!J48+5*'Data-Input'!J49+4*'Data-Input'!J50+3*'Data-Input'!J51+2*'Data-Input'!J52+'Data-Input'!J53)/169,"")</f>
        <v/>
      </c>
      <c r="K42" s="5">
        <f>IF(AND(ISNUMBER('Data-Input'!K29),ISNUMBER('Data-Input'!K54)),('Data-Input'!K29+2*'Data-Input'!K30+3*'Data-Input'!K31+4*'Data-Input'!K32+5*'Data-Input'!K33+6*'Data-Input'!K34+7*'Data-Input'!K35+8*'Data-Input'!K36+9*'Data-Input'!K37+10*'Data-Input'!K38+11*'Data-Input'!K39+12*'Data-Input'!K40+13*'Data-Input'!K41+12*'Data-Input'!K42+11*'Data-Input'!K43+10*'Data-Input'!K44+9*'Data-Input'!K45+8*'Data-Input'!K46+7*'Data-Input'!K47+6*'Data-Input'!K48+5*'Data-Input'!K49+4*'Data-Input'!K50+3*'Data-Input'!K51+2*'Data-Input'!K52+'Data-Input'!K53)/169,"")</f>
        <v>112.04733727810651</v>
      </c>
      <c r="L42" s="5">
        <f>IF(AND(ISNUMBER('Data-Input'!L29),ISNUMBER('Data-Input'!L54)),('Data-Input'!L29+2*'Data-Input'!L30+3*'Data-Input'!L31+4*'Data-Input'!L32+5*'Data-Input'!L33+6*'Data-Input'!L34+7*'Data-Input'!L35+8*'Data-Input'!L36+9*'Data-Input'!L37+10*'Data-Input'!L38+11*'Data-Input'!L39+12*'Data-Input'!L40+13*'Data-Input'!L41+12*'Data-Input'!L42+11*'Data-Input'!L43+10*'Data-Input'!L44+9*'Data-Input'!L45+8*'Data-Input'!L46+7*'Data-Input'!L47+6*'Data-Input'!L48+5*'Data-Input'!L49+4*'Data-Input'!L50+3*'Data-Input'!L51+2*'Data-Input'!L52+'Data-Input'!L53)/169,"")</f>
        <v>127.23076923076923</v>
      </c>
      <c r="M42" s="5">
        <f>IF(AND(ISNUMBER('Data-Input'!M29),ISNUMBER('Data-Input'!M54)),('Data-Input'!M29+2*'Data-Input'!M30+3*'Data-Input'!M31+4*'Data-Input'!M32+5*'Data-Input'!M33+6*'Data-Input'!M34+7*'Data-Input'!M35+8*'Data-Input'!M36+9*'Data-Input'!M37+10*'Data-Input'!M38+11*'Data-Input'!M39+12*'Data-Input'!M40+13*'Data-Input'!M41+12*'Data-Input'!M42+11*'Data-Input'!M43+10*'Data-Input'!M44+9*'Data-Input'!M45+8*'Data-Input'!M46+7*'Data-Input'!M47+6*'Data-Input'!M48+5*'Data-Input'!M49+4*'Data-Input'!M50+3*'Data-Input'!M51+2*'Data-Input'!M52+'Data-Input'!M53)/169,"")</f>
        <v>67.556213017751475</v>
      </c>
      <c r="N42" s="5" t="str">
        <f>IF(AND(ISNUMBER('Data-Input'!N29),ISNUMBER('Data-Input'!N54)),('Data-Input'!N29+2*'Data-Input'!N30+3*'Data-Input'!N31+4*'Data-Input'!N32+5*'Data-Input'!N33+6*'Data-Input'!N34+7*'Data-Input'!N35+8*'Data-Input'!N36+9*'Data-Input'!N37+10*'Data-Input'!N38+11*'Data-Input'!N39+12*'Data-Input'!N40+13*'Data-Input'!N41+12*'Data-Input'!N42+11*'Data-Input'!N43+10*'Data-Input'!N44+9*'Data-Input'!N45+8*'Data-Input'!N46+7*'Data-Input'!N47+6*'Data-Input'!N48+5*'Data-Input'!N49+4*'Data-Input'!N50+3*'Data-Input'!N51+2*'Data-Input'!N52+'Data-Input'!N53)/169,"")</f>
        <v/>
      </c>
      <c r="O42" s="5">
        <f>IF(AND(ISNUMBER('Data-Input'!O29),ISNUMBER('Data-Input'!O54)),('Data-Input'!O29+2*'Data-Input'!O30+3*'Data-Input'!O31+4*'Data-Input'!O32+5*'Data-Input'!O33+6*'Data-Input'!O34+7*'Data-Input'!O35+8*'Data-Input'!O36+9*'Data-Input'!O37+10*'Data-Input'!O38+11*'Data-Input'!O39+12*'Data-Input'!O40+13*'Data-Input'!O41+12*'Data-Input'!O42+11*'Data-Input'!O43+10*'Data-Input'!O44+9*'Data-Input'!O45+8*'Data-Input'!O46+7*'Data-Input'!O47+6*'Data-Input'!O48+5*'Data-Input'!O49+4*'Data-Input'!O50+3*'Data-Input'!O51+2*'Data-Input'!O52+'Data-Input'!O53)/169,"")</f>
        <v>98.449704142011839</v>
      </c>
      <c r="P42" s="5">
        <f>IF(AND(ISNUMBER('Data-Input'!P29),ISNUMBER('Data-Input'!P54)),('Data-Input'!P29+2*'Data-Input'!P30+3*'Data-Input'!P31+4*'Data-Input'!P32+5*'Data-Input'!P33+6*'Data-Input'!P34+7*'Data-Input'!P35+8*'Data-Input'!P36+9*'Data-Input'!P37+10*'Data-Input'!P38+11*'Data-Input'!P39+12*'Data-Input'!P40+13*'Data-Input'!P41+12*'Data-Input'!P42+11*'Data-Input'!P43+10*'Data-Input'!P44+9*'Data-Input'!P45+8*'Data-Input'!P46+7*'Data-Input'!P47+6*'Data-Input'!P48+5*'Data-Input'!P49+4*'Data-Input'!P50+3*'Data-Input'!P51+2*'Data-Input'!P52+'Data-Input'!P53)/169,"")</f>
        <v>81.615384615384613</v>
      </c>
      <c r="Q42" s="5" t="str">
        <f>IF(AND(ISNUMBER('Data-Input'!Q29),ISNUMBER('Data-Input'!Q54)),('Data-Input'!Q29+2*'Data-Input'!Q30+3*'Data-Input'!Q31+4*'Data-Input'!Q32+5*'Data-Input'!Q33+6*'Data-Input'!Q34+7*'Data-Input'!Q35+8*'Data-Input'!Q36+9*'Data-Input'!Q37+10*'Data-Input'!Q38+11*'Data-Input'!Q39+12*'Data-Input'!Q40+13*'Data-Input'!Q41+12*'Data-Input'!Q42+11*'Data-Input'!Q43+10*'Data-Input'!Q44+9*'Data-Input'!Q45+8*'Data-Input'!Q46+7*'Data-Input'!Q47+6*'Data-Input'!Q48+5*'Data-Input'!Q49+4*'Data-Input'!Q50+3*'Data-Input'!Q51+2*'Data-Input'!Q52+'Data-Input'!Q53)/169,"")</f>
        <v/>
      </c>
      <c r="R42" s="5">
        <f>IF(AND(ISNUMBER('Data-Input'!R29),ISNUMBER('Data-Input'!R54)),('Data-Input'!R29+2*'Data-Input'!R30+3*'Data-Input'!R31+4*'Data-Input'!R32+5*'Data-Input'!R33+6*'Data-Input'!R34+7*'Data-Input'!R35+8*'Data-Input'!R36+9*'Data-Input'!R37+10*'Data-Input'!R38+11*'Data-Input'!R39+12*'Data-Input'!R40+13*'Data-Input'!R41+12*'Data-Input'!R42+11*'Data-Input'!R43+10*'Data-Input'!R44+9*'Data-Input'!R45+8*'Data-Input'!R46+7*'Data-Input'!R47+6*'Data-Input'!R48+5*'Data-Input'!R49+4*'Data-Input'!R50+3*'Data-Input'!R51+2*'Data-Input'!R52+'Data-Input'!R53)/169,"")</f>
        <v>95.485207100591722</v>
      </c>
      <c r="S42" s="5">
        <f>IF(AND(ISNUMBER('Data-Input'!S29),ISNUMBER('Data-Input'!S54)),('Data-Input'!S29+2*'Data-Input'!S30+3*'Data-Input'!S31+4*'Data-Input'!S32+5*'Data-Input'!S33+6*'Data-Input'!S34+7*'Data-Input'!S35+8*'Data-Input'!S36+9*'Data-Input'!S37+10*'Data-Input'!S38+11*'Data-Input'!S39+12*'Data-Input'!S40+13*'Data-Input'!S41+12*'Data-Input'!S42+11*'Data-Input'!S43+10*'Data-Input'!S44+9*'Data-Input'!S45+8*'Data-Input'!S46+7*'Data-Input'!S47+6*'Data-Input'!S48+5*'Data-Input'!S49+4*'Data-Input'!S50+3*'Data-Input'!S51+2*'Data-Input'!S52+'Data-Input'!S53)/169,"")</f>
        <v>127.49704142011835</v>
      </c>
      <c r="T42" s="5" t="str">
        <f>IF(AND(ISNUMBER('Data-Input'!T29),ISNUMBER('Data-Input'!T54)),('Data-Input'!T29+2*'Data-Input'!T30+3*'Data-Input'!T31+4*'Data-Input'!T32+5*'Data-Input'!T33+6*'Data-Input'!T34+7*'Data-Input'!T35+8*'Data-Input'!T36+9*'Data-Input'!T37+10*'Data-Input'!T38+11*'Data-Input'!T39+12*'Data-Input'!T40+13*'Data-Input'!T41+12*'Data-Input'!T42+11*'Data-Input'!T43+10*'Data-Input'!T44+9*'Data-Input'!T45+8*'Data-Input'!T46+7*'Data-Input'!T47+6*'Data-Input'!T48+5*'Data-Input'!T49+4*'Data-Input'!T50+3*'Data-Input'!T51+2*'Data-Input'!T52+'Data-Input'!T53)/169,"")</f>
        <v/>
      </c>
      <c r="U42" s="5" t="str">
        <f>IF(AND(ISNUMBER('Data-Input'!U29),ISNUMBER('Data-Input'!U54)),('Data-Input'!U29+2*'Data-Input'!U30+3*'Data-Input'!U31+4*'Data-Input'!U32+5*'Data-Input'!U33+6*'Data-Input'!U34+7*'Data-Input'!U35+8*'Data-Input'!U36+9*'Data-Input'!U37+10*'Data-Input'!U38+11*'Data-Input'!U39+12*'Data-Input'!U40+13*'Data-Input'!U41+12*'Data-Input'!U42+11*'Data-Input'!U43+10*'Data-Input'!U44+9*'Data-Input'!U45+8*'Data-Input'!U46+7*'Data-Input'!U47+6*'Data-Input'!U48+5*'Data-Input'!U49+4*'Data-Input'!U50+3*'Data-Input'!U51+2*'Data-Input'!U52+'Data-Input'!U53)/169,"")</f>
        <v/>
      </c>
      <c r="V42" s="5" t="str">
        <f>IF(AND(ISNUMBER('Data-Input'!V29),ISNUMBER('Data-Input'!V54)),('Data-Input'!V29+2*'Data-Input'!V30+3*'Data-Input'!V31+4*'Data-Input'!V32+5*'Data-Input'!V33+6*'Data-Input'!V34+7*'Data-Input'!V35+8*'Data-Input'!V36+9*'Data-Input'!V37+10*'Data-Input'!V38+11*'Data-Input'!V39+12*'Data-Input'!V40+13*'Data-Input'!V41+12*'Data-Input'!V42+11*'Data-Input'!V43+10*'Data-Input'!V44+9*'Data-Input'!V45+8*'Data-Input'!V46+7*'Data-Input'!V47+6*'Data-Input'!V48+5*'Data-Input'!V49+4*'Data-Input'!V50+3*'Data-Input'!V51+2*'Data-Input'!V52+'Data-Input'!V53)/169,"")</f>
        <v/>
      </c>
      <c r="W42" s="5" t="str">
        <f>IF(AND(ISNUMBER('Data-Input'!W29),ISNUMBER('Data-Input'!W54)),('Data-Input'!W29+2*'Data-Input'!W30+3*'Data-Input'!W31+4*'Data-Input'!W32+5*'Data-Input'!W33+6*'Data-Input'!W34+7*'Data-Input'!W35+8*'Data-Input'!W36+9*'Data-Input'!W37+10*'Data-Input'!W38+11*'Data-Input'!W39+12*'Data-Input'!W40+13*'Data-Input'!W41+12*'Data-Input'!W42+11*'Data-Input'!W43+10*'Data-Input'!W44+9*'Data-Input'!W45+8*'Data-Input'!W46+7*'Data-Input'!W47+6*'Data-Input'!W48+5*'Data-Input'!W49+4*'Data-Input'!W50+3*'Data-Input'!W51+2*'Data-Input'!W52+'Data-Input'!W53)/169,"")</f>
        <v/>
      </c>
      <c r="X42" s="5" t="str">
        <f>IF(AND(ISNUMBER('Data-Input'!X29),ISNUMBER('Data-Input'!X54)),('Data-Input'!X29+2*'Data-Input'!X30+3*'Data-Input'!X31+4*'Data-Input'!X32+5*'Data-Input'!X33+6*'Data-Input'!X34+7*'Data-Input'!X35+8*'Data-Input'!X36+9*'Data-Input'!X37+10*'Data-Input'!X38+11*'Data-Input'!X39+12*'Data-Input'!X40+13*'Data-Input'!X41+12*'Data-Input'!X42+11*'Data-Input'!X43+10*'Data-Input'!X44+9*'Data-Input'!X45+8*'Data-Input'!X46+7*'Data-Input'!X47+6*'Data-Input'!X48+5*'Data-Input'!X49+4*'Data-Input'!X50+3*'Data-Input'!X51+2*'Data-Input'!X52+'Data-Input'!X53)/169,"")</f>
        <v/>
      </c>
      <c r="Y42" s="5" t="str">
        <f>IF(AND(ISNUMBER('Data-Input'!Y29),ISNUMBER('Data-Input'!Y54)),('Data-Input'!Y29+2*'Data-Input'!Y30+3*'Data-Input'!Y31+4*'Data-Input'!Y32+5*'Data-Input'!Y33+6*'Data-Input'!Y34+7*'Data-Input'!Y35+8*'Data-Input'!Y36+9*'Data-Input'!Y37+10*'Data-Input'!Y38+11*'Data-Input'!Y39+12*'Data-Input'!Y40+13*'Data-Input'!Y41+12*'Data-Input'!Y42+11*'Data-Input'!Y43+10*'Data-Input'!Y44+9*'Data-Input'!Y45+8*'Data-Input'!Y46+7*'Data-Input'!Y47+6*'Data-Input'!Y48+5*'Data-Input'!Y49+4*'Data-Input'!Y50+3*'Data-Input'!Y51+2*'Data-Input'!Y52+'Data-Input'!Y53)/169,"")</f>
        <v/>
      </c>
      <c r="Z42" s="5" t="str">
        <f>IF(AND(ISNUMBER('Data-Input'!Z29),ISNUMBER('Data-Input'!Z54)),('Data-Input'!Z29+2*'Data-Input'!Z30+3*'Data-Input'!Z31+4*'Data-Input'!Z32+5*'Data-Input'!Z33+6*'Data-Input'!Z34+7*'Data-Input'!Z35+8*'Data-Input'!Z36+9*'Data-Input'!Z37+10*'Data-Input'!Z38+11*'Data-Input'!Z39+12*'Data-Input'!Z40+13*'Data-Input'!Z41+12*'Data-Input'!Z42+11*'Data-Input'!Z43+10*'Data-Input'!Z44+9*'Data-Input'!Z45+8*'Data-Input'!Z46+7*'Data-Input'!Z47+6*'Data-Input'!Z48+5*'Data-Input'!Z49+4*'Data-Input'!Z50+3*'Data-Input'!Z51+2*'Data-Input'!Z52+'Data-Input'!Z53)/169,"")</f>
        <v/>
      </c>
      <c r="AA42" s="5" t="str">
        <f>IF(AND(ISNUMBER('Data-Input'!AA29),ISNUMBER('Data-Input'!AA54)),('Data-Input'!AA29+2*'Data-Input'!AA30+3*'Data-Input'!AA31+4*'Data-Input'!AA32+5*'Data-Input'!AA33+6*'Data-Input'!AA34+7*'Data-Input'!AA35+8*'Data-Input'!AA36+9*'Data-Input'!AA37+10*'Data-Input'!AA38+11*'Data-Input'!AA39+12*'Data-Input'!AA40+13*'Data-Input'!AA41+12*'Data-Input'!AA42+11*'Data-Input'!AA43+10*'Data-Input'!AA44+9*'Data-Input'!AA45+8*'Data-Input'!AA46+7*'Data-Input'!AA47+6*'Data-Input'!AA48+5*'Data-Input'!AA49+4*'Data-Input'!AA50+3*'Data-Input'!AA51+2*'Data-Input'!AA52+'Data-Input'!AA53)/169,"")</f>
        <v/>
      </c>
      <c r="AB42" s="5" t="str">
        <f>IF(AND(ISNUMBER('Data-Input'!AB29),ISNUMBER('Data-Input'!AB54)),('Data-Input'!AB29+2*'Data-Input'!AB30+3*'Data-Input'!AB31+4*'Data-Input'!AB32+5*'Data-Input'!AB33+6*'Data-Input'!AB34+7*'Data-Input'!AB35+8*'Data-Input'!AB36+9*'Data-Input'!AB37+10*'Data-Input'!AB38+11*'Data-Input'!AB39+12*'Data-Input'!AB40+13*'Data-Input'!AB41+12*'Data-Input'!AB42+11*'Data-Input'!AB43+10*'Data-Input'!AB44+9*'Data-Input'!AB45+8*'Data-Input'!AB46+7*'Data-Input'!AB47+6*'Data-Input'!AB48+5*'Data-Input'!AB49+4*'Data-Input'!AB50+3*'Data-Input'!AB51+2*'Data-Input'!AB52+'Data-Input'!AB53)/169,"")</f>
        <v/>
      </c>
      <c r="AC42" s="5" t="str">
        <f>IF(AND(ISNUMBER('Data-Input'!AC29),ISNUMBER('Data-Input'!AC54)),('Data-Input'!AC29+2*'Data-Input'!AC30+3*'Data-Input'!AC31+4*'Data-Input'!AC32+5*'Data-Input'!AC33+6*'Data-Input'!AC34+7*'Data-Input'!AC35+8*'Data-Input'!AC36+9*'Data-Input'!AC37+10*'Data-Input'!AC38+11*'Data-Input'!AC39+12*'Data-Input'!AC40+13*'Data-Input'!AC41+12*'Data-Input'!AC42+11*'Data-Input'!AC43+10*'Data-Input'!AC44+9*'Data-Input'!AC45+8*'Data-Input'!AC46+7*'Data-Input'!AC47+6*'Data-Input'!AC48+5*'Data-Input'!AC49+4*'Data-Input'!AC50+3*'Data-Input'!AC51+2*'Data-Input'!AC52+'Data-Input'!AC53)/169,"")</f>
        <v/>
      </c>
      <c r="AD42" s="5" t="str">
        <f>IF(AND(ISNUMBER('Data-Input'!AD29),ISNUMBER('Data-Input'!AD54)),('Data-Input'!AD29+2*'Data-Input'!AD30+3*'Data-Input'!AD31+4*'Data-Input'!AD32+5*'Data-Input'!AD33+6*'Data-Input'!AD34+7*'Data-Input'!AD35+8*'Data-Input'!AD36+9*'Data-Input'!AD37+10*'Data-Input'!AD38+11*'Data-Input'!AD39+12*'Data-Input'!AD40+13*'Data-Input'!AD41+12*'Data-Input'!AD42+11*'Data-Input'!AD43+10*'Data-Input'!AD44+9*'Data-Input'!AD45+8*'Data-Input'!AD46+7*'Data-Input'!AD47+6*'Data-Input'!AD48+5*'Data-Input'!AD49+4*'Data-Input'!AD50+3*'Data-Input'!AD51+2*'Data-Input'!AD52+'Data-Input'!AD53)/169,"")</f>
        <v/>
      </c>
      <c r="AE42" s="5" t="str">
        <f>IF(AND(ISNUMBER('Data-Input'!AE29),ISNUMBER('Data-Input'!AE54)),('Data-Input'!AE29+2*'Data-Input'!AE30+3*'Data-Input'!AE31+4*'Data-Input'!AE32+5*'Data-Input'!AE33+6*'Data-Input'!AE34+7*'Data-Input'!AE35+8*'Data-Input'!AE36+9*'Data-Input'!AE37+10*'Data-Input'!AE38+11*'Data-Input'!AE39+12*'Data-Input'!AE40+13*'Data-Input'!AE41+12*'Data-Input'!AE42+11*'Data-Input'!AE43+10*'Data-Input'!AE44+9*'Data-Input'!AE45+8*'Data-Input'!AE46+7*'Data-Input'!AE47+6*'Data-Input'!AE48+5*'Data-Input'!AE49+4*'Data-Input'!AE50+3*'Data-Input'!AE51+2*'Data-Input'!AE52+'Data-Input'!AE53)/169,"")</f>
        <v/>
      </c>
      <c r="AF42" s="5" t="str">
        <f>IF(AND(ISNUMBER('Data-Input'!AF29),ISNUMBER('Data-Input'!AF54)),('Data-Input'!AF29+2*'Data-Input'!AF30+3*'Data-Input'!AF31+4*'Data-Input'!AF32+5*'Data-Input'!AF33+6*'Data-Input'!AF34+7*'Data-Input'!AF35+8*'Data-Input'!AF36+9*'Data-Input'!AF37+10*'Data-Input'!AF38+11*'Data-Input'!AF39+12*'Data-Input'!AF40+13*'Data-Input'!AF41+12*'Data-Input'!AF42+11*'Data-Input'!AF43+10*'Data-Input'!AF44+9*'Data-Input'!AF45+8*'Data-Input'!AF46+7*'Data-Input'!AF47+6*'Data-Input'!AF48+5*'Data-Input'!AF49+4*'Data-Input'!AF50+3*'Data-Input'!AF51+2*'Data-Input'!AF52+'Data-Input'!AF53)/169,"")</f>
        <v/>
      </c>
      <c r="AG42" s="5" t="str">
        <f>IF(AND(ISNUMBER('Data-Input'!AG29),ISNUMBER('Data-Input'!AG54)),('Data-Input'!AG29+2*'Data-Input'!AG30+3*'Data-Input'!AG31+4*'Data-Input'!AG32+5*'Data-Input'!AG33+6*'Data-Input'!AG34+7*'Data-Input'!AG35+8*'Data-Input'!AG36+9*'Data-Input'!AG37+10*'Data-Input'!AG38+11*'Data-Input'!AG39+12*'Data-Input'!AG40+13*'Data-Input'!AG41+12*'Data-Input'!AG42+11*'Data-Input'!AG43+10*'Data-Input'!AG44+9*'Data-Input'!AG45+8*'Data-Input'!AG46+7*'Data-Input'!AG47+6*'Data-Input'!AG48+5*'Data-Input'!AG49+4*'Data-Input'!AG50+3*'Data-Input'!AG51+2*'Data-Input'!AG52+'Data-Input'!AG53)/169,"")</f>
        <v/>
      </c>
      <c r="AH42" s="5" t="str">
        <f>IF(AND(ISNUMBER('Data-Input'!AH29),ISNUMBER('Data-Input'!AH54)),('Data-Input'!AH29+2*'Data-Input'!AH30+3*'Data-Input'!AH31+4*'Data-Input'!AH32+5*'Data-Input'!AH33+6*'Data-Input'!AH34+7*'Data-Input'!AH35+8*'Data-Input'!AH36+9*'Data-Input'!AH37+10*'Data-Input'!AH38+11*'Data-Input'!AH39+12*'Data-Input'!AH40+13*'Data-Input'!AH41+12*'Data-Input'!AH42+11*'Data-Input'!AH43+10*'Data-Input'!AH44+9*'Data-Input'!AH45+8*'Data-Input'!AH46+7*'Data-Input'!AH47+6*'Data-Input'!AH48+5*'Data-Input'!AH49+4*'Data-Input'!AH50+3*'Data-Input'!AH51+2*'Data-Input'!AH52+'Data-Input'!AH53)/169,"")</f>
        <v/>
      </c>
      <c r="AI42" s="5" t="str">
        <f>IF(AND(ISNUMBER('Data-Input'!AI29),ISNUMBER('Data-Input'!AI54)),('Data-Input'!AI29+2*'Data-Input'!AI30+3*'Data-Input'!AI31+4*'Data-Input'!AI32+5*'Data-Input'!AI33+6*'Data-Input'!AI34+7*'Data-Input'!AI35+8*'Data-Input'!AI36+9*'Data-Input'!AI37+10*'Data-Input'!AI38+11*'Data-Input'!AI39+12*'Data-Input'!AI40+13*'Data-Input'!AI41+12*'Data-Input'!AI42+11*'Data-Input'!AI43+10*'Data-Input'!AI44+9*'Data-Input'!AI45+8*'Data-Input'!AI46+7*'Data-Input'!AI47+6*'Data-Input'!AI48+5*'Data-Input'!AI49+4*'Data-Input'!AI50+3*'Data-Input'!AI51+2*'Data-Input'!AI52+'Data-Input'!AI53)/169,"")</f>
        <v/>
      </c>
      <c r="AJ42" s="5" t="str">
        <f>IF(AND(ISNUMBER('Data-Input'!AJ29),ISNUMBER('Data-Input'!AJ54)),('Data-Input'!AJ29+2*'Data-Input'!AJ30+3*'Data-Input'!AJ31+4*'Data-Input'!AJ32+5*'Data-Input'!AJ33+6*'Data-Input'!AJ34+7*'Data-Input'!AJ35+8*'Data-Input'!AJ36+9*'Data-Input'!AJ37+10*'Data-Input'!AJ38+11*'Data-Input'!AJ39+12*'Data-Input'!AJ40+13*'Data-Input'!AJ41+12*'Data-Input'!AJ42+11*'Data-Input'!AJ43+10*'Data-Input'!AJ44+9*'Data-Input'!AJ45+8*'Data-Input'!AJ46+7*'Data-Input'!AJ47+6*'Data-Input'!AJ48+5*'Data-Input'!AJ49+4*'Data-Input'!AJ50+3*'Data-Input'!AJ51+2*'Data-Input'!AJ52+'Data-Input'!AJ53)/169,"")</f>
        <v/>
      </c>
      <c r="AK42" s="5" t="str">
        <f>IF(AND(ISNUMBER('Data-Input'!AK29),ISNUMBER('Data-Input'!AK54)),('Data-Input'!AK29+2*'Data-Input'!AK30+3*'Data-Input'!AK31+4*'Data-Input'!AK32+5*'Data-Input'!AK33+6*'Data-Input'!AK34+7*'Data-Input'!AK35+8*'Data-Input'!AK36+9*'Data-Input'!AK37+10*'Data-Input'!AK38+11*'Data-Input'!AK39+12*'Data-Input'!AK40+13*'Data-Input'!AK41+12*'Data-Input'!AK42+11*'Data-Input'!AK43+10*'Data-Input'!AK44+9*'Data-Input'!AK45+8*'Data-Input'!AK46+7*'Data-Input'!AK47+6*'Data-Input'!AK48+5*'Data-Input'!AK49+4*'Data-Input'!AK50+3*'Data-Input'!AK51+2*'Data-Input'!AK52+'Data-Input'!AK53)/169,"")</f>
        <v/>
      </c>
      <c r="AL42" s="5" t="str">
        <f>IF(AND(ISNUMBER('Data-Input'!AL29),ISNUMBER('Data-Input'!AL54)),('Data-Input'!AL29+2*'Data-Input'!AL30+3*'Data-Input'!AL31+4*'Data-Input'!AL32+5*'Data-Input'!AL33+6*'Data-Input'!AL34+7*'Data-Input'!AL35+8*'Data-Input'!AL36+9*'Data-Input'!AL37+10*'Data-Input'!AL38+11*'Data-Input'!AL39+12*'Data-Input'!AL40+13*'Data-Input'!AL41+12*'Data-Input'!AL42+11*'Data-Input'!AL43+10*'Data-Input'!AL44+9*'Data-Input'!AL45+8*'Data-Input'!AL46+7*'Data-Input'!AL47+6*'Data-Input'!AL48+5*'Data-Input'!AL49+4*'Data-Input'!AL50+3*'Data-Input'!AL51+2*'Data-Input'!AL52+'Data-Input'!AL53)/169,"")</f>
        <v/>
      </c>
      <c r="AM42" s="5" t="str">
        <f>IF(AND(ISNUMBER('Data-Input'!AM29),ISNUMBER('Data-Input'!AM54)),('Data-Input'!AM29+2*'Data-Input'!AM30+3*'Data-Input'!AM31+4*'Data-Input'!AM32+5*'Data-Input'!AM33+6*'Data-Input'!AM34+7*'Data-Input'!AM35+8*'Data-Input'!AM36+9*'Data-Input'!AM37+10*'Data-Input'!AM38+11*'Data-Input'!AM39+12*'Data-Input'!AM40+13*'Data-Input'!AM41+12*'Data-Input'!AM42+11*'Data-Input'!AM43+10*'Data-Input'!AM44+9*'Data-Input'!AM45+8*'Data-Input'!AM46+7*'Data-Input'!AM47+6*'Data-Input'!AM48+5*'Data-Input'!AM49+4*'Data-Input'!AM50+3*'Data-Input'!AM51+2*'Data-Input'!AM52+'Data-Input'!AM53)/169,"")</f>
        <v/>
      </c>
      <c r="AN42" s="5" t="str">
        <f>IF(AND(ISNUMBER('Data-Input'!AN29),ISNUMBER('Data-Input'!AN54)),('Data-Input'!AN29+2*'Data-Input'!AN30+3*'Data-Input'!AN31+4*'Data-Input'!AN32+5*'Data-Input'!AN33+6*'Data-Input'!AN34+7*'Data-Input'!AN35+8*'Data-Input'!AN36+9*'Data-Input'!AN37+10*'Data-Input'!AN38+11*'Data-Input'!AN39+12*'Data-Input'!AN40+13*'Data-Input'!AN41+12*'Data-Input'!AN42+11*'Data-Input'!AN43+10*'Data-Input'!AN44+9*'Data-Input'!AN45+8*'Data-Input'!AN46+7*'Data-Input'!AN47+6*'Data-Input'!AN48+5*'Data-Input'!AN49+4*'Data-Input'!AN50+3*'Data-Input'!AN51+2*'Data-Input'!AN52+'Data-Input'!AN53)/169,"")</f>
        <v/>
      </c>
      <c r="AO42" s="5" t="str">
        <f>IF(AND(ISNUMBER('Data-Input'!AO29),ISNUMBER('Data-Input'!AO54)),('Data-Input'!AO29+2*'Data-Input'!AO30+3*'Data-Input'!AO31+4*'Data-Input'!AO32+5*'Data-Input'!AO33+6*'Data-Input'!AO34+7*'Data-Input'!AO35+8*'Data-Input'!AO36+9*'Data-Input'!AO37+10*'Data-Input'!AO38+11*'Data-Input'!AO39+12*'Data-Input'!AO40+13*'Data-Input'!AO41+12*'Data-Input'!AO42+11*'Data-Input'!AO43+10*'Data-Input'!AO44+9*'Data-Input'!AO45+8*'Data-Input'!AO46+7*'Data-Input'!AO47+6*'Data-Input'!AO48+5*'Data-Input'!AO49+4*'Data-Input'!AO50+3*'Data-Input'!AO51+2*'Data-Input'!AO52+'Data-Input'!AO53)/169,"")</f>
        <v/>
      </c>
      <c r="AP42" s="5" t="str">
        <f>IF(AND(ISNUMBER('Data-Input'!AP29),ISNUMBER('Data-Input'!AP54)),('Data-Input'!AP29+2*'Data-Input'!AP30+3*'Data-Input'!AP31+4*'Data-Input'!AP32+5*'Data-Input'!AP33+6*'Data-Input'!AP34+7*'Data-Input'!AP35+8*'Data-Input'!AP36+9*'Data-Input'!AP37+10*'Data-Input'!AP38+11*'Data-Input'!AP39+12*'Data-Input'!AP40+13*'Data-Input'!AP41+12*'Data-Input'!AP42+11*'Data-Input'!AP43+10*'Data-Input'!AP44+9*'Data-Input'!AP45+8*'Data-Input'!AP46+7*'Data-Input'!AP47+6*'Data-Input'!AP48+5*'Data-Input'!AP49+4*'Data-Input'!AP50+3*'Data-Input'!AP51+2*'Data-Input'!AP52+'Data-Input'!AP53)/169,"")</f>
        <v/>
      </c>
      <c r="AQ42" s="5" t="str">
        <f>IF(AND(ISNUMBER('Data-Input'!AQ29),ISNUMBER('Data-Input'!AQ54)),('Data-Input'!AQ29+2*'Data-Input'!AQ30+3*'Data-Input'!AQ31+4*'Data-Input'!AQ32+5*'Data-Input'!AQ33+6*'Data-Input'!AQ34+7*'Data-Input'!AQ35+8*'Data-Input'!AQ36+9*'Data-Input'!AQ37+10*'Data-Input'!AQ38+11*'Data-Input'!AQ39+12*'Data-Input'!AQ40+13*'Data-Input'!AQ41+12*'Data-Input'!AQ42+11*'Data-Input'!AQ43+10*'Data-Input'!AQ44+9*'Data-Input'!AQ45+8*'Data-Input'!AQ46+7*'Data-Input'!AQ47+6*'Data-Input'!AQ48+5*'Data-Input'!AQ49+4*'Data-Input'!AQ50+3*'Data-Input'!AQ51+2*'Data-Input'!AQ52+'Data-Input'!AQ53)/169,"")</f>
        <v/>
      </c>
      <c r="AR42" s="5" t="str">
        <f>IF(AND(ISNUMBER('Data-Input'!AR29),ISNUMBER('Data-Input'!AR54)),('Data-Input'!AR29+2*'Data-Input'!AR30+3*'Data-Input'!AR31+4*'Data-Input'!AR32+5*'Data-Input'!AR33+6*'Data-Input'!AR34+7*'Data-Input'!AR35+8*'Data-Input'!AR36+9*'Data-Input'!AR37+10*'Data-Input'!AR38+11*'Data-Input'!AR39+12*'Data-Input'!AR40+13*'Data-Input'!AR41+12*'Data-Input'!AR42+11*'Data-Input'!AR43+10*'Data-Input'!AR44+9*'Data-Input'!AR45+8*'Data-Input'!AR46+7*'Data-Input'!AR47+6*'Data-Input'!AR48+5*'Data-Input'!AR49+4*'Data-Input'!AR50+3*'Data-Input'!AR51+2*'Data-Input'!AR52+'Data-Input'!AR53)/169,"")</f>
        <v/>
      </c>
      <c r="AS42" s="5" t="str">
        <f>IF(AND(ISNUMBER('Data-Input'!AS29),ISNUMBER('Data-Input'!AS54)),('Data-Input'!AS29+2*'Data-Input'!AS30+3*'Data-Input'!AS31+4*'Data-Input'!AS32+5*'Data-Input'!AS33+6*'Data-Input'!AS34+7*'Data-Input'!AS35+8*'Data-Input'!AS36+9*'Data-Input'!AS37+10*'Data-Input'!AS38+11*'Data-Input'!AS39+12*'Data-Input'!AS40+13*'Data-Input'!AS41+12*'Data-Input'!AS42+11*'Data-Input'!AS43+10*'Data-Input'!AS44+9*'Data-Input'!AS45+8*'Data-Input'!AS46+7*'Data-Input'!AS47+6*'Data-Input'!AS48+5*'Data-Input'!AS49+4*'Data-Input'!AS50+3*'Data-Input'!AS51+2*'Data-Input'!AS52+'Data-Input'!AS53)/169,"")</f>
        <v/>
      </c>
      <c r="AT42" s="5" t="str">
        <f>IF(AND(ISNUMBER('Data-Input'!AT29),ISNUMBER('Data-Input'!AT54)),('Data-Input'!AT29+2*'Data-Input'!AT30+3*'Data-Input'!AT31+4*'Data-Input'!AT32+5*'Data-Input'!AT33+6*'Data-Input'!AT34+7*'Data-Input'!AT35+8*'Data-Input'!AT36+9*'Data-Input'!AT37+10*'Data-Input'!AT38+11*'Data-Input'!AT39+12*'Data-Input'!AT40+13*'Data-Input'!AT41+12*'Data-Input'!AT42+11*'Data-Input'!AT43+10*'Data-Input'!AT44+9*'Data-Input'!AT45+8*'Data-Input'!AT46+7*'Data-Input'!AT47+6*'Data-Input'!AT48+5*'Data-Input'!AT49+4*'Data-Input'!AT50+3*'Data-Input'!AT51+2*'Data-Input'!AT52+'Data-Input'!AT53)/169,"")</f>
        <v/>
      </c>
      <c r="AU42" s="5" t="str">
        <f>IF(AND(ISNUMBER('Data-Input'!AU29),ISNUMBER('Data-Input'!AU54)),('Data-Input'!AU29+2*'Data-Input'!AU30+3*'Data-Input'!AU31+4*'Data-Input'!AU32+5*'Data-Input'!AU33+6*'Data-Input'!AU34+7*'Data-Input'!AU35+8*'Data-Input'!AU36+9*'Data-Input'!AU37+10*'Data-Input'!AU38+11*'Data-Input'!AU39+12*'Data-Input'!AU40+13*'Data-Input'!AU41+12*'Data-Input'!AU42+11*'Data-Input'!AU43+10*'Data-Input'!AU44+9*'Data-Input'!AU45+8*'Data-Input'!AU46+7*'Data-Input'!AU47+6*'Data-Input'!AU48+5*'Data-Input'!AU49+4*'Data-Input'!AU50+3*'Data-Input'!AU51+2*'Data-Input'!AU52+'Data-Input'!AU53)/169,"")</f>
        <v/>
      </c>
      <c r="AV42" s="5" t="str">
        <f>IF(AND(ISNUMBER('Data-Input'!AV29),ISNUMBER('Data-Input'!AV54)),('Data-Input'!AV29+2*'Data-Input'!AV30+3*'Data-Input'!AV31+4*'Data-Input'!AV32+5*'Data-Input'!AV33+6*'Data-Input'!AV34+7*'Data-Input'!AV35+8*'Data-Input'!AV36+9*'Data-Input'!AV37+10*'Data-Input'!AV38+11*'Data-Input'!AV39+12*'Data-Input'!AV40+13*'Data-Input'!AV41+12*'Data-Input'!AV42+11*'Data-Input'!AV43+10*'Data-Input'!AV44+9*'Data-Input'!AV45+8*'Data-Input'!AV46+7*'Data-Input'!AV47+6*'Data-Input'!AV48+5*'Data-Input'!AV49+4*'Data-Input'!AV50+3*'Data-Input'!AV51+2*'Data-Input'!AV52+'Data-Input'!AV53)/169,"")</f>
        <v/>
      </c>
      <c r="AW42" s="5" t="str">
        <f>IF(AND(ISNUMBER('Data-Input'!AW29),ISNUMBER('Data-Input'!AW54)),('Data-Input'!AW29+2*'Data-Input'!AW30+3*'Data-Input'!AW31+4*'Data-Input'!AW32+5*'Data-Input'!AW33+6*'Data-Input'!AW34+7*'Data-Input'!AW35+8*'Data-Input'!AW36+9*'Data-Input'!AW37+10*'Data-Input'!AW38+11*'Data-Input'!AW39+12*'Data-Input'!AW40+13*'Data-Input'!AW41+12*'Data-Input'!AW42+11*'Data-Input'!AW43+10*'Data-Input'!AW44+9*'Data-Input'!AW45+8*'Data-Input'!AW46+7*'Data-Input'!AW47+6*'Data-Input'!AW48+5*'Data-Input'!AW49+4*'Data-Input'!AW50+3*'Data-Input'!AW51+2*'Data-Input'!AW52+'Data-Input'!AW53)/169,"")</f>
        <v/>
      </c>
      <c r="AX42" s="5" t="str">
        <f>IF(AND(ISNUMBER('Data-Input'!AX29),ISNUMBER('Data-Input'!AX54)),('Data-Input'!AX29+2*'Data-Input'!AX30+3*'Data-Input'!AX31+4*'Data-Input'!AX32+5*'Data-Input'!AX33+6*'Data-Input'!AX34+7*'Data-Input'!AX35+8*'Data-Input'!AX36+9*'Data-Input'!AX37+10*'Data-Input'!AX38+11*'Data-Input'!AX39+12*'Data-Input'!AX40+13*'Data-Input'!AX41+12*'Data-Input'!AX42+11*'Data-Input'!AX43+10*'Data-Input'!AX44+9*'Data-Input'!AX45+8*'Data-Input'!AX46+7*'Data-Input'!AX47+6*'Data-Input'!AX48+5*'Data-Input'!AX49+4*'Data-Input'!AX50+3*'Data-Input'!AX51+2*'Data-Input'!AX52+'Data-Input'!AX53)/169,"")</f>
        <v/>
      </c>
      <c r="AY42" s="5" t="str">
        <f>IF(AND(ISNUMBER('Data-Input'!AY29),ISNUMBER('Data-Input'!AY54)),('Data-Input'!AY29+2*'Data-Input'!AY30+3*'Data-Input'!AY31+4*'Data-Input'!AY32+5*'Data-Input'!AY33+6*'Data-Input'!AY34+7*'Data-Input'!AY35+8*'Data-Input'!AY36+9*'Data-Input'!AY37+10*'Data-Input'!AY38+11*'Data-Input'!AY39+12*'Data-Input'!AY40+13*'Data-Input'!AY41+12*'Data-Input'!AY42+11*'Data-Input'!AY43+10*'Data-Input'!AY44+9*'Data-Input'!AY45+8*'Data-Input'!AY46+7*'Data-Input'!AY47+6*'Data-Input'!AY48+5*'Data-Input'!AY49+4*'Data-Input'!AY50+3*'Data-Input'!AY51+2*'Data-Input'!AY52+'Data-Input'!AY53)/169,"")</f>
        <v/>
      </c>
      <c r="AZ42" s="5" t="str">
        <f>IF(AND(ISNUMBER('Data-Input'!AZ29),ISNUMBER('Data-Input'!AZ54)),('Data-Input'!AZ29+2*'Data-Input'!AZ30+3*'Data-Input'!AZ31+4*'Data-Input'!AZ32+5*'Data-Input'!AZ33+6*'Data-Input'!AZ34+7*'Data-Input'!AZ35+8*'Data-Input'!AZ36+9*'Data-Input'!AZ37+10*'Data-Input'!AZ38+11*'Data-Input'!AZ39+12*'Data-Input'!AZ40+13*'Data-Input'!AZ41+12*'Data-Input'!AZ42+11*'Data-Input'!AZ43+10*'Data-Input'!AZ44+9*'Data-Input'!AZ45+8*'Data-Input'!AZ46+7*'Data-Input'!AZ47+6*'Data-Input'!AZ48+5*'Data-Input'!AZ49+4*'Data-Input'!AZ50+3*'Data-Input'!AZ51+2*'Data-Input'!AZ52+'Data-Input'!AZ53)/169,"")</f>
        <v/>
      </c>
      <c r="BA42" s="5" t="str">
        <f>IF(AND(ISNUMBER('Data-Input'!BA29),ISNUMBER('Data-Input'!BA54)),('Data-Input'!BA29+2*'Data-Input'!BA30+3*'Data-Input'!BA31+4*'Data-Input'!BA32+5*'Data-Input'!BA33+6*'Data-Input'!BA34+7*'Data-Input'!BA35+8*'Data-Input'!BA36+9*'Data-Input'!BA37+10*'Data-Input'!BA38+11*'Data-Input'!BA39+12*'Data-Input'!BA40+13*'Data-Input'!BA41+12*'Data-Input'!BA42+11*'Data-Input'!BA43+10*'Data-Input'!BA44+9*'Data-Input'!BA45+8*'Data-Input'!BA46+7*'Data-Input'!BA47+6*'Data-Input'!BA48+5*'Data-Input'!BA49+4*'Data-Input'!BA50+3*'Data-Input'!BA51+2*'Data-Input'!BA52+'Data-Input'!BA53)/169,"")</f>
        <v/>
      </c>
    </row>
    <row r="43" spans="1:53">
      <c r="A43" s="3">
        <v>1878</v>
      </c>
      <c r="B43" s="4">
        <f t="shared" si="2"/>
        <v>12</v>
      </c>
      <c r="C43" s="10">
        <f t="shared" si="3"/>
        <v>92.293885601577912</v>
      </c>
      <c r="D43" s="5">
        <f>IF(AND(ISNUMBER('Data-Input'!D30),ISNUMBER('Data-Input'!D55)),('Data-Input'!D30+2*'Data-Input'!D31+3*'Data-Input'!D32+4*'Data-Input'!D33+5*'Data-Input'!D34+6*'Data-Input'!D35+7*'Data-Input'!D36+8*'Data-Input'!D37+9*'Data-Input'!D38+10*'Data-Input'!D39+11*'Data-Input'!D40+12*'Data-Input'!D41+13*'Data-Input'!D42+12*'Data-Input'!D43+11*'Data-Input'!D44+10*'Data-Input'!D45+9*'Data-Input'!D46+8*'Data-Input'!D47+7*'Data-Input'!D48+6*'Data-Input'!D49+5*'Data-Input'!D50+4*'Data-Input'!D51+3*'Data-Input'!D52+2*'Data-Input'!D53+'Data-Input'!D54)/169,"")</f>
        <v>50.934911242603548</v>
      </c>
      <c r="E43" s="5">
        <f>IF(AND(ISNUMBER('Data-Input'!E30),ISNUMBER('Data-Input'!E55)),('Data-Input'!E30+2*'Data-Input'!E31+3*'Data-Input'!E32+4*'Data-Input'!E33+5*'Data-Input'!E34+6*'Data-Input'!E35+7*'Data-Input'!E36+8*'Data-Input'!E37+9*'Data-Input'!E38+10*'Data-Input'!E39+11*'Data-Input'!E40+12*'Data-Input'!E41+13*'Data-Input'!E42+12*'Data-Input'!E43+11*'Data-Input'!E44+10*'Data-Input'!E45+9*'Data-Input'!E46+8*'Data-Input'!E47+7*'Data-Input'!E48+6*'Data-Input'!E49+5*'Data-Input'!E50+4*'Data-Input'!E51+3*'Data-Input'!E52+2*'Data-Input'!E53+'Data-Input'!E54)/169,"")</f>
        <v>90.852071005917153</v>
      </c>
      <c r="F43" s="5">
        <f>IF(AND(ISNUMBER('Data-Input'!F30),ISNUMBER('Data-Input'!F55)),('Data-Input'!F30+2*'Data-Input'!F31+3*'Data-Input'!F32+4*'Data-Input'!F33+5*'Data-Input'!F34+6*'Data-Input'!F35+7*'Data-Input'!F36+8*'Data-Input'!F37+9*'Data-Input'!F38+10*'Data-Input'!F39+11*'Data-Input'!F40+12*'Data-Input'!F41+13*'Data-Input'!F42+12*'Data-Input'!F43+11*'Data-Input'!F44+10*'Data-Input'!F45+9*'Data-Input'!F46+8*'Data-Input'!F47+7*'Data-Input'!F48+6*'Data-Input'!F49+5*'Data-Input'!F50+4*'Data-Input'!F51+3*'Data-Input'!F52+2*'Data-Input'!F53+'Data-Input'!F54)/169,"")</f>
        <v>69.710059171597635</v>
      </c>
      <c r="G43" s="5" t="str">
        <f>IF(AND(ISNUMBER('Data-Input'!G30),ISNUMBER('Data-Input'!G55)),('Data-Input'!G30+2*'Data-Input'!G31+3*'Data-Input'!G32+4*'Data-Input'!G33+5*'Data-Input'!G34+6*'Data-Input'!G35+7*'Data-Input'!G36+8*'Data-Input'!G37+9*'Data-Input'!G38+10*'Data-Input'!G39+11*'Data-Input'!G40+12*'Data-Input'!G41+13*'Data-Input'!G42+12*'Data-Input'!G43+11*'Data-Input'!G44+10*'Data-Input'!G45+9*'Data-Input'!G46+8*'Data-Input'!G47+7*'Data-Input'!G48+6*'Data-Input'!G49+5*'Data-Input'!G50+4*'Data-Input'!G51+3*'Data-Input'!G52+2*'Data-Input'!G53+'Data-Input'!G54)/169,"")</f>
        <v/>
      </c>
      <c r="H43" s="5">
        <f>IF(AND(ISNUMBER('Data-Input'!H30),ISNUMBER('Data-Input'!H55)),('Data-Input'!H30+2*'Data-Input'!H31+3*'Data-Input'!H32+4*'Data-Input'!H33+5*'Data-Input'!H34+6*'Data-Input'!H35+7*'Data-Input'!H36+8*'Data-Input'!H37+9*'Data-Input'!H38+10*'Data-Input'!H39+11*'Data-Input'!H40+12*'Data-Input'!H41+13*'Data-Input'!H42+12*'Data-Input'!H43+11*'Data-Input'!H44+10*'Data-Input'!H45+9*'Data-Input'!H46+8*'Data-Input'!H47+7*'Data-Input'!H48+6*'Data-Input'!H49+5*'Data-Input'!H50+4*'Data-Input'!H51+3*'Data-Input'!H52+2*'Data-Input'!H53+'Data-Input'!H54)/169,"")</f>
        <v>66.692307692307693</v>
      </c>
      <c r="I43" s="5">
        <f>IF(AND(ISNUMBER('Data-Input'!I30),ISNUMBER('Data-Input'!I55)),('Data-Input'!I30+2*'Data-Input'!I31+3*'Data-Input'!I32+4*'Data-Input'!I33+5*'Data-Input'!I34+6*'Data-Input'!I35+7*'Data-Input'!I36+8*'Data-Input'!I37+9*'Data-Input'!I38+10*'Data-Input'!I39+11*'Data-Input'!I40+12*'Data-Input'!I41+13*'Data-Input'!I42+12*'Data-Input'!I43+11*'Data-Input'!I44+10*'Data-Input'!I45+9*'Data-Input'!I46+8*'Data-Input'!I47+7*'Data-Input'!I48+6*'Data-Input'!I49+5*'Data-Input'!I50+4*'Data-Input'!I51+3*'Data-Input'!I52+2*'Data-Input'!I53+'Data-Input'!I54)/169,"")</f>
        <v>134.82840236686391</v>
      </c>
      <c r="J43" s="5" t="str">
        <f>IF(AND(ISNUMBER('Data-Input'!J30),ISNUMBER('Data-Input'!J55)),('Data-Input'!J30+2*'Data-Input'!J31+3*'Data-Input'!J32+4*'Data-Input'!J33+5*'Data-Input'!J34+6*'Data-Input'!J35+7*'Data-Input'!J36+8*'Data-Input'!J37+9*'Data-Input'!J38+10*'Data-Input'!J39+11*'Data-Input'!J40+12*'Data-Input'!J41+13*'Data-Input'!J42+12*'Data-Input'!J43+11*'Data-Input'!J44+10*'Data-Input'!J45+9*'Data-Input'!J46+8*'Data-Input'!J47+7*'Data-Input'!J48+6*'Data-Input'!J49+5*'Data-Input'!J50+4*'Data-Input'!J51+3*'Data-Input'!J52+2*'Data-Input'!J53+'Data-Input'!J54)/169,"")</f>
        <v/>
      </c>
      <c r="K43" s="5">
        <f>IF(AND(ISNUMBER('Data-Input'!K30),ISNUMBER('Data-Input'!K55)),('Data-Input'!K30+2*'Data-Input'!K31+3*'Data-Input'!K32+4*'Data-Input'!K33+5*'Data-Input'!K34+6*'Data-Input'!K35+7*'Data-Input'!K36+8*'Data-Input'!K37+9*'Data-Input'!K38+10*'Data-Input'!K39+11*'Data-Input'!K40+12*'Data-Input'!K41+13*'Data-Input'!K42+12*'Data-Input'!K43+11*'Data-Input'!K44+10*'Data-Input'!K45+9*'Data-Input'!K46+8*'Data-Input'!K47+7*'Data-Input'!K48+6*'Data-Input'!K49+5*'Data-Input'!K50+4*'Data-Input'!K51+3*'Data-Input'!K52+2*'Data-Input'!K53+'Data-Input'!K54)/169,"")</f>
        <v>105.90532544378698</v>
      </c>
      <c r="L43" s="5">
        <f>IF(AND(ISNUMBER('Data-Input'!L30),ISNUMBER('Data-Input'!L55)),('Data-Input'!L30+2*'Data-Input'!L31+3*'Data-Input'!L32+4*'Data-Input'!L33+5*'Data-Input'!L34+6*'Data-Input'!L35+7*'Data-Input'!L36+8*'Data-Input'!L37+9*'Data-Input'!L38+10*'Data-Input'!L39+11*'Data-Input'!L40+12*'Data-Input'!L41+13*'Data-Input'!L42+12*'Data-Input'!L43+11*'Data-Input'!L44+10*'Data-Input'!L45+9*'Data-Input'!L46+8*'Data-Input'!L47+7*'Data-Input'!L48+6*'Data-Input'!L49+5*'Data-Input'!L50+4*'Data-Input'!L51+3*'Data-Input'!L52+2*'Data-Input'!L53+'Data-Input'!L54)/169,"")</f>
        <v>119.66863905325444</v>
      </c>
      <c r="M43" s="5">
        <f>IF(AND(ISNUMBER('Data-Input'!M30),ISNUMBER('Data-Input'!M55)),('Data-Input'!M30+2*'Data-Input'!M31+3*'Data-Input'!M32+4*'Data-Input'!M33+5*'Data-Input'!M34+6*'Data-Input'!M35+7*'Data-Input'!M36+8*'Data-Input'!M37+9*'Data-Input'!M38+10*'Data-Input'!M39+11*'Data-Input'!M40+12*'Data-Input'!M41+13*'Data-Input'!M42+12*'Data-Input'!M43+11*'Data-Input'!M44+10*'Data-Input'!M45+9*'Data-Input'!M46+8*'Data-Input'!M47+7*'Data-Input'!M48+6*'Data-Input'!M49+5*'Data-Input'!M50+4*'Data-Input'!M51+3*'Data-Input'!M52+2*'Data-Input'!M53+'Data-Input'!M54)/169,"")</f>
        <v>67.775147928994087</v>
      </c>
      <c r="N43" s="5" t="str">
        <f>IF(AND(ISNUMBER('Data-Input'!N30),ISNUMBER('Data-Input'!N55)),('Data-Input'!N30+2*'Data-Input'!N31+3*'Data-Input'!N32+4*'Data-Input'!N33+5*'Data-Input'!N34+6*'Data-Input'!N35+7*'Data-Input'!N36+8*'Data-Input'!N37+9*'Data-Input'!N38+10*'Data-Input'!N39+11*'Data-Input'!N40+12*'Data-Input'!N41+13*'Data-Input'!N42+12*'Data-Input'!N43+11*'Data-Input'!N44+10*'Data-Input'!N45+9*'Data-Input'!N46+8*'Data-Input'!N47+7*'Data-Input'!N48+6*'Data-Input'!N49+5*'Data-Input'!N50+4*'Data-Input'!N51+3*'Data-Input'!N52+2*'Data-Input'!N53+'Data-Input'!N54)/169,"")</f>
        <v/>
      </c>
      <c r="O43" s="5">
        <f>IF(AND(ISNUMBER('Data-Input'!O30),ISNUMBER('Data-Input'!O55)),('Data-Input'!O30+2*'Data-Input'!O31+3*'Data-Input'!O32+4*'Data-Input'!O33+5*'Data-Input'!O34+6*'Data-Input'!O35+7*'Data-Input'!O36+8*'Data-Input'!O37+9*'Data-Input'!O38+10*'Data-Input'!O39+11*'Data-Input'!O40+12*'Data-Input'!O41+13*'Data-Input'!O42+12*'Data-Input'!O43+11*'Data-Input'!O44+10*'Data-Input'!O45+9*'Data-Input'!O46+8*'Data-Input'!O47+7*'Data-Input'!O48+6*'Data-Input'!O49+5*'Data-Input'!O50+4*'Data-Input'!O51+3*'Data-Input'!O52+2*'Data-Input'!O53+'Data-Input'!O54)/169,"")</f>
        <v>100.14792899408285</v>
      </c>
      <c r="P43" s="5">
        <f>IF(AND(ISNUMBER('Data-Input'!P30),ISNUMBER('Data-Input'!P55)),('Data-Input'!P30+2*'Data-Input'!P31+3*'Data-Input'!P32+4*'Data-Input'!P33+5*'Data-Input'!P34+6*'Data-Input'!P35+7*'Data-Input'!P36+8*'Data-Input'!P37+9*'Data-Input'!P38+10*'Data-Input'!P39+11*'Data-Input'!P40+12*'Data-Input'!P41+13*'Data-Input'!P42+12*'Data-Input'!P43+11*'Data-Input'!P44+10*'Data-Input'!P45+9*'Data-Input'!P46+8*'Data-Input'!P47+7*'Data-Input'!P48+6*'Data-Input'!P49+5*'Data-Input'!P50+4*'Data-Input'!P51+3*'Data-Input'!P52+2*'Data-Input'!P53+'Data-Input'!P54)/169,"")</f>
        <v>83.100591715976336</v>
      </c>
      <c r="Q43" s="5" t="str">
        <f>IF(AND(ISNUMBER('Data-Input'!Q30),ISNUMBER('Data-Input'!Q55)),('Data-Input'!Q30+2*'Data-Input'!Q31+3*'Data-Input'!Q32+4*'Data-Input'!Q33+5*'Data-Input'!Q34+6*'Data-Input'!Q35+7*'Data-Input'!Q36+8*'Data-Input'!Q37+9*'Data-Input'!Q38+10*'Data-Input'!Q39+11*'Data-Input'!Q40+12*'Data-Input'!Q41+13*'Data-Input'!Q42+12*'Data-Input'!Q43+11*'Data-Input'!Q44+10*'Data-Input'!Q45+9*'Data-Input'!Q46+8*'Data-Input'!Q47+7*'Data-Input'!Q48+6*'Data-Input'!Q49+5*'Data-Input'!Q50+4*'Data-Input'!Q51+3*'Data-Input'!Q52+2*'Data-Input'!Q53+'Data-Input'!Q54)/169,"")</f>
        <v/>
      </c>
      <c r="R43" s="5">
        <f>IF(AND(ISNUMBER('Data-Input'!R30),ISNUMBER('Data-Input'!R55)),('Data-Input'!R30+2*'Data-Input'!R31+3*'Data-Input'!R32+4*'Data-Input'!R33+5*'Data-Input'!R34+6*'Data-Input'!R35+7*'Data-Input'!R36+8*'Data-Input'!R37+9*'Data-Input'!R38+10*'Data-Input'!R39+11*'Data-Input'!R40+12*'Data-Input'!R41+13*'Data-Input'!R42+12*'Data-Input'!R43+11*'Data-Input'!R44+10*'Data-Input'!R45+9*'Data-Input'!R46+8*'Data-Input'!R47+7*'Data-Input'!R48+6*'Data-Input'!R49+5*'Data-Input'!R50+4*'Data-Input'!R51+3*'Data-Input'!R52+2*'Data-Input'!R53+'Data-Input'!R54)/169,"")</f>
        <v>93.473372781065095</v>
      </c>
      <c r="S43" s="5">
        <f>IF(AND(ISNUMBER('Data-Input'!S30),ISNUMBER('Data-Input'!S55)),('Data-Input'!S30+2*'Data-Input'!S31+3*'Data-Input'!S32+4*'Data-Input'!S33+5*'Data-Input'!S34+6*'Data-Input'!S35+7*'Data-Input'!S36+8*'Data-Input'!S37+9*'Data-Input'!S38+10*'Data-Input'!S39+11*'Data-Input'!S40+12*'Data-Input'!S41+13*'Data-Input'!S42+12*'Data-Input'!S43+11*'Data-Input'!S44+10*'Data-Input'!S45+9*'Data-Input'!S46+8*'Data-Input'!S47+7*'Data-Input'!S48+6*'Data-Input'!S49+5*'Data-Input'!S50+4*'Data-Input'!S51+3*'Data-Input'!S52+2*'Data-Input'!S53+'Data-Input'!S54)/169,"")</f>
        <v>124.43786982248521</v>
      </c>
      <c r="T43" s="5" t="str">
        <f>IF(AND(ISNUMBER('Data-Input'!T30),ISNUMBER('Data-Input'!T55)),('Data-Input'!T30+2*'Data-Input'!T31+3*'Data-Input'!T32+4*'Data-Input'!T33+5*'Data-Input'!T34+6*'Data-Input'!T35+7*'Data-Input'!T36+8*'Data-Input'!T37+9*'Data-Input'!T38+10*'Data-Input'!T39+11*'Data-Input'!T40+12*'Data-Input'!T41+13*'Data-Input'!T42+12*'Data-Input'!T43+11*'Data-Input'!T44+10*'Data-Input'!T45+9*'Data-Input'!T46+8*'Data-Input'!T47+7*'Data-Input'!T48+6*'Data-Input'!T49+5*'Data-Input'!T50+4*'Data-Input'!T51+3*'Data-Input'!T52+2*'Data-Input'!T53+'Data-Input'!T54)/169,"")</f>
        <v/>
      </c>
      <c r="U43" s="5" t="str">
        <f>IF(AND(ISNUMBER('Data-Input'!U30),ISNUMBER('Data-Input'!U55)),('Data-Input'!U30+2*'Data-Input'!U31+3*'Data-Input'!U32+4*'Data-Input'!U33+5*'Data-Input'!U34+6*'Data-Input'!U35+7*'Data-Input'!U36+8*'Data-Input'!U37+9*'Data-Input'!U38+10*'Data-Input'!U39+11*'Data-Input'!U40+12*'Data-Input'!U41+13*'Data-Input'!U42+12*'Data-Input'!U43+11*'Data-Input'!U44+10*'Data-Input'!U45+9*'Data-Input'!U46+8*'Data-Input'!U47+7*'Data-Input'!U48+6*'Data-Input'!U49+5*'Data-Input'!U50+4*'Data-Input'!U51+3*'Data-Input'!U52+2*'Data-Input'!U53+'Data-Input'!U54)/169,"")</f>
        <v/>
      </c>
      <c r="V43" s="5" t="str">
        <f>IF(AND(ISNUMBER('Data-Input'!V30),ISNUMBER('Data-Input'!V55)),('Data-Input'!V30+2*'Data-Input'!V31+3*'Data-Input'!V32+4*'Data-Input'!V33+5*'Data-Input'!V34+6*'Data-Input'!V35+7*'Data-Input'!V36+8*'Data-Input'!V37+9*'Data-Input'!V38+10*'Data-Input'!V39+11*'Data-Input'!V40+12*'Data-Input'!V41+13*'Data-Input'!V42+12*'Data-Input'!V43+11*'Data-Input'!V44+10*'Data-Input'!V45+9*'Data-Input'!V46+8*'Data-Input'!V47+7*'Data-Input'!V48+6*'Data-Input'!V49+5*'Data-Input'!V50+4*'Data-Input'!V51+3*'Data-Input'!V52+2*'Data-Input'!V53+'Data-Input'!V54)/169,"")</f>
        <v/>
      </c>
      <c r="W43" s="5" t="str">
        <f>IF(AND(ISNUMBER('Data-Input'!W30),ISNUMBER('Data-Input'!W55)),('Data-Input'!W30+2*'Data-Input'!W31+3*'Data-Input'!W32+4*'Data-Input'!W33+5*'Data-Input'!W34+6*'Data-Input'!W35+7*'Data-Input'!W36+8*'Data-Input'!W37+9*'Data-Input'!W38+10*'Data-Input'!W39+11*'Data-Input'!W40+12*'Data-Input'!W41+13*'Data-Input'!W42+12*'Data-Input'!W43+11*'Data-Input'!W44+10*'Data-Input'!W45+9*'Data-Input'!W46+8*'Data-Input'!W47+7*'Data-Input'!W48+6*'Data-Input'!W49+5*'Data-Input'!W50+4*'Data-Input'!W51+3*'Data-Input'!W52+2*'Data-Input'!W53+'Data-Input'!W54)/169,"")</f>
        <v/>
      </c>
      <c r="X43" s="5" t="str">
        <f>IF(AND(ISNUMBER('Data-Input'!X30),ISNUMBER('Data-Input'!X55)),('Data-Input'!X30+2*'Data-Input'!X31+3*'Data-Input'!X32+4*'Data-Input'!X33+5*'Data-Input'!X34+6*'Data-Input'!X35+7*'Data-Input'!X36+8*'Data-Input'!X37+9*'Data-Input'!X38+10*'Data-Input'!X39+11*'Data-Input'!X40+12*'Data-Input'!X41+13*'Data-Input'!X42+12*'Data-Input'!X43+11*'Data-Input'!X44+10*'Data-Input'!X45+9*'Data-Input'!X46+8*'Data-Input'!X47+7*'Data-Input'!X48+6*'Data-Input'!X49+5*'Data-Input'!X50+4*'Data-Input'!X51+3*'Data-Input'!X52+2*'Data-Input'!X53+'Data-Input'!X54)/169,"")</f>
        <v/>
      </c>
      <c r="Y43" s="5" t="str">
        <f>IF(AND(ISNUMBER('Data-Input'!Y30),ISNUMBER('Data-Input'!Y55)),('Data-Input'!Y30+2*'Data-Input'!Y31+3*'Data-Input'!Y32+4*'Data-Input'!Y33+5*'Data-Input'!Y34+6*'Data-Input'!Y35+7*'Data-Input'!Y36+8*'Data-Input'!Y37+9*'Data-Input'!Y38+10*'Data-Input'!Y39+11*'Data-Input'!Y40+12*'Data-Input'!Y41+13*'Data-Input'!Y42+12*'Data-Input'!Y43+11*'Data-Input'!Y44+10*'Data-Input'!Y45+9*'Data-Input'!Y46+8*'Data-Input'!Y47+7*'Data-Input'!Y48+6*'Data-Input'!Y49+5*'Data-Input'!Y50+4*'Data-Input'!Y51+3*'Data-Input'!Y52+2*'Data-Input'!Y53+'Data-Input'!Y54)/169,"")</f>
        <v/>
      </c>
      <c r="Z43" s="5" t="str">
        <f>IF(AND(ISNUMBER('Data-Input'!Z30),ISNUMBER('Data-Input'!Z55)),('Data-Input'!Z30+2*'Data-Input'!Z31+3*'Data-Input'!Z32+4*'Data-Input'!Z33+5*'Data-Input'!Z34+6*'Data-Input'!Z35+7*'Data-Input'!Z36+8*'Data-Input'!Z37+9*'Data-Input'!Z38+10*'Data-Input'!Z39+11*'Data-Input'!Z40+12*'Data-Input'!Z41+13*'Data-Input'!Z42+12*'Data-Input'!Z43+11*'Data-Input'!Z44+10*'Data-Input'!Z45+9*'Data-Input'!Z46+8*'Data-Input'!Z47+7*'Data-Input'!Z48+6*'Data-Input'!Z49+5*'Data-Input'!Z50+4*'Data-Input'!Z51+3*'Data-Input'!Z52+2*'Data-Input'!Z53+'Data-Input'!Z54)/169,"")</f>
        <v/>
      </c>
      <c r="AA43" s="5" t="str">
        <f>IF(AND(ISNUMBER('Data-Input'!AA30),ISNUMBER('Data-Input'!AA55)),('Data-Input'!AA30+2*'Data-Input'!AA31+3*'Data-Input'!AA32+4*'Data-Input'!AA33+5*'Data-Input'!AA34+6*'Data-Input'!AA35+7*'Data-Input'!AA36+8*'Data-Input'!AA37+9*'Data-Input'!AA38+10*'Data-Input'!AA39+11*'Data-Input'!AA40+12*'Data-Input'!AA41+13*'Data-Input'!AA42+12*'Data-Input'!AA43+11*'Data-Input'!AA44+10*'Data-Input'!AA45+9*'Data-Input'!AA46+8*'Data-Input'!AA47+7*'Data-Input'!AA48+6*'Data-Input'!AA49+5*'Data-Input'!AA50+4*'Data-Input'!AA51+3*'Data-Input'!AA52+2*'Data-Input'!AA53+'Data-Input'!AA54)/169,"")</f>
        <v/>
      </c>
      <c r="AB43" s="5" t="str">
        <f>IF(AND(ISNUMBER('Data-Input'!AB30),ISNUMBER('Data-Input'!AB55)),('Data-Input'!AB30+2*'Data-Input'!AB31+3*'Data-Input'!AB32+4*'Data-Input'!AB33+5*'Data-Input'!AB34+6*'Data-Input'!AB35+7*'Data-Input'!AB36+8*'Data-Input'!AB37+9*'Data-Input'!AB38+10*'Data-Input'!AB39+11*'Data-Input'!AB40+12*'Data-Input'!AB41+13*'Data-Input'!AB42+12*'Data-Input'!AB43+11*'Data-Input'!AB44+10*'Data-Input'!AB45+9*'Data-Input'!AB46+8*'Data-Input'!AB47+7*'Data-Input'!AB48+6*'Data-Input'!AB49+5*'Data-Input'!AB50+4*'Data-Input'!AB51+3*'Data-Input'!AB52+2*'Data-Input'!AB53+'Data-Input'!AB54)/169,"")</f>
        <v/>
      </c>
      <c r="AC43" s="5" t="str">
        <f>IF(AND(ISNUMBER('Data-Input'!AC30),ISNUMBER('Data-Input'!AC55)),('Data-Input'!AC30+2*'Data-Input'!AC31+3*'Data-Input'!AC32+4*'Data-Input'!AC33+5*'Data-Input'!AC34+6*'Data-Input'!AC35+7*'Data-Input'!AC36+8*'Data-Input'!AC37+9*'Data-Input'!AC38+10*'Data-Input'!AC39+11*'Data-Input'!AC40+12*'Data-Input'!AC41+13*'Data-Input'!AC42+12*'Data-Input'!AC43+11*'Data-Input'!AC44+10*'Data-Input'!AC45+9*'Data-Input'!AC46+8*'Data-Input'!AC47+7*'Data-Input'!AC48+6*'Data-Input'!AC49+5*'Data-Input'!AC50+4*'Data-Input'!AC51+3*'Data-Input'!AC52+2*'Data-Input'!AC53+'Data-Input'!AC54)/169,"")</f>
        <v/>
      </c>
      <c r="AD43" s="5" t="str">
        <f>IF(AND(ISNUMBER('Data-Input'!AD30),ISNUMBER('Data-Input'!AD55)),('Data-Input'!AD30+2*'Data-Input'!AD31+3*'Data-Input'!AD32+4*'Data-Input'!AD33+5*'Data-Input'!AD34+6*'Data-Input'!AD35+7*'Data-Input'!AD36+8*'Data-Input'!AD37+9*'Data-Input'!AD38+10*'Data-Input'!AD39+11*'Data-Input'!AD40+12*'Data-Input'!AD41+13*'Data-Input'!AD42+12*'Data-Input'!AD43+11*'Data-Input'!AD44+10*'Data-Input'!AD45+9*'Data-Input'!AD46+8*'Data-Input'!AD47+7*'Data-Input'!AD48+6*'Data-Input'!AD49+5*'Data-Input'!AD50+4*'Data-Input'!AD51+3*'Data-Input'!AD52+2*'Data-Input'!AD53+'Data-Input'!AD54)/169,"")</f>
        <v/>
      </c>
      <c r="AE43" s="5" t="str">
        <f>IF(AND(ISNUMBER('Data-Input'!AE30),ISNUMBER('Data-Input'!AE55)),('Data-Input'!AE30+2*'Data-Input'!AE31+3*'Data-Input'!AE32+4*'Data-Input'!AE33+5*'Data-Input'!AE34+6*'Data-Input'!AE35+7*'Data-Input'!AE36+8*'Data-Input'!AE37+9*'Data-Input'!AE38+10*'Data-Input'!AE39+11*'Data-Input'!AE40+12*'Data-Input'!AE41+13*'Data-Input'!AE42+12*'Data-Input'!AE43+11*'Data-Input'!AE44+10*'Data-Input'!AE45+9*'Data-Input'!AE46+8*'Data-Input'!AE47+7*'Data-Input'!AE48+6*'Data-Input'!AE49+5*'Data-Input'!AE50+4*'Data-Input'!AE51+3*'Data-Input'!AE52+2*'Data-Input'!AE53+'Data-Input'!AE54)/169,"")</f>
        <v/>
      </c>
      <c r="AF43" s="5" t="str">
        <f>IF(AND(ISNUMBER('Data-Input'!AF30),ISNUMBER('Data-Input'!AF55)),('Data-Input'!AF30+2*'Data-Input'!AF31+3*'Data-Input'!AF32+4*'Data-Input'!AF33+5*'Data-Input'!AF34+6*'Data-Input'!AF35+7*'Data-Input'!AF36+8*'Data-Input'!AF37+9*'Data-Input'!AF38+10*'Data-Input'!AF39+11*'Data-Input'!AF40+12*'Data-Input'!AF41+13*'Data-Input'!AF42+12*'Data-Input'!AF43+11*'Data-Input'!AF44+10*'Data-Input'!AF45+9*'Data-Input'!AF46+8*'Data-Input'!AF47+7*'Data-Input'!AF48+6*'Data-Input'!AF49+5*'Data-Input'!AF50+4*'Data-Input'!AF51+3*'Data-Input'!AF52+2*'Data-Input'!AF53+'Data-Input'!AF54)/169,"")</f>
        <v/>
      </c>
      <c r="AG43" s="5" t="str">
        <f>IF(AND(ISNUMBER('Data-Input'!AG30),ISNUMBER('Data-Input'!AG55)),('Data-Input'!AG30+2*'Data-Input'!AG31+3*'Data-Input'!AG32+4*'Data-Input'!AG33+5*'Data-Input'!AG34+6*'Data-Input'!AG35+7*'Data-Input'!AG36+8*'Data-Input'!AG37+9*'Data-Input'!AG38+10*'Data-Input'!AG39+11*'Data-Input'!AG40+12*'Data-Input'!AG41+13*'Data-Input'!AG42+12*'Data-Input'!AG43+11*'Data-Input'!AG44+10*'Data-Input'!AG45+9*'Data-Input'!AG46+8*'Data-Input'!AG47+7*'Data-Input'!AG48+6*'Data-Input'!AG49+5*'Data-Input'!AG50+4*'Data-Input'!AG51+3*'Data-Input'!AG52+2*'Data-Input'!AG53+'Data-Input'!AG54)/169,"")</f>
        <v/>
      </c>
      <c r="AH43" s="5" t="str">
        <f>IF(AND(ISNUMBER('Data-Input'!AH30),ISNUMBER('Data-Input'!AH55)),('Data-Input'!AH30+2*'Data-Input'!AH31+3*'Data-Input'!AH32+4*'Data-Input'!AH33+5*'Data-Input'!AH34+6*'Data-Input'!AH35+7*'Data-Input'!AH36+8*'Data-Input'!AH37+9*'Data-Input'!AH38+10*'Data-Input'!AH39+11*'Data-Input'!AH40+12*'Data-Input'!AH41+13*'Data-Input'!AH42+12*'Data-Input'!AH43+11*'Data-Input'!AH44+10*'Data-Input'!AH45+9*'Data-Input'!AH46+8*'Data-Input'!AH47+7*'Data-Input'!AH48+6*'Data-Input'!AH49+5*'Data-Input'!AH50+4*'Data-Input'!AH51+3*'Data-Input'!AH52+2*'Data-Input'!AH53+'Data-Input'!AH54)/169,"")</f>
        <v/>
      </c>
      <c r="AI43" s="5" t="str">
        <f>IF(AND(ISNUMBER('Data-Input'!AI30),ISNUMBER('Data-Input'!AI55)),('Data-Input'!AI30+2*'Data-Input'!AI31+3*'Data-Input'!AI32+4*'Data-Input'!AI33+5*'Data-Input'!AI34+6*'Data-Input'!AI35+7*'Data-Input'!AI36+8*'Data-Input'!AI37+9*'Data-Input'!AI38+10*'Data-Input'!AI39+11*'Data-Input'!AI40+12*'Data-Input'!AI41+13*'Data-Input'!AI42+12*'Data-Input'!AI43+11*'Data-Input'!AI44+10*'Data-Input'!AI45+9*'Data-Input'!AI46+8*'Data-Input'!AI47+7*'Data-Input'!AI48+6*'Data-Input'!AI49+5*'Data-Input'!AI50+4*'Data-Input'!AI51+3*'Data-Input'!AI52+2*'Data-Input'!AI53+'Data-Input'!AI54)/169,"")</f>
        <v/>
      </c>
      <c r="AJ43" s="5" t="str">
        <f>IF(AND(ISNUMBER('Data-Input'!AJ30),ISNUMBER('Data-Input'!AJ55)),('Data-Input'!AJ30+2*'Data-Input'!AJ31+3*'Data-Input'!AJ32+4*'Data-Input'!AJ33+5*'Data-Input'!AJ34+6*'Data-Input'!AJ35+7*'Data-Input'!AJ36+8*'Data-Input'!AJ37+9*'Data-Input'!AJ38+10*'Data-Input'!AJ39+11*'Data-Input'!AJ40+12*'Data-Input'!AJ41+13*'Data-Input'!AJ42+12*'Data-Input'!AJ43+11*'Data-Input'!AJ44+10*'Data-Input'!AJ45+9*'Data-Input'!AJ46+8*'Data-Input'!AJ47+7*'Data-Input'!AJ48+6*'Data-Input'!AJ49+5*'Data-Input'!AJ50+4*'Data-Input'!AJ51+3*'Data-Input'!AJ52+2*'Data-Input'!AJ53+'Data-Input'!AJ54)/169,"")</f>
        <v/>
      </c>
      <c r="AK43" s="5" t="str">
        <f>IF(AND(ISNUMBER('Data-Input'!AK30),ISNUMBER('Data-Input'!AK55)),('Data-Input'!AK30+2*'Data-Input'!AK31+3*'Data-Input'!AK32+4*'Data-Input'!AK33+5*'Data-Input'!AK34+6*'Data-Input'!AK35+7*'Data-Input'!AK36+8*'Data-Input'!AK37+9*'Data-Input'!AK38+10*'Data-Input'!AK39+11*'Data-Input'!AK40+12*'Data-Input'!AK41+13*'Data-Input'!AK42+12*'Data-Input'!AK43+11*'Data-Input'!AK44+10*'Data-Input'!AK45+9*'Data-Input'!AK46+8*'Data-Input'!AK47+7*'Data-Input'!AK48+6*'Data-Input'!AK49+5*'Data-Input'!AK50+4*'Data-Input'!AK51+3*'Data-Input'!AK52+2*'Data-Input'!AK53+'Data-Input'!AK54)/169,"")</f>
        <v/>
      </c>
      <c r="AL43" s="5" t="str">
        <f>IF(AND(ISNUMBER('Data-Input'!AL30),ISNUMBER('Data-Input'!AL55)),('Data-Input'!AL30+2*'Data-Input'!AL31+3*'Data-Input'!AL32+4*'Data-Input'!AL33+5*'Data-Input'!AL34+6*'Data-Input'!AL35+7*'Data-Input'!AL36+8*'Data-Input'!AL37+9*'Data-Input'!AL38+10*'Data-Input'!AL39+11*'Data-Input'!AL40+12*'Data-Input'!AL41+13*'Data-Input'!AL42+12*'Data-Input'!AL43+11*'Data-Input'!AL44+10*'Data-Input'!AL45+9*'Data-Input'!AL46+8*'Data-Input'!AL47+7*'Data-Input'!AL48+6*'Data-Input'!AL49+5*'Data-Input'!AL50+4*'Data-Input'!AL51+3*'Data-Input'!AL52+2*'Data-Input'!AL53+'Data-Input'!AL54)/169,"")</f>
        <v/>
      </c>
      <c r="AM43" s="5" t="str">
        <f>IF(AND(ISNUMBER('Data-Input'!AM30),ISNUMBER('Data-Input'!AM55)),('Data-Input'!AM30+2*'Data-Input'!AM31+3*'Data-Input'!AM32+4*'Data-Input'!AM33+5*'Data-Input'!AM34+6*'Data-Input'!AM35+7*'Data-Input'!AM36+8*'Data-Input'!AM37+9*'Data-Input'!AM38+10*'Data-Input'!AM39+11*'Data-Input'!AM40+12*'Data-Input'!AM41+13*'Data-Input'!AM42+12*'Data-Input'!AM43+11*'Data-Input'!AM44+10*'Data-Input'!AM45+9*'Data-Input'!AM46+8*'Data-Input'!AM47+7*'Data-Input'!AM48+6*'Data-Input'!AM49+5*'Data-Input'!AM50+4*'Data-Input'!AM51+3*'Data-Input'!AM52+2*'Data-Input'!AM53+'Data-Input'!AM54)/169,"")</f>
        <v/>
      </c>
      <c r="AN43" s="5" t="str">
        <f>IF(AND(ISNUMBER('Data-Input'!AN30),ISNUMBER('Data-Input'!AN55)),('Data-Input'!AN30+2*'Data-Input'!AN31+3*'Data-Input'!AN32+4*'Data-Input'!AN33+5*'Data-Input'!AN34+6*'Data-Input'!AN35+7*'Data-Input'!AN36+8*'Data-Input'!AN37+9*'Data-Input'!AN38+10*'Data-Input'!AN39+11*'Data-Input'!AN40+12*'Data-Input'!AN41+13*'Data-Input'!AN42+12*'Data-Input'!AN43+11*'Data-Input'!AN44+10*'Data-Input'!AN45+9*'Data-Input'!AN46+8*'Data-Input'!AN47+7*'Data-Input'!AN48+6*'Data-Input'!AN49+5*'Data-Input'!AN50+4*'Data-Input'!AN51+3*'Data-Input'!AN52+2*'Data-Input'!AN53+'Data-Input'!AN54)/169,"")</f>
        <v/>
      </c>
      <c r="AO43" s="5" t="str">
        <f>IF(AND(ISNUMBER('Data-Input'!AO30),ISNUMBER('Data-Input'!AO55)),('Data-Input'!AO30+2*'Data-Input'!AO31+3*'Data-Input'!AO32+4*'Data-Input'!AO33+5*'Data-Input'!AO34+6*'Data-Input'!AO35+7*'Data-Input'!AO36+8*'Data-Input'!AO37+9*'Data-Input'!AO38+10*'Data-Input'!AO39+11*'Data-Input'!AO40+12*'Data-Input'!AO41+13*'Data-Input'!AO42+12*'Data-Input'!AO43+11*'Data-Input'!AO44+10*'Data-Input'!AO45+9*'Data-Input'!AO46+8*'Data-Input'!AO47+7*'Data-Input'!AO48+6*'Data-Input'!AO49+5*'Data-Input'!AO50+4*'Data-Input'!AO51+3*'Data-Input'!AO52+2*'Data-Input'!AO53+'Data-Input'!AO54)/169,"")</f>
        <v/>
      </c>
      <c r="AP43" s="5" t="str">
        <f>IF(AND(ISNUMBER('Data-Input'!AP30),ISNUMBER('Data-Input'!AP55)),('Data-Input'!AP30+2*'Data-Input'!AP31+3*'Data-Input'!AP32+4*'Data-Input'!AP33+5*'Data-Input'!AP34+6*'Data-Input'!AP35+7*'Data-Input'!AP36+8*'Data-Input'!AP37+9*'Data-Input'!AP38+10*'Data-Input'!AP39+11*'Data-Input'!AP40+12*'Data-Input'!AP41+13*'Data-Input'!AP42+12*'Data-Input'!AP43+11*'Data-Input'!AP44+10*'Data-Input'!AP45+9*'Data-Input'!AP46+8*'Data-Input'!AP47+7*'Data-Input'!AP48+6*'Data-Input'!AP49+5*'Data-Input'!AP50+4*'Data-Input'!AP51+3*'Data-Input'!AP52+2*'Data-Input'!AP53+'Data-Input'!AP54)/169,"")</f>
        <v/>
      </c>
      <c r="AQ43" s="5" t="str">
        <f>IF(AND(ISNUMBER('Data-Input'!AQ30),ISNUMBER('Data-Input'!AQ55)),('Data-Input'!AQ30+2*'Data-Input'!AQ31+3*'Data-Input'!AQ32+4*'Data-Input'!AQ33+5*'Data-Input'!AQ34+6*'Data-Input'!AQ35+7*'Data-Input'!AQ36+8*'Data-Input'!AQ37+9*'Data-Input'!AQ38+10*'Data-Input'!AQ39+11*'Data-Input'!AQ40+12*'Data-Input'!AQ41+13*'Data-Input'!AQ42+12*'Data-Input'!AQ43+11*'Data-Input'!AQ44+10*'Data-Input'!AQ45+9*'Data-Input'!AQ46+8*'Data-Input'!AQ47+7*'Data-Input'!AQ48+6*'Data-Input'!AQ49+5*'Data-Input'!AQ50+4*'Data-Input'!AQ51+3*'Data-Input'!AQ52+2*'Data-Input'!AQ53+'Data-Input'!AQ54)/169,"")</f>
        <v/>
      </c>
      <c r="AR43" s="5" t="str">
        <f>IF(AND(ISNUMBER('Data-Input'!AR30),ISNUMBER('Data-Input'!AR55)),('Data-Input'!AR30+2*'Data-Input'!AR31+3*'Data-Input'!AR32+4*'Data-Input'!AR33+5*'Data-Input'!AR34+6*'Data-Input'!AR35+7*'Data-Input'!AR36+8*'Data-Input'!AR37+9*'Data-Input'!AR38+10*'Data-Input'!AR39+11*'Data-Input'!AR40+12*'Data-Input'!AR41+13*'Data-Input'!AR42+12*'Data-Input'!AR43+11*'Data-Input'!AR44+10*'Data-Input'!AR45+9*'Data-Input'!AR46+8*'Data-Input'!AR47+7*'Data-Input'!AR48+6*'Data-Input'!AR49+5*'Data-Input'!AR50+4*'Data-Input'!AR51+3*'Data-Input'!AR52+2*'Data-Input'!AR53+'Data-Input'!AR54)/169,"")</f>
        <v/>
      </c>
      <c r="AS43" s="5" t="str">
        <f>IF(AND(ISNUMBER('Data-Input'!AS30),ISNUMBER('Data-Input'!AS55)),('Data-Input'!AS30+2*'Data-Input'!AS31+3*'Data-Input'!AS32+4*'Data-Input'!AS33+5*'Data-Input'!AS34+6*'Data-Input'!AS35+7*'Data-Input'!AS36+8*'Data-Input'!AS37+9*'Data-Input'!AS38+10*'Data-Input'!AS39+11*'Data-Input'!AS40+12*'Data-Input'!AS41+13*'Data-Input'!AS42+12*'Data-Input'!AS43+11*'Data-Input'!AS44+10*'Data-Input'!AS45+9*'Data-Input'!AS46+8*'Data-Input'!AS47+7*'Data-Input'!AS48+6*'Data-Input'!AS49+5*'Data-Input'!AS50+4*'Data-Input'!AS51+3*'Data-Input'!AS52+2*'Data-Input'!AS53+'Data-Input'!AS54)/169,"")</f>
        <v/>
      </c>
      <c r="AT43" s="5" t="str">
        <f>IF(AND(ISNUMBER('Data-Input'!AT30),ISNUMBER('Data-Input'!AT55)),('Data-Input'!AT30+2*'Data-Input'!AT31+3*'Data-Input'!AT32+4*'Data-Input'!AT33+5*'Data-Input'!AT34+6*'Data-Input'!AT35+7*'Data-Input'!AT36+8*'Data-Input'!AT37+9*'Data-Input'!AT38+10*'Data-Input'!AT39+11*'Data-Input'!AT40+12*'Data-Input'!AT41+13*'Data-Input'!AT42+12*'Data-Input'!AT43+11*'Data-Input'!AT44+10*'Data-Input'!AT45+9*'Data-Input'!AT46+8*'Data-Input'!AT47+7*'Data-Input'!AT48+6*'Data-Input'!AT49+5*'Data-Input'!AT50+4*'Data-Input'!AT51+3*'Data-Input'!AT52+2*'Data-Input'!AT53+'Data-Input'!AT54)/169,"")</f>
        <v/>
      </c>
      <c r="AU43" s="5" t="str">
        <f>IF(AND(ISNUMBER('Data-Input'!AU30),ISNUMBER('Data-Input'!AU55)),('Data-Input'!AU30+2*'Data-Input'!AU31+3*'Data-Input'!AU32+4*'Data-Input'!AU33+5*'Data-Input'!AU34+6*'Data-Input'!AU35+7*'Data-Input'!AU36+8*'Data-Input'!AU37+9*'Data-Input'!AU38+10*'Data-Input'!AU39+11*'Data-Input'!AU40+12*'Data-Input'!AU41+13*'Data-Input'!AU42+12*'Data-Input'!AU43+11*'Data-Input'!AU44+10*'Data-Input'!AU45+9*'Data-Input'!AU46+8*'Data-Input'!AU47+7*'Data-Input'!AU48+6*'Data-Input'!AU49+5*'Data-Input'!AU50+4*'Data-Input'!AU51+3*'Data-Input'!AU52+2*'Data-Input'!AU53+'Data-Input'!AU54)/169,"")</f>
        <v/>
      </c>
      <c r="AV43" s="5" t="str">
        <f>IF(AND(ISNUMBER('Data-Input'!AV30),ISNUMBER('Data-Input'!AV55)),('Data-Input'!AV30+2*'Data-Input'!AV31+3*'Data-Input'!AV32+4*'Data-Input'!AV33+5*'Data-Input'!AV34+6*'Data-Input'!AV35+7*'Data-Input'!AV36+8*'Data-Input'!AV37+9*'Data-Input'!AV38+10*'Data-Input'!AV39+11*'Data-Input'!AV40+12*'Data-Input'!AV41+13*'Data-Input'!AV42+12*'Data-Input'!AV43+11*'Data-Input'!AV44+10*'Data-Input'!AV45+9*'Data-Input'!AV46+8*'Data-Input'!AV47+7*'Data-Input'!AV48+6*'Data-Input'!AV49+5*'Data-Input'!AV50+4*'Data-Input'!AV51+3*'Data-Input'!AV52+2*'Data-Input'!AV53+'Data-Input'!AV54)/169,"")</f>
        <v/>
      </c>
      <c r="AW43" s="5" t="str">
        <f>IF(AND(ISNUMBER('Data-Input'!AW30),ISNUMBER('Data-Input'!AW55)),('Data-Input'!AW30+2*'Data-Input'!AW31+3*'Data-Input'!AW32+4*'Data-Input'!AW33+5*'Data-Input'!AW34+6*'Data-Input'!AW35+7*'Data-Input'!AW36+8*'Data-Input'!AW37+9*'Data-Input'!AW38+10*'Data-Input'!AW39+11*'Data-Input'!AW40+12*'Data-Input'!AW41+13*'Data-Input'!AW42+12*'Data-Input'!AW43+11*'Data-Input'!AW44+10*'Data-Input'!AW45+9*'Data-Input'!AW46+8*'Data-Input'!AW47+7*'Data-Input'!AW48+6*'Data-Input'!AW49+5*'Data-Input'!AW50+4*'Data-Input'!AW51+3*'Data-Input'!AW52+2*'Data-Input'!AW53+'Data-Input'!AW54)/169,"")</f>
        <v/>
      </c>
      <c r="AX43" s="5" t="str">
        <f>IF(AND(ISNUMBER('Data-Input'!AX30),ISNUMBER('Data-Input'!AX55)),('Data-Input'!AX30+2*'Data-Input'!AX31+3*'Data-Input'!AX32+4*'Data-Input'!AX33+5*'Data-Input'!AX34+6*'Data-Input'!AX35+7*'Data-Input'!AX36+8*'Data-Input'!AX37+9*'Data-Input'!AX38+10*'Data-Input'!AX39+11*'Data-Input'!AX40+12*'Data-Input'!AX41+13*'Data-Input'!AX42+12*'Data-Input'!AX43+11*'Data-Input'!AX44+10*'Data-Input'!AX45+9*'Data-Input'!AX46+8*'Data-Input'!AX47+7*'Data-Input'!AX48+6*'Data-Input'!AX49+5*'Data-Input'!AX50+4*'Data-Input'!AX51+3*'Data-Input'!AX52+2*'Data-Input'!AX53+'Data-Input'!AX54)/169,"")</f>
        <v/>
      </c>
      <c r="AY43" s="5" t="str">
        <f>IF(AND(ISNUMBER('Data-Input'!AY30),ISNUMBER('Data-Input'!AY55)),('Data-Input'!AY30+2*'Data-Input'!AY31+3*'Data-Input'!AY32+4*'Data-Input'!AY33+5*'Data-Input'!AY34+6*'Data-Input'!AY35+7*'Data-Input'!AY36+8*'Data-Input'!AY37+9*'Data-Input'!AY38+10*'Data-Input'!AY39+11*'Data-Input'!AY40+12*'Data-Input'!AY41+13*'Data-Input'!AY42+12*'Data-Input'!AY43+11*'Data-Input'!AY44+10*'Data-Input'!AY45+9*'Data-Input'!AY46+8*'Data-Input'!AY47+7*'Data-Input'!AY48+6*'Data-Input'!AY49+5*'Data-Input'!AY50+4*'Data-Input'!AY51+3*'Data-Input'!AY52+2*'Data-Input'!AY53+'Data-Input'!AY54)/169,"")</f>
        <v/>
      </c>
      <c r="AZ43" s="5" t="str">
        <f>IF(AND(ISNUMBER('Data-Input'!AZ30),ISNUMBER('Data-Input'!AZ55)),('Data-Input'!AZ30+2*'Data-Input'!AZ31+3*'Data-Input'!AZ32+4*'Data-Input'!AZ33+5*'Data-Input'!AZ34+6*'Data-Input'!AZ35+7*'Data-Input'!AZ36+8*'Data-Input'!AZ37+9*'Data-Input'!AZ38+10*'Data-Input'!AZ39+11*'Data-Input'!AZ40+12*'Data-Input'!AZ41+13*'Data-Input'!AZ42+12*'Data-Input'!AZ43+11*'Data-Input'!AZ44+10*'Data-Input'!AZ45+9*'Data-Input'!AZ46+8*'Data-Input'!AZ47+7*'Data-Input'!AZ48+6*'Data-Input'!AZ49+5*'Data-Input'!AZ50+4*'Data-Input'!AZ51+3*'Data-Input'!AZ52+2*'Data-Input'!AZ53+'Data-Input'!AZ54)/169,"")</f>
        <v/>
      </c>
      <c r="BA43" s="5" t="str">
        <f>IF(AND(ISNUMBER('Data-Input'!BA30),ISNUMBER('Data-Input'!BA55)),('Data-Input'!BA30+2*'Data-Input'!BA31+3*'Data-Input'!BA32+4*'Data-Input'!BA33+5*'Data-Input'!BA34+6*'Data-Input'!BA35+7*'Data-Input'!BA36+8*'Data-Input'!BA37+9*'Data-Input'!BA38+10*'Data-Input'!BA39+11*'Data-Input'!BA40+12*'Data-Input'!BA41+13*'Data-Input'!BA42+12*'Data-Input'!BA43+11*'Data-Input'!BA44+10*'Data-Input'!BA45+9*'Data-Input'!BA46+8*'Data-Input'!BA47+7*'Data-Input'!BA48+6*'Data-Input'!BA49+5*'Data-Input'!BA50+4*'Data-Input'!BA51+3*'Data-Input'!BA52+2*'Data-Input'!BA53+'Data-Input'!BA54)/169,"")</f>
        <v/>
      </c>
    </row>
    <row r="44" spans="1:53">
      <c r="A44" s="3">
        <v>1879</v>
      </c>
      <c r="B44" s="4">
        <f t="shared" si="2"/>
        <v>13</v>
      </c>
      <c r="C44" s="10">
        <f t="shared" si="3"/>
        <v>88.40373236231224</v>
      </c>
      <c r="D44" s="5">
        <f>IF(AND(ISNUMBER('Data-Input'!D31),ISNUMBER('Data-Input'!D56)),('Data-Input'!D31+2*'Data-Input'!D32+3*'Data-Input'!D33+4*'Data-Input'!D34+5*'Data-Input'!D35+6*'Data-Input'!D36+7*'Data-Input'!D37+8*'Data-Input'!D38+9*'Data-Input'!D39+10*'Data-Input'!D40+11*'Data-Input'!D41+12*'Data-Input'!D42+13*'Data-Input'!D43+12*'Data-Input'!D44+11*'Data-Input'!D45+10*'Data-Input'!D46+9*'Data-Input'!D47+8*'Data-Input'!D48+7*'Data-Input'!D49+6*'Data-Input'!D50+5*'Data-Input'!D51+4*'Data-Input'!D52+3*'Data-Input'!D53+2*'Data-Input'!D54+'Data-Input'!D55)/169,"")</f>
        <v>50.988165680473372</v>
      </c>
      <c r="E44" s="5">
        <f>IF(AND(ISNUMBER('Data-Input'!E31),ISNUMBER('Data-Input'!E56)),('Data-Input'!E31+2*'Data-Input'!E32+3*'Data-Input'!E33+4*'Data-Input'!E34+5*'Data-Input'!E35+6*'Data-Input'!E36+7*'Data-Input'!E37+8*'Data-Input'!E38+9*'Data-Input'!E39+10*'Data-Input'!E40+11*'Data-Input'!E41+12*'Data-Input'!E42+13*'Data-Input'!E43+12*'Data-Input'!E44+11*'Data-Input'!E45+10*'Data-Input'!E46+9*'Data-Input'!E47+8*'Data-Input'!E48+7*'Data-Input'!E49+6*'Data-Input'!E50+5*'Data-Input'!E51+4*'Data-Input'!E52+3*'Data-Input'!E53+2*'Data-Input'!E54+'Data-Input'!E55)/169,"")</f>
        <v>90.591715976331358</v>
      </c>
      <c r="F44" s="5">
        <f>IF(AND(ISNUMBER('Data-Input'!F31),ISNUMBER('Data-Input'!F56)),('Data-Input'!F31+2*'Data-Input'!F32+3*'Data-Input'!F33+4*'Data-Input'!F34+5*'Data-Input'!F35+6*'Data-Input'!F36+7*'Data-Input'!F37+8*'Data-Input'!F38+9*'Data-Input'!F39+10*'Data-Input'!F40+11*'Data-Input'!F41+12*'Data-Input'!F42+13*'Data-Input'!F43+12*'Data-Input'!F44+11*'Data-Input'!F45+10*'Data-Input'!F46+9*'Data-Input'!F47+8*'Data-Input'!F48+7*'Data-Input'!F49+6*'Data-Input'!F50+5*'Data-Input'!F51+4*'Data-Input'!F52+3*'Data-Input'!F53+2*'Data-Input'!F54+'Data-Input'!F55)/169,"")</f>
        <v>68.917159763313606</v>
      </c>
      <c r="G44" s="5">
        <f>IF(AND(ISNUMBER('Data-Input'!G31),ISNUMBER('Data-Input'!G56)),('Data-Input'!G31+2*'Data-Input'!G32+3*'Data-Input'!G33+4*'Data-Input'!G34+5*'Data-Input'!G35+6*'Data-Input'!G36+7*'Data-Input'!G37+8*'Data-Input'!G38+9*'Data-Input'!G39+10*'Data-Input'!G40+11*'Data-Input'!G41+12*'Data-Input'!G42+13*'Data-Input'!G43+12*'Data-Input'!G44+11*'Data-Input'!G45+10*'Data-Input'!G46+9*'Data-Input'!G47+8*'Data-Input'!G48+7*'Data-Input'!G49+6*'Data-Input'!G50+5*'Data-Input'!G51+4*'Data-Input'!G52+3*'Data-Input'!G53+2*'Data-Input'!G54+'Data-Input'!G55)/169,"")</f>
        <v>55.946745562130175</v>
      </c>
      <c r="H44" s="5">
        <f>IF(AND(ISNUMBER('Data-Input'!H31),ISNUMBER('Data-Input'!H56)),('Data-Input'!H31+2*'Data-Input'!H32+3*'Data-Input'!H33+4*'Data-Input'!H34+5*'Data-Input'!H35+6*'Data-Input'!H36+7*'Data-Input'!H37+8*'Data-Input'!H38+9*'Data-Input'!H39+10*'Data-Input'!H40+11*'Data-Input'!H41+12*'Data-Input'!H42+13*'Data-Input'!H43+12*'Data-Input'!H44+11*'Data-Input'!H45+10*'Data-Input'!H46+9*'Data-Input'!H47+8*'Data-Input'!H48+7*'Data-Input'!H49+6*'Data-Input'!H50+5*'Data-Input'!H51+4*'Data-Input'!H52+3*'Data-Input'!H53+2*'Data-Input'!H54+'Data-Input'!H55)/169,"")</f>
        <v>68.402366863905328</v>
      </c>
      <c r="I44" s="5">
        <f>IF(AND(ISNUMBER('Data-Input'!I31),ISNUMBER('Data-Input'!I56)),('Data-Input'!I31+2*'Data-Input'!I32+3*'Data-Input'!I33+4*'Data-Input'!I34+5*'Data-Input'!I35+6*'Data-Input'!I36+7*'Data-Input'!I37+8*'Data-Input'!I38+9*'Data-Input'!I39+10*'Data-Input'!I40+11*'Data-Input'!I41+12*'Data-Input'!I42+13*'Data-Input'!I43+12*'Data-Input'!I44+11*'Data-Input'!I45+10*'Data-Input'!I46+9*'Data-Input'!I47+8*'Data-Input'!I48+7*'Data-Input'!I49+6*'Data-Input'!I50+5*'Data-Input'!I51+4*'Data-Input'!I52+3*'Data-Input'!I53+2*'Data-Input'!I54+'Data-Input'!I55)/169,"")</f>
        <v>133.40236686390531</v>
      </c>
      <c r="J44" s="5" t="str">
        <f>IF(AND(ISNUMBER('Data-Input'!J31),ISNUMBER('Data-Input'!J56)),('Data-Input'!J31+2*'Data-Input'!J32+3*'Data-Input'!J33+4*'Data-Input'!J34+5*'Data-Input'!J35+6*'Data-Input'!J36+7*'Data-Input'!J37+8*'Data-Input'!J38+9*'Data-Input'!J39+10*'Data-Input'!J40+11*'Data-Input'!J41+12*'Data-Input'!J42+13*'Data-Input'!J43+12*'Data-Input'!J44+11*'Data-Input'!J45+10*'Data-Input'!J46+9*'Data-Input'!J47+8*'Data-Input'!J48+7*'Data-Input'!J49+6*'Data-Input'!J50+5*'Data-Input'!J51+4*'Data-Input'!J52+3*'Data-Input'!J53+2*'Data-Input'!J54+'Data-Input'!J55)/169,"")</f>
        <v/>
      </c>
      <c r="K44" s="5">
        <f>IF(AND(ISNUMBER('Data-Input'!K31),ISNUMBER('Data-Input'!K56)),('Data-Input'!K31+2*'Data-Input'!K32+3*'Data-Input'!K33+4*'Data-Input'!K34+5*'Data-Input'!K35+6*'Data-Input'!K36+7*'Data-Input'!K37+8*'Data-Input'!K38+9*'Data-Input'!K39+10*'Data-Input'!K40+11*'Data-Input'!K41+12*'Data-Input'!K42+13*'Data-Input'!K43+12*'Data-Input'!K44+11*'Data-Input'!K45+10*'Data-Input'!K46+9*'Data-Input'!K47+8*'Data-Input'!K48+7*'Data-Input'!K49+6*'Data-Input'!K50+5*'Data-Input'!K51+4*'Data-Input'!K52+3*'Data-Input'!K53+2*'Data-Input'!K54+'Data-Input'!K55)/169,"")</f>
        <v>99.946745562130175</v>
      </c>
      <c r="L44" s="5">
        <f>IF(AND(ISNUMBER('Data-Input'!L31),ISNUMBER('Data-Input'!L56)),('Data-Input'!L31+2*'Data-Input'!L32+3*'Data-Input'!L33+4*'Data-Input'!L34+5*'Data-Input'!L35+6*'Data-Input'!L36+7*'Data-Input'!L37+8*'Data-Input'!L38+9*'Data-Input'!L39+10*'Data-Input'!L40+11*'Data-Input'!L41+12*'Data-Input'!L42+13*'Data-Input'!L43+12*'Data-Input'!L44+11*'Data-Input'!L45+10*'Data-Input'!L46+9*'Data-Input'!L47+8*'Data-Input'!L48+7*'Data-Input'!L49+6*'Data-Input'!L50+5*'Data-Input'!L51+4*'Data-Input'!L52+3*'Data-Input'!L53+2*'Data-Input'!L54+'Data-Input'!L55)/169,"")</f>
        <v>112.03550295857988</v>
      </c>
      <c r="M44" s="5">
        <f>IF(AND(ISNUMBER('Data-Input'!M31),ISNUMBER('Data-Input'!M56)),('Data-Input'!M31+2*'Data-Input'!M32+3*'Data-Input'!M33+4*'Data-Input'!M34+5*'Data-Input'!M35+6*'Data-Input'!M36+7*'Data-Input'!M37+8*'Data-Input'!M38+9*'Data-Input'!M39+10*'Data-Input'!M40+11*'Data-Input'!M41+12*'Data-Input'!M42+13*'Data-Input'!M43+12*'Data-Input'!M44+11*'Data-Input'!M45+10*'Data-Input'!M46+9*'Data-Input'!M47+8*'Data-Input'!M48+7*'Data-Input'!M49+6*'Data-Input'!M50+5*'Data-Input'!M51+4*'Data-Input'!M52+3*'Data-Input'!M53+2*'Data-Input'!M54+'Data-Input'!M55)/169,"")</f>
        <v>68.461538461538467</v>
      </c>
      <c r="N44" s="5" t="str">
        <f>IF(AND(ISNUMBER('Data-Input'!N31),ISNUMBER('Data-Input'!N56)),('Data-Input'!N31+2*'Data-Input'!N32+3*'Data-Input'!N33+4*'Data-Input'!N34+5*'Data-Input'!N35+6*'Data-Input'!N36+7*'Data-Input'!N37+8*'Data-Input'!N38+9*'Data-Input'!N39+10*'Data-Input'!N40+11*'Data-Input'!N41+12*'Data-Input'!N42+13*'Data-Input'!N43+12*'Data-Input'!N44+11*'Data-Input'!N45+10*'Data-Input'!N46+9*'Data-Input'!N47+8*'Data-Input'!N48+7*'Data-Input'!N49+6*'Data-Input'!N50+5*'Data-Input'!N51+4*'Data-Input'!N52+3*'Data-Input'!N53+2*'Data-Input'!N54+'Data-Input'!N55)/169,"")</f>
        <v/>
      </c>
      <c r="O44" s="5">
        <f>IF(AND(ISNUMBER('Data-Input'!O31),ISNUMBER('Data-Input'!O56)),('Data-Input'!O31+2*'Data-Input'!O32+3*'Data-Input'!O33+4*'Data-Input'!O34+5*'Data-Input'!O35+6*'Data-Input'!O36+7*'Data-Input'!O37+8*'Data-Input'!O38+9*'Data-Input'!O39+10*'Data-Input'!O40+11*'Data-Input'!O41+12*'Data-Input'!O42+13*'Data-Input'!O43+12*'Data-Input'!O44+11*'Data-Input'!O45+10*'Data-Input'!O46+9*'Data-Input'!O47+8*'Data-Input'!O48+7*'Data-Input'!O49+6*'Data-Input'!O50+5*'Data-Input'!O51+4*'Data-Input'!O52+3*'Data-Input'!O53+2*'Data-Input'!O54+'Data-Input'!O55)/169,"")</f>
        <v>101.87573964497041</v>
      </c>
      <c r="P44" s="5">
        <f>IF(AND(ISNUMBER('Data-Input'!P31),ISNUMBER('Data-Input'!P56)),('Data-Input'!P31+2*'Data-Input'!P32+3*'Data-Input'!P33+4*'Data-Input'!P34+5*'Data-Input'!P35+6*'Data-Input'!P36+7*'Data-Input'!P37+8*'Data-Input'!P38+9*'Data-Input'!P39+10*'Data-Input'!P40+11*'Data-Input'!P41+12*'Data-Input'!P42+13*'Data-Input'!P43+12*'Data-Input'!P44+11*'Data-Input'!P45+10*'Data-Input'!P46+9*'Data-Input'!P47+8*'Data-Input'!P48+7*'Data-Input'!P49+6*'Data-Input'!P50+5*'Data-Input'!P51+4*'Data-Input'!P52+3*'Data-Input'!P53+2*'Data-Input'!P54+'Data-Input'!P55)/169,"")</f>
        <v>84.875739644970409</v>
      </c>
      <c r="Q44" s="5" t="str">
        <f>IF(AND(ISNUMBER('Data-Input'!Q31),ISNUMBER('Data-Input'!Q56)),('Data-Input'!Q31+2*'Data-Input'!Q32+3*'Data-Input'!Q33+4*'Data-Input'!Q34+5*'Data-Input'!Q35+6*'Data-Input'!Q36+7*'Data-Input'!Q37+8*'Data-Input'!Q38+9*'Data-Input'!Q39+10*'Data-Input'!Q40+11*'Data-Input'!Q41+12*'Data-Input'!Q42+13*'Data-Input'!Q43+12*'Data-Input'!Q44+11*'Data-Input'!Q45+10*'Data-Input'!Q46+9*'Data-Input'!Q47+8*'Data-Input'!Q48+7*'Data-Input'!Q49+6*'Data-Input'!Q50+5*'Data-Input'!Q51+4*'Data-Input'!Q52+3*'Data-Input'!Q53+2*'Data-Input'!Q54+'Data-Input'!Q55)/169,"")</f>
        <v/>
      </c>
      <c r="R44" s="5">
        <f>IF(AND(ISNUMBER('Data-Input'!R31),ISNUMBER('Data-Input'!R56)),('Data-Input'!R31+2*'Data-Input'!R32+3*'Data-Input'!R33+4*'Data-Input'!R34+5*'Data-Input'!R35+6*'Data-Input'!R36+7*'Data-Input'!R37+8*'Data-Input'!R38+9*'Data-Input'!R39+10*'Data-Input'!R40+11*'Data-Input'!R41+12*'Data-Input'!R42+13*'Data-Input'!R43+12*'Data-Input'!R44+11*'Data-Input'!R45+10*'Data-Input'!R46+9*'Data-Input'!R47+8*'Data-Input'!R48+7*'Data-Input'!R49+6*'Data-Input'!R50+5*'Data-Input'!R51+4*'Data-Input'!R52+3*'Data-Input'!R53+2*'Data-Input'!R54+'Data-Input'!R55)/169,"")</f>
        <v>91.704142011834321</v>
      </c>
      <c r="S44" s="5">
        <f>IF(AND(ISNUMBER('Data-Input'!S31),ISNUMBER('Data-Input'!S56)),('Data-Input'!S31+2*'Data-Input'!S32+3*'Data-Input'!S33+4*'Data-Input'!S34+5*'Data-Input'!S35+6*'Data-Input'!S36+7*'Data-Input'!S37+8*'Data-Input'!S38+9*'Data-Input'!S39+10*'Data-Input'!S40+11*'Data-Input'!S41+12*'Data-Input'!S42+13*'Data-Input'!S43+12*'Data-Input'!S44+11*'Data-Input'!S45+10*'Data-Input'!S46+9*'Data-Input'!S47+8*'Data-Input'!S48+7*'Data-Input'!S49+6*'Data-Input'!S50+5*'Data-Input'!S51+4*'Data-Input'!S52+3*'Data-Input'!S53+2*'Data-Input'!S54+'Data-Input'!S55)/169,"")</f>
        <v>122.10059171597634</v>
      </c>
      <c r="T44" s="5" t="str">
        <f>IF(AND(ISNUMBER('Data-Input'!T31),ISNUMBER('Data-Input'!T56)),('Data-Input'!T31+2*'Data-Input'!T32+3*'Data-Input'!T33+4*'Data-Input'!T34+5*'Data-Input'!T35+6*'Data-Input'!T36+7*'Data-Input'!T37+8*'Data-Input'!T38+9*'Data-Input'!T39+10*'Data-Input'!T40+11*'Data-Input'!T41+12*'Data-Input'!T42+13*'Data-Input'!T43+12*'Data-Input'!T44+11*'Data-Input'!T45+10*'Data-Input'!T46+9*'Data-Input'!T47+8*'Data-Input'!T48+7*'Data-Input'!T49+6*'Data-Input'!T50+5*'Data-Input'!T51+4*'Data-Input'!T52+3*'Data-Input'!T53+2*'Data-Input'!T54+'Data-Input'!T55)/169,"")</f>
        <v/>
      </c>
      <c r="U44" s="5" t="str">
        <f>IF(AND(ISNUMBER('Data-Input'!U31),ISNUMBER('Data-Input'!U56)),('Data-Input'!U31+2*'Data-Input'!U32+3*'Data-Input'!U33+4*'Data-Input'!U34+5*'Data-Input'!U35+6*'Data-Input'!U36+7*'Data-Input'!U37+8*'Data-Input'!U38+9*'Data-Input'!U39+10*'Data-Input'!U40+11*'Data-Input'!U41+12*'Data-Input'!U42+13*'Data-Input'!U43+12*'Data-Input'!U44+11*'Data-Input'!U45+10*'Data-Input'!U46+9*'Data-Input'!U47+8*'Data-Input'!U48+7*'Data-Input'!U49+6*'Data-Input'!U50+5*'Data-Input'!U51+4*'Data-Input'!U52+3*'Data-Input'!U53+2*'Data-Input'!U54+'Data-Input'!U55)/169,"")</f>
        <v/>
      </c>
      <c r="V44" s="5" t="str">
        <f>IF(AND(ISNUMBER('Data-Input'!V31),ISNUMBER('Data-Input'!V56)),('Data-Input'!V31+2*'Data-Input'!V32+3*'Data-Input'!V33+4*'Data-Input'!V34+5*'Data-Input'!V35+6*'Data-Input'!V36+7*'Data-Input'!V37+8*'Data-Input'!V38+9*'Data-Input'!V39+10*'Data-Input'!V40+11*'Data-Input'!V41+12*'Data-Input'!V42+13*'Data-Input'!V43+12*'Data-Input'!V44+11*'Data-Input'!V45+10*'Data-Input'!V46+9*'Data-Input'!V47+8*'Data-Input'!V48+7*'Data-Input'!V49+6*'Data-Input'!V50+5*'Data-Input'!V51+4*'Data-Input'!V52+3*'Data-Input'!V53+2*'Data-Input'!V54+'Data-Input'!V55)/169,"")</f>
        <v/>
      </c>
      <c r="W44" s="5" t="str">
        <f>IF(AND(ISNUMBER('Data-Input'!W31),ISNUMBER('Data-Input'!W56)),('Data-Input'!W31+2*'Data-Input'!W32+3*'Data-Input'!W33+4*'Data-Input'!W34+5*'Data-Input'!W35+6*'Data-Input'!W36+7*'Data-Input'!W37+8*'Data-Input'!W38+9*'Data-Input'!W39+10*'Data-Input'!W40+11*'Data-Input'!W41+12*'Data-Input'!W42+13*'Data-Input'!W43+12*'Data-Input'!W44+11*'Data-Input'!W45+10*'Data-Input'!W46+9*'Data-Input'!W47+8*'Data-Input'!W48+7*'Data-Input'!W49+6*'Data-Input'!W50+5*'Data-Input'!W51+4*'Data-Input'!W52+3*'Data-Input'!W53+2*'Data-Input'!W54+'Data-Input'!W55)/169,"")</f>
        <v/>
      </c>
      <c r="X44" s="5" t="str">
        <f>IF(AND(ISNUMBER('Data-Input'!X31),ISNUMBER('Data-Input'!X56)),('Data-Input'!X31+2*'Data-Input'!X32+3*'Data-Input'!X33+4*'Data-Input'!X34+5*'Data-Input'!X35+6*'Data-Input'!X36+7*'Data-Input'!X37+8*'Data-Input'!X38+9*'Data-Input'!X39+10*'Data-Input'!X40+11*'Data-Input'!X41+12*'Data-Input'!X42+13*'Data-Input'!X43+12*'Data-Input'!X44+11*'Data-Input'!X45+10*'Data-Input'!X46+9*'Data-Input'!X47+8*'Data-Input'!X48+7*'Data-Input'!X49+6*'Data-Input'!X50+5*'Data-Input'!X51+4*'Data-Input'!X52+3*'Data-Input'!X53+2*'Data-Input'!X54+'Data-Input'!X55)/169,"")</f>
        <v/>
      </c>
      <c r="Y44" s="5" t="str">
        <f>IF(AND(ISNUMBER('Data-Input'!Y31),ISNUMBER('Data-Input'!Y56)),('Data-Input'!Y31+2*'Data-Input'!Y32+3*'Data-Input'!Y33+4*'Data-Input'!Y34+5*'Data-Input'!Y35+6*'Data-Input'!Y36+7*'Data-Input'!Y37+8*'Data-Input'!Y38+9*'Data-Input'!Y39+10*'Data-Input'!Y40+11*'Data-Input'!Y41+12*'Data-Input'!Y42+13*'Data-Input'!Y43+12*'Data-Input'!Y44+11*'Data-Input'!Y45+10*'Data-Input'!Y46+9*'Data-Input'!Y47+8*'Data-Input'!Y48+7*'Data-Input'!Y49+6*'Data-Input'!Y50+5*'Data-Input'!Y51+4*'Data-Input'!Y52+3*'Data-Input'!Y53+2*'Data-Input'!Y54+'Data-Input'!Y55)/169,"")</f>
        <v/>
      </c>
      <c r="Z44" s="5" t="str">
        <f>IF(AND(ISNUMBER('Data-Input'!Z31),ISNUMBER('Data-Input'!Z56)),('Data-Input'!Z31+2*'Data-Input'!Z32+3*'Data-Input'!Z33+4*'Data-Input'!Z34+5*'Data-Input'!Z35+6*'Data-Input'!Z36+7*'Data-Input'!Z37+8*'Data-Input'!Z38+9*'Data-Input'!Z39+10*'Data-Input'!Z40+11*'Data-Input'!Z41+12*'Data-Input'!Z42+13*'Data-Input'!Z43+12*'Data-Input'!Z44+11*'Data-Input'!Z45+10*'Data-Input'!Z46+9*'Data-Input'!Z47+8*'Data-Input'!Z48+7*'Data-Input'!Z49+6*'Data-Input'!Z50+5*'Data-Input'!Z51+4*'Data-Input'!Z52+3*'Data-Input'!Z53+2*'Data-Input'!Z54+'Data-Input'!Z55)/169,"")</f>
        <v/>
      </c>
      <c r="AA44" s="5" t="str">
        <f>IF(AND(ISNUMBER('Data-Input'!AA31),ISNUMBER('Data-Input'!AA56)),('Data-Input'!AA31+2*'Data-Input'!AA32+3*'Data-Input'!AA33+4*'Data-Input'!AA34+5*'Data-Input'!AA35+6*'Data-Input'!AA36+7*'Data-Input'!AA37+8*'Data-Input'!AA38+9*'Data-Input'!AA39+10*'Data-Input'!AA40+11*'Data-Input'!AA41+12*'Data-Input'!AA42+13*'Data-Input'!AA43+12*'Data-Input'!AA44+11*'Data-Input'!AA45+10*'Data-Input'!AA46+9*'Data-Input'!AA47+8*'Data-Input'!AA48+7*'Data-Input'!AA49+6*'Data-Input'!AA50+5*'Data-Input'!AA51+4*'Data-Input'!AA52+3*'Data-Input'!AA53+2*'Data-Input'!AA54+'Data-Input'!AA55)/169,"")</f>
        <v/>
      </c>
      <c r="AB44" s="5" t="str">
        <f>IF(AND(ISNUMBER('Data-Input'!AB31),ISNUMBER('Data-Input'!AB56)),('Data-Input'!AB31+2*'Data-Input'!AB32+3*'Data-Input'!AB33+4*'Data-Input'!AB34+5*'Data-Input'!AB35+6*'Data-Input'!AB36+7*'Data-Input'!AB37+8*'Data-Input'!AB38+9*'Data-Input'!AB39+10*'Data-Input'!AB40+11*'Data-Input'!AB41+12*'Data-Input'!AB42+13*'Data-Input'!AB43+12*'Data-Input'!AB44+11*'Data-Input'!AB45+10*'Data-Input'!AB46+9*'Data-Input'!AB47+8*'Data-Input'!AB48+7*'Data-Input'!AB49+6*'Data-Input'!AB50+5*'Data-Input'!AB51+4*'Data-Input'!AB52+3*'Data-Input'!AB53+2*'Data-Input'!AB54+'Data-Input'!AB55)/169,"")</f>
        <v/>
      </c>
      <c r="AC44" s="5" t="str">
        <f>IF(AND(ISNUMBER('Data-Input'!AC31),ISNUMBER('Data-Input'!AC56)),('Data-Input'!AC31+2*'Data-Input'!AC32+3*'Data-Input'!AC33+4*'Data-Input'!AC34+5*'Data-Input'!AC35+6*'Data-Input'!AC36+7*'Data-Input'!AC37+8*'Data-Input'!AC38+9*'Data-Input'!AC39+10*'Data-Input'!AC40+11*'Data-Input'!AC41+12*'Data-Input'!AC42+13*'Data-Input'!AC43+12*'Data-Input'!AC44+11*'Data-Input'!AC45+10*'Data-Input'!AC46+9*'Data-Input'!AC47+8*'Data-Input'!AC48+7*'Data-Input'!AC49+6*'Data-Input'!AC50+5*'Data-Input'!AC51+4*'Data-Input'!AC52+3*'Data-Input'!AC53+2*'Data-Input'!AC54+'Data-Input'!AC55)/169,"")</f>
        <v/>
      </c>
      <c r="AD44" s="5" t="str">
        <f>IF(AND(ISNUMBER('Data-Input'!AD31),ISNUMBER('Data-Input'!AD56)),('Data-Input'!AD31+2*'Data-Input'!AD32+3*'Data-Input'!AD33+4*'Data-Input'!AD34+5*'Data-Input'!AD35+6*'Data-Input'!AD36+7*'Data-Input'!AD37+8*'Data-Input'!AD38+9*'Data-Input'!AD39+10*'Data-Input'!AD40+11*'Data-Input'!AD41+12*'Data-Input'!AD42+13*'Data-Input'!AD43+12*'Data-Input'!AD44+11*'Data-Input'!AD45+10*'Data-Input'!AD46+9*'Data-Input'!AD47+8*'Data-Input'!AD48+7*'Data-Input'!AD49+6*'Data-Input'!AD50+5*'Data-Input'!AD51+4*'Data-Input'!AD52+3*'Data-Input'!AD53+2*'Data-Input'!AD54+'Data-Input'!AD55)/169,"")</f>
        <v/>
      </c>
      <c r="AE44" s="5" t="str">
        <f>IF(AND(ISNUMBER('Data-Input'!AE31),ISNUMBER('Data-Input'!AE56)),('Data-Input'!AE31+2*'Data-Input'!AE32+3*'Data-Input'!AE33+4*'Data-Input'!AE34+5*'Data-Input'!AE35+6*'Data-Input'!AE36+7*'Data-Input'!AE37+8*'Data-Input'!AE38+9*'Data-Input'!AE39+10*'Data-Input'!AE40+11*'Data-Input'!AE41+12*'Data-Input'!AE42+13*'Data-Input'!AE43+12*'Data-Input'!AE44+11*'Data-Input'!AE45+10*'Data-Input'!AE46+9*'Data-Input'!AE47+8*'Data-Input'!AE48+7*'Data-Input'!AE49+6*'Data-Input'!AE50+5*'Data-Input'!AE51+4*'Data-Input'!AE52+3*'Data-Input'!AE53+2*'Data-Input'!AE54+'Data-Input'!AE55)/169,"")</f>
        <v/>
      </c>
      <c r="AF44" s="5" t="str">
        <f>IF(AND(ISNUMBER('Data-Input'!AF31),ISNUMBER('Data-Input'!AF56)),('Data-Input'!AF31+2*'Data-Input'!AF32+3*'Data-Input'!AF33+4*'Data-Input'!AF34+5*'Data-Input'!AF35+6*'Data-Input'!AF36+7*'Data-Input'!AF37+8*'Data-Input'!AF38+9*'Data-Input'!AF39+10*'Data-Input'!AF40+11*'Data-Input'!AF41+12*'Data-Input'!AF42+13*'Data-Input'!AF43+12*'Data-Input'!AF44+11*'Data-Input'!AF45+10*'Data-Input'!AF46+9*'Data-Input'!AF47+8*'Data-Input'!AF48+7*'Data-Input'!AF49+6*'Data-Input'!AF50+5*'Data-Input'!AF51+4*'Data-Input'!AF52+3*'Data-Input'!AF53+2*'Data-Input'!AF54+'Data-Input'!AF55)/169,"")</f>
        <v/>
      </c>
      <c r="AG44" s="5" t="str">
        <f>IF(AND(ISNUMBER('Data-Input'!AG31),ISNUMBER('Data-Input'!AG56)),('Data-Input'!AG31+2*'Data-Input'!AG32+3*'Data-Input'!AG33+4*'Data-Input'!AG34+5*'Data-Input'!AG35+6*'Data-Input'!AG36+7*'Data-Input'!AG37+8*'Data-Input'!AG38+9*'Data-Input'!AG39+10*'Data-Input'!AG40+11*'Data-Input'!AG41+12*'Data-Input'!AG42+13*'Data-Input'!AG43+12*'Data-Input'!AG44+11*'Data-Input'!AG45+10*'Data-Input'!AG46+9*'Data-Input'!AG47+8*'Data-Input'!AG48+7*'Data-Input'!AG49+6*'Data-Input'!AG50+5*'Data-Input'!AG51+4*'Data-Input'!AG52+3*'Data-Input'!AG53+2*'Data-Input'!AG54+'Data-Input'!AG55)/169,"")</f>
        <v/>
      </c>
      <c r="AH44" s="5" t="str">
        <f>IF(AND(ISNUMBER('Data-Input'!AH31),ISNUMBER('Data-Input'!AH56)),('Data-Input'!AH31+2*'Data-Input'!AH32+3*'Data-Input'!AH33+4*'Data-Input'!AH34+5*'Data-Input'!AH35+6*'Data-Input'!AH36+7*'Data-Input'!AH37+8*'Data-Input'!AH38+9*'Data-Input'!AH39+10*'Data-Input'!AH40+11*'Data-Input'!AH41+12*'Data-Input'!AH42+13*'Data-Input'!AH43+12*'Data-Input'!AH44+11*'Data-Input'!AH45+10*'Data-Input'!AH46+9*'Data-Input'!AH47+8*'Data-Input'!AH48+7*'Data-Input'!AH49+6*'Data-Input'!AH50+5*'Data-Input'!AH51+4*'Data-Input'!AH52+3*'Data-Input'!AH53+2*'Data-Input'!AH54+'Data-Input'!AH55)/169,"")</f>
        <v/>
      </c>
      <c r="AI44" s="5" t="str">
        <f>IF(AND(ISNUMBER('Data-Input'!AI31),ISNUMBER('Data-Input'!AI56)),('Data-Input'!AI31+2*'Data-Input'!AI32+3*'Data-Input'!AI33+4*'Data-Input'!AI34+5*'Data-Input'!AI35+6*'Data-Input'!AI36+7*'Data-Input'!AI37+8*'Data-Input'!AI38+9*'Data-Input'!AI39+10*'Data-Input'!AI40+11*'Data-Input'!AI41+12*'Data-Input'!AI42+13*'Data-Input'!AI43+12*'Data-Input'!AI44+11*'Data-Input'!AI45+10*'Data-Input'!AI46+9*'Data-Input'!AI47+8*'Data-Input'!AI48+7*'Data-Input'!AI49+6*'Data-Input'!AI50+5*'Data-Input'!AI51+4*'Data-Input'!AI52+3*'Data-Input'!AI53+2*'Data-Input'!AI54+'Data-Input'!AI55)/169,"")</f>
        <v/>
      </c>
      <c r="AJ44" s="5" t="str">
        <f>IF(AND(ISNUMBER('Data-Input'!AJ31),ISNUMBER('Data-Input'!AJ56)),('Data-Input'!AJ31+2*'Data-Input'!AJ32+3*'Data-Input'!AJ33+4*'Data-Input'!AJ34+5*'Data-Input'!AJ35+6*'Data-Input'!AJ36+7*'Data-Input'!AJ37+8*'Data-Input'!AJ38+9*'Data-Input'!AJ39+10*'Data-Input'!AJ40+11*'Data-Input'!AJ41+12*'Data-Input'!AJ42+13*'Data-Input'!AJ43+12*'Data-Input'!AJ44+11*'Data-Input'!AJ45+10*'Data-Input'!AJ46+9*'Data-Input'!AJ47+8*'Data-Input'!AJ48+7*'Data-Input'!AJ49+6*'Data-Input'!AJ50+5*'Data-Input'!AJ51+4*'Data-Input'!AJ52+3*'Data-Input'!AJ53+2*'Data-Input'!AJ54+'Data-Input'!AJ55)/169,"")</f>
        <v/>
      </c>
      <c r="AK44" s="5" t="str">
        <f>IF(AND(ISNUMBER('Data-Input'!AK31),ISNUMBER('Data-Input'!AK56)),('Data-Input'!AK31+2*'Data-Input'!AK32+3*'Data-Input'!AK33+4*'Data-Input'!AK34+5*'Data-Input'!AK35+6*'Data-Input'!AK36+7*'Data-Input'!AK37+8*'Data-Input'!AK38+9*'Data-Input'!AK39+10*'Data-Input'!AK40+11*'Data-Input'!AK41+12*'Data-Input'!AK42+13*'Data-Input'!AK43+12*'Data-Input'!AK44+11*'Data-Input'!AK45+10*'Data-Input'!AK46+9*'Data-Input'!AK47+8*'Data-Input'!AK48+7*'Data-Input'!AK49+6*'Data-Input'!AK50+5*'Data-Input'!AK51+4*'Data-Input'!AK52+3*'Data-Input'!AK53+2*'Data-Input'!AK54+'Data-Input'!AK55)/169,"")</f>
        <v/>
      </c>
      <c r="AL44" s="5" t="str">
        <f>IF(AND(ISNUMBER('Data-Input'!AL31),ISNUMBER('Data-Input'!AL56)),('Data-Input'!AL31+2*'Data-Input'!AL32+3*'Data-Input'!AL33+4*'Data-Input'!AL34+5*'Data-Input'!AL35+6*'Data-Input'!AL36+7*'Data-Input'!AL37+8*'Data-Input'!AL38+9*'Data-Input'!AL39+10*'Data-Input'!AL40+11*'Data-Input'!AL41+12*'Data-Input'!AL42+13*'Data-Input'!AL43+12*'Data-Input'!AL44+11*'Data-Input'!AL45+10*'Data-Input'!AL46+9*'Data-Input'!AL47+8*'Data-Input'!AL48+7*'Data-Input'!AL49+6*'Data-Input'!AL50+5*'Data-Input'!AL51+4*'Data-Input'!AL52+3*'Data-Input'!AL53+2*'Data-Input'!AL54+'Data-Input'!AL55)/169,"")</f>
        <v/>
      </c>
      <c r="AM44" s="5" t="str">
        <f>IF(AND(ISNUMBER('Data-Input'!AM31),ISNUMBER('Data-Input'!AM56)),('Data-Input'!AM31+2*'Data-Input'!AM32+3*'Data-Input'!AM33+4*'Data-Input'!AM34+5*'Data-Input'!AM35+6*'Data-Input'!AM36+7*'Data-Input'!AM37+8*'Data-Input'!AM38+9*'Data-Input'!AM39+10*'Data-Input'!AM40+11*'Data-Input'!AM41+12*'Data-Input'!AM42+13*'Data-Input'!AM43+12*'Data-Input'!AM44+11*'Data-Input'!AM45+10*'Data-Input'!AM46+9*'Data-Input'!AM47+8*'Data-Input'!AM48+7*'Data-Input'!AM49+6*'Data-Input'!AM50+5*'Data-Input'!AM51+4*'Data-Input'!AM52+3*'Data-Input'!AM53+2*'Data-Input'!AM54+'Data-Input'!AM55)/169,"")</f>
        <v/>
      </c>
      <c r="AN44" s="5" t="str">
        <f>IF(AND(ISNUMBER('Data-Input'!AN31),ISNUMBER('Data-Input'!AN56)),('Data-Input'!AN31+2*'Data-Input'!AN32+3*'Data-Input'!AN33+4*'Data-Input'!AN34+5*'Data-Input'!AN35+6*'Data-Input'!AN36+7*'Data-Input'!AN37+8*'Data-Input'!AN38+9*'Data-Input'!AN39+10*'Data-Input'!AN40+11*'Data-Input'!AN41+12*'Data-Input'!AN42+13*'Data-Input'!AN43+12*'Data-Input'!AN44+11*'Data-Input'!AN45+10*'Data-Input'!AN46+9*'Data-Input'!AN47+8*'Data-Input'!AN48+7*'Data-Input'!AN49+6*'Data-Input'!AN50+5*'Data-Input'!AN51+4*'Data-Input'!AN52+3*'Data-Input'!AN53+2*'Data-Input'!AN54+'Data-Input'!AN55)/169,"")</f>
        <v/>
      </c>
      <c r="AO44" s="5" t="str">
        <f>IF(AND(ISNUMBER('Data-Input'!AO31),ISNUMBER('Data-Input'!AO56)),('Data-Input'!AO31+2*'Data-Input'!AO32+3*'Data-Input'!AO33+4*'Data-Input'!AO34+5*'Data-Input'!AO35+6*'Data-Input'!AO36+7*'Data-Input'!AO37+8*'Data-Input'!AO38+9*'Data-Input'!AO39+10*'Data-Input'!AO40+11*'Data-Input'!AO41+12*'Data-Input'!AO42+13*'Data-Input'!AO43+12*'Data-Input'!AO44+11*'Data-Input'!AO45+10*'Data-Input'!AO46+9*'Data-Input'!AO47+8*'Data-Input'!AO48+7*'Data-Input'!AO49+6*'Data-Input'!AO50+5*'Data-Input'!AO51+4*'Data-Input'!AO52+3*'Data-Input'!AO53+2*'Data-Input'!AO54+'Data-Input'!AO55)/169,"")</f>
        <v/>
      </c>
      <c r="AP44" s="5" t="str">
        <f>IF(AND(ISNUMBER('Data-Input'!AP31),ISNUMBER('Data-Input'!AP56)),('Data-Input'!AP31+2*'Data-Input'!AP32+3*'Data-Input'!AP33+4*'Data-Input'!AP34+5*'Data-Input'!AP35+6*'Data-Input'!AP36+7*'Data-Input'!AP37+8*'Data-Input'!AP38+9*'Data-Input'!AP39+10*'Data-Input'!AP40+11*'Data-Input'!AP41+12*'Data-Input'!AP42+13*'Data-Input'!AP43+12*'Data-Input'!AP44+11*'Data-Input'!AP45+10*'Data-Input'!AP46+9*'Data-Input'!AP47+8*'Data-Input'!AP48+7*'Data-Input'!AP49+6*'Data-Input'!AP50+5*'Data-Input'!AP51+4*'Data-Input'!AP52+3*'Data-Input'!AP53+2*'Data-Input'!AP54+'Data-Input'!AP55)/169,"")</f>
        <v/>
      </c>
      <c r="AQ44" s="5" t="str">
        <f>IF(AND(ISNUMBER('Data-Input'!AQ31),ISNUMBER('Data-Input'!AQ56)),('Data-Input'!AQ31+2*'Data-Input'!AQ32+3*'Data-Input'!AQ33+4*'Data-Input'!AQ34+5*'Data-Input'!AQ35+6*'Data-Input'!AQ36+7*'Data-Input'!AQ37+8*'Data-Input'!AQ38+9*'Data-Input'!AQ39+10*'Data-Input'!AQ40+11*'Data-Input'!AQ41+12*'Data-Input'!AQ42+13*'Data-Input'!AQ43+12*'Data-Input'!AQ44+11*'Data-Input'!AQ45+10*'Data-Input'!AQ46+9*'Data-Input'!AQ47+8*'Data-Input'!AQ48+7*'Data-Input'!AQ49+6*'Data-Input'!AQ50+5*'Data-Input'!AQ51+4*'Data-Input'!AQ52+3*'Data-Input'!AQ53+2*'Data-Input'!AQ54+'Data-Input'!AQ55)/169,"")</f>
        <v/>
      </c>
      <c r="AR44" s="5" t="str">
        <f>IF(AND(ISNUMBER('Data-Input'!AR31),ISNUMBER('Data-Input'!AR56)),('Data-Input'!AR31+2*'Data-Input'!AR32+3*'Data-Input'!AR33+4*'Data-Input'!AR34+5*'Data-Input'!AR35+6*'Data-Input'!AR36+7*'Data-Input'!AR37+8*'Data-Input'!AR38+9*'Data-Input'!AR39+10*'Data-Input'!AR40+11*'Data-Input'!AR41+12*'Data-Input'!AR42+13*'Data-Input'!AR43+12*'Data-Input'!AR44+11*'Data-Input'!AR45+10*'Data-Input'!AR46+9*'Data-Input'!AR47+8*'Data-Input'!AR48+7*'Data-Input'!AR49+6*'Data-Input'!AR50+5*'Data-Input'!AR51+4*'Data-Input'!AR52+3*'Data-Input'!AR53+2*'Data-Input'!AR54+'Data-Input'!AR55)/169,"")</f>
        <v/>
      </c>
      <c r="AS44" s="5" t="str">
        <f>IF(AND(ISNUMBER('Data-Input'!AS31),ISNUMBER('Data-Input'!AS56)),('Data-Input'!AS31+2*'Data-Input'!AS32+3*'Data-Input'!AS33+4*'Data-Input'!AS34+5*'Data-Input'!AS35+6*'Data-Input'!AS36+7*'Data-Input'!AS37+8*'Data-Input'!AS38+9*'Data-Input'!AS39+10*'Data-Input'!AS40+11*'Data-Input'!AS41+12*'Data-Input'!AS42+13*'Data-Input'!AS43+12*'Data-Input'!AS44+11*'Data-Input'!AS45+10*'Data-Input'!AS46+9*'Data-Input'!AS47+8*'Data-Input'!AS48+7*'Data-Input'!AS49+6*'Data-Input'!AS50+5*'Data-Input'!AS51+4*'Data-Input'!AS52+3*'Data-Input'!AS53+2*'Data-Input'!AS54+'Data-Input'!AS55)/169,"")</f>
        <v/>
      </c>
      <c r="AT44" s="5" t="str">
        <f>IF(AND(ISNUMBER('Data-Input'!AT31),ISNUMBER('Data-Input'!AT56)),('Data-Input'!AT31+2*'Data-Input'!AT32+3*'Data-Input'!AT33+4*'Data-Input'!AT34+5*'Data-Input'!AT35+6*'Data-Input'!AT36+7*'Data-Input'!AT37+8*'Data-Input'!AT38+9*'Data-Input'!AT39+10*'Data-Input'!AT40+11*'Data-Input'!AT41+12*'Data-Input'!AT42+13*'Data-Input'!AT43+12*'Data-Input'!AT44+11*'Data-Input'!AT45+10*'Data-Input'!AT46+9*'Data-Input'!AT47+8*'Data-Input'!AT48+7*'Data-Input'!AT49+6*'Data-Input'!AT50+5*'Data-Input'!AT51+4*'Data-Input'!AT52+3*'Data-Input'!AT53+2*'Data-Input'!AT54+'Data-Input'!AT55)/169,"")</f>
        <v/>
      </c>
      <c r="AU44" s="5" t="str">
        <f>IF(AND(ISNUMBER('Data-Input'!AU31),ISNUMBER('Data-Input'!AU56)),('Data-Input'!AU31+2*'Data-Input'!AU32+3*'Data-Input'!AU33+4*'Data-Input'!AU34+5*'Data-Input'!AU35+6*'Data-Input'!AU36+7*'Data-Input'!AU37+8*'Data-Input'!AU38+9*'Data-Input'!AU39+10*'Data-Input'!AU40+11*'Data-Input'!AU41+12*'Data-Input'!AU42+13*'Data-Input'!AU43+12*'Data-Input'!AU44+11*'Data-Input'!AU45+10*'Data-Input'!AU46+9*'Data-Input'!AU47+8*'Data-Input'!AU48+7*'Data-Input'!AU49+6*'Data-Input'!AU50+5*'Data-Input'!AU51+4*'Data-Input'!AU52+3*'Data-Input'!AU53+2*'Data-Input'!AU54+'Data-Input'!AU55)/169,"")</f>
        <v/>
      </c>
      <c r="AV44" s="5" t="str">
        <f>IF(AND(ISNUMBER('Data-Input'!AV31),ISNUMBER('Data-Input'!AV56)),('Data-Input'!AV31+2*'Data-Input'!AV32+3*'Data-Input'!AV33+4*'Data-Input'!AV34+5*'Data-Input'!AV35+6*'Data-Input'!AV36+7*'Data-Input'!AV37+8*'Data-Input'!AV38+9*'Data-Input'!AV39+10*'Data-Input'!AV40+11*'Data-Input'!AV41+12*'Data-Input'!AV42+13*'Data-Input'!AV43+12*'Data-Input'!AV44+11*'Data-Input'!AV45+10*'Data-Input'!AV46+9*'Data-Input'!AV47+8*'Data-Input'!AV48+7*'Data-Input'!AV49+6*'Data-Input'!AV50+5*'Data-Input'!AV51+4*'Data-Input'!AV52+3*'Data-Input'!AV53+2*'Data-Input'!AV54+'Data-Input'!AV55)/169,"")</f>
        <v/>
      </c>
      <c r="AW44" s="5" t="str">
        <f>IF(AND(ISNUMBER('Data-Input'!AW31),ISNUMBER('Data-Input'!AW56)),('Data-Input'!AW31+2*'Data-Input'!AW32+3*'Data-Input'!AW33+4*'Data-Input'!AW34+5*'Data-Input'!AW35+6*'Data-Input'!AW36+7*'Data-Input'!AW37+8*'Data-Input'!AW38+9*'Data-Input'!AW39+10*'Data-Input'!AW40+11*'Data-Input'!AW41+12*'Data-Input'!AW42+13*'Data-Input'!AW43+12*'Data-Input'!AW44+11*'Data-Input'!AW45+10*'Data-Input'!AW46+9*'Data-Input'!AW47+8*'Data-Input'!AW48+7*'Data-Input'!AW49+6*'Data-Input'!AW50+5*'Data-Input'!AW51+4*'Data-Input'!AW52+3*'Data-Input'!AW53+2*'Data-Input'!AW54+'Data-Input'!AW55)/169,"")</f>
        <v/>
      </c>
      <c r="AX44" s="5" t="str">
        <f>IF(AND(ISNUMBER('Data-Input'!AX31),ISNUMBER('Data-Input'!AX56)),('Data-Input'!AX31+2*'Data-Input'!AX32+3*'Data-Input'!AX33+4*'Data-Input'!AX34+5*'Data-Input'!AX35+6*'Data-Input'!AX36+7*'Data-Input'!AX37+8*'Data-Input'!AX38+9*'Data-Input'!AX39+10*'Data-Input'!AX40+11*'Data-Input'!AX41+12*'Data-Input'!AX42+13*'Data-Input'!AX43+12*'Data-Input'!AX44+11*'Data-Input'!AX45+10*'Data-Input'!AX46+9*'Data-Input'!AX47+8*'Data-Input'!AX48+7*'Data-Input'!AX49+6*'Data-Input'!AX50+5*'Data-Input'!AX51+4*'Data-Input'!AX52+3*'Data-Input'!AX53+2*'Data-Input'!AX54+'Data-Input'!AX55)/169,"")</f>
        <v/>
      </c>
      <c r="AY44" s="5" t="str">
        <f>IF(AND(ISNUMBER('Data-Input'!AY31),ISNUMBER('Data-Input'!AY56)),('Data-Input'!AY31+2*'Data-Input'!AY32+3*'Data-Input'!AY33+4*'Data-Input'!AY34+5*'Data-Input'!AY35+6*'Data-Input'!AY36+7*'Data-Input'!AY37+8*'Data-Input'!AY38+9*'Data-Input'!AY39+10*'Data-Input'!AY40+11*'Data-Input'!AY41+12*'Data-Input'!AY42+13*'Data-Input'!AY43+12*'Data-Input'!AY44+11*'Data-Input'!AY45+10*'Data-Input'!AY46+9*'Data-Input'!AY47+8*'Data-Input'!AY48+7*'Data-Input'!AY49+6*'Data-Input'!AY50+5*'Data-Input'!AY51+4*'Data-Input'!AY52+3*'Data-Input'!AY53+2*'Data-Input'!AY54+'Data-Input'!AY55)/169,"")</f>
        <v/>
      </c>
      <c r="AZ44" s="5" t="str">
        <f>IF(AND(ISNUMBER('Data-Input'!AZ31),ISNUMBER('Data-Input'!AZ56)),('Data-Input'!AZ31+2*'Data-Input'!AZ32+3*'Data-Input'!AZ33+4*'Data-Input'!AZ34+5*'Data-Input'!AZ35+6*'Data-Input'!AZ36+7*'Data-Input'!AZ37+8*'Data-Input'!AZ38+9*'Data-Input'!AZ39+10*'Data-Input'!AZ40+11*'Data-Input'!AZ41+12*'Data-Input'!AZ42+13*'Data-Input'!AZ43+12*'Data-Input'!AZ44+11*'Data-Input'!AZ45+10*'Data-Input'!AZ46+9*'Data-Input'!AZ47+8*'Data-Input'!AZ48+7*'Data-Input'!AZ49+6*'Data-Input'!AZ50+5*'Data-Input'!AZ51+4*'Data-Input'!AZ52+3*'Data-Input'!AZ53+2*'Data-Input'!AZ54+'Data-Input'!AZ55)/169,"")</f>
        <v/>
      </c>
      <c r="BA44" s="5" t="str">
        <f>IF(AND(ISNUMBER('Data-Input'!BA31),ISNUMBER('Data-Input'!BA56)),('Data-Input'!BA31+2*'Data-Input'!BA32+3*'Data-Input'!BA33+4*'Data-Input'!BA34+5*'Data-Input'!BA35+6*'Data-Input'!BA36+7*'Data-Input'!BA37+8*'Data-Input'!BA38+9*'Data-Input'!BA39+10*'Data-Input'!BA40+11*'Data-Input'!BA41+12*'Data-Input'!BA42+13*'Data-Input'!BA43+12*'Data-Input'!BA44+11*'Data-Input'!BA45+10*'Data-Input'!BA46+9*'Data-Input'!BA47+8*'Data-Input'!BA48+7*'Data-Input'!BA49+6*'Data-Input'!BA50+5*'Data-Input'!BA51+4*'Data-Input'!BA52+3*'Data-Input'!BA53+2*'Data-Input'!BA54+'Data-Input'!BA55)/169,"")</f>
        <v/>
      </c>
    </row>
    <row r="45" spans="1:53">
      <c r="A45" s="3">
        <v>1880</v>
      </c>
      <c r="B45" s="4">
        <f t="shared" si="2"/>
        <v>13</v>
      </c>
      <c r="C45" s="10">
        <f t="shared" si="3"/>
        <v>86.924897587619469</v>
      </c>
      <c r="D45" s="5">
        <f>IF(AND(ISNUMBER('Data-Input'!D32),ISNUMBER('Data-Input'!D57)),('Data-Input'!D32+2*'Data-Input'!D33+3*'Data-Input'!D34+4*'Data-Input'!D35+5*'Data-Input'!D36+6*'Data-Input'!D37+7*'Data-Input'!D38+8*'Data-Input'!D39+9*'Data-Input'!D40+10*'Data-Input'!D41+11*'Data-Input'!D42+12*'Data-Input'!D43+13*'Data-Input'!D44+12*'Data-Input'!D45+11*'Data-Input'!D46+10*'Data-Input'!D47+9*'Data-Input'!D48+8*'Data-Input'!D49+7*'Data-Input'!D50+6*'Data-Input'!D51+5*'Data-Input'!D52+4*'Data-Input'!D53+3*'Data-Input'!D54+2*'Data-Input'!D55+'Data-Input'!D56)/169,"")</f>
        <v>50.905325443786985</v>
      </c>
      <c r="E45" s="5">
        <f>IF(AND(ISNUMBER('Data-Input'!E32),ISNUMBER('Data-Input'!E57)),('Data-Input'!E32+2*'Data-Input'!E33+3*'Data-Input'!E34+4*'Data-Input'!E35+5*'Data-Input'!E36+6*'Data-Input'!E37+7*'Data-Input'!E38+8*'Data-Input'!E39+9*'Data-Input'!E40+10*'Data-Input'!E41+11*'Data-Input'!E42+12*'Data-Input'!E43+13*'Data-Input'!E44+12*'Data-Input'!E45+11*'Data-Input'!E46+10*'Data-Input'!E47+9*'Data-Input'!E48+8*'Data-Input'!E49+7*'Data-Input'!E50+6*'Data-Input'!E51+5*'Data-Input'!E52+4*'Data-Input'!E53+3*'Data-Input'!E54+2*'Data-Input'!E55+'Data-Input'!E56)/169,"")</f>
        <v>90.094674556213022</v>
      </c>
      <c r="F45" s="5">
        <f>IF(AND(ISNUMBER('Data-Input'!F32),ISNUMBER('Data-Input'!F57)),('Data-Input'!F32+2*'Data-Input'!F33+3*'Data-Input'!F34+4*'Data-Input'!F35+5*'Data-Input'!F36+6*'Data-Input'!F37+7*'Data-Input'!F38+8*'Data-Input'!F39+9*'Data-Input'!F40+10*'Data-Input'!F41+11*'Data-Input'!F42+12*'Data-Input'!F43+13*'Data-Input'!F44+12*'Data-Input'!F45+11*'Data-Input'!F46+10*'Data-Input'!F47+9*'Data-Input'!F48+8*'Data-Input'!F49+7*'Data-Input'!F50+6*'Data-Input'!F51+5*'Data-Input'!F52+4*'Data-Input'!F53+3*'Data-Input'!F54+2*'Data-Input'!F55+'Data-Input'!F56)/169,"")</f>
        <v>67.650887573964496</v>
      </c>
      <c r="G45" s="5">
        <f>IF(AND(ISNUMBER('Data-Input'!G32),ISNUMBER('Data-Input'!G57)),('Data-Input'!G32+2*'Data-Input'!G33+3*'Data-Input'!G34+4*'Data-Input'!G35+5*'Data-Input'!G36+6*'Data-Input'!G37+7*'Data-Input'!G38+8*'Data-Input'!G39+9*'Data-Input'!G40+10*'Data-Input'!G41+11*'Data-Input'!G42+12*'Data-Input'!G43+13*'Data-Input'!G44+12*'Data-Input'!G45+11*'Data-Input'!G46+10*'Data-Input'!G47+9*'Data-Input'!G48+8*'Data-Input'!G49+7*'Data-Input'!G50+6*'Data-Input'!G51+5*'Data-Input'!G52+4*'Data-Input'!G53+3*'Data-Input'!G54+2*'Data-Input'!G55+'Data-Input'!G56)/169,"")</f>
        <v>57.041420118343197</v>
      </c>
      <c r="H45" s="5">
        <f>IF(AND(ISNUMBER('Data-Input'!H32),ISNUMBER('Data-Input'!H57)),('Data-Input'!H32+2*'Data-Input'!H33+3*'Data-Input'!H34+4*'Data-Input'!H35+5*'Data-Input'!H36+6*'Data-Input'!H37+7*'Data-Input'!H38+8*'Data-Input'!H39+9*'Data-Input'!H40+10*'Data-Input'!H41+11*'Data-Input'!H42+12*'Data-Input'!H43+13*'Data-Input'!H44+12*'Data-Input'!H45+11*'Data-Input'!H46+10*'Data-Input'!H47+9*'Data-Input'!H48+8*'Data-Input'!H49+7*'Data-Input'!H50+6*'Data-Input'!H51+5*'Data-Input'!H52+4*'Data-Input'!H53+3*'Data-Input'!H54+2*'Data-Input'!H55+'Data-Input'!H56)/169,"")</f>
        <v>69.142011834319533</v>
      </c>
      <c r="I45" s="5">
        <f>IF(AND(ISNUMBER('Data-Input'!I32),ISNUMBER('Data-Input'!I57)),('Data-Input'!I32+2*'Data-Input'!I33+3*'Data-Input'!I34+4*'Data-Input'!I35+5*'Data-Input'!I36+6*'Data-Input'!I37+7*'Data-Input'!I38+8*'Data-Input'!I39+9*'Data-Input'!I40+10*'Data-Input'!I41+11*'Data-Input'!I42+12*'Data-Input'!I43+13*'Data-Input'!I44+12*'Data-Input'!I45+11*'Data-Input'!I46+10*'Data-Input'!I47+9*'Data-Input'!I48+8*'Data-Input'!I49+7*'Data-Input'!I50+6*'Data-Input'!I51+5*'Data-Input'!I52+4*'Data-Input'!I53+3*'Data-Input'!I54+2*'Data-Input'!I55+'Data-Input'!I56)/169,"")</f>
        <v>130.83431952662721</v>
      </c>
      <c r="J45" s="5" t="str">
        <f>IF(AND(ISNUMBER('Data-Input'!J32),ISNUMBER('Data-Input'!J57)),('Data-Input'!J32+2*'Data-Input'!J33+3*'Data-Input'!J34+4*'Data-Input'!J35+5*'Data-Input'!J36+6*'Data-Input'!J37+7*'Data-Input'!J38+8*'Data-Input'!J39+9*'Data-Input'!J40+10*'Data-Input'!J41+11*'Data-Input'!J42+12*'Data-Input'!J43+13*'Data-Input'!J44+12*'Data-Input'!J45+11*'Data-Input'!J46+10*'Data-Input'!J47+9*'Data-Input'!J48+8*'Data-Input'!J49+7*'Data-Input'!J50+6*'Data-Input'!J51+5*'Data-Input'!J52+4*'Data-Input'!J53+3*'Data-Input'!J54+2*'Data-Input'!J55+'Data-Input'!J56)/169,"")</f>
        <v/>
      </c>
      <c r="K45" s="5">
        <f>IF(AND(ISNUMBER('Data-Input'!K32),ISNUMBER('Data-Input'!K57)),('Data-Input'!K32+2*'Data-Input'!K33+3*'Data-Input'!K34+4*'Data-Input'!K35+5*'Data-Input'!K36+6*'Data-Input'!K37+7*'Data-Input'!K38+8*'Data-Input'!K39+9*'Data-Input'!K40+10*'Data-Input'!K41+11*'Data-Input'!K42+12*'Data-Input'!K43+13*'Data-Input'!K44+12*'Data-Input'!K45+11*'Data-Input'!K46+10*'Data-Input'!K47+9*'Data-Input'!K48+8*'Data-Input'!K49+7*'Data-Input'!K50+6*'Data-Input'!K51+5*'Data-Input'!K52+4*'Data-Input'!K53+3*'Data-Input'!K54+2*'Data-Input'!K55+'Data-Input'!K56)/169,"")</f>
        <v>93.384615384615387</v>
      </c>
      <c r="L45" s="5">
        <f>IF(AND(ISNUMBER('Data-Input'!L32),ISNUMBER('Data-Input'!L57)),('Data-Input'!L32+2*'Data-Input'!L33+3*'Data-Input'!L34+4*'Data-Input'!L35+5*'Data-Input'!L36+6*'Data-Input'!L37+7*'Data-Input'!L38+8*'Data-Input'!L39+9*'Data-Input'!L40+10*'Data-Input'!L41+11*'Data-Input'!L42+12*'Data-Input'!L43+13*'Data-Input'!L44+12*'Data-Input'!L45+11*'Data-Input'!L46+10*'Data-Input'!L47+9*'Data-Input'!L48+8*'Data-Input'!L49+7*'Data-Input'!L50+6*'Data-Input'!L51+5*'Data-Input'!L52+4*'Data-Input'!L53+3*'Data-Input'!L54+2*'Data-Input'!L55+'Data-Input'!L56)/169,"")</f>
        <v>103.42603550295858</v>
      </c>
      <c r="M45" s="5">
        <f>IF(AND(ISNUMBER('Data-Input'!M32),ISNUMBER('Data-Input'!M57)),('Data-Input'!M32+2*'Data-Input'!M33+3*'Data-Input'!M34+4*'Data-Input'!M35+5*'Data-Input'!M36+6*'Data-Input'!M37+7*'Data-Input'!M38+8*'Data-Input'!M39+9*'Data-Input'!M40+10*'Data-Input'!M41+11*'Data-Input'!M42+12*'Data-Input'!M43+13*'Data-Input'!M44+12*'Data-Input'!M45+11*'Data-Input'!M46+10*'Data-Input'!M47+9*'Data-Input'!M48+8*'Data-Input'!M49+7*'Data-Input'!M50+6*'Data-Input'!M51+5*'Data-Input'!M52+4*'Data-Input'!M53+3*'Data-Input'!M54+2*'Data-Input'!M55+'Data-Input'!M56)/169,"")</f>
        <v>68.982248520710058</v>
      </c>
      <c r="N45" s="5" t="str">
        <f>IF(AND(ISNUMBER('Data-Input'!N32),ISNUMBER('Data-Input'!N57)),('Data-Input'!N32+2*'Data-Input'!N33+3*'Data-Input'!N34+4*'Data-Input'!N35+5*'Data-Input'!N36+6*'Data-Input'!N37+7*'Data-Input'!N38+8*'Data-Input'!N39+9*'Data-Input'!N40+10*'Data-Input'!N41+11*'Data-Input'!N42+12*'Data-Input'!N43+13*'Data-Input'!N44+12*'Data-Input'!N45+11*'Data-Input'!N46+10*'Data-Input'!N47+9*'Data-Input'!N48+8*'Data-Input'!N49+7*'Data-Input'!N50+6*'Data-Input'!N51+5*'Data-Input'!N52+4*'Data-Input'!N53+3*'Data-Input'!N54+2*'Data-Input'!N55+'Data-Input'!N56)/169,"")</f>
        <v/>
      </c>
      <c r="O45" s="5">
        <f>IF(AND(ISNUMBER('Data-Input'!O32),ISNUMBER('Data-Input'!O57)),('Data-Input'!O32+2*'Data-Input'!O33+3*'Data-Input'!O34+4*'Data-Input'!O35+5*'Data-Input'!O36+6*'Data-Input'!O37+7*'Data-Input'!O38+8*'Data-Input'!O39+9*'Data-Input'!O40+10*'Data-Input'!O41+11*'Data-Input'!O42+12*'Data-Input'!O43+13*'Data-Input'!O44+12*'Data-Input'!O45+11*'Data-Input'!O46+10*'Data-Input'!O47+9*'Data-Input'!O48+8*'Data-Input'!O49+7*'Data-Input'!O50+6*'Data-Input'!O51+5*'Data-Input'!O52+4*'Data-Input'!O53+3*'Data-Input'!O54+2*'Data-Input'!O55+'Data-Input'!O56)/169,"")</f>
        <v>103.42011834319527</v>
      </c>
      <c r="P45" s="5">
        <f>IF(AND(ISNUMBER('Data-Input'!P32),ISNUMBER('Data-Input'!P57)),('Data-Input'!P32+2*'Data-Input'!P33+3*'Data-Input'!P34+4*'Data-Input'!P35+5*'Data-Input'!P36+6*'Data-Input'!P37+7*'Data-Input'!P38+8*'Data-Input'!P39+9*'Data-Input'!P40+10*'Data-Input'!P41+11*'Data-Input'!P42+12*'Data-Input'!P43+13*'Data-Input'!P44+12*'Data-Input'!P45+11*'Data-Input'!P46+10*'Data-Input'!P47+9*'Data-Input'!P48+8*'Data-Input'!P49+7*'Data-Input'!P50+6*'Data-Input'!P51+5*'Data-Input'!P52+4*'Data-Input'!P53+3*'Data-Input'!P54+2*'Data-Input'!P55+'Data-Input'!P56)/169,"")</f>
        <v>86.171597633136088</v>
      </c>
      <c r="Q45" s="5" t="str">
        <f>IF(AND(ISNUMBER('Data-Input'!Q32),ISNUMBER('Data-Input'!Q57)),('Data-Input'!Q32+2*'Data-Input'!Q33+3*'Data-Input'!Q34+4*'Data-Input'!Q35+5*'Data-Input'!Q36+6*'Data-Input'!Q37+7*'Data-Input'!Q38+8*'Data-Input'!Q39+9*'Data-Input'!Q40+10*'Data-Input'!Q41+11*'Data-Input'!Q42+12*'Data-Input'!Q43+13*'Data-Input'!Q44+12*'Data-Input'!Q45+11*'Data-Input'!Q46+10*'Data-Input'!Q47+9*'Data-Input'!Q48+8*'Data-Input'!Q49+7*'Data-Input'!Q50+6*'Data-Input'!Q51+5*'Data-Input'!Q52+4*'Data-Input'!Q53+3*'Data-Input'!Q54+2*'Data-Input'!Q55+'Data-Input'!Q56)/169,"")</f>
        <v/>
      </c>
      <c r="R45" s="5">
        <f>IF(AND(ISNUMBER('Data-Input'!R32),ISNUMBER('Data-Input'!R57)),('Data-Input'!R32+2*'Data-Input'!R33+3*'Data-Input'!R34+4*'Data-Input'!R35+5*'Data-Input'!R36+6*'Data-Input'!R37+7*'Data-Input'!R38+8*'Data-Input'!R39+9*'Data-Input'!R40+10*'Data-Input'!R41+11*'Data-Input'!R42+12*'Data-Input'!R43+13*'Data-Input'!R44+12*'Data-Input'!R45+11*'Data-Input'!R46+10*'Data-Input'!R47+9*'Data-Input'!R48+8*'Data-Input'!R49+7*'Data-Input'!R50+6*'Data-Input'!R51+5*'Data-Input'!R52+4*'Data-Input'!R53+3*'Data-Input'!R54+2*'Data-Input'!R55+'Data-Input'!R56)/169,"")</f>
        <v>89.68639053254438</v>
      </c>
      <c r="S45" s="5">
        <f>IF(AND(ISNUMBER('Data-Input'!S32),ISNUMBER('Data-Input'!S57)),('Data-Input'!S32+2*'Data-Input'!S33+3*'Data-Input'!S34+4*'Data-Input'!S35+5*'Data-Input'!S36+6*'Data-Input'!S37+7*'Data-Input'!S38+8*'Data-Input'!S39+9*'Data-Input'!S40+10*'Data-Input'!S41+11*'Data-Input'!S42+12*'Data-Input'!S43+13*'Data-Input'!S44+12*'Data-Input'!S45+11*'Data-Input'!S46+10*'Data-Input'!S47+9*'Data-Input'!S48+8*'Data-Input'!S49+7*'Data-Input'!S50+6*'Data-Input'!S51+5*'Data-Input'!S52+4*'Data-Input'!S53+3*'Data-Input'!S54+2*'Data-Input'!S55+'Data-Input'!S56)/169,"")</f>
        <v>119.28402366863905</v>
      </c>
      <c r="T45" s="5" t="str">
        <f>IF(AND(ISNUMBER('Data-Input'!T32),ISNUMBER('Data-Input'!T57)),('Data-Input'!T32+2*'Data-Input'!T33+3*'Data-Input'!T34+4*'Data-Input'!T35+5*'Data-Input'!T36+6*'Data-Input'!T37+7*'Data-Input'!T38+8*'Data-Input'!T39+9*'Data-Input'!T40+10*'Data-Input'!T41+11*'Data-Input'!T42+12*'Data-Input'!T43+13*'Data-Input'!T44+12*'Data-Input'!T45+11*'Data-Input'!T46+10*'Data-Input'!T47+9*'Data-Input'!T48+8*'Data-Input'!T49+7*'Data-Input'!T50+6*'Data-Input'!T51+5*'Data-Input'!T52+4*'Data-Input'!T53+3*'Data-Input'!T54+2*'Data-Input'!T55+'Data-Input'!T56)/169,"")</f>
        <v/>
      </c>
      <c r="U45" s="5" t="str">
        <f>IF(AND(ISNUMBER('Data-Input'!U32),ISNUMBER('Data-Input'!U57)),('Data-Input'!U32+2*'Data-Input'!U33+3*'Data-Input'!U34+4*'Data-Input'!U35+5*'Data-Input'!U36+6*'Data-Input'!U37+7*'Data-Input'!U38+8*'Data-Input'!U39+9*'Data-Input'!U40+10*'Data-Input'!U41+11*'Data-Input'!U42+12*'Data-Input'!U43+13*'Data-Input'!U44+12*'Data-Input'!U45+11*'Data-Input'!U46+10*'Data-Input'!U47+9*'Data-Input'!U48+8*'Data-Input'!U49+7*'Data-Input'!U50+6*'Data-Input'!U51+5*'Data-Input'!U52+4*'Data-Input'!U53+3*'Data-Input'!U54+2*'Data-Input'!U55+'Data-Input'!U56)/169,"")</f>
        <v/>
      </c>
      <c r="V45" s="5" t="str">
        <f>IF(AND(ISNUMBER('Data-Input'!V32),ISNUMBER('Data-Input'!V57)),('Data-Input'!V32+2*'Data-Input'!V33+3*'Data-Input'!V34+4*'Data-Input'!V35+5*'Data-Input'!V36+6*'Data-Input'!V37+7*'Data-Input'!V38+8*'Data-Input'!V39+9*'Data-Input'!V40+10*'Data-Input'!V41+11*'Data-Input'!V42+12*'Data-Input'!V43+13*'Data-Input'!V44+12*'Data-Input'!V45+11*'Data-Input'!V46+10*'Data-Input'!V47+9*'Data-Input'!V48+8*'Data-Input'!V49+7*'Data-Input'!V50+6*'Data-Input'!V51+5*'Data-Input'!V52+4*'Data-Input'!V53+3*'Data-Input'!V54+2*'Data-Input'!V55+'Data-Input'!V56)/169,"")</f>
        <v/>
      </c>
      <c r="W45" s="5" t="str">
        <f>IF(AND(ISNUMBER('Data-Input'!W32),ISNUMBER('Data-Input'!W57)),('Data-Input'!W32+2*'Data-Input'!W33+3*'Data-Input'!W34+4*'Data-Input'!W35+5*'Data-Input'!W36+6*'Data-Input'!W37+7*'Data-Input'!W38+8*'Data-Input'!W39+9*'Data-Input'!W40+10*'Data-Input'!W41+11*'Data-Input'!W42+12*'Data-Input'!W43+13*'Data-Input'!W44+12*'Data-Input'!W45+11*'Data-Input'!W46+10*'Data-Input'!W47+9*'Data-Input'!W48+8*'Data-Input'!W49+7*'Data-Input'!W50+6*'Data-Input'!W51+5*'Data-Input'!W52+4*'Data-Input'!W53+3*'Data-Input'!W54+2*'Data-Input'!W55+'Data-Input'!W56)/169,"")</f>
        <v/>
      </c>
      <c r="X45" s="5" t="str">
        <f>IF(AND(ISNUMBER('Data-Input'!X32),ISNUMBER('Data-Input'!X57)),('Data-Input'!X32+2*'Data-Input'!X33+3*'Data-Input'!X34+4*'Data-Input'!X35+5*'Data-Input'!X36+6*'Data-Input'!X37+7*'Data-Input'!X38+8*'Data-Input'!X39+9*'Data-Input'!X40+10*'Data-Input'!X41+11*'Data-Input'!X42+12*'Data-Input'!X43+13*'Data-Input'!X44+12*'Data-Input'!X45+11*'Data-Input'!X46+10*'Data-Input'!X47+9*'Data-Input'!X48+8*'Data-Input'!X49+7*'Data-Input'!X50+6*'Data-Input'!X51+5*'Data-Input'!X52+4*'Data-Input'!X53+3*'Data-Input'!X54+2*'Data-Input'!X55+'Data-Input'!X56)/169,"")</f>
        <v/>
      </c>
      <c r="Y45" s="5" t="str">
        <f>IF(AND(ISNUMBER('Data-Input'!Y32),ISNUMBER('Data-Input'!Y57)),('Data-Input'!Y32+2*'Data-Input'!Y33+3*'Data-Input'!Y34+4*'Data-Input'!Y35+5*'Data-Input'!Y36+6*'Data-Input'!Y37+7*'Data-Input'!Y38+8*'Data-Input'!Y39+9*'Data-Input'!Y40+10*'Data-Input'!Y41+11*'Data-Input'!Y42+12*'Data-Input'!Y43+13*'Data-Input'!Y44+12*'Data-Input'!Y45+11*'Data-Input'!Y46+10*'Data-Input'!Y47+9*'Data-Input'!Y48+8*'Data-Input'!Y49+7*'Data-Input'!Y50+6*'Data-Input'!Y51+5*'Data-Input'!Y52+4*'Data-Input'!Y53+3*'Data-Input'!Y54+2*'Data-Input'!Y55+'Data-Input'!Y56)/169,"")</f>
        <v/>
      </c>
      <c r="Z45" s="5" t="str">
        <f>IF(AND(ISNUMBER('Data-Input'!Z32),ISNUMBER('Data-Input'!Z57)),('Data-Input'!Z32+2*'Data-Input'!Z33+3*'Data-Input'!Z34+4*'Data-Input'!Z35+5*'Data-Input'!Z36+6*'Data-Input'!Z37+7*'Data-Input'!Z38+8*'Data-Input'!Z39+9*'Data-Input'!Z40+10*'Data-Input'!Z41+11*'Data-Input'!Z42+12*'Data-Input'!Z43+13*'Data-Input'!Z44+12*'Data-Input'!Z45+11*'Data-Input'!Z46+10*'Data-Input'!Z47+9*'Data-Input'!Z48+8*'Data-Input'!Z49+7*'Data-Input'!Z50+6*'Data-Input'!Z51+5*'Data-Input'!Z52+4*'Data-Input'!Z53+3*'Data-Input'!Z54+2*'Data-Input'!Z55+'Data-Input'!Z56)/169,"")</f>
        <v/>
      </c>
      <c r="AA45" s="5" t="str">
        <f>IF(AND(ISNUMBER('Data-Input'!AA32),ISNUMBER('Data-Input'!AA57)),('Data-Input'!AA32+2*'Data-Input'!AA33+3*'Data-Input'!AA34+4*'Data-Input'!AA35+5*'Data-Input'!AA36+6*'Data-Input'!AA37+7*'Data-Input'!AA38+8*'Data-Input'!AA39+9*'Data-Input'!AA40+10*'Data-Input'!AA41+11*'Data-Input'!AA42+12*'Data-Input'!AA43+13*'Data-Input'!AA44+12*'Data-Input'!AA45+11*'Data-Input'!AA46+10*'Data-Input'!AA47+9*'Data-Input'!AA48+8*'Data-Input'!AA49+7*'Data-Input'!AA50+6*'Data-Input'!AA51+5*'Data-Input'!AA52+4*'Data-Input'!AA53+3*'Data-Input'!AA54+2*'Data-Input'!AA55+'Data-Input'!AA56)/169,"")</f>
        <v/>
      </c>
      <c r="AB45" s="5" t="str">
        <f>IF(AND(ISNUMBER('Data-Input'!AB32),ISNUMBER('Data-Input'!AB57)),('Data-Input'!AB32+2*'Data-Input'!AB33+3*'Data-Input'!AB34+4*'Data-Input'!AB35+5*'Data-Input'!AB36+6*'Data-Input'!AB37+7*'Data-Input'!AB38+8*'Data-Input'!AB39+9*'Data-Input'!AB40+10*'Data-Input'!AB41+11*'Data-Input'!AB42+12*'Data-Input'!AB43+13*'Data-Input'!AB44+12*'Data-Input'!AB45+11*'Data-Input'!AB46+10*'Data-Input'!AB47+9*'Data-Input'!AB48+8*'Data-Input'!AB49+7*'Data-Input'!AB50+6*'Data-Input'!AB51+5*'Data-Input'!AB52+4*'Data-Input'!AB53+3*'Data-Input'!AB54+2*'Data-Input'!AB55+'Data-Input'!AB56)/169,"")</f>
        <v/>
      </c>
      <c r="AC45" s="5" t="str">
        <f>IF(AND(ISNUMBER('Data-Input'!AC32),ISNUMBER('Data-Input'!AC57)),('Data-Input'!AC32+2*'Data-Input'!AC33+3*'Data-Input'!AC34+4*'Data-Input'!AC35+5*'Data-Input'!AC36+6*'Data-Input'!AC37+7*'Data-Input'!AC38+8*'Data-Input'!AC39+9*'Data-Input'!AC40+10*'Data-Input'!AC41+11*'Data-Input'!AC42+12*'Data-Input'!AC43+13*'Data-Input'!AC44+12*'Data-Input'!AC45+11*'Data-Input'!AC46+10*'Data-Input'!AC47+9*'Data-Input'!AC48+8*'Data-Input'!AC49+7*'Data-Input'!AC50+6*'Data-Input'!AC51+5*'Data-Input'!AC52+4*'Data-Input'!AC53+3*'Data-Input'!AC54+2*'Data-Input'!AC55+'Data-Input'!AC56)/169,"")</f>
        <v/>
      </c>
      <c r="AD45" s="5" t="str">
        <f>IF(AND(ISNUMBER('Data-Input'!AD32),ISNUMBER('Data-Input'!AD57)),('Data-Input'!AD32+2*'Data-Input'!AD33+3*'Data-Input'!AD34+4*'Data-Input'!AD35+5*'Data-Input'!AD36+6*'Data-Input'!AD37+7*'Data-Input'!AD38+8*'Data-Input'!AD39+9*'Data-Input'!AD40+10*'Data-Input'!AD41+11*'Data-Input'!AD42+12*'Data-Input'!AD43+13*'Data-Input'!AD44+12*'Data-Input'!AD45+11*'Data-Input'!AD46+10*'Data-Input'!AD47+9*'Data-Input'!AD48+8*'Data-Input'!AD49+7*'Data-Input'!AD50+6*'Data-Input'!AD51+5*'Data-Input'!AD52+4*'Data-Input'!AD53+3*'Data-Input'!AD54+2*'Data-Input'!AD55+'Data-Input'!AD56)/169,"")</f>
        <v/>
      </c>
      <c r="AE45" s="5" t="str">
        <f>IF(AND(ISNUMBER('Data-Input'!AE32),ISNUMBER('Data-Input'!AE57)),('Data-Input'!AE32+2*'Data-Input'!AE33+3*'Data-Input'!AE34+4*'Data-Input'!AE35+5*'Data-Input'!AE36+6*'Data-Input'!AE37+7*'Data-Input'!AE38+8*'Data-Input'!AE39+9*'Data-Input'!AE40+10*'Data-Input'!AE41+11*'Data-Input'!AE42+12*'Data-Input'!AE43+13*'Data-Input'!AE44+12*'Data-Input'!AE45+11*'Data-Input'!AE46+10*'Data-Input'!AE47+9*'Data-Input'!AE48+8*'Data-Input'!AE49+7*'Data-Input'!AE50+6*'Data-Input'!AE51+5*'Data-Input'!AE52+4*'Data-Input'!AE53+3*'Data-Input'!AE54+2*'Data-Input'!AE55+'Data-Input'!AE56)/169,"")</f>
        <v/>
      </c>
      <c r="AF45" s="5" t="str">
        <f>IF(AND(ISNUMBER('Data-Input'!AF32),ISNUMBER('Data-Input'!AF57)),('Data-Input'!AF32+2*'Data-Input'!AF33+3*'Data-Input'!AF34+4*'Data-Input'!AF35+5*'Data-Input'!AF36+6*'Data-Input'!AF37+7*'Data-Input'!AF38+8*'Data-Input'!AF39+9*'Data-Input'!AF40+10*'Data-Input'!AF41+11*'Data-Input'!AF42+12*'Data-Input'!AF43+13*'Data-Input'!AF44+12*'Data-Input'!AF45+11*'Data-Input'!AF46+10*'Data-Input'!AF47+9*'Data-Input'!AF48+8*'Data-Input'!AF49+7*'Data-Input'!AF50+6*'Data-Input'!AF51+5*'Data-Input'!AF52+4*'Data-Input'!AF53+3*'Data-Input'!AF54+2*'Data-Input'!AF55+'Data-Input'!AF56)/169,"")</f>
        <v/>
      </c>
      <c r="AG45" s="5" t="str">
        <f>IF(AND(ISNUMBER('Data-Input'!AG32),ISNUMBER('Data-Input'!AG57)),('Data-Input'!AG32+2*'Data-Input'!AG33+3*'Data-Input'!AG34+4*'Data-Input'!AG35+5*'Data-Input'!AG36+6*'Data-Input'!AG37+7*'Data-Input'!AG38+8*'Data-Input'!AG39+9*'Data-Input'!AG40+10*'Data-Input'!AG41+11*'Data-Input'!AG42+12*'Data-Input'!AG43+13*'Data-Input'!AG44+12*'Data-Input'!AG45+11*'Data-Input'!AG46+10*'Data-Input'!AG47+9*'Data-Input'!AG48+8*'Data-Input'!AG49+7*'Data-Input'!AG50+6*'Data-Input'!AG51+5*'Data-Input'!AG52+4*'Data-Input'!AG53+3*'Data-Input'!AG54+2*'Data-Input'!AG55+'Data-Input'!AG56)/169,"")</f>
        <v/>
      </c>
      <c r="AH45" s="5" t="str">
        <f>IF(AND(ISNUMBER('Data-Input'!AH32),ISNUMBER('Data-Input'!AH57)),('Data-Input'!AH32+2*'Data-Input'!AH33+3*'Data-Input'!AH34+4*'Data-Input'!AH35+5*'Data-Input'!AH36+6*'Data-Input'!AH37+7*'Data-Input'!AH38+8*'Data-Input'!AH39+9*'Data-Input'!AH40+10*'Data-Input'!AH41+11*'Data-Input'!AH42+12*'Data-Input'!AH43+13*'Data-Input'!AH44+12*'Data-Input'!AH45+11*'Data-Input'!AH46+10*'Data-Input'!AH47+9*'Data-Input'!AH48+8*'Data-Input'!AH49+7*'Data-Input'!AH50+6*'Data-Input'!AH51+5*'Data-Input'!AH52+4*'Data-Input'!AH53+3*'Data-Input'!AH54+2*'Data-Input'!AH55+'Data-Input'!AH56)/169,"")</f>
        <v/>
      </c>
      <c r="AI45" s="5" t="str">
        <f>IF(AND(ISNUMBER('Data-Input'!AI32),ISNUMBER('Data-Input'!AI57)),('Data-Input'!AI32+2*'Data-Input'!AI33+3*'Data-Input'!AI34+4*'Data-Input'!AI35+5*'Data-Input'!AI36+6*'Data-Input'!AI37+7*'Data-Input'!AI38+8*'Data-Input'!AI39+9*'Data-Input'!AI40+10*'Data-Input'!AI41+11*'Data-Input'!AI42+12*'Data-Input'!AI43+13*'Data-Input'!AI44+12*'Data-Input'!AI45+11*'Data-Input'!AI46+10*'Data-Input'!AI47+9*'Data-Input'!AI48+8*'Data-Input'!AI49+7*'Data-Input'!AI50+6*'Data-Input'!AI51+5*'Data-Input'!AI52+4*'Data-Input'!AI53+3*'Data-Input'!AI54+2*'Data-Input'!AI55+'Data-Input'!AI56)/169,"")</f>
        <v/>
      </c>
      <c r="AJ45" s="5" t="str">
        <f>IF(AND(ISNUMBER('Data-Input'!AJ32),ISNUMBER('Data-Input'!AJ57)),('Data-Input'!AJ32+2*'Data-Input'!AJ33+3*'Data-Input'!AJ34+4*'Data-Input'!AJ35+5*'Data-Input'!AJ36+6*'Data-Input'!AJ37+7*'Data-Input'!AJ38+8*'Data-Input'!AJ39+9*'Data-Input'!AJ40+10*'Data-Input'!AJ41+11*'Data-Input'!AJ42+12*'Data-Input'!AJ43+13*'Data-Input'!AJ44+12*'Data-Input'!AJ45+11*'Data-Input'!AJ46+10*'Data-Input'!AJ47+9*'Data-Input'!AJ48+8*'Data-Input'!AJ49+7*'Data-Input'!AJ50+6*'Data-Input'!AJ51+5*'Data-Input'!AJ52+4*'Data-Input'!AJ53+3*'Data-Input'!AJ54+2*'Data-Input'!AJ55+'Data-Input'!AJ56)/169,"")</f>
        <v/>
      </c>
      <c r="AK45" s="5" t="str">
        <f>IF(AND(ISNUMBER('Data-Input'!AK32),ISNUMBER('Data-Input'!AK57)),('Data-Input'!AK32+2*'Data-Input'!AK33+3*'Data-Input'!AK34+4*'Data-Input'!AK35+5*'Data-Input'!AK36+6*'Data-Input'!AK37+7*'Data-Input'!AK38+8*'Data-Input'!AK39+9*'Data-Input'!AK40+10*'Data-Input'!AK41+11*'Data-Input'!AK42+12*'Data-Input'!AK43+13*'Data-Input'!AK44+12*'Data-Input'!AK45+11*'Data-Input'!AK46+10*'Data-Input'!AK47+9*'Data-Input'!AK48+8*'Data-Input'!AK49+7*'Data-Input'!AK50+6*'Data-Input'!AK51+5*'Data-Input'!AK52+4*'Data-Input'!AK53+3*'Data-Input'!AK54+2*'Data-Input'!AK55+'Data-Input'!AK56)/169,"")</f>
        <v/>
      </c>
      <c r="AL45" s="5" t="str">
        <f>IF(AND(ISNUMBER('Data-Input'!AL32),ISNUMBER('Data-Input'!AL57)),('Data-Input'!AL32+2*'Data-Input'!AL33+3*'Data-Input'!AL34+4*'Data-Input'!AL35+5*'Data-Input'!AL36+6*'Data-Input'!AL37+7*'Data-Input'!AL38+8*'Data-Input'!AL39+9*'Data-Input'!AL40+10*'Data-Input'!AL41+11*'Data-Input'!AL42+12*'Data-Input'!AL43+13*'Data-Input'!AL44+12*'Data-Input'!AL45+11*'Data-Input'!AL46+10*'Data-Input'!AL47+9*'Data-Input'!AL48+8*'Data-Input'!AL49+7*'Data-Input'!AL50+6*'Data-Input'!AL51+5*'Data-Input'!AL52+4*'Data-Input'!AL53+3*'Data-Input'!AL54+2*'Data-Input'!AL55+'Data-Input'!AL56)/169,"")</f>
        <v/>
      </c>
      <c r="AM45" s="5" t="str">
        <f>IF(AND(ISNUMBER('Data-Input'!AM32),ISNUMBER('Data-Input'!AM57)),('Data-Input'!AM32+2*'Data-Input'!AM33+3*'Data-Input'!AM34+4*'Data-Input'!AM35+5*'Data-Input'!AM36+6*'Data-Input'!AM37+7*'Data-Input'!AM38+8*'Data-Input'!AM39+9*'Data-Input'!AM40+10*'Data-Input'!AM41+11*'Data-Input'!AM42+12*'Data-Input'!AM43+13*'Data-Input'!AM44+12*'Data-Input'!AM45+11*'Data-Input'!AM46+10*'Data-Input'!AM47+9*'Data-Input'!AM48+8*'Data-Input'!AM49+7*'Data-Input'!AM50+6*'Data-Input'!AM51+5*'Data-Input'!AM52+4*'Data-Input'!AM53+3*'Data-Input'!AM54+2*'Data-Input'!AM55+'Data-Input'!AM56)/169,"")</f>
        <v/>
      </c>
      <c r="AN45" s="5" t="str">
        <f>IF(AND(ISNUMBER('Data-Input'!AN32),ISNUMBER('Data-Input'!AN57)),('Data-Input'!AN32+2*'Data-Input'!AN33+3*'Data-Input'!AN34+4*'Data-Input'!AN35+5*'Data-Input'!AN36+6*'Data-Input'!AN37+7*'Data-Input'!AN38+8*'Data-Input'!AN39+9*'Data-Input'!AN40+10*'Data-Input'!AN41+11*'Data-Input'!AN42+12*'Data-Input'!AN43+13*'Data-Input'!AN44+12*'Data-Input'!AN45+11*'Data-Input'!AN46+10*'Data-Input'!AN47+9*'Data-Input'!AN48+8*'Data-Input'!AN49+7*'Data-Input'!AN50+6*'Data-Input'!AN51+5*'Data-Input'!AN52+4*'Data-Input'!AN53+3*'Data-Input'!AN54+2*'Data-Input'!AN55+'Data-Input'!AN56)/169,"")</f>
        <v/>
      </c>
      <c r="AO45" s="5" t="str">
        <f>IF(AND(ISNUMBER('Data-Input'!AO32),ISNUMBER('Data-Input'!AO57)),('Data-Input'!AO32+2*'Data-Input'!AO33+3*'Data-Input'!AO34+4*'Data-Input'!AO35+5*'Data-Input'!AO36+6*'Data-Input'!AO37+7*'Data-Input'!AO38+8*'Data-Input'!AO39+9*'Data-Input'!AO40+10*'Data-Input'!AO41+11*'Data-Input'!AO42+12*'Data-Input'!AO43+13*'Data-Input'!AO44+12*'Data-Input'!AO45+11*'Data-Input'!AO46+10*'Data-Input'!AO47+9*'Data-Input'!AO48+8*'Data-Input'!AO49+7*'Data-Input'!AO50+6*'Data-Input'!AO51+5*'Data-Input'!AO52+4*'Data-Input'!AO53+3*'Data-Input'!AO54+2*'Data-Input'!AO55+'Data-Input'!AO56)/169,"")</f>
        <v/>
      </c>
      <c r="AP45" s="5" t="str">
        <f>IF(AND(ISNUMBER('Data-Input'!AP32),ISNUMBER('Data-Input'!AP57)),('Data-Input'!AP32+2*'Data-Input'!AP33+3*'Data-Input'!AP34+4*'Data-Input'!AP35+5*'Data-Input'!AP36+6*'Data-Input'!AP37+7*'Data-Input'!AP38+8*'Data-Input'!AP39+9*'Data-Input'!AP40+10*'Data-Input'!AP41+11*'Data-Input'!AP42+12*'Data-Input'!AP43+13*'Data-Input'!AP44+12*'Data-Input'!AP45+11*'Data-Input'!AP46+10*'Data-Input'!AP47+9*'Data-Input'!AP48+8*'Data-Input'!AP49+7*'Data-Input'!AP50+6*'Data-Input'!AP51+5*'Data-Input'!AP52+4*'Data-Input'!AP53+3*'Data-Input'!AP54+2*'Data-Input'!AP55+'Data-Input'!AP56)/169,"")</f>
        <v/>
      </c>
      <c r="AQ45" s="5" t="str">
        <f>IF(AND(ISNUMBER('Data-Input'!AQ32),ISNUMBER('Data-Input'!AQ57)),('Data-Input'!AQ32+2*'Data-Input'!AQ33+3*'Data-Input'!AQ34+4*'Data-Input'!AQ35+5*'Data-Input'!AQ36+6*'Data-Input'!AQ37+7*'Data-Input'!AQ38+8*'Data-Input'!AQ39+9*'Data-Input'!AQ40+10*'Data-Input'!AQ41+11*'Data-Input'!AQ42+12*'Data-Input'!AQ43+13*'Data-Input'!AQ44+12*'Data-Input'!AQ45+11*'Data-Input'!AQ46+10*'Data-Input'!AQ47+9*'Data-Input'!AQ48+8*'Data-Input'!AQ49+7*'Data-Input'!AQ50+6*'Data-Input'!AQ51+5*'Data-Input'!AQ52+4*'Data-Input'!AQ53+3*'Data-Input'!AQ54+2*'Data-Input'!AQ55+'Data-Input'!AQ56)/169,"")</f>
        <v/>
      </c>
      <c r="AR45" s="5" t="str">
        <f>IF(AND(ISNUMBER('Data-Input'!AR32),ISNUMBER('Data-Input'!AR57)),('Data-Input'!AR32+2*'Data-Input'!AR33+3*'Data-Input'!AR34+4*'Data-Input'!AR35+5*'Data-Input'!AR36+6*'Data-Input'!AR37+7*'Data-Input'!AR38+8*'Data-Input'!AR39+9*'Data-Input'!AR40+10*'Data-Input'!AR41+11*'Data-Input'!AR42+12*'Data-Input'!AR43+13*'Data-Input'!AR44+12*'Data-Input'!AR45+11*'Data-Input'!AR46+10*'Data-Input'!AR47+9*'Data-Input'!AR48+8*'Data-Input'!AR49+7*'Data-Input'!AR50+6*'Data-Input'!AR51+5*'Data-Input'!AR52+4*'Data-Input'!AR53+3*'Data-Input'!AR54+2*'Data-Input'!AR55+'Data-Input'!AR56)/169,"")</f>
        <v/>
      </c>
      <c r="AS45" s="5" t="str">
        <f>IF(AND(ISNUMBER('Data-Input'!AS32),ISNUMBER('Data-Input'!AS57)),('Data-Input'!AS32+2*'Data-Input'!AS33+3*'Data-Input'!AS34+4*'Data-Input'!AS35+5*'Data-Input'!AS36+6*'Data-Input'!AS37+7*'Data-Input'!AS38+8*'Data-Input'!AS39+9*'Data-Input'!AS40+10*'Data-Input'!AS41+11*'Data-Input'!AS42+12*'Data-Input'!AS43+13*'Data-Input'!AS44+12*'Data-Input'!AS45+11*'Data-Input'!AS46+10*'Data-Input'!AS47+9*'Data-Input'!AS48+8*'Data-Input'!AS49+7*'Data-Input'!AS50+6*'Data-Input'!AS51+5*'Data-Input'!AS52+4*'Data-Input'!AS53+3*'Data-Input'!AS54+2*'Data-Input'!AS55+'Data-Input'!AS56)/169,"")</f>
        <v/>
      </c>
      <c r="AT45" s="5" t="str">
        <f>IF(AND(ISNUMBER('Data-Input'!AT32),ISNUMBER('Data-Input'!AT57)),('Data-Input'!AT32+2*'Data-Input'!AT33+3*'Data-Input'!AT34+4*'Data-Input'!AT35+5*'Data-Input'!AT36+6*'Data-Input'!AT37+7*'Data-Input'!AT38+8*'Data-Input'!AT39+9*'Data-Input'!AT40+10*'Data-Input'!AT41+11*'Data-Input'!AT42+12*'Data-Input'!AT43+13*'Data-Input'!AT44+12*'Data-Input'!AT45+11*'Data-Input'!AT46+10*'Data-Input'!AT47+9*'Data-Input'!AT48+8*'Data-Input'!AT49+7*'Data-Input'!AT50+6*'Data-Input'!AT51+5*'Data-Input'!AT52+4*'Data-Input'!AT53+3*'Data-Input'!AT54+2*'Data-Input'!AT55+'Data-Input'!AT56)/169,"")</f>
        <v/>
      </c>
      <c r="AU45" s="5" t="str">
        <f>IF(AND(ISNUMBER('Data-Input'!AU32),ISNUMBER('Data-Input'!AU57)),('Data-Input'!AU32+2*'Data-Input'!AU33+3*'Data-Input'!AU34+4*'Data-Input'!AU35+5*'Data-Input'!AU36+6*'Data-Input'!AU37+7*'Data-Input'!AU38+8*'Data-Input'!AU39+9*'Data-Input'!AU40+10*'Data-Input'!AU41+11*'Data-Input'!AU42+12*'Data-Input'!AU43+13*'Data-Input'!AU44+12*'Data-Input'!AU45+11*'Data-Input'!AU46+10*'Data-Input'!AU47+9*'Data-Input'!AU48+8*'Data-Input'!AU49+7*'Data-Input'!AU50+6*'Data-Input'!AU51+5*'Data-Input'!AU52+4*'Data-Input'!AU53+3*'Data-Input'!AU54+2*'Data-Input'!AU55+'Data-Input'!AU56)/169,"")</f>
        <v/>
      </c>
      <c r="AV45" s="5" t="str">
        <f>IF(AND(ISNUMBER('Data-Input'!AV32),ISNUMBER('Data-Input'!AV57)),('Data-Input'!AV32+2*'Data-Input'!AV33+3*'Data-Input'!AV34+4*'Data-Input'!AV35+5*'Data-Input'!AV36+6*'Data-Input'!AV37+7*'Data-Input'!AV38+8*'Data-Input'!AV39+9*'Data-Input'!AV40+10*'Data-Input'!AV41+11*'Data-Input'!AV42+12*'Data-Input'!AV43+13*'Data-Input'!AV44+12*'Data-Input'!AV45+11*'Data-Input'!AV46+10*'Data-Input'!AV47+9*'Data-Input'!AV48+8*'Data-Input'!AV49+7*'Data-Input'!AV50+6*'Data-Input'!AV51+5*'Data-Input'!AV52+4*'Data-Input'!AV53+3*'Data-Input'!AV54+2*'Data-Input'!AV55+'Data-Input'!AV56)/169,"")</f>
        <v/>
      </c>
      <c r="AW45" s="5" t="str">
        <f>IF(AND(ISNUMBER('Data-Input'!AW32),ISNUMBER('Data-Input'!AW57)),('Data-Input'!AW32+2*'Data-Input'!AW33+3*'Data-Input'!AW34+4*'Data-Input'!AW35+5*'Data-Input'!AW36+6*'Data-Input'!AW37+7*'Data-Input'!AW38+8*'Data-Input'!AW39+9*'Data-Input'!AW40+10*'Data-Input'!AW41+11*'Data-Input'!AW42+12*'Data-Input'!AW43+13*'Data-Input'!AW44+12*'Data-Input'!AW45+11*'Data-Input'!AW46+10*'Data-Input'!AW47+9*'Data-Input'!AW48+8*'Data-Input'!AW49+7*'Data-Input'!AW50+6*'Data-Input'!AW51+5*'Data-Input'!AW52+4*'Data-Input'!AW53+3*'Data-Input'!AW54+2*'Data-Input'!AW55+'Data-Input'!AW56)/169,"")</f>
        <v/>
      </c>
      <c r="AX45" s="5" t="str">
        <f>IF(AND(ISNUMBER('Data-Input'!AX32),ISNUMBER('Data-Input'!AX57)),('Data-Input'!AX32+2*'Data-Input'!AX33+3*'Data-Input'!AX34+4*'Data-Input'!AX35+5*'Data-Input'!AX36+6*'Data-Input'!AX37+7*'Data-Input'!AX38+8*'Data-Input'!AX39+9*'Data-Input'!AX40+10*'Data-Input'!AX41+11*'Data-Input'!AX42+12*'Data-Input'!AX43+13*'Data-Input'!AX44+12*'Data-Input'!AX45+11*'Data-Input'!AX46+10*'Data-Input'!AX47+9*'Data-Input'!AX48+8*'Data-Input'!AX49+7*'Data-Input'!AX50+6*'Data-Input'!AX51+5*'Data-Input'!AX52+4*'Data-Input'!AX53+3*'Data-Input'!AX54+2*'Data-Input'!AX55+'Data-Input'!AX56)/169,"")</f>
        <v/>
      </c>
      <c r="AY45" s="5" t="str">
        <f>IF(AND(ISNUMBER('Data-Input'!AY32),ISNUMBER('Data-Input'!AY57)),('Data-Input'!AY32+2*'Data-Input'!AY33+3*'Data-Input'!AY34+4*'Data-Input'!AY35+5*'Data-Input'!AY36+6*'Data-Input'!AY37+7*'Data-Input'!AY38+8*'Data-Input'!AY39+9*'Data-Input'!AY40+10*'Data-Input'!AY41+11*'Data-Input'!AY42+12*'Data-Input'!AY43+13*'Data-Input'!AY44+12*'Data-Input'!AY45+11*'Data-Input'!AY46+10*'Data-Input'!AY47+9*'Data-Input'!AY48+8*'Data-Input'!AY49+7*'Data-Input'!AY50+6*'Data-Input'!AY51+5*'Data-Input'!AY52+4*'Data-Input'!AY53+3*'Data-Input'!AY54+2*'Data-Input'!AY55+'Data-Input'!AY56)/169,"")</f>
        <v/>
      </c>
      <c r="AZ45" s="5" t="str">
        <f>IF(AND(ISNUMBER('Data-Input'!AZ32),ISNUMBER('Data-Input'!AZ57)),('Data-Input'!AZ32+2*'Data-Input'!AZ33+3*'Data-Input'!AZ34+4*'Data-Input'!AZ35+5*'Data-Input'!AZ36+6*'Data-Input'!AZ37+7*'Data-Input'!AZ38+8*'Data-Input'!AZ39+9*'Data-Input'!AZ40+10*'Data-Input'!AZ41+11*'Data-Input'!AZ42+12*'Data-Input'!AZ43+13*'Data-Input'!AZ44+12*'Data-Input'!AZ45+11*'Data-Input'!AZ46+10*'Data-Input'!AZ47+9*'Data-Input'!AZ48+8*'Data-Input'!AZ49+7*'Data-Input'!AZ50+6*'Data-Input'!AZ51+5*'Data-Input'!AZ52+4*'Data-Input'!AZ53+3*'Data-Input'!AZ54+2*'Data-Input'!AZ55+'Data-Input'!AZ56)/169,"")</f>
        <v/>
      </c>
      <c r="BA45" s="5" t="str">
        <f>IF(AND(ISNUMBER('Data-Input'!BA32),ISNUMBER('Data-Input'!BA57)),('Data-Input'!BA32+2*'Data-Input'!BA33+3*'Data-Input'!BA34+4*'Data-Input'!BA35+5*'Data-Input'!BA36+6*'Data-Input'!BA37+7*'Data-Input'!BA38+8*'Data-Input'!BA39+9*'Data-Input'!BA40+10*'Data-Input'!BA41+11*'Data-Input'!BA42+12*'Data-Input'!BA43+13*'Data-Input'!BA44+12*'Data-Input'!BA45+11*'Data-Input'!BA46+10*'Data-Input'!BA47+9*'Data-Input'!BA48+8*'Data-Input'!BA49+7*'Data-Input'!BA50+6*'Data-Input'!BA51+5*'Data-Input'!BA52+4*'Data-Input'!BA53+3*'Data-Input'!BA54+2*'Data-Input'!BA55+'Data-Input'!BA56)/169,"")</f>
        <v/>
      </c>
    </row>
    <row r="46" spans="1:53">
      <c r="A46" s="3">
        <v>1881</v>
      </c>
      <c r="B46" s="4">
        <f t="shared" si="2"/>
        <v>13</v>
      </c>
      <c r="C46" s="10">
        <f t="shared" si="3"/>
        <v>84.894401456531625</v>
      </c>
      <c r="D46" s="5">
        <f>IF(AND(ISNUMBER('Data-Input'!D33),ISNUMBER('Data-Input'!D58)),('Data-Input'!D33+2*'Data-Input'!D34+3*'Data-Input'!D35+4*'Data-Input'!D36+5*'Data-Input'!D37+6*'Data-Input'!D38+7*'Data-Input'!D39+8*'Data-Input'!D40+9*'Data-Input'!D41+10*'Data-Input'!D42+11*'Data-Input'!D43+12*'Data-Input'!D44+13*'Data-Input'!D45+12*'Data-Input'!D46+11*'Data-Input'!D47+10*'Data-Input'!D48+9*'Data-Input'!D49+8*'Data-Input'!D50+7*'Data-Input'!D51+6*'Data-Input'!D52+5*'Data-Input'!D53+4*'Data-Input'!D54+3*'Data-Input'!D55+2*'Data-Input'!D56+'Data-Input'!D57)/169,"")</f>
        <v>50.53846153846154</v>
      </c>
      <c r="E46" s="5">
        <f>IF(AND(ISNUMBER('Data-Input'!E33),ISNUMBER('Data-Input'!E58)),('Data-Input'!E33+2*'Data-Input'!E34+3*'Data-Input'!E35+4*'Data-Input'!E36+5*'Data-Input'!E37+6*'Data-Input'!E38+7*'Data-Input'!E39+8*'Data-Input'!E40+9*'Data-Input'!E41+10*'Data-Input'!E42+11*'Data-Input'!E43+12*'Data-Input'!E44+13*'Data-Input'!E45+12*'Data-Input'!E46+11*'Data-Input'!E47+10*'Data-Input'!E48+9*'Data-Input'!E49+8*'Data-Input'!E50+7*'Data-Input'!E51+6*'Data-Input'!E52+5*'Data-Input'!E53+4*'Data-Input'!E54+3*'Data-Input'!E55+2*'Data-Input'!E56+'Data-Input'!E57)/169,"")</f>
        <v>89.201183431952657</v>
      </c>
      <c r="F46" s="5">
        <f>IF(AND(ISNUMBER('Data-Input'!F33),ISNUMBER('Data-Input'!F58)),('Data-Input'!F33+2*'Data-Input'!F34+3*'Data-Input'!F35+4*'Data-Input'!F36+5*'Data-Input'!F37+6*'Data-Input'!F38+7*'Data-Input'!F39+8*'Data-Input'!F40+9*'Data-Input'!F41+10*'Data-Input'!F42+11*'Data-Input'!F43+12*'Data-Input'!F44+13*'Data-Input'!F45+12*'Data-Input'!F46+11*'Data-Input'!F47+10*'Data-Input'!F48+9*'Data-Input'!F49+8*'Data-Input'!F50+7*'Data-Input'!F51+6*'Data-Input'!F52+5*'Data-Input'!F53+4*'Data-Input'!F54+3*'Data-Input'!F55+2*'Data-Input'!F56+'Data-Input'!F57)/169,"")</f>
        <v>66.005917159763314</v>
      </c>
      <c r="G46" s="5">
        <f>IF(AND(ISNUMBER('Data-Input'!G33),ISNUMBER('Data-Input'!G58)),('Data-Input'!G33+2*'Data-Input'!G34+3*'Data-Input'!G35+4*'Data-Input'!G36+5*'Data-Input'!G37+6*'Data-Input'!G38+7*'Data-Input'!G39+8*'Data-Input'!G40+9*'Data-Input'!G41+10*'Data-Input'!G42+11*'Data-Input'!G43+12*'Data-Input'!G44+13*'Data-Input'!G45+12*'Data-Input'!G46+11*'Data-Input'!G47+10*'Data-Input'!G48+9*'Data-Input'!G49+8*'Data-Input'!G50+7*'Data-Input'!G51+6*'Data-Input'!G52+5*'Data-Input'!G53+4*'Data-Input'!G54+3*'Data-Input'!G55+2*'Data-Input'!G56+'Data-Input'!G57)/169,"")</f>
        <v>57.828402366863905</v>
      </c>
      <c r="H46" s="5">
        <f>IF(AND(ISNUMBER('Data-Input'!H33),ISNUMBER('Data-Input'!H58)),('Data-Input'!H33+2*'Data-Input'!H34+3*'Data-Input'!H35+4*'Data-Input'!H36+5*'Data-Input'!H37+6*'Data-Input'!H38+7*'Data-Input'!H39+8*'Data-Input'!H40+9*'Data-Input'!H41+10*'Data-Input'!H42+11*'Data-Input'!H43+12*'Data-Input'!H44+13*'Data-Input'!H45+12*'Data-Input'!H46+11*'Data-Input'!H47+10*'Data-Input'!H48+9*'Data-Input'!H49+8*'Data-Input'!H50+7*'Data-Input'!H51+6*'Data-Input'!H52+5*'Data-Input'!H53+4*'Data-Input'!H54+3*'Data-Input'!H55+2*'Data-Input'!H56+'Data-Input'!H57)/169,"")</f>
        <v>69.284023668639051</v>
      </c>
      <c r="I46" s="5">
        <f>IF(AND(ISNUMBER('Data-Input'!I33),ISNUMBER('Data-Input'!I58)),('Data-Input'!I33+2*'Data-Input'!I34+3*'Data-Input'!I35+4*'Data-Input'!I36+5*'Data-Input'!I37+6*'Data-Input'!I38+7*'Data-Input'!I39+8*'Data-Input'!I40+9*'Data-Input'!I41+10*'Data-Input'!I42+11*'Data-Input'!I43+12*'Data-Input'!I44+13*'Data-Input'!I45+12*'Data-Input'!I46+11*'Data-Input'!I47+10*'Data-Input'!I48+9*'Data-Input'!I49+8*'Data-Input'!I50+7*'Data-Input'!I51+6*'Data-Input'!I52+5*'Data-Input'!I53+4*'Data-Input'!I54+3*'Data-Input'!I55+2*'Data-Input'!I56+'Data-Input'!I57)/169,"")</f>
        <v>126.57988165680473</v>
      </c>
      <c r="J46" s="5" t="str">
        <f>IF(AND(ISNUMBER('Data-Input'!J33),ISNUMBER('Data-Input'!J58)),('Data-Input'!J33+2*'Data-Input'!J34+3*'Data-Input'!J35+4*'Data-Input'!J36+5*'Data-Input'!J37+6*'Data-Input'!J38+7*'Data-Input'!J39+8*'Data-Input'!J40+9*'Data-Input'!J41+10*'Data-Input'!J42+11*'Data-Input'!J43+12*'Data-Input'!J44+13*'Data-Input'!J45+12*'Data-Input'!J46+11*'Data-Input'!J47+10*'Data-Input'!J48+9*'Data-Input'!J49+8*'Data-Input'!J50+7*'Data-Input'!J51+6*'Data-Input'!J52+5*'Data-Input'!J53+4*'Data-Input'!J54+3*'Data-Input'!J55+2*'Data-Input'!J56+'Data-Input'!J57)/169,"")</f>
        <v/>
      </c>
      <c r="K46" s="5">
        <f>IF(AND(ISNUMBER('Data-Input'!K33),ISNUMBER('Data-Input'!K58)),('Data-Input'!K33+2*'Data-Input'!K34+3*'Data-Input'!K35+4*'Data-Input'!K36+5*'Data-Input'!K37+6*'Data-Input'!K38+7*'Data-Input'!K39+8*'Data-Input'!K40+9*'Data-Input'!K41+10*'Data-Input'!K42+11*'Data-Input'!K43+12*'Data-Input'!K44+13*'Data-Input'!K45+12*'Data-Input'!K46+11*'Data-Input'!K47+10*'Data-Input'!K48+9*'Data-Input'!K49+8*'Data-Input'!K50+7*'Data-Input'!K51+6*'Data-Input'!K52+5*'Data-Input'!K53+4*'Data-Input'!K54+3*'Data-Input'!K55+2*'Data-Input'!K56+'Data-Input'!K57)/169,"")</f>
        <v>86.852071005917153</v>
      </c>
      <c r="L46" s="5">
        <f>IF(AND(ISNUMBER('Data-Input'!L33),ISNUMBER('Data-Input'!L58)),('Data-Input'!L33+2*'Data-Input'!L34+3*'Data-Input'!L35+4*'Data-Input'!L36+5*'Data-Input'!L37+6*'Data-Input'!L38+7*'Data-Input'!L39+8*'Data-Input'!L40+9*'Data-Input'!L41+10*'Data-Input'!L42+11*'Data-Input'!L43+12*'Data-Input'!L44+13*'Data-Input'!L45+12*'Data-Input'!L46+11*'Data-Input'!L47+10*'Data-Input'!L48+9*'Data-Input'!L49+8*'Data-Input'!L50+7*'Data-Input'!L51+6*'Data-Input'!L52+5*'Data-Input'!L53+4*'Data-Input'!L54+3*'Data-Input'!L55+2*'Data-Input'!L56+'Data-Input'!L57)/169,"")</f>
        <v>94.402366863905328</v>
      </c>
      <c r="M46" s="5">
        <f>IF(AND(ISNUMBER('Data-Input'!M33),ISNUMBER('Data-Input'!M58)),('Data-Input'!M33+2*'Data-Input'!M34+3*'Data-Input'!M35+4*'Data-Input'!M36+5*'Data-Input'!M37+6*'Data-Input'!M38+7*'Data-Input'!M39+8*'Data-Input'!M40+9*'Data-Input'!M41+10*'Data-Input'!M42+11*'Data-Input'!M43+12*'Data-Input'!M44+13*'Data-Input'!M45+12*'Data-Input'!M46+11*'Data-Input'!M47+10*'Data-Input'!M48+9*'Data-Input'!M49+8*'Data-Input'!M50+7*'Data-Input'!M51+6*'Data-Input'!M52+5*'Data-Input'!M53+4*'Data-Input'!M54+3*'Data-Input'!M55+2*'Data-Input'!M56+'Data-Input'!M57)/169,"")</f>
        <v>69.065088757396452</v>
      </c>
      <c r="N46" s="5" t="str">
        <f>IF(AND(ISNUMBER('Data-Input'!N33),ISNUMBER('Data-Input'!N58)),('Data-Input'!N33+2*'Data-Input'!N34+3*'Data-Input'!N35+4*'Data-Input'!N36+5*'Data-Input'!N37+6*'Data-Input'!N38+7*'Data-Input'!N39+8*'Data-Input'!N40+9*'Data-Input'!N41+10*'Data-Input'!N42+11*'Data-Input'!N43+12*'Data-Input'!N44+13*'Data-Input'!N45+12*'Data-Input'!N46+11*'Data-Input'!N47+10*'Data-Input'!N48+9*'Data-Input'!N49+8*'Data-Input'!N50+7*'Data-Input'!N51+6*'Data-Input'!N52+5*'Data-Input'!N53+4*'Data-Input'!N54+3*'Data-Input'!N55+2*'Data-Input'!N56+'Data-Input'!N57)/169,"")</f>
        <v/>
      </c>
      <c r="O46" s="5">
        <f>IF(AND(ISNUMBER('Data-Input'!O33),ISNUMBER('Data-Input'!O58)),('Data-Input'!O33+2*'Data-Input'!O34+3*'Data-Input'!O35+4*'Data-Input'!O36+5*'Data-Input'!O37+6*'Data-Input'!O38+7*'Data-Input'!O39+8*'Data-Input'!O40+9*'Data-Input'!O41+10*'Data-Input'!O42+11*'Data-Input'!O43+12*'Data-Input'!O44+13*'Data-Input'!O45+12*'Data-Input'!O46+11*'Data-Input'!O47+10*'Data-Input'!O48+9*'Data-Input'!O49+8*'Data-Input'!O50+7*'Data-Input'!O51+6*'Data-Input'!O52+5*'Data-Input'!O53+4*'Data-Input'!O54+3*'Data-Input'!O55+2*'Data-Input'!O56+'Data-Input'!O57)/169,"")</f>
        <v>104.22485207100591</v>
      </c>
      <c r="P46" s="5">
        <f>IF(AND(ISNUMBER('Data-Input'!P33),ISNUMBER('Data-Input'!P58)),('Data-Input'!P33+2*'Data-Input'!P34+3*'Data-Input'!P35+4*'Data-Input'!P36+5*'Data-Input'!P37+6*'Data-Input'!P38+7*'Data-Input'!P39+8*'Data-Input'!P40+9*'Data-Input'!P41+10*'Data-Input'!P42+11*'Data-Input'!P43+12*'Data-Input'!P44+13*'Data-Input'!P45+12*'Data-Input'!P46+11*'Data-Input'!P47+10*'Data-Input'!P48+9*'Data-Input'!P49+8*'Data-Input'!P50+7*'Data-Input'!P51+6*'Data-Input'!P52+5*'Data-Input'!P53+4*'Data-Input'!P54+3*'Data-Input'!P55+2*'Data-Input'!P56+'Data-Input'!P57)/169,"")</f>
        <v>87.082840236686394</v>
      </c>
      <c r="Q46" s="5" t="str">
        <f>IF(AND(ISNUMBER('Data-Input'!Q33),ISNUMBER('Data-Input'!Q58)),('Data-Input'!Q33+2*'Data-Input'!Q34+3*'Data-Input'!Q35+4*'Data-Input'!Q36+5*'Data-Input'!Q37+6*'Data-Input'!Q38+7*'Data-Input'!Q39+8*'Data-Input'!Q40+9*'Data-Input'!Q41+10*'Data-Input'!Q42+11*'Data-Input'!Q43+12*'Data-Input'!Q44+13*'Data-Input'!Q45+12*'Data-Input'!Q46+11*'Data-Input'!Q47+10*'Data-Input'!Q48+9*'Data-Input'!Q49+8*'Data-Input'!Q50+7*'Data-Input'!Q51+6*'Data-Input'!Q52+5*'Data-Input'!Q53+4*'Data-Input'!Q54+3*'Data-Input'!Q55+2*'Data-Input'!Q56+'Data-Input'!Q57)/169,"")</f>
        <v/>
      </c>
      <c r="R46" s="5">
        <f>IF(AND(ISNUMBER('Data-Input'!R33),ISNUMBER('Data-Input'!R58)),('Data-Input'!R33+2*'Data-Input'!R34+3*'Data-Input'!R35+4*'Data-Input'!R36+5*'Data-Input'!R37+6*'Data-Input'!R38+7*'Data-Input'!R39+8*'Data-Input'!R40+9*'Data-Input'!R41+10*'Data-Input'!R42+11*'Data-Input'!R43+12*'Data-Input'!R44+13*'Data-Input'!R45+12*'Data-Input'!R46+11*'Data-Input'!R47+10*'Data-Input'!R48+9*'Data-Input'!R49+8*'Data-Input'!R50+7*'Data-Input'!R51+6*'Data-Input'!R52+5*'Data-Input'!R53+4*'Data-Input'!R54+3*'Data-Input'!R55+2*'Data-Input'!R56+'Data-Input'!R57)/169,"")</f>
        <v>87.189349112426029</v>
      </c>
      <c r="S46" s="5">
        <f>IF(AND(ISNUMBER('Data-Input'!S33),ISNUMBER('Data-Input'!S58)),('Data-Input'!S33+2*'Data-Input'!S34+3*'Data-Input'!S35+4*'Data-Input'!S36+5*'Data-Input'!S37+6*'Data-Input'!S38+7*'Data-Input'!S39+8*'Data-Input'!S40+9*'Data-Input'!S41+10*'Data-Input'!S42+11*'Data-Input'!S43+12*'Data-Input'!S44+13*'Data-Input'!S45+12*'Data-Input'!S46+11*'Data-Input'!S47+10*'Data-Input'!S48+9*'Data-Input'!S49+8*'Data-Input'!S50+7*'Data-Input'!S51+6*'Data-Input'!S52+5*'Data-Input'!S53+4*'Data-Input'!S54+3*'Data-Input'!S55+2*'Data-Input'!S56+'Data-Input'!S57)/169,"")</f>
        <v>115.37278106508876</v>
      </c>
      <c r="T46" s="5" t="str">
        <f>IF(AND(ISNUMBER('Data-Input'!T33),ISNUMBER('Data-Input'!T58)),('Data-Input'!T33+2*'Data-Input'!T34+3*'Data-Input'!T35+4*'Data-Input'!T36+5*'Data-Input'!T37+6*'Data-Input'!T38+7*'Data-Input'!T39+8*'Data-Input'!T40+9*'Data-Input'!T41+10*'Data-Input'!T42+11*'Data-Input'!T43+12*'Data-Input'!T44+13*'Data-Input'!T45+12*'Data-Input'!T46+11*'Data-Input'!T47+10*'Data-Input'!T48+9*'Data-Input'!T49+8*'Data-Input'!T50+7*'Data-Input'!T51+6*'Data-Input'!T52+5*'Data-Input'!T53+4*'Data-Input'!T54+3*'Data-Input'!T55+2*'Data-Input'!T56+'Data-Input'!T57)/169,"")</f>
        <v/>
      </c>
      <c r="U46" s="5" t="str">
        <f>IF(AND(ISNUMBER('Data-Input'!U33),ISNUMBER('Data-Input'!U58)),('Data-Input'!U33+2*'Data-Input'!U34+3*'Data-Input'!U35+4*'Data-Input'!U36+5*'Data-Input'!U37+6*'Data-Input'!U38+7*'Data-Input'!U39+8*'Data-Input'!U40+9*'Data-Input'!U41+10*'Data-Input'!U42+11*'Data-Input'!U43+12*'Data-Input'!U44+13*'Data-Input'!U45+12*'Data-Input'!U46+11*'Data-Input'!U47+10*'Data-Input'!U48+9*'Data-Input'!U49+8*'Data-Input'!U50+7*'Data-Input'!U51+6*'Data-Input'!U52+5*'Data-Input'!U53+4*'Data-Input'!U54+3*'Data-Input'!U55+2*'Data-Input'!U56+'Data-Input'!U57)/169,"")</f>
        <v/>
      </c>
      <c r="V46" s="5" t="str">
        <f>IF(AND(ISNUMBER('Data-Input'!V33),ISNUMBER('Data-Input'!V58)),('Data-Input'!V33+2*'Data-Input'!V34+3*'Data-Input'!V35+4*'Data-Input'!V36+5*'Data-Input'!V37+6*'Data-Input'!V38+7*'Data-Input'!V39+8*'Data-Input'!V40+9*'Data-Input'!V41+10*'Data-Input'!V42+11*'Data-Input'!V43+12*'Data-Input'!V44+13*'Data-Input'!V45+12*'Data-Input'!V46+11*'Data-Input'!V47+10*'Data-Input'!V48+9*'Data-Input'!V49+8*'Data-Input'!V50+7*'Data-Input'!V51+6*'Data-Input'!V52+5*'Data-Input'!V53+4*'Data-Input'!V54+3*'Data-Input'!V55+2*'Data-Input'!V56+'Data-Input'!V57)/169,"")</f>
        <v/>
      </c>
      <c r="W46" s="5" t="str">
        <f>IF(AND(ISNUMBER('Data-Input'!W33),ISNUMBER('Data-Input'!W58)),('Data-Input'!W33+2*'Data-Input'!W34+3*'Data-Input'!W35+4*'Data-Input'!W36+5*'Data-Input'!W37+6*'Data-Input'!W38+7*'Data-Input'!W39+8*'Data-Input'!W40+9*'Data-Input'!W41+10*'Data-Input'!W42+11*'Data-Input'!W43+12*'Data-Input'!W44+13*'Data-Input'!W45+12*'Data-Input'!W46+11*'Data-Input'!W47+10*'Data-Input'!W48+9*'Data-Input'!W49+8*'Data-Input'!W50+7*'Data-Input'!W51+6*'Data-Input'!W52+5*'Data-Input'!W53+4*'Data-Input'!W54+3*'Data-Input'!W55+2*'Data-Input'!W56+'Data-Input'!W57)/169,"")</f>
        <v/>
      </c>
      <c r="X46" s="5" t="str">
        <f>IF(AND(ISNUMBER('Data-Input'!X33),ISNUMBER('Data-Input'!X58)),('Data-Input'!X33+2*'Data-Input'!X34+3*'Data-Input'!X35+4*'Data-Input'!X36+5*'Data-Input'!X37+6*'Data-Input'!X38+7*'Data-Input'!X39+8*'Data-Input'!X40+9*'Data-Input'!X41+10*'Data-Input'!X42+11*'Data-Input'!X43+12*'Data-Input'!X44+13*'Data-Input'!X45+12*'Data-Input'!X46+11*'Data-Input'!X47+10*'Data-Input'!X48+9*'Data-Input'!X49+8*'Data-Input'!X50+7*'Data-Input'!X51+6*'Data-Input'!X52+5*'Data-Input'!X53+4*'Data-Input'!X54+3*'Data-Input'!X55+2*'Data-Input'!X56+'Data-Input'!X57)/169,"")</f>
        <v/>
      </c>
      <c r="Y46" s="5" t="str">
        <f>IF(AND(ISNUMBER('Data-Input'!Y33),ISNUMBER('Data-Input'!Y58)),('Data-Input'!Y33+2*'Data-Input'!Y34+3*'Data-Input'!Y35+4*'Data-Input'!Y36+5*'Data-Input'!Y37+6*'Data-Input'!Y38+7*'Data-Input'!Y39+8*'Data-Input'!Y40+9*'Data-Input'!Y41+10*'Data-Input'!Y42+11*'Data-Input'!Y43+12*'Data-Input'!Y44+13*'Data-Input'!Y45+12*'Data-Input'!Y46+11*'Data-Input'!Y47+10*'Data-Input'!Y48+9*'Data-Input'!Y49+8*'Data-Input'!Y50+7*'Data-Input'!Y51+6*'Data-Input'!Y52+5*'Data-Input'!Y53+4*'Data-Input'!Y54+3*'Data-Input'!Y55+2*'Data-Input'!Y56+'Data-Input'!Y57)/169,"")</f>
        <v/>
      </c>
      <c r="Z46" s="5" t="str">
        <f>IF(AND(ISNUMBER('Data-Input'!Z33),ISNUMBER('Data-Input'!Z58)),('Data-Input'!Z33+2*'Data-Input'!Z34+3*'Data-Input'!Z35+4*'Data-Input'!Z36+5*'Data-Input'!Z37+6*'Data-Input'!Z38+7*'Data-Input'!Z39+8*'Data-Input'!Z40+9*'Data-Input'!Z41+10*'Data-Input'!Z42+11*'Data-Input'!Z43+12*'Data-Input'!Z44+13*'Data-Input'!Z45+12*'Data-Input'!Z46+11*'Data-Input'!Z47+10*'Data-Input'!Z48+9*'Data-Input'!Z49+8*'Data-Input'!Z50+7*'Data-Input'!Z51+6*'Data-Input'!Z52+5*'Data-Input'!Z53+4*'Data-Input'!Z54+3*'Data-Input'!Z55+2*'Data-Input'!Z56+'Data-Input'!Z57)/169,"")</f>
        <v/>
      </c>
      <c r="AA46" s="5" t="str">
        <f>IF(AND(ISNUMBER('Data-Input'!AA33),ISNUMBER('Data-Input'!AA58)),('Data-Input'!AA33+2*'Data-Input'!AA34+3*'Data-Input'!AA35+4*'Data-Input'!AA36+5*'Data-Input'!AA37+6*'Data-Input'!AA38+7*'Data-Input'!AA39+8*'Data-Input'!AA40+9*'Data-Input'!AA41+10*'Data-Input'!AA42+11*'Data-Input'!AA43+12*'Data-Input'!AA44+13*'Data-Input'!AA45+12*'Data-Input'!AA46+11*'Data-Input'!AA47+10*'Data-Input'!AA48+9*'Data-Input'!AA49+8*'Data-Input'!AA50+7*'Data-Input'!AA51+6*'Data-Input'!AA52+5*'Data-Input'!AA53+4*'Data-Input'!AA54+3*'Data-Input'!AA55+2*'Data-Input'!AA56+'Data-Input'!AA57)/169,"")</f>
        <v/>
      </c>
      <c r="AB46" s="5" t="str">
        <f>IF(AND(ISNUMBER('Data-Input'!AB33),ISNUMBER('Data-Input'!AB58)),('Data-Input'!AB33+2*'Data-Input'!AB34+3*'Data-Input'!AB35+4*'Data-Input'!AB36+5*'Data-Input'!AB37+6*'Data-Input'!AB38+7*'Data-Input'!AB39+8*'Data-Input'!AB40+9*'Data-Input'!AB41+10*'Data-Input'!AB42+11*'Data-Input'!AB43+12*'Data-Input'!AB44+13*'Data-Input'!AB45+12*'Data-Input'!AB46+11*'Data-Input'!AB47+10*'Data-Input'!AB48+9*'Data-Input'!AB49+8*'Data-Input'!AB50+7*'Data-Input'!AB51+6*'Data-Input'!AB52+5*'Data-Input'!AB53+4*'Data-Input'!AB54+3*'Data-Input'!AB55+2*'Data-Input'!AB56+'Data-Input'!AB57)/169,"")</f>
        <v/>
      </c>
      <c r="AC46" s="5" t="str">
        <f>IF(AND(ISNUMBER('Data-Input'!AC33),ISNUMBER('Data-Input'!AC58)),('Data-Input'!AC33+2*'Data-Input'!AC34+3*'Data-Input'!AC35+4*'Data-Input'!AC36+5*'Data-Input'!AC37+6*'Data-Input'!AC38+7*'Data-Input'!AC39+8*'Data-Input'!AC40+9*'Data-Input'!AC41+10*'Data-Input'!AC42+11*'Data-Input'!AC43+12*'Data-Input'!AC44+13*'Data-Input'!AC45+12*'Data-Input'!AC46+11*'Data-Input'!AC47+10*'Data-Input'!AC48+9*'Data-Input'!AC49+8*'Data-Input'!AC50+7*'Data-Input'!AC51+6*'Data-Input'!AC52+5*'Data-Input'!AC53+4*'Data-Input'!AC54+3*'Data-Input'!AC55+2*'Data-Input'!AC56+'Data-Input'!AC57)/169,"")</f>
        <v/>
      </c>
      <c r="AD46" s="5" t="str">
        <f>IF(AND(ISNUMBER('Data-Input'!AD33),ISNUMBER('Data-Input'!AD58)),('Data-Input'!AD33+2*'Data-Input'!AD34+3*'Data-Input'!AD35+4*'Data-Input'!AD36+5*'Data-Input'!AD37+6*'Data-Input'!AD38+7*'Data-Input'!AD39+8*'Data-Input'!AD40+9*'Data-Input'!AD41+10*'Data-Input'!AD42+11*'Data-Input'!AD43+12*'Data-Input'!AD44+13*'Data-Input'!AD45+12*'Data-Input'!AD46+11*'Data-Input'!AD47+10*'Data-Input'!AD48+9*'Data-Input'!AD49+8*'Data-Input'!AD50+7*'Data-Input'!AD51+6*'Data-Input'!AD52+5*'Data-Input'!AD53+4*'Data-Input'!AD54+3*'Data-Input'!AD55+2*'Data-Input'!AD56+'Data-Input'!AD57)/169,"")</f>
        <v/>
      </c>
      <c r="AE46" s="5" t="str">
        <f>IF(AND(ISNUMBER('Data-Input'!AE33),ISNUMBER('Data-Input'!AE58)),('Data-Input'!AE33+2*'Data-Input'!AE34+3*'Data-Input'!AE35+4*'Data-Input'!AE36+5*'Data-Input'!AE37+6*'Data-Input'!AE38+7*'Data-Input'!AE39+8*'Data-Input'!AE40+9*'Data-Input'!AE41+10*'Data-Input'!AE42+11*'Data-Input'!AE43+12*'Data-Input'!AE44+13*'Data-Input'!AE45+12*'Data-Input'!AE46+11*'Data-Input'!AE47+10*'Data-Input'!AE48+9*'Data-Input'!AE49+8*'Data-Input'!AE50+7*'Data-Input'!AE51+6*'Data-Input'!AE52+5*'Data-Input'!AE53+4*'Data-Input'!AE54+3*'Data-Input'!AE55+2*'Data-Input'!AE56+'Data-Input'!AE57)/169,"")</f>
        <v/>
      </c>
      <c r="AF46" s="5" t="str">
        <f>IF(AND(ISNUMBER('Data-Input'!AF33),ISNUMBER('Data-Input'!AF58)),('Data-Input'!AF33+2*'Data-Input'!AF34+3*'Data-Input'!AF35+4*'Data-Input'!AF36+5*'Data-Input'!AF37+6*'Data-Input'!AF38+7*'Data-Input'!AF39+8*'Data-Input'!AF40+9*'Data-Input'!AF41+10*'Data-Input'!AF42+11*'Data-Input'!AF43+12*'Data-Input'!AF44+13*'Data-Input'!AF45+12*'Data-Input'!AF46+11*'Data-Input'!AF47+10*'Data-Input'!AF48+9*'Data-Input'!AF49+8*'Data-Input'!AF50+7*'Data-Input'!AF51+6*'Data-Input'!AF52+5*'Data-Input'!AF53+4*'Data-Input'!AF54+3*'Data-Input'!AF55+2*'Data-Input'!AF56+'Data-Input'!AF57)/169,"")</f>
        <v/>
      </c>
      <c r="AG46" s="5" t="str">
        <f>IF(AND(ISNUMBER('Data-Input'!AG33),ISNUMBER('Data-Input'!AG58)),('Data-Input'!AG33+2*'Data-Input'!AG34+3*'Data-Input'!AG35+4*'Data-Input'!AG36+5*'Data-Input'!AG37+6*'Data-Input'!AG38+7*'Data-Input'!AG39+8*'Data-Input'!AG40+9*'Data-Input'!AG41+10*'Data-Input'!AG42+11*'Data-Input'!AG43+12*'Data-Input'!AG44+13*'Data-Input'!AG45+12*'Data-Input'!AG46+11*'Data-Input'!AG47+10*'Data-Input'!AG48+9*'Data-Input'!AG49+8*'Data-Input'!AG50+7*'Data-Input'!AG51+6*'Data-Input'!AG52+5*'Data-Input'!AG53+4*'Data-Input'!AG54+3*'Data-Input'!AG55+2*'Data-Input'!AG56+'Data-Input'!AG57)/169,"")</f>
        <v/>
      </c>
      <c r="AH46" s="5" t="str">
        <f>IF(AND(ISNUMBER('Data-Input'!AH33),ISNUMBER('Data-Input'!AH58)),('Data-Input'!AH33+2*'Data-Input'!AH34+3*'Data-Input'!AH35+4*'Data-Input'!AH36+5*'Data-Input'!AH37+6*'Data-Input'!AH38+7*'Data-Input'!AH39+8*'Data-Input'!AH40+9*'Data-Input'!AH41+10*'Data-Input'!AH42+11*'Data-Input'!AH43+12*'Data-Input'!AH44+13*'Data-Input'!AH45+12*'Data-Input'!AH46+11*'Data-Input'!AH47+10*'Data-Input'!AH48+9*'Data-Input'!AH49+8*'Data-Input'!AH50+7*'Data-Input'!AH51+6*'Data-Input'!AH52+5*'Data-Input'!AH53+4*'Data-Input'!AH54+3*'Data-Input'!AH55+2*'Data-Input'!AH56+'Data-Input'!AH57)/169,"")</f>
        <v/>
      </c>
      <c r="AI46" s="5" t="str">
        <f>IF(AND(ISNUMBER('Data-Input'!AI33),ISNUMBER('Data-Input'!AI58)),('Data-Input'!AI33+2*'Data-Input'!AI34+3*'Data-Input'!AI35+4*'Data-Input'!AI36+5*'Data-Input'!AI37+6*'Data-Input'!AI38+7*'Data-Input'!AI39+8*'Data-Input'!AI40+9*'Data-Input'!AI41+10*'Data-Input'!AI42+11*'Data-Input'!AI43+12*'Data-Input'!AI44+13*'Data-Input'!AI45+12*'Data-Input'!AI46+11*'Data-Input'!AI47+10*'Data-Input'!AI48+9*'Data-Input'!AI49+8*'Data-Input'!AI50+7*'Data-Input'!AI51+6*'Data-Input'!AI52+5*'Data-Input'!AI53+4*'Data-Input'!AI54+3*'Data-Input'!AI55+2*'Data-Input'!AI56+'Data-Input'!AI57)/169,"")</f>
        <v/>
      </c>
      <c r="AJ46" s="5" t="str">
        <f>IF(AND(ISNUMBER('Data-Input'!AJ33),ISNUMBER('Data-Input'!AJ58)),('Data-Input'!AJ33+2*'Data-Input'!AJ34+3*'Data-Input'!AJ35+4*'Data-Input'!AJ36+5*'Data-Input'!AJ37+6*'Data-Input'!AJ38+7*'Data-Input'!AJ39+8*'Data-Input'!AJ40+9*'Data-Input'!AJ41+10*'Data-Input'!AJ42+11*'Data-Input'!AJ43+12*'Data-Input'!AJ44+13*'Data-Input'!AJ45+12*'Data-Input'!AJ46+11*'Data-Input'!AJ47+10*'Data-Input'!AJ48+9*'Data-Input'!AJ49+8*'Data-Input'!AJ50+7*'Data-Input'!AJ51+6*'Data-Input'!AJ52+5*'Data-Input'!AJ53+4*'Data-Input'!AJ54+3*'Data-Input'!AJ55+2*'Data-Input'!AJ56+'Data-Input'!AJ57)/169,"")</f>
        <v/>
      </c>
      <c r="AK46" s="5" t="str">
        <f>IF(AND(ISNUMBER('Data-Input'!AK33),ISNUMBER('Data-Input'!AK58)),('Data-Input'!AK33+2*'Data-Input'!AK34+3*'Data-Input'!AK35+4*'Data-Input'!AK36+5*'Data-Input'!AK37+6*'Data-Input'!AK38+7*'Data-Input'!AK39+8*'Data-Input'!AK40+9*'Data-Input'!AK41+10*'Data-Input'!AK42+11*'Data-Input'!AK43+12*'Data-Input'!AK44+13*'Data-Input'!AK45+12*'Data-Input'!AK46+11*'Data-Input'!AK47+10*'Data-Input'!AK48+9*'Data-Input'!AK49+8*'Data-Input'!AK50+7*'Data-Input'!AK51+6*'Data-Input'!AK52+5*'Data-Input'!AK53+4*'Data-Input'!AK54+3*'Data-Input'!AK55+2*'Data-Input'!AK56+'Data-Input'!AK57)/169,"")</f>
        <v/>
      </c>
      <c r="AL46" s="5" t="str">
        <f>IF(AND(ISNUMBER('Data-Input'!AL33),ISNUMBER('Data-Input'!AL58)),('Data-Input'!AL33+2*'Data-Input'!AL34+3*'Data-Input'!AL35+4*'Data-Input'!AL36+5*'Data-Input'!AL37+6*'Data-Input'!AL38+7*'Data-Input'!AL39+8*'Data-Input'!AL40+9*'Data-Input'!AL41+10*'Data-Input'!AL42+11*'Data-Input'!AL43+12*'Data-Input'!AL44+13*'Data-Input'!AL45+12*'Data-Input'!AL46+11*'Data-Input'!AL47+10*'Data-Input'!AL48+9*'Data-Input'!AL49+8*'Data-Input'!AL50+7*'Data-Input'!AL51+6*'Data-Input'!AL52+5*'Data-Input'!AL53+4*'Data-Input'!AL54+3*'Data-Input'!AL55+2*'Data-Input'!AL56+'Data-Input'!AL57)/169,"")</f>
        <v/>
      </c>
      <c r="AM46" s="5" t="str">
        <f>IF(AND(ISNUMBER('Data-Input'!AM33),ISNUMBER('Data-Input'!AM58)),('Data-Input'!AM33+2*'Data-Input'!AM34+3*'Data-Input'!AM35+4*'Data-Input'!AM36+5*'Data-Input'!AM37+6*'Data-Input'!AM38+7*'Data-Input'!AM39+8*'Data-Input'!AM40+9*'Data-Input'!AM41+10*'Data-Input'!AM42+11*'Data-Input'!AM43+12*'Data-Input'!AM44+13*'Data-Input'!AM45+12*'Data-Input'!AM46+11*'Data-Input'!AM47+10*'Data-Input'!AM48+9*'Data-Input'!AM49+8*'Data-Input'!AM50+7*'Data-Input'!AM51+6*'Data-Input'!AM52+5*'Data-Input'!AM53+4*'Data-Input'!AM54+3*'Data-Input'!AM55+2*'Data-Input'!AM56+'Data-Input'!AM57)/169,"")</f>
        <v/>
      </c>
      <c r="AN46" s="5" t="str">
        <f>IF(AND(ISNUMBER('Data-Input'!AN33),ISNUMBER('Data-Input'!AN58)),('Data-Input'!AN33+2*'Data-Input'!AN34+3*'Data-Input'!AN35+4*'Data-Input'!AN36+5*'Data-Input'!AN37+6*'Data-Input'!AN38+7*'Data-Input'!AN39+8*'Data-Input'!AN40+9*'Data-Input'!AN41+10*'Data-Input'!AN42+11*'Data-Input'!AN43+12*'Data-Input'!AN44+13*'Data-Input'!AN45+12*'Data-Input'!AN46+11*'Data-Input'!AN47+10*'Data-Input'!AN48+9*'Data-Input'!AN49+8*'Data-Input'!AN50+7*'Data-Input'!AN51+6*'Data-Input'!AN52+5*'Data-Input'!AN53+4*'Data-Input'!AN54+3*'Data-Input'!AN55+2*'Data-Input'!AN56+'Data-Input'!AN57)/169,"")</f>
        <v/>
      </c>
      <c r="AO46" s="5" t="str">
        <f>IF(AND(ISNUMBER('Data-Input'!AO33),ISNUMBER('Data-Input'!AO58)),('Data-Input'!AO33+2*'Data-Input'!AO34+3*'Data-Input'!AO35+4*'Data-Input'!AO36+5*'Data-Input'!AO37+6*'Data-Input'!AO38+7*'Data-Input'!AO39+8*'Data-Input'!AO40+9*'Data-Input'!AO41+10*'Data-Input'!AO42+11*'Data-Input'!AO43+12*'Data-Input'!AO44+13*'Data-Input'!AO45+12*'Data-Input'!AO46+11*'Data-Input'!AO47+10*'Data-Input'!AO48+9*'Data-Input'!AO49+8*'Data-Input'!AO50+7*'Data-Input'!AO51+6*'Data-Input'!AO52+5*'Data-Input'!AO53+4*'Data-Input'!AO54+3*'Data-Input'!AO55+2*'Data-Input'!AO56+'Data-Input'!AO57)/169,"")</f>
        <v/>
      </c>
      <c r="AP46" s="5" t="str">
        <f>IF(AND(ISNUMBER('Data-Input'!AP33),ISNUMBER('Data-Input'!AP58)),('Data-Input'!AP33+2*'Data-Input'!AP34+3*'Data-Input'!AP35+4*'Data-Input'!AP36+5*'Data-Input'!AP37+6*'Data-Input'!AP38+7*'Data-Input'!AP39+8*'Data-Input'!AP40+9*'Data-Input'!AP41+10*'Data-Input'!AP42+11*'Data-Input'!AP43+12*'Data-Input'!AP44+13*'Data-Input'!AP45+12*'Data-Input'!AP46+11*'Data-Input'!AP47+10*'Data-Input'!AP48+9*'Data-Input'!AP49+8*'Data-Input'!AP50+7*'Data-Input'!AP51+6*'Data-Input'!AP52+5*'Data-Input'!AP53+4*'Data-Input'!AP54+3*'Data-Input'!AP55+2*'Data-Input'!AP56+'Data-Input'!AP57)/169,"")</f>
        <v/>
      </c>
      <c r="AQ46" s="5" t="str">
        <f>IF(AND(ISNUMBER('Data-Input'!AQ33),ISNUMBER('Data-Input'!AQ58)),('Data-Input'!AQ33+2*'Data-Input'!AQ34+3*'Data-Input'!AQ35+4*'Data-Input'!AQ36+5*'Data-Input'!AQ37+6*'Data-Input'!AQ38+7*'Data-Input'!AQ39+8*'Data-Input'!AQ40+9*'Data-Input'!AQ41+10*'Data-Input'!AQ42+11*'Data-Input'!AQ43+12*'Data-Input'!AQ44+13*'Data-Input'!AQ45+12*'Data-Input'!AQ46+11*'Data-Input'!AQ47+10*'Data-Input'!AQ48+9*'Data-Input'!AQ49+8*'Data-Input'!AQ50+7*'Data-Input'!AQ51+6*'Data-Input'!AQ52+5*'Data-Input'!AQ53+4*'Data-Input'!AQ54+3*'Data-Input'!AQ55+2*'Data-Input'!AQ56+'Data-Input'!AQ57)/169,"")</f>
        <v/>
      </c>
      <c r="AR46" s="5" t="str">
        <f>IF(AND(ISNUMBER('Data-Input'!AR33),ISNUMBER('Data-Input'!AR58)),('Data-Input'!AR33+2*'Data-Input'!AR34+3*'Data-Input'!AR35+4*'Data-Input'!AR36+5*'Data-Input'!AR37+6*'Data-Input'!AR38+7*'Data-Input'!AR39+8*'Data-Input'!AR40+9*'Data-Input'!AR41+10*'Data-Input'!AR42+11*'Data-Input'!AR43+12*'Data-Input'!AR44+13*'Data-Input'!AR45+12*'Data-Input'!AR46+11*'Data-Input'!AR47+10*'Data-Input'!AR48+9*'Data-Input'!AR49+8*'Data-Input'!AR50+7*'Data-Input'!AR51+6*'Data-Input'!AR52+5*'Data-Input'!AR53+4*'Data-Input'!AR54+3*'Data-Input'!AR55+2*'Data-Input'!AR56+'Data-Input'!AR57)/169,"")</f>
        <v/>
      </c>
      <c r="AS46" s="5" t="str">
        <f>IF(AND(ISNUMBER('Data-Input'!AS33),ISNUMBER('Data-Input'!AS58)),('Data-Input'!AS33+2*'Data-Input'!AS34+3*'Data-Input'!AS35+4*'Data-Input'!AS36+5*'Data-Input'!AS37+6*'Data-Input'!AS38+7*'Data-Input'!AS39+8*'Data-Input'!AS40+9*'Data-Input'!AS41+10*'Data-Input'!AS42+11*'Data-Input'!AS43+12*'Data-Input'!AS44+13*'Data-Input'!AS45+12*'Data-Input'!AS46+11*'Data-Input'!AS47+10*'Data-Input'!AS48+9*'Data-Input'!AS49+8*'Data-Input'!AS50+7*'Data-Input'!AS51+6*'Data-Input'!AS52+5*'Data-Input'!AS53+4*'Data-Input'!AS54+3*'Data-Input'!AS55+2*'Data-Input'!AS56+'Data-Input'!AS57)/169,"")</f>
        <v/>
      </c>
      <c r="AT46" s="5" t="str">
        <f>IF(AND(ISNUMBER('Data-Input'!AT33),ISNUMBER('Data-Input'!AT58)),('Data-Input'!AT33+2*'Data-Input'!AT34+3*'Data-Input'!AT35+4*'Data-Input'!AT36+5*'Data-Input'!AT37+6*'Data-Input'!AT38+7*'Data-Input'!AT39+8*'Data-Input'!AT40+9*'Data-Input'!AT41+10*'Data-Input'!AT42+11*'Data-Input'!AT43+12*'Data-Input'!AT44+13*'Data-Input'!AT45+12*'Data-Input'!AT46+11*'Data-Input'!AT47+10*'Data-Input'!AT48+9*'Data-Input'!AT49+8*'Data-Input'!AT50+7*'Data-Input'!AT51+6*'Data-Input'!AT52+5*'Data-Input'!AT53+4*'Data-Input'!AT54+3*'Data-Input'!AT55+2*'Data-Input'!AT56+'Data-Input'!AT57)/169,"")</f>
        <v/>
      </c>
      <c r="AU46" s="5" t="str">
        <f>IF(AND(ISNUMBER('Data-Input'!AU33),ISNUMBER('Data-Input'!AU58)),('Data-Input'!AU33+2*'Data-Input'!AU34+3*'Data-Input'!AU35+4*'Data-Input'!AU36+5*'Data-Input'!AU37+6*'Data-Input'!AU38+7*'Data-Input'!AU39+8*'Data-Input'!AU40+9*'Data-Input'!AU41+10*'Data-Input'!AU42+11*'Data-Input'!AU43+12*'Data-Input'!AU44+13*'Data-Input'!AU45+12*'Data-Input'!AU46+11*'Data-Input'!AU47+10*'Data-Input'!AU48+9*'Data-Input'!AU49+8*'Data-Input'!AU50+7*'Data-Input'!AU51+6*'Data-Input'!AU52+5*'Data-Input'!AU53+4*'Data-Input'!AU54+3*'Data-Input'!AU55+2*'Data-Input'!AU56+'Data-Input'!AU57)/169,"")</f>
        <v/>
      </c>
      <c r="AV46" s="5" t="str">
        <f>IF(AND(ISNUMBER('Data-Input'!AV33),ISNUMBER('Data-Input'!AV58)),('Data-Input'!AV33+2*'Data-Input'!AV34+3*'Data-Input'!AV35+4*'Data-Input'!AV36+5*'Data-Input'!AV37+6*'Data-Input'!AV38+7*'Data-Input'!AV39+8*'Data-Input'!AV40+9*'Data-Input'!AV41+10*'Data-Input'!AV42+11*'Data-Input'!AV43+12*'Data-Input'!AV44+13*'Data-Input'!AV45+12*'Data-Input'!AV46+11*'Data-Input'!AV47+10*'Data-Input'!AV48+9*'Data-Input'!AV49+8*'Data-Input'!AV50+7*'Data-Input'!AV51+6*'Data-Input'!AV52+5*'Data-Input'!AV53+4*'Data-Input'!AV54+3*'Data-Input'!AV55+2*'Data-Input'!AV56+'Data-Input'!AV57)/169,"")</f>
        <v/>
      </c>
      <c r="AW46" s="5" t="str">
        <f>IF(AND(ISNUMBER('Data-Input'!AW33),ISNUMBER('Data-Input'!AW58)),('Data-Input'!AW33+2*'Data-Input'!AW34+3*'Data-Input'!AW35+4*'Data-Input'!AW36+5*'Data-Input'!AW37+6*'Data-Input'!AW38+7*'Data-Input'!AW39+8*'Data-Input'!AW40+9*'Data-Input'!AW41+10*'Data-Input'!AW42+11*'Data-Input'!AW43+12*'Data-Input'!AW44+13*'Data-Input'!AW45+12*'Data-Input'!AW46+11*'Data-Input'!AW47+10*'Data-Input'!AW48+9*'Data-Input'!AW49+8*'Data-Input'!AW50+7*'Data-Input'!AW51+6*'Data-Input'!AW52+5*'Data-Input'!AW53+4*'Data-Input'!AW54+3*'Data-Input'!AW55+2*'Data-Input'!AW56+'Data-Input'!AW57)/169,"")</f>
        <v/>
      </c>
      <c r="AX46" s="5" t="str">
        <f>IF(AND(ISNUMBER('Data-Input'!AX33),ISNUMBER('Data-Input'!AX58)),('Data-Input'!AX33+2*'Data-Input'!AX34+3*'Data-Input'!AX35+4*'Data-Input'!AX36+5*'Data-Input'!AX37+6*'Data-Input'!AX38+7*'Data-Input'!AX39+8*'Data-Input'!AX40+9*'Data-Input'!AX41+10*'Data-Input'!AX42+11*'Data-Input'!AX43+12*'Data-Input'!AX44+13*'Data-Input'!AX45+12*'Data-Input'!AX46+11*'Data-Input'!AX47+10*'Data-Input'!AX48+9*'Data-Input'!AX49+8*'Data-Input'!AX50+7*'Data-Input'!AX51+6*'Data-Input'!AX52+5*'Data-Input'!AX53+4*'Data-Input'!AX54+3*'Data-Input'!AX55+2*'Data-Input'!AX56+'Data-Input'!AX57)/169,"")</f>
        <v/>
      </c>
      <c r="AY46" s="5" t="str">
        <f>IF(AND(ISNUMBER('Data-Input'!AY33),ISNUMBER('Data-Input'!AY58)),('Data-Input'!AY33+2*'Data-Input'!AY34+3*'Data-Input'!AY35+4*'Data-Input'!AY36+5*'Data-Input'!AY37+6*'Data-Input'!AY38+7*'Data-Input'!AY39+8*'Data-Input'!AY40+9*'Data-Input'!AY41+10*'Data-Input'!AY42+11*'Data-Input'!AY43+12*'Data-Input'!AY44+13*'Data-Input'!AY45+12*'Data-Input'!AY46+11*'Data-Input'!AY47+10*'Data-Input'!AY48+9*'Data-Input'!AY49+8*'Data-Input'!AY50+7*'Data-Input'!AY51+6*'Data-Input'!AY52+5*'Data-Input'!AY53+4*'Data-Input'!AY54+3*'Data-Input'!AY55+2*'Data-Input'!AY56+'Data-Input'!AY57)/169,"")</f>
        <v/>
      </c>
      <c r="AZ46" s="5" t="str">
        <f>IF(AND(ISNUMBER('Data-Input'!AZ33),ISNUMBER('Data-Input'!AZ58)),('Data-Input'!AZ33+2*'Data-Input'!AZ34+3*'Data-Input'!AZ35+4*'Data-Input'!AZ36+5*'Data-Input'!AZ37+6*'Data-Input'!AZ38+7*'Data-Input'!AZ39+8*'Data-Input'!AZ40+9*'Data-Input'!AZ41+10*'Data-Input'!AZ42+11*'Data-Input'!AZ43+12*'Data-Input'!AZ44+13*'Data-Input'!AZ45+12*'Data-Input'!AZ46+11*'Data-Input'!AZ47+10*'Data-Input'!AZ48+9*'Data-Input'!AZ49+8*'Data-Input'!AZ50+7*'Data-Input'!AZ51+6*'Data-Input'!AZ52+5*'Data-Input'!AZ53+4*'Data-Input'!AZ54+3*'Data-Input'!AZ55+2*'Data-Input'!AZ56+'Data-Input'!AZ57)/169,"")</f>
        <v/>
      </c>
      <c r="BA46" s="5" t="str">
        <f>IF(AND(ISNUMBER('Data-Input'!BA33),ISNUMBER('Data-Input'!BA58)),('Data-Input'!BA33+2*'Data-Input'!BA34+3*'Data-Input'!BA35+4*'Data-Input'!BA36+5*'Data-Input'!BA37+6*'Data-Input'!BA38+7*'Data-Input'!BA39+8*'Data-Input'!BA40+9*'Data-Input'!BA41+10*'Data-Input'!BA42+11*'Data-Input'!BA43+12*'Data-Input'!BA44+13*'Data-Input'!BA45+12*'Data-Input'!BA46+11*'Data-Input'!BA47+10*'Data-Input'!BA48+9*'Data-Input'!BA49+8*'Data-Input'!BA50+7*'Data-Input'!BA51+6*'Data-Input'!BA52+5*'Data-Input'!BA53+4*'Data-Input'!BA54+3*'Data-Input'!BA55+2*'Data-Input'!BA56+'Data-Input'!BA57)/169,"")</f>
        <v/>
      </c>
    </row>
    <row r="47" spans="1:53">
      <c r="A47" s="3">
        <v>1882</v>
      </c>
      <c r="B47" s="4">
        <f t="shared" si="2"/>
        <v>13</v>
      </c>
      <c r="C47" s="10">
        <f t="shared" si="3"/>
        <v>82.838416021847962</v>
      </c>
      <c r="D47" s="5">
        <f>IF(AND(ISNUMBER('Data-Input'!D34),ISNUMBER('Data-Input'!D59)),('Data-Input'!D34+2*'Data-Input'!D35+3*'Data-Input'!D36+4*'Data-Input'!D37+5*'Data-Input'!D38+6*'Data-Input'!D39+7*'Data-Input'!D40+8*'Data-Input'!D41+9*'Data-Input'!D42+10*'Data-Input'!D43+11*'Data-Input'!D44+12*'Data-Input'!D45+13*'Data-Input'!D46+12*'Data-Input'!D47+11*'Data-Input'!D48+10*'Data-Input'!D49+9*'Data-Input'!D50+8*'Data-Input'!D51+7*'Data-Input'!D52+6*'Data-Input'!D53+5*'Data-Input'!D54+4*'Data-Input'!D55+3*'Data-Input'!D56+2*'Data-Input'!D57+'Data-Input'!D58)/169,"")</f>
        <v>49.958579881656803</v>
      </c>
      <c r="E47" s="5">
        <f>IF(AND(ISNUMBER('Data-Input'!E34),ISNUMBER('Data-Input'!E59)),('Data-Input'!E34+2*'Data-Input'!E35+3*'Data-Input'!E36+4*'Data-Input'!E37+5*'Data-Input'!E38+6*'Data-Input'!E39+7*'Data-Input'!E40+8*'Data-Input'!E41+9*'Data-Input'!E42+10*'Data-Input'!E43+11*'Data-Input'!E44+12*'Data-Input'!E45+13*'Data-Input'!E46+12*'Data-Input'!E47+11*'Data-Input'!E48+10*'Data-Input'!E49+9*'Data-Input'!E50+8*'Data-Input'!E51+7*'Data-Input'!E52+6*'Data-Input'!E53+5*'Data-Input'!E54+4*'Data-Input'!E55+3*'Data-Input'!E56+2*'Data-Input'!E57+'Data-Input'!E58)/169,"")</f>
        <v>88.136094674556219</v>
      </c>
      <c r="F47" s="5">
        <f>IF(AND(ISNUMBER('Data-Input'!F34),ISNUMBER('Data-Input'!F59)),('Data-Input'!F34+2*'Data-Input'!F35+3*'Data-Input'!F36+4*'Data-Input'!F37+5*'Data-Input'!F38+6*'Data-Input'!F39+7*'Data-Input'!F40+8*'Data-Input'!F41+9*'Data-Input'!F42+10*'Data-Input'!F43+11*'Data-Input'!F44+12*'Data-Input'!F45+13*'Data-Input'!F46+12*'Data-Input'!F47+11*'Data-Input'!F48+10*'Data-Input'!F49+9*'Data-Input'!F50+8*'Data-Input'!F51+7*'Data-Input'!F52+6*'Data-Input'!F53+5*'Data-Input'!F54+4*'Data-Input'!F55+3*'Data-Input'!F56+2*'Data-Input'!F57+'Data-Input'!F58)/169,"")</f>
        <v>64.248520710059168</v>
      </c>
      <c r="G47" s="5">
        <f>IF(AND(ISNUMBER('Data-Input'!G34),ISNUMBER('Data-Input'!G59)),('Data-Input'!G34+2*'Data-Input'!G35+3*'Data-Input'!G36+4*'Data-Input'!G37+5*'Data-Input'!G38+6*'Data-Input'!G39+7*'Data-Input'!G40+8*'Data-Input'!G41+9*'Data-Input'!G42+10*'Data-Input'!G43+11*'Data-Input'!G44+12*'Data-Input'!G45+13*'Data-Input'!G46+12*'Data-Input'!G47+11*'Data-Input'!G48+10*'Data-Input'!G49+9*'Data-Input'!G50+8*'Data-Input'!G51+7*'Data-Input'!G52+6*'Data-Input'!G53+5*'Data-Input'!G54+4*'Data-Input'!G55+3*'Data-Input'!G56+2*'Data-Input'!G57+'Data-Input'!G58)/169,"")</f>
        <v>58.650887573964496</v>
      </c>
      <c r="H47" s="5">
        <f>IF(AND(ISNUMBER('Data-Input'!H34),ISNUMBER('Data-Input'!H59)),('Data-Input'!H34+2*'Data-Input'!H35+3*'Data-Input'!H36+4*'Data-Input'!H37+5*'Data-Input'!H38+6*'Data-Input'!H39+7*'Data-Input'!H40+8*'Data-Input'!H41+9*'Data-Input'!H42+10*'Data-Input'!H43+11*'Data-Input'!H44+12*'Data-Input'!H45+13*'Data-Input'!H46+12*'Data-Input'!H47+11*'Data-Input'!H48+10*'Data-Input'!H49+9*'Data-Input'!H50+8*'Data-Input'!H51+7*'Data-Input'!H52+6*'Data-Input'!H53+5*'Data-Input'!H54+4*'Data-Input'!H55+3*'Data-Input'!H56+2*'Data-Input'!H57+'Data-Input'!H58)/169,"")</f>
        <v>69.449704142011839</v>
      </c>
      <c r="I47" s="5">
        <f>IF(AND(ISNUMBER('Data-Input'!I34),ISNUMBER('Data-Input'!I59)),('Data-Input'!I34+2*'Data-Input'!I35+3*'Data-Input'!I36+4*'Data-Input'!I37+5*'Data-Input'!I38+6*'Data-Input'!I39+7*'Data-Input'!I40+8*'Data-Input'!I41+9*'Data-Input'!I42+10*'Data-Input'!I43+11*'Data-Input'!I44+12*'Data-Input'!I45+13*'Data-Input'!I46+12*'Data-Input'!I47+11*'Data-Input'!I48+10*'Data-Input'!I49+9*'Data-Input'!I50+8*'Data-Input'!I51+7*'Data-Input'!I52+6*'Data-Input'!I53+5*'Data-Input'!I54+4*'Data-Input'!I55+3*'Data-Input'!I56+2*'Data-Input'!I57+'Data-Input'!I58)/169,"")</f>
        <v>121.57988165680473</v>
      </c>
      <c r="J47" s="5" t="str">
        <f>IF(AND(ISNUMBER('Data-Input'!J34),ISNUMBER('Data-Input'!J59)),('Data-Input'!J34+2*'Data-Input'!J35+3*'Data-Input'!J36+4*'Data-Input'!J37+5*'Data-Input'!J38+6*'Data-Input'!J39+7*'Data-Input'!J40+8*'Data-Input'!J41+9*'Data-Input'!J42+10*'Data-Input'!J43+11*'Data-Input'!J44+12*'Data-Input'!J45+13*'Data-Input'!J46+12*'Data-Input'!J47+11*'Data-Input'!J48+10*'Data-Input'!J49+9*'Data-Input'!J50+8*'Data-Input'!J51+7*'Data-Input'!J52+6*'Data-Input'!J53+5*'Data-Input'!J54+4*'Data-Input'!J55+3*'Data-Input'!J56+2*'Data-Input'!J57+'Data-Input'!J58)/169,"")</f>
        <v/>
      </c>
      <c r="K47" s="5">
        <f>IF(AND(ISNUMBER('Data-Input'!K34),ISNUMBER('Data-Input'!K59)),('Data-Input'!K34+2*'Data-Input'!K35+3*'Data-Input'!K36+4*'Data-Input'!K37+5*'Data-Input'!K38+6*'Data-Input'!K39+7*'Data-Input'!K40+8*'Data-Input'!K41+9*'Data-Input'!K42+10*'Data-Input'!K43+11*'Data-Input'!K44+12*'Data-Input'!K45+13*'Data-Input'!K46+12*'Data-Input'!K47+11*'Data-Input'!K48+10*'Data-Input'!K49+9*'Data-Input'!K50+8*'Data-Input'!K51+7*'Data-Input'!K52+6*'Data-Input'!K53+5*'Data-Input'!K54+4*'Data-Input'!K55+3*'Data-Input'!K56+2*'Data-Input'!K57+'Data-Input'!K58)/169,"")</f>
        <v>81.195266272189343</v>
      </c>
      <c r="L47" s="5">
        <f>IF(AND(ISNUMBER('Data-Input'!L34),ISNUMBER('Data-Input'!L59)),('Data-Input'!L34+2*'Data-Input'!L35+3*'Data-Input'!L36+4*'Data-Input'!L37+5*'Data-Input'!L38+6*'Data-Input'!L39+7*'Data-Input'!L40+8*'Data-Input'!L41+9*'Data-Input'!L42+10*'Data-Input'!L43+11*'Data-Input'!L44+12*'Data-Input'!L45+13*'Data-Input'!L46+12*'Data-Input'!L47+11*'Data-Input'!L48+10*'Data-Input'!L49+9*'Data-Input'!L50+8*'Data-Input'!L51+7*'Data-Input'!L52+6*'Data-Input'!L53+5*'Data-Input'!L54+4*'Data-Input'!L55+3*'Data-Input'!L56+2*'Data-Input'!L57+'Data-Input'!L58)/169,"")</f>
        <v>86.798816568047343</v>
      </c>
      <c r="M47" s="5">
        <f>IF(AND(ISNUMBER('Data-Input'!M34),ISNUMBER('Data-Input'!M59)),('Data-Input'!M34+2*'Data-Input'!M35+3*'Data-Input'!M36+4*'Data-Input'!M37+5*'Data-Input'!M38+6*'Data-Input'!M39+7*'Data-Input'!M40+8*'Data-Input'!M41+9*'Data-Input'!M42+10*'Data-Input'!M43+11*'Data-Input'!M44+12*'Data-Input'!M45+13*'Data-Input'!M46+12*'Data-Input'!M47+11*'Data-Input'!M48+10*'Data-Input'!M49+9*'Data-Input'!M50+8*'Data-Input'!M51+7*'Data-Input'!M52+6*'Data-Input'!M53+5*'Data-Input'!M54+4*'Data-Input'!M55+3*'Data-Input'!M56+2*'Data-Input'!M57+'Data-Input'!M58)/169,"")</f>
        <v>69.142011834319533</v>
      </c>
      <c r="N47" s="5" t="str">
        <f>IF(AND(ISNUMBER('Data-Input'!N34),ISNUMBER('Data-Input'!N59)),('Data-Input'!N34+2*'Data-Input'!N35+3*'Data-Input'!N36+4*'Data-Input'!N37+5*'Data-Input'!N38+6*'Data-Input'!N39+7*'Data-Input'!N40+8*'Data-Input'!N41+9*'Data-Input'!N42+10*'Data-Input'!N43+11*'Data-Input'!N44+12*'Data-Input'!N45+13*'Data-Input'!N46+12*'Data-Input'!N47+11*'Data-Input'!N48+10*'Data-Input'!N49+9*'Data-Input'!N50+8*'Data-Input'!N51+7*'Data-Input'!N52+6*'Data-Input'!N53+5*'Data-Input'!N54+4*'Data-Input'!N55+3*'Data-Input'!N56+2*'Data-Input'!N57+'Data-Input'!N58)/169,"")</f>
        <v/>
      </c>
      <c r="O47" s="5">
        <f>IF(AND(ISNUMBER('Data-Input'!O34),ISNUMBER('Data-Input'!O59)),('Data-Input'!O34+2*'Data-Input'!O35+3*'Data-Input'!O36+4*'Data-Input'!O37+5*'Data-Input'!O38+6*'Data-Input'!O39+7*'Data-Input'!O40+8*'Data-Input'!O41+9*'Data-Input'!O42+10*'Data-Input'!O43+11*'Data-Input'!O44+12*'Data-Input'!O45+13*'Data-Input'!O46+12*'Data-Input'!O47+11*'Data-Input'!O48+10*'Data-Input'!O49+9*'Data-Input'!O50+8*'Data-Input'!O51+7*'Data-Input'!O52+6*'Data-Input'!O53+5*'Data-Input'!O54+4*'Data-Input'!O55+3*'Data-Input'!O56+2*'Data-Input'!O57+'Data-Input'!O58)/169,"")</f>
        <v>104.63905325443787</v>
      </c>
      <c r="P47" s="5">
        <f>IF(AND(ISNUMBER('Data-Input'!P34),ISNUMBER('Data-Input'!P59)),('Data-Input'!P34+2*'Data-Input'!P35+3*'Data-Input'!P36+4*'Data-Input'!P37+5*'Data-Input'!P38+6*'Data-Input'!P39+7*'Data-Input'!P40+8*'Data-Input'!P41+9*'Data-Input'!P42+10*'Data-Input'!P43+11*'Data-Input'!P44+12*'Data-Input'!P45+13*'Data-Input'!P46+12*'Data-Input'!P47+11*'Data-Input'!P48+10*'Data-Input'!P49+9*'Data-Input'!P50+8*'Data-Input'!P51+7*'Data-Input'!P52+6*'Data-Input'!P53+5*'Data-Input'!P54+4*'Data-Input'!P55+3*'Data-Input'!P56+2*'Data-Input'!P57+'Data-Input'!P58)/169,"")</f>
        <v>87.514792899408278</v>
      </c>
      <c r="Q47" s="5" t="str">
        <f>IF(AND(ISNUMBER('Data-Input'!Q34),ISNUMBER('Data-Input'!Q59)),('Data-Input'!Q34+2*'Data-Input'!Q35+3*'Data-Input'!Q36+4*'Data-Input'!Q37+5*'Data-Input'!Q38+6*'Data-Input'!Q39+7*'Data-Input'!Q40+8*'Data-Input'!Q41+9*'Data-Input'!Q42+10*'Data-Input'!Q43+11*'Data-Input'!Q44+12*'Data-Input'!Q45+13*'Data-Input'!Q46+12*'Data-Input'!Q47+11*'Data-Input'!Q48+10*'Data-Input'!Q49+9*'Data-Input'!Q50+8*'Data-Input'!Q51+7*'Data-Input'!Q52+6*'Data-Input'!Q53+5*'Data-Input'!Q54+4*'Data-Input'!Q55+3*'Data-Input'!Q56+2*'Data-Input'!Q57+'Data-Input'!Q58)/169,"")</f>
        <v/>
      </c>
      <c r="R47" s="5">
        <f>IF(AND(ISNUMBER('Data-Input'!R34),ISNUMBER('Data-Input'!R59)),('Data-Input'!R34+2*'Data-Input'!R35+3*'Data-Input'!R36+4*'Data-Input'!R37+5*'Data-Input'!R38+6*'Data-Input'!R39+7*'Data-Input'!R40+8*'Data-Input'!R41+9*'Data-Input'!R42+10*'Data-Input'!R43+11*'Data-Input'!R44+12*'Data-Input'!R45+13*'Data-Input'!R46+12*'Data-Input'!R47+11*'Data-Input'!R48+10*'Data-Input'!R49+9*'Data-Input'!R50+8*'Data-Input'!R51+7*'Data-Input'!R52+6*'Data-Input'!R53+5*'Data-Input'!R54+4*'Data-Input'!R55+3*'Data-Input'!R56+2*'Data-Input'!R57+'Data-Input'!R58)/169,"")</f>
        <v>84.50295857988165</v>
      </c>
      <c r="S47" s="5">
        <f>IF(AND(ISNUMBER('Data-Input'!S34),ISNUMBER('Data-Input'!S59)),('Data-Input'!S34+2*'Data-Input'!S35+3*'Data-Input'!S36+4*'Data-Input'!S37+5*'Data-Input'!S38+6*'Data-Input'!S39+7*'Data-Input'!S40+8*'Data-Input'!S41+9*'Data-Input'!S42+10*'Data-Input'!S43+11*'Data-Input'!S44+12*'Data-Input'!S45+13*'Data-Input'!S46+12*'Data-Input'!S47+11*'Data-Input'!S48+10*'Data-Input'!S49+9*'Data-Input'!S50+8*'Data-Input'!S51+7*'Data-Input'!S52+6*'Data-Input'!S53+5*'Data-Input'!S54+4*'Data-Input'!S55+3*'Data-Input'!S56+2*'Data-Input'!S57+'Data-Input'!S58)/169,"")</f>
        <v>111.08284023668639</v>
      </c>
      <c r="T47" s="5" t="str">
        <f>IF(AND(ISNUMBER('Data-Input'!T34),ISNUMBER('Data-Input'!T59)),('Data-Input'!T34+2*'Data-Input'!T35+3*'Data-Input'!T36+4*'Data-Input'!T37+5*'Data-Input'!T38+6*'Data-Input'!T39+7*'Data-Input'!T40+8*'Data-Input'!T41+9*'Data-Input'!T42+10*'Data-Input'!T43+11*'Data-Input'!T44+12*'Data-Input'!T45+13*'Data-Input'!T46+12*'Data-Input'!T47+11*'Data-Input'!T48+10*'Data-Input'!T49+9*'Data-Input'!T50+8*'Data-Input'!T51+7*'Data-Input'!T52+6*'Data-Input'!T53+5*'Data-Input'!T54+4*'Data-Input'!T55+3*'Data-Input'!T56+2*'Data-Input'!T57+'Data-Input'!T58)/169,"")</f>
        <v/>
      </c>
      <c r="U47" s="5" t="str">
        <f>IF(AND(ISNUMBER('Data-Input'!U34),ISNUMBER('Data-Input'!U59)),('Data-Input'!U34+2*'Data-Input'!U35+3*'Data-Input'!U36+4*'Data-Input'!U37+5*'Data-Input'!U38+6*'Data-Input'!U39+7*'Data-Input'!U40+8*'Data-Input'!U41+9*'Data-Input'!U42+10*'Data-Input'!U43+11*'Data-Input'!U44+12*'Data-Input'!U45+13*'Data-Input'!U46+12*'Data-Input'!U47+11*'Data-Input'!U48+10*'Data-Input'!U49+9*'Data-Input'!U50+8*'Data-Input'!U51+7*'Data-Input'!U52+6*'Data-Input'!U53+5*'Data-Input'!U54+4*'Data-Input'!U55+3*'Data-Input'!U56+2*'Data-Input'!U57+'Data-Input'!U58)/169,"")</f>
        <v/>
      </c>
      <c r="V47" s="5" t="str">
        <f>IF(AND(ISNUMBER('Data-Input'!V34),ISNUMBER('Data-Input'!V59)),('Data-Input'!V34+2*'Data-Input'!V35+3*'Data-Input'!V36+4*'Data-Input'!V37+5*'Data-Input'!V38+6*'Data-Input'!V39+7*'Data-Input'!V40+8*'Data-Input'!V41+9*'Data-Input'!V42+10*'Data-Input'!V43+11*'Data-Input'!V44+12*'Data-Input'!V45+13*'Data-Input'!V46+12*'Data-Input'!V47+11*'Data-Input'!V48+10*'Data-Input'!V49+9*'Data-Input'!V50+8*'Data-Input'!V51+7*'Data-Input'!V52+6*'Data-Input'!V53+5*'Data-Input'!V54+4*'Data-Input'!V55+3*'Data-Input'!V56+2*'Data-Input'!V57+'Data-Input'!V58)/169,"")</f>
        <v/>
      </c>
      <c r="W47" s="5" t="str">
        <f>IF(AND(ISNUMBER('Data-Input'!W34),ISNUMBER('Data-Input'!W59)),('Data-Input'!W34+2*'Data-Input'!W35+3*'Data-Input'!W36+4*'Data-Input'!W37+5*'Data-Input'!W38+6*'Data-Input'!W39+7*'Data-Input'!W40+8*'Data-Input'!W41+9*'Data-Input'!W42+10*'Data-Input'!W43+11*'Data-Input'!W44+12*'Data-Input'!W45+13*'Data-Input'!W46+12*'Data-Input'!W47+11*'Data-Input'!W48+10*'Data-Input'!W49+9*'Data-Input'!W50+8*'Data-Input'!W51+7*'Data-Input'!W52+6*'Data-Input'!W53+5*'Data-Input'!W54+4*'Data-Input'!W55+3*'Data-Input'!W56+2*'Data-Input'!W57+'Data-Input'!W58)/169,"")</f>
        <v/>
      </c>
      <c r="X47" s="5" t="str">
        <f>IF(AND(ISNUMBER('Data-Input'!X34),ISNUMBER('Data-Input'!X59)),('Data-Input'!X34+2*'Data-Input'!X35+3*'Data-Input'!X36+4*'Data-Input'!X37+5*'Data-Input'!X38+6*'Data-Input'!X39+7*'Data-Input'!X40+8*'Data-Input'!X41+9*'Data-Input'!X42+10*'Data-Input'!X43+11*'Data-Input'!X44+12*'Data-Input'!X45+13*'Data-Input'!X46+12*'Data-Input'!X47+11*'Data-Input'!X48+10*'Data-Input'!X49+9*'Data-Input'!X50+8*'Data-Input'!X51+7*'Data-Input'!X52+6*'Data-Input'!X53+5*'Data-Input'!X54+4*'Data-Input'!X55+3*'Data-Input'!X56+2*'Data-Input'!X57+'Data-Input'!X58)/169,"")</f>
        <v/>
      </c>
      <c r="Y47" s="5" t="str">
        <f>IF(AND(ISNUMBER('Data-Input'!Y34),ISNUMBER('Data-Input'!Y59)),('Data-Input'!Y34+2*'Data-Input'!Y35+3*'Data-Input'!Y36+4*'Data-Input'!Y37+5*'Data-Input'!Y38+6*'Data-Input'!Y39+7*'Data-Input'!Y40+8*'Data-Input'!Y41+9*'Data-Input'!Y42+10*'Data-Input'!Y43+11*'Data-Input'!Y44+12*'Data-Input'!Y45+13*'Data-Input'!Y46+12*'Data-Input'!Y47+11*'Data-Input'!Y48+10*'Data-Input'!Y49+9*'Data-Input'!Y50+8*'Data-Input'!Y51+7*'Data-Input'!Y52+6*'Data-Input'!Y53+5*'Data-Input'!Y54+4*'Data-Input'!Y55+3*'Data-Input'!Y56+2*'Data-Input'!Y57+'Data-Input'!Y58)/169,"")</f>
        <v/>
      </c>
      <c r="Z47" s="5" t="str">
        <f>IF(AND(ISNUMBER('Data-Input'!Z34),ISNUMBER('Data-Input'!Z59)),('Data-Input'!Z34+2*'Data-Input'!Z35+3*'Data-Input'!Z36+4*'Data-Input'!Z37+5*'Data-Input'!Z38+6*'Data-Input'!Z39+7*'Data-Input'!Z40+8*'Data-Input'!Z41+9*'Data-Input'!Z42+10*'Data-Input'!Z43+11*'Data-Input'!Z44+12*'Data-Input'!Z45+13*'Data-Input'!Z46+12*'Data-Input'!Z47+11*'Data-Input'!Z48+10*'Data-Input'!Z49+9*'Data-Input'!Z50+8*'Data-Input'!Z51+7*'Data-Input'!Z52+6*'Data-Input'!Z53+5*'Data-Input'!Z54+4*'Data-Input'!Z55+3*'Data-Input'!Z56+2*'Data-Input'!Z57+'Data-Input'!Z58)/169,"")</f>
        <v/>
      </c>
      <c r="AA47" s="5" t="str">
        <f>IF(AND(ISNUMBER('Data-Input'!AA34),ISNUMBER('Data-Input'!AA59)),('Data-Input'!AA34+2*'Data-Input'!AA35+3*'Data-Input'!AA36+4*'Data-Input'!AA37+5*'Data-Input'!AA38+6*'Data-Input'!AA39+7*'Data-Input'!AA40+8*'Data-Input'!AA41+9*'Data-Input'!AA42+10*'Data-Input'!AA43+11*'Data-Input'!AA44+12*'Data-Input'!AA45+13*'Data-Input'!AA46+12*'Data-Input'!AA47+11*'Data-Input'!AA48+10*'Data-Input'!AA49+9*'Data-Input'!AA50+8*'Data-Input'!AA51+7*'Data-Input'!AA52+6*'Data-Input'!AA53+5*'Data-Input'!AA54+4*'Data-Input'!AA55+3*'Data-Input'!AA56+2*'Data-Input'!AA57+'Data-Input'!AA58)/169,"")</f>
        <v/>
      </c>
      <c r="AB47" s="5" t="str">
        <f>IF(AND(ISNUMBER('Data-Input'!AB34),ISNUMBER('Data-Input'!AB59)),('Data-Input'!AB34+2*'Data-Input'!AB35+3*'Data-Input'!AB36+4*'Data-Input'!AB37+5*'Data-Input'!AB38+6*'Data-Input'!AB39+7*'Data-Input'!AB40+8*'Data-Input'!AB41+9*'Data-Input'!AB42+10*'Data-Input'!AB43+11*'Data-Input'!AB44+12*'Data-Input'!AB45+13*'Data-Input'!AB46+12*'Data-Input'!AB47+11*'Data-Input'!AB48+10*'Data-Input'!AB49+9*'Data-Input'!AB50+8*'Data-Input'!AB51+7*'Data-Input'!AB52+6*'Data-Input'!AB53+5*'Data-Input'!AB54+4*'Data-Input'!AB55+3*'Data-Input'!AB56+2*'Data-Input'!AB57+'Data-Input'!AB58)/169,"")</f>
        <v/>
      </c>
      <c r="AC47" s="5" t="str">
        <f>IF(AND(ISNUMBER('Data-Input'!AC34),ISNUMBER('Data-Input'!AC59)),('Data-Input'!AC34+2*'Data-Input'!AC35+3*'Data-Input'!AC36+4*'Data-Input'!AC37+5*'Data-Input'!AC38+6*'Data-Input'!AC39+7*'Data-Input'!AC40+8*'Data-Input'!AC41+9*'Data-Input'!AC42+10*'Data-Input'!AC43+11*'Data-Input'!AC44+12*'Data-Input'!AC45+13*'Data-Input'!AC46+12*'Data-Input'!AC47+11*'Data-Input'!AC48+10*'Data-Input'!AC49+9*'Data-Input'!AC50+8*'Data-Input'!AC51+7*'Data-Input'!AC52+6*'Data-Input'!AC53+5*'Data-Input'!AC54+4*'Data-Input'!AC55+3*'Data-Input'!AC56+2*'Data-Input'!AC57+'Data-Input'!AC58)/169,"")</f>
        <v/>
      </c>
      <c r="AD47" s="5" t="str">
        <f>IF(AND(ISNUMBER('Data-Input'!AD34),ISNUMBER('Data-Input'!AD59)),('Data-Input'!AD34+2*'Data-Input'!AD35+3*'Data-Input'!AD36+4*'Data-Input'!AD37+5*'Data-Input'!AD38+6*'Data-Input'!AD39+7*'Data-Input'!AD40+8*'Data-Input'!AD41+9*'Data-Input'!AD42+10*'Data-Input'!AD43+11*'Data-Input'!AD44+12*'Data-Input'!AD45+13*'Data-Input'!AD46+12*'Data-Input'!AD47+11*'Data-Input'!AD48+10*'Data-Input'!AD49+9*'Data-Input'!AD50+8*'Data-Input'!AD51+7*'Data-Input'!AD52+6*'Data-Input'!AD53+5*'Data-Input'!AD54+4*'Data-Input'!AD55+3*'Data-Input'!AD56+2*'Data-Input'!AD57+'Data-Input'!AD58)/169,"")</f>
        <v/>
      </c>
      <c r="AE47" s="5" t="str">
        <f>IF(AND(ISNUMBER('Data-Input'!AE34),ISNUMBER('Data-Input'!AE59)),('Data-Input'!AE34+2*'Data-Input'!AE35+3*'Data-Input'!AE36+4*'Data-Input'!AE37+5*'Data-Input'!AE38+6*'Data-Input'!AE39+7*'Data-Input'!AE40+8*'Data-Input'!AE41+9*'Data-Input'!AE42+10*'Data-Input'!AE43+11*'Data-Input'!AE44+12*'Data-Input'!AE45+13*'Data-Input'!AE46+12*'Data-Input'!AE47+11*'Data-Input'!AE48+10*'Data-Input'!AE49+9*'Data-Input'!AE50+8*'Data-Input'!AE51+7*'Data-Input'!AE52+6*'Data-Input'!AE53+5*'Data-Input'!AE54+4*'Data-Input'!AE55+3*'Data-Input'!AE56+2*'Data-Input'!AE57+'Data-Input'!AE58)/169,"")</f>
        <v/>
      </c>
      <c r="AF47" s="5" t="str">
        <f>IF(AND(ISNUMBER('Data-Input'!AF34),ISNUMBER('Data-Input'!AF59)),('Data-Input'!AF34+2*'Data-Input'!AF35+3*'Data-Input'!AF36+4*'Data-Input'!AF37+5*'Data-Input'!AF38+6*'Data-Input'!AF39+7*'Data-Input'!AF40+8*'Data-Input'!AF41+9*'Data-Input'!AF42+10*'Data-Input'!AF43+11*'Data-Input'!AF44+12*'Data-Input'!AF45+13*'Data-Input'!AF46+12*'Data-Input'!AF47+11*'Data-Input'!AF48+10*'Data-Input'!AF49+9*'Data-Input'!AF50+8*'Data-Input'!AF51+7*'Data-Input'!AF52+6*'Data-Input'!AF53+5*'Data-Input'!AF54+4*'Data-Input'!AF55+3*'Data-Input'!AF56+2*'Data-Input'!AF57+'Data-Input'!AF58)/169,"")</f>
        <v/>
      </c>
      <c r="AG47" s="5" t="str">
        <f>IF(AND(ISNUMBER('Data-Input'!AG34),ISNUMBER('Data-Input'!AG59)),('Data-Input'!AG34+2*'Data-Input'!AG35+3*'Data-Input'!AG36+4*'Data-Input'!AG37+5*'Data-Input'!AG38+6*'Data-Input'!AG39+7*'Data-Input'!AG40+8*'Data-Input'!AG41+9*'Data-Input'!AG42+10*'Data-Input'!AG43+11*'Data-Input'!AG44+12*'Data-Input'!AG45+13*'Data-Input'!AG46+12*'Data-Input'!AG47+11*'Data-Input'!AG48+10*'Data-Input'!AG49+9*'Data-Input'!AG50+8*'Data-Input'!AG51+7*'Data-Input'!AG52+6*'Data-Input'!AG53+5*'Data-Input'!AG54+4*'Data-Input'!AG55+3*'Data-Input'!AG56+2*'Data-Input'!AG57+'Data-Input'!AG58)/169,"")</f>
        <v/>
      </c>
      <c r="AH47" s="5" t="str">
        <f>IF(AND(ISNUMBER('Data-Input'!AH34),ISNUMBER('Data-Input'!AH59)),('Data-Input'!AH34+2*'Data-Input'!AH35+3*'Data-Input'!AH36+4*'Data-Input'!AH37+5*'Data-Input'!AH38+6*'Data-Input'!AH39+7*'Data-Input'!AH40+8*'Data-Input'!AH41+9*'Data-Input'!AH42+10*'Data-Input'!AH43+11*'Data-Input'!AH44+12*'Data-Input'!AH45+13*'Data-Input'!AH46+12*'Data-Input'!AH47+11*'Data-Input'!AH48+10*'Data-Input'!AH49+9*'Data-Input'!AH50+8*'Data-Input'!AH51+7*'Data-Input'!AH52+6*'Data-Input'!AH53+5*'Data-Input'!AH54+4*'Data-Input'!AH55+3*'Data-Input'!AH56+2*'Data-Input'!AH57+'Data-Input'!AH58)/169,"")</f>
        <v/>
      </c>
      <c r="AI47" s="5" t="str">
        <f>IF(AND(ISNUMBER('Data-Input'!AI34),ISNUMBER('Data-Input'!AI59)),('Data-Input'!AI34+2*'Data-Input'!AI35+3*'Data-Input'!AI36+4*'Data-Input'!AI37+5*'Data-Input'!AI38+6*'Data-Input'!AI39+7*'Data-Input'!AI40+8*'Data-Input'!AI41+9*'Data-Input'!AI42+10*'Data-Input'!AI43+11*'Data-Input'!AI44+12*'Data-Input'!AI45+13*'Data-Input'!AI46+12*'Data-Input'!AI47+11*'Data-Input'!AI48+10*'Data-Input'!AI49+9*'Data-Input'!AI50+8*'Data-Input'!AI51+7*'Data-Input'!AI52+6*'Data-Input'!AI53+5*'Data-Input'!AI54+4*'Data-Input'!AI55+3*'Data-Input'!AI56+2*'Data-Input'!AI57+'Data-Input'!AI58)/169,"")</f>
        <v/>
      </c>
      <c r="AJ47" s="5" t="str">
        <f>IF(AND(ISNUMBER('Data-Input'!AJ34),ISNUMBER('Data-Input'!AJ59)),('Data-Input'!AJ34+2*'Data-Input'!AJ35+3*'Data-Input'!AJ36+4*'Data-Input'!AJ37+5*'Data-Input'!AJ38+6*'Data-Input'!AJ39+7*'Data-Input'!AJ40+8*'Data-Input'!AJ41+9*'Data-Input'!AJ42+10*'Data-Input'!AJ43+11*'Data-Input'!AJ44+12*'Data-Input'!AJ45+13*'Data-Input'!AJ46+12*'Data-Input'!AJ47+11*'Data-Input'!AJ48+10*'Data-Input'!AJ49+9*'Data-Input'!AJ50+8*'Data-Input'!AJ51+7*'Data-Input'!AJ52+6*'Data-Input'!AJ53+5*'Data-Input'!AJ54+4*'Data-Input'!AJ55+3*'Data-Input'!AJ56+2*'Data-Input'!AJ57+'Data-Input'!AJ58)/169,"")</f>
        <v/>
      </c>
      <c r="AK47" s="5" t="str">
        <f>IF(AND(ISNUMBER('Data-Input'!AK34),ISNUMBER('Data-Input'!AK59)),('Data-Input'!AK34+2*'Data-Input'!AK35+3*'Data-Input'!AK36+4*'Data-Input'!AK37+5*'Data-Input'!AK38+6*'Data-Input'!AK39+7*'Data-Input'!AK40+8*'Data-Input'!AK41+9*'Data-Input'!AK42+10*'Data-Input'!AK43+11*'Data-Input'!AK44+12*'Data-Input'!AK45+13*'Data-Input'!AK46+12*'Data-Input'!AK47+11*'Data-Input'!AK48+10*'Data-Input'!AK49+9*'Data-Input'!AK50+8*'Data-Input'!AK51+7*'Data-Input'!AK52+6*'Data-Input'!AK53+5*'Data-Input'!AK54+4*'Data-Input'!AK55+3*'Data-Input'!AK56+2*'Data-Input'!AK57+'Data-Input'!AK58)/169,"")</f>
        <v/>
      </c>
      <c r="AL47" s="5" t="str">
        <f>IF(AND(ISNUMBER('Data-Input'!AL34),ISNUMBER('Data-Input'!AL59)),('Data-Input'!AL34+2*'Data-Input'!AL35+3*'Data-Input'!AL36+4*'Data-Input'!AL37+5*'Data-Input'!AL38+6*'Data-Input'!AL39+7*'Data-Input'!AL40+8*'Data-Input'!AL41+9*'Data-Input'!AL42+10*'Data-Input'!AL43+11*'Data-Input'!AL44+12*'Data-Input'!AL45+13*'Data-Input'!AL46+12*'Data-Input'!AL47+11*'Data-Input'!AL48+10*'Data-Input'!AL49+9*'Data-Input'!AL50+8*'Data-Input'!AL51+7*'Data-Input'!AL52+6*'Data-Input'!AL53+5*'Data-Input'!AL54+4*'Data-Input'!AL55+3*'Data-Input'!AL56+2*'Data-Input'!AL57+'Data-Input'!AL58)/169,"")</f>
        <v/>
      </c>
      <c r="AM47" s="5" t="str">
        <f>IF(AND(ISNUMBER('Data-Input'!AM34),ISNUMBER('Data-Input'!AM59)),('Data-Input'!AM34+2*'Data-Input'!AM35+3*'Data-Input'!AM36+4*'Data-Input'!AM37+5*'Data-Input'!AM38+6*'Data-Input'!AM39+7*'Data-Input'!AM40+8*'Data-Input'!AM41+9*'Data-Input'!AM42+10*'Data-Input'!AM43+11*'Data-Input'!AM44+12*'Data-Input'!AM45+13*'Data-Input'!AM46+12*'Data-Input'!AM47+11*'Data-Input'!AM48+10*'Data-Input'!AM49+9*'Data-Input'!AM50+8*'Data-Input'!AM51+7*'Data-Input'!AM52+6*'Data-Input'!AM53+5*'Data-Input'!AM54+4*'Data-Input'!AM55+3*'Data-Input'!AM56+2*'Data-Input'!AM57+'Data-Input'!AM58)/169,"")</f>
        <v/>
      </c>
      <c r="AN47" s="5" t="str">
        <f>IF(AND(ISNUMBER('Data-Input'!AN34),ISNUMBER('Data-Input'!AN59)),('Data-Input'!AN34+2*'Data-Input'!AN35+3*'Data-Input'!AN36+4*'Data-Input'!AN37+5*'Data-Input'!AN38+6*'Data-Input'!AN39+7*'Data-Input'!AN40+8*'Data-Input'!AN41+9*'Data-Input'!AN42+10*'Data-Input'!AN43+11*'Data-Input'!AN44+12*'Data-Input'!AN45+13*'Data-Input'!AN46+12*'Data-Input'!AN47+11*'Data-Input'!AN48+10*'Data-Input'!AN49+9*'Data-Input'!AN50+8*'Data-Input'!AN51+7*'Data-Input'!AN52+6*'Data-Input'!AN53+5*'Data-Input'!AN54+4*'Data-Input'!AN55+3*'Data-Input'!AN56+2*'Data-Input'!AN57+'Data-Input'!AN58)/169,"")</f>
        <v/>
      </c>
      <c r="AO47" s="5" t="str">
        <f>IF(AND(ISNUMBER('Data-Input'!AO34),ISNUMBER('Data-Input'!AO59)),('Data-Input'!AO34+2*'Data-Input'!AO35+3*'Data-Input'!AO36+4*'Data-Input'!AO37+5*'Data-Input'!AO38+6*'Data-Input'!AO39+7*'Data-Input'!AO40+8*'Data-Input'!AO41+9*'Data-Input'!AO42+10*'Data-Input'!AO43+11*'Data-Input'!AO44+12*'Data-Input'!AO45+13*'Data-Input'!AO46+12*'Data-Input'!AO47+11*'Data-Input'!AO48+10*'Data-Input'!AO49+9*'Data-Input'!AO50+8*'Data-Input'!AO51+7*'Data-Input'!AO52+6*'Data-Input'!AO53+5*'Data-Input'!AO54+4*'Data-Input'!AO55+3*'Data-Input'!AO56+2*'Data-Input'!AO57+'Data-Input'!AO58)/169,"")</f>
        <v/>
      </c>
      <c r="AP47" s="5" t="str">
        <f>IF(AND(ISNUMBER('Data-Input'!AP34),ISNUMBER('Data-Input'!AP59)),('Data-Input'!AP34+2*'Data-Input'!AP35+3*'Data-Input'!AP36+4*'Data-Input'!AP37+5*'Data-Input'!AP38+6*'Data-Input'!AP39+7*'Data-Input'!AP40+8*'Data-Input'!AP41+9*'Data-Input'!AP42+10*'Data-Input'!AP43+11*'Data-Input'!AP44+12*'Data-Input'!AP45+13*'Data-Input'!AP46+12*'Data-Input'!AP47+11*'Data-Input'!AP48+10*'Data-Input'!AP49+9*'Data-Input'!AP50+8*'Data-Input'!AP51+7*'Data-Input'!AP52+6*'Data-Input'!AP53+5*'Data-Input'!AP54+4*'Data-Input'!AP55+3*'Data-Input'!AP56+2*'Data-Input'!AP57+'Data-Input'!AP58)/169,"")</f>
        <v/>
      </c>
      <c r="AQ47" s="5" t="str">
        <f>IF(AND(ISNUMBER('Data-Input'!AQ34),ISNUMBER('Data-Input'!AQ59)),('Data-Input'!AQ34+2*'Data-Input'!AQ35+3*'Data-Input'!AQ36+4*'Data-Input'!AQ37+5*'Data-Input'!AQ38+6*'Data-Input'!AQ39+7*'Data-Input'!AQ40+8*'Data-Input'!AQ41+9*'Data-Input'!AQ42+10*'Data-Input'!AQ43+11*'Data-Input'!AQ44+12*'Data-Input'!AQ45+13*'Data-Input'!AQ46+12*'Data-Input'!AQ47+11*'Data-Input'!AQ48+10*'Data-Input'!AQ49+9*'Data-Input'!AQ50+8*'Data-Input'!AQ51+7*'Data-Input'!AQ52+6*'Data-Input'!AQ53+5*'Data-Input'!AQ54+4*'Data-Input'!AQ55+3*'Data-Input'!AQ56+2*'Data-Input'!AQ57+'Data-Input'!AQ58)/169,"")</f>
        <v/>
      </c>
      <c r="AR47" s="5" t="str">
        <f>IF(AND(ISNUMBER('Data-Input'!AR34),ISNUMBER('Data-Input'!AR59)),('Data-Input'!AR34+2*'Data-Input'!AR35+3*'Data-Input'!AR36+4*'Data-Input'!AR37+5*'Data-Input'!AR38+6*'Data-Input'!AR39+7*'Data-Input'!AR40+8*'Data-Input'!AR41+9*'Data-Input'!AR42+10*'Data-Input'!AR43+11*'Data-Input'!AR44+12*'Data-Input'!AR45+13*'Data-Input'!AR46+12*'Data-Input'!AR47+11*'Data-Input'!AR48+10*'Data-Input'!AR49+9*'Data-Input'!AR50+8*'Data-Input'!AR51+7*'Data-Input'!AR52+6*'Data-Input'!AR53+5*'Data-Input'!AR54+4*'Data-Input'!AR55+3*'Data-Input'!AR56+2*'Data-Input'!AR57+'Data-Input'!AR58)/169,"")</f>
        <v/>
      </c>
      <c r="AS47" s="5" t="str">
        <f>IF(AND(ISNUMBER('Data-Input'!AS34),ISNUMBER('Data-Input'!AS59)),('Data-Input'!AS34+2*'Data-Input'!AS35+3*'Data-Input'!AS36+4*'Data-Input'!AS37+5*'Data-Input'!AS38+6*'Data-Input'!AS39+7*'Data-Input'!AS40+8*'Data-Input'!AS41+9*'Data-Input'!AS42+10*'Data-Input'!AS43+11*'Data-Input'!AS44+12*'Data-Input'!AS45+13*'Data-Input'!AS46+12*'Data-Input'!AS47+11*'Data-Input'!AS48+10*'Data-Input'!AS49+9*'Data-Input'!AS50+8*'Data-Input'!AS51+7*'Data-Input'!AS52+6*'Data-Input'!AS53+5*'Data-Input'!AS54+4*'Data-Input'!AS55+3*'Data-Input'!AS56+2*'Data-Input'!AS57+'Data-Input'!AS58)/169,"")</f>
        <v/>
      </c>
      <c r="AT47" s="5" t="str">
        <f>IF(AND(ISNUMBER('Data-Input'!AT34),ISNUMBER('Data-Input'!AT59)),('Data-Input'!AT34+2*'Data-Input'!AT35+3*'Data-Input'!AT36+4*'Data-Input'!AT37+5*'Data-Input'!AT38+6*'Data-Input'!AT39+7*'Data-Input'!AT40+8*'Data-Input'!AT41+9*'Data-Input'!AT42+10*'Data-Input'!AT43+11*'Data-Input'!AT44+12*'Data-Input'!AT45+13*'Data-Input'!AT46+12*'Data-Input'!AT47+11*'Data-Input'!AT48+10*'Data-Input'!AT49+9*'Data-Input'!AT50+8*'Data-Input'!AT51+7*'Data-Input'!AT52+6*'Data-Input'!AT53+5*'Data-Input'!AT54+4*'Data-Input'!AT55+3*'Data-Input'!AT56+2*'Data-Input'!AT57+'Data-Input'!AT58)/169,"")</f>
        <v/>
      </c>
      <c r="AU47" s="5" t="str">
        <f>IF(AND(ISNUMBER('Data-Input'!AU34),ISNUMBER('Data-Input'!AU59)),('Data-Input'!AU34+2*'Data-Input'!AU35+3*'Data-Input'!AU36+4*'Data-Input'!AU37+5*'Data-Input'!AU38+6*'Data-Input'!AU39+7*'Data-Input'!AU40+8*'Data-Input'!AU41+9*'Data-Input'!AU42+10*'Data-Input'!AU43+11*'Data-Input'!AU44+12*'Data-Input'!AU45+13*'Data-Input'!AU46+12*'Data-Input'!AU47+11*'Data-Input'!AU48+10*'Data-Input'!AU49+9*'Data-Input'!AU50+8*'Data-Input'!AU51+7*'Data-Input'!AU52+6*'Data-Input'!AU53+5*'Data-Input'!AU54+4*'Data-Input'!AU55+3*'Data-Input'!AU56+2*'Data-Input'!AU57+'Data-Input'!AU58)/169,"")</f>
        <v/>
      </c>
      <c r="AV47" s="5" t="str">
        <f>IF(AND(ISNUMBER('Data-Input'!AV34),ISNUMBER('Data-Input'!AV59)),('Data-Input'!AV34+2*'Data-Input'!AV35+3*'Data-Input'!AV36+4*'Data-Input'!AV37+5*'Data-Input'!AV38+6*'Data-Input'!AV39+7*'Data-Input'!AV40+8*'Data-Input'!AV41+9*'Data-Input'!AV42+10*'Data-Input'!AV43+11*'Data-Input'!AV44+12*'Data-Input'!AV45+13*'Data-Input'!AV46+12*'Data-Input'!AV47+11*'Data-Input'!AV48+10*'Data-Input'!AV49+9*'Data-Input'!AV50+8*'Data-Input'!AV51+7*'Data-Input'!AV52+6*'Data-Input'!AV53+5*'Data-Input'!AV54+4*'Data-Input'!AV55+3*'Data-Input'!AV56+2*'Data-Input'!AV57+'Data-Input'!AV58)/169,"")</f>
        <v/>
      </c>
      <c r="AW47" s="5" t="str">
        <f>IF(AND(ISNUMBER('Data-Input'!AW34),ISNUMBER('Data-Input'!AW59)),('Data-Input'!AW34+2*'Data-Input'!AW35+3*'Data-Input'!AW36+4*'Data-Input'!AW37+5*'Data-Input'!AW38+6*'Data-Input'!AW39+7*'Data-Input'!AW40+8*'Data-Input'!AW41+9*'Data-Input'!AW42+10*'Data-Input'!AW43+11*'Data-Input'!AW44+12*'Data-Input'!AW45+13*'Data-Input'!AW46+12*'Data-Input'!AW47+11*'Data-Input'!AW48+10*'Data-Input'!AW49+9*'Data-Input'!AW50+8*'Data-Input'!AW51+7*'Data-Input'!AW52+6*'Data-Input'!AW53+5*'Data-Input'!AW54+4*'Data-Input'!AW55+3*'Data-Input'!AW56+2*'Data-Input'!AW57+'Data-Input'!AW58)/169,"")</f>
        <v/>
      </c>
      <c r="AX47" s="5" t="str">
        <f>IF(AND(ISNUMBER('Data-Input'!AX34),ISNUMBER('Data-Input'!AX59)),('Data-Input'!AX34+2*'Data-Input'!AX35+3*'Data-Input'!AX36+4*'Data-Input'!AX37+5*'Data-Input'!AX38+6*'Data-Input'!AX39+7*'Data-Input'!AX40+8*'Data-Input'!AX41+9*'Data-Input'!AX42+10*'Data-Input'!AX43+11*'Data-Input'!AX44+12*'Data-Input'!AX45+13*'Data-Input'!AX46+12*'Data-Input'!AX47+11*'Data-Input'!AX48+10*'Data-Input'!AX49+9*'Data-Input'!AX50+8*'Data-Input'!AX51+7*'Data-Input'!AX52+6*'Data-Input'!AX53+5*'Data-Input'!AX54+4*'Data-Input'!AX55+3*'Data-Input'!AX56+2*'Data-Input'!AX57+'Data-Input'!AX58)/169,"")</f>
        <v/>
      </c>
      <c r="AY47" s="5" t="str">
        <f>IF(AND(ISNUMBER('Data-Input'!AY34),ISNUMBER('Data-Input'!AY59)),('Data-Input'!AY34+2*'Data-Input'!AY35+3*'Data-Input'!AY36+4*'Data-Input'!AY37+5*'Data-Input'!AY38+6*'Data-Input'!AY39+7*'Data-Input'!AY40+8*'Data-Input'!AY41+9*'Data-Input'!AY42+10*'Data-Input'!AY43+11*'Data-Input'!AY44+12*'Data-Input'!AY45+13*'Data-Input'!AY46+12*'Data-Input'!AY47+11*'Data-Input'!AY48+10*'Data-Input'!AY49+9*'Data-Input'!AY50+8*'Data-Input'!AY51+7*'Data-Input'!AY52+6*'Data-Input'!AY53+5*'Data-Input'!AY54+4*'Data-Input'!AY55+3*'Data-Input'!AY56+2*'Data-Input'!AY57+'Data-Input'!AY58)/169,"")</f>
        <v/>
      </c>
      <c r="AZ47" s="5" t="str">
        <f>IF(AND(ISNUMBER('Data-Input'!AZ34),ISNUMBER('Data-Input'!AZ59)),('Data-Input'!AZ34+2*'Data-Input'!AZ35+3*'Data-Input'!AZ36+4*'Data-Input'!AZ37+5*'Data-Input'!AZ38+6*'Data-Input'!AZ39+7*'Data-Input'!AZ40+8*'Data-Input'!AZ41+9*'Data-Input'!AZ42+10*'Data-Input'!AZ43+11*'Data-Input'!AZ44+12*'Data-Input'!AZ45+13*'Data-Input'!AZ46+12*'Data-Input'!AZ47+11*'Data-Input'!AZ48+10*'Data-Input'!AZ49+9*'Data-Input'!AZ50+8*'Data-Input'!AZ51+7*'Data-Input'!AZ52+6*'Data-Input'!AZ53+5*'Data-Input'!AZ54+4*'Data-Input'!AZ55+3*'Data-Input'!AZ56+2*'Data-Input'!AZ57+'Data-Input'!AZ58)/169,"")</f>
        <v/>
      </c>
      <c r="BA47" s="5" t="str">
        <f>IF(AND(ISNUMBER('Data-Input'!BA34),ISNUMBER('Data-Input'!BA59)),('Data-Input'!BA34+2*'Data-Input'!BA35+3*'Data-Input'!BA36+4*'Data-Input'!BA37+5*'Data-Input'!BA38+6*'Data-Input'!BA39+7*'Data-Input'!BA40+8*'Data-Input'!BA41+9*'Data-Input'!BA42+10*'Data-Input'!BA43+11*'Data-Input'!BA44+12*'Data-Input'!BA45+13*'Data-Input'!BA46+12*'Data-Input'!BA47+11*'Data-Input'!BA48+10*'Data-Input'!BA49+9*'Data-Input'!BA50+8*'Data-Input'!BA51+7*'Data-Input'!BA52+6*'Data-Input'!BA53+5*'Data-Input'!BA54+4*'Data-Input'!BA55+3*'Data-Input'!BA56+2*'Data-Input'!BA57+'Data-Input'!BA58)/169,"")</f>
        <v/>
      </c>
    </row>
    <row r="48" spans="1:53">
      <c r="A48" s="3">
        <v>1883</v>
      </c>
      <c r="B48" s="4">
        <f t="shared" si="2"/>
        <v>13</v>
      </c>
      <c r="C48" s="10">
        <f t="shared" si="3"/>
        <v>80.890304961310889</v>
      </c>
      <c r="D48" s="5">
        <f>IF(AND(ISNUMBER('Data-Input'!D35),ISNUMBER('Data-Input'!D60)),('Data-Input'!D35+2*'Data-Input'!D36+3*'Data-Input'!D37+4*'Data-Input'!D38+5*'Data-Input'!D39+6*'Data-Input'!D40+7*'Data-Input'!D41+8*'Data-Input'!D42+9*'Data-Input'!D43+10*'Data-Input'!D44+11*'Data-Input'!D45+12*'Data-Input'!D46+13*'Data-Input'!D47+12*'Data-Input'!D48+11*'Data-Input'!D49+10*'Data-Input'!D50+9*'Data-Input'!D51+8*'Data-Input'!D52+7*'Data-Input'!D53+6*'Data-Input'!D54+5*'Data-Input'!D55+4*'Data-Input'!D56+3*'Data-Input'!D57+2*'Data-Input'!D58+'Data-Input'!D59)/169,"")</f>
        <v>49.331360946745562</v>
      </c>
      <c r="E48" s="5">
        <f>IF(AND(ISNUMBER('Data-Input'!E35),ISNUMBER('Data-Input'!E60)),('Data-Input'!E35+2*'Data-Input'!E36+3*'Data-Input'!E37+4*'Data-Input'!E38+5*'Data-Input'!E39+6*'Data-Input'!E40+7*'Data-Input'!E41+8*'Data-Input'!E42+9*'Data-Input'!E43+10*'Data-Input'!E44+11*'Data-Input'!E45+12*'Data-Input'!E46+13*'Data-Input'!E47+12*'Data-Input'!E48+11*'Data-Input'!E49+10*'Data-Input'!E50+9*'Data-Input'!E51+8*'Data-Input'!E52+7*'Data-Input'!E53+6*'Data-Input'!E54+5*'Data-Input'!E55+4*'Data-Input'!E56+3*'Data-Input'!E57+2*'Data-Input'!E58+'Data-Input'!E59)/169,"")</f>
        <v>87.065088757396452</v>
      </c>
      <c r="F48" s="5">
        <f>IF(AND(ISNUMBER('Data-Input'!F35),ISNUMBER('Data-Input'!F60)),('Data-Input'!F35+2*'Data-Input'!F36+3*'Data-Input'!F37+4*'Data-Input'!F38+5*'Data-Input'!F39+6*'Data-Input'!F40+7*'Data-Input'!F41+8*'Data-Input'!F42+9*'Data-Input'!F43+10*'Data-Input'!F44+11*'Data-Input'!F45+12*'Data-Input'!F46+13*'Data-Input'!F47+12*'Data-Input'!F48+11*'Data-Input'!F49+10*'Data-Input'!F50+9*'Data-Input'!F51+8*'Data-Input'!F52+7*'Data-Input'!F53+6*'Data-Input'!F54+5*'Data-Input'!F55+4*'Data-Input'!F56+3*'Data-Input'!F57+2*'Data-Input'!F58+'Data-Input'!F59)/169,"")</f>
        <v>62.520710059171599</v>
      </c>
      <c r="G48" s="5">
        <f>IF(AND(ISNUMBER('Data-Input'!G35),ISNUMBER('Data-Input'!G60)),('Data-Input'!G35+2*'Data-Input'!G36+3*'Data-Input'!G37+4*'Data-Input'!G38+5*'Data-Input'!G39+6*'Data-Input'!G40+7*'Data-Input'!G41+8*'Data-Input'!G42+9*'Data-Input'!G43+10*'Data-Input'!G44+11*'Data-Input'!G45+12*'Data-Input'!G46+13*'Data-Input'!G47+12*'Data-Input'!G48+11*'Data-Input'!G49+10*'Data-Input'!G50+9*'Data-Input'!G51+8*'Data-Input'!G52+7*'Data-Input'!G53+6*'Data-Input'!G54+5*'Data-Input'!G55+4*'Data-Input'!G56+3*'Data-Input'!G57+2*'Data-Input'!G58+'Data-Input'!G59)/169,"")</f>
        <v>59.710059171597635</v>
      </c>
      <c r="H48" s="5">
        <f>IF(AND(ISNUMBER('Data-Input'!H35),ISNUMBER('Data-Input'!H60)),('Data-Input'!H35+2*'Data-Input'!H36+3*'Data-Input'!H37+4*'Data-Input'!H38+5*'Data-Input'!H39+6*'Data-Input'!H40+7*'Data-Input'!H41+8*'Data-Input'!H42+9*'Data-Input'!H43+10*'Data-Input'!H44+11*'Data-Input'!H45+12*'Data-Input'!H46+13*'Data-Input'!H47+12*'Data-Input'!H48+11*'Data-Input'!H49+10*'Data-Input'!H50+9*'Data-Input'!H51+8*'Data-Input'!H52+7*'Data-Input'!H53+6*'Data-Input'!H54+5*'Data-Input'!H55+4*'Data-Input'!H56+3*'Data-Input'!H57+2*'Data-Input'!H58+'Data-Input'!H59)/169,"")</f>
        <v>69.668639053254438</v>
      </c>
      <c r="I48" s="5">
        <f>IF(AND(ISNUMBER('Data-Input'!I35),ISNUMBER('Data-Input'!I60)),('Data-Input'!I35+2*'Data-Input'!I36+3*'Data-Input'!I37+4*'Data-Input'!I38+5*'Data-Input'!I39+6*'Data-Input'!I40+7*'Data-Input'!I41+8*'Data-Input'!I42+9*'Data-Input'!I43+10*'Data-Input'!I44+11*'Data-Input'!I45+12*'Data-Input'!I46+13*'Data-Input'!I47+12*'Data-Input'!I48+11*'Data-Input'!I49+10*'Data-Input'!I50+9*'Data-Input'!I51+8*'Data-Input'!I52+7*'Data-Input'!I53+6*'Data-Input'!I54+5*'Data-Input'!I55+4*'Data-Input'!I56+3*'Data-Input'!I57+2*'Data-Input'!I58+'Data-Input'!I59)/169,"")</f>
        <v>116.14201183431953</v>
      </c>
      <c r="J48" s="5" t="str">
        <f>IF(AND(ISNUMBER('Data-Input'!J35),ISNUMBER('Data-Input'!J60)),('Data-Input'!J35+2*'Data-Input'!J36+3*'Data-Input'!J37+4*'Data-Input'!J38+5*'Data-Input'!J39+6*'Data-Input'!J40+7*'Data-Input'!J41+8*'Data-Input'!J42+9*'Data-Input'!J43+10*'Data-Input'!J44+11*'Data-Input'!J45+12*'Data-Input'!J46+13*'Data-Input'!J47+12*'Data-Input'!J48+11*'Data-Input'!J49+10*'Data-Input'!J50+9*'Data-Input'!J51+8*'Data-Input'!J52+7*'Data-Input'!J53+6*'Data-Input'!J54+5*'Data-Input'!J55+4*'Data-Input'!J56+3*'Data-Input'!J57+2*'Data-Input'!J58+'Data-Input'!J59)/169,"")</f>
        <v/>
      </c>
      <c r="K48" s="5">
        <f>IF(AND(ISNUMBER('Data-Input'!K35),ISNUMBER('Data-Input'!K60)),('Data-Input'!K35+2*'Data-Input'!K36+3*'Data-Input'!K37+4*'Data-Input'!K38+5*'Data-Input'!K39+6*'Data-Input'!K40+7*'Data-Input'!K41+8*'Data-Input'!K42+9*'Data-Input'!K43+10*'Data-Input'!K44+11*'Data-Input'!K45+12*'Data-Input'!K46+13*'Data-Input'!K47+12*'Data-Input'!K48+11*'Data-Input'!K49+10*'Data-Input'!K50+9*'Data-Input'!K51+8*'Data-Input'!K52+7*'Data-Input'!K53+6*'Data-Input'!K54+5*'Data-Input'!K55+4*'Data-Input'!K56+3*'Data-Input'!K57+2*'Data-Input'!K58+'Data-Input'!K59)/169,"")</f>
        <v>76.366863905325445</v>
      </c>
      <c r="L48" s="5">
        <f>IF(AND(ISNUMBER('Data-Input'!L35),ISNUMBER('Data-Input'!L60)),('Data-Input'!L35+2*'Data-Input'!L36+3*'Data-Input'!L37+4*'Data-Input'!L38+5*'Data-Input'!L39+6*'Data-Input'!L40+7*'Data-Input'!L41+8*'Data-Input'!L42+9*'Data-Input'!L43+10*'Data-Input'!L44+11*'Data-Input'!L45+12*'Data-Input'!L46+13*'Data-Input'!L47+12*'Data-Input'!L48+11*'Data-Input'!L49+10*'Data-Input'!L50+9*'Data-Input'!L51+8*'Data-Input'!L52+7*'Data-Input'!L53+6*'Data-Input'!L54+5*'Data-Input'!L55+4*'Data-Input'!L56+3*'Data-Input'!L57+2*'Data-Input'!L58+'Data-Input'!L59)/169,"")</f>
        <v>80.112426035502963</v>
      </c>
      <c r="M48" s="5">
        <f>IF(AND(ISNUMBER('Data-Input'!M35),ISNUMBER('Data-Input'!M60)),('Data-Input'!M35+2*'Data-Input'!M36+3*'Data-Input'!M37+4*'Data-Input'!M38+5*'Data-Input'!M39+6*'Data-Input'!M40+7*'Data-Input'!M41+8*'Data-Input'!M42+9*'Data-Input'!M43+10*'Data-Input'!M44+11*'Data-Input'!M45+12*'Data-Input'!M46+13*'Data-Input'!M47+12*'Data-Input'!M48+11*'Data-Input'!M49+10*'Data-Input'!M50+9*'Data-Input'!M51+8*'Data-Input'!M52+7*'Data-Input'!M53+6*'Data-Input'!M54+5*'Data-Input'!M55+4*'Data-Input'!M56+3*'Data-Input'!M57+2*'Data-Input'!M58+'Data-Input'!M59)/169,"")</f>
        <v>69.218934911242599</v>
      </c>
      <c r="N48" s="5" t="str">
        <f>IF(AND(ISNUMBER('Data-Input'!N35),ISNUMBER('Data-Input'!N60)),('Data-Input'!N35+2*'Data-Input'!N36+3*'Data-Input'!N37+4*'Data-Input'!N38+5*'Data-Input'!N39+6*'Data-Input'!N40+7*'Data-Input'!N41+8*'Data-Input'!N42+9*'Data-Input'!N43+10*'Data-Input'!N44+11*'Data-Input'!N45+12*'Data-Input'!N46+13*'Data-Input'!N47+12*'Data-Input'!N48+11*'Data-Input'!N49+10*'Data-Input'!N50+9*'Data-Input'!N51+8*'Data-Input'!N52+7*'Data-Input'!N53+6*'Data-Input'!N54+5*'Data-Input'!N55+4*'Data-Input'!N56+3*'Data-Input'!N57+2*'Data-Input'!N58+'Data-Input'!N59)/169,"")</f>
        <v/>
      </c>
      <c r="O48" s="5">
        <f>IF(AND(ISNUMBER('Data-Input'!O35),ISNUMBER('Data-Input'!O60)),('Data-Input'!O35+2*'Data-Input'!O36+3*'Data-Input'!O37+4*'Data-Input'!O38+5*'Data-Input'!O39+6*'Data-Input'!O40+7*'Data-Input'!O41+8*'Data-Input'!O42+9*'Data-Input'!O43+10*'Data-Input'!O44+11*'Data-Input'!O45+12*'Data-Input'!O46+13*'Data-Input'!O47+12*'Data-Input'!O48+11*'Data-Input'!O49+10*'Data-Input'!O50+9*'Data-Input'!O51+8*'Data-Input'!O52+7*'Data-Input'!O53+6*'Data-Input'!O54+5*'Data-Input'!O55+4*'Data-Input'!O56+3*'Data-Input'!O57+2*'Data-Input'!O58+'Data-Input'!O59)/169,"")</f>
        <v>105.12426035502959</v>
      </c>
      <c r="P48" s="5">
        <f>IF(AND(ISNUMBER('Data-Input'!P35),ISNUMBER('Data-Input'!P60)),('Data-Input'!P35+2*'Data-Input'!P36+3*'Data-Input'!P37+4*'Data-Input'!P38+5*'Data-Input'!P39+6*'Data-Input'!P40+7*'Data-Input'!P41+8*'Data-Input'!P42+9*'Data-Input'!P43+10*'Data-Input'!P44+11*'Data-Input'!P45+12*'Data-Input'!P46+13*'Data-Input'!P47+12*'Data-Input'!P48+11*'Data-Input'!P49+10*'Data-Input'!P50+9*'Data-Input'!P51+8*'Data-Input'!P52+7*'Data-Input'!P53+6*'Data-Input'!P54+5*'Data-Input'!P55+4*'Data-Input'!P56+3*'Data-Input'!P57+2*'Data-Input'!P58+'Data-Input'!P59)/169,"")</f>
        <v>87.769230769230774</v>
      </c>
      <c r="Q48" s="5" t="str">
        <f>IF(AND(ISNUMBER('Data-Input'!Q35),ISNUMBER('Data-Input'!Q60)),('Data-Input'!Q35+2*'Data-Input'!Q36+3*'Data-Input'!Q37+4*'Data-Input'!Q38+5*'Data-Input'!Q39+6*'Data-Input'!Q40+7*'Data-Input'!Q41+8*'Data-Input'!Q42+9*'Data-Input'!Q43+10*'Data-Input'!Q44+11*'Data-Input'!Q45+12*'Data-Input'!Q46+13*'Data-Input'!Q47+12*'Data-Input'!Q48+11*'Data-Input'!Q49+10*'Data-Input'!Q50+9*'Data-Input'!Q51+8*'Data-Input'!Q52+7*'Data-Input'!Q53+6*'Data-Input'!Q54+5*'Data-Input'!Q55+4*'Data-Input'!Q56+3*'Data-Input'!Q57+2*'Data-Input'!Q58+'Data-Input'!Q59)/169,"")</f>
        <v/>
      </c>
      <c r="R48" s="5">
        <f>IF(AND(ISNUMBER('Data-Input'!R35),ISNUMBER('Data-Input'!R60)),('Data-Input'!R35+2*'Data-Input'!R36+3*'Data-Input'!R37+4*'Data-Input'!R38+5*'Data-Input'!R39+6*'Data-Input'!R40+7*'Data-Input'!R41+8*'Data-Input'!R42+9*'Data-Input'!R43+10*'Data-Input'!R44+11*'Data-Input'!R45+12*'Data-Input'!R46+13*'Data-Input'!R47+12*'Data-Input'!R48+11*'Data-Input'!R49+10*'Data-Input'!R50+9*'Data-Input'!R51+8*'Data-Input'!R52+7*'Data-Input'!R53+6*'Data-Input'!R54+5*'Data-Input'!R55+4*'Data-Input'!R56+3*'Data-Input'!R57+2*'Data-Input'!R58+'Data-Input'!R59)/169,"")</f>
        <v>81.84615384615384</v>
      </c>
      <c r="S48" s="5">
        <f>IF(AND(ISNUMBER('Data-Input'!S35),ISNUMBER('Data-Input'!S60)),('Data-Input'!S35+2*'Data-Input'!S36+3*'Data-Input'!S37+4*'Data-Input'!S38+5*'Data-Input'!S39+6*'Data-Input'!S40+7*'Data-Input'!S41+8*'Data-Input'!S42+9*'Data-Input'!S43+10*'Data-Input'!S44+11*'Data-Input'!S45+12*'Data-Input'!S46+13*'Data-Input'!S47+12*'Data-Input'!S48+11*'Data-Input'!S49+10*'Data-Input'!S50+9*'Data-Input'!S51+8*'Data-Input'!S52+7*'Data-Input'!S53+6*'Data-Input'!S54+5*'Data-Input'!S55+4*'Data-Input'!S56+3*'Data-Input'!S57+2*'Data-Input'!S58+'Data-Input'!S59)/169,"")</f>
        <v>106.69822485207101</v>
      </c>
      <c r="T48" s="5" t="str">
        <f>IF(AND(ISNUMBER('Data-Input'!T35),ISNUMBER('Data-Input'!T60)),('Data-Input'!T35+2*'Data-Input'!T36+3*'Data-Input'!T37+4*'Data-Input'!T38+5*'Data-Input'!T39+6*'Data-Input'!T40+7*'Data-Input'!T41+8*'Data-Input'!T42+9*'Data-Input'!T43+10*'Data-Input'!T44+11*'Data-Input'!T45+12*'Data-Input'!T46+13*'Data-Input'!T47+12*'Data-Input'!T48+11*'Data-Input'!T49+10*'Data-Input'!T50+9*'Data-Input'!T51+8*'Data-Input'!T52+7*'Data-Input'!T53+6*'Data-Input'!T54+5*'Data-Input'!T55+4*'Data-Input'!T56+3*'Data-Input'!T57+2*'Data-Input'!T58+'Data-Input'!T59)/169,"")</f>
        <v/>
      </c>
      <c r="U48" s="5" t="str">
        <f>IF(AND(ISNUMBER('Data-Input'!U35),ISNUMBER('Data-Input'!U60)),('Data-Input'!U35+2*'Data-Input'!U36+3*'Data-Input'!U37+4*'Data-Input'!U38+5*'Data-Input'!U39+6*'Data-Input'!U40+7*'Data-Input'!U41+8*'Data-Input'!U42+9*'Data-Input'!U43+10*'Data-Input'!U44+11*'Data-Input'!U45+12*'Data-Input'!U46+13*'Data-Input'!U47+12*'Data-Input'!U48+11*'Data-Input'!U49+10*'Data-Input'!U50+9*'Data-Input'!U51+8*'Data-Input'!U52+7*'Data-Input'!U53+6*'Data-Input'!U54+5*'Data-Input'!U55+4*'Data-Input'!U56+3*'Data-Input'!U57+2*'Data-Input'!U58+'Data-Input'!U59)/169,"")</f>
        <v/>
      </c>
      <c r="V48" s="5" t="str">
        <f>IF(AND(ISNUMBER('Data-Input'!V35),ISNUMBER('Data-Input'!V60)),('Data-Input'!V35+2*'Data-Input'!V36+3*'Data-Input'!V37+4*'Data-Input'!V38+5*'Data-Input'!V39+6*'Data-Input'!V40+7*'Data-Input'!V41+8*'Data-Input'!V42+9*'Data-Input'!V43+10*'Data-Input'!V44+11*'Data-Input'!V45+12*'Data-Input'!V46+13*'Data-Input'!V47+12*'Data-Input'!V48+11*'Data-Input'!V49+10*'Data-Input'!V50+9*'Data-Input'!V51+8*'Data-Input'!V52+7*'Data-Input'!V53+6*'Data-Input'!V54+5*'Data-Input'!V55+4*'Data-Input'!V56+3*'Data-Input'!V57+2*'Data-Input'!V58+'Data-Input'!V59)/169,"")</f>
        <v/>
      </c>
      <c r="W48" s="5" t="str">
        <f>IF(AND(ISNUMBER('Data-Input'!W35),ISNUMBER('Data-Input'!W60)),('Data-Input'!W35+2*'Data-Input'!W36+3*'Data-Input'!W37+4*'Data-Input'!W38+5*'Data-Input'!W39+6*'Data-Input'!W40+7*'Data-Input'!W41+8*'Data-Input'!W42+9*'Data-Input'!W43+10*'Data-Input'!W44+11*'Data-Input'!W45+12*'Data-Input'!W46+13*'Data-Input'!W47+12*'Data-Input'!W48+11*'Data-Input'!W49+10*'Data-Input'!W50+9*'Data-Input'!W51+8*'Data-Input'!W52+7*'Data-Input'!W53+6*'Data-Input'!W54+5*'Data-Input'!W55+4*'Data-Input'!W56+3*'Data-Input'!W57+2*'Data-Input'!W58+'Data-Input'!W59)/169,"")</f>
        <v/>
      </c>
      <c r="X48" s="5" t="str">
        <f>IF(AND(ISNUMBER('Data-Input'!X35),ISNUMBER('Data-Input'!X60)),('Data-Input'!X35+2*'Data-Input'!X36+3*'Data-Input'!X37+4*'Data-Input'!X38+5*'Data-Input'!X39+6*'Data-Input'!X40+7*'Data-Input'!X41+8*'Data-Input'!X42+9*'Data-Input'!X43+10*'Data-Input'!X44+11*'Data-Input'!X45+12*'Data-Input'!X46+13*'Data-Input'!X47+12*'Data-Input'!X48+11*'Data-Input'!X49+10*'Data-Input'!X50+9*'Data-Input'!X51+8*'Data-Input'!X52+7*'Data-Input'!X53+6*'Data-Input'!X54+5*'Data-Input'!X55+4*'Data-Input'!X56+3*'Data-Input'!X57+2*'Data-Input'!X58+'Data-Input'!X59)/169,"")</f>
        <v/>
      </c>
      <c r="Y48" s="5" t="str">
        <f>IF(AND(ISNUMBER('Data-Input'!Y35),ISNUMBER('Data-Input'!Y60)),('Data-Input'!Y35+2*'Data-Input'!Y36+3*'Data-Input'!Y37+4*'Data-Input'!Y38+5*'Data-Input'!Y39+6*'Data-Input'!Y40+7*'Data-Input'!Y41+8*'Data-Input'!Y42+9*'Data-Input'!Y43+10*'Data-Input'!Y44+11*'Data-Input'!Y45+12*'Data-Input'!Y46+13*'Data-Input'!Y47+12*'Data-Input'!Y48+11*'Data-Input'!Y49+10*'Data-Input'!Y50+9*'Data-Input'!Y51+8*'Data-Input'!Y52+7*'Data-Input'!Y53+6*'Data-Input'!Y54+5*'Data-Input'!Y55+4*'Data-Input'!Y56+3*'Data-Input'!Y57+2*'Data-Input'!Y58+'Data-Input'!Y59)/169,"")</f>
        <v/>
      </c>
      <c r="Z48" s="5" t="str">
        <f>IF(AND(ISNUMBER('Data-Input'!Z35),ISNUMBER('Data-Input'!Z60)),('Data-Input'!Z35+2*'Data-Input'!Z36+3*'Data-Input'!Z37+4*'Data-Input'!Z38+5*'Data-Input'!Z39+6*'Data-Input'!Z40+7*'Data-Input'!Z41+8*'Data-Input'!Z42+9*'Data-Input'!Z43+10*'Data-Input'!Z44+11*'Data-Input'!Z45+12*'Data-Input'!Z46+13*'Data-Input'!Z47+12*'Data-Input'!Z48+11*'Data-Input'!Z49+10*'Data-Input'!Z50+9*'Data-Input'!Z51+8*'Data-Input'!Z52+7*'Data-Input'!Z53+6*'Data-Input'!Z54+5*'Data-Input'!Z55+4*'Data-Input'!Z56+3*'Data-Input'!Z57+2*'Data-Input'!Z58+'Data-Input'!Z59)/169,"")</f>
        <v/>
      </c>
      <c r="AA48" s="5" t="str">
        <f>IF(AND(ISNUMBER('Data-Input'!AA35),ISNUMBER('Data-Input'!AA60)),('Data-Input'!AA35+2*'Data-Input'!AA36+3*'Data-Input'!AA37+4*'Data-Input'!AA38+5*'Data-Input'!AA39+6*'Data-Input'!AA40+7*'Data-Input'!AA41+8*'Data-Input'!AA42+9*'Data-Input'!AA43+10*'Data-Input'!AA44+11*'Data-Input'!AA45+12*'Data-Input'!AA46+13*'Data-Input'!AA47+12*'Data-Input'!AA48+11*'Data-Input'!AA49+10*'Data-Input'!AA50+9*'Data-Input'!AA51+8*'Data-Input'!AA52+7*'Data-Input'!AA53+6*'Data-Input'!AA54+5*'Data-Input'!AA55+4*'Data-Input'!AA56+3*'Data-Input'!AA57+2*'Data-Input'!AA58+'Data-Input'!AA59)/169,"")</f>
        <v/>
      </c>
      <c r="AB48" s="5" t="str">
        <f>IF(AND(ISNUMBER('Data-Input'!AB35),ISNUMBER('Data-Input'!AB60)),('Data-Input'!AB35+2*'Data-Input'!AB36+3*'Data-Input'!AB37+4*'Data-Input'!AB38+5*'Data-Input'!AB39+6*'Data-Input'!AB40+7*'Data-Input'!AB41+8*'Data-Input'!AB42+9*'Data-Input'!AB43+10*'Data-Input'!AB44+11*'Data-Input'!AB45+12*'Data-Input'!AB46+13*'Data-Input'!AB47+12*'Data-Input'!AB48+11*'Data-Input'!AB49+10*'Data-Input'!AB50+9*'Data-Input'!AB51+8*'Data-Input'!AB52+7*'Data-Input'!AB53+6*'Data-Input'!AB54+5*'Data-Input'!AB55+4*'Data-Input'!AB56+3*'Data-Input'!AB57+2*'Data-Input'!AB58+'Data-Input'!AB59)/169,"")</f>
        <v/>
      </c>
      <c r="AC48" s="5" t="str">
        <f>IF(AND(ISNUMBER('Data-Input'!AC35),ISNUMBER('Data-Input'!AC60)),('Data-Input'!AC35+2*'Data-Input'!AC36+3*'Data-Input'!AC37+4*'Data-Input'!AC38+5*'Data-Input'!AC39+6*'Data-Input'!AC40+7*'Data-Input'!AC41+8*'Data-Input'!AC42+9*'Data-Input'!AC43+10*'Data-Input'!AC44+11*'Data-Input'!AC45+12*'Data-Input'!AC46+13*'Data-Input'!AC47+12*'Data-Input'!AC48+11*'Data-Input'!AC49+10*'Data-Input'!AC50+9*'Data-Input'!AC51+8*'Data-Input'!AC52+7*'Data-Input'!AC53+6*'Data-Input'!AC54+5*'Data-Input'!AC55+4*'Data-Input'!AC56+3*'Data-Input'!AC57+2*'Data-Input'!AC58+'Data-Input'!AC59)/169,"")</f>
        <v/>
      </c>
      <c r="AD48" s="5" t="str">
        <f>IF(AND(ISNUMBER('Data-Input'!AD35),ISNUMBER('Data-Input'!AD60)),('Data-Input'!AD35+2*'Data-Input'!AD36+3*'Data-Input'!AD37+4*'Data-Input'!AD38+5*'Data-Input'!AD39+6*'Data-Input'!AD40+7*'Data-Input'!AD41+8*'Data-Input'!AD42+9*'Data-Input'!AD43+10*'Data-Input'!AD44+11*'Data-Input'!AD45+12*'Data-Input'!AD46+13*'Data-Input'!AD47+12*'Data-Input'!AD48+11*'Data-Input'!AD49+10*'Data-Input'!AD50+9*'Data-Input'!AD51+8*'Data-Input'!AD52+7*'Data-Input'!AD53+6*'Data-Input'!AD54+5*'Data-Input'!AD55+4*'Data-Input'!AD56+3*'Data-Input'!AD57+2*'Data-Input'!AD58+'Data-Input'!AD59)/169,"")</f>
        <v/>
      </c>
      <c r="AE48" s="5" t="str">
        <f>IF(AND(ISNUMBER('Data-Input'!AE35),ISNUMBER('Data-Input'!AE60)),('Data-Input'!AE35+2*'Data-Input'!AE36+3*'Data-Input'!AE37+4*'Data-Input'!AE38+5*'Data-Input'!AE39+6*'Data-Input'!AE40+7*'Data-Input'!AE41+8*'Data-Input'!AE42+9*'Data-Input'!AE43+10*'Data-Input'!AE44+11*'Data-Input'!AE45+12*'Data-Input'!AE46+13*'Data-Input'!AE47+12*'Data-Input'!AE48+11*'Data-Input'!AE49+10*'Data-Input'!AE50+9*'Data-Input'!AE51+8*'Data-Input'!AE52+7*'Data-Input'!AE53+6*'Data-Input'!AE54+5*'Data-Input'!AE55+4*'Data-Input'!AE56+3*'Data-Input'!AE57+2*'Data-Input'!AE58+'Data-Input'!AE59)/169,"")</f>
        <v/>
      </c>
      <c r="AF48" s="5" t="str">
        <f>IF(AND(ISNUMBER('Data-Input'!AF35),ISNUMBER('Data-Input'!AF60)),('Data-Input'!AF35+2*'Data-Input'!AF36+3*'Data-Input'!AF37+4*'Data-Input'!AF38+5*'Data-Input'!AF39+6*'Data-Input'!AF40+7*'Data-Input'!AF41+8*'Data-Input'!AF42+9*'Data-Input'!AF43+10*'Data-Input'!AF44+11*'Data-Input'!AF45+12*'Data-Input'!AF46+13*'Data-Input'!AF47+12*'Data-Input'!AF48+11*'Data-Input'!AF49+10*'Data-Input'!AF50+9*'Data-Input'!AF51+8*'Data-Input'!AF52+7*'Data-Input'!AF53+6*'Data-Input'!AF54+5*'Data-Input'!AF55+4*'Data-Input'!AF56+3*'Data-Input'!AF57+2*'Data-Input'!AF58+'Data-Input'!AF59)/169,"")</f>
        <v/>
      </c>
      <c r="AG48" s="5" t="str">
        <f>IF(AND(ISNUMBER('Data-Input'!AG35),ISNUMBER('Data-Input'!AG60)),('Data-Input'!AG35+2*'Data-Input'!AG36+3*'Data-Input'!AG37+4*'Data-Input'!AG38+5*'Data-Input'!AG39+6*'Data-Input'!AG40+7*'Data-Input'!AG41+8*'Data-Input'!AG42+9*'Data-Input'!AG43+10*'Data-Input'!AG44+11*'Data-Input'!AG45+12*'Data-Input'!AG46+13*'Data-Input'!AG47+12*'Data-Input'!AG48+11*'Data-Input'!AG49+10*'Data-Input'!AG50+9*'Data-Input'!AG51+8*'Data-Input'!AG52+7*'Data-Input'!AG53+6*'Data-Input'!AG54+5*'Data-Input'!AG55+4*'Data-Input'!AG56+3*'Data-Input'!AG57+2*'Data-Input'!AG58+'Data-Input'!AG59)/169,"")</f>
        <v/>
      </c>
      <c r="AH48" s="5" t="str">
        <f>IF(AND(ISNUMBER('Data-Input'!AH35),ISNUMBER('Data-Input'!AH60)),('Data-Input'!AH35+2*'Data-Input'!AH36+3*'Data-Input'!AH37+4*'Data-Input'!AH38+5*'Data-Input'!AH39+6*'Data-Input'!AH40+7*'Data-Input'!AH41+8*'Data-Input'!AH42+9*'Data-Input'!AH43+10*'Data-Input'!AH44+11*'Data-Input'!AH45+12*'Data-Input'!AH46+13*'Data-Input'!AH47+12*'Data-Input'!AH48+11*'Data-Input'!AH49+10*'Data-Input'!AH50+9*'Data-Input'!AH51+8*'Data-Input'!AH52+7*'Data-Input'!AH53+6*'Data-Input'!AH54+5*'Data-Input'!AH55+4*'Data-Input'!AH56+3*'Data-Input'!AH57+2*'Data-Input'!AH58+'Data-Input'!AH59)/169,"")</f>
        <v/>
      </c>
      <c r="AI48" s="5" t="str">
        <f>IF(AND(ISNUMBER('Data-Input'!AI35),ISNUMBER('Data-Input'!AI60)),('Data-Input'!AI35+2*'Data-Input'!AI36+3*'Data-Input'!AI37+4*'Data-Input'!AI38+5*'Data-Input'!AI39+6*'Data-Input'!AI40+7*'Data-Input'!AI41+8*'Data-Input'!AI42+9*'Data-Input'!AI43+10*'Data-Input'!AI44+11*'Data-Input'!AI45+12*'Data-Input'!AI46+13*'Data-Input'!AI47+12*'Data-Input'!AI48+11*'Data-Input'!AI49+10*'Data-Input'!AI50+9*'Data-Input'!AI51+8*'Data-Input'!AI52+7*'Data-Input'!AI53+6*'Data-Input'!AI54+5*'Data-Input'!AI55+4*'Data-Input'!AI56+3*'Data-Input'!AI57+2*'Data-Input'!AI58+'Data-Input'!AI59)/169,"")</f>
        <v/>
      </c>
      <c r="AJ48" s="5" t="str">
        <f>IF(AND(ISNUMBER('Data-Input'!AJ35),ISNUMBER('Data-Input'!AJ60)),('Data-Input'!AJ35+2*'Data-Input'!AJ36+3*'Data-Input'!AJ37+4*'Data-Input'!AJ38+5*'Data-Input'!AJ39+6*'Data-Input'!AJ40+7*'Data-Input'!AJ41+8*'Data-Input'!AJ42+9*'Data-Input'!AJ43+10*'Data-Input'!AJ44+11*'Data-Input'!AJ45+12*'Data-Input'!AJ46+13*'Data-Input'!AJ47+12*'Data-Input'!AJ48+11*'Data-Input'!AJ49+10*'Data-Input'!AJ50+9*'Data-Input'!AJ51+8*'Data-Input'!AJ52+7*'Data-Input'!AJ53+6*'Data-Input'!AJ54+5*'Data-Input'!AJ55+4*'Data-Input'!AJ56+3*'Data-Input'!AJ57+2*'Data-Input'!AJ58+'Data-Input'!AJ59)/169,"")</f>
        <v/>
      </c>
      <c r="AK48" s="5" t="str">
        <f>IF(AND(ISNUMBER('Data-Input'!AK35),ISNUMBER('Data-Input'!AK60)),('Data-Input'!AK35+2*'Data-Input'!AK36+3*'Data-Input'!AK37+4*'Data-Input'!AK38+5*'Data-Input'!AK39+6*'Data-Input'!AK40+7*'Data-Input'!AK41+8*'Data-Input'!AK42+9*'Data-Input'!AK43+10*'Data-Input'!AK44+11*'Data-Input'!AK45+12*'Data-Input'!AK46+13*'Data-Input'!AK47+12*'Data-Input'!AK48+11*'Data-Input'!AK49+10*'Data-Input'!AK50+9*'Data-Input'!AK51+8*'Data-Input'!AK52+7*'Data-Input'!AK53+6*'Data-Input'!AK54+5*'Data-Input'!AK55+4*'Data-Input'!AK56+3*'Data-Input'!AK57+2*'Data-Input'!AK58+'Data-Input'!AK59)/169,"")</f>
        <v/>
      </c>
      <c r="AL48" s="5" t="str">
        <f>IF(AND(ISNUMBER('Data-Input'!AL35),ISNUMBER('Data-Input'!AL60)),('Data-Input'!AL35+2*'Data-Input'!AL36+3*'Data-Input'!AL37+4*'Data-Input'!AL38+5*'Data-Input'!AL39+6*'Data-Input'!AL40+7*'Data-Input'!AL41+8*'Data-Input'!AL42+9*'Data-Input'!AL43+10*'Data-Input'!AL44+11*'Data-Input'!AL45+12*'Data-Input'!AL46+13*'Data-Input'!AL47+12*'Data-Input'!AL48+11*'Data-Input'!AL49+10*'Data-Input'!AL50+9*'Data-Input'!AL51+8*'Data-Input'!AL52+7*'Data-Input'!AL53+6*'Data-Input'!AL54+5*'Data-Input'!AL55+4*'Data-Input'!AL56+3*'Data-Input'!AL57+2*'Data-Input'!AL58+'Data-Input'!AL59)/169,"")</f>
        <v/>
      </c>
      <c r="AM48" s="5" t="str">
        <f>IF(AND(ISNUMBER('Data-Input'!AM35),ISNUMBER('Data-Input'!AM60)),('Data-Input'!AM35+2*'Data-Input'!AM36+3*'Data-Input'!AM37+4*'Data-Input'!AM38+5*'Data-Input'!AM39+6*'Data-Input'!AM40+7*'Data-Input'!AM41+8*'Data-Input'!AM42+9*'Data-Input'!AM43+10*'Data-Input'!AM44+11*'Data-Input'!AM45+12*'Data-Input'!AM46+13*'Data-Input'!AM47+12*'Data-Input'!AM48+11*'Data-Input'!AM49+10*'Data-Input'!AM50+9*'Data-Input'!AM51+8*'Data-Input'!AM52+7*'Data-Input'!AM53+6*'Data-Input'!AM54+5*'Data-Input'!AM55+4*'Data-Input'!AM56+3*'Data-Input'!AM57+2*'Data-Input'!AM58+'Data-Input'!AM59)/169,"")</f>
        <v/>
      </c>
      <c r="AN48" s="5" t="str">
        <f>IF(AND(ISNUMBER('Data-Input'!AN35),ISNUMBER('Data-Input'!AN60)),('Data-Input'!AN35+2*'Data-Input'!AN36+3*'Data-Input'!AN37+4*'Data-Input'!AN38+5*'Data-Input'!AN39+6*'Data-Input'!AN40+7*'Data-Input'!AN41+8*'Data-Input'!AN42+9*'Data-Input'!AN43+10*'Data-Input'!AN44+11*'Data-Input'!AN45+12*'Data-Input'!AN46+13*'Data-Input'!AN47+12*'Data-Input'!AN48+11*'Data-Input'!AN49+10*'Data-Input'!AN50+9*'Data-Input'!AN51+8*'Data-Input'!AN52+7*'Data-Input'!AN53+6*'Data-Input'!AN54+5*'Data-Input'!AN55+4*'Data-Input'!AN56+3*'Data-Input'!AN57+2*'Data-Input'!AN58+'Data-Input'!AN59)/169,"")</f>
        <v/>
      </c>
      <c r="AO48" s="5" t="str">
        <f>IF(AND(ISNUMBER('Data-Input'!AO35),ISNUMBER('Data-Input'!AO60)),('Data-Input'!AO35+2*'Data-Input'!AO36+3*'Data-Input'!AO37+4*'Data-Input'!AO38+5*'Data-Input'!AO39+6*'Data-Input'!AO40+7*'Data-Input'!AO41+8*'Data-Input'!AO42+9*'Data-Input'!AO43+10*'Data-Input'!AO44+11*'Data-Input'!AO45+12*'Data-Input'!AO46+13*'Data-Input'!AO47+12*'Data-Input'!AO48+11*'Data-Input'!AO49+10*'Data-Input'!AO50+9*'Data-Input'!AO51+8*'Data-Input'!AO52+7*'Data-Input'!AO53+6*'Data-Input'!AO54+5*'Data-Input'!AO55+4*'Data-Input'!AO56+3*'Data-Input'!AO57+2*'Data-Input'!AO58+'Data-Input'!AO59)/169,"")</f>
        <v/>
      </c>
      <c r="AP48" s="5" t="str">
        <f>IF(AND(ISNUMBER('Data-Input'!AP35),ISNUMBER('Data-Input'!AP60)),('Data-Input'!AP35+2*'Data-Input'!AP36+3*'Data-Input'!AP37+4*'Data-Input'!AP38+5*'Data-Input'!AP39+6*'Data-Input'!AP40+7*'Data-Input'!AP41+8*'Data-Input'!AP42+9*'Data-Input'!AP43+10*'Data-Input'!AP44+11*'Data-Input'!AP45+12*'Data-Input'!AP46+13*'Data-Input'!AP47+12*'Data-Input'!AP48+11*'Data-Input'!AP49+10*'Data-Input'!AP50+9*'Data-Input'!AP51+8*'Data-Input'!AP52+7*'Data-Input'!AP53+6*'Data-Input'!AP54+5*'Data-Input'!AP55+4*'Data-Input'!AP56+3*'Data-Input'!AP57+2*'Data-Input'!AP58+'Data-Input'!AP59)/169,"")</f>
        <v/>
      </c>
      <c r="AQ48" s="5" t="str">
        <f>IF(AND(ISNUMBER('Data-Input'!AQ35),ISNUMBER('Data-Input'!AQ60)),('Data-Input'!AQ35+2*'Data-Input'!AQ36+3*'Data-Input'!AQ37+4*'Data-Input'!AQ38+5*'Data-Input'!AQ39+6*'Data-Input'!AQ40+7*'Data-Input'!AQ41+8*'Data-Input'!AQ42+9*'Data-Input'!AQ43+10*'Data-Input'!AQ44+11*'Data-Input'!AQ45+12*'Data-Input'!AQ46+13*'Data-Input'!AQ47+12*'Data-Input'!AQ48+11*'Data-Input'!AQ49+10*'Data-Input'!AQ50+9*'Data-Input'!AQ51+8*'Data-Input'!AQ52+7*'Data-Input'!AQ53+6*'Data-Input'!AQ54+5*'Data-Input'!AQ55+4*'Data-Input'!AQ56+3*'Data-Input'!AQ57+2*'Data-Input'!AQ58+'Data-Input'!AQ59)/169,"")</f>
        <v/>
      </c>
      <c r="AR48" s="5" t="str">
        <f>IF(AND(ISNUMBER('Data-Input'!AR35),ISNUMBER('Data-Input'!AR60)),('Data-Input'!AR35+2*'Data-Input'!AR36+3*'Data-Input'!AR37+4*'Data-Input'!AR38+5*'Data-Input'!AR39+6*'Data-Input'!AR40+7*'Data-Input'!AR41+8*'Data-Input'!AR42+9*'Data-Input'!AR43+10*'Data-Input'!AR44+11*'Data-Input'!AR45+12*'Data-Input'!AR46+13*'Data-Input'!AR47+12*'Data-Input'!AR48+11*'Data-Input'!AR49+10*'Data-Input'!AR50+9*'Data-Input'!AR51+8*'Data-Input'!AR52+7*'Data-Input'!AR53+6*'Data-Input'!AR54+5*'Data-Input'!AR55+4*'Data-Input'!AR56+3*'Data-Input'!AR57+2*'Data-Input'!AR58+'Data-Input'!AR59)/169,"")</f>
        <v/>
      </c>
      <c r="AS48" s="5" t="str">
        <f>IF(AND(ISNUMBER('Data-Input'!AS35),ISNUMBER('Data-Input'!AS60)),('Data-Input'!AS35+2*'Data-Input'!AS36+3*'Data-Input'!AS37+4*'Data-Input'!AS38+5*'Data-Input'!AS39+6*'Data-Input'!AS40+7*'Data-Input'!AS41+8*'Data-Input'!AS42+9*'Data-Input'!AS43+10*'Data-Input'!AS44+11*'Data-Input'!AS45+12*'Data-Input'!AS46+13*'Data-Input'!AS47+12*'Data-Input'!AS48+11*'Data-Input'!AS49+10*'Data-Input'!AS50+9*'Data-Input'!AS51+8*'Data-Input'!AS52+7*'Data-Input'!AS53+6*'Data-Input'!AS54+5*'Data-Input'!AS55+4*'Data-Input'!AS56+3*'Data-Input'!AS57+2*'Data-Input'!AS58+'Data-Input'!AS59)/169,"")</f>
        <v/>
      </c>
      <c r="AT48" s="5" t="str">
        <f>IF(AND(ISNUMBER('Data-Input'!AT35),ISNUMBER('Data-Input'!AT60)),('Data-Input'!AT35+2*'Data-Input'!AT36+3*'Data-Input'!AT37+4*'Data-Input'!AT38+5*'Data-Input'!AT39+6*'Data-Input'!AT40+7*'Data-Input'!AT41+8*'Data-Input'!AT42+9*'Data-Input'!AT43+10*'Data-Input'!AT44+11*'Data-Input'!AT45+12*'Data-Input'!AT46+13*'Data-Input'!AT47+12*'Data-Input'!AT48+11*'Data-Input'!AT49+10*'Data-Input'!AT50+9*'Data-Input'!AT51+8*'Data-Input'!AT52+7*'Data-Input'!AT53+6*'Data-Input'!AT54+5*'Data-Input'!AT55+4*'Data-Input'!AT56+3*'Data-Input'!AT57+2*'Data-Input'!AT58+'Data-Input'!AT59)/169,"")</f>
        <v/>
      </c>
      <c r="AU48" s="5" t="str">
        <f>IF(AND(ISNUMBER('Data-Input'!AU35),ISNUMBER('Data-Input'!AU60)),('Data-Input'!AU35+2*'Data-Input'!AU36+3*'Data-Input'!AU37+4*'Data-Input'!AU38+5*'Data-Input'!AU39+6*'Data-Input'!AU40+7*'Data-Input'!AU41+8*'Data-Input'!AU42+9*'Data-Input'!AU43+10*'Data-Input'!AU44+11*'Data-Input'!AU45+12*'Data-Input'!AU46+13*'Data-Input'!AU47+12*'Data-Input'!AU48+11*'Data-Input'!AU49+10*'Data-Input'!AU50+9*'Data-Input'!AU51+8*'Data-Input'!AU52+7*'Data-Input'!AU53+6*'Data-Input'!AU54+5*'Data-Input'!AU55+4*'Data-Input'!AU56+3*'Data-Input'!AU57+2*'Data-Input'!AU58+'Data-Input'!AU59)/169,"")</f>
        <v/>
      </c>
      <c r="AV48" s="5" t="str">
        <f>IF(AND(ISNUMBER('Data-Input'!AV35),ISNUMBER('Data-Input'!AV60)),('Data-Input'!AV35+2*'Data-Input'!AV36+3*'Data-Input'!AV37+4*'Data-Input'!AV38+5*'Data-Input'!AV39+6*'Data-Input'!AV40+7*'Data-Input'!AV41+8*'Data-Input'!AV42+9*'Data-Input'!AV43+10*'Data-Input'!AV44+11*'Data-Input'!AV45+12*'Data-Input'!AV46+13*'Data-Input'!AV47+12*'Data-Input'!AV48+11*'Data-Input'!AV49+10*'Data-Input'!AV50+9*'Data-Input'!AV51+8*'Data-Input'!AV52+7*'Data-Input'!AV53+6*'Data-Input'!AV54+5*'Data-Input'!AV55+4*'Data-Input'!AV56+3*'Data-Input'!AV57+2*'Data-Input'!AV58+'Data-Input'!AV59)/169,"")</f>
        <v/>
      </c>
      <c r="AW48" s="5" t="str">
        <f>IF(AND(ISNUMBER('Data-Input'!AW35),ISNUMBER('Data-Input'!AW60)),('Data-Input'!AW35+2*'Data-Input'!AW36+3*'Data-Input'!AW37+4*'Data-Input'!AW38+5*'Data-Input'!AW39+6*'Data-Input'!AW40+7*'Data-Input'!AW41+8*'Data-Input'!AW42+9*'Data-Input'!AW43+10*'Data-Input'!AW44+11*'Data-Input'!AW45+12*'Data-Input'!AW46+13*'Data-Input'!AW47+12*'Data-Input'!AW48+11*'Data-Input'!AW49+10*'Data-Input'!AW50+9*'Data-Input'!AW51+8*'Data-Input'!AW52+7*'Data-Input'!AW53+6*'Data-Input'!AW54+5*'Data-Input'!AW55+4*'Data-Input'!AW56+3*'Data-Input'!AW57+2*'Data-Input'!AW58+'Data-Input'!AW59)/169,"")</f>
        <v/>
      </c>
      <c r="AX48" s="5" t="str">
        <f>IF(AND(ISNUMBER('Data-Input'!AX35),ISNUMBER('Data-Input'!AX60)),('Data-Input'!AX35+2*'Data-Input'!AX36+3*'Data-Input'!AX37+4*'Data-Input'!AX38+5*'Data-Input'!AX39+6*'Data-Input'!AX40+7*'Data-Input'!AX41+8*'Data-Input'!AX42+9*'Data-Input'!AX43+10*'Data-Input'!AX44+11*'Data-Input'!AX45+12*'Data-Input'!AX46+13*'Data-Input'!AX47+12*'Data-Input'!AX48+11*'Data-Input'!AX49+10*'Data-Input'!AX50+9*'Data-Input'!AX51+8*'Data-Input'!AX52+7*'Data-Input'!AX53+6*'Data-Input'!AX54+5*'Data-Input'!AX55+4*'Data-Input'!AX56+3*'Data-Input'!AX57+2*'Data-Input'!AX58+'Data-Input'!AX59)/169,"")</f>
        <v/>
      </c>
      <c r="AY48" s="5" t="str">
        <f>IF(AND(ISNUMBER('Data-Input'!AY35),ISNUMBER('Data-Input'!AY60)),('Data-Input'!AY35+2*'Data-Input'!AY36+3*'Data-Input'!AY37+4*'Data-Input'!AY38+5*'Data-Input'!AY39+6*'Data-Input'!AY40+7*'Data-Input'!AY41+8*'Data-Input'!AY42+9*'Data-Input'!AY43+10*'Data-Input'!AY44+11*'Data-Input'!AY45+12*'Data-Input'!AY46+13*'Data-Input'!AY47+12*'Data-Input'!AY48+11*'Data-Input'!AY49+10*'Data-Input'!AY50+9*'Data-Input'!AY51+8*'Data-Input'!AY52+7*'Data-Input'!AY53+6*'Data-Input'!AY54+5*'Data-Input'!AY55+4*'Data-Input'!AY56+3*'Data-Input'!AY57+2*'Data-Input'!AY58+'Data-Input'!AY59)/169,"")</f>
        <v/>
      </c>
      <c r="AZ48" s="5" t="str">
        <f>IF(AND(ISNUMBER('Data-Input'!AZ35),ISNUMBER('Data-Input'!AZ60)),('Data-Input'!AZ35+2*'Data-Input'!AZ36+3*'Data-Input'!AZ37+4*'Data-Input'!AZ38+5*'Data-Input'!AZ39+6*'Data-Input'!AZ40+7*'Data-Input'!AZ41+8*'Data-Input'!AZ42+9*'Data-Input'!AZ43+10*'Data-Input'!AZ44+11*'Data-Input'!AZ45+12*'Data-Input'!AZ46+13*'Data-Input'!AZ47+12*'Data-Input'!AZ48+11*'Data-Input'!AZ49+10*'Data-Input'!AZ50+9*'Data-Input'!AZ51+8*'Data-Input'!AZ52+7*'Data-Input'!AZ53+6*'Data-Input'!AZ54+5*'Data-Input'!AZ55+4*'Data-Input'!AZ56+3*'Data-Input'!AZ57+2*'Data-Input'!AZ58+'Data-Input'!AZ59)/169,"")</f>
        <v/>
      </c>
      <c r="BA48" s="5" t="str">
        <f>IF(AND(ISNUMBER('Data-Input'!BA35),ISNUMBER('Data-Input'!BA60)),('Data-Input'!BA35+2*'Data-Input'!BA36+3*'Data-Input'!BA37+4*'Data-Input'!BA38+5*'Data-Input'!BA39+6*'Data-Input'!BA40+7*'Data-Input'!BA41+8*'Data-Input'!BA42+9*'Data-Input'!BA43+10*'Data-Input'!BA44+11*'Data-Input'!BA45+12*'Data-Input'!BA46+13*'Data-Input'!BA47+12*'Data-Input'!BA48+11*'Data-Input'!BA49+10*'Data-Input'!BA50+9*'Data-Input'!BA51+8*'Data-Input'!BA52+7*'Data-Input'!BA53+6*'Data-Input'!BA54+5*'Data-Input'!BA55+4*'Data-Input'!BA56+3*'Data-Input'!BA57+2*'Data-Input'!BA58+'Data-Input'!BA59)/169,"")</f>
        <v/>
      </c>
    </row>
    <row r="49" spans="1:53">
      <c r="A49" s="3">
        <v>1884</v>
      </c>
      <c r="B49" s="4">
        <f t="shared" si="2"/>
        <v>13</v>
      </c>
      <c r="C49" s="10">
        <f t="shared" si="3"/>
        <v>78.823395539371859</v>
      </c>
      <c r="D49" s="5">
        <f>IF(AND(ISNUMBER('Data-Input'!D36),ISNUMBER('Data-Input'!D61)),('Data-Input'!D36+2*'Data-Input'!D37+3*'Data-Input'!D38+4*'Data-Input'!D39+5*'Data-Input'!D40+6*'Data-Input'!D41+7*'Data-Input'!D42+8*'Data-Input'!D43+9*'Data-Input'!D44+10*'Data-Input'!D45+11*'Data-Input'!D46+12*'Data-Input'!D47+13*'Data-Input'!D48+12*'Data-Input'!D49+11*'Data-Input'!D50+10*'Data-Input'!D51+9*'Data-Input'!D52+8*'Data-Input'!D53+7*'Data-Input'!D54+6*'Data-Input'!D55+5*'Data-Input'!D56+4*'Data-Input'!D57+3*'Data-Input'!D58+2*'Data-Input'!D59+'Data-Input'!D60)/169,"")</f>
        <v>48.473372781065088</v>
      </c>
      <c r="E49" s="5">
        <f>IF(AND(ISNUMBER('Data-Input'!E36),ISNUMBER('Data-Input'!E61)),('Data-Input'!E36+2*'Data-Input'!E37+3*'Data-Input'!E38+4*'Data-Input'!E39+5*'Data-Input'!E40+6*'Data-Input'!E41+7*'Data-Input'!E42+8*'Data-Input'!E43+9*'Data-Input'!E44+10*'Data-Input'!E45+11*'Data-Input'!E46+12*'Data-Input'!E47+13*'Data-Input'!E48+12*'Data-Input'!E49+11*'Data-Input'!E50+10*'Data-Input'!E51+9*'Data-Input'!E52+8*'Data-Input'!E53+7*'Data-Input'!E54+6*'Data-Input'!E55+5*'Data-Input'!E56+4*'Data-Input'!E57+3*'Data-Input'!E58+2*'Data-Input'!E59+'Data-Input'!E60)/169,"")</f>
        <v>85.745562130177518</v>
      </c>
      <c r="F49" s="5">
        <f>IF(AND(ISNUMBER('Data-Input'!F36),ISNUMBER('Data-Input'!F61)),('Data-Input'!F36+2*'Data-Input'!F37+3*'Data-Input'!F38+4*'Data-Input'!F39+5*'Data-Input'!F40+6*'Data-Input'!F41+7*'Data-Input'!F42+8*'Data-Input'!F43+9*'Data-Input'!F44+10*'Data-Input'!F45+11*'Data-Input'!F46+12*'Data-Input'!F47+13*'Data-Input'!F48+12*'Data-Input'!F49+11*'Data-Input'!F50+10*'Data-Input'!F51+9*'Data-Input'!F52+8*'Data-Input'!F53+7*'Data-Input'!F54+6*'Data-Input'!F55+5*'Data-Input'!F56+4*'Data-Input'!F57+3*'Data-Input'!F58+2*'Data-Input'!F59+'Data-Input'!F60)/169,"")</f>
        <v>60.644970414201183</v>
      </c>
      <c r="G49" s="5">
        <f>IF(AND(ISNUMBER('Data-Input'!G36),ISNUMBER('Data-Input'!G61)),('Data-Input'!G36+2*'Data-Input'!G37+3*'Data-Input'!G38+4*'Data-Input'!G39+5*'Data-Input'!G40+6*'Data-Input'!G41+7*'Data-Input'!G42+8*'Data-Input'!G43+9*'Data-Input'!G44+10*'Data-Input'!G45+11*'Data-Input'!G46+12*'Data-Input'!G47+13*'Data-Input'!G48+12*'Data-Input'!G49+11*'Data-Input'!G50+10*'Data-Input'!G51+9*'Data-Input'!G52+8*'Data-Input'!G53+7*'Data-Input'!G54+6*'Data-Input'!G55+5*'Data-Input'!G56+4*'Data-Input'!G57+3*'Data-Input'!G58+2*'Data-Input'!G59+'Data-Input'!G60)/169,"")</f>
        <v>60.485207100591715</v>
      </c>
      <c r="H49" s="5">
        <f>IF(AND(ISNUMBER('Data-Input'!H36),ISNUMBER('Data-Input'!H61)),('Data-Input'!H36+2*'Data-Input'!H37+3*'Data-Input'!H38+4*'Data-Input'!H39+5*'Data-Input'!H40+6*'Data-Input'!H41+7*'Data-Input'!H42+8*'Data-Input'!H43+9*'Data-Input'!H44+10*'Data-Input'!H45+11*'Data-Input'!H46+12*'Data-Input'!H47+13*'Data-Input'!H48+12*'Data-Input'!H49+11*'Data-Input'!H50+10*'Data-Input'!H51+9*'Data-Input'!H52+8*'Data-Input'!H53+7*'Data-Input'!H54+6*'Data-Input'!H55+5*'Data-Input'!H56+4*'Data-Input'!H57+3*'Data-Input'!H58+2*'Data-Input'!H59+'Data-Input'!H60)/169,"")</f>
        <v>69.804733727810657</v>
      </c>
      <c r="I49" s="5">
        <f>IF(AND(ISNUMBER('Data-Input'!I36),ISNUMBER('Data-Input'!I61)),('Data-Input'!I36+2*'Data-Input'!I37+3*'Data-Input'!I38+4*'Data-Input'!I39+5*'Data-Input'!I40+6*'Data-Input'!I41+7*'Data-Input'!I42+8*'Data-Input'!I43+9*'Data-Input'!I44+10*'Data-Input'!I45+11*'Data-Input'!I46+12*'Data-Input'!I47+13*'Data-Input'!I48+12*'Data-Input'!I49+11*'Data-Input'!I50+10*'Data-Input'!I51+9*'Data-Input'!I52+8*'Data-Input'!I53+7*'Data-Input'!I54+6*'Data-Input'!I55+5*'Data-Input'!I56+4*'Data-Input'!I57+3*'Data-Input'!I58+2*'Data-Input'!I59+'Data-Input'!I60)/169,"")</f>
        <v>109.90532544378698</v>
      </c>
      <c r="J49" s="5" t="str">
        <f>IF(AND(ISNUMBER('Data-Input'!J36),ISNUMBER('Data-Input'!J61)),('Data-Input'!J36+2*'Data-Input'!J37+3*'Data-Input'!J38+4*'Data-Input'!J39+5*'Data-Input'!J40+6*'Data-Input'!J41+7*'Data-Input'!J42+8*'Data-Input'!J43+9*'Data-Input'!J44+10*'Data-Input'!J45+11*'Data-Input'!J46+12*'Data-Input'!J47+13*'Data-Input'!J48+12*'Data-Input'!J49+11*'Data-Input'!J50+10*'Data-Input'!J51+9*'Data-Input'!J52+8*'Data-Input'!J53+7*'Data-Input'!J54+6*'Data-Input'!J55+5*'Data-Input'!J56+4*'Data-Input'!J57+3*'Data-Input'!J58+2*'Data-Input'!J59+'Data-Input'!J60)/169,"")</f>
        <v/>
      </c>
      <c r="K49" s="5">
        <f>IF(AND(ISNUMBER('Data-Input'!K36),ISNUMBER('Data-Input'!K61)),('Data-Input'!K36+2*'Data-Input'!K37+3*'Data-Input'!K38+4*'Data-Input'!K39+5*'Data-Input'!K40+6*'Data-Input'!K41+7*'Data-Input'!K42+8*'Data-Input'!K43+9*'Data-Input'!K44+10*'Data-Input'!K45+11*'Data-Input'!K46+12*'Data-Input'!K47+13*'Data-Input'!K48+12*'Data-Input'!K49+11*'Data-Input'!K50+10*'Data-Input'!K51+9*'Data-Input'!K52+8*'Data-Input'!K53+7*'Data-Input'!K54+6*'Data-Input'!K55+5*'Data-Input'!K56+4*'Data-Input'!K57+3*'Data-Input'!K58+2*'Data-Input'!K59+'Data-Input'!K60)/169,"")</f>
        <v>72.159763313609474</v>
      </c>
      <c r="L49" s="5">
        <f>IF(AND(ISNUMBER('Data-Input'!L36),ISNUMBER('Data-Input'!L61)),('Data-Input'!L36+2*'Data-Input'!L37+3*'Data-Input'!L38+4*'Data-Input'!L39+5*'Data-Input'!L40+6*'Data-Input'!L41+7*'Data-Input'!L42+8*'Data-Input'!L43+9*'Data-Input'!L44+10*'Data-Input'!L45+11*'Data-Input'!L46+12*'Data-Input'!L47+13*'Data-Input'!L48+12*'Data-Input'!L49+11*'Data-Input'!L50+10*'Data-Input'!L51+9*'Data-Input'!L52+8*'Data-Input'!L53+7*'Data-Input'!L54+6*'Data-Input'!L55+5*'Data-Input'!L56+4*'Data-Input'!L57+3*'Data-Input'!L58+2*'Data-Input'!L59+'Data-Input'!L60)/169,"")</f>
        <v>74.023668639053255</v>
      </c>
      <c r="M49" s="5">
        <f>IF(AND(ISNUMBER('Data-Input'!M36),ISNUMBER('Data-Input'!M61)),('Data-Input'!M36+2*'Data-Input'!M37+3*'Data-Input'!M38+4*'Data-Input'!M39+5*'Data-Input'!M40+6*'Data-Input'!M41+7*'Data-Input'!M42+8*'Data-Input'!M43+9*'Data-Input'!M44+10*'Data-Input'!M45+11*'Data-Input'!M46+12*'Data-Input'!M47+13*'Data-Input'!M48+12*'Data-Input'!M49+11*'Data-Input'!M50+10*'Data-Input'!M51+9*'Data-Input'!M52+8*'Data-Input'!M53+7*'Data-Input'!M54+6*'Data-Input'!M55+5*'Data-Input'!M56+4*'Data-Input'!M57+3*'Data-Input'!M58+2*'Data-Input'!M59+'Data-Input'!M60)/169,"")</f>
        <v>68.863905325443781</v>
      </c>
      <c r="N49" s="5" t="str">
        <f>IF(AND(ISNUMBER('Data-Input'!N36),ISNUMBER('Data-Input'!N61)),('Data-Input'!N36+2*'Data-Input'!N37+3*'Data-Input'!N38+4*'Data-Input'!N39+5*'Data-Input'!N40+6*'Data-Input'!N41+7*'Data-Input'!N42+8*'Data-Input'!N43+9*'Data-Input'!N44+10*'Data-Input'!N45+11*'Data-Input'!N46+12*'Data-Input'!N47+13*'Data-Input'!N48+12*'Data-Input'!N49+11*'Data-Input'!N50+10*'Data-Input'!N51+9*'Data-Input'!N52+8*'Data-Input'!N53+7*'Data-Input'!N54+6*'Data-Input'!N55+5*'Data-Input'!N56+4*'Data-Input'!N57+3*'Data-Input'!N58+2*'Data-Input'!N59+'Data-Input'!N60)/169,"")</f>
        <v/>
      </c>
      <c r="O49" s="5">
        <f>IF(AND(ISNUMBER('Data-Input'!O36),ISNUMBER('Data-Input'!O61)),('Data-Input'!O36+2*'Data-Input'!O37+3*'Data-Input'!O38+4*'Data-Input'!O39+5*'Data-Input'!O40+6*'Data-Input'!O41+7*'Data-Input'!O42+8*'Data-Input'!O43+9*'Data-Input'!O44+10*'Data-Input'!O45+11*'Data-Input'!O46+12*'Data-Input'!O47+13*'Data-Input'!O48+12*'Data-Input'!O49+11*'Data-Input'!O50+10*'Data-Input'!O51+9*'Data-Input'!O52+8*'Data-Input'!O53+7*'Data-Input'!O54+6*'Data-Input'!O55+5*'Data-Input'!O56+4*'Data-Input'!O57+3*'Data-Input'!O58+2*'Data-Input'!O59+'Data-Input'!O60)/169,"")</f>
        <v>104.76331360946746</v>
      </c>
      <c r="P49" s="5">
        <f>IF(AND(ISNUMBER('Data-Input'!P36),ISNUMBER('Data-Input'!P61)),('Data-Input'!P36+2*'Data-Input'!P37+3*'Data-Input'!P38+4*'Data-Input'!P39+5*'Data-Input'!P40+6*'Data-Input'!P41+7*'Data-Input'!P42+8*'Data-Input'!P43+9*'Data-Input'!P44+10*'Data-Input'!P45+11*'Data-Input'!P46+12*'Data-Input'!P47+13*'Data-Input'!P48+12*'Data-Input'!P49+11*'Data-Input'!P50+10*'Data-Input'!P51+9*'Data-Input'!P52+8*'Data-Input'!P53+7*'Data-Input'!P54+6*'Data-Input'!P55+5*'Data-Input'!P56+4*'Data-Input'!P57+3*'Data-Input'!P58+2*'Data-Input'!P59+'Data-Input'!P60)/169,"")</f>
        <v>87.751479289940832</v>
      </c>
      <c r="Q49" s="5" t="str">
        <f>IF(AND(ISNUMBER('Data-Input'!Q36),ISNUMBER('Data-Input'!Q61)),('Data-Input'!Q36+2*'Data-Input'!Q37+3*'Data-Input'!Q38+4*'Data-Input'!Q39+5*'Data-Input'!Q40+6*'Data-Input'!Q41+7*'Data-Input'!Q42+8*'Data-Input'!Q43+9*'Data-Input'!Q44+10*'Data-Input'!Q45+11*'Data-Input'!Q46+12*'Data-Input'!Q47+13*'Data-Input'!Q48+12*'Data-Input'!Q49+11*'Data-Input'!Q50+10*'Data-Input'!Q51+9*'Data-Input'!Q52+8*'Data-Input'!Q53+7*'Data-Input'!Q54+6*'Data-Input'!Q55+5*'Data-Input'!Q56+4*'Data-Input'!Q57+3*'Data-Input'!Q58+2*'Data-Input'!Q59+'Data-Input'!Q60)/169,"")</f>
        <v/>
      </c>
      <c r="R49" s="5">
        <f>IF(AND(ISNUMBER('Data-Input'!R36),ISNUMBER('Data-Input'!R61)),('Data-Input'!R36+2*'Data-Input'!R37+3*'Data-Input'!R38+4*'Data-Input'!R39+5*'Data-Input'!R40+6*'Data-Input'!R41+7*'Data-Input'!R42+8*'Data-Input'!R43+9*'Data-Input'!R44+10*'Data-Input'!R45+11*'Data-Input'!R46+12*'Data-Input'!R47+13*'Data-Input'!R48+12*'Data-Input'!R49+11*'Data-Input'!R50+10*'Data-Input'!R51+9*'Data-Input'!R52+8*'Data-Input'!R53+7*'Data-Input'!R54+6*'Data-Input'!R55+5*'Data-Input'!R56+4*'Data-Input'!R57+3*'Data-Input'!R58+2*'Data-Input'!R59+'Data-Input'!R60)/169,"")</f>
        <v>79.520710059171591</v>
      </c>
      <c r="S49" s="5">
        <f>IF(AND(ISNUMBER('Data-Input'!S36),ISNUMBER('Data-Input'!S61)),('Data-Input'!S36+2*'Data-Input'!S37+3*'Data-Input'!S38+4*'Data-Input'!S39+5*'Data-Input'!S40+6*'Data-Input'!S41+7*'Data-Input'!S42+8*'Data-Input'!S43+9*'Data-Input'!S44+10*'Data-Input'!S45+11*'Data-Input'!S46+12*'Data-Input'!S47+13*'Data-Input'!S48+12*'Data-Input'!S49+11*'Data-Input'!S50+10*'Data-Input'!S51+9*'Data-Input'!S52+8*'Data-Input'!S53+7*'Data-Input'!S54+6*'Data-Input'!S55+5*'Data-Input'!S56+4*'Data-Input'!S57+3*'Data-Input'!S58+2*'Data-Input'!S59+'Data-Input'!S60)/169,"")</f>
        <v>102.56213017751479</v>
      </c>
      <c r="T49" s="5" t="str">
        <f>IF(AND(ISNUMBER('Data-Input'!T36),ISNUMBER('Data-Input'!T61)),('Data-Input'!T36+2*'Data-Input'!T37+3*'Data-Input'!T38+4*'Data-Input'!T39+5*'Data-Input'!T40+6*'Data-Input'!T41+7*'Data-Input'!T42+8*'Data-Input'!T43+9*'Data-Input'!T44+10*'Data-Input'!T45+11*'Data-Input'!T46+12*'Data-Input'!T47+13*'Data-Input'!T48+12*'Data-Input'!T49+11*'Data-Input'!T50+10*'Data-Input'!T51+9*'Data-Input'!T52+8*'Data-Input'!T53+7*'Data-Input'!T54+6*'Data-Input'!T55+5*'Data-Input'!T56+4*'Data-Input'!T57+3*'Data-Input'!T58+2*'Data-Input'!T59+'Data-Input'!T60)/169,"")</f>
        <v/>
      </c>
      <c r="U49" s="5" t="str">
        <f>IF(AND(ISNUMBER('Data-Input'!U36),ISNUMBER('Data-Input'!U61)),('Data-Input'!U36+2*'Data-Input'!U37+3*'Data-Input'!U38+4*'Data-Input'!U39+5*'Data-Input'!U40+6*'Data-Input'!U41+7*'Data-Input'!U42+8*'Data-Input'!U43+9*'Data-Input'!U44+10*'Data-Input'!U45+11*'Data-Input'!U46+12*'Data-Input'!U47+13*'Data-Input'!U48+12*'Data-Input'!U49+11*'Data-Input'!U50+10*'Data-Input'!U51+9*'Data-Input'!U52+8*'Data-Input'!U53+7*'Data-Input'!U54+6*'Data-Input'!U55+5*'Data-Input'!U56+4*'Data-Input'!U57+3*'Data-Input'!U58+2*'Data-Input'!U59+'Data-Input'!U60)/169,"")</f>
        <v/>
      </c>
      <c r="V49" s="5" t="str">
        <f>IF(AND(ISNUMBER('Data-Input'!V36),ISNUMBER('Data-Input'!V61)),('Data-Input'!V36+2*'Data-Input'!V37+3*'Data-Input'!V38+4*'Data-Input'!V39+5*'Data-Input'!V40+6*'Data-Input'!V41+7*'Data-Input'!V42+8*'Data-Input'!V43+9*'Data-Input'!V44+10*'Data-Input'!V45+11*'Data-Input'!V46+12*'Data-Input'!V47+13*'Data-Input'!V48+12*'Data-Input'!V49+11*'Data-Input'!V50+10*'Data-Input'!V51+9*'Data-Input'!V52+8*'Data-Input'!V53+7*'Data-Input'!V54+6*'Data-Input'!V55+5*'Data-Input'!V56+4*'Data-Input'!V57+3*'Data-Input'!V58+2*'Data-Input'!V59+'Data-Input'!V60)/169,"")</f>
        <v/>
      </c>
      <c r="W49" s="5" t="str">
        <f>IF(AND(ISNUMBER('Data-Input'!W36),ISNUMBER('Data-Input'!W61)),('Data-Input'!W36+2*'Data-Input'!W37+3*'Data-Input'!W38+4*'Data-Input'!W39+5*'Data-Input'!W40+6*'Data-Input'!W41+7*'Data-Input'!W42+8*'Data-Input'!W43+9*'Data-Input'!W44+10*'Data-Input'!W45+11*'Data-Input'!W46+12*'Data-Input'!W47+13*'Data-Input'!W48+12*'Data-Input'!W49+11*'Data-Input'!W50+10*'Data-Input'!W51+9*'Data-Input'!W52+8*'Data-Input'!W53+7*'Data-Input'!W54+6*'Data-Input'!W55+5*'Data-Input'!W56+4*'Data-Input'!W57+3*'Data-Input'!W58+2*'Data-Input'!W59+'Data-Input'!W60)/169,"")</f>
        <v/>
      </c>
      <c r="X49" s="5" t="str">
        <f>IF(AND(ISNUMBER('Data-Input'!X36),ISNUMBER('Data-Input'!X61)),('Data-Input'!X36+2*'Data-Input'!X37+3*'Data-Input'!X38+4*'Data-Input'!X39+5*'Data-Input'!X40+6*'Data-Input'!X41+7*'Data-Input'!X42+8*'Data-Input'!X43+9*'Data-Input'!X44+10*'Data-Input'!X45+11*'Data-Input'!X46+12*'Data-Input'!X47+13*'Data-Input'!X48+12*'Data-Input'!X49+11*'Data-Input'!X50+10*'Data-Input'!X51+9*'Data-Input'!X52+8*'Data-Input'!X53+7*'Data-Input'!X54+6*'Data-Input'!X55+5*'Data-Input'!X56+4*'Data-Input'!X57+3*'Data-Input'!X58+2*'Data-Input'!X59+'Data-Input'!X60)/169,"")</f>
        <v/>
      </c>
      <c r="Y49" s="5" t="str">
        <f>IF(AND(ISNUMBER('Data-Input'!Y36),ISNUMBER('Data-Input'!Y61)),('Data-Input'!Y36+2*'Data-Input'!Y37+3*'Data-Input'!Y38+4*'Data-Input'!Y39+5*'Data-Input'!Y40+6*'Data-Input'!Y41+7*'Data-Input'!Y42+8*'Data-Input'!Y43+9*'Data-Input'!Y44+10*'Data-Input'!Y45+11*'Data-Input'!Y46+12*'Data-Input'!Y47+13*'Data-Input'!Y48+12*'Data-Input'!Y49+11*'Data-Input'!Y50+10*'Data-Input'!Y51+9*'Data-Input'!Y52+8*'Data-Input'!Y53+7*'Data-Input'!Y54+6*'Data-Input'!Y55+5*'Data-Input'!Y56+4*'Data-Input'!Y57+3*'Data-Input'!Y58+2*'Data-Input'!Y59+'Data-Input'!Y60)/169,"")</f>
        <v/>
      </c>
      <c r="Z49" s="5" t="str">
        <f>IF(AND(ISNUMBER('Data-Input'!Z36),ISNUMBER('Data-Input'!Z61)),('Data-Input'!Z36+2*'Data-Input'!Z37+3*'Data-Input'!Z38+4*'Data-Input'!Z39+5*'Data-Input'!Z40+6*'Data-Input'!Z41+7*'Data-Input'!Z42+8*'Data-Input'!Z43+9*'Data-Input'!Z44+10*'Data-Input'!Z45+11*'Data-Input'!Z46+12*'Data-Input'!Z47+13*'Data-Input'!Z48+12*'Data-Input'!Z49+11*'Data-Input'!Z50+10*'Data-Input'!Z51+9*'Data-Input'!Z52+8*'Data-Input'!Z53+7*'Data-Input'!Z54+6*'Data-Input'!Z55+5*'Data-Input'!Z56+4*'Data-Input'!Z57+3*'Data-Input'!Z58+2*'Data-Input'!Z59+'Data-Input'!Z60)/169,"")</f>
        <v/>
      </c>
      <c r="AA49" s="5" t="str">
        <f>IF(AND(ISNUMBER('Data-Input'!AA36),ISNUMBER('Data-Input'!AA61)),('Data-Input'!AA36+2*'Data-Input'!AA37+3*'Data-Input'!AA38+4*'Data-Input'!AA39+5*'Data-Input'!AA40+6*'Data-Input'!AA41+7*'Data-Input'!AA42+8*'Data-Input'!AA43+9*'Data-Input'!AA44+10*'Data-Input'!AA45+11*'Data-Input'!AA46+12*'Data-Input'!AA47+13*'Data-Input'!AA48+12*'Data-Input'!AA49+11*'Data-Input'!AA50+10*'Data-Input'!AA51+9*'Data-Input'!AA52+8*'Data-Input'!AA53+7*'Data-Input'!AA54+6*'Data-Input'!AA55+5*'Data-Input'!AA56+4*'Data-Input'!AA57+3*'Data-Input'!AA58+2*'Data-Input'!AA59+'Data-Input'!AA60)/169,"")</f>
        <v/>
      </c>
      <c r="AB49" s="5" t="str">
        <f>IF(AND(ISNUMBER('Data-Input'!AB36),ISNUMBER('Data-Input'!AB61)),('Data-Input'!AB36+2*'Data-Input'!AB37+3*'Data-Input'!AB38+4*'Data-Input'!AB39+5*'Data-Input'!AB40+6*'Data-Input'!AB41+7*'Data-Input'!AB42+8*'Data-Input'!AB43+9*'Data-Input'!AB44+10*'Data-Input'!AB45+11*'Data-Input'!AB46+12*'Data-Input'!AB47+13*'Data-Input'!AB48+12*'Data-Input'!AB49+11*'Data-Input'!AB50+10*'Data-Input'!AB51+9*'Data-Input'!AB52+8*'Data-Input'!AB53+7*'Data-Input'!AB54+6*'Data-Input'!AB55+5*'Data-Input'!AB56+4*'Data-Input'!AB57+3*'Data-Input'!AB58+2*'Data-Input'!AB59+'Data-Input'!AB60)/169,"")</f>
        <v/>
      </c>
      <c r="AC49" s="5" t="str">
        <f>IF(AND(ISNUMBER('Data-Input'!AC36),ISNUMBER('Data-Input'!AC61)),('Data-Input'!AC36+2*'Data-Input'!AC37+3*'Data-Input'!AC38+4*'Data-Input'!AC39+5*'Data-Input'!AC40+6*'Data-Input'!AC41+7*'Data-Input'!AC42+8*'Data-Input'!AC43+9*'Data-Input'!AC44+10*'Data-Input'!AC45+11*'Data-Input'!AC46+12*'Data-Input'!AC47+13*'Data-Input'!AC48+12*'Data-Input'!AC49+11*'Data-Input'!AC50+10*'Data-Input'!AC51+9*'Data-Input'!AC52+8*'Data-Input'!AC53+7*'Data-Input'!AC54+6*'Data-Input'!AC55+5*'Data-Input'!AC56+4*'Data-Input'!AC57+3*'Data-Input'!AC58+2*'Data-Input'!AC59+'Data-Input'!AC60)/169,"")</f>
        <v/>
      </c>
      <c r="AD49" s="5" t="str">
        <f>IF(AND(ISNUMBER('Data-Input'!AD36),ISNUMBER('Data-Input'!AD61)),('Data-Input'!AD36+2*'Data-Input'!AD37+3*'Data-Input'!AD38+4*'Data-Input'!AD39+5*'Data-Input'!AD40+6*'Data-Input'!AD41+7*'Data-Input'!AD42+8*'Data-Input'!AD43+9*'Data-Input'!AD44+10*'Data-Input'!AD45+11*'Data-Input'!AD46+12*'Data-Input'!AD47+13*'Data-Input'!AD48+12*'Data-Input'!AD49+11*'Data-Input'!AD50+10*'Data-Input'!AD51+9*'Data-Input'!AD52+8*'Data-Input'!AD53+7*'Data-Input'!AD54+6*'Data-Input'!AD55+5*'Data-Input'!AD56+4*'Data-Input'!AD57+3*'Data-Input'!AD58+2*'Data-Input'!AD59+'Data-Input'!AD60)/169,"")</f>
        <v/>
      </c>
      <c r="AE49" s="5" t="str">
        <f>IF(AND(ISNUMBER('Data-Input'!AE36),ISNUMBER('Data-Input'!AE61)),('Data-Input'!AE36+2*'Data-Input'!AE37+3*'Data-Input'!AE38+4*'Data-Input'!AE39+5*'Data-Input'!AE40+6*'Data-Input'!AE41+7*'Data-Input'!AE42+8*'Data-Input'!AE43+9*'Data-Input'!AE44+10*'Data-Input'!AE45+11*'Data-Input'!AE46+12*'Data-Input'!AE47+13*'Data-Input'!AE48+12*'Data-Input'!AE49+11*'Data-Input'!AE50+10*'Data-Input'!AE51+9*'Data-Input'!AE52+8*'Data-Input'!AE53+7*'Data-Input'!AE54+6*'Data-Input'!AE55+5*'Data-Input'!AE56+4*'Data-Input'!AE57+3*'Data-Input'!AE58+2*'Data-Input'!AE59+'Data-Input'!AE60)/169,"")</f>
        <v/>
      </c>
      <c r="AF49" s="5" t="str">
        <f>IF(AND(ISNUMBER('Data-Input'!AF36),ISNUMBER('Data-Input'!AF61)),('Data-Input'!AF36+2*'Data-Input'!AF37+3*'Data-Input'!AF38+4*'Data-Input'!AF39+5*'Data-Input'!AF40+6*'Data-Input'!AF41+7*'Data-Input'!AF42+8*'Data-Input'!AF43+9*'Data-Input'!AF44+10*'Data-Input'!AF45+11*'Data-Input'!AF46+12*'Data-Input'!AF47+13*'Data-Input'!AF48+12*'Data-Input'!AF49+11*'Data-Input'!AF50+10*'Data-Input'!AF51+9*'Data-Input'!AF52+8*'Data-Input'!AF53+7*'Data-Input'!AF54+6*'Data-Input'!AF55+5*'Data-Input'!AF56+4*'Data-Input'!AF57+3*'Data-Input'!AF58+2*'Data-Input'!AF59+'Data-Input'!AF60)/169,"")</f>
        <v/>
      </c>
      <c r="AG49" s="5" t="str">
        <f>IF(AND(ISNUMBER('Data-Input'!AG36),ISNUMBER('Data-Input'!AG61)),('Data-Input'!AG36+2*'Data-Input'!AG37+3*'Data-Input'!AG38+4*'Data-Input'!AG39+5*'Data-Input'!AG40+6*'Data-Input'!AG41+7*'Data-Input'!AG42+8*'Data-Input'!AG43+9*'Data-Input'!AG44+10*'Data-Input'!AG45+11*'Data-Input'!AG46+12*'Data-Input'!AG47+13*'Data-Input'!AG48+12*'Data-Input'!AG49+11*'Data-Input'!AG50+10*'Data-Input'!AG51+9*'Data-Input'!AG52+8*'Data-Input'!AG53+7*'Data-Input'!AG54+6*'Data-Input'!AG55+5*'Data-Input'!AG56+4*'Data-Input'!AG57+3*'Data-Input'!AG58+2*'Data-Input'!AG59+'Data-Input'!AG60)/169,"")</f>
        <v/>
      </c>
      <c r="AH49" s="5" t="str">
        <f>IF(AND(ISNUMBER('Data-Input'!AH36),ISNUMBER('Data-Input'!AH61)),('Data-Input'!AH36+2*'Data-Input'!AH37+3*'Data-Input'!AH38+4*'Data-Input'!AH39+5*'Data-Input'!AH40+6*'Data-Input'!AH41+7*'Data-Input'!AH42+8*'Data-Input'!AH43+9*'Data-Input'!AH44+10*'Data-Input'!AH45+11*'Data-Input'!AH46+12*'Data-Input'!AH47+13*'Data-Input'!AH48+12*'Data-Input'!AH49+11*'Data-Input'!AH50+10*'Data-Input'!AH51+9*'Data-Input'!AH52+8*'Data-Input'!AH53+7*'Data-Input'!AH54+6*'Data-Input'!AH55+5*'Data-Input'!AH56+4*'Data-Input'!AH57+3*'Data-Input'!AH58+2*'Data-Input'!AH59+'Data-Input'!AH60)/169,"")</f>
        <v/>
      </c>
      <c r="AI49" s="5" t="str">
        <f>IF(AND(ISNUMBER('Data-Input'!AI36),ISNUMBER('Data-Input'!AI61)),('Data-Input'!AI36+2*'Data-Input'!AI37+3*'Data-Input'!AI38+4*'Data-Input'!AI39+5*'Data-Input'!AI40+6*'Data-Input'!AI41+7*'Data-Input'!AI42+8*'Data-Input'!AI43+9*'Data-Input'!AI44+10*'Data-Input'!AI45+11*'Data-Input'!AI46+12*'Data-Input'!AI47+13*'Data-Input'!AI48+12*'Data-Input'!AI49+11*'Data-Input'!AI50+10*'Data-Input'!AI51+9*'Data-Input'!AI52+8*'Data-Input'!AI53+7*'Data-Input'!AI54+6*'Data-Input'!AI55+5*'Data-Input'!AI56+4*'Data-Input'!AI57+3*'Data-Input'!AI58+2*'Data-Input'!AI59+'Data-Input'!AI60)/169,"")</f>
        <v/>
      </c>
      <c r="AJ49" s="5" t="str">
        <f>IF(AND(ISNUMBER('Data-Input'!AJ36),ISNUMBER('Data-Input'!AJ61)),('Data-Input'!AJ36+2*'Data-Input'!AJ37+3*'Data-Input'!AJ38+4*'Data-Input'!AJ39+5*'Data-Input'!AJ40+6*'Data-Input'!AJ41+7*'Data-Input'!AJ42+8*'Data-Input'!AJ43+9*'Data-Input'!AJ44+10*'Data-Input'!AJ45+11*'Data-Input'!AJ46+12*'Data-Input'!AJ47+13*'Data-Input'!AJ48+12*'Data-Input'!AJ49+11*'Data-Input'!AJ50+10*'Data-Input'!AJ51+9*'Data-Input'!AJ52+8*'Data-Input'!AJ53+7*'Data-Input'!AJ54+6*'Data-Input'!AJ55+5*'Data-Input'!AJ56+4*'Data-Input'!AJ57+3*'Data-Input'!AJ58+2*'Data-Input'!AJ59+'Data-Input'!AJ60)/169,"")</f>
        <v/>
      </c>
      <c r="AK49" s="5" t="str">
        <f>IF(AND(ISNUMBER('Data-Input'!AK36),ISNUMBER('Data-Input'!AK61)),('Data-Input'!AK36+2*'Data-Input'!AK37+3*'Data-Input'!AK38+4*'Data-Input'!AK39+5*'Data-Input'!AK40+6*'Data-Input'!AK41+7*'Data-Input'!AK42+8*'Data-Input'!AK43+9*'Data-Input'!AK44+10*'Data-Input'!AK45+11*'Data-Input'!AK46+12*'Data-Input'!AK47+13*'Data-Input'!AK48+12*'Data-Input'!AK49+11*'Data-Input'!AK50+10*'Data-Input'!AK51+9*'Data-Input'!AK52+8*'Data-Input'!AK53+7*'Data-Input'!AK54+6*'Data-Input'!AK55+5*'Data-Input'!AK56+4*'Data-Input'!AK57+3*'Data-Input'!AK58+2*'Data-Input'!AK59+'Data-Input'!AK60)/169,"")</f>
        <v/>
      </c>
      <c r="AL49" s="5" t="str">
        <f>IF(AND(ISNUMBER('Data-Input'!AL36),ISNUMBER('Data-Input'!AL61)),('Data-Input'!AL36+2*'Data-Input'!AL37+3*'Data-Input'!AL38+4*'Data-Input'!AL39+5*'Data-Input'!AL40+6*'Data-Input'!AL41+7*'Data-Input'!AL42+8*'Data-Input'!AL43+9*'Data-Input'!AL44+10*'Data-Input'!AL45+11*'Data-Input'!AL46+12*'Data-Input'!AL47+13*'Data-Input'!AL48+12*'Data-Input'!AL49+11*'Data-Input'!AL50+10*'Data-Input'!AL51+9*'Data-Input'!AL52+8*'Data-Input'!AL53+7*'Data-Input'!AL54+6*'Data-Input'!AL55+5*'Data-Input'!AL56+4*'Data-Input'!AL57+3*'Data-Input'!AL58+2*'Data-Input'!AL59+'Data-Input'!AL60)/169,"")</f>
        <v/>
      </c>
      <c r="AM49" s="5" t="str">
        <f>IF(AND(ISNUMBER('Data-Input'!AM36),ISNUMBER('Data-Input'!AM61)),('Data-Input'!AM36+2*'Data-Input'!AM37+3*'Data-Input'!AM38+4*'Data-Input'!AM39+5*'Data-Input'!AM40+6*'Data-Input'!AM41+7*'Data-Input'!AM42+8*'Data-Input'!AM43+9*'Data-Input'!AM44+10*'Data-Input'!AM45+11*'Data-Input'!AM46+12*'Data-Input'!AM47+13*'Data-Input'!AM48+12*'Data-Input'!AM49+11*'Data-Input'!AM50+10*'Data-Input'!AM51+9*'Data-Input'!AM52+8*'Data-Input'!AM53+7*'Data-Input'!AM54+6*'Data-Input'!AM55+5*'Data-Input'!AM56+4*'Data-Input'!AM57+3*'Data-Input'!AM58+2*'Data-Input'!AM59+'Data-Input'!AM60)/169,"")</f>
        <v/>
      </c>
      <c r="AN49" s="5" t="str">
        <f>IF(AND(ISNUMBER('Data-Input'!AN36),ISNUMBER('Data-Input'!AN61)),('Data-Input'!AN36+2*'Data-Input'!AN37+3*'Data-Input'!AN38+4*'Data-Input'!AN39+5*'Data-Input'!AN40+6*'Data-Input'!AN41+7*'Data-Input'!AN42+8*'Data-Input'!AN43+9*'Data-Input'!AN44+10*'Data-Input'!AN45+11*'Data-Input'!AN46+12*'Data-Input'!AN47+13*'Data-Input'!AN48+12*'Data-Input'!AN49+11*'Data-Input'!AN50+10*'Data-Input'!AN51+9*'Data-Input'!AN52+8*'Data-Input'!AN53+7*'Data-Input'!AN54+6*'Data-Input'!AN55+5*'Data-Input'!AN56+4*'Data-Input'!AN57+3*'Data-Input'!AN58+2*'Data-Input'!AN59+'Data-Input'!AN60)/169,"")</f>
        <v/>
      </c>
      <c r="AO49" s="5" t="str">
        <f>IF(AND(ISNUMBER('Data-Input'!AO36),ISNUMBER('Data-Input'!AO61)),('Data-Input'!AO36+2*'Data-Input'!AO37+3*'Data-Input'!AO38+4*'Data-Input'!AO39+5*'Data-Input'!AO40+6*'Data-Input'!AO41+7*'Data-Input'!AO42+8*'Data-Input'!AO43+9*'Data-Input'!AO44+10*'Data-Input'!AO45+11*'Data-Input'!AO46+12*'Data-Input'!AO47+13*'Data-Input'!AO48+12*'Data-Input'!AO49+11*'Data-Input'!AO50+10*'Data-Input'!AO51+9*'Data-Input'!AO52+8*'Data-Input'!AO53+7*'Data-Input'!AO54+6*'Data-Input'!AO55+5*'Data-Input'!AO56+4*'Data-Input'!AO57+3*'Data-Input'!AO58+2*'Data-Input'!AO59+'Data-Input'!AO60)/169,"")</f>
        <v/>
      </c>
      <c r="AP49" s="5" t="str">
        <f>IF(AND(ISNUMBER('Data-Input'!AP36),ISNUMBER('Data-Input'!AP61)),('Data-Input'!AP36+2*'Data-Input'!AP37+3*'Data-Input'!AP38+4*'Data-Input'!AP39+5*'Data-Input'!AP40+6*'Data-Input'!AP41+7*'Data-Input'!AP42+8*'Data-Input'!AP43+9*'Data-Input'!AP44+10*'Data-Input'!AP45+11*'Data-Input'!AP46+12*'Data-Input'!AP47+13*'Data-Input'!AP48+12*'Data-Input'!AP49+11*'Data-Input'!AP50+10*'Data-Input'!AP51+9*'Data-Input'!AP52+8*'Data-Input'!AP53+7*'Data-Input'!AP54+6*'Data-Input'!AP55+5*'Data-Input'!AP56+4*'Data-Input'!AP57+3*'Data-Input'!AP58+2*'Data-Input'!AP59+'Data-Input'!AP60)/169,"")</f>
        <v/>
      </c>
      <c r="AQ49" s="5" t="str">
        <f>IF(AND(ISNUMBER('Data-Input'!AQ36),ISNUMBER('Data-Input'!AQ61)),('Data-Input'!AQ36+2*'Data-Input'!AQ37+3*'Data-Input'!AQ38+4*'Data-Input'!AQ39+5*'Data-Input'!AQ40+6*'Data-Input'!AQ41+7*'Data-Input'!AQ42+8*'Data-Input'!AQ43+9*'Data-Input'!AQ44+10*'Data-Input'!AQ45+11*'Data-Input'!AQ46+12*'Data-Input'!AQ47+13*'Data-Input'!AQ48+12*'Data-Input'!AQ49+11*'Data-Input'!AQ50+10*'Data-Input'!AQ51+9*'Data-Input'!AQ52+8*'Data-Input'!AQ53+7*'Data-Input'!AQ54+6*'Data-Input'!AQ55+5*'Data-Input'!AQ56+4*'Data-Input'!AQ57+3*'Data-Input'!AQ58+2*'Data-Input'!AQ59+'Data-Input'!AQ60)/169,"")</f>
        <v/>
      </c>
      <c r="AR49" s="5" t="str">
        <f>IF(AND(ISNUMBER('Data-Input'!AR36),ISNUMBER('Data-Input'!AR61)),('Data-Input'!AR36+2*'Data-Input'!AR37+3*'Data-Input'!AR38+4*'Data-Input'!AR39+5*'Data-Input'!AR40+6*'Data-Input'!AR41+7*'Data-Input'!AR42+8*'Data-Input'!AR43+9*'Data-Input'!AR44+10*'Data-Input'!AR45+11*'Data-Input'!AR46+12*'Data-Input'!AR47+13*'Data-Input'!AR48+12*'Data-Input'!AR49+11*'Data-Input'!AR50+10*'Data-Input'!AR51+9*'Data-Input'!AR52+8*'Data-Input'!AR53+7*'Data-Input'!AR54+6*'Data-Input'!AR55+5*'Data-Input'!AR56+4*'Data-Input'!AR57+3*'Data-Input'!AR58+2*'Data-Input'!AR59+'Data-Input'!AR60)/169,"")</f>
        <v/>
      </c>
      <c r="AS49" s="5" t="str">
        <f>IF(AND(ISNUMBER('Data-Input'!AS36),ISNUMBER('Data-Input'!AS61)),('Data-Input'!AS36+2*'Data-Input'!AS37+3*'Data-Input'!AS38+4*'Data-Input'!AS39+5*'Data-Input'!AS40+6*'Data-Input'!AS41+7*'Data-Input'!AS42+8*'Data-Input'!AS43+9*'Data-Input'!AS44+10*'Data-Input'!AS45+11*'Data-Input'!AS46+12*'Data-Input'!AS47+13*'Data-Input'!AS48+12*'Data-Input'!AS49+11*'Data-Input'!AS50+10*'Data-Input'!AS51+9*'Data-Input'!AS52+8*'Data-Input'!AS53+7*'Data-Input'!AS54+6*'Data-Input'!AS55+5*'Data-Input'!AS56+4*'Data-Input'!AS57+3*'Data-Input'!AS58+2*'Data-Input'!AS59+'Data-Input'!AS60)/169,"")</f>
        <v/>
      </c>
      <c r="AT49" s="5" t="str">
        <f>IF(AND(ISNUMBER('Data-Input'!AT36),ISNUMBER('Data-Input'!AT61)),('Data-Input'!AT36+2*'Data-Input'!AT37+3*'Data-Input'!AT38+4*'Data-Input'!AT39+5*'Data-Input'!AT40+6*'Data-Input'!AT41+7*'Data-Input'!AT42+8*'Data-Input'!AT43+9*'Data-Input'!AT44+10*'Data-Input'!AT45+11*'Data-Input'!AT46+12*'Data-Input'!AT47+13*'Data-Input'!AT48+12*'Data-Input'!AT49+11*'Data-Input'!AT50+10*'Data-Input'!AT51+9*'Data-Input'!AT52+8*'Data-Input'!AT53+7*'Data-Input'!AT54+6*'Data-Input'!AT55+5*'Data-Input'!AT56+4*'Data-Input'!AT57+3*'Data-Input'!AT58+2*'Data-Input'!AT59+'Data-Input'!AT60)/169,"")</f>
        <v/>
      </c>
      <c r="AU49" s="5" t="str">
        <f>IF(AND(ISNUMBER('Data-Input'!AU36),ISNUMBER('Data-Input'!AU61)),('Data-Input'!AU36+2*'Data-Input'!AU37+3*'Data-Input'!AU38+4*'Data-Input'!AU39+5*'Data-Input'!AU40+6*'Data-Input'!AU41+7*'Data-Input'!AU42+8*'Data-Input'!AU43+9*'Data-Input'!AU44+10*'Data-Input'!AU45+11*'Data-Input'!AU46+12*'Data-Input'!AU47+13*'Data-Input'!AU48+12*'Data-Input'!AU49+11*'Data-Input'!AU50+10*'Data-Input'!AU51+9*'Data-Input'!AU52+8*'Data-Input'!AU53+7*'Data-Input'!AU54+6*'Data-Input'!AU55+5*'Data-Input'!AU56+4*'Data-Input'!AU57+3*'Data-Input'!AU58+2*'Data-Input'!AU59+'Data-Input'!AU60)/169,"")</f>
        <v/>
      </c>
      <c r="AV49" s="5" t="str">
        <f>IF(AND(ISNUMBER('Data-Input'!AV36),ISNUMBER('Data-Input'!AV61)),('Data-Input'!AV36+2*'Data-Input'!AV37+3*'Data-Input'!AV38+4*'Data-Input'!AV39+5*'Data-Input'!AV40+6*'Data-Input'!AV41+7*'Data-Input'!AV42+8*'Data-Input'!AV43+9*'Data-Input'!AV44+10*'Data-Input'!AV45+11*'Data-Input'!AV46+12*'Data-Input'!AV47+13*'Data-Input'!AV48+12*'Data-Input'!AV49+11*'Data-Input'!AV50+10*'Data-Input'!AV51+9*'Data-Input'!AV52+8*'Data-Input'!AV53+7*'Data-Input'!AV54+6*'Data-Input'!AV55+5*'Data-Input'!AV56+4*'Data-Input'!AV57+3*'Data-Input'!AV58+2*'Data-Input'!AV59+'Data-Input'!AV60)/169,"")</f>
        <v/>
      </c>
      <c r="AW49" s="5" t="str">
        <f>IF(AND(ISNUMBER('Data-Input'!AW36),ISNUMBER('Data-Input'!AW61)),('Data-Input'!AW36+2*'Data-Input'!AW37+3*'Data-Input'!AW38+4*'Data-Input'!AW39+5*'Data-Input'!AW40+6*'Data-Input'!AW41+7*'Data-Input'!AW42+8*'Data-Input'!AW43+9*'Data-Input'!AW44+10*'Data-Input'!AW45+11*'Data-Input'!AW46+12*'Data-Input'!AW47+13*'Data-Input'!AW48+12*'Data-Input'!AW49+11*'Data-Input'!AW50+10*'Data-Input'!AW51+9*'Data-Input'!AW52+8*'Data-Input'!AW53+7*'Data-Input'!AW54+6*'Data-Input'!AW55+5*'Data-Input'!AW56+4*'Data-Input'!AW57+3*'Data-Input'!AW58+2*'Data-Input'!AW59+'Data-Input'!AW60)/169,"")</f>
        <v/>
      </c>
      <c r="AX49" s="5" t="str">
        <f>IF(AND(ISNUMBER('Data-Input'!AX36),ISNUMBER('Data-Input'!AX61)),('Data-Input'!AX36+2*'Data-Input'!AX37+3*'Data-Input'!AX38+4*'Data-Input'!AX39+5*'Data-Input'!AX40+6*'Data-Input'!AX41+7*'Data-Input'!AX42+8*'Data-Input'!AX43+9*'Data-Input'!AX44+10*'Data-Input'!AX45+11*'Data-Input'!AX46+12*'Data-Input'!AX47+13*'Data-Input'!AX48+12*'Data-Input'!AX49+11*'Data-Input'!AX50+10*'Data-Input'!AX51+9*'Data-Input'!AX52+8*'Data-Input'!AX53+7*'Data-Input'!AX54+6*'Data-Input'!AX55+5*'Data-Input'!AX56+4*'Data-Input'!AX57+3*'Data-Input'!AX58+2*'Data-Input'!AX59+'Data-Input'!AX60)/169,"")</f>
        <v/>
      </c>
      <c r="AY49" s="5" t="str">
        <f>IF(AND(ISNUMBER('Data-Input'!AY36),ISNUMBER('Data-Input'!AY61)),('Data-Input'!AY36+2*'Data-Input'!AY37+3*'Data-Input'!AY38+4*'Data-Input'!AY39+5*'Data-Input'!AY40+6*'Data-Input'!AY41+7*'Data-Input'!AY42+8*'Data-Input'!AY43+9*'Data-Input'!AY44+10*'Data-Input'!AY45+11*'Data-Input'!AY46+12*'Data-Input'!AY47+13*'Data-Input'!AY48+12*'Data-Input'!AY49+11*'Data-Input'!AY50+10*'Data-Input'!AY51+9*'Data-Input'!AY52+8*'Data-Input'!AY53+7*'Data-Input'!AY54+6*'Data-Input'!AY55+5*'Data-Input'!AY56+4*'Data-Input'!AY57+3*'Data-Input'!AY58+2*'Data-Input'!AY59+'Data-Input'!AY60)/169,"")</f>
        <v/>
      </c>
      <c r="AZ49" s="5" t="str">
        <f>IF(AND(ISNUMBER('Data-Input'!AZ36),ISNUMBER('Data-Input'!AZ61)),('Data-Input'!AZ36+2*'Data-Input'!AZ37+3*'Data-Input'!AZ38+4*'Data-Input'!AZ39+5*'Data-Input'!AZ40+6*'Data-Input'!AZ41+7*'Data-Input'!AZ42+8*'Data-Input'!AZ43+9*'Data-Input'!AZ44+10*'Data-Input'!AZ45+11*'Data-Input'!AZ46+12*'Data-Input'!AZ47+13*'Data-Input'!AZ48+12*'Data-Input'!AZ49+11*'Data-Input'!AZ50+10*'Data-Input'!AZ51+9*'Data-Input'!AZ52+8*'Data-Input'!AZ53+7*'Data-Input'!AZ54+6*'Data-Input'!AZ55+5*'Data-Input'!AZ56+4*'Data-Input'!AZ57+3*'Data-Input'!AZ58+2*'Data-Input'!AZ59+'Data-Input'!AZ60)/169,"")</f>
        <v/>
      </c>
      <c r="BA49" s="5" t="str">
        <f>IF(AND(ISNUMBER('Data-Input'!BA36),ISNUMBER('Data-Input'!BA61)),('Data-Input'!BA36+2*'Data-Input'!BA37+3*'Data-Input'!BA38+4*'Data-Input'!BA39+5*'Data-Input'!BA40+6*'Data-Input'!BA41+7*'Data-Input'!BA42+8*'Data-Input'!BA43+9*'Data-Input'!BA44+10*'Data-Input'!BA45+11*'Data-Input'!BA46+12*'Data-Input'!BA47+13*'Data-Input'!BA48+12*'Data-Input'!BA49+11*'Data-Input'!BA50+10*'Data-Input'!BA51+9*'Data-Input'!BA52+8*'Data-Input'!BA53+7*'Data-Input'!BA54+6*'Data-Input'!BA55+5*'Data-Input'!BA56+4*'Data-Input'!BA57+3*'Data-Input'!BA58+2*'Data-Input'!BA59+'Data-Input'!BA60)/169,"")</f>
        <v/>
      </c>
    </row>
    <row r="50" spans="1:53">
      <c r="A50" s="3">
        <v>1885</v>
      </c>
      <c r="B50" s="4">
        <f t="shared" si="2"/>
        <v>13</v>
      </c>
      <c r="C50" s="10">
        <f t="shared" si="3"/>
        <v>76.832043695949011</v>
      </c>
      <c r="D50" s="5">
        <f>IF(AND(ISNUMBER('Data-Input'!D37),ISNUMBER('Data-Input'!D62)),('Data-Input'!D37+2*'Data-Input'!D38+3*'Data-Input'!D39+4*'Data-Input'!D40+5*'Data-Input'!D41+6*'Data-Input'!D42+7*'Data-Input'!D43+8*'Data-Input'!D44+9*'Data-Input'!D45+10*'Data-Input'!D46+11*'Data-Input'!D47+12*'Data-Input'!D48+13*'Data-Input'!D49+12*'Data-Input'!D50+11*'Data-Input'!D51+10*'Data-Input'!D52+9*'Data-Input'!D53+8*'Data-Input'!D54+7*'Data-Input'!D55+6*'Data-Input'!D56+5*'Data-Input'!D57+4*'Data-Input'!D58+3*'Data-Input'!D59+2*'Data-Input'!D60+'Data-Input'!D61)/169,"")</f>
        <v>47.562130177514796</v>
      </c>
      <c r="E50" s="5">
        <f>IF(AND(ISNUMBER('Data-Input'!E37),ISNUMBER('Data-Input'!E62)),('Data-Input'!E37+2*'Data-Input'!E38+3*'Data-Input'!E39+4*'Data-Input'!E40+5*'Data-Input'!E41+6*'Data-Input'!E42+7*'Data-Input'!E43+8*'Data-Input'!E44+9*'Data-Input'!E45+10*'Data-Input'!E46+11*'Data-Input'!E47+12*'Data-Input'!E48+13*'Data-Input'!E49+12*'Data-Input'!E50+11*'Data-Input'!E51+10*'Data-Input'!E52+9*'Data-Input'!E53+8*'Data-Input'!E54+7*'Data-Input'!E55+6*'Data-Input'!E56+5*'Data-Input'!E57+4*'Data-Input'!E58+3*'Data-Input'!E59+2*'Data-Input'!E60+'Data-Input'!E61)/169,"")</f>
        <v>84.443786982248525</v>
      </c>
      <c r="F50" s="5">
        <f>IF(AND(ISNUMBER('Data-Input'!F37),ISNUMBER('Data-Input'!F62)),('Data-Input'!F37+2*'Data-Input'!F38+3*'Data-Input'!F39+4*'Data-Input'!F40+5*'Data-Input'!F41+6*'Data-Input'!F42+7*'Data-Input'!F43+8*'Data-Input'!F44+9*'Data-Input'!F45+10*'Data-Input'!F46+11*'Data-Input'!F47+12*'Data-Input'!F48+13*'Data-Input'!F49+12*'Data-Input'!F50+11*'Data-Input'!F51+10*'Data-Input'!F52+9*'Data-Input'!F53+8*'Data-Input'!F54+7*'Data-Input'!F55+6*'Data-Input'!F56+5*'Data-Input'!F57+4*'Data-Input'!F58+3*'Data-Input'!F59+2*'Data-Input'!F60+'Data-Input'!F61)/169,"")</f>
        <v>58.952662721893489</v>
      </c>
      <c r="G50" s="5">
        <f>IF(AND(ISNUMBER('Data-Input'!G37),ISNUMBER('Data-Input'!G62)),('Data-Input'!G37+2*'Data-Input'!G38+3*'Data-Input'!G39+4*'Data-Input'!G40+5*'Data-Input'!G41+6*'Data-Input'!G42+7*'Data-Input'!G43+8*'Data-Input'!G44+9*'Data-Input'!G45+10*'Data-Input'!G46+11*'Data-Input'!G47+12*'Data-Input'!G48+13*'Data-Input'!G49+12*'Data-Input'!G50+11*'Data-Input'!G51+10*'Data-Input'!G52+9*'Data-Input'!G53+8*'Data-Input'!G54+7*'Data-Input'!G55+6*'Data-Input'!G56+5*'Data-Input'!G57+4*'Data-Input'!G58+3*'Data-Input'!G59+2*'Data-Input'!G60+'Data-Input'!G61)/169,"")</f>
        <v>61.325443786982248</v>
      </c>
      <c r="H50" s="5">
        <f>IF(AND(ISNUMBER('Data-Input'!H37),ISNUMBER('Data-Input'!H62)),('Data-Input'!H37+2*'Data-Input'!H38+3*'Data-Input'!H39+4*'Data-Input'!H40+5*'Data-Input'!H41+6*'Data-Input'!H42+7*'Data-Input'!H43+8*'Data-Input'!H44+9*'Data-Input'!H45+10*'Data-Input'!H46+11*'Data-Input'!H47+12*'Data-Input'!H48+13*'Data-Input'!H49+12*'Data-Input'!H50+11*'Data-Input'!H51+10*'Data-Input'!H52+9*'Data-Input'!H53+8*'Data-Input'!H54+7*'Data-Input'!H55+6*'Data-Input'!H56+5*'Data-Input'!H57+4*'Data-Input'!H58+3*'Data-Input'!H59+2*'Data-Input'!H60+'Data-Input'!H61)/169,"")</f>
        <v>69.84615384615384</v>
      </c>
      <c r="I50" s="5">
        <f>IF(AND(ISNUMBER('Data-Input'!I37),ISNUMBER('Data-Input'!I62)),('Data-Input'!I37+2*'Data-Input'!I38+3*'Data-Input'!I39+4*'Data-Input'!I40+5*'Data-Input'!I41+6*'Data-Input'!I42+7*'Data-Input'!I43+8*'Data-Input'!I44+9*'Data-Input'!I45+10*'Data-Input'!I46+11*'Data-Input'!I47+12*'Data-Input'!I48+13*'Data-Input'!I49+12*'Data-Input'!I50+11*'Data-Input'!I51+10*'Data-Input'!I52+9*'Data-Input'!I53+8*'Data-Input'!I54+7*'Data-Input'!I55+6*'Data-Input'!I56+5*'Data-Input'!I57+4*'Data-Input'!I58+3*'Data-Input'!I59+2*'Data-Input'!I60+'Data-Input'!I61)/169,"")</f>
        <v>103.44378698224853</v>
      </c>
      <c r="J50" s="5" t="str">
        <f>IF(AND(ISNUMBER('Data-Input'!J37),ISNUMBER('Data-Input'!J62)),('Data-Input'!J37+2*'Data-Input'!J38+3*'Data-Input'!J39+4*'Data-Input'!J40+5*'Data-Input'!J41+6*'Data-Input'!J42+7*'Data-Input'!J43+8*'Data-Input'!J44+9*'Data-Input'!J45+10*'Data-Input'!J46+11*'Data-Input'!J47+12*'Data-Input'!J48+13*'Data-Input'!J49+12*'Data-Input'!J50+11*'Data-Input'!J51+10*'Data-Input'!J52+9*'Data-Input'!J53+8*'Data-Input'!J54+7*'Data-Input'!J55+6*'Data-Input'!J56+5*'Data-Input'!J57+4*'Data-Input'!J58+3*'Data-Input'!J59+2*'Data-Input'!J60+'Data-Input'!J61)/169,"")</f>
        <v/>
      </c>
      <c r="K50" s="5">
        <f>IF(AND(ISNUMBER('Data-Input'!K37),ISNUMBER('Data-Input'!K62)),('Data-Input'!K37+2*'Data-Input'!K38+3*'Data-Input'!K39+4*'Data-Input'!K40+5*'Data-Input'!K41+6*'Data-Input'!K42+7*'Data-Input'!K43+8*'Data-Input'!K44+9*'Data-Input'!K45+10*'Data-Input'!K46+11*'Data-Input'!K47+12*'Data-Input'!K48+13*'Data-Input'!K49+12*'Data-Input'!K50+11*'Data-Input'!K51+10*'Data-Input'!K52+9*'Data-Input'!K53+8*'Data-Input'!K54+7*'Data-Input'!K55+6*'Data-Input'!K56+5*'Data-Input'!K57+4*'Data-Input'!K58+3*'Data-Input'!K59+2*'Data-Input'!K60+'Data-Input'!K61)/169,"")</f>
        <v>68.57988165680473</v>
      </c>
      <c r="L50" s="5">
        <f>IF(AND(ISNUMBER('Data-Input'!L37),ISNUMBER('Data-Input'!L62)),('Data-Input'!L37+2*'Data-Input'!L38+3*'Data-Input'!L39+4*'Data-Input'!L40+5*'Data-Input'!L41+6*'Data-Input'!L42+7*'Data-Input'!L43+8*'Data-Input'!L44+9*'Data-Input'!L45+10*'Data-Input'!L46+11*'Data-Input'!L47+12*'Data-Input'!L48+13*'Data-Input'!L49+12*'Data-Input'!L50+11*'Data-Input'!L51+10*'Data-Input'!L52+9*'Data-Input'!L53+8*'Data-Input'!L54+7*'Data-Input'!L55+6*'Data-Input'!L56+5*'Data-Input'!L57+4*'Data-Input'!L58+3*'Data-Input'!L59+2*'Data-Input'!L60+'Data-Input'!L61)/169,"")</f>
        <v>68.384615384615387</v>
      </c>
      <c r="M50" s="5">
        <f>IF(AND(ISNUMBER('Data-Input'!M37),ISNUMBER('Data-Input'!M62)),('Data-Input'!M37+2*'Data-Input'!M38+3*'Data-Input'!M39+4*'Data-Input'!M40+5*'Data-Input'!M41+6*'Data-Input'!M42+7*'Data-Input'!M43+8*'Data-Input'!M44+9*'Data-Input'!M45+10*'Data-Input'!M46+11*'Data-Input'!M47+12*'Data-Input'!M48+13*'Data-Input'!M49+12*'Data-Input'!M50+11*'Data-Input'!M51+10*'Data-Input'!M52+9*'Data-Input'!M53+8*'Data-Input'!M54+7*'Data-Input'!M55+6*'Data-Input'!M56+5*'Data-Input'!M57+4*'Data-Input'!M58+3*'Data-Input'!M59+2*'Data-Input'!M60+'Data-Input'!M61)/169,"")</f>
        <v>68.414201183431956</v>
      </c>
      <c r="N50" s="5" t="str">
        <f>IF(AND(ISNUMBER('Data-Input'!N37),ISNUMBER('Data-Input'!N62)),('Data-Input'!N37+2*'Data-Input'!N38+3*'Data-Input'!N39+4*'Data-Input'!N40+5*'Data-Input'!N41+6*'Data-Input'!N42+7*'Data-Input'!N43+8*'Data-Input'!N44+9*'Data-Input'!N45+10*'Data-Input'!N46+11*'Data-Input'!N47+12*'Data-Input'!N48+13*'Data-Input'!N49+12*'Data-Input'!N50+11*'Data-Input'!N51+10*'Data-Input'!N52+9*'Data-Input'!N53+8*'Data-Input'!N54+7*'Data-Input'!N55+6*'Data-Input'!N56+5*'Data-Input'!N57+4*'Data-Input'!N58+3*'Data-Input'!N59+2*'Data-Input'!N60+'Data-Input'!N61)/169,"")</f>
        <v/>
      </c>
      <c r="O50" s="5">
        <f>IF(AND(ISNUMBER('Data-Input'!O37),ISNUMBER('Data-Input'!O62)),('Data-Input'!O37+2*'Data-Input'!O38+3*'Data-Input'!O39+4*'Data-Input'!O40+5*'Data-Input'!O41+6*'Data-Input'!O42+7*'Data-Input'!O43+8*'Data-Input'!O44+9*'Data-Input'!O45+10*'Data-Input'!O46+11*'Data-Input'!O47+12*'Data-Input'!O48+13*'Data-Input'!O49+12*'Data-Input'!O50+11*'Data-Input'!O51+10*'Data-Input'!O52+9*'Data-Input'!O53+8*'Data-Input'!O54+7*'Data-Input'!O55+6*'Data-Input'!O56+5*'Data-Input'!O57+4*'Data-Input'!O58+3*'Data-Input'!O59+2*'Data-Input'!O60+'Data-Input'!O61)/169,"")</f>
        <v>104.23668639053254</v>
      </c>
      <c r="P50" s="5">
        <f>IF(AND(ISNUMBER('Data-Input'!P37),ISNUMBER('Data-Input'!P62)),('Data-Input'!P37+2*'Data-Input'!P38+3*'Data-Input'!P39+4*'Data-Input'!P40+5*'Data-Input'!P41+6*'Data-Input'!P42+7*'Data-Input'!P43+8*'Data-Input'!P44+9*'Data-Input'!P45+10*'Data-Input'!P46+11*'Data-Input'!P47+12*'Data-Input'!P48+13*'Data-Input'!P49+12*'Data-Input'!P50+11*'Data-Input'!P51+10*'Data-Input'!P52+9*'Data-Input'!P53+8*'Data-Input'!P54+7*'Data-Input'!P55+6*'Data-Input'!P56+5*'Data-Input'!P57+4*'Data-Input'!P58+3*'Data-Input'!P59+2*'Data-Input'!P60+'Data-Input'!P61)/169,"")</f>
        <v>87.68639053254438</v>
      </c>
      <c r="Q50" s="5" t="str">
        <f>IF(AND(ISNUMBER('Data-Input'!Q37),ISNUMBER('Data-Input'!Q62)),('Data-Input'!Q37+2*'Data-Input'!Q38+3*'Data-Input'!Q39+4*'Data-Input'!Q40+5*'Data-Input'!Q41+6*'Data-Input'!Q42+7*'Data-Input'!Q43+8*'Data-Input'!Q44+9*'Data-Input'!Q45+10*'Data-Input'!Q46+11*'Data-Input'!Q47+12*'Data-Input'!Q48+13*'Data-Input'!Q49+12*'Data-Input'!Q50+11*'Data-Input'!Q51+10*'Data-Input'!Q52+9*'Data-Input'!Q53+8*'Data-Input'!Q54+7*'Data-Input'!Q55+6*'Data-Input'!Q56+5*'Data-Input'!Q57+4*'Data-Input'!Q58+3*'Data-Input'!Q59+2*'Data-Input'!Q60+'Data-Input'!Q61)/169,"")</f>
        <v/>
      </c>
      <c r="R50" s="5">
        <f>IF(AND(ISNUMBER('Data-Input'!R37),ISNUMBER('Data-Input'!R62)),('Data-Input'!R37+2*'Data-Input'!R38+3*'Data-Input'!R39+4*'Data-Input'!R40+5*'Data-Input'!R41+6*'Data-Input'!R42+7*'Data-Input'!R43+8*'Data-Input'!R44+9*'Data-Input'!R45+10*'Data-Input'!R46+11*'Data-Input'!R47+12*'Data-Input'!R48+13*'Data-Input'!R49+12*'Data-Input'!R50+11*'Data-Input'!R51+10*'Data-Input'!R52+9*'Data-Input'!R53+8*'Data-Input'!R54+7*'Data-Input'!R55+6*'Data-Input'!R56+5*'Data-Input'!R57+4*'Data-Input'!R58+3*'Data-Input'!R59+2*'Data-Input'!R60+'Data-Input'!R61)/169,"")</f>
        <v>77.355029585798817</v>
      </c>
      <c r="S50" s="5">
        <f>IF(AND(ISNUMBER('Data-Input'!S37),ISNUMBER('Data-Input'!S62)),('Data-Input'!S37+2*'Data-Input'!S38+3*'Data-Input'!S39+4*'Data-Input'!S40+5*'Data-Input'!S41+6*'Data-Input'!S42+7*'Data-Input'!S43+8*'Data-Input'!S44+9*'Data-Input'!S45+10*'Data-Input'!S46+11*'Data-Input'!S47+12*'Data-Input'!S48+13*'Data-Input'!S49+12*'Data-Input'!S50+11*'Data-Input'!S51+10*'Data-Input'!S52+9*'Data-Input'!S53+8*'Data-Input'!S54+7*'Data-Input'!S55+6*'Data-Input'!S56+5*'Data-Input'!S57+4*'Data-Input'!S58+3*'Data-Input'!S59+2*'Data-Input'!S60+'Data-Input'!S61)/169,"")</f>
        <v>98.585798816568044</v>
      </c>
      <c r="T50" s="5" t="str">
        <f>IF(AND(ISNUMBER('Data-Input'!T37),ISNUMBER('Data-Input'!T62)),('Data-Input'!T37+2*'Data-Input'!T38+3*'Data-Input'!T39+4*'Data-Input'!T40+5*'Data-Input'!T41+6*'Data-Input'!T42+7*'Data-Input'!T43+8*'Data-Input'!T44+9*'Data-Input'!T45+10*'Data-Input'!T46+11*'Data-Input'!T47+12*'Data-Input'!T48+13*'Data-Input'!T49+12*'Data-Input'!T50+11*'Data-Input'!T51+10*'Data-Input'!T52+9*'Data-Input'!T53+8*'Data-Input'!T54+7*'Data-Input'!T55+6*'Data-Input'!T56+5*'Data-Input'!T57+4*'Data-Input'!T58+3*'Data-Input'!T59+2*'Data-Input'!T60+'Data-Input'!T61)/169,"")</f>
        <v/>
      </c>
      <c r="U50" s="5" t="str">
        <f>IF(AND(ISNUMBER('Data-Input'!U37),ISNUMBER('Data-Input'!U62)),('Data-Input'!U37+2*'Data-Input'!U38+3*'Data-Input'!U39+4*'Data-Input'!U40+5*'Data-Input'!U41+6*'Data-Input'!U42+7*'Data-Input'!U43+8*'Data-Input'!U44+9*'Data-Input'!U45+10*'Data-Input'!U46+11*'Data-Input'!U47+12*'Data-Input'!U48+13*'Data-Input'!U49+12*'Data-Input'!U50+11*'Data-Input'!U51+10*'Data-Input'!U52+9*'Data-Input'!U53+8*'Data-Input'!U54+7*'Data-Input'!U55+6*'Data-Input'!U56+5*'Data-Input'!U57+4*'Data-Input'!U58+3*'Data-Input'!U59+2*'Data-Input'!U60+'Data-Input'!U61)/169,"")</f>
        <v/>
      </c>
      <c r="V50" s="5" t="str">
        <f>IF(AND(ISNUMBER('Data-Input'!V37),ISNUMBER('Data-Input'!V62)),('Data-Input'!V37+2*'Data-Input'!V38+3*'Data-Input'!V39+4*'Data-Input'!V40+5*'Data-Input'!V41+6*'Data-Input'!V42+7*'Data-Input'!V43+8*'Data-Input'!V44+9*'Data-Input'!V45+10*'Data-Input'!V46+11*'Data-Input'!V47+12*'Data-Input'!V48+13*'Data-Input'!V49+12*'Data-Input'!V50+11*'Data-Input'!V51+10*'Data-Input'!V52+9*'Data-Input'!V53+8*'Data-Input'!V54+7*'Data-Input'!V55+6*'Data-Input'!V56+5*'Data-Input'!V57+4*'Data-Input'!V58+3*'Data-Input'!V59+2*'Data-Input'!V60+'Data-Input'!V61)/169,"")</f>
        <v/>
      </c>
      <c r="W50" s="5" t="str">
        <f>IF(AND(ISNUMBER('Data-Input'!W37),ISNUMBER('Data-Input'!W62)),('Data-Input'!W37+2*'Data-Input'!W38+3*'Data-Input'!W39+4*'Data-Input'!W40+5*'Data-Input'!W41+6*'Data-Input'!W42+7*'Data-Input'!W43+8*'Data-Input'!W44+9*'Data-Input'!W45+10*'Data-Input'!W46+11*'Data-Input'!W47+12*'Data-Input'!W48+13*'Data-Input'!W49+12*'Data-Input'!W50+11*'Data-Input'!W51+10*'Data-Input'!W52+9*'Data-Input'!W53+8*'Data-Input'!W54+7*'Data-Input'!W55+6*'Data-Input'!W56+5*'Data-Input'!W57+4*'Data-Input'!W58+3*'Data-Input'!W59+2*'Data-Input'!W60+'Data-Input'!W61)/169,"")</f>
        <v/>
      </c>
      <c r="X50" s="5" t="str">
        <f>IF(AND(ISNUMBER('Data-Input'!X37),ISNUMBER('Data-Input'!X62)),('Data-Input'!X37+2*'Data-Input'!X38+3*'Data-Input'!X39+4*'Data-Input'!X40+5*'Data-Input'!X41+6*'Data-Input'!X42+7*'Data-Input'!X43+8*'Data-Input'!X44+9*'Data-Input'!X45+10*'Data-Input'!X46+11*'Data-Input'!X47+12*'Data-Input'!X48+13*'Data-Input'!X49+12*'Data-Input'!X50+11*'Data-Input'!X51+10*'Data-Input'!X52+9*'Data-Input'!X53+8*'Data-Input'!X54+7*'Data-Input'!X55+6*'Data-Input'!X56+5*'Data-Input'!X57+4*'Data-Input'!X58+3*'Data-Input'!X59+2*'Data-Input'!X60+'Data-Input'!X61)/169,"")</f>
        <v/>
      </c>
      <c r="Y50" s="5" t="str">
        <f>IF(AND(ISNUMBER('Data-Input'!Y37),ISNUMBER('Data-Input'!Y62)),('Data-Input'!Y37+2*'Data-Input'!Y38+3*'Data-Input'!Y39+4*'Data-Input'!Y40+5*'Data-Input'!Y41+6*'Data-Input'!Y42+7*'Data-Input'!Y43+8*'Data-Input'!Y44+9*'Data-Input'!Y45+10*'Data-Input'!Y46+11*'Data-Input'!Y47+12*'Data-Input'!Y48+13*'Data-Input'!Y49+12*'Data-Input'!Y50+11*'Data-Input'!Y51+10*'Data-Input'!Y52+9*'Data-Input'!Y53+8*'Data-Input'!Y54+7*'Data-Input'!Y55+6*'Data-Input'!Y56+5*'Data-Input'!Y57+4*'Data-Input'!Y58+3*'Data-Input'!Y59+2*'Data-Input'!Y60+'Data-Input'!Y61)/169,"")</f>
        <v/>
      </c>
      <c r="Z50" s="5" t="str">
        <f>IF(AND(ISNUMBER('Data-Input'!Z37),ISNUMBER('Data-Input'!Z62)),('Data-Input'!Z37+2*'Data-Input'!Z38+3*'Data-Input'!Z39+4*'Data-Input'!Z40+5*'Data-Input'!Z41+6*'Data-Input'!Z42+7*'Data-Input'!Z43+8*'Data-Input'!Z44+9*'Data-Input'!Z45+10*'Data-Input'!Z46+11*'Data-Input'!Z47+12*'Data-Input'!Z48+13*'Data-Input'!Z49+12*'Data-Input'!Z50+11*'Data-Input'!Z51+10*'Data-Input'!Z52+9*'Data-Input'!Z53+8*'Data-Input'!Z54+7*'Data-Input'!Z55+6*'Data-Input'!Z56+5*'Data-Input'!Z57+4*'Data-Input'!Z58+3*'Data-Input'!Z59+2*'Data-Input'!Z60+'Data-Input'!Z61)/169,"")</f>
        <v/>
      </c>
      <c r="AA50" s="5" t="str">
        <f>IF(AND(ISNUMBER('Data-Input'!AA37),ISNUMBER('Data-Input'!AA62)),('Data-Input'!AA37+2*'Data-Input'!AA38+3*'Data-Input'!AA39+4*'Data-Input'!AA40+5*'Data-Input'!AA41+6*'Data-Input'!AA42+7*'Data-Input'!AA43+8*'Data-Input'!AA44+9*'Data-Input'!AA45+10*'Data-Input'!AA46+11*'Data-Input'!AA47+12*'Data-Input'!AA48+13*'Data-Input'!AA49+12*'Data-Input'!AA50+11*'Data-Input'!AA51+10*'Data-Input'!AA52+9*'Data-Input'!AA53+8*'Data-Input'!AA54+7*'Data-Input'!AA55+6*'Data-Input'!AA56+5*'Data-Input'!AA57+4*'Data-Input'!AA58+3*'Data-Input'!AA59+2*'Data-Input'!AA60+'Data-Input'!AA61)/169,"")</f>
        <v/>
      </c>
      <c r="AB50" s="5" t="str">
        <f>IF(AND(ISNUMBER('Data-Input'!AB37),ISNUMBER('Data-Input'!AB62)),('Data-Input'!AB37+2*'Data-Input'!AB38+3*'Data-Input'!AB39+4*'Data-Input'!AB40+5*'Data-Input'!AB41+6*'Data-Input'!AB42+7*'Data-Input'!AB43+8*'Data-Input'!AB44+9*'Data-Input'!AB45+10*'Data-Input'!AB46+11*'Data-Input'!AB47+12*'Data-Input'!AB48+13*'Data-Input'!AB49+12*'Data-Input'!AB50+11*'Data-Input'!AB51+10*'Data-Input'!AB52+9*'Data-Input'!AB53+8*'Data-Input'!AB54+7*'Data-Input'!AB55+6*'Data-Input'!AB56+5*'Data-Input'!AB57+4*'Data-Input'!AB58+3*'Data-Input'!AB59+2*'Data-Input'!AB60+'Data-Input'!AB61)/169,"")</f>
        <v/>
      </c>
      <c r="AC50" s="5" t="str">
        <f>IF(AND(ISNUMBER('Data-Input'!AC37),ISNUMBER('Data-Input'!AC62)),('Data-Input'!AC37+2*'Data-Input'!AC38+3*'Data-Input'!AC39+4*'Data-Input'!AC40+5*'Data-Input'!AC41+6*'Data-Input'!AC42+7*'Data-Input'!AC43+8*'Data-Input'!AC44+9*'Data-Input'!AC45+10*'Data-Input'!AC46+11*'Data-Input'!AC47+12*'Data-Input'!AC48+13*'Data-Input'!AC49+12*'Data-Input'!AC50+11*'Data-Input'!AC51+10*'Data-Input'!AC52+9*'Data-Input'!AC53+8*'Data-Input'!AC54+7*'Data-Input'!AC55+6*'Data-Input'!AC56+5*'Data-Input'!AC57+4*'Data-Input'!AC58+3*'Data-Input'!AC59+2*'Data-Input'!AC60+'Data-Input'!AC61)/169,"")</f>
        <v/>
      </c>
      <c r="AD50" s="5" t="str">
        <f>IF(AND(ISNUMBER('Data-Input'!AD37),ISNUMBER('Data-Input'!AD62)),('Data-Input'!AD37+2*'Data-Input'!AD38+3*'Data-Input'!AD39+4*'Data-Input'!AD40+5*'Data-Input'!AD41+6*'Data-Input'!AD42+7*'Data-Input'!AD43+8*'Data-Input'!AD44+9*'Data-Input'!AD45+10*'Data-Input'!AD46+11*'Data-Input'!AD47+12*'Data-Input'!AD48+13*'Data-Input'!AD49+12*'Data-Input'!AD50+11*'Data-Input'!AD51+10*'Data-Input'!AD52+9*'Data-Input'!AD53+8*'Data-Input'!AD54+7*'Data-Input'!AD55+6*'Data-Input'!AD56+5*'Data-Input'!AD57+4*'Data-Input'!AD58+3*'Data-Input'!AD59+2*'Data-Input'!AD60+'Data-Input'!AD61)/169,"")</f>
        <v/>
      </c>
      <c r="AE50" s="5" t="str">
        <f>IF(AND(ISNUMBER('Data-Input'!AE37),ISNUMBER('Data-Input'!AE62)),('Data-Input'!AE37+2*'Data-Input'!AE38+3*'Data-Input'!AE39+4*'Data-Input'!AE40+5*'Data-Input'!AE41+6*'Data-Input'!AE42+7*'Data-Input'!AE43+8*'Data-Input'!AE44+9*'Data-Input'!AE45+10*'Data-Input'!AE46+11*'Data-Input'!AE47+12*'Data-Input'!AE48+13*'Data-Input'!AE49+12*'Data-Input'!AE50+11*'Data-Input'!AE51+10*'Data-Input'!AE52+9*'Data-Input'!AE53+8*'Data-Input'!AE54+7*'Data-Input'!AE55+6*'Data-Input'!AE56+5*'Data-Input'!AE57+4*'Data-Input'!AE58+3*'Data-Input'!AE59+2*'Data-Input'!AE60+'Data-Input'!AE61)/169,"")</f>
        <v/>
      </c>
      <c r="AF50" s="5" t="str">
        <f>IF(AND(ISNUMBER('Data-Input'!AF37),ISNUMBER('Data-Input'!AF62)),('Data-Input'!AF37+2*'Data-Input'!AF38+3*'Data-Input'!AF39+4*'Data-Input'!AF40+5*'Data-Input'!AF41+6*'Data-Input'!AF42+7*'Data-Input'!AF43+8*'Data-Input'!AF44+9*'Data-Input'!AF45+10*'Data-Input'!AF46+11*'Data-Input'!AF47+12*'Data-Input'!AF48+13*'Data-Input'!AF49+12*'Data-Input'!AF50+11*'Data-Input'!AF51+10*'Data-Input'!AF52+9*'Data-Input'!AF53+8*'Data-Input'!AF54+7*'Data-Input'!AF55+6*'Data-Input'!AF56+5*'Data-Input'!AF57+4*'Data-Input'!AF58+3*'Data-Input'!AF59+2*'Data-Input'!AF60+'Data-Input'!AF61)/169,"")</f>
        <v/>
      </c>
      <c r="AG50" s="5" t="str">
        <f>IF(AND(ISNUMBER('Data-Input'!AG37),ISNUMBER('Data-Input'!AG62)),('Data-Input'!AG37+2*'Data-Input'!AG38+3*'Data-Input'!AG39+4*'Data-Input'!AG40+5*'Data-Input'!AG41+6*'Data-Input'!AG42+7*'Data-Input'!AG43+8*'Data-Input'!AG44+9*'Data-Input'!AG45+10*'Data-Input'!AG46+11*'Data-Input'!AG47+12*'Data-Input'!AG48+13*'Data-Input'!AG49+12*'Data-Input'!AG50+11*'Data-Input'!AG51+10*'Data-Input'!AG52+9*'Data-Input'!AG53+8*'Data-Input'!AG54+7*'Data-Input'!AG55+6*'Data-Input'!AG56+5*'Data-Input'!AG57+4*'Data-Input'!AG58+3*'Data-Input'!AG59+2*'Data-Input'!AG60+'Data-Input'!AG61)/169,"")</f>
        <v/>
      </c>
      <c r="AH50" s="5" t="str">
        <f>IF(AND(ISNUMBER('Data-Input'!AH37),ISNUMBER('Data-Input'!AH62)),('Data-Input'!AH37+2*'Data-Input'!AH38+3*'Data-Input'!AH39+4*'Data-Input'!AH40+5*'Data-Input'!AH41+6*'Data-Input'!AH42+7*'Data-Input'!AH43+8*'Data-Input'!AH44+9*'Data-Input'!AH45+10*'Data-Input'!AH46+11*'Data-Input'!AH47+12*'Data-Input'!AH48+13*'Data-Input'!AH49+12*'Data-Input'!AH50+11*'Data-Input'!AH51+10*'Data-Input'!AH52+9*'Data-Input'!AH53+8*'Data-Input'!AH54+7*'Data-Input'!AH55+6*'Data-Input'!AH56+5*'Data-Input'!AH57+4*'Data-Input'!AH58+3*'Data-Input'!AH59+2*'Data-Input'!AH60+'Data-Input'!AH61)/169,"")</f>
        <v/>
      </c>
      <c r="AI50" s="5" t="str">
        <f>IF(AND(ISNUMBER('Data-Input'!AI37),ISNUMBER('Data-Input'!AI62)),('Data-Input'!AI37+2*'Data-Input'!AI38+3*'Data-Input'!AI39+4*'Data-Input'!AI40+5*'Data-Input'!AI41+6*'Data-Input'!AI42+7*'Data-Input'!AI43+8*'Data-Input'!AI44+9*'Data-Input'!AI45+10*'Data-Input'!AI46+11*'Data-Input'!AI47+12*'Data-Input'!AI48+13*'Data-Input'!AI49+12*'Data-Input'!AI50+11*'Data-Input'!AI51+10*'Data-Input'!AI52+9*'Data-Input'!AI53+8*'Data-Input'!AI54+7*'Data-Input'!AI55+6*'Data-Input'!AI56+5*'Data-Input'!AI57+4*'Data-Input'!AI58+3*'Data-Input'!AI59+2*'Data-Input'!AI60+'Data-Input'!AI61)/169,"")</f>
        <v/>
      </c>
      <c r="AJ50" s="5" t="str">
        <f>IF(AND(ISNUMBER('Data-Input'!AJ37),ISNUMBER('Data-Input'!AJ62)),('Data-Input'!AJ37+2*'Data-Input'!AJ38+3*'Data-Input'!AJ39+4*'Data-Input'!AJ40+5*'Data-Input'!AJ41+6*'Data-Input'!AJ42+7*'Data-Input'!AJ43+8*'Data-Input'!AJ44+9*'Data-Input'!AJ45+10*'Data-Input'!AJ46+11*'Data-Input'!AJ47+12*'Data-Input'!AJ48+13*'Data-Input'!AJ49+12*'Data-Input'!AJ50+11*'Data-Input'!AJ51+10*'Data-Input'!AJ52+9*'Data-Input'!AJ53+8*'Data-Input'!AJ54+7*'Data-Input'!AJ55+6*'Data-Input'!AJ56+5*'Data-Input'!AJ57+4*'Data-Input'!AJ58+3*'Data-Input'!AJ59+2*'Data-Input'!AJ60+'Data-Input'!AJ61)/169,"")</f>
        <v/>
      </c>
      <c r="AK50" s="5" t="str">
        <f>IF(AND(ISNUMBER('Data-Input'!AK37),ISNUMBER('Data-Input'!AK62)),('Data-Input'!AK37+2*'Data-Input'!AK38+3*'Data-Input'!AK39+4*'Data-Input'!AK40+5*'Data-Input'!AK41+6*'Data-Input'!AK42+7*'Data-Input'!AK43+8*'Data-Input'!AK44+9*'Data-Input'!AK45+10*'Data-Input'!AK46+11*'Data-Input'!AK47+12*'Data-Input'!AK48+13*'Data-Input'!AK49+12*'Data-Input'!AK50+11*'Data-Input'!AK51+10*'Data-Input'!AK52+9*'Data-Input'!AK53+8*'Data-Input'!AK54+7*'Data-Input'!AK55+6*'Data-Input'!AK56+5*'Data-Input'!AK57+4*'Data-Input'!AK58+3*'Data-Input'!AK59+2*'Data-Input'!AK60+'Data-Input'!AK61)/169,"")</f>
        <v/>
      </c>
      <c r="AL50" s="5" t="str">
        <f>IF(AND(ISNUMBER('Data-Input'!AL37),ISNUMBER('Data-Input'!AL62)),('Data-Input'!AL37+2*'Data-Input'!AL38+3*'Data-Input'!AL39+4*'Data-Input'!AL40+5*'Data-Input'!AL41+6*'Data-Input'!AL42+7*'Data-Input'!AL43+8*'Data-Input'!AL44+9*'Data-Input'!AL45+10*'Data-Input'!AL46+11*'Data-Input'!AL47+12*'Data-Input'!AL48+13*'Data-Input'!AL49+12*'Data-Input'!AL50+11*'Data-Input'!AL51+10*'Data-Input'!AL52+9*'Data-Input'!AL53+8*'Data-Input'!AL54+7*'Data-Input'!AL55+6*'Data-Input'!AL56+5*'Data-Input'!AL57+4*'Data-Input'!AL58+3*'Data-Input'!AL59+2*'Data-Input'!AL60+'Data-Input'!AL61)/169,"")</f>
        <v/>
      </c>
      <c r="AM50" s="5" t="str">
        <f>IF(AND(ISNUMBER('Data-Input'!AM37),ISNUMBER('Data-Input'!AM62)),('Data-Input'!AM37+2*'Data-Input'!AM38+3*'Data-Input'!AM39+4*'Data-Input'!AM40+5*'Data-Input'!AM41+6*'Data-Input'!AM42+7*'Data-Input'!AM43+8*'Data-Input'!AM44+9*'Data-Input'!AM45+10*'Data-Input'!AM46+11*'Data-Input'!AM47+12*'Data-Input'!AM48+13*'Data-Input'!AM49+12*'Data-Input'!AM50+11*'Data-Input'!AM51+10*'Data-Input'!AM52+9*'Data-Input'!AM53+8*'Data-Input'!AM54+7*'Data-Input'!AM55+6*'Data-Input'!AM56+5*'Data-Input'!AM57+4*'Data-Input'!AM58+3*'Data-Input'!AM59+2*'Data-Input'!AM60+'Data-Input'!AM61)/169,"")</f>
        <v/>
      </c>
      <c r="AN50" s="5" t="str">
        <f>IF(AND(ISNUMBER('Data-Input'!AN37),ISNUMBER('Data-Input'!AN62)),('Data-Input'!AN37+2*'Data-Input'!AN38+3*'Data-Input'!AN39+4*'Data-Input'!AN40+5*'Data-Input'!AN41+6*'Data-Input'!AN42+7*'Data-Input'!AN43+8*'Data-Input'!AN44+9*'Data-Input'!AN45+10*'Data-Input'!AN46+11*'Data-Input'!AN47+12*'Data-Input'!AN48+13*'Data-Input'!AN49+12*'Data-Input'!AN50+11*'Data-Input'!AN51+10*'Data-Input'!AN52+9*'Data-Input'!AN53+8*'Data-Input'!AN54+7*'Data-Input'!AN55+6*'Data-Input'!AN56+5*'Data-Input'!AN57+4*'Data-Input'!AN58+3*'Data-Input'!AN59+2*'Data-Input'!AN60+'Data-Input'!AN61)/169,"")</f>
        <v/>
      </c>
      <c r="AO50" s="5" t="str">
        <f>IF(AND(ISNUMBER('Data-Input'!AO37),ISNUMBER('Data-Input'!AO62)),('Data-Input'!AO37+2*'Data-Input'!AO38+3*'Data-Input'!AO39+4*'Data-Input'!AO40+5*'Data-Input'!AO41+6*'Data-Input'!AO42+7*'Data-Input'!AO43+8*'Data-Input'!AO44+9*'Data-Input'!AO45+10*'Data-Input'!AO46+11*'Data-Input'!AO47+12*'Data-Input'!AO48+13*'Data-Input'!AO49+12*'Data-Input'!AO50+11*'Data-Input'!AO51+10*'Data-Input'!AO52+9*'Data-Input'!AO53+8*'Data-Input'!AO54+7*'Data-Input'!AO55+6*'Data-Input'!AO56+5*'Data-Input'!AO57+4*'Data-Input'!AO58+3*'Data-Input'!AO59+2*'Data-Input'!AO60+'Data-Input'!AO61)/169,"")</f>
        <v/>
      </c>
      <c r="AP50" s="5" t="str">
        <f>IF(AND(ISNUMBER('Data-Input'!AP37),ISNUMBER('Data-Input'!AP62)),('Data-Input'!AP37+2*'Data-Input'!AP38+3*'Data-Input'!AP39+4*'Data-Input'!AP40+5*'Data-Input'!AP41+6*'Data-Input'!AP42+7*'Data-Input'!AP43+8*'Data-Input'!AP44+9*'Data-Input'!AP45+10*'Data-Input'!AP46+11*'Data-Input'!AP47+12*'Data-Input'!AP48+13*'Data-Input'!AP49+12*'Data-Input'!AP50+11*'Data-Input'!AP51+10*'Data-Input'!AP52+9*'Data-Input'!AP53+8*'Data-Input'!AP54+7*'Data-Input'!AP55+6*'Data-Input'!AP56+5*'Data-Input'!AP57+4*'Data-Input'!AP58+3*'Data-Input'!AP59+2*'Data-Input'!AP60+'Data-Input'!AP61)/169,"")</f>
        <v/>
      </c>
      <c r="AQ50" s="5" t="str">
        <f>IF(AND(ISNUMBER('Data-Input'!AQ37),ISNUMBER('Data-Input'!AQ62)),('Data-Input'!AQ37+2*'Data-Input'!AQ38+3*'Data-Input'!AQ39+4*'Data-Input'!AQ40+5*'Data-Input'!AQ41+6*'Data-Input'!AQ42+7*'Data-Input'!AQ43+8*'Data-Input'!AQ44+9*'Data-Input'!AQ45+10*'Data-Input'!AQ46+11*'Data-Input'!AQ47+12*'Data-Input'!AQ48+13*'Data-Input'!AQ49+12*'Data-Input'!AQ50+11*'Data-Input'!AQ51+10*'Data-Input'!AQ52+9*'Data-Input'!AQ53+8*'Data-Input'!AQ54+7*'Data-Input'!AQ55+6*'Data-Input'!AQ56+5*'Data-Input'!AQ57+4*'Data-Input'!AQ58+3*'Data-Input'!AQ59+2*'Data-Input'!AQ60+'Data-Input'!AQ61)/169,"")</f>
        <v/>
      </c>
      <c r="AR50" s="5" t="str">
        <f>IF(AND(ISNUMBER('Data-Input'!AR37),ISNUMBER('Data-Input'!AR62)),('Data-Input'!AR37+2*'Data-Input'!AR38+3*'Data-Input'!AR39+4*'Data-Input'!AR40+5*'Data-Input'!AR41+6*'Data-Input'!AR42+7*'Data-Input'!AR43+8*'Data-Input'!AR44+9*'Data-Input'!AR45+10*'Data-Input'!AR46+11*'Data-Input'!AR47+12*'Data-Input'!AR48+13*'Data-Input'!AR49+12*'Data-Input'!AR50+11*'Data-Input'!AR51+10*'Data-Input'!AR52+9*'Data-Input'!AR53+8*'Data-Input'!AR54+7*'Data-Input'!AR55+6*'Data-Input'!AR56+5*'Data-Input'!AR57+4*'Data-Input'!AR58+3*'Data-Input'!AR59+2*'Data-Input'!AR60+'Data-Input'!AR61)/169,"")</f>
        <v/>
      </c>
      <c r="AS50" s="5" t="str">
        <f>IF(AND(ISNUMBER('Data-Input'!AS37),ISNUMBER('Data-Input'!AS62)),('Data-Input'!AS37+2*'Data-Input'!AS38+3*'Data-Input'!AS39+4*'Data-Input'!AS40+5*'Data-Input'!AS41+6*'Data-Input'!AS42+7*'Data-Input'!AS43+8*'Data-Input'!AS44+9*'Data-Input'!AS45+10*'Data-Input'!AS46+11*'Data-Input'!AS47+12*'Data-Input'!AS48+13*'Data-Input'!AS49+12*'Data-Input'!AS50+11*'Data-Input'!AS51+10*'Data-Input'!AS52+9*'Data-Input'!AS53+8*'Data-Input'!AS54+7*'Data-Input'!AS55+6*'Data-Input'!AS56+5*'Data-Input'!AS57+4*'Data-Input'!AS58+3*'Data-Input'!AS59+2*'Data-Input'!AS60+'Data-Input'!AS61)/169,"")</f>
        <v/>
      </c>
      <c r="AT50" s="5" t="str">
        <f>IF(AND(ISNUMBER('Data-Input'!AT37),ISNUMBER('Data-Input'!AT62)),('Data-Input'!AT37+2*'Data-Input'!AT38+3*'Data-Input'!AT39+4*'Data-Input'!AT40+5*'Data-Input'!AT41+6*'Data-Input'!AT42+7*'Data-Input'!AT43+8*'Data-Input'!AT44+9*'Data-Input'!AT45+10*'Data-Input'!AT46+11*'Data-Input'!AT47+12*'Data-Input'!AT48+13*'Data-Input'!AT49+12*'Data-Input'!AT50+11*'Data-Input'!AT51+10*'Data-Input'!AT52+9*'Data-Input'!AT53+8*'Data-Input'!AT54+7*'Data-Input'!AT55+6*'Data-Input'!AT56+5*'Data-Input'!AT57+4*'Data-Input'!AT58+3*'Data-Input'!AT59+2*'Data-Input'!AT60+'Data-Input'!AT61)/169,"")</f>
        <v/>
      </c>
      <c r="AU50" s="5" t="str">
        <f>IF(AND(ISNUMBER('Data-Input'!AU37),ISNUMBER('Data-Input'!AU62)),('Data-Input'!AU37+2*'Data-Input'!AU38+3*'Data-Input'!AU39+4*'Data-Input'!AU40+5*'Data-Input'!AU41+6*'Data-Input'!AU42+7*'Data-Input'!AU43+8*'Data-Input'!AU44+9*'Data-Input'!AU45+10*'Data-Input'!AU46+11*'Data-Input'!AU47+12*'Data-Input'!AU48+13*'Data-Input'!AU49+12*'Data-Input'!AU50+11*'Data-Input'!AU51+10*'Data-Input'!AU52+9*'Data-Input'!AU53+8*'Data-Input'!AU54+7*'Data-Input'!AU55+6*'Data-Input'!AU56+5*'Data-Input'!AU57+4*'Data-Input'!AU58+3*'Data-Input'!AU59+2*'Data-Input'!AU60+'Data-Input'!AU61)/169,"")</f>
        <v/>
      </c>
      <c r="AV50" s="5" t="str">
        <f>IF(AND(ISNUMBER('Data-Input'!AV37),ISNUMBER('Data-Input'!AV62)),('Data-Input'!AV37+2*'Data-Input'!AV38+3*'Data-Input'!AV39+4*'Data-Input'!AV40+5*'Data-Input'!AV41+6*'Data-Input'!AV42+7*'Data-Input'!AV43+8*'Data-Input'!AV44+9*'Data-Input'!AV45+10*'Data-Input'!AV46+11*'Data-Input'!AV47+12*'Data-Input'!AV48+13*'Data-Input'!AV49+12*'Data-Input'!AV50+11*'Data-Input'!AV51+10*'Data-Input'!AV52+9*'Data-Input'!AV53+8*'Data-Input'!AV54+7*'Data-Input'!AV55+6*'Data-Input'!AV56+5*'Data-Input'!AV57+4*'Data-Input'!AV58+3*'Data-Input'!AV59+2*'Data-Input'!AV60+'Data-Input'!AV61)/169,"")</f>
        <v/>
      </c>
      <c r="AW50" s="5" t="str">
        <f>IF(AND(ISNUMBER('Data-Input'!AW37),ISNUMBER('Data-Input'!AW62)),('Data-Input'!AW37+2*'Data-Input'!AW38+3*'Data-Input'!AW39+4*'Data-Input'!AW40+5*'Data-Input'!AW41+6*'Data-Input'!AW42+7*'Data-Input'!AW43+8*'Data-Input'!AW44+9*'Data-Input'!AW45+10*'Data-Input'!AW46+11*'Data-Input'!AW47+12*'Data-Input'!AW48+13*'Data-Input'!AW49+12*'Data-Input'!AW50+11*'Data-Input'!AW51+10*'Data-Input'!AW52+9*'Data-Input'!AW53+8*'Data-Input'!AW54+7*'Data-Input'!AW55+6*'Data-Input'!AW56+5*'Data-Input'!AW57+4*'Data-Input'!AW58+3*'Data-Input'!AW59+2*'Data-Input'!AW60+'Data-Input'!AW61)/169,"")</f>
        <v/>
      </c>
      <c r="AX50" s="5" t="str">
        <f>IF(AND(ISNUMBER('Data-Input'!AX37),ISNUMBER('Data-Input'!AX62)),('Data-Input'!AX37+2*'Data-Input'!AX38+3*'Data-Input'!AX39+4*'Data-Input'!AX40+5*'Data-Input'!AX41+6*'Data-Input'!AX42+7*'Data-Input'!AX43+8*'Data-Input'!AX44+9*'Data-Input'!AX45+10*'Data-Input'!AX46+11*'Data-Input'!AX47+12*'Data-Input'!AX48+13*'Data-Input'!AX49+12*'Data-Input'!AX50+11*'Data-Input'!AX51+10*'Data-Input'!AX52+9*'Data-Input'!AX53+8*'Data-Input'!AX54+7*'Data-Input'!AX55+6*'Data-Input'!AX56+5*'Data-Input'!AX57+4*'Data-Input'!AX58+3*'Data-Input'!AX59+2*'Data-Input'!AX60+'Data-Input'!AX61)/169,"")</f>
        <v/>
      </c>
      <c r="AY50" s="5" t="str">
        <f>IF(AND(ISNUMBER('Data-Input'!AY37),ISNUMBER('Data-Input'!AY62)),('Data-Input'!AY37+2*'Data-Input'!AY38+3*'Data-Input'!AY39+4*'Data-Input'!AY40+5*'Data-Input'!AY41+6*'Data-Input'!AY42+7*'Data-Input'!AY43+8*'Data-Input'!AY44+9*'Data-Input'!AY45+10*'Data-Input'!AY46+11*'Data-Input'!AY47+12*'Data-Input'!AY48+13*'Data-Input'!AY49+12*'Data-Input'!AY50+11*'Data-Input'!AY51+10*'Data-Input'!AY52+9*'Data-Input'!AY53+8*'Data-Input'!AY54+7*'Data-Input'!AY55+6*'Data-Input'!AY56+5*'Data-Input'!AY57+4*'Data-Input'!AY58+3*'Data-Input'!AY59+2*'Data-Input'!AY60+'Data-Input'!AY61)/169,"")</f>
        <v/>
      </c>
      <c r="AZ50" s="5" t="str">
        <f>IF(AND(ISNUMBER('Data-Input'!AZ37),ISNUMBER('Data-Input'!AZ62)),('Data-Input'!AZ37+2*'Data-Input'!AZ38+3*'Data-Input'!AZ39+4*'Data-Input'!AZ40+5*'Data-Input'!AZ41+6*'Data-Input'!AZ42+7*'Data-Input'!AZ43+8*'Data-Input'!AZ44+9*'Data-Input'!AZ45+10*'Data-Input'!AZ46+11*'Data-Input'!AZ47+12*'Data-Input'!AZ48+13*'Data-Input'!AZ49+12*'Data-Input'!AZ50+11*'Data-Input'!AZ51+10*'Data-Input'!AZ52+9*'Data-Input'!AZ53+8*'Data-Input'!AZ54+7*'Data-Input'!AZ55+6*'Data-Input'!AZ56+5*'Data-Input'!AZ57+4*'Data-Input'!AZ58+3*'Data-Input'!AZ59+2*'Data-Input'!AZ60+'Data-Input'!AZ61)/169,"")</f>
        <v/>
      </c>
      <c r="BA50" s="5" t="str">
        <f>IF(AND(ISNUMBER('Data-Input'!BA37),ISNUMBER('Data-Input'!BA62)),('Data-Input'!BA37+2*'Data-Input'!BA38+3*'Data-Input'!BA39+4*'Data-Input'!BA40+5*'Data-Input'!BA41+6*'Data-Input'!BA42+7*'Data-Input'!BA43+8*'Data-Input'!BA44+9*'Data-Input'!BA45+10*'Data-Input'!BA46+11*'Data-Input'!BA47+12*'Data-Input'!BA48+13*'Data-Input'!BA49+12*'Data-Input'!BA50+11*'Data-Input'!BA51+10*'Data-Input'!BA52+9*'Data-Input'!BA53+8*'Data-Input'!BA54+7*'Data-Input'!BA55+6*'Data-Input'!BA56+5*'Data-Input'!BA57+4*'Data-Input'!BA58+3*'Data-Input'!BA59+2*'Data-Input'!BA60+'Data-Input'!BA61)/169,"")</f>
        <v/>
      </c>
    </row>
    <row r="51" spans="1:53">
      <c r="A51" s="3">
        <v>1886</v>
      </c>
      <c r="B51" s="4">
        <f t="shared" si="2"/>
        <v>13</v>
      </c>
      <c r="C51" s="10">
        <f t="shared" si="3"/>
        <v>75.072371415566693</v>
      </c>
      <c r="D51" s="5">
        <f>IF(AND(ISNUMBER('Data-Input'!D38),ISNUMBER('Data-Input'!D63)),('Data-Input'!D38+2*'Data-Input'!D39+3*'Data-Input'!D40+4*'Data-Input'!D41+5*'Data-Input'!D42+6*'Data-Input'!D43+7*'Data-Input'!D44+8*'Data-Input'!D45+9*'Data-Input'!D46+10*'Data-Input'!D47+11*'Data-Input'!D48+12*'Data-Input'!D49+13*'Data-Input'!D50+12*'Data-Input'!D51+11*'Data-Input'!D52+10*'Data-Input'!D53+9*'Data-Input'!D54+8*'Data-Input'!D55+7*'Data-Input'!D56+6*'Data-Input'!D57+5*'Data-Input'!D58+4*'Data-Input'!D59+3*'Data-Input'!D60+2*'Data-Input'!D61+'Data-Input'!D62)/169,"")</f>
        <v>46.786982248520708</v>
      </c>
      <c r="E51" s="5">
        <f>IF(AND(ISNUMBER('Data-Input'!E38),ISNUMBER('Data-Input'!E63)),('Data-Input'!E38+2*'Data-Input'!E39+3*'Data-Input'!E40+4*'Data-Input'!E41+5*'Data-Input'!E42+6*'Data-Input'!E43+7*'Data-Input'!E44+8*'Data-Input'!E45+9*'Data-Input'!E46+10*'Data-Input'!E47+11*'Data-Input'!E48+12*'Data-Input'!E49+13*'Data-Input'!E50+12*'Data-Input'!E51+11*'Data-Input'!E52+10*'Data-Input'!E53+9*'Data-Input'!E54+8*'Data-Input'!E55+7*'Data-Input'!E56+6*'Data-Input'!E57+5*'Data-Input'!E58+4*'Data-Input'!E59+3*'Data-Input'!E60+2*'Data-Input'!E61+'Data-Input'!E62)/169,"")</f>
        <v>83.467455621301781</v>
      </c>
      <c r="F51" s="5">
        <f>IF(AND(ISNUMBER('Data-Input'!F38),ISNUMBER('Data-Input'!F63)),('Data-Input'!F38+2*'Data-Input'!F39+3*'Data-Input'!F40+4*'Data-Input'!F41+5*'Data-Input'!F42+6*'Data-Input'!F43+7*'Data-Input'!F44+8*'Data-Input'!F45+9*'Data-Input'!F46+10*'Data-Input'!F47+11*'Data-Input'!F48+12*'Data-Input'!F49+13*'Data-Input'!F50+12*'Data-Input'!F51+11*'Data-Input'!F52+10*'Data-Input'!F53+9*'Data-Input'!F54+8*'Data-Input'!F55+7*'Data-Input'!F56+6*'Data-Input'!F57+5*'Data-Input'!F58+4*'Data-Input'!F59+3*'Data-Input'!F60+2*'Data-Input'!F61+'Data-Input'!F62)/169,"")</f>
        <v>57.455621301775146</v>
      </c>
      <c r="G51" s="5">
        <f>IF(AND(ISNUMBER('Data-Input'!G38),ISNUMBER('Data-Input'!G63)),('Data-Input'!G38+2*'Data-Input'!G39+3*'Data-Input'!G40+4*'Data-Input'!G41+5*'Data-Input'!G42+6*'Data-Input'!G43+7*'Data-Input'!G44+8*'Data-Input'!G45+9*'Data-Input'!G46+10*'Data-Input'!G47+11*'Data-Input'!G48+12*'Data-Input'!G49+13*'Data-Input'!G50+12*'Data-Input'!G51+11*'Data-Input'!G52+10*'Data-Input'!G53+9*'Data-Input'!G54+8*'Data-Input'!G55+7*'Data-Input'!G56+6*'Data-Input'!G57+5*'Data-Input'!G58+4*'Data-Input'!G59+3*'Data-Input'!G60+2*'Data-Input'!G61+'Data-Input'!G62)/169,"")</f>
        <v>61.792899408284022</v>
      </c>
      <c r="H51" s="5">
        <f>IF(AND(ISNUMBER('Data-Input'!H38),ISNUMBER('Data-Input'!H63)),('Data-Input'!H38+2*'Data-Input'!H39+3*'Data-Input'!H40+4*'Data-Input'!H41+5*'Data-Input'!H42+6*'Data-Input'!H43+7*'Data-Input'!H44+8*'Data-Input'!H45+9*'Data-Input'!H46+10*'Data-Input'!H47+11*'Data-Input'!H48+12*'Data-Input'!H49+13*'Data-Input'!H50+12*'Data-Input'!H51+11*'Data-Input'!H52+10*'Data-Input'!H53+9*'Data-Input'!H54+8*'Data-Input'!H55+7*'Data-Input'!H56+6*'Data-Input'!H57+5*'Data-Input'!H58+4*'Data-Input'!H59+3*'Data-Input'!H60+2*'Data-Input'!H61+'Data-Input'!H62)/169,"")</f>
        <v>69.982248520710058</v>
      </c>
      <c r="I51" s="5">
        <f>IF(AND(ISNUMBER('Data-Input'!I38),ISNUMBER('Data-Input'!I63)),('Data-Input'!I38+2*'Data-Input'!I39+3*'Data-Input'!I40+4*'Data-Input'!I41+5*'Data-Input'!I42+6*'Data-Input'!I43+7*'Data-Input'!I44+8*'Data-Input'!I45+9*'Data-Input'!I46+10*'Data-Input'!I47+11*'Data-Input'!I48+12*'Data-Input'!I49+13*'Data-Input'!I50+12*'Data-Input'!I51+11*'Data-Input'!I52+10*'Data-Input'!I53+9*'Data-Input'!I54+8*'Data-Input'!I55+7*'Data-Input'!I56+6*'Data-Input'!I57+5*'Data-Input'!I58+4*'Data-Input'!I59+3*'Data-Input'!I60+2*'Data-Input'!I61+'Data-Input'!I62)/169,"")</f>
        <v>97.325443786982248</v>
      </c>
      <c r="J51" s="5" t="str">
        <f>IF(AND(ISNUMBER('Data-Input'!J38),ISNUMBER('Data-Input'!J63)),('Data-Input'!J38+2*'Data-Input'!J39+3*'Data-Input'!J40+4*'Data-Input'!J41+5*'Data-Input'!J42+6*'Data-Input'!J43+7*'Data-Input'!J44+8*'Data-Input'!J45+9*'Data-Input'!J46+10*'Data-Input'!J47+11*'Data-Input'!J48+12*'Data-Input'!J49+13*'Data-Input'!J50+12*'Data-Input'!J51+11*'Data-Input'!J52+10*'Data-Input'!J53+9*'Data-Input'!J54+8*'Data-Input'!J55+7*'Data-Input'!J56+6*'Data-Input'!J57+5*'Data-Input'!J58+4*'Data-Input'!J59+3*'Data-Input'!J60+2*'Data-Input'!J61+'Data-Input'!J62)/169,"")</f>
        <v/>
      </c>
      <c r="K51" s="5">
        <f>IF(AND(ISNUMBER('Data-Input'!K38),ISNUMBER('Data-Input'!K63)),('Data-Input'!K38+2*'Data-Input'!K39+3*'Data-Input'!K40+4*'Data-Input'!K41+5*'Data-Input'!K42+6*'Data-Input'!K43+7*'Data-Input'!K44+8*'Data-Input'!K45+9*'Data-Input'!K46+10*'Data-Input'!K47+11*'Data-Input'!K48+12*'Data-Input'!K49+13*'Data-Input'!K50+12*'Data-Input'!K51+11*'Data-Input'!K52+10*'Data-Input'!K53+9*'Data-Input'!K54+8*'Data-Input'!K55+7*'Data-Input'!K56+6*'Data-Input'!K57+5*'Data-Input'!K58+4*'Data-Input'!K59+3*'Data-Input'!K60+2*'Data-Input'!K61+'Data-Input'!K62)/169,"")</f>
        <v>65.911242603550292</v>
      </c>
      <c r="L51" s="5">
        <f>IF(AND(ISNUMBER('Data-Input'!L38),ISNUMBER('Data-Input'!L63)),('Data-Input'!L38+2*'Data-Input'!L39+3*'Data-Input'!L40+4*'Data-Input'!L41+5*'Data-Input'!L42+6*'Data-Input'!L43+7*'Data-Input'!L44+8*'Data-Input'!L45+9*'Data-Input'!L46+10*'Data-Input'!L47+11*'Data-Input'!L48+12*'Data-Input'!L49+13*'Data-Input'!L50+12*'Data-Input'!L51+11*'Data-Input'!L52+10*'Data-Input'!L53+9*'Data-Input'!L54+8*'Data-Input'!L55+7*'Data-Input'!L56+6*'Data-Input'!L57+5*'Data-Input'!L58+4*'Data-Input'!L59+3*'Data-Input'!L60+2*'Data-Input'!L61+'Data-Input'!L62)/169,"")</f>
        <v>63.491124260355029</v>
      </c>
      <c r="M51" s="5">
        <f>IF(AND(ISNUMBER('Data-Input'!M38),ISNUMBER('Data-Input'!M63)),('Data-Input'!M38+2*'Data-Input'!M39+3*'Data-Input'!M40+4*'Data-Input'!M41+5*'Data-Input'!M42+6*'Data-Input'!M43+7*'Data-Input'!M44+8*'Data-Input'!M45+9*'Data-Input'!M46+10*'Data-Input'!M47+11*'Data-Input'!M48+12*'Data-Input'!M49+13*'Data-Input'!M50+12*'Data-Input'!M51+11*'Data-Input'!M52+10*'Data-Input'!M53+9*'Data-Input'!M54+8*'Data-Input'!M55+7*'Data-Input'!M56+6*'Data-Input'!M57+5*'Data-Input'!M58+4*'Data-Input'!M59+3*'Data-Input'!M60+2*'Data-Input'!M61+'Data-Input'!M62)/169,"")</f>
        <v>67.680473372781066</v>
      </c>
      <c r="N51" s="5" t="str">
        <f>IF(AND(ISNUMBER('Data-Input'!N38),ISNUMBER('Data-Input'!N63)),('Data-Input'!N38+2*'Data-Input'!N39+3*'Data-Input'!N40+4*'Data-Input'!N41+5*'Data-Input'!N42+6*'Data-Input'!N43+7*'Data-Input'!N44+8*'Data-Input'!N45+9*'Data-Input'!N46+10*'Data-Input'!N47+11*'Data-Input'!N48+12*'Data-Input'!N49+13*'Data-Input'!N50+12*'Data-Input'!N51+11*'Data-Input'!N52+10*'Data-Input'!N53+9*'Data-Input'!N54+8*'Data-Input'!N55+7*'Data-Input'!N56+6*'Data-Input'!N57+5*'Data-Input'!N58+4*'Data-Input'!N59+3*'Data-Input'!N60+2*'Data-Input'!N61+'Data-Input'!N62)/169,"")</f>
        <v/>
      </c>
      <c r="O51" s="5">
        <f>IF(AND(ISNUMBER('Data-Input'!O38),ISNUMBER('Data-Input'!O63)),('Data-Input'!O38+2*'Data-Input'!O39+3*'Data-Input'!O40+4*'Data-Input'!O41+5*'Data-Input'!O42+6*'Data-Input'!O43+7*'Data-Input'!O44+8*'Data-Input'!O45+9*'Data-Input'!O46+10*'Data-Input'!O47+11*'Data-Input'!O48+12*'Data-Input'!O49+13*'Data-Input'!O50+12*'Data-Input'!O51+11*'Data-Input'!O52+10*'Data-Input'!O53+9*'Data-Input'!O54+8*'Data-Input'!O55+7*'Data-Input'!O56+6*'Data-Input'!O57+5*'Data-Input'!O58+4*'Data-Input'!O59+3*'Data-Input'!O60+2*'Data-Input'!O61+'Data-Input'!O62)/169,"")</f>
        <v>103.43786982248521</v>
      </c>
      <c r="P51" s="5">
        <f>IF(AND(ISNUMBER('Data-Input'!P38),ISNUMBER('Data-Input'!P63)),('Data-Input'!P38+2*'Data-Input'!P39+3*'Data-Input'!P40+4*'Data-Input'!P41+5*'Data-Input'!P42+6*'Data-Input'!P43+7*'Data-Input'!P44+8*'Data-Input'!P45+9*'Data-Input'!P46+10*'Data-Input'!P47+11*'Data-Input'!P48+12*'Data-Input'!P49+13*'Data-Input'!P50+12*'Data-Input'!P51+11*'Data-Input'!P52+10*'Data-Input'!P53+9*'Data-Input'!P54+8*'Data-Input'!P55+7*'Data-Input'!P56+6*'Data-Input'!P57+5*'Data-Input'!P58+4*'Data-Input'!P59+3*'Data-Input'!P60+2*'Data-Input'!P61+'Data-Input'!P62)/169,"")</f>
        <v>87.982248520710058</v>
      </c>
      <c r="Q51" s="5" t="str">
        <f>IF(AND(ISNUMBER('Data-Input'!Q38),ISNUMBER('Data-Input'!Q63)),('Data-Input'!Q38+2*'Data-Input'!Q39+3*'Data-Input'!Q40+4*'Data-Input'!Q41+5*'Data-Input'!Q42+6*'Data-Input'!Q43+7*'Data-Input'!Q44+8*'Data-Input'!Q45+9*'Data-Input'!Q46+10*'Data-Input'!Q47+11*'Data-Input'!Q48+12*'Data-Input'!Q49+13*'Data-Input'!Q50+12*'Data-Input'!Q51+11*'Data-Input'!Q52+10*'Data-Input'!Q53+9*'Data-Input'!Q54+8*'Data-Input'!Q55+7*'Data-Input'!Q56+6*'Data-Input'!Q57+5*'Data-Input'!Q58+4*'Data-Input'!Q59+3*'Data-Input'!Q60+2*'Data-Input'!Q61+'Data-Input'!Q62)/169,"")</f>
        <v/>
      </c>
      <c r="R51" s="5">
        <f>IF(AND(ISNUMBER('Data-Input'!R38),ISNUMBER('Data-Input'!R63)),('Data-Input'!R38+2*'Data-Input'!R39+3*'Data-Input'!R40+4*'Data-Input'!R41+5*'Data-Input'!R42+6*'Data-Input'!R43+7*'Data-Input'!R44+8*'Data-Input'!R45+9*'Data-Input'!R46+10*'Data-Input'!R47+11*'Data-Input'!R48+12*'Data-Input'!R49+13*'Data-Input'!R50+12*'Data-Input'!R51+11*'Data-Input'!R52+10*'Data-Input'!R53+9*'Data-Input'!R54+8*'Data-Input'!R55+7*'Data-Input'!R56+6*'Data-Input'!R57+5*'Data-Input'!R58+4*'Data-Input'!R59+3*'Data-Input'!R60+2*'Data-Input'!R61+'Data-Input'!R62)/169,"")</f>
        <v>75.739644970414204</v>
      </c>
      <c r="S51" s="5">
        <f>IF(AND(ISNUMBER('Data-Input'!S38),ISNUMBER('Data-Input'!S63)),('Data-Input'!S38+2*'Data-Input'!S39+3*'Data-Input'!S40+4*'Data-Input'!S41+5*'Data-Input'!S42+6*'Data-Input'!S43+7*'Data-Input'!S44+8*'Data-Input'!S45+9*'Data-Input'!S46+10*'Data-Input'!S47+11*'Data-Input'!S48+12*'Data-Input'!S49+13*'Data-Input'!S50+12*'Data-Input'!S51+11*'Data-Input'!S52+10*'Data-Input'!S53+9*'Data-Input'!S54+8*'Data-Input'!S55+7*'Data-Input'!S56+6*'Data-Input'!S57+5*'Data-Input'!S58+4*'Data-Input'!S59+3*'Data-Input'!S60+2*'Data-Input'!S61+'Data-Input'!S62)/169,"")</f>
        <v>94.887573964497037</v>
      </c>
      <c r="T51" s="5" t="str">
        <f>IF(AND(ISNUMBER('Data-Input'!T38),ISNUMBER('Data-Input'!T63)),('Data-Input'!T38+2*'Data-Input'!T39+3*'Data-Input'!T40+4*'Data-Input'!T41+5*'Data-Input'!T42+6*'Data-Input'!T43+7*'Data-Input'!T44+8*'Data-Input'!T45+9*'Data-Input'!T46+10*'Data-Input'!T47+11*'Data-Input'!T48+12*'Data-Input'!T49+13*'Data-Input'!T50+12*'Data-Input'!T51+11*'Data-Input'!T52+10*'Data-Input'!T53+9*'Data-Input'!T54+8*'Data-Input'!T55+7*'Data-Input'!T56+6*'Data-Input'!T57+5*'Data-Input'!T58+4*'Data-Input'!T59+3*'Data-Input'!T60+2*'Data-Input'!T61+'Data-Input'!T62)/169,"")</f>
        <v/>
      </c>
      <c r="U51" s="5" t="str">
        <f>IF(AND(ISNUMBER('Data-Input'!U38),ISNUMBER('Data-Input'!U63)),('Data-Input'!U38+2*'Data-Input'!U39+3*'Data-Input'!U40+4*'Data-Input'!U41+5*'Data-Input'!U42+6*'Data-Input'!U43+7*'Data-Input'!U44+8*'Data-Input'!U45+9*'Data-Input'!U46+10*'Data-Input'!U47+11*'Data-Input'!U48+12*'Data-Input'!U49+13*'Data-Input'!U50+12*'Data-Input'!U51+11*'Data-Input'!U52+10*'Data-Input'!U53+9*'Data-Input'!U54+8*'Data-Input'!U55+7*'Data-Input'!U56+6*'Data-Input'!U57+5*'Data-Input'!U58+4*'Data-Input'!U59+3*'Data-Input'!U60+2*'Data-Input'!U61+'Data-Input'!U62)/169,"")</f>
        <v/>
      </c>
      <c r="V51" s="5" t="str">
        <f>IF(AND(ISNUMBER('Data-Input'!V38),ISNUMBER('Data-Input'!V63)),('Data-Input'!V38+2*'Data-Input'!V39+3*'Data-Input'!V40+4*'Data-Input'!V41+5*'Data-Input'!V42+6*'Data-Input'!V43+7*'Data-Input'!V44+8*'Data-Input'!V45+9*'Data-Input'!V46+10*'Data-Input'!V47+11*'Data-Input'!V48+12*'Data-Input'!V49+13*'Data-Input'!V50+12*'Data-Input'!V51+11*'Data-Input'!V52+10*'Data-Input'!V53+9*'Data-Input'!V54+8*'Data-Input'!V55+7*'Data-Input'!V56+6*'Data-Input'!V57+5*'Data-Input'!V58+4*'Data-Input'!V59+3*'Data-Input'!V60+2*'Data-Input'!V61+'Data-Input'!V62)/169,"")</f>
        <v/>
      </c>
      <c r="W51" s="5" t="str">
        <f>IF(AND(ISNUMBER('Data-Input'!W38),ISNUMBER('Data-Input'!W63)),('Data-Input'!W38+2*'Data-Input'!W39+3*'Data-Input'!W40+4*'Data-Input'!W41+5*'Data-Input'!W42+6*'Data-Input'!W43+7*'Data-Input'!W44+8*'Data-Input'!W45+9*'Data-Input'!W46+10*'Data-Input'!W47+11*'Data-Input'!W48+12*'Data-Input'!W49+13*'Data-Input'!W50+12*'Data-Input'!W51+11*'Data-Input'!W52+10*'Data-Input'!W53+9*'Data-Input'!W54+8*'Data-Input'!W55+7*'Data-Input'!W56+6*'Data-Input'!W57+5*'Data-Input'!W58+4*'Data-Input'!W59+3*'Data-Input'!W60+2*'Data-Input'!W61+'Data-Input'!W62)/169,"")</f>
        <v/>
      </c>
      <c r="X51" s="5" t="str">
        <f>IF(AND(ISNUMBER('Data-Input'!X38),ISNUMBER('Data-Input'!X63)),('Data-Input'!X38+2*'Data-Input'!X39+3*'Data-Input'!X40+4*'Data-Input'!X41+5*'Data-Input'!X42+6*'Data-Input'!X43+7*'Data-Input'!X44+8*'Data-Input'!X45+9*'Data-Input'!X46+10*'Data-Input'!X47+11*'Data-Input'!X48+12*'Data-Input'!X49+13*'Data-Input'!X50+12*'Data-Input'!X51+11*'Data-Input'!X52+10*'Data-Input'!X53+9*'Data-Input'!X54+8*'Data-Input'!X55+7*'Data-Input'!X56+6*'Data-Input'!X57+5*'Data-Input'!X58+4*'Data-Input'!X59+3*'Data-Input'!X60+2*'Data-Input'!X61+'Data-Input'!X62)/169,"")</f>
        <v/>
      </c>
      <c r="Y51" s="5" t="str">
        <f>IF(AND(ISNUMBER('Data-Input'!Y38),ISNUMBER('Data-Input'!Y63)),('Data-Input'!Y38+2*'Data-Input'!Y39+3*'Data-Input'!Y40+4*'Data-Input'!Y41+5*'Data-Input'!Y42+6*'Data-Input'!Y43+7*'Data-Input'!Y44+8*'Data-Input'!Y45+9*'Data-Input'!Y46+10*'Data-Input'!Y47+11*'Data-Input'!Y48+12*'Data-Input'!Y49+13*'Data-Input'!Y50+12*'Data-Input'!Y51+11*'Data-Input'!Y52+10*'Data-Input'!Y53+9*'Data-Input'!Y54+8*'Data-Input'!Y55+7*'Data-Input'!Y56+6*'Data-Input'!Y57+5*'Data-Input'!Y58+4*'Data-Input'!Y59+3*'Data-Input'!Y60+2*'Data-Input'!Y61+'Data-Input'!Y62)/169,"")</f>
        <v/>
      </c>
      <c r="Z51" s="5" t="str">
        <f>IF(AND(ISNUMBER('Data-Input'!Z38),ISNUMBER('Data-Input'!Z63)),('Data-Input'!Z38+2*'Data-Input'!Z39+3*'Data-Input'!Z40+4*'Data-Input'!Z41+5*'Data-Input'!Z42+6*'Data-Input'!Z43+7*'Data-Input'!Z44+8*'Data-Input'!Z45+9*'Data-Input'!Z46+10*'Data-Input'!Z47+11*'Data-Input'!Z48+12*'Data-Input'!Z49+13*'Data-Input'!Z50+12*'Data-Input'!Z51+11*'Data-Input'!Z52+10*'Data-Input'!Z53+9*'Data-Input'!Z54+8*'Data-Input'!Z55+7*'Data-Input'!Z56+6*'Data-Input'!Z57+5*'Data-Input'!Z58+4*'Data-Input'!Z59+3*'Data-Input'!Z60+2*'Data-Input'!Z61+'Data-Input'!Z62)/169,"")</f>
        <v/>
      </c>
      <c r="AA51" s="5" t="str">
        <f>IF(AND(ISNUMBER('Data-Input'!AA38),ISNUMBER('Data-Input'!AA63)),('Data-Input'!AA38+2*'Data-Input'!AA39+3*'Data-Input'!AA40+4*'Data-Input'!AA41+5*'Data-Input'!AA42+6*'Data-Input'!AA43+7*'Data-Input'!AA44+8*'Data-Input'!AA45+9*'Data-Input'!AA46+10*'Data-Input'!AA47+11*'Data-Input'!AA48+12*'Data-Input'!AA49+13*'Data-Input'!AA50+12*'Data-Input'!AA51+11*'Data-Input'!AA52+10*'Data-Input'!AA53+9*'Data-Input'!AA54+8*'Data-Input'!AA55+7*'Data-Input'!AA56+6*'Data-Input'!AA57+5*'Data-Input'!AA58+4*'Data-Input'!AA59+3*'Data-Input'!AA60+2*'Data-Input'!AA61+'Data-Input'!AA62)/169,"")</f>
        <v/>
      </c>
      <c r="AB51" s="5" t="str">
        <f>IF(AND(ISNUMBER('Data-Input'!AB38),ISNUMBER('Data-Input'!AB63)),('Data-Input'!AB38+2*'Data-Input'!AB39+3*'Data-Input'!AB40+4*'Data-Input'!AB41+5*'Data-Input'!AB42+6*'Data-Input'!AB43+7*'Data-Input'!AB44+8*'Data-Input'!AB45+9*'Data-Input'!AB46+10*'Data-Input'!AB47+11*'Data-Input'!AB48+12*'Data-Input'!AB49+13*'Data-Input'!AB50+12*'Data-Input'!AB51+11*'Data-Input'!AB52+10*'Data-Input'!AB53+9*'Data-Input'!AB54+8*'Data-Input'!AB55+7*'Data-Input'!AB56+6*'Data-Input'!AB57+5*'Data-Input'!AB58+4*'Data-Input'!AB59+3*'Data-Input'!AB60+2*'Data-Input'!AB61+'Data-Input'!AB62)/169,"")</f>
        <v/>
      </c>
      <c r="AC51" s="5" t="str">
        <f>IF(AND(ISNUMBER('Data-Input'!AC38),ISNUMBER('Data-Input'!AC63)),('Data-Input'!AC38+2*'Data-Input'!AC39+3*'Data-Input'!AC40+4*'Data-Input'!AC41+5*'Data-Input'!AC42+6*'Data-Input'!AC43+7*'Data-Input'!AC44+8*'Data-Input'!AC45+9*'Data-Input'!AC46+10*'Data-Input'!AC47+11*'Data-Input'!AC48+12*'Data-Input'!AC49+13*'Data-Input'!AC50+12*'Data-Input'!AC51+11*'Data-Input'!AC52+10*'Data-Input'!AC53+9*'Data-Input'!AC54+8*'Data-Input'!AC55+7*'Data-Input'!AC56+6*'Data-Input'!AC57+5*'Data-Input'!AC58+4*'Data-Input'!AC59+3*'Data-Input'!AC60+2*'Data-Input'!AC61+'Data-Input'!AC62)/169,"")</f>
        <v/>
      </c>
      <c r="AD51" s="5" t="str">
        <f>IF(AND(ISNUMBER('Data-Input'!AD38),ISNUMBER('Data-Input'!AD63)),('Data-Input'!AD38+2*'Data-Input'!AD39+3*'Data-Input'!AD40+4*'Data-Input'!AD41+5*'Data-Input'!AD42+6*'Data-Input'!AD43+7*'Data-Input'!AD44+8*'Data-Input'!AD45+9*'Data-Input'!AD46+10*'Data-Input'!AD47+11*'Data-Input'!AD48+12*'Data-Input'!AD49+13*'Data-Input'!AD50+12*'Data-Input'!AD51+11*'Data-Input'!AD52+10*'Data-Input'!AD53+9*'Data-Input'!AD54+8*'Data-Input'!AD55+7*'Data-Input'!AD56+6*'Data-Input'!AD57+5*'Data-Input'!AD58+4*'Data-Input'!AD59+3*'Data-Input'!AD60+2*'Data-Input'!AD61+'Data-Input'!AD62)/169,"")</f>
        <v/>
      </c>
      <c r="AE51" s="5" t="str">
        <f>IF(AND(ISNUMBER('Data-Input'!AE38),ISNUMBER('Data-Input'!AE63)),('Data-Input'!AE38+2*'Data-Input'!AE39+3*'Data-Input'!AE40+4*'Data-Input'!AE41+5*'Data-Input'!AE42+6*'Data-Input'!AE43+7*'Data-Input'!AE44+8*'Data-Input'!AE45+9*'Data-Input'!AE46+10*'Data-Input'!AE47+11*'Data-Input'!AE48+12*'Data-Input'!AE49+13*'Data-Input'!AE50+12*'Data-Input'!AE51+11*'Data-Input'!AE52+10*'Data-Input'!AE53+9*'Data-Input'!AE54+8*'Data-Input'!AE55+7*'Data-Input'!AE56+6*'Data-Input'!AE57+5*'Data-Input'!AE58+4*'Data-Input'!AE59+3*'Data-Input'!AE60+2*'Data-Input'!AE61+'Data-Input'!AE62)/169,"")</f>
        <v/>
      </c>
      <c r="AF51" s="5" t="str">
        <f>IF(AND(ISNUMBER('Data-Input'!AF38),ISNUMBER('Data-Input'!AF63)),('Data-Input'!AF38+2*'Data-Input'!AF39+3*'Data-Input'!AF40+4*'Data-Input'!AF41+5*'Data-Input'!AF42+6*'Data-Input'!AF43+7*'Data-Input'!AF44+8*'Data-Input'!AF45+9*'Data-Input'!AF46+10*'Data-Input'!AF47+11*'Data-Input'!AF48+12*'Data-Input'!AF49+13*'Data-Input'!AF50+12*'Data-Input'!AF51+11*'Data-Input'!AF52+10*'Data-Input'!AF53+9*'Data-Input'!AF54+8*'Data-Input'!AF55+7*'Data-Input'!AF56+6*'Data-Input'!AF57+5*'Data-Input'!AF58+4*'Data-Input'!AF59+3*'Data-Input'!AF60+2*'Data-Input'!AF61+'Data-Input'!AF62)/169,"")</f>
        <v/>
      </c>
      <c r="AG51" s="5" t="str">
        <f>IF(AND(ISNUMBER('Data-Input'!AG38),ISNUMBER('Data-Input'!AG63)),('Data-Input'!AG38+2*'Data-Input'!AG39+3*'Data-Input'!AG40+4*'Data-Input'!AG41+5*'Data-Input'!AG42+6*'Data-Input'!AG43+7*'Data-Input'!AG44+8*'Data-Input'!AG45+9*'Data-Input'!AG46+10*'Data-Input'!AG47+11*'Data-Input'!AG48+12*'Data-Input'!AG49+13*'Data-Input'!AG50+12*'Data-Input'!AG51+11*'Data-Input'!AG52+10*'Data-Input'!AG53+9*'Data-Input'!AG54+8*'Data-Input'!AG55+7*'Data-Input'!AG56+6*'Data-Input'!AG57+5*'Data-Input'!AG58+4*'Data-Input'!AG59+3*'Data-Input'!AG60+2*'Data-Input'!AG61+'Data-Input'!AG62)/169,"")</f>
        <v/>
      </c>
      <c r="AH51" s="5" t="str">
        <f>IF(AND(ISNUMBER('Data-Input'!AH38),ISNUMBER('Data-Input'!AH63)),('Data-Input'!AH38+2*'Data-Input'!AH39+3*'Data-Input'!AH40+4*'Data-Input'!AH41+5*'Data-Input'!AH42+6*'Data-Input'!AH43+7*'Data-Input'!AH44+8*'Data-Input'!AH45+9*'Data-Input'!AH46+10*'Data-Input'!AH47+11*'Data-Input'!AH48+12*'Data-Input'!AH49+13*'Data-Input'!AH50+12*'Data-Input'!AH51+11*'Data-Input'!AH52+10*'Data-Input'!AH53+9*'Data-Input'!AH54+8*'Data-Input'!AH55+7*'Data-Input'!AH56+6*'Data-Input'!AH57+5*'Data-Input'!AH58+4*'Data-Input'!AH59+3*'Data-Input'!AH60+2*'Data-Input'!AH61+'Data-Input'!AH62)/169,"")</f>
        <v/>
      </c>
      <c r="AI51" s="5" t="str">
        <f>IF(AND(ISNUMBER('Data-Input'!AI38),ISNUMBER('Data-Input'!AI63)),('Data-Input'!AI38+2*'Data-Input'!AI39+3*'Data-Input'!AI40+4*'Data-Input'!AI41+5*'Data-Input'!AI42+6*'Data-Input'!AI43+7*'Data-Input'!AI44+8*'Data-Input'!AI45+9*'Data-Input'!AI46+10*'Data-Input'!AI47+11*'Data-Input'!AI48+12*'Data-Input'!AI49+13*'Data-Input'!AI50+12*'Data-Input'!AI51+11*'Data-Input'!AI52+10*'Data-Input'!AI53+9*'Data-Input'!AI54+8*'Data-Input'!AI55+7*'Data-Input'!AI56+6*'Data-Input'!AI57+5*'Data-Input'!AI58+4*'Data-Input'!AI59+3*'Data-Input'!AI60+2*'Data-Input'!AI61+'Data-Input'!AI62)/169,"")</f>
        <v/>
      </c>
      <c r="AJ51" s="5" t="str">
        <f>IF(AND(ISNUMBER('Data-Input'!AJ38),ISNUMBER('Data-Input'!AJ63)),('Data-Input'!AJ38+2*'Data-Input'!AJ39+3*'Data-Input'!AJ40+4*'Data-Input'!AJ41+5*'Data-Input'!AJ42+6*'Data-Input'!AJ43+7*'Data-Input'!AJ44+8*'Data-Input'!AJ45+9*'Data-Input'!AJ46+10*'Data-Input'!AJ47+11*'Data-Input'!AJ48+12*'Data-Input'!AJ49+13*'Data-Input'!AJ50+12*'Data-Input'!AJ51+11*'Data-Input'!AJ52+10*'Data-Input'!AJ53+9*'Data-Input'!AJ54+8*'Data-Input'!AJ55+7*'Data-Input'!AJ56+6*'Data-Input'!AJ57+5*'Data-Input'!AJ58+4*'Data-Input'!AJ59+3*'Data-Input'!AJ60+2*'Data-Input'!AJ61+'Data-Input'!AJ62)/169,"")</f>
        <v/>
      </c>
      <c r="AK51" s="5" t="str">
        <f>IF(AND(ISNUMBER('Data-Input'!AK38),ISNUMBER('Data-Input'!AK63)),('Data-Input'!AK38+2*'Data-Input'!AK39+3*'Data-Input'!AK40+4*'Data-Input'!AK41+5*'Data-Input'!AK42+6*'Data-Input'!AK43+7*'Data-Input'!AK44+8*'Data-Input'!AK45+9*'Data-Input'!AK46+10*'Data-Input'!AK47+11*'Data-Input'!AK48+12*'Data-Input'!AK49+13*'Data-Input'!AK50+12*'Data-Input'!AK51+11*'Data-Input'!AK52+10*'Data-Input'!AK53+9*'Data-Input'!AK54+8*'Data-Input'!AK55+7*'Data-Input'!AK56+6*'Data-Input'!AK57+5*'Data-Input'!AK58+4*'Data-Input'!AK59+3*'Data-Input'!AK60+2*'Data-Input'!AK61+'Data-Input'!AK62)/169,"")</f>
        <v/>
      </c>
      <c r="AL51" s="5" t="str">
        <f>IF(AND(ISNUMBER('Data-Input'!AL38),ISNUMBER('Data-Input'!AL63)),('Data-Input'!AL38+2*'Data-Input'!AL39+3*'Data-Input'!AL40+4*'Data-Input'!AL41+5*'Data-Input'!AL42+6*'Data-Input'!AL43+7*'Data-Input'!AL44+8*'Data-Input'!AL45+9*'Data-Input'!AL46+10*'Data-Input'!AL47+11*'Data-Input'!AL48+12*'Data-Input'!AL49+13*'Data-Input'!AL50+12*'Data-Input'!AL51+11*'Data-Input'!AL52+10*'Data-Input'!AL53+9*'Data-Input'!AL54+8*'Data-Input'!AL55+7*'Data-Input'!AL56+6*'Data-Input'!AL57+5*'Data-Input'!AL58+4*'Data-Input'!AL59+3*'Data-Input'!AL60+2*'Data-Input'!AL61+'Data-Input'!AL62)/169,"")</f>
        <v/>
      </c>
      <c r="AM51" s="5" t="str">
        <f>IF(AND(ISNUMBER('Data-Input'!AM38),ISNUMBER('Data-Input'!AM63)),('Data-Input'!AM38+2*'Data-Input'!AM39+3*'Data-Input'!AM40+4*'Data-Input'!AM41+5*'Data-Input'!AM42+6*'Data-Input'!AM43+7*'Data-Input'!AM44+8*'Data-Input'!AM45+9*'Data-Input'!AM46+10*'Data-Input'!AM47+11*'Data-Input'!AM48+12*'Data-Input'!AM49+13*'Data-Input'!AM50+12*'Data-Input'!AM51+11*'Data-Input'!AM52+10*'Data-Input'!AM53+9*'Data-Input'!AM54+8*'Data-Input'!AM55+7*'Data-Input'!AM56+6*'Data-Input'!AM57+5*'Data-Input'!AM58+4*'Data-Input'!AM59+3*'Data-Input'!AM60+2*'Data-Input'!AM61+'Data-Input'!AM62)/169,"")</f>
        <v/>
      </c>
      <c r="AN51" s="5" t="str">
        <f>IF(AND(ISNUMBER('Data-Input'!AN38),ISNUMBER('Data-Input'!AN63)),('Data-Input'!AN38+2*'Data-Input'!AN39+3*'Data-Input'!AN40+4*'Data-Input'!AN41+5*'Data-Input'!AN42+6*'Data-Input'!AN43+7*'Data-Input'!AN44+8*'Data-Input'!AN45+9*'Data-Input'!AN46+10*'Data-Input'!AN47+11*'Data-Input'!AN48+12*'Data-Input'!AN49+13*'Data-Input'!AN50+12*'Data-Input'!AN51+11*'Data-Input'!AN52+10*'Data-Input'!AN53+9*'Data-Input'!AN54+8*'Data-Input'!AN55+7*'Data-Input'!AN56+6*'Data-Input'!AN57+5*'Data-Input'!AN58+4*'Data-Input'!AN59+3*'Data-Input'!AN60+2*'Data-Input'!AN61+'Data-Input'!AN62)/169,"")</f>
        <v/>
      </c>
      <c r="AO51" s="5" t="str">
        <f>IF(AND(ISNUMBER('Data-Input'!AO38),ISNUMBER('Data-Input'!AO63)),('Data-Input'!AO38+2*'Data-Input'!AO39+3*'Data-Input'!AO40+4*'Data-Input'!AO41+5*'Data-Input'!AO42+6*'Data-Input'!AO43+7*'Data-Input'!AO44+8*'Data-Input'!AO45+9*'Data-Input'!AO46+10*'Data-Input'!AO47+11*'Data-Input'!AO48+12*'Data-Input'!AO49+13*'Data-Input'!AO50+12*'Data-Input'!AO51+11*'Data-Input'!AO52+10*'Data-Input'!AO53+9*'Data-Input'!AO54+8*'Data-Input'!AO55+7*'Data-Input'!AO56+6*'Data-Input'!AO57+5*'Data-Input'!AO58+4*'Data-Input'!AO59+3*'Data-Input'!AO60+2*'Data-Input'!AO61+'Data-Input'!AO62)/169,"")</f>
        <v/>
      </c>
      <c r="AP51" s="5" t="str">
        <f>IF(AND(ISNUMBER('Data-Input'!AP38),ISNUMBER('Data-Input'!AP63)),('Data-Input'!AP38+2*'Data-Input'!AP39+3*'Data-Input'!AP40+4*'Data-Input'!AP41+5*'Data-Input'!AP42+6*'Data-Input'!AP43+7*'Data-Input'!AP44+8*'Data-Input'!AP45+9*'Data-Input'!AP46+10*'Data-Input'!AP47+11*'Data-Input'!AP48+12*'Data-Input'!AP49+13*'Data-Input'!AP50+12*'Data-Input'!AP51+11*'Data-Input'!AP52+10*'Data-Input'!AP53+9*'Data-Input'!AP54+8*'Data-Input'!AP55+7*'Data-Input'!AP56+6*'Data-Input'!AP57+5*'Data-Input'!AP58+4*'Data-Input'!AP59+3*'Data-Input'!AP60+2*'Data-Input'!AP61+'Data-Input'!AP62)/169,"")</f>
        <v/>
      </c>
      <c r="AQ51" s="5" t="str">
        <f>IF(AND(ISNUMBER('Data-Input'!AQ38),ISNUMBER('Data-Input'!AQ63)),('Data-Input'!AQ38+2*'Data-Input'!AQ39+3*'Data-Input'!AQ40+4*'Data-Input'!AQ41+5*'Data-Input'!AQ42+6*'Data-Input'!AQ43+7*'Data-Input'!AQ44+8*'Data-Input'!AQ45+9*'Data-Input'!AQ46+10*'Data-Input'!AQ47+11*'Data-Input'!AQ48+12*'Data-Input'!AQ49+13*'Data-Input'!AQ50+12*'Data-Input'!AQ51+11*'Data-Input'!AQ52+10*'Data-Input'!AQ53+9*'Data-Input'!AQ54+8*'Data-Input'!AQ55+7*'Data-Input'!AQ56+6*'Data-Input'!AQ57+5*'Data-Input'!AQ58+4*'Data-Input'!AQ59+3*'Data-Input'!AQ60+2*'Data-Input'!AQ61+'Data-Input'!AQ62)/169,"")</f>
        <v/>
      </c>
      <c r="AR51" s="5" t="str">
        <f>IF(AND(ISNUMBER('Data-Input'!AR38),ISNUMBER('Data-Input'!AR63)),('Data-Input'!AR38+2*'Data-Input'!AR39+3*'Data-Input'!AR40+4*'Data-Input'!AR41+5*'Data-Input'!AR42+6*'Data-Input'!AR43+7*'Data-Input'!AR44+8*'Data-Input'!AR45+9*'Data-Input'!AR46+10*'Data-Input'!AR47+11*'Data-Input'!AR48+12*'Data-Input'!AR49+13*'Data-Input'!AR50+12*'Data-Input'!AR51+11*'Data-Input'!AR52+10*'Data-Input'!AR53+9*'Data-Input'!AR54+8*'Data-Input'!AR55+7*'Data-Input'!AR56+6*'Data-Input'!AR57+5*'Data-Input'!AR58+4*'Data-Input'!AR59+3*'Data-Input'!AR60+2*'Data-Input'!AR61+'Data-Input'!AR62)/169,"")</f>
        <v/>
      </c>
      <c r="AS51" s="5" t="str">
        <f>IF(AND(ISNUMBER('Data-Input'!AS38),ISNUMBER('Data-Input'!AS63)),('Data-Input'!AS38+2*'Data-Input'!AS39+3*'Data-Input'!AS40+4*'Data-Input'!AS41+5*'Data-Input'!AS42+6*'Data-Input'!AS43+7*'Data-Input'!AS44+8*'Data-Input'!AS45+9*'Data-Input'!AS46+10*'Data-Input'!AS47+11*'Data-Input'!AS48+12*'Data-Input'!AS49+13*'Data-Input'!AS50+12*'Data-Input'!AS51+11*'Data-Input'!AS52+10*'Data-Input'!AS53+9*'Data-Input'!AS54+8*'Data-Input'!AS55+7*'Data-Input'!AS56+6*'Data-Input'!AS57+5*'Data-Input'!AS58+4*'Data-Input'!AS59+3*'Data-Input'!AS60+2*'Data-Input'!AS61+'Data-Input'!AS62)/169,"")</f>
        <v/>
      </c>
      <c r="AT51" s="5" t="str">
        <f>IF(AND(ISNUMBER('Data-Input'!AT38),ISNUMBER('Data-Input'!AT63)),('Data-Input'!AT38+2*'Data-Input'!AT39+3*'Data-Input'!AT40+4*'Data-Input'!AT41+5*'Data-Input'!AT42+6*'Data-Input'!AT43+7*'Data-Input'!AT44+8*'Data-Input'!AT45+9*'Data-Input'!AT46+10*'Data-Input'!AT47+11*'Data-Input'!AT48+12*'Data-Input'!AT49+13*'Data-Input'!AT50+12*'Data-Input'!AT51+11*'Data-Input'!AT52+10*'Data-Input'!AT53+9*'Data-Input'!AT54+8*'Data-Input'!AT55+7*'Data-Input'!AT56+6*'Data-Input'!AT57+5*'Data-Input'!AT58+4*'Data-Input'!AT59+3*'Data-Input'!AT60+2*'Data-Input'!AT61+'Data-Input'!AT62)/169,"")</f>
        <v/>
      </c>
      <c r="AU51" s="5" t="str">
        <f>IF(AND(ISNUMBER('Data-Input'!AU38),ISNUMBER('Data-Input'!AU63)),('Data-Input'!AU38+2*'Data-Input'!AU39+3*'Data-Input'!AU40+4*'Data-Input'!AU41+5*'Data-Input'!AU42+6*'Data-Input'!AU43+7*'Data-Input'!AU44+8*'Data-Input'!AU45+9*'Data-Input'!AU46+10*'Data-Input'!AU47+11*'Data-Input'!AU48+12*'Data-Input'!AU49+13*'Data-Input'!AU50+12*'Data-Input'!AU51+11*'Data-Input'!AU52+10*'Data-Input'!AU53+9*'Data-Input'!AU54+8*'Data-Input'!AU55+7*'Data-Input'!AU56+6*'Data-Input'!AU57+5*'Data-Input'!AU58+4*'Data-Input'!AU59+3*'Data-Input'!AU60+2*'Data-Input'!AU61+'Data-Input'!AU62)/169,"")</f>
        <v/>
      </c>
      <c r="AV51" s="5" t="str">
        <f>IF(AND(ISNUMBER('Data-Input'!AV38),ISNUMBER('Data-Input'!AV63)),('Data-Input'!AV38+2*'Data-Input'!AV39+3*'Data-Input'!AV40+4*'Data-Input'!AV41+5*'Data-Input'!AV42+6*'Data-Input'!AV43+7*'Data-Input'!AV44+8*'Data-Input'!AV45+9*'Data-Input'!AV46+10*'Data-Input'!AV47+11*'Data-Input'!AV48+12*'Data-Input'!AV49+13*'Data-Input'!AV50+12*'Data-Input'!AV51+11*'Data-Input'!AV52+10*'Data-Input'!AV53+9*'Data-Input'!AV54+8*'Data-Input'!AV55+7*'Data-Input'!AV56+6*'Data-Input'!AV57+5*'Data-Input'!AV58+4*'Data-Input'!AV59+3*'Data-Input'!AV60+2*'Data-Input'!AV61+'Data-Input'!AV62)/169,"")</f>
        <v/>
      </c>
      <c r="AW51" s="5" t="str">
        <f>IF(AND(ISNUMBER('Data-Input'!AW38),ISNUMBER('Data-Input'!AW63)),('Data-Input'!AW38+2*'Data-Input'!AW39+3*'Data-Input'!AW40+4*'Data-Input'!AW41+5*'Data-Input'!AW42+6*'Data-Input'!AW43+7*'Data-Input'!AW44+8*'Data-Input'!AW45+9*'Data-Input'!AW46+10*'Data-Input'!AW47+11*'Data-Input'!AW48+12*'Data-Input'!AW49+13*'Data-Input'!AW50+12*'Data-Input'!AW51+11*'Data-Input'!AW52+10*'Data-Input'!AW53+9*'Data-Input'!AW54+8*'Data-Input'!AW55+7*'Data-Input'!AW56+6*'Data-Input'!AW57+5*'Data-Input'!AW58+4*'Data-Input'!AW59+3*'Data-Input'!AW60+2*'Data-Input'!AW61+'Data-Input'!AW62)/169,"")</f>
        <v/>
      </c>
      <c r="AX51" s="5" t="str">
        <f>IF(AND(ISNUMBER('Data-Input'!AX38),ISNUMBER('Data-Input'!AX63)),('Data-Input'!AX38+2*'Data-Input'!AX39+3*'Data-Input'!AX40+4*'Data-Input'!AX41+5*'Data-Input'!AX42+6*'Data-Input'!AX43+7*'Data-Input'!AX44+8*'Data-Input'!AX45+9*'Data-Input'!AX46+10*'Data-Input'!AX47+11*'Data-Input'!AX48+12*'Data-Input'!AX49+13*'Data-Input'!AX50+12*'Data-Input'!AX51+11*'Data-Input'!AX52+10*'Data-Input'!AX53+9*'Data-Input'!AX54+8*'Data-Input'!AX55+7*'Data-Input'!AX56+6*'Data-Input'!AX57+5*'Data-Input'!AX58+4*'Data-Input'!AX59+3*'Data-Input'!AX60+2*'Data-Input'!AX61+'Data-Input'!AX62)/169,"")</f>
        <v/>
      </c>
      <c r="AY51" s="5" t="str">
        <f>IF(AND(ISNUMBER('Data-Input'!AY38),ISNUMBER('Data-Input'!AY63)),('Data-Input'!AY38+2*'Data-Input'!AY39+3*'Data-Input'!AY40+4*'Data-Input'!AY41+5*'Data-Input'!AY42+6*'Data-Input'!AY43+7*'Data-Input'!AY44+8*'Data-Input'!AY45+9*'Data-Input'!AY46+10*'Data-Input'!AY47+11*'Data-Input'!AY48+12*'Data-Input'!AY49+13*'Data-Input'!AY50+12*'Data-Input'!AY51+11*'Data-Input'!AY52+10*'Data-Input'!AY53+9*'Data-Input'!AY54+8*'Data-Input'!AY55+7*'Data-Input'!AY56+6*'Data-Input'!AY57+5*'Data-Input'!AY58+4*'Data-Input'!AY59+3*'Data-Input'!AY60+2*'Data-Input'!AY61+'Data-Input'!AY62)/169,"")</f>
        <v/>
      </c>
      <c r="AZ51" s="5" t="str">
        <f>IF(AND(ISNUMBER('Data-Input'!AZ38),ISNUMBER('Data-Input'!AZ63)),('Data-Input'!AZ38+2*'Data-Input'!AZ39+3*'Data-Input'!AZ40+4*'Data-Input'!AZ41+5*'Data-Input'!AZ42+6*'Data-Input'!AZ43+7*'Data-Input'!AZ44+8*'Data-Input'!AZ45+9*'Data-Input'!AZ46+10*'Data-Input'!AZ47+11*'Data-Input'!AZ48+12*'Data-Input'!AZ49+13*'Data-Input'!AZ50+12*'Data-Input'!AZ51+11*'Data-Input'!AZ52+10*'Data-Input'!AZ53+9*'Data-Input'!AZ54+8*'Data-Input'!AZ55+7*'Data-Input'!AZ56+6*'Data-Input'!AZ57+5*'Data-Input'!AZ58+4*'Data-Input'!AZ59+3*'Data-Input'!AZ60+2*'Data-Input'!AZ61+'Data-Input'!AZ62)/169,"")</f>
        <v/>
      </c>
      <c r="BA51" s="5" t="str">
        <f>IF(AND(ISNUMBER('Data-Input'!BA38),ISNUMBER('Data-Input'!BA63)),('Data-Input'!BA38+2*'Data-Input'!BA39+3*'Data-Input'!BA40+4*'Data-Input'!BA41+5*'Data-Input'!BA42+6*'Data-Input'!BA43+7*'Data-Input'!BA44+8*'Data-Input'!BA45+9*'Data-Input'!BA46+10*'Data-Input'!BA47+11*'Data-Input'!BA48+12*'Data-Input'!BA49+13*'Data-Input'!BA50+12*'Data-Input'!BA51+11*'Data-Input'!BA52+10*'Data-Input'!BA53+9*'Data-Input'!BA54+8*'Data-Input'!BA55+7*'Data-Input'!BA56+6*'Data-Input'!BA57+5*'Data-Input'!BA58+4*'Data-Input'!BA59+3*'Data-Input'!BA60+2*'Data-Input'!BA61+'Data-Input'!BA62)/169,"")</f>
        <v/>
      </c>
    </row>
    <row r="52" spans="1:53">
      <c r="A52" s="3">
        <v>1887</v>
      </c>
      <c r="B52" s="4">
        <f t="shared" si="2"/>
        <v>14</v>
      </c>
      <c r="C52" s="10">
        <f t="shared" si="3"/>
        <v>76.558326289095518</v>
      </c>
      <c r="D52" s="5">
        <f>IF(AND(ISNUMBER('Data-Input'!D39),ISNUMBER('Data-Input'!D64)),('Data-Input'!D39+2*'Data-Input'!D40+3*'Data-Input'!D41+4*'Data-Input'!D42+5*'Data-Input'!D43+6*'Data-Input'!D44+7*'Data-Input'!D45+8*'Data-Input'!D46+9*'Data-Input'!D47+10*'Data-Input'!D48+11*'Data-Input'!D49+12*'Data-Input'!D50+13*'Data-Input'!D51+12*'Data-Input'!D52+11*'Data-Input'!D53+10*'Data-Input'!D54+9*'Data-Input'!D55+8*'Data-Input'!D56+7*'Data-Input'!D57+6*'Data-Input'!D58+5*'Data-Input'!D59+4*'Data-Input'!D60+3*'Data-Input'!D61+2*'Data-Input'!D62+'Data-Input'!D63)/169,"")</f>
        <v>46.390532544378701</v>
      </c>
      <c r="E52" s="5">
        <f>IF(AND(ISNUMBER('Data-Input'!E39),ISNUMBER('Data-Input'!E64)),('Data-Input'!E39+2*'Data-Input'!E40+3*'Data-Input'!E41+4*'Data-Input'!E42+5*'Data-Input'!E43+6*'Data-Input'!E44+7*'Data-Input'!E45+8*'Data-Input'!E46+9*'Data-Input'!E47+10*'Data-Input'!E48+11*'Data-Input'!E49+12*'Data-Input'!E50+13*'Data-Input'!E51+12*'Data-Input'!E52+11*'Data-Input'!E53+10*'Data-Input'!E54+9*'Data-Input'!E55+8*'Data-Input'!E56+7*'Data-Input'!E57+6*'Data-Input'!E58+5*'Data-Input'!E59+4*'Data-Input'!E60+3*'Data-Input'!E61+2*'Data-Input'!E62+'Data-Input'!E63)/169,"")</f>
        <v>82.887573964497037</v>
      </c>
      <c r="F52" s="5">
        <f>IF(AND(ISNUMBER('Data-Input'!F39),ISNUMBER('Data-Input'!F64)),('Data-Input'!F39+2*'Data-Input'!F40+3*'Data-Input'!F41+4*'Data-Input'!F42+5*'Data-Input'!F43+6*'Data-Input'!F44+7*'Data-Input'!F45+8*'Data-Input'!F46+9*'Data-Input'!F47+10*'Data-Input'!F48+11*'Data-Input'!F49+12*'Data-Input'!F50+13*'Data-Input'!F51+12*'Data-Input'!F52+11*'Data-Input'!F53+10*'Data-Input'!F54+9*'Data-Input'!F55+8*'Data-Input'!F56+7*'Data-Input'!F57+6*'Data-Input'!F58+5*'Data-Input'!F59+4*'Data-Input'!F60+3*'Data-Input'!F61+2*'Data-Input'!F62+'Data-Input'!F63)/169,"")</f>
        <v>56.213017751479292</v>
      </c>
      <c r="G52" s="5">
        <f>IF(AND(ISNUMBER('Data-Input'!G39),ISNUMBER('Data-Input'!G64)),('Data-Input'!G39+2*'Data-Input'!G40+3*'Data-Input'!G41+4*'Data-Input'!G42+5*'Data-Input'!G43+6*'Data-Input'!G44+7*'Data-Input'!G45+8*'Data-Input'!G46+9*'Data-Input'!G47+10*'Data-Input'!G48+11*'Data-Input'!G49+12*'Data-Input'!G50+13*'Data-Input'!G51+12*'Data-Input'!G52+11*'Data-Input'!G53+10*'Data-Input'!G54+9*'Data-Input'!G55+8*'Data-Input'!G56+7*'Data-Input'!G57+6*'Data-Input'!G58+5*'Data-Input'!G59+4*'Data-Input'!G60+3*'Data-Input'!G61+2*'Data-Input'!G62+'Data-Input'!G63)/169,"")</f>
        <v>61.964497041420117</v>
      </c>
      <c r="H52" s="5">
        <f>IF(AND(ISNUMBER('Data-Input'!H39),ISNUMBER('Data-Input'!H64)),('Data-Input'!H39+2*'Data-Input'!H40+3*'Data-Input'!H41+4*'Data-Input'!H42+5*'Data-Input'!H43+6*'Data-Input'!H44+7*'Data-Input'!H45+8*'Data-Input'!H46+9*'Data-Input'!H47+10*'Data-Input'!H48+11*'Data-Input'!H49+12*'Data-Input'!H50+13*'Data-Input'!H51+12*'Data-Input'!H52+11*'Data-Input'!H53+10*'Data-Input'!H54+9*'Data-Input'!H55+8*'Data-Input'!H56+7*'Data-Input'!H57+6*'Data-Input'!H58+5*'Data-Input'!H59+4*'Data-Input'!H60+3*'Data-Input'!H61+2*'Data-Input'!H62+'Data-Input'!H63)/169,"")</f>
        <v>70.289940828402365</v>
      </c>
      <c r="I52" s="5">
        <f>IF(AND(ISNUMBER('Data-Input'!I39),ISNUMBER('Data-Input'!I64)),('Data-Input'!I39+2*'Data-Input'!I40+3*'Data-Input'!I41+4*'Data-Input'!I42+5*'Data-Input'!I43+6*'Data-Input'!I44+7*'Data-Input'!I45+8*'Data-Input'!I46+9*'Data-Input'!I47+10*'Data-Input'!I48+11*'Data-Input'!I49+12*'Data-Input'!I50+13*'Data-Input'!I51+12*'Data-Input'!I52+11*'Data-Input'!I53+10*'Data-Input'!I54+9*'Data-Input'!I55+8*'Data-Input'!I56+7*'Data-Input'!I57+6*'Data-Input'!I58+5*'Data-Input'!I59+4*'Data-Input'!I60+3*'Data-Input'!I61+2*'Data-Input'!I62+'Data-Input'!I63)/169,"")</f>
        <v>92.053254437869825</v>
      </c>
      <c r="J52" s="5" t="str">
        <f>IF(AND(ISNUMBER('Data-Input'!J39),ISNUMBER('Data-Input'!J64)),('Data-Input'!J39+2*'Data-Input'!J40+3*'Data-Input'!J41+4*'Data-Input'!J42+5*'Data-Input'!J43+6*'Data-Input'!J44+7*'Data-Input'!J45+8*'Data-Input'!J46+9*'Data-Input'!J47+10*'Data-Input'!J48+11*'Data-Input'!J49+12*'Data-Input'!J50+13*'Data-Input'!J51+12*'Data-Input'!J52+11*'Data-Input'!J53+10*'Data-Input'!J54+9*'Data-Input'!J55+8*'Data-Input'!J56+7*'Data-Input'!J57+6*'Data-Input'!J58+5*'Data-Input'!J59+4*'Data-Input'!J60+3*'Data-Input'!J61+2*'Data-Input'!J62+'Data-Input'!J63)/169,"")</f>
        <v/>
      </c>
      <c r="K52" s="5">
        <f>IF(AND(ISNUMBER('Data-Input'!K39),ISNUMBER('Data-Input'!K64)),('Data-Input'!K39+2*'Data-Input'!K40+3*'Data-Input'!K41+4*'Data-Input'!K42+5*'Data-Input'!K43+6*'Data-Input'!K44+7*'Data-Input'!K45+8*'Data-Input'!K46+9*'Data-Input'!K47+10*'Data-Input'!K48+11*'Data-Input'!K49+12*'Data-Input'!K50+13*'Data-Input'!K51+12*'Data-Input'!K52+11*'Data-Input'!K53+10*'Data-Input'!K54+9*'Data-Input'!K55+8*'Data-Input'!K56+7*'Data-Input'!K57+6*'Data-Input'!K58+5*'Data-Input'!K59+4*'Data-Input'!K60+3*'Data-Input'!K61+2*'Data-Input'!K62+'Data-Input'!K63)/169,"")</f>
        <v>63.573964497041423</v>
      </c>
      <c r="L52" s="5">
        <f>IF(AND(ISNUMBER('Data-Input'!L39),ISNUMBER('Data-Input'!L64)),('Data-Input'!L39+2*'Data-Input'!L40+3*'Data-Input'!L41+4*'Data-Input'!L42+5*'Data-Input'!L43+6*'Data-Input'!L44+7*'Data-Input'!L45+8*'Data-Input'!L46+9*'Data-Input'!L47+10*'Data-Input'!L48+11*'Data-Input'!L49+12*'Data-Input'!L50+13*'Data-Input'!L51+12*'Data-Input'!L52+11*'Data-Input'!L53+10*'Data-Input'!L54+9*'Data-Input'!L55+8*'Data-Input'!L56+7*'Data-Input'!L57+6*'Data-Input'!L58+5*'Data-Input'!L59+4*'Data-Input'!L60+3*'Data-Input'!L61+2*'Data-Input'!L62+'Data-Input'!L63)/169,"")</f>
        <v>59.680473372781066</v>
      </c>
      <c r="M52" s="5">
        <f>IF(AND(ISNUMBER('Data-Input'!M39),ISNUMBER('Data-Input'!M64)),('Data-Input'!M39+2*'Data-Input'!M40+3*'Data-Input'!M41+4*'Data-Input'!M42+5*'Data-Input'!M43+6*'Data-Input'!M44+7*'Data-Input'!M45+8*'Data-Input'!M46+9*'Data-Input'!M47+10*'Data-Input'!M48+11*'Data-Input'!M49+12*'Data-Input'!M50+13*'Data-Input'!M51+12*'Data-Input'!M52+11*'Data-Input'!M53+10*'Data-Input'!M54+9*'Data-Input'!M55+8*'Data-Input'!M56+7*'Data-Input'!M57+6*'Data-Input'!M58+5*'Data-Input'!M59+4*'Data-Input'!M60+3*'Data-Input'!M61+2*'Data-Input'!M62+'Data-Input'!M63)/169,"")</f>
        <v>67.10650887573965</v>
      </c>
      <c r="N52" s="5">
        <f>IF(AND(ISNUMBER('Data-Input'!N39),ISNUMBER('Data-Input'!N64)),('Data-Input'!N39+2*'Data-Input'!N40+3*'Data-Input'!N41+4*'Data-Input'!N42+5*'Data-Input'!N43+6*'Data-Input'!N44+7*'Data-Input'!N45+8*'Data-Input'!N46+9*'Data-Input'!N47+10*'Data-Input'!N48+11*'Data-Input'!N49+12*'Data-Input'!N50+13*'Data-Input'!N51+12*'Data-Input'!N52+11*'Data-Input'!N53+10*'Data-Input'!N54+9*'Data-Input'!N55+8*'Data-Input'!N56+7*'Data-Input'!N57+6*'Data-Input'!N58+5*'Data-Input'!N59+4*'Data-Input'!N60+3*'Data-Input'!N61+2*'Data-Input'!N62+'Data-Input'!N63)/169,"")</f>
        <v>113.13609467455622</v>
      </c>
      <c r="O52" s="5">
        <f>IF(AND(ISNUMBER('Data-Input'!O39),ISNUMBER('Data-Input'!O64)),('Data-Input'!O39+2*'Data-Input'!O40+3*'Data-Input'!O41+4*'Data-Input'!O42+5*'Data-Input'!O43+6*'Data-Input'!O44+7*'Data-Input'!O45+8*'Data-Input'!O46+9*'Data-Input'!O47+10*'Data-Input'!O48+11*'Data-Input'!O49+12*'Data-Input'!O50+13*'Data-Input'!O51+12*'Data-Input'!O52+11*'Data-Input'!O53+10*'Data-Input'!O54+9*'Data-Input'!O55+8*'Data-Input'!O56+7*'Data-Input'!O57+6*'Data-Input'!O58+5*'Data-Input'!O59+4*'Data-Input'!O60+3*'Data-Input'!O61+2*'Data-Input'!O62+'Data-Input'!O63)/169,"")</f>
        <v>102.71597633136095</v>
      </c>
      <c r="P52" s="5">
        <f>IF(AND(ISNUMBER('Data-Input'!P39),ISNUMBER('Data-Input'!P64)),('Data-Input'!P39+2*'Data-Input'!P40+3*'Data-Input'!P41+4*'Data-Input'!P42+5*'Data-Input'!P43+6*'Data-Input'!P44+7*'Data-Input'!P45+8*'Data-Input'!P46+9*'Data-Input'!P47+10*'Data-Input'!P48+11*'Data-Input'!P49+12*'Data-Input'!P50+13*'Data-Input'!P51+12*'Data-Input'!P52+11*'Data-Input'!P53+10*'Data-Input'!P54+9*'Data-Input'!P55+8*'Data-Input'!P56+7*'Data-Input'!P57+6*'Data-Input'!P58+5*'Data-Input'!P59+4*'Data-Input'!P60+3*'Data-Input'!P61+2*'Data-Input'!P62+'Data-Input'!P63)/169,"")</f>
        <v>88.804733727810657</v>
      </c>
      <c r="Q52" s="5" t="str">
        <f>IF(AND(ISNUMBER('Data-Input'!Q39),ISNUMBER('Data-Input'!Q64)),('Data-Input'!Q39+2*'Data-Input'!Q40+3*'Data-Input'!Q41+4*'Data-Input'!Q42+5*'Data-Input'!Q43+6*'Data-Input'!Q44+7*'Data-Input'!Q45+8*'Data-Input'!Q46+9*'Data-Input'!Q47+10*'Data-Input'!Q48+11*'Data-Input'!Q49+12*'Data-Input'!Q50+13*'Data-Input'!Q51+12*'Data-Input'!Q52+11*'Data-Input'!Q53+10*'Data-Input'!Q54+9*'Data-Input'!Q55+8*'Data-Input'!Q56+7*'Data-Input'!Q57+6*'Data-Input'!Q58+5*'Data-Input'!Q59+4*'Data-Input'!Q60+3*'Data-Input'!Q61+2*'Data-Input'!Q62+'Data-Input'!Q63)/169,"")</f>
        <v/>
      </c>
      <c r="R52" s="5">
        <f>IF(AND(ISNUMBER('Data-Input'!R39),ISNUMBER('Data-Input'!R64)),('Data-Input'!R39+2*'Data-Input'!R40+3*'Data-Input'!R41+4*'Data-Input'!R42+5*'Data-Input'!R43+6*'Data-Input'!R44+7*'Data-Input'!R45+8*'Data-Input'!R46+9*'Data-Input'!R47+10*'Data-Input'!R48+11*'Data-Input'!R49+12*'Data-Input'!R50+13*'Data-Input'!R51+12*'Data-Input'!R52+11*'Data-Input'!R53+10*'Data-Input'!R54+9*'Data-Input'!R55+8*'Data-Input'!R56+7*'Data-Input'!R57+6*'Data-Input'!R58+5*'Data-Input'!R59+4*'Data-Input'!R60+3*'Data-Input'!R61+2*'Data-Input'!R62+'Data-Input'!R63)/169,"")</f>
        <v>75.035502958579883</v>
      </c>
      <c r="S52" s="5">
        <f>IF(AND(ISNUMBER('Data-Input'!S39),ISNUMBER('Data-Input'!S64)),('Data-Input'!S39+2*'Data-Input'!S40+3*'Data-Input'!S41+4*'Data-Input'!S42+5*'Data-Input'!S43+6*'Data-Input'!S44+7*'Data-Input'!S45+8*'Data-Input'!S46+9*'Data-Input'!S47+10*'Data-Input'!S48+11*'Data-Input'!S49+12*'Data-Input'!S50+13*'Data-Input'!S51+12*'Data-Input'!S52+11*'Data-Input'!S53+10*'Data-Input'!S54+9*'Data-Input'!S55+8*'Data-Input'!S56+7*'Data-Input'!S57+6*'Data-Input'!S58+5*'Data-Input'!S59+4*'Data-Input'!S60+3*'Data-Input'!S61+2*'Data-Input'!S62+'Data-Input'!S63)/169,"")</f>
        <v>91.964497041420117</v>
      </c>
      <c r="T52" s="5" t="str">
        <f>IF(AND(ISNUMBER('Data-Input'!T39),ISNUMBER('Data-Input'!T64)),('Data-Input'!T39+2*'Data-Input'!T40+3*'Data-Input'!T41+4*'Data-Input'!T42+5*'Data-Input'!T43+6*'Data-Input'!T44+7*'Data-Input'!T45+8*'Data-Input'!T46+9*'Data-Input'!T47+10*'Data-Input'!T48+11*'Data-Input'!T49+12*'Data-Input'!T50+13*'Data-Input'!T51+12*'Data-Input'!T52+11*'Data-Input'!T53+10*'Data-Input'!T54+9*'Data-Input'!T55+8*'Data-Input'!T56+7*'Data-Input'!T57+6*'Data-Input'!T58+5*'Data-Input'!T59+4*'Data-Input'!T60+3*'Data-Input'!T61+2*'Data-Input'!T62+'Data-Input'!T63)/169,"")</f>
        <v/>
      </c>
      <c r="U52" s="5" t="str">
        <f>IF(AND(ISNUMBER('Data-Input'!U39),ISNUMBER('Data-Input'!U64)),('Data-Input'!U39+2*'Data-Input'!U40+3*'Data-Input'!U41+4*'Data-Input'!U42+5*'Data-Input'!U43+6*'Data-Input'!U44+7*'Data-Input'!U45+8*'Data-Input'!U46+9*'Data-Input'!U47+10*'Data-Input'!U48+11*'Data-Input'!U49+12*'Data-Input'!U50+13*'Data-Input'!U51+12*'Data-Input'!U52+11*'Data-Input'!U53+10*'Data-Input'!U54+9*'Data-Input'!U55+8*'Data-Input'!U56+7*'Data-Input'!U57+6*'Data-Input'!U58+5*'Data-Input'!U59+4*'Data-Input'!U60+3*'Data-Input'!U61+2*'Data-Input'!U62+'Data-Input'!U63)/169,"")</f>
        <v/>
      </c>
      <c r="V52" s="5" t="str">
        <f>IF(AND(ISNUMBER('Data-Input'!V39),ISNUMBER('Data-Input'!V64)),('Data-Input'!V39+2*'Data-Input'!V40+3*'Data-Input'!V41+4*'Data-Input'!V42+5*'Data-Input'!V43+6*'Data-Input'!V44+7*'Data-Input'!V45+8*'Data-Input'!V46+9*'Data-Input'!V47+10*'Data-Input'!V48+11*'Data-Input'!V49+12*'Data-Input'!V50+13*'Data-Input'!V51+12*'Data-Input'!V52+11*'Data-Input'!V53+10*'Data-Input'!V54+9*'Data-Input'!V55+8*'Data-Input'!V56+7*'Data-Input'!V57+6*'Data-Input'!V58+5*'Data-Input'!V59+4*'Data-Input'!V60+3*'Data-Input'!V61+2*'Data-Input'!V62+'Data-Input'!V63)/169,"")</f>
        <v/>
      </c>
      <c r="W52" s="5" t="str">
        <f>IF(AND(ISNUMBER('Data-Input'!W39),ISNUMBER('Data-Input'!W64)),('Data-Input'!W39+2*'Data-Input'!W40+3*'Data-Input'!W41+4*'Data-Input'!W42+5*'Data-Input'!W43+6*'Data-Input'!W44+7*'Data-Input'!W45+8*'Data-Input'!W46+9*'Data-Input'!W47+10*'Data-Input'!W48+11*'Data-Input'!W49+12*'Data-Input'!W50+13*'Data-Input'!W51+12*'Data-Input'!W52+11*'Data-Input'!W53+10*'Data-Input'!W54+9*'Data-Input'!W55+8*'Data-Input'!W56+7*'Data-Input'!W57+6*'Data-Input'!W58+5*'Data-Input'!W59+4*'Data-Input'!W60+3*'Data-Input'!W61+2*'Data-Input'!W62+'Data-Input'!W63)/169,"")</f>
        <v/>
      </c>
      <c r="X52" s="5" t="str">
        <f>IF(AND(ISNUMBER('Data-Input'!X39),ISNUMBER('Data-Input'!X64)),('Data-Input'!X39+2*'Data-Input'!X40+3*'Data-Input'!X41+4*'Data-Input'!X42+5*'Data-Input'!X43+6*'Data-Input'!X44+7*'Data-Input'!X45+8*'Data-Input'!X46+9*'Data-Input'!X47+10*'Data-Input'!X48+11*'Data-Input'!X49+12*'Data-Input'!X50+13*'Data-Input'!X51+12*'Data-Input'!X52+11*'Data-Input'!X53+10*'Data-Input'!X54+9*'Data-Input'!X55+8*'Data-Input'!X56+7*'Data-Input'!X57+6*'Data-Input'!X58+5*'Data-Input'!X59+4*'Data-Input'!X60+3*'Data-Input'!X61+2*'Data-Input'!X62+'Data-Input'!X63)/169,"")</f>
        <v/>
      </c>
      <c r="Y52" s="5" t="str">
        <f>IF(AND(ISNUMBER('Data-Input'!Y39),ISNUMBER('Data-Input'!Y64)),('Data-Input'!Y39+2*'Data-Input'!Y40+3*'Data-Input'!Y41+4*'Data-Input'!Y42+5*'Data-Input'!Y43+6*'Data-Input'!Y44+7*'Data-Input'!Y45+8*'Data-Input'!Y46+9*'Data-Input'!Y47+10*'Data-Input'!Y48+11*'Data-Input'!Y49+12*'Data-Input'!Y50+13*'Data-Input'!Y51+12*'Data-Input'!Y52+11*'Data-Input'!Y53+10*'Data-Input'!Y54+9*'Data-Input'!Y55+8*'Data-Input'!Y56+7*'Data-Input'!Y57+6*'Data-Input'!Y58+5*'Data-Input'!Y59+4*'Data-Input'!Y60+3*'Data-Input'!Y61+2*'Data-Input'!Y62+'Data-Input'!Y63)/169,"")</f>
        <v/>
      </c>
      <c r="Z52" s="5" t="str">
        <f>IF(AND(ISNUMBER('Data-Input'!Z39),ISNUMBER('Data-Input'!Z64)),('Data-Input'!Z39+2*'Data-Input'!Z40+3*'Data-Input'!Z41+4*'Data-Input'!Z42+5*'Data-Input'!Z43+6*'Data-Input'!Z44+7*'Data-Input'!Z45+8*'Data-Input'!Z46+9*'Data-Input'!Z47+10*'Data-Input'!Z48+11*'Data-Input'!Z49+12*'Data-Input'!Z50+13*'Data-Input'!Z51+12*'Data-Input'!Z52+11*'Data-Input'!Z53+10*'Data-Input'!Z54+9*'Data-Input'!Z55+8*'Data-Input'!Z56+7*'Data-Input'!Z57+6*'Data-Input'!Z58+5*'Data-Input'!Z59+4*'Data-Input'!Z60+3*'Data-Input'!Z61+2*'Data-Input'!Z62+'Data-Input'!Z63)/169,"")</f>
        <v/>
      </c>
      <c r="AA52" s="5" t="str">
        <f>IF(AND(ISNUMBER('Data-Input'!AA39),ISNUMBER('Data-Input'!AA64)),('Data-Input'!AA39+2*'Data-Input'!AA40+3*'Data-Input'!AA41+4*'Data-Input'!AA42+5*'Data-Input'!AA43+6*'Data-Input'!AA44+7*'Data-Input'!AA45+8*'Data-Input'!AA46+9*'Data-Input'!AA47+10*'Data-Input'!AA48+11*'Data-Input'!AA49+12*'Data-Input'!AA50+13*'Data-Input'!AA51+12*'Data-Input'!AA52+11*'Data-Input'!AA53+10*'Data-Input'!AA54+9*'Data-Input'!AA55+8*'Data-Input'!AA56+7*'Data-Input'!AA57+6*'Data-Input'!AA58+5*'Data-Input'!AA59+4*'Data-Input'!AA60+3*'Data-Input'!AA61+2*'Data-Input'!AA62+'Data-Input'!AA63)/169,"")</f>
        <v/>
      </c>
      <c r="AB52" s="5" t="str">
        <f>IF(AND(ISNUMBER('Data-Input'!AB39),ISNUMBER('Data-Input'!AB64)),('Data-Input'!AB39+2*'Data-Input'!AB40+3*'Data-Input'!AB41+4*'Data-Input'!AB42+5*'Data-Input'!AB43+6*'Data-Input'!AB44+7*'Data-Input'!AB45+8*'Data-Input'!AB46+9*'Data-Input'!AB47+10*'Data-Input'!AB48+11*'Data-Input'!AB49+12*'Data-Input'!AB50+13*'Data-Input'!AB51+12*'Data-Input'!AB52+11*'Data-Input'!AB53+10*'Data-Input'!AB54+9*'Data-Input'!AB55+8*'Data-Input'!AB56+7*'Data-Input'!AB57+6*'Data-Input'!AB58+5*'Data-Input'!AB59+4*'Data-Input'!AB60+3*'Data-Input'!AB61+2*'Data-Input'!AB62+'Data-Input'!AB63)/169,"")</f>
        <v/>
      </c>
      <c r="AC52" s="5" t="str">
        <f>IF(AND(ISNUMBER('Data-Input'!AC39),ISNUMBER('Data-Input'!AC64)),('Data-Input'!AC39+2*'Data-Input'!AC40+3*'Data-Input'!AC41+4*'Data-Input'!AC42+5*'Data-Input'!AC43+6*'Data-Input'!AC44+7*'Data-Input'!AC45+8*'Data-Input'!AC46+9*'Data-Input'!AC47+10*'Data-Input'!AC48+11*'Data-Input'!AC49+12*'Data-Input'!AC50+13*'Data-Input'!AC51+12*'Data-Input'!AC52+11*'Data-Input'!AC53+10*'Data-Input'!AC54+9*'Data-Input'!AC55+8*'Data-Input'!AC56+7*'Data-Input'!AC57+6*'Data-Input'!AC58+5*'Data-Input'!AC59+4*'Data-Input'!AC60+3*'Data-Input'!AC61+2*'Data-Input'!AC62+'Data-Input'!AC63)/169,"")</f>
        <v/>
      </c>
      <c r="AD52" s="5" t="str">
        <f>IF(AND(ISNUMBER('Data-Input'!AD39),ISNUMBER('Data-Input'!AD64)),('Data-Input'!AD39+2*'Data-Input'!AD40+3*'Data-Input'!AD41+4*'Data-Input'!AD42+5*'Data-Input'!AD43+6*'Data-Input'!AD44+7*'Data-Input'!AD45+8*'Data-Input'!AD46+9*'Data-Input'!AD47+10*'Data-Input'!AD48+11*'Data-Input'!AD49+12*'Data-Input'!AD50+13*'Data-Input'!AD51+12*'Data-Input'!AD52+11*'Data-Input'!AD53+10*'Data-Input'!AD54+9*'Data-Input'!AD55+8*'Data-Input'!AD56+7*'Data-Input'!AD57+6*'Data-Input'!AD58+5*'Data-Input'!AD59+4*'Data-Input'!AD60+3*'Data-Input'!AD61+2*'Data-Input'!AD62+'Data-Input'!AD63)/169,"")</f>
        <v/>
      </c>
      <c r="AE52" s="5" t="str">
        <f>IF(AND(ISNUMBER('Data-Input'!AE39),ISNUMBER('Data-Input'!AE64)),('Data-Input'!AE39+2*'Data-Input'!AE40+3*'Data-Input'!AE41+4*'Data-Input'!AE42+5*'Data-Input'!AE43+6*'Data-Input'!AE44+7*'Data-Input'!AE45+8*'Data-Input'!AE46+9*'Data-Input'!AE47+10*'Data-Input'!AE48+11*'Data-Input'!AE49+12*'Data-Input'!AE50+13*'Data-Input'!AE51+12*'Data-Input'!AE52+11*'Data-Input'!AE53+10*'Data-Input'!AE54+9*'Data-Input'!AE55+8*'Data-Input'!AE56+7*'Data-Input'!AE57+6*'Data-Input'!AE58+5*'Data-Input'!AE59+4*'Data-Input'!AE60+3*'Data-Input'!AE61+2*'Data-Input'!AE62+'Data-Input'!AE63)/169,"")</f>
        <v/>
      </c>
      <c r="AF52" s="5" t="str">
        <f>IF(AND(ISNUMBER('Data-Input'!AF39),ISNUMBER('Data-Input'!AF64)),('Data-Input'!AF39+2*'Data-Input'!AF40+3*'Data-Input'!AF41+4*'Data-Input'!AF42+5*'Data-Input'!AF43+6*'Data-Input'!AF44+7*'Data-Input'!AF45+8*'Data-Input'!AF46+9*'Data-Input'!AF47+10*'Data-Input'!AF48+11*'Data-Input'!AF49+12*'Data-Input'!AF50+13*'Data-Input'!AF51+12*'Data-Input'!AF52+11*'Data-Input'!AF53+10*'Data-Input'!AF54+9*'Data-Input'!AF55+8*'Data-Input'!AF56+7*'Data-Input'!AF57+6*'Data-Input'!AF58+5*'Data-Input'!AF59+4*'Data-Input'!AF60+3*'Data-Input'!AF61+2*'Data-Input'!AF62+'Data-Input'!AF63)/169,"")</f>
        <v/>
      </c>
      <c r="AG52" s="5" t="str">
        <f>IF(AND(ISNUMBER('Data-Input'!AG39),ISNUMBER('Data-Input'!AG64)),('Data-Input'!AG39+2*'Data-Input'!AG40+3*'Data-Input'!AG41+4*'Data-Input'!AG42+5*'Data-Input'!AG43+6*'Data-Input'!AG44+7*'Data-Input'!AG45+8*'Data-Input'!AG46+9*'Data-Input'!AG47+10*'Data-Input'!AG48+11*'Data-Input'!AG49+12*'Data-Input'!AG50+13*'Data-Input'!AG51+12*'Data-Input'!AG52+11*'Data-Input'!AG53+10*'Data-Input'!AG54+9*'Data-Input'!AG55+8*'Data-Input'!AG56+7*'Data-Input'!AG57+6*'Data-Input'!AG58+5*'Data-Input'!AG59+4*'Data-Input'!AG60+3*'Data-Input'!AG61+2*'Data-Input'!AG62+'Data-Input'!AG63)/169,"")</f>
        <v/>
      </c>
      <c r="AH52" s="5" t="str">
        <f>IF(AND(ISNUMBER('Data-Input'!AH39),ISNUMBER('Data-Input'!AH64)),('Data-Input'!AH39+2*'Data-Input'!AH40+3*'Data-Input'!AH41+4*'Data-Input'!AH42+5*'Data-Input'!AH43+6*'Data-Input'!AH44+7*'Data-Input'!AH45+8*'Data-Input'!AH46+9*'Data-Input'!AH47+10*'Data-Input'!AH48+11*'Data-Input'!AH49+12*'Data-Input'!AH50+13*'Data-Input'!AH51+12*'Data-Input'!AH52+11*'Data-Input'!AH53+10*'Data-Input'!AH54+9*'Data-Input'!AH55+8*'Data-Input'!AH56+7*'Data-Input'!AH57+6*'Data-Input'!AH58+5*'Data-Input'!AH59+4*'Data-Input'!AH60+3*'Data-Input'!AH61+2*'Data-Input'!AH62+'Data-Input'!AH63)/169,"")</f>
        <v/>
      </c>
      <c r="AI52" s="5" t="str">
        <f>IF(AND(ISNUMBER('Data-Input'!AI39),ISNUMBER('Data-Input'!AI64)),('Data-Input'!AI39+2*'Data-Input'!AI40+3*'Data-Input'!AI41+4*'Data-Input'!AI42+5*'Data-Input'!AI43+6*'Data-Input'!AI44+7*'Data-Input'!AI45+8*'Data-Input'!AI46+9*'Data-Input'!AI47+10*'Data-Input'!AI48+11*'Data-Input'!AI49+12*'Data-Input'!AI50+13*'Data-Input'!AI51+12*'Data-Input'!AI52+11*'Data-Input'!AI53+10*'Data-Input'!AI54+9*'Data-Input'!AI55+8*'Data-Input'!AI56+7*'Data-Input'!AI57+6*'Data-Input'!AI58+5*'Data-Input'!AI59+4*'Data-Input'!AI60+3*'Data-Input'!AI61+2*'Data-Input'!AI62+'Data-Input'!AI63)/169,"")</f>
        <v/>
      </c>
      <c r="AJ52" s="5" t="str">
        <f>IF(AND(ISNUMBER('Data-Input'!AJ39),ISNUMBER('Data-Input'!AJ64)),('Data-Input'!AJ39+2*'Data-Input'!AJ40+3*'Data-Input'!AJ41+4*'Data-Input'!AJ42+5*'Data-Input'!AJ43+6*'Data-Input'!AJ44+7*'Data-Input'!AJ45+8*'Data-Input'!AJ46+9*'Data-Input'!AJ47+10*'Data-Input'!AJ48+11*'Data-Input'!AJ49+12*'Data-Input'!AJ50+13*'Data-Input'!AJ51+12*'Data-Input'!AJ52+11*'Data-Input'!AJ53+10*'Data-Input'!AJ54+9*'Data-Input'!AJ55+8*'Data-Input'!AJ56+7*'Data-Input'!AJ57+6*'Data-Input'!AJ58+5*'Data-Input'!AJ59+4*'Data-Input'!AJ60+3*'Data-Input'!AJ61+2*'Data-Input'!AJ62+'Data-Input'!AJ63)/169,"")</f>
        <v/>
      </c>
      <c r="AK52" s="5" t="str">
        <f>IF(AND(ISNUMBER('Data-Input'!AK39),ISNUMBER('Data-Input'!AK64)),('Data-Input'!AK39+2*'Data-Input'!AK40+3*'Data-Input'!AK41+4*'Data-Input'!AK42+5*'Data-Input'!AK43+6*'Data-Input'!AK44+7*'Data-Input'!AK45+8*'Data-Input'!AK46+9*'Data-Input'!AK47+10*'Data-Input'!AK48+11*'Data-Input'!AK49+12*'Data-Input'!AK50+13*'Data-Input'!AK51+12*'Data-Input'!AK52+11*'Data-Input'!AK53+10*'Data-Input'!AK54+9*'Data-Input'!AK55+8*'Data-Input'!AK56+7*'Data-Input'!AK57+6*'Data-Input'!AK58+5*'Data-Input'!AK59+4*'Data-Input'!AK60+3*'Data-Input'!AK61+2*'Data-Input'!AK62+'Data-Input'!AK63)/169,"")</f>
        <v/>
      </c>
      <c r="AL52" s="5" t="str">
        <f>IF(AND(ISNUMBER('Data-Input'!AL39),ISNUMBER('Data-Input'!AL64)),('Data-Input'!AL39+2*'Data-Input'!AL40+3*'Data-Input'!AL41+4*'Data-Input'!AL42+5*'Data-Input'!AL43+6*'Data-Input'!AL44+7*'Data-Input'!AL45+8*'Data-Input'!AL46+9*'Data-Input'!AL47+10*'Data-Input'!AL48+11*'Data-Input'!AL49+12*'Data-Input'!AL50+13*'Data-Input'!AL51+12*'Data-Input'!AL52+11*'Data-Input'!AL53+10*'Data-Input'!AL54+9*'Data-Input'!AL55+8*'Data-Input'!AL56+7*'Data-Input'!AL57+6*'Data-Input'!AL58+5*'Data-Input'!AL59+4*'Data-Input'!AL60+3*'Data-Input'!AL61+2*'Data-Input'!AL62+'Data-Input'!AL63)/169,"")</f>
        <v/>
      </c>
      <c r="AM52" s="5" t="str">
        <f>IF(AND(ISNUMBER('Data-Input'!AM39),ISNUMBER('Data-Input'!AM64)),('Data-Input'!AM39+2*'Data-Input'!AM40+3*'Data-Input'!AM41+4*'Data-Input'!AM42+5*'Data-Input'!AM43+6*'Data-Input'!AM44+7*'Data-Input'!AM45+8*'Data-Input'!AM46+9*'Data-Input'!AM47+10*'Data-Input'!AM48+11*'Data-Input'!AM49+12*'Data-Input'!AM50+13*'Data-Input'!AM51+12*'Data-Input'!AM52+11*'Data-Input'!AM53+10*'Data-Input'!AM54+9*'Data-Input'!AM55+8*'Data-Input'!AM56+7*'Data-Input'!AM57+6*'Data-Input'!AM58+5*'Data-Input'!AM59+4*'Data-Input'!AM60+3*'Data-Input'!AM61+2*'Data-Input'!AM62+'Data-Input'!AM63)/169,"")</f>
        <v/>
      </c>
      <c r="AN52" s="5" t="str">
        <f>IF(AND(ISNUMBER('Data-Input'!AN39),ISNUMBER('Data-Input'!AN64)),('Data-Input'!AN39+2*'Data-Input'!AN40+3*'Data-Input'!AN41+4*'Data-Input'!AN42+5*'Data-Input'!AN43+6*'Data-Input'!AN44+7*'Data-Input'!AN45+8*'Data-Input'!AN46+9*'Data-Input'!AN47+10*'Data-Input'!AN48+11*'Data-Input'!AN49+12*'Data-Input'!AN50+13*'Data-Input'!AN51+12*'Data-Input'!AN52+11*'Data-Input'!AN53+10*'Data-Input'!AN54+9*'Data-Input'!AN55+8*'Data-Input'!AN56+7*'Data-Input'!AN57+6*'Data-Input'!AN58+5*'Data-Input'!AN59+4*'Data-Input'!AN60+3*'Data-Input'!AN61+2*'Data-Input'!AN62+'Data-Input'!AN63)/169,"")</f>
        <v/>
      </c>
      <c r="AO52" s="5" t="str">
        <f>IF(AND(ISNUMBER('Data-Input'!AO39),ISNUMBER('Data-Input'!AO64)),('Data-Input'!AO39+2*'Data-Input'!AO40+3*'Data-Input'!AO41+4*'Data-Input'!AO42+5*'Data-Input'!AO43+6*'Data-Input'!AO44+7*'Data-Input'!AO45+8*'Data-Input'!AO46+9*'Data-Input'!AO47+10*'Data-Input'!AO48+11*'Data-Input'!AO49+12*'Data-Input'!AO50+13*'Data-Input'!AO51+12*'Data-Input'!AO52+11*'Data-Input'!AO53+10*'Data-Input'!AO54+9*'Data-Input'!AO55+8*'Data-Input'!AO56+7*'Data-Input'!AO57+6*'Data-Input'!AO58+5*'Data-Input'!AO59+4*'Data-Input'!AO60+3*'Data-Input'!AO61+2*'Data-Input'!AO62+'Data-Input'!AO63)/169,"")</f>
        <v/>
      </c>
      <c r="AP52" s="5" t="str">
        <f>IF(AND(ISNUMBER('Data-Input'!AP39),ISNUMBER('Data-Input'!AP64)),('Data-Input'!AP39+2*'Data-Input'!AP40+3*'Data-Input'!AP41+4*'Data-Input'!AP42+5*'Data-Input'!AP43+6*'Data-Input'!AP44+7*'Data-Input'!AP45+8*'Data-Input'!AP46+9*'Data-Input'!AP47+10*'Data-Input'!AP48+11*'Data-Input'!AP49+12*'Data-Input'!AP50+13*'Data-Input'!AP51+12*'Data-Input'!AP52+11*'Data-Input'!AP53+10*'Data-Input'!AP54+9*'Data-Input'!AP55+8*'Data-Input'!AP56+7*'Data-Input'!AP57+6*'Data-Input'!AP58+5*'Data-Input'!AP59+4*'Data-Input'!AP60+3*'Data-Input'!AP61+2*'Data-Input'!AP62+'Data-Input'!AP63)/169,"")</f>
        <v/>
      </c>
      <c r="AQ52" s="5" t="str">
        <f>IF(AND(ISNUMBER('Data-Input'!AQ39),ISNUMBER('Data-Input'!AQ64)),('Data-Input'!AQ39+2*'Data-Input'!AQ40+3*'Data-Input'!AQ41+4*'Data-Input'!AQ42+5*'Data-Input'!AQ43+6*'Data-Input'!AQ44+7*'Data-Input'!AQ45+8*'Data-Input'!AQ46+9*'Data-Input'!AQ47+10*'Data-Input'!AQ48+11*'Data-Input'!AQ49+12*'Data-Input'!AQ50+13*'Data-Input'!AQ51+12*'Data-Input'!AQ52+11*'Data-Input'!AQ53+10*'Data-Input'!AQ54+9*'Data-Input'!AQ55+8*'Data-Input'!AQ56+7*'Data-Input'!AQ57+6*'Data-Input'!AQ58+5*'Data-Input'!AQ59+4*'Data-Input'!AQ60+3*'Data-Input'!AQ61+2*'Data-Input'!AQ62+'Data-Input'!AQ63)/169,"")</f>
        <v/>
      </c>
      <c r="AR52" s="5" t="str">
        <f>IF(AND(ISNUMBER('Data-Input'!AR39),ISNUMBER('Data-Input'!AR64)),('Data-Input'!AR39+2*'Data-Input'!AR40+3*'Data-Input'!AR41+4*'Data-Input'!AR42+5*'Data-Input'!AR43+6*'Data-Input'!AR44+7*'Data-Input'!AR45+8*'Data-Input'!AR46+9*'Data-Input'!AR47+10*'Data-Input'!AR48+11*'Data-Input'!AR49+12*'Data-Input'!AR50+13*'Data-Input'!AR51+12*'Data-Input'!AR52+11*'Data-Input'!AR53+10*'Data-Input'!AR54+9*'Data-Input'!AR55+8*'Data-Input'!AR56+7*'Data-Input'!AR57+6*'Data-Input'!AR58+5*'Data-Input'!AR59+4*'Data-Input'!AR60+3*'Data-Input'!AR61+2*'Data-Input'!AR62+'Data-Input'!AR63)/169,"")</f>
        <v/>
      </c>
      <c r="AS52" s="5" t="str">
        <f>IF(AND(ISNUMBER('Data-Input'!AS39),ISNUMBER('Data-Input'!AS64)),('Data-Input'!AS39+2*'Data-Input'!AS40+3*'Data-Input'!AS41+4*'Data-Input'!AS42+5*'Data-Input'!AS43+6*'Data-Input'!AS44+7*'Data-Input'!AS45+8*'Data-Input'!AS46+9*'Data-Input'!AS47+10*'Data-Input'!AS48+11*'Data-Input'!AS49+12*'Data-Input'!AS50+13*'Data-Input'!AS51+12*'Data-Input'!AS52+11*'Data-Input'!AS53+10*'Data-Input'!AS54+9*'Data-Input'!AS55+8*'Data-Input'!AS56+7*'Data-Input'!AS57+6*'Data-Input'!AS58+5*'Data-Input'!AS59+4*'Data-Input'!AS60+3*'Data-Input'!AS61+2*'Data-Input'!AS62+'Data-Input'!AS63)/169,"")</f>
        <v/>
      </c>
      <c r="AT52" s="5" t="str">
        <f>IF(AND(ISNUMBER('Data-Input'!AT39),ISNUMBER('Data-Input'!AT64)),('Data-Input'!AT39+2*'Data-Input'!AT40+3*'Data-Input'!AT41+4*'Data-Input'!AT42+5*'Data-Input'!AT43+6*'Data-Input'!AT44+7*'Data-Input'!AT45+8*'Data-Input'!AT46+9*'Data-Input'!AT47+10*'Data-Input'!AT48+11*'Data-Input'!AT49+12*'Data-Input'!AT50+13*'Data-Input'!AT51+12*'Data-Input'!AT52+11*'Data-Input'!AT53+10*'Data-Input'!AT54+9*'Data-Input'!AT55+8*'Data-Input'!AT56+7*'Data-Input'!AT57+6*'Data-Input'!AT58+5*'Data-Input'!AT59+4*'Data-Input'!AT60+3*'Data-Input'!AT61+2*'Data-Input'!AT62+'Data-Input'!AT63)/169,"")</f>
        <v/>
      </c>
      <c r="AU52" s="5" t="str">
        <f>IF(AND(ISNUMBER('Data-Input'!AU39),ISNUMBER('Data-Input'!AU64)),('Data-Input'!AU39+2*'Data-Input'!AU40+3*'Data-Input'!AU41+4*'Data-Input'!AU42+5*'Data-Input'!AU43+6*'Data-Input'!AU44+7*'Data-Input'!AU45+8*'Data-Input'!AU46+9*'Data-Input'!AU47+10*'Data-Input'!AU48+11*'Data-Input'!AU49+12*'Data-Input'!AU50+13*'Data-Input'!AU51+12*'Data-Input'!AU52+11*'Data-Input'!AU53+10*'Data-Input'!AU54+9*'Data-Input'!AU55+8*'Data-Input'!AU56+7*'Data-Input'!AU57+6*'Data-Input'!AU58+5*'Data-Input'!AU59+4*'Data-Input'!AU60+3*'Data-Input'!AU61+2*'Data-Input'!AU62+'Data-Input'!AU63)/169,"")</f>
        <v/>
      </c>
      <c r="AV52" s="5" t="str">
        <f>IF(AND(ISNUMBER('Data-Input'!AV39),ISNUMBER('Data-Input'!AV64)),('Data-Input'!AV39+2*'Data-Input'!AV40+3*'Data-Input'!AV41+4*'Data-Input'!AV42+5*'Data-Input'!AV43+6*'Data-Input'!AV44+7*'Data-Input'!AV45+8*'Data-Input'!AV46+9*'Data-Input'!AV47+10*'Data-Input'!AV48+11*'Data-Input'!AV49+12*'Data-Input'!AV50+13*'Data-Input'!AV51+12*'Data-Input'!AV52+11*'Data-Input'!AV53+10*'Data-Input'!AV54+9*'Data-Input'!AV55+8*'Data-Input'!AV56+7*'Data-Input'!AV57+6*'Data-Input'!AV58+5*'Data-Input'!AV59+4*'Data-Input'!AV60+3*'Data-Input'!AV61+2*'Data-Input'!AV62+'Data-Input'!AV63)/169,"")</f>
        <v/>
      </c>
      <c r="AW52" s="5" t="str">
        <f>IF(AND(ISNUMBER('Data-Input'!AW39),ISNUMBER('Data-Input'!AW64)),('Data-Input'!AW39+2*'Data-Input'!AW40+3*'Data-Input'!AW41+4*'Data-Input'!AW42+5*'Data-Input'!AW43+6*'Data-Input'!AW44+7*'Data-Input'!AW45+8*'Data-Input'!AW46+9*'Data-Input'!AW47+10*'Data-Input'!AW48+11*'Data-Input'!AW49+12*'Data-Input'!AW50+13*'Data-Input'!AW51+12*'Data-Input'!AW52+11*'Data-Input'!AW53+10*'Data-Input'!AW54+9*'Data-Input'!AW55+8*'Data-Input'!AW56+7*'Data-Input'!AW57+6*'Data-Input'!AW58+5*'Data-Input'!AW59+4*'Data-Input'!AW60+3*'Data-Input'!AW61+2*'Data-Input'!AW62+'Data-Input'!AW63)/169,"")</f>
        <v/>
      </c>
      <c r="AX52" s="5" t="str">
        <f>IF(AND(ISNUMBER('Data-Input'!AX39),ISNUMBER('Data-Input'!AX64)),('Data-Input'!AX39+2*'Data-Input'!AX40+3*'Data-Input'!AX41+4*'Data-Input'!AX42+5*'Data-Input'!AX43+6*'Data-Input'!AX44+7*'Data-Input'!AX45+8*'Data-Input'!AX46+9*'Data-Input'!AX47+10*'Data-Input'!AX48+11*'Data-Input'!AX49+12*'Data-Input'!AX50+13*'Data-Input'!AX51+12*'Data-Input'!AX52+11*'Data-Input'!AX53+10*'Data-Input'!AX54+9*'Data-Input'!AX55+8*'Data-Input'!AX56+7*'Data-Input'!AX57+6*'Data-Input'!AX58+5*'Data-Input'!AX59+4*'Data-Input'!AX60+3*'Data-Input'!AX61+2*'Data-Input'!AX62+'Data-Input'!AX63)/169,"")</f>
        <v/>
      </c>
      <c r="AY52" s="5" t="str">
        <f>IF(AND(ISNUMBER('Data-Input'!AY39),ISNUMBER('Data-Input'!AY64)),('Data-Input'!AY39+2*'Data-Input'!AY40+3*'Data-Input'!AY41+4*'Data-Input'!AY42+5*'Data-Input'!AY43+6*'Data-Input'!AY44+7*'Data-Input'!AY45+8*'Data-Input'!AY46+9*'Data-Input'!AY47+10*'Data-Input'!AY48+11*'Data-Input'!AY49+12*'Data-Input'!AY50+13*'Data-Input'!AY51+12*'Data-Input'!AY52+11*'Data-Input'!AY53+10*'Data-Input'!AY54+9*'Data-Input'!AY55+8*'Data-Input'!AY56+7*'Data-Input'!AY57+6*'Data-Input'!AY58+5*'Data-Input'!AY59+4*'Data-Input'!AY60+3*'Data-Input'!AY61+2*'Data-Input'!AY62+'Data-Input'!AY63)/169,"")</f>
        <v/>
      </c>
      <c r="AZ52" s="5" t="str">
        <f>IF(AND(ISNUMBER('Data-Input'!AZ39),ISNUMBER('Data-Input'!AZ64)),('Data-Input'!AZ39+2*'Data-Input'!AZ40+3*'Data-Input'!AZ41+4*'Data-Input'!AZ42+5*'Data-Input'!AZ43+6*'Data-Input'!AZ44+7*'Data-Input'!AZ45+8*'Data-Input'!AZ46+9*'Data-Input'!AZ47+10*'Data-Input'!AZ48+11*'Data-Input'!AZ49+12*'Data-Input'!AZ50+13*'Data-Input'!AZ51+12*'Data-Input'!AZ52+11*'Data-Input'!AZ53+10*'Data-Input'!AZ54+9*'Data-Input'!AZ55+8*'Data-Input'!AZ56+7*'Data-Input'!AZ57+6*'Data-Input'!AZ58+5*'Data-Input'!AZ59+4*'Data-Input'!AZ60+3*'Data-Input'!AZ61+2*'Data-Input'!AZ62+'Data-Input'!AZ63)/169,"")</f>
        <v/>
      </c>
      <c r="BA52" s="5" t="str">
        <f>IF(AND(ISNUMBER('Data-Input'!BA39),ISNUMBER('Data-Input'!BA64)),('Data-Input'!BA39+2*'Data-Input'!BA40+3*'Data-Input'!BA41+4*'Data-Input'!BA42+5*'Data-Input'!BA43+6*'Data-Input'!BA44+7*'Data-Input'!BA45+8*'Data-Input'!BA46+9*'Data-Input'!BA47+10*'Data-Input'!BA48+11*'Data-Input'!BA49+12*'Data-Input'!BA50+13*'Data-Input'!BA51+12*'Data-Input'!BA52+11*'Data-Input'!BA53+10*'Data-Input'!BA54+9*'Data-Input'!BA55+8*'Data-Input'!BA56+7*'Data-Input'!BA57+6*'Data-Input'!BA58+5*'Data-Input'!BA59+4*'Data-Input'!BA60+3*'Data-Input'!BA61+2*'Data-Input'!BA62+'Data-Input'!BA63)/169,"")</f>
        <v/>
      </c>
    </row>
    <row r="53" spans="1:53">
      <c r="A53" s="3">
        <v>1888</v>
      </c>
      <c r="B53" s="4">
        <f t="shared" si="2"/>
        <v>14</v>
      </c>
      <c r="C53" s="10">
        <f t="shared" si="3"/>
        <v>75.603127641589168</v>
      </c>
      <c r="D53" s="5">
        <f>IF(AND(ISNUMBER('Data-Input'!D40),ISNUMBER('Data-Input'!D65)),('Data-Input'!D40+2*'Data-Input'!D41+3*'Data-Input'!D42+4*'Data-Input'!D43+5*'Data-Input'!D44+6*'Data-Input'!D45+7*'Data-Input'!D46+8*'Data-Input'!D47+9*'Data-Input'!D48+10*'Data-Input'!D49+11*'Data-Input'!D50+12*'Data-Input'!D51+13*'Data-Input'!D52+12*'Data-Input'!D53+11*'Data-Input'!D54+10*'Data-Input'!D55+9*'Data-Input'!D56+8*'Data-Input'!D57+7*'Data-Input'!D58+6*'Data-Input'!D59+5*'Data-Input'!D60+4*'Data-Input'!D61+3*'Data-Input'!D62+2*'Data-Input'!D63+'Data-Input'!D64)/169,"")</f>
        <v>46.153846153846153</v>
      </c>
      <c r="E53" s="5">
        <f>IF(AND(ISNUMBER('Data-Input'!E40),ISNUMBER('Data-Input'!E65)),('Data-Input'!E40+2*'Data-Input'!E41+3*'Data-Input'!E42+4*'Data-Input'!E43+5*'Data-Input'!E44+6*'Data-Input'!E45+7*'Data-Input'!E46+8*'Data-Input'!E47+9*'Data-Input'!E48+10*'Data-Input'!E49+11*'Data-Input'!E50+12*'Data-Input'!E51+13*'Data-Input'!E52+12*'Data-Input'!E53+11*'Data-Input'!E54+10*'Data-Input'!E55+9*'Data-Input'!E56+8*'Data-Input'!E57+7*'Data-Input'!E58+6*'Data-Input'!E59+5*'Data-Input'!E60+4*'Data-Input'!E61+3*'Data-Input'!E62+2*'Data-Input'!E63+'Data-Input'!E64)/169,"")</f>
        <v>82.396449704142015</v>
      </c>
      <c r="F53" s="5">
        <f>IF(AND(ISNUMBER('Data-Input'!F40),ISNUMBER('Data-Input'!F65)),('Data-Input'!F40+2*'Data-Input'!F41+3*'Data-Input'!F42+4*'Data-Input'!F43+5*'Data-Input'!F44+6*'Data-Input'!F45+7*'Data-Input'!F46+8*'Data-Input'!F47+9*'Data-Input'!F48+10*'Data-Input'!F49+11*'Data-Input'!F50+12*'Data-Input'!F51+13*'Data-Input'!F52+12*'Data-Input'!F53+11*'Data-Input'!F54+10*'Data-Input'!F55+9*'Data-Input'!F56+8*'Data-Input'!F57+7*'Data-Input'!F58+6*'Data-Input'!F59+5*'Data-Input'!F60+4*'Data-Input'!F61+3*'Data-Input'!F62+2*'Data-Input'!F63+'Data-Input'!F64)/169,"")</f>
        <v>55.218934911242606</v>
      </c>
      <c r="G53" s="5">
        <f>IF(AND(ISNUMBER('Data-Input'!G40),ISNUMBER('Data-Input'!G65)),('Data-Input'!G40+2*'Data-Input'!G41+3*'Data-Input'!G42+4*'Data-Input'!G43+5*'Data-Input'!G44+6*'Data-Input'!G45+7*'Data-Input'!G46+8*'Data-Input'!G47+9*'Data-Input'!G48+10*'Data-Input'!G49+11*'Data-Input'!G50+12*'Data-Input'!G51+13*'Data-Input'!G52+12*'Data-Input'!G53+11*'Data-Input'!G54+10*'Data-Input'!G55+9*'Data-Input'!G56+8*'Data-Input'!G57+7*'Data-Input'!G58+6*'Data-Input'!G59+5*'Data-Input'!G60+4*'Data-Input'!G61+3*'Data-Input'!G62+2*'Data-Input'!G63+'Data-Input'!G64)/169,"")</f>
        <v>61.609467455621299</v>
      </c>
      <c r="H53" s="5">
        <f>IF(AND(ISNUMBER('Data-Input'!H40),ISNUMBER('Data-Input'!H65)),('Data-Input'!H40+2*'Data-Input'!H41+3*'Data-Input'!H42+4*'Data-Input'!H43+5*'Data-Input'!H44+6*'Data-Input'!H45+7*'Data-Input'!H46+8*'Data-Input'!H47+9*'Data-Input'!H48+10*'Data-Input'!H49+11*'Data-Input'!H50+12*'Data-Input'!H51+13*'Data-Input'!H52+12*'Data-Input'!H53+11*'Data-Input'!H54+10*'Data-Input'!H55+9*'Data-Input'!H56+8*'Data-Input'!H57+7*'Data-Input'!H58+6*'Data-Input'!H59+5*'Data-Input'!H60+4*'Data-Input'!H61+3*'Data-Input'!H62+2*'Data-Input'!H63+'Data-Input'!H64)/169,"")</f>
        <v>71.07692307692308</v>
      </c>
      <c r="I53" s="5">
        <f>IF(AND(ISNUMBER('Data-Input'!I40),ISNUMBER('Data-Input'!I65)),('Data-Input'!I40+2*'Data-Input'!I41+3*'Data-Input'!I42+4*'Data-Input'!I43+5*'Data-Input'!I44+6*'Data-Input'!I45+7*'Data-Input'!I46+8*'Data-Input'!I47+9*'Data-Input'!I48+10*'Data-Input'!I49+11*'Data-Input'!I50+12*'Data-Input'!I51+13*'Data-Input'!I52+12*'Data-Input'!I53+11*'Data-Input'!I54+10*'Data-Input'!I55+9*'Data-Input'!I56+8*'Data-Input'!I57+7*'Data-Input'!I58+6*'Data-Input'!I59+5*'Data-Input'!I60+4*'Data-Input'!I61+3*'Data-Input'!I62+2*'Data-Input'!I63+'Data-Input'!I64)/169,"")</f>
        <v>88.224852071005913</v>
      </c>
      <c r="J53" s="5" t="str">
        <f>IF(AND(ISNUMBER('Data-Input'!J40),ISNUMBER('Data-Input'!J65)),('Data-Input'!J40+2*'Data-Input'!J41+3*'Data-Input'!J42+4*'Data-Input'!J43+5*'Data-Input'!J44+6*'Data-Input'!J45+7*'Data-Input'!J46+8*'Data-Input'!J47+9*'Data-Input'!J48+10*'Data-Input'!J49+11*'Data-Input'!J50+12*'Data-Input'!J51+13*'Data-Input'!J52+12*'Data-Input'!J53+11*'Data-Input'!J54+10*'Data-Input'!J55+9*'Data-Input'!J56+8*'Data-Input'!J57+7*'Data-Input'!J58+6*'Data-Input'!J59+5*'Data-Input'!J60+4*'Data-Input'!J61+3*'Data-Input'!J62+2*'Data-Input'!J63+'Data-Input'!J64)/169,"")</f>
        <v/>
      </c>
      <c r="K53" s="5">
        <f>IF(AND(ISNUMBER('Data-Input'!K40),ISNUMBER('Data-Input'!K65)),('Data-Input'!K40+2*'Data-Input'!K41+3*'Data-Input'!K42+4*'Data-Input'!K43+5*'Data-Input'!K44+6*'Data-Input'!K45+7*'Data-Input'!K46+8*'Data-Input'!K47+9*'Data-Input'!K48+10*'Data-Input'!K49+11*'Data-Input'!K50+12*'Data-Input'!K51+13*'Data-Input'!K52+12*'Data-Input'!K53+11*'Data-Input'!K54+10*'Data-Input'!K55+9*'Data-Input'!K56+8*'Data-Input'!K57+7*'Data-Input'!K58+6*'Data-Input'!K59+5*'Data-Input'!K60+4*'Data-Input'!K61+3*'Data-Input'!K62+2*'Data-Input'!K63+'Data-Input'!K64)/169,"")</f>
        <v>62.189349112426036</v>
      </c>
      <c r="L53" s="5">
        <f>IF(AND(ISNUMBER('Data-Input'!L40),ISNUMBER('Data-Input'!L65)),('Data-Input'!L40+2*'Data-Input'!L41+3*'Data-Input'!L42+4*'Data-Input'!L43+5*'Data-Input'!L44+6*'Data-Input'!L45+7*'Data-Input'!L46+8*'Data-Input'!L47+9*'Data-Input'!L48+10*'Data-Input'!L49+11*'Data-Input'!L50+12*'Data-Input'!L51+13*'Data-Input'!L52+12*'Data-Input'!L53+11*'Data-Input'!L54+10*'Data-Input'!L55+9*'Data-Input'!L56+8*'Data-Input'!L57+7*'Data-Input'!L58+6*'Data-Input'!L59+5*'Data-Input'!L60+4*'Data-Input'!L61+3*'Data-Input'!L62+2*'Data-Input'!L63+'Data-Input'!L64)/169,"")</f>
        <v>57.420118343195263</v>
      </c>
      <c r="M53" s="5">
        <f>IF(AND(ISNUMBER('Data-Input'!M40),ISNUMBER('Data-Input'!M65)),('Data-Input'!M40+2*'Data-Input'!M41+3*'Data-Input'!M42+4*'Data-Input'!M43+5*'Data-Input'!M44+6*'Data-Input'!M45+7*'Data-Input'!M46+8*'Data-Input'!M47+9*'Data-Input'!M48+10*'Data-Input'!M49+11*'Data-Input'!M50+12*'Data-Input'!M51+13*'Data-Input'!M52+12*'Data-Input'!M53+11*'Data-Input'!M54+10*'Data-Input'!M55+9*'Data-Input'!M56+8*'Data-Input'!M57+7*'Data-Input'!M58+6*'Data-Input'!M59+5*'Data-Input'!M60+4*'Data-Input'!M61+3*'Data-Input'!M62+2*'Data-Input'!M63+'Data-Input'!M64)/169,"")</f>
        <v>66.852071005917153</v>
      </c>
      <c r="N53" s="5">
        <f>IF(AND(ISNUMBER('Data-Input'!N40),ISNUMBER('Data-Input'!N65)),('Data-Input'!N40+2*'Data-Input'!N41+3*'Data-Input'!N42+4*'Data-Input'!N43+5*'Data-Input'!N44+6*'Data-Input'!N45+7*'Data-Input'!N46+8*'Data-Input'!N47+9*'Data-Input'!N48+10*'Data-Input'!N49+11*'Data-Input'!N50+12*'Data-Input'!N51+13*'Data-Input'!N52+12*'Data-Input'!N53+11*'Data-Input'!N54+10*'Data-Input'!N55+9*'Data-Input'!N56+8*'Data-Input'!N57+7*'Data-Input'!N58+6*'Data-Input'!N59+5*'Data-Input'!N60+4*'Data-Input'!N61+3*'Data-Input'!N62+2*'Data-Input'!N63+'Data-Input'!N64)/169,"")</f>
        <v>109.89940828402366</v>
      </c>
      <c r="O53" s="5">
        <f>IF(AND(ISNUMBER('Data-Input'!O40),ISNUMBER('Data-Input'!O65)),('Data-Input'!O40+2*'Data-Input'!O41+3*'Data-Input'!O42+4*'Data-Input'!O43+5*'Data-Input'!O44+6*'Data-Input'!O45+7*'Data-Input'!O46+8*'Data-Input'!O47+9*'Data-Input'!O48+10*'Data-Input'!O49+11*'Data-Input'!O50+12*'Data-Input'!O51+13*'Data-Input'!O52+12*'Data-Input'!O53+11*'Data-Input'!O54+10*'Data-Input'!O55+9*'Data-Input'!O56+8*'Data-Input'!O57+7*'Data-Input'!O58+6*'Data-Input'!O59+5*'Data-Input'!O60+4*'Data-Input'!O61+3*'Data-Input'!O62+2*'Data-Input'!O63+'Data-Input'!O64)/169,"")</f>
        <v>103.38461538461539</v>
      </c>
      <c r="P53" s="5">
        <f>IF(AND(ISNUMBER('Data-Input'!P40),ISNUMBER('Data-Input'!P65)),('Data-Input'!P40+2*'Data-Input'!P41+3*'Data-Input'!P42+4*'Data-Input'!P43+5*'Data-Input'!P44+6*'Data-Input'!P45+7*'Data-Input'!P46+8*'Data-Input'!P47+9*'Data-Input'!P48+10*'Data-Input'!P49+11*'Data-Input'!P50+12*'Data-Input'!P51+13*'Data-Input'!P52+12*'Data-Input'!P53+11*'Data-Input'!P54+10*'Data-Input'!P55+9*'Data-Input'!P56+8*'Data-Input'!P57+7*'Data-Input'!P58+6*'Data-Input'!P59+5*'Data-Input'!P60+4*'Data-Input'!P61+3*'Data-Input'!P62+2*'Data-Input'!P63+'Data-Input'!P64)/169,"")</f>
        <v>89.355029585798817</v>
      </c>
      <c r="Q53" s="5" t="str">
        <f>IF(AND(ISNUMBER('Data-Input'!Q40),ISNUMBER('Data-Input'!Q65)),('Data-Input'!Q40+2*'Data-Input'!Q41+3*'Data-Input'!Q42+4*'Data-Input'!Q43+5*'Data-Input'!Q44+6*'Data-Input'!Q45+7*'Data-Input'!Q46+8*'Data-Input'!Q47+9*'Data-Input'!Q48+10*'Data-Input'!Q49+11*'Data-Input'!Q50+12*'Data-Input'!Q51+13*'Data-Input'!Q52+12*'Data-Input'!Q53+11*'Data-Input'!Q54+10*'Data-Input'!Q55+9*'Data-Input'!Q56+8*'Data-Input'!Q57+7*'Data-Input'!Q58+6*'Data-Input'!Q59+5*'Data-Input'!Q60+4*'Data-Input'!Q61+3*'Data-Input'!Q62+2*'Data-Input'!Q63+'Data-Input'!Q64)/169,"")</f>
        <v/>
      </c>
      <c r="R53" s="5">
        <f>IF(AND(ISNUMBER('Data-Input'!R40),ISNUMBER('Data-Input'!R65)),('Data-Input'!R40+2*'Data-Input'!R41+3*'Data-Input'!R42+4*'Data-Input'!R43+5*'Data-Input'!R44+6*'Data-Input'!R45+7*'Data-Input'!R46+8*'Data-Input'!R47+9*'Data-Input'!R48+10*'Data-Input'!R49+11*'Data-Input'!R50+12*'Data-Input'!R51+13*'Data-Input'!R52+12*'Data-Input'!R53+11*'Data-Input'!R54+10*'Data-Input'!R55+9*'Data-Input'!R56+8*'Data-Input'!R57+7*'Data-Input'!R58+6*'Data-Input'!R59+5*'Data-Input'!R60+4*'Data-Input'!R61+3*'Data-Input'!R62+2*'Data-Input'!R63+'Data-Input'!R64)/169,"")</f>
        <v>74.857988165680467</v>
      </c>
      <c r="S53" s="5">
        <f>IF(AND(ISNUMBER('Data-Input'!S40),ISNUMBER('Data-Input'!S65)),('Data-Input'!S40+2*'Data-Input'!S41+3*'Data-Input'!S42+4*'Data-Input'!S43+5*'Data-Input'!S44+6*'Data-Input'!S45+7*'Data-Input'!S46+8*'Data-Input'!S47+9*'Data-Input'!S48+10*'Data-Input'!S49+11*'Data-Input'!S50+12*'Data-Input'!S51+13*'Data-Input'!S52+12*'Data-Input'!S53+11*'Data-Input'!S54+10*'Data-Input'!S55+9*'Data-Input'!S56+8*'Data-Input'!S57+7*'Data-Input'!S58+6*'Data-Input'!S59+5*'Data-Input'!S60+4*'Data-Input'!S61+3*'Data-Input'!S62+2*'Data-Input'!S63+'Data-Input'!S64)/169,"")</f>
        <v>89.804733727810657</v>
      </c>
      <c r="T53" s="5" t="str">
        <f>IF(AND(ISNUMBER('Data-Input'!T40),ISNUMBER('Data-Input'!T65)),('Data-Input'!T40+2*'Data-Input'!T41+3*'Data-Input'!T42+4*'Data-Input'!T43+5*'Data-Input'!T44+6*'Data-Input'!T45+7*'Data-Input'!T46+8*'Data-Input'!T47+9*'Data-Input'!T48+10*'Data-Input'!T49+11*'Data-Input'!T50+12*'Data-Input'!T51+13*'Data-Input'!T52+12*'Data-Input'!T53+11*'Data-Input'!T54+10*'Data-Input'!T55+9*'Data-Input'!T56+8*'Data-Input'!T57+7*'Data-Input'!T58+6*'Data-Input'!T59+5*'Data-Input'!T60+4*'Data-Input'!T61+3*'Data-Input'!T62+2*'Data-Input'!T63+'Data-Input'!T64)/169,"")</f>
        <v/>
      </c>
      <c r="U53" s="5" t="str">
        <f>IF(AND(ISNUMBER('Data-Input'!U40),ISNUMBER('Data-Input'!U65)),('Data-Input'!U40+2*'Data-Input'!U41+3*'Data-Input'!U42+4*'Data-Input'!U43+5*'Data-Input'!U44+6*'Data-Input'!U45+7*'Data-Input'!U46+8*'Data-Input'!U47+9*'Data-Input'!U48+10*'Data-Input'!U49+11*'Data-Input'!U50+12*'Data-Input'!U51+13*'Data-Input'!U52+12*'Data-Input'!U53+11*'Data-Input'!U54+10*'Data-Input'!U55+9*'Data-Input'!U56+8*'Data-Input'!U57+7*'Data-Input'!U58+6*'Data-Input'!U59+5*'Data-Input'!U60+4*'Data-Input'!U61+3*'Data-Input'!U62+2*'Data-Input'!U63+'Data-Input'!U64)/169,"")</f>
        <v/>
      </c>
      <c r="V53" s="5" t="str">
        <f>IF(AND(ISNUMBER('Data-Input'!V40),ISNUMBER('Data-Input'!V65)),('Data-Input'!V40+2*'Data-Input'!V41+3*'Data-Input'!V42+4*'Data-Input'!V43+5*'Data-Input'!V44+6*'Data-Input'!V45+7*'Data-Input'!V46+8*'Data-Input'!V47+9*'Data-Input'!V48+10*'Data-Input'!V49+11*'Data-Input'!V50+12*'Data-Input'!V51+13*'Data-Input'!V52+12*'Data-Input'!V53+11*'Data-Input'!V54+10*'Data-Input'!V55+9*'Data-Input'!V56+8*'Data-Input'!V57+7*'Data-Input'!V58+6*'Data-Input'!V59+5*'Data-Input'!V60+4*'Data-Input'!V61+3*'Data-Input'!V62+2*'Data-Input'!V63+'Data-Input'!V64)/169,"")</f>
        <v/>
      </c>
      <c r="W53" s="5" t="str">
        <f>IF(AND(ISNUMBER('Data-Input'!W40),ISNUMBER('Data-Input'!W65)),('Data-Input'!W40+2*'Data-Input'!W41+3*'Data-Input'!W42+4*'Data-Input'!W43+5*'Data-Input'!W44+6*'Data-Input'!W45+7*'Data-Input'!W46+8*'Data-Input'!W47+9*'Data-Input'!W48+10*'Data-Input'!W49+11*'Data-Input'!W50+12*'Data-Input'!W51+13*'Data-Input'!W52+12*'Data-Input'!W53+11*'Data-Input'!W54+10*'Data-Input'!W55+9*'Data-Input'!W56+8*'Data-Input'!W57+7*'Data-Input'!W58+6*'Data-Input'!W59+5*'Data-Input'!W60+4*'Data-Input'!W61+3*'Data-Input'!W62+2*'Data-Input'!W63+'Data-Input'!W64)/169,"")</f>
        <v/>
      </c>
      <c r="X53" s="5" t="str">
        <f>IF(AND(ISNUMBER('Data-Input'!X40),ISNUMBER('Data-Input'!X65)),('Data-Input'!X40+2*'Data-Input'!X41+3*'Data-Input'!X42+4*'Data-Input'!X43+5*'Data-Input'!X44+6*'Data-Input'!X45+7*'Data-Input'!X46+8*'Data-Input'!X47+9*'Data-Input'!X48+10*'Data-Input'!X49+11*'Data-Input'!X50+12*'Data-Input'!X51+13*'Data-Input'!X52+12*'Data-Input'!X53+11*'Data-Input'!X54+10*'Data-Input'!X55+9*'Data-Input'!X56+8*'Data-Input'!X57+7*'Data-Input'!X58+6*'Data-Input'!X59+5*'Data-Input'!X60+4*'Data-Input'!X61+3*'Data-Input'!X62+2*'Data-Input'!X63+'Data-Input'!X64)/169,"")</f>
        <v/>
      </c>
      <c r="Y53" s="5" t="str">
        <f>IF(AND(ISNUMBER('Data-Input'!Y40),ISNUMBER('Data-Input'!Y65)),('Data-Input'!Y40+2*'Data-Input'!Y41+3*'Data-Input'!Y42+4*'Data-Input'!Y43+5*'Data-Input'!Y44+6*'Data-Input'!Y45+7*'Data-Input'!Y46+8*'Data-Input'!Y47+9*'Data-Input'!Y48+10*'Data-Input'!Y49+11*'Data-Input'!Y50+12*'Data-Input'!Y51+13*'Data-Input'!Y52+12*'Data-Input'!Y53+11*'Data-Input'!Y54+10*'Data-Input'!Y55+9*'Data-Input'!Y56+8*'Data-Input'!Y57+7*'Data-Input'!Y58+6*'Data-Input'!Y59+5*'Data-Input'!Y60+4*'Data-Input'!Y61+3*'Data-Input'!Y62+2*'Data-Input'!Y63+'Data-Input'!Y64)/169,"")</f>
        <v/>
      </c>
      <c r="Z53" s="5" t="str">
        <f>IF(AND(ISNUMBER('Data-Input'!Z40),ISNUMBER('Data-Input'!Z65)),('Data-Input'!Z40+2*'Data-Input'!Z41+3*'Data-Input'!Z42+4*'Data-Input'!Z43+5*'Data-Input'!Z44+6*'Data-Input'!Z45+7*'Data-Input'!Z46+8*'Data-Input'!Z47+9*'Data-Input'!Z48+10*'Data-Input'!Z49+11*'Data-Input'!Z50+12*'Data-Input'!Z51+13*'Data-Input'!Z52+12*'Data-Input'!Z53+11*'Data-Input'!Z54+10*'Data-Input'!Z55+9*'Data-Input'!Z56+8*'Data-Input'!Z57+7*'Data-Input'!Z58+6*'Data-Input'!Z59+5*'Data-Input'!Z60+4*'Data-Input'!Z61+3*'Data-Input'!Z62+2*'Data-Input'!Z63+'Data-Input'!Z64)/169,"")</f>
        <v/>
      </c>
      <c r="AA53" s="5" t="str">
        <f>IF(AND(ISNUMBER('Data-Input'!AA40),ISNUMBER('Data-Input'!AA65)),('Data-Input'!AA40+2*'Data-Input'!AA41+3*'Data-Input'!AA42+4*'Data-Input'!AA43+5*'Data-Input'!AA44+6*'Data-Input'!AA45+7*'Data-Input'!AA46+8*'Data-Input'!AA47+9*'Data-Input'!AA48+10*'Data-Input'!AA49+11*'Data-Input'!AA50+12*'Data-Input'!AA51+13*'Data-Input'!AA52+12*'Data-Input'!AA53+11*'Data-Input'!AA54+10*'Data-Input'!AA55+9*'Data-Input'!AA56+8*'Data-Input'!AA57+7*'Data-Input'!AA58+6*'Data-Input'!AA59+5*'Data-Input'!AA60+4*'Data-Input'!AA61+3*'Data-Input'!AA62+2*'Data-Input'!AA63+'Data-Input'!AA64)/169,"")</f>
        <v/>
      </c>
      <c r="AB53" s="5" t="str">
        <f>IF(AND(ISNUMBER('Data-Input'!AB40),ISNUMBER('Data-Input'!AB65)),('Data-Input'!AB40+2*'Data-Input'!AB41+3*'Data-Input'!AB42+4*'Data-Input'!AB43+5*'Data-Input'!AB44+6*'Data-Input'!AB45+7*'Data-Input'!AB46+8*'Data-Input'!AB47+9*'Data-Input'!AB48+10*'Data-Input'!AB49+11*'Data-Input'!AB50+12*'Data-Input'!AB51+13*'Data-Input'!AB52+12*'Data-Input'!AB53+11*'Data-Input'!AB54+10*'Data-Input'!AB55+9*'Data-Input'!AB56+8*'Data-Input'!AB57+7*'Data-Input'!AB58+6*'Data-Input'!AB59+5*'Data-Input'!AB60+4*'Data-Input'!AB61+3*'Data-Input'!AB62+2*'Data-Input'!AB63+'Data-Input'!AB64)/169,"")</f>
        <v/>
      </c>
      <c r="AC53" s="5" t="str">
        <f>IF(AND(ISNUMBER('Data-Input'!AC40),ISNUMBER('Data-Input'!AC65)),('Data-Input'!AC40+2*'Data-Input'!AC41+3*'Data-Input'!AC42+4*'Data-Input'!AC43+5*'Data-Input'!AC44+6*'Data-Input'!AC45+7*'Data-Input'!AC46+8*'Data-Input'!AC47+9*'Data-Input'!AC48+10*'Data-Input'!AC49+11*'Data-Input'!AC50+12*'Data-Input'!AC51+13*'Data-Input'!AC52+12*'Data-Input'!AC53+11*'Data-Input'!AC54+10*'Data-Input'!AC55+9*'Data-Input'!AC56+8*'Data-Input'!AC57+7*'Data-Input'!AC58+6*'Data-Input'!AC59+5*'Data-Input'!AC60+4*'Data-Input'!AC61+3*'Data-Input'!AC62+2*'Data-Input'!AC63+'Data-Input'!AC64)/169,"")</f>
        <v/>
      </c>
      <c r="AD53" s="5" t="str">
        <f>IF(AND(ISNUMBER('Data-Input'!AD40),ISNUMBER('Data-Input'!AD65)),('Data-Input'!AD40+2*'Data-Input'!AD41+3*'Data-Input'!AD42+4*'Data-Input'!AD43+5*'Data-Input'!AD44+6*'Data-Input'!AD45+7*'Data-Input'!AD46+8*'Data-Input'!AD47+9*'Data-Input'!AD48+10*'Data-Input'!AD49+11*'Data-Input'!AD50+12*'Data-Input'!AD51+13*'Data-Input'!AD52+12*'Data-Input'!AD53+11*'Data-Input'!AD54+10*'Data-Input'!AD55+9*'Data-Input'!AD56+8*'Data-Input'!AD57+7*'Data-Input'!AD58+6*'Data-Input'!AD59+5*'Data-Input'!AD60+4*'Data-Input'!AD61+3*'Data-Input'!AD62+2*'Data-Input'!AD63+'Data-Input'!AD64)/169,"")</f>
        <v/>
      </c>
      <c r="AE53" s="5" t="str">
        <f>IF(AND(ISNUMBER('Data-Input'!AE40),ISNUMBER('Data-Input'!AE65)),('Data-Input'!AE40+2*'Data-Input'!AE41+3*'Data-Input'!AE42+4*'Data-Input'!AE43+5*'Data-Input'!AE44+6*'Data-Input'!AE45+7*'Data-Input'!AE46+8*'Data-Input'!AE47+9*'Data-Input'!AE48+10*'Data-Input'!AE49+11*'Data-Input'!AE50+12*'Data-Input'!AE51+13*'Data-Input'!AE52+12*'Data-Input'!AE53+11*'Data-Input'!AE54+10*'Data-Input'!AE55+9*'Data-Input'!AE56+8*'Data-Input'!AE57+7*'Data-Input'!AE58+6*'Data-Input'!AE59+5*'Data-Input'!AE60+4*'Data-Input'!AE61+3*'Data-Input'!AE62+2*'Data-Input'!AE63+'Data-Input'!AE64)/169,"")</f>
        <v/>
      </c>
      <c r="AF53" s="5" t="str">
        <f>IF(AND(ISNUMBER('Data-Input'!AF40),ISNUMBER('Data-Input'!AF65)),('Data-Input'!AF40+2*'Data-Input'!AF41+3*'Data-Input'!AF42+4*'Data-Input'!AF43+5*'Data-Input'!AF44+6*'Data-Input'!AF45+7*'Data-Input'!AF46+8*'Data-Input'!AF47+9*'Data-Input'!AF48+10*'Data-Input'!AF49+11*'Data-Input'!AF50+12*'Data-Input'!AF51+13*'Data-Input'!AF52+12*'Data-Input'!AF53+11*'Data-Input'!AF54+10*'Data-Input'!AF55+9*'Data-Input'!AF56+8*'Data-Input'!AF57+7*'Data-Input'!AF58+6*'Data-Input'!AF59+5*'Data-Input'!AF60+4*'Data-Input'!AF61+3*'Data-Input'!AF62+2*'Data-Input'!AF63+'Data-Input'!AF64)/169,"")</f>
        <v/>
      </c>
      <c r="AG53" s="5" t="str">
        <f>IF(AND(ISNUMBER('Data-Input'!AG40),ISNUMBER('Data-Input'!AG65)),('Data-Input'!AG40+2*'Data-Input'!AG41+3*'Data-Input'!AG42+4*'Data-Input'!AG43+5*'Data-Input'!AG44+6*'Data-Input'!AG45+7*'Data-Input'!AG46+8*'Data-Input'!AG47+9*'Data-Input'!AG48+10*'Data-Input'!AG49+11*'Data-Input'!AG50+12*'Data-Input'!AG51+13*'Data-Input'!AG52+12*'Data-Input'!AG53+11*'Data-Input'!AG54+10*'Data-Input'!AG55+9*'Data-Input'!AG56+8*'Data-Input'!AG57+7*'Data-Input'!AG58+6*'Data-Input'!AG59+5*'Data-Input'!AG60+4*'Data-Input'!AG61+3*'Data-Input'!AG62+2*'Data-Input'!AG63+'Data-Input'!AG64)/169,"")</f>
        <v/>
      </c>
      <c r="AH53" s="5" t="str">
        <f>IF(AND(ISNUMBER('Data-Input'!AH40),ISNUMBER('Data-Input'!AH65)),('Data-Input'!AH40+2*'Data-Input'!AH41+3*'Data-Input'!AH42+4*'Data-Input'!AH43+5*'Data-Input'!AH44+6*'Data-Input'!AH45+7*'Data-Input'!AH46+8*'Data-Input'!AH47+9*'Data-Input'!AH48+10*'Data-Input'!AH49+11*'Data-Input'!AH50+12*'Data-Input'!AH51+13*'Data-Input'!AH52+12*'Data-Input'!AH53+11*'Data-Input'!AH54+10*'Data-Input'!AH55+9*'Data-Input'!AH56+8*'Data-Input'!AH57+7*'Data-Input'!AH58+6*'Data-Input'!AH59+5*'Data-Input'!AH60+4*'Data-Input'!AH61+3*'Data-Input'!AH62+2*'Data-Input'!AH63+'Data-Input'!AH64)/169,"")</f>
        <v/>
      </c>
      <c r="AI53" s="5" t="str">
        <f>IF(AND(ISNUMBER('Data-Input'!AI40),ISNUMBER('Data-Input'!AI65)),('Data-Input'!AI40+2*'Data-Input'!AI41+3*'Data-Input'!AI42+4*'Data-Input'!AI43+5*'Data-Input'!AI44+6*'Data-Input'!AI45+7*'Data-Input'!AI46+8*'Data-Input'!AI47+9*'Data-Input'!AI48+10*'Data-Input'!AI49+11*'Data-Input'!AI50+12*'Data-Input'!AI51+13*'Data-Input'!AI52+12*'Data-Input'!AI53+11*'Data-Input'!AI54+10*'Data-Input'!AI55+9*'Data-Input'!AI56+8*'Data-Input'!AI57+7*'Data-Input'!AI58+6*'Data-Input'!AI59+5*'Data-Input'!AI60+4*'Data-Input'!AI61+3*'Data-Input'!AI62+2*'Data-Input'!AI63+'Data-Input'!AI64)/169,"")</f>
        <v/>
      </c>
      <c r="AJ53" s="5" t="str">
        <f>IF(AND(ISNUMBER('Data-Input'!AJ40),ISNUMBER('Data-Input'!AJ65)),('Data-Input'!AJ40+2*'Data-Input'!AJ41+3*'Data-Input'!AJ42+4*'Data-Input'!AJ43+5*'Data-Input'!AJ44+6*'Data-Input'!AJ45+7*'Data-Input'!AJ46+8*'Data-Input'!AJ47+9*'Data-Input'!AJ48+10*'Data-Input'!AJ49+11*'Data-Input'!AJ50+12*'Data-Input'!AJ51+13*'Data-Input'!AJ52+12*'Data-Input'!AJ53+11*'Data-Input'!AJ54+10*'Data-Input'!AJ55+9*'Data-Input'!AJ56+8*'Data-Input'!AJ57+7*'Data-Input'!AJ58+6*'Data-Input'!AJ59+5*'Data-Input'!AJ60+4*'Data-Input'!AJ61+3*'Data-Input'!AJ62+2*'Data-Input'!AJ63+'Data-Input'!AJ64)/169,"")</f>
        <v/>
      </c>
      <c r="AK53" s="5" t="str">
        <f>IF(AND(ISNUMBER('Data-Input'!AK40),ISNUMBER('Data-Input'!AK65)),('Data-Input'!AK40+2*'Data-Input'!AK41+3*'Data-Input'!AK42+4*'Data-Input'!AK43+5*'Data-Input'!AK44+6*'Data-Input'!AK45+7*'Data-Input'!AK46+8*'Data-Input'!AK47+9*'Data-Input'!AK48+10*'Data-Input'!AK49+11*'Data-Input'!AK50+12*'Data-Input'!AK51+13*'Data-Input'!AK52+12*'Data-Input'!AK53+11*'Data-Input'!AK54+10*'Data-Input'!AK55+9*'Data-Input'!AK56+8*'Data-Input'!AK57+7*'Data-Input'!AK58+6*'Data-Input'!AK59+5*'Data-Input'!AK60+4*'Data-Input'!AK61+3*'Data-Input'!AK62+2*'Data-Input'!AK63+'Data-Input'!AK64)/169,"")</f>
        <v/>
      </c>
      <c r="AL53" s="5" t="str">
        <f>IF(AND(ISNUMBER('Data-Input'!AL40),ISNUMBER('Data-Input'!AL65)),('Data-Input'!AL40+2*'Data-Input'!AL41+3*'Data-Input'!AL42+4*'Data-Input'!AL43+5*'Data-Input'!AL44+6*'Data-Input'!AL45+7*'Data-Input'!AL46+8*'Data-Input'!AL47+9*'Data-Input'!AL48+10*'Data-Input'!AL49+11*'Data-Input'!AL50+12*'Data-Input'!AL51+13*'Data-Input'!AL52+12*'Data-Input'!AL53+11*'Data-Input'!AL54+10*'Data-Input'!AL55+9*'Data-Input'!AL56+8*'Data-Input'!AL57+7*'Data-Input'!AL58+6*'Data-Input'!AL59+5*'Data-Input'!AL60+4*'Data-Input'!AL61+3*'Data-Input'!AL62+2*'Data-Input'!AL63+'Data-Input'!AL64)/169,"")</f>
        <v/>
      </c>
      <c r="AM53" s="5" t="str">
        <f>IF(AND(ISNUMBER('Data-Input'!AM40),ISNUMBER('Data-Input'!AM65)),('Data-Input'!AM40+2*'Data-Input'!AM41+3*'Data-Input'!AM42+4*'Data-Input'!AM43+5*'Data-Input'!AM44+6*'Data-Input'!AM45+7*'Data-Input'!AM46+8*'Data-Input'!AM47+9*'Data-Input'!AM48+10*'Data-Input'!AM49+11*'Data-Input'!AM50+12*'Data-Input'!AM51+13*'Data-Input'!AM52+12*'Data-Input'!AM53+11*'Data-Input'!AM54+10*'Data-Input'!AM55+9*'Data-Input'!AM56+8*'Data-Input'!AM57+7*'Data-Input'!AM58+6*'Data-Input'!AM59+5*'Data-Input'!AM60+4*'Data-Input'!AM61+3*'Data-Input'!AM62+2*'Data-Input'!AM63+'Data-Input'!AM64)/169,"")</f>
        <v/>
      </c>
      <c r="AN53" s="5" t="str">
        <f>IF(AND(ISNUMBER('Data-Input'!AN40),ISNUMBER('Data-Input'!AN65)),('Data-Input'!AN40+2*'Data-Input'!AN41+3*'Data-Input'!AN42+4*'Data-Input'!AN43+5*'Data-Input'!AN44+6*'Data-Input'!AN45+7*'Data-Input'!AN46+8*'Data-Input'!AN47+9*'Data-Input'!AN48+10*'Data-Input'!AN49+11*'Data-Input'!AN50+12*'Data-Input'!AN51+13*'Data-Input'!AN52+12*'Data-Input'!AN53+11*'Data-Input'!AN54+10*'Data-Input'!AN55+9*'Data-Input'!AN56+8*'Data-Input'!AN57+7*'Data-Input'!AN58+6*'Data-Input'!AN59+5*'Data-Input'!AN60+4*'Data-Input'!AN61+3*'Data-Input'!AN62+2*'Data-Input'!AN63+'Data-Input'!AN64)/169,"")</f>
        <v/>
      </c>
      <c r="AO53" s="5" t="str">
        <f>IF(AND(ISNUMBER('Data-Input'!AO40),ISNUMBER('Data-Input'!AO65)),('Data-Input'!AO40+2*'Data-Input'!AO41+3*'Data-Input'!AO42+4*'Data-Input'!AO43+5*'Data-Input'!AO44+6*'Data-Input'!AO45+7*'Data-Input'!AO46+8*'Data-Input'!AO47+9*'Data-Input'!AO48+10*'Data-Input'!AO49+11*'Data-Input'!AO50+12*'Data-Input'!AO51+13*'Data-Input'!AO52+12*'Data-Input'!AO53+11*'Data-Input'!AO54+10*'Data-Input'!AO55+9*'Data-Input'!AO56+8*'Data-Input'!AO57+7*'Data-Input'!AO58+6*'Data-Input'!AO59+5*'Data-Input'!AO60+4*'Data-Input'!AO61+3*'Data-Input'!AO62+2*'Data-Input'!AO63+'Data-Input'!AO64)/169,"")</f>
        <v/>
      </c>
      <c r="AP53" s="5" t="str">
        <f>IF(AND(ISNUMBER('Data-Input'!AP40),ISNUMBER('Data-Input'!AP65)),('Data-Input'!AP40+2*'Data-Input'!AP41+3*'Data-Input'!AP42+4*'Data-Input'!AP43+5*'Data-Input'!AP44+6*'Data-Input'!AP45+7*'Data-Input'!AP46+8*'Data-Input'!AP47+9*'Data-Input'!AP48+10*'Data-Input'!AP49+11*'Data-Input'!AP50+12*'Data-Input'!AP51+13*'Data-Input'!AP52+12*'Data-Input'!AP53+11*'Data-Input'!AP54+10*'Data-Input'!AP55+9*'Data-Input'!AP56+8*'Data-Input'!AP57+7*'Data-Input'!AP58+6*'Data-Input'!AP59+5*'Data-Input'!AP60+4*'Data-Input'!AP61+3*'Data-Input'!AP62+2*'Data-Input'!AP63+'Data-Input'!AP64)/169,"")</f>
        <v/>
      </c>
      <c r="AQ53" s="5" t="str">
        <f>IF(AND(ISNUMBER('Data-Input'!AQ40),ISNUMBER('Data-Input'!AQ65)),('Data-Input'!AQ40+2*'Data-Input'!AQ41+3*'Data-Input'!AQ42+4*'Data-Input'!AQ43+5*'Data-Input'!AQ44+6*'Data-Input'!AQ45+7*'Data-Input'!AQ46+8*'Data-Input'!AQ47+9*'Data-Input'!AQ48+10*'Data-Input'!AQ49+11*'Data-Input'!AQ50+12*'Data-Input'!AQ51+13*'Data-Input'!AQ52+12*'Data-Input'!AQ53+11*'Data-Input'!AQ54+10*'Data-Input'!AQ55+9*'Data-Input'!AQ56+8*'Data-Input'!AQ57+7*'Data-Input'!AQ58+6*'Data-Input'!AQ59+5*'Data-Input'!AQ60+4*'Data-Input'!AQ61+3*'Data-Input'!AQ62+2*'Data-Input'!AQ63+'Data-Input'!AQ64)/169,"")</f>
        <v/>
      </c>
      <c r="AR53" s="5" t="str">
        <f>IF(AND(ISNUMBER('Data-Input'!AR40),ISNUMBER('Data-Input'!AR65)),('Data-Input'!AR40+2*'Data-Input'!AR41+3*'Data-Input'!AR42+4*'Data-Input'!AR43+5*'Data-Input'!AR44+6*'Data-Input'!AR45+7*'Data-Input'!AR46+8*'Data-Input'!AR47+9*'Data-Input'!AR48+10*'Data-Input'!AR49+11*'Data-Input'!AR50+12*'Data-Input'!AR51+13*'Data-Input'!AR52+12*'Data-Input'!AR53+11*'Data-Input'!AR54+10*'Data-Input'!AR55+9*'Data-Input'!AR56+8*'Data-Input'!AR57+7*'Data-Input'!AR58+6*'Data-Input'!AR59+5*'Data-Input'!AR60+4*'Data-Input'!AR61+3*'Data-Input'!AR62+2*'Data-Input'!AR63+'Data-Input'!AR64)/169,"")</f>
        <v/>
      </c>
      <c r="AS53" s="5" t="str">
        <f>IF(AND(ISNUMBER('Data-Input'!AS40),ISNUMBER('Data-Input'!AS65)),('Data-Input'!AS40+2*'Data-Input'!AS41+3*'Data-Input'!AS42+4*'Data-Input'!AS43+5*'Data-Input'!AS44+6*'Data-Input'!AS45+7*'Data-Input'!AS46+8*'Data-Input'!AS47+9*'Data-Input'!AS48+10*'Data-Input'!AS49+11*'Data-Input'!AS50+12*'Data-Input'!AS51+13*'Data-Input'!AS52+12*'Data-Input'!AS53+11*'Data-Input'!AS54+10*'Data-Input'!AS55+9*'Data-Input'!AS56+8*'Data-Input'!AS57+7*'Data-Input'!AS58+6*'Data-Input'!AS59+5*'Data-Input'!AS60+4*'Data-Input'!AS61+3*'Data-Input'!AS62+2*'Data-Input'!AS63+'Data-Input'!AS64)/169,"")</f>
        <v/>
      </c>
      <c r="AT53" s="5" t="str">
        <f>IF(AND(ISNUMBER('Data-Input'!AT40),ISNUMBER('Data-Input'!AT65)),('Data-Input'!AT40+2*'Data-Input'!AT41+3*'Data-Input'!AT42+4*'Data-Input'!AT43+5*'Data-Input'!AT44+6*'Data-Input'!AT45+7*'Data-Input'!AT46+8*'Data-Input'!AT47+9*'Data-Input'!AT48+10*'Data-Input'!AT49+11*'Data-Input'!AT50+12*'Data-Input'!AT51+13*'Data-Input'!AT52+12*'Data-Input'!AT53+11*'Data-Input'!AT54+10*'Data-Input'!AT55+9*'Data-Input'!AT56+8*'Data-Input'!AT57+7*'Data-Input'!AT58+6*'Data-Input'!AT59+5*'Data-Input'!AT60+4*'Data-Input'!AT61+3*'Data-Input'!AT62+2*'Data-Input'!AT63+'Data-Input'!AT64)/169,"")</f>
        <v/>
      </c>
      <c r="AU53" s="5" t="str">
        <f>IF(AND(ISNUMBER('Data-Input'!AU40),ISNUMBER('Data-Input'!AU65)),('Data-Input'!AU40+2*'Data-Input'!AU41+3*'Data-Input'!AU42+4*'Data-Input'!AU43+5*'Data-Input'!AU44+6*'Data-Input'!AU45+7*'Data-Input'!AU46+8*'Data-Input'!AU47+9*'Data-Input'!AU48+10*'Data-Input'!AU49+11*'Data-Input'!AU50+12*'Data-Input'!AU51+13*'Data-Input'!AU52+12*'Data-Input'!AU53+11*'Data-Input'!AU54+10*'Data-Input'!AU55+9*'Data-Input'!AU56+8*'Data-Input'!AU57+7*'Data-Input'!AU58+6*'Data-Input'!AU59+5*'Data-Input'!AU60+4*'Data-Input'!AU61+3*'Data-Input'!AU62+2*'Data-Input'!AU63+'Data-Input'!AU64)/169,"")</f>
        <v/>
      </c>
      <c r="AV53" s="5" t="str">
        <f>IF(AND(ISNUMBER('Data-Input'!AV40),ISNUMBER('Data-Input'!AV65)),('Data-Input'!AV40+2*'Data-Input'!AV41+3*'Data-Input'!AV42+4*'Data-Input'!AV43+5*'Data-Input'!AV44+6*'Data-Input'!AV45+7*'Data-Input'!AV46+8*'Data-Input'!AV47+9*'Data-Input'!AV48+10*'Data-Input'!AV49+11*'Data-Input'!AV50+12*'Data-Input'!AV51+13*'Data-Input'!AV52+12*'Data-Input'!AV53+11*'Data-Input'!AV54+10*'Data-Input'!AV55+9*'Data-Input'!AV56+8*'Data-Input'!AV57+7*'Data-Input'!AV58+6*'Data-Input'!AV59+5*'Data-Input'!AV60+4*'Data-Input'!AV61+3*'Data-Input'!AV62+2*'Data-Input'!AV63+'Data-Input'!AV64)/169,"")</f>
        <v/>
      </c>
      <c r="AW53" s="5" t="str">
        <f>IF(AND(ISNUMBER('Data-Input'!AW40),ISNUMBER('Data-Input'!AW65)),('Data-Input'!AW40+2*'Data-Input'!AW41+3*'Data-Input'!AW42+4*'Data-Input'!AW43+5*'Data-Input'!AW44+6*'Data-Input'!AW45+7*'Data-Input'!AW46+8*'Data-Input'!AW47+9*'Data-Input'!AW48+10*'Data-Input'!AW49+11*'Data-Input'!AW50+12*'Data-Input'!AW51+13*'Data-Input'!AW52+12*'Data-Input'!AW53+11*'Data-Input'!AW54+10*'Data-Input'!AW55+9*'Data-Input'!AW56+8*'Data-Input'!AW57+7*'Data-Input'!AW58+6*'Data-Input'!AW59+5*'Data-Input'!AW60+4*'Data-Input'!AW61+3*'Data-Input'!AW62+2*'Data-Input'!AW63+'Data-Input'!AW64)/169,"")</f>
        <v/>
      </c>
      <c r="AX53" s="5" t="str">
        <f>IF(AND(ISNUMBER('Data-Input'!AX40),ISNUMBER('Data-Input'!AX65)),('Data-Input'!AX40+2*'Data-Input'!AX41+3*'Data-Input'!AX42+4*'Data-Input'!AX43+5*'Data-Input'!AX44+6*'Data-Input'!AX45+7*'Data-Input'!AX46+8*'Data-Input'!AX47+9*'Data-Input'!AX48+10*'Data-Input'!AX49+11*'Data-Input'!AX50+12*'Data-Input'!AX51+13*'Data-Input'!AX52+12*'Data-Input'!AX53+11*'Data-Input'!AX54+10*'Data-Input'!AX55+9*'Data-Input'!AX56+8*'Data-Input'!AX57+7*'Data-Input'!AX58+6*'Data-Input'!AX59+5*'Data-Input'!AX60+4*'Data-Input'!AX61+3*'Data-Input'!AX62+2*'Data-Input'!AX63+'Data-Input'!AX64)/169,"")</f>
        <v/>
      </c>
      <c r="AY53" s="5" t="str">
        <f>IF(AND(ISNUMBER('Data-Input'!AY40),ISNUMBER('Data-Input'!AY65)),('Data-Input'!AY40+2*'Data-Input'!AY41+3*'Data-Input'!AY42+4*'Data-Input'!AY43+5*'Data-Input'!AY44+6*'Data-Input'!AY45+7*'Data-Input'!AY46+8*'Data-Input'!AY47+9*'Data-Input'!AY48+10*'Data-Input'!AY49+11*'Data-Input'!AY50+12*'Data-Input'!AY51+13*'Data-Input'!AY52+12*'Data-Input'!AY53+11*'Data-Input'!AY54+10*'Data-Input'!AY55+9*'Data-Input'!AY56+8*'Data-Input'!AY57+7*'Data-Input'!AY58+6*'Data-Input'!AY59+5*'Data-Input'!AY60+4*'Data-Input'!AY61+3*'Data-Input'!AY62+2*'Data-Input'!AY63+'Data-Input'!AY64)/169,"")</f>
        <v/>
      </c>
      <c r="AZ53" s="5" t="str">
        <f>IF(AND(ISNUMBER('Data-Input'!AZ40),ISNUMBER('Data-Input'!AZ65)),('Data-Input'!AZ40+2*'Data-Input'!AZ41+3*'Data-Input'!AZ42+4*'Data-Input'!AZ43+5*'Data-Input'!AZ44+6*'Data-Input'!AZ45+7*'Data-Input'!AZ46+8*'Data-Input'!AZ47+9*'Data-Input'!AZ48+10*'Data-Input'!AZ49+11*'Data-Input'!AZ50+12*'Data-Input'!AZ51+13*'Data-Input'!AZ52+12*'Data-Input'!AZ53+11*'Data-Input'!AZ54+10*'Data-Input'!AZ55+9*'Data-Input'!AZ56+8*'Data-Input'!AZ57+7*'Data-Input'!AZ58+6*'Data-Input'!AZ59+5*'Data-Input'!AZ60+4*'Data-Input'!AZ61+3*'Data-Input'!AZ62+2*'Data-Input'!AZ63+'Data-Input'!AZ64)/169,"")</f>
        <v/>
      </c>
      <c r="BA53" s="5" t="str">
        <f>IF(AND(ISNUMBER('Data-Input'!BA40),ISNUMBER('Data-Input'!BA65)),('Data-Input'!BA40+2*'Data-Input'!BA41+3*'Data-Input'!BA42+4*'Data-Input'!BA43+5*'Data-Input'!BA44+6*'Data-Input'!BA45+7*'Data-Input'!BA46+8*'Data-Input'!BA47+9*'Data-Input'!BA48+10*'Data-Input'!BA49+11*'Data-Input'!BA50+12*'Data-Input'!BA51+13*'Data-Input'!BA52+12*'Data-Input'!BA53+11*'Data-Input'!BA54+10*'Data-Input'!BA55+9*'Data-Input'!BA56+8*'Data-Input'!BA57+7*'Data-Input'!BA58+6*'Data-Input'!BA59+5*'Data-Input'!BA60+4*'Data-Input'!BA61+3*'Data-Input'!BA62+2*'Data-Input'!BA63+'Data-Input'!BA64)/169,"")</f>
        <v/>
      </c>
    </row>
    <row r="54" spans="1:53">
      <c r="A54" s="3">
        <v>1889</v>
      </c>
      <c r="B54" s="4">
        <f t="shared" si="2"/>
        <v>14</v>
      </c>
      <c r="C54" s="10">
        <f t="shared" si="3"/>
        <v>74.911242603550292</v>
      </c>
      <c r="D54" s="5">
        <f>IF(AND(ISNUMBER('Data-Input'!D41),ISNUMBER('Data-Input'!D66)),('Data-Input'!D41+2*'Data-Input'!D42+3*'Data-Input'!D43+4*'Data-Input'!D44+5*'Data-Input'!D45+6*'Data-Input'!D46+7*'Data-Input'!D47+8*'Data-Input'!D48+9*'Data-Input'!D49+10*'Data-Input'!D50+11*'Data-Input'!D51+12*'Data-Input'!D52+13*'Data-Input'!D53+12*'Data-Input'!D54+11*'Data-Input'!D55+10*'Data-Input'!D56+9*'Data-Input'!D57+8*'Data-Input'!D58+7*'Data-Input'!D59+6*'Data-Input'!D60+5*'Data-Input'!D61+4*'Data-Input'!D62+3*'Data-Input'!D63+2*'Data-Input'!D64+'Data-Input'!D65)/169,"")</f>
        <v>46.023668639053255</v>
      </c>
      <c r="E54" s="5">
        <f>IF(AND(ISNUMBER('Data-Input'!E41),ISNUMBER('Data-Input'!E66)),('Data-Input'!E41+2*'Data-Input'!E42+3*'Data-Input'!E43+4*'Data-Input'!E44+5*'Data-Input'!E45+6*'Data-Input'!E46+7*'Data-Input'!E47+8*'Data-Input'!E48+9*'Data-Input'!E49+10*'Data-Input'!E50+11*'Data-Input'!E51+12*'Data-Input'!E52+13*'Data-Input'!E53+12*'Data-Input'!E54+11*'Data-Input'!E55+10*'Data-Input'!E56+9*'Data-Input'!E57+8*'Data-Input'!E58+7*'Data-Input'!E59+6*'Data-Input'!E60+5*'Data-Input'!E61+4*'Data-Input'!E62+3*'Data-Input'!E63+2*'Data-Input'!E64+'Data-Input'!E65)/169,"")</f>
        <v>82.284023668639051</v>
      </c>
      <c r="F54" s="5">
        <f>IF(AND(ISNUMBER('Data-Input'!F41),ISNUMBER('Data-Input'!F66)),('Data-Input'!F41+2*'Data-Input'!F42+3*'Data-Input'!F43+4*'Data-Input'!F44+5*'Data-Input'!F45+6*'Data-Input'!F46+7*'Data-Input'!F47+8*'Data-Input'!F48+9*'Data-Input'!F49+10*'Data-Input'!F50+11*'Data-Input'!F51+12*'Data-Input'!F52+13*'Data-Input'!F53+12*'Data-Input'!F54+11*'Data-Input'!F55+10*'Data-Input'!F56+9*'Data-Input'!F57+8*'Data-Input'!F58+7*'Data-Input'!F59+6*'Data-Input'!F60+5*'Data-Input'!F61+4*'Data-Input'!F62+3*'Data-Input'!F63+2*'Data-Input'!F64+'Data-Input'!F65)/169,"")</f>
        <v>54.171597633136095</v>
      </c>
      <c r="G54" s="5">
        <f>IF(AND(ISNUMBER('Data-Input'!G41),ISNUMBER('Data-Input'!G66)),('Data-Input'!G41+2*'Data-Input'!G42+3*'Data-Input'!G43+4*'Data-Input'!G44+5*'Data-Input'!G45+6*'Data-Input'!G46+7*'Data-Input'!G47+8*'Data-Input'!G48+9*'Data-Input'!G49+10*'Data-Input'!G50+11*'Data-Input'!G51+12*'Data-Input'!G52+13*'Data-Input'!G53+12*'Data-Input'!G54+11*'Data-Input'!G55+10*'Data-Input'!G56+9*'Data-Input'!G57+8*'Data-Input'!G58+7*'Data-Input'!G59+6*'Data-Input'!G60+5*'Data-Input'!G61+4*'Data-Input'!G62+3*'Data-Input'!G63+2*'Data-Input'!G64+'Data-Input'!G65)/169,"")</f>
        <v>61.005917159763314</v>
      </c>
      <c r="H54" s="5">
        <f>IF(AND(ISNUMBER('Data-Input'!H41),ISNUMBER('Data-Input'!H66)),('Data-Input'!H41+2*'Data-Input'!H42+3*'Data-Input'!H43+4*'Data-Input'!H44+5*'Data-Input'!H45+6*'Data-Input'!H46+7*'Data-Input'!H47+8*'Data-Input'!H48+9*'Data-Input'!H49+10*'Data-Input'!H50+11*'Data-Input'!H51+12*'Data-Input'!H52+13*'Data-Input'!H53+12*'Data-Input'!H54+11*'Data-Input'!H55+10*'Data-Input'!H56+9*'Data-Input'!H57+8*'Data-Input'!H58+7*'Data-Input'!H59+6*'Data-Input'!H60+5*'Data-Input'!H61+4*'Data-Input'!H62+3*'Data-Input'!H63+2*'Data-Input'!H64+'Data-Input'!H65)/169,"")</f>
        <v>71.976331360946745</v>
      </c>
      <c r="I54" s="5">
        <f>IF(AND(ISNUMBER('Data-Input'!I41),ISNUMBER('Data-Input'!I66)),('Data-Input'!I41+2*'Data-Input'!I42+3*'Data-Input'!I43+4*'Data-Input'!I44+5*'Data-Input'!I45+6*'Data-Input'!I46+7*'Data-Input'!I47+8*'Data-Input'!I48+9*'Data-Input'!I49+10*'Data-Input'!I50+11*'Data-Input'!I51+12*'Data-Input'!I52+13*'Data-Input'!I53+12*'Data-Input'!I54+11*'Data-Input'!I55+10*'Data-Input'!I56+9*'Data-Input'!I57+8*'Data-Input'!I58+7*'Data-Input'!I59+6*'Data-Input'!I60+5*'Data-Input'!I61+4*'Data-Input'!I62+3*'Data-Input'!I63+2*'Data-Input'!I64+'Data-Input'!I65)/169,"")</f>
        <v>85.059171597633139</v>
      </c>
      <c r="J54" s="5" t="str">
        <f>IF(AND(ISNUMBER('Data-Input'!J41),ISNUMBER('Data-Input'!J66)),('Data-Input'!J41+2*'Data-Input'!J42+3*'Data-Input'!J43+4*'Data-Input'!J44+5*'Data-Input'!J45+6*'Data-Input'!J46+7*'Data-Input'!J47+8*'Data-Input'!J48+9*'Data-Input'!J49+10*'Data-Input'!J50+11*'Data-Input'!J51+12*'Data-Input'!J52+13*'Data-Input'!J53+12*'Data-Input'!J54+11*'Data-Input'!J55+10*'Data-Input'!J56+9*'Data-Input'!J57+8*'Data-Input'!J58+7*'Data-Input'!J59+6*'Data-Input'!J60+5*'Data-Input'!J61+4*'Data-Input'!J62+3*'Data-Input'!J63+2*'Data-Input'!J64+'Data-Input'!J65)/169,"")</f>
        <v/>
      </c>
      <c r="K54" s="5">
        <f>IF(AND(ISNUMBER('Data-Input'!K41),ISNUMBER('Data-Input'!K66)),('Data-Input'!K41+2*'Data-Input'!K42+3*'Data-Input'!K43+4*'Data-Input'!K44+5*'Data-Input'!K45+6*'Data-Input'!K46+7*'Data-Input'!K47+8*'Data-Input'!K48+9*'Data-Input'!K49+10*'Data-Input'!K50+11*'Data-Input'!K51+12*'Data-Input'!K52+13*'Data-Input'!K53+12*'Data-Input'!K54+11*'Data-Input'!K55+10*'Data-Input'!K56+9*'Data-Input'!K57+8*'Data-Input'!K58+7*'Data-Input'!K59+6*'Data-Input'!K60+5*'Data-Input'!K61+4*'Data-Input'!K62+3*'Data-Input'!K63+2*'Data-Input'!K64+'Data-Input'!K65)/169,"")</f>
        <v>60.982248520710058</v>
      </c>
      <c r="L54" s="5">
        <f>IF(AND(ISNUMBER('Data-Input'!L41),ISNUMBER('Data-Input'!L66)),('Data-Input'!L41+2*'Data-Input'!L42+3*'Data-Input'!L43+4*'Data-Input'!L44+5*'Data-Input'!L45+6*'Data-Input'!L46+7*'Data-Input'!L47+8*'Data-Input'!L48+9*'Data-Input'!L49+10*'Data-Input'!L50+11*'Data-Input'!L51+12*'Data-Input'!L52+13*'Data-Input'!L53+12*'Data-Input'!L54+11*'Data-Input'!L55+10*'Data-Input'!L56+9*'Data-Input'!L57+8*'Data-Input'!L58+7*'Data-Input'!L59+6*'Data-Input'!L60+5*'Data-Input'!L61+4*'Data-Input'!L62+3*'Data-Input'!L63+2*'Data-Input'!L64+'Data-Input'!L65)/169,"")</f>
        <v>55.798816568047336</v>
      </c>
      <c r="M54" s="5">
        <f>IF(AND(ISNUMBER('Data-Input'!M41),ISNUMBER('Data-Input'!M66)),('Data-Input'!M41+2*'Data-Input'!M42+3*'Data-Input'!M43+4*'Data-Input'!M44+5*'Data-Input'!M45+6*'Data-Input'!M46+7*'Data-Input'!M47+8*'Data-Input'!M48+9*'Data-Input'!M49+10*'Data-Input'!M50+11*'Data-Input'!M51+12*'Data-Input'!M52+13*'Data-Input'!M53+12*'Data-Input'!M54+11*'Data-Input'!M55+10*'Data-Input'!M56+9*'Data-Input'!M57+8*'Data-Input'!M58+7*'Data-Input'!M59+6*'Data-Input'!M60+5*'Data-Input'!M61+4*'Data-Input'!M62+3*'Data-Input'!M63+2*'Data-Input'!M64+'Data-Input'!M65)/169,"")</f>
        <v>66.680473372781066</v>
      </c>
      <c r="N54" s="5">
        <f>IF(AND(ISNUMBER('Data-Input'!N41),ISNUMBER('Data-Input'!N66)),('Data-Input'!N41+2*'Data-Input'!N42+3*'Data-Input'!N43+4*'Data-Input'!N44+5*'Data-Input'!N45+6*'Data-Input'!N46+7*'Data-Input'!N47+8*'Data-Input'!N48+9*'Data-Input'!N49+10*'Data-Input'!N50+11*'Data-Input'!N51+12*'Data-Input'!N52+13*'Data-Input'!N53+12*'Data-Input'!N54+11*'Data-Input'!N55+10*'Data-Input'!N56+9*'Data-Input'!N57+8*'Data-Input'!N58+7*'Data-Input'!N59+6*'Data-Input'!N60+5*'Data-Input'!N61+4*'Data-Input'!N62+3*'Data-Input'!N63+2*'Data-Input'!N64+'Data-Input'!N65)/169,"")</f>
        <v>106.98224852071006</v>
      </c>
      <c r="O54" s="5">
        <f>IF(AND(ISNUMBER('Data-Input'!O41),ISNUMBER('Data-Input'!O66)),('Data-Input'!O41+2*'Data-Input'!O42+3*'Data-Input'!O43+4*'Data-Input'!O44+5*'Data-Input'!O45+6*'Data-Input'!O46+7*'Data-Input'!O47+8*'Data-Input'!O48+9*'Data-Input'!O49+10*'Data-Input'!O50+11*'Data-Input'!O51+12*'Data-Input'!O52+13*'Data-Input'!O53+12*'Data-Input'!O54+11*'Data-Input'!O55+10*'Data-Input'!O56+9*'Data-Input'!O57+8*'Data-Input'!O58+7*'Data-Input'!O59+6*'Data-Input'!O60+5*'Data-Input'!O61+4*'Data-Input'!O62+3*'Data-Input'!O63+2*'Data-Input'!O64+'Data-Input'!O65)/169,"")</f>
        <v>104.67455621301775</v>
      </c>
      <c r="P54" s="5">
        <f>IF(AND(ISNUMBER('Data-Input'!P41),ISNUMBER('Data-Input'!P66)),('Data-Input'!P41+2*'Data-Input'!P42+3*'Data-Input'!P43+4*'Data-Input'!P44+5*'Data-Input'!P45+6*'Data-Input'!P46+7*'Data-Input'!P47+8*'Data-Input'!P48+9*'Data-Input'!P49+10*'Data-Input'!P50+11*'Data-Input'!P51+12*'Data-Input'!P52+13*'Data-Input'!P53+12*'Data-Input'!P54+11*'Data-Input'!P55+10*'Data-Input'!P56+9*'Data-Input'!P57+8*'Data-Input'!P58+7*'Data-Input'!P59+6*'Data-Input'!P60+5*'Data-Input'!P61+4*'Data-Input'!P62+3*'Data-Input'!P63+2*'Data-Input'!P64+'Data-Input'!P65)/169,"")</f>
        <v>90.171597633136088</v>
      </c>
      <c r="Q54" s="5" t="str">
        <f>IF(AND(ISNUMBER('Data-Input'!Q41),ISNUMBER('Data-Input'!Q66)),('Data-Input'!Q41+2*'Data-Input'!Q42+3*'Data-Input'!Q43+4*'Data-Input'!Q44+5*'Data-Input'!Q45+6*'Data-Input'!Q46+7*'Data-Input'!Q47+8*'Data-Input'!Q48+9*'Data-Input'!Q49+10*'Data-Input'!Q50+11*'Data-Input'!Q51+12*'Data-Input'!Q52+13*'Data-Input'!Q53+12*'Data-Input'!Q54+11*'Data-Input'!Q55+10*'Data-Input'!Q56+9*'Data-Input'!Q57+8*'Data-Input'!Q58+7*'Data-Input'!Q59+6*'Data-Input'!Q60+5*'Data-Input'!Q61+4*'Data-Input'!Q62+3*'Data-Input'!Q63+2*'Data-Input'!Q64+'Data-Input'!Q65)/169,"")</f>
        <v/>
      </c>
      <c r="R54" s="5">
        <f>IF(AND(ISNUMBER('Data-Input'!R41),ISNUMBER('Data-Input'!R66)),('Data-Input'!R41+2*'Data-Input'!R42+3*'Data-Input'!R43+4*'Data-Input'!R44+5*'Data-Input'!R45+6*'Data-Input'!R46+7*'Data-Input'!R47+8*'Data-Input'!R48+9*'Data-Input'!R49+10*'Data-Input'!R50+11*'Data-Input'!R51+12*'Data-Input'!R52+13*'Data-Input'!R53+12*'Data-Input'!R54+11*'Data-Input'!R55+10*'Data-Input'!R56+9*'Data-Input'!R57+8*'Data-Input'!R58+7*'Data-Input'!R59+6*'Data-Input'!R60+5*'Data-Input'!R61+4*'Data-Input'!R62+3*'Data-Input'!R63+2*'Data-Input'!R64+'Data-Input'!R65)/169,"")</f>
        <v>74.792899408284029</v>
      </c>
      <c r="S54" s="5">
        <f>IF(AND(ISNUMBER('Data-Input'!S41),ISNUMBER('Data-Input'!S66)),('Data-Input'!S41+2*'Data-Input'!S42+3*'Data-Input'!S43+4*'Data-Input'!S44+5*'Data-Input'!S45+6*'Data-Input'!S46+7*'Data-Input'!S47+8*'Data-Input'!S48+9*'Data-Input'!S49+10*'Data-Input'!S50+11*'Data-Input'!S51+12*'Data-Input'!S52+13*'Data-Input'!S53+12*'Data-Input'!S54+11*'Data-Input'!S55+10*'Data-Input'!S56+9*'Data-Input'!S57+8*'Data-Input'!S58+7*'Data-Input'!S59+6*'Data-Input'!S60+5*'Data-Input'!S61+4*'Data-Input'!S62+3*'Data-Input'!S63+2*'Data-Input'!S64+'Data-Input'!S65)/169,"")</f>
        <v>88.15384615384616</v>
      </c>
      <c r="T54" s="5" t="str">
        <f>IF(AND(ISNUMBER('Data-Input'!T41),ISNUMBER('Data-Input'!T66)),('Data-Input'!T41+2*'Data-Input'!T42+3*'Data-Input'!T43+4*'Data-Input'!T44+5*'Data-Input'!T45+6*'Data-Input'!T46+7*'Data-Input'!T47+8*'Data-Input'!T48+9*'Data-Input'!T49+10*'Data-Input'!T50+11*'Data-Input'!T51+12*'Data-Input'!T52+13*'Data-Input'!T53+12*'Data-Input'!T54+11*'Data-Input'!T55+10*'Data-Input'!T56+9*'Data-Input'!T57+8*'Data-Input'!T58+7*'Data-Input'!T59+6*'Data-Input'!T60+5*'Data-Input'!T61+4*'Data-Input'!T62+3*'Data-Input'!T63+2*'Data-Input'!T64+'Data-Input'!T65)/169,"")</f>
        <v/>
      </c>
      <c r="U54" s="5" t="str">
        <f>IF(AND(ISNUMBER('Data-Input'!U41),ISNUMBER('Data-Input'!U66)),('Data-Input'!U41+2*'Data-Input'!U42+3*'Data-Input'!U43+4*'Data-Input'!U44+5*'Data-Input'!U45+6*'Data-Input'!U46+7*'Data-Input'!U47+8*'Data-Input'!U48+9*'Data-Input'!U49+10*'Data-Input'!U50+11*'Data-Input'!U51+12*'Data-Input'!U52+13*'Data-Input'!U53+12*'Data-Input'!U54+11*'Data-Input'!U55+10*'Data-Input'!U56+9*'Data-Input'!U57+8*'Data-Input'!U58+7*'Data-Input'!U59+6*'Data-Input'!U60+5*'Data-Input'!U61+4*'Data-Input'!U62+3*'Data-Input'!U63+2*'Data-Input'!U64+'Data-Input'!U65)/169,"")</f>
        <v/>
      </c>
      <c r="V54" s="5" t="str">
        <f>IF(AND(ISNUMBER('Data-Input'!V41),ISNUMBER('Data-Input'!V66)),('Data-Input'!V41+2*'Data-Input'!V42+3*'Data-Input'!V43+4*'Data-Input'!V44+5*'Data-Input'!V45+6*'Data-Input'!V46+7*'Data-Input'!V47+8*'Data-Input'!V48+9*'Data-Input'!V49+10*'Data-Input'!V50+11*'Data-Input'!V51+12*'Data-Input'!V52+13*'Data-Input'!V53+12*'Data-Input'!V54+11*'Data-Input'!V55+10*'Data-Input'!V56+9*'Data-Input'!V57+8*'Data-Input'!V58+7*'Data-Input'!V59+6*'Data-Input'!V60+5*'Data-Input'!V61+4*'Data-Input'!V62+3*'Data-Input'!V63+2*'Data-Input'!V64+'Data-Input'!V65)/169,"")</f>
        <v/>
      </c>
      <c r="W54" s="5" t="str">
        <f>IF(AND(ISNUMBER('Data-Input'!W41),ISNUMBER('Data-Input'!W66)),('Data-Input'!W41+2*'Data-Input'!W42+3*'Data-Input'!W43+4*'Data-Input'!W44+5*'Data-Input'!W45+6*'Data-Input'!W46+7*'Data-Input'!W47+8*'Data-Input'!W48+9*'Data-Input'!W49+10*'Data-Input'!W50+11*'Data-Input'!W51+12*'Data-Input'!W52+13*'Data-Input'!W53+12*'Data-Input'!W54+11*'Data-Input'!W55+10*'Data-Input'!W56+9*'Data-Input'!W57+8*'Data-Input'!W58+7*'Data-Input'!W59+6*'Data-Input'!W60+5*'Data-Input'!W61+4*'Data-Input'!W62+3*'Data-Input'!W63+2*'Data-Input'!W64+'Data-Input'!W65)/169,"")</f>
        <v/>
      </c>
      <c r="X54" s="5" t="str">
        <f>IF(AND(ISNUMBER('Data-Input'!X41),ISNUMBER('Data-Input'!X66)),('Data-Input'!X41+2*'Data-Input'!X42+3*'Data-Input'!X43+4*'Data-Input'!X44+5*'Data-Input'!X45+6*'Data-Input'!X46+7*'Data-Input'!X47+8*'Data-Input'!X48+9*'Data-Input'!X49+10*'Data-Input'!X50+11*'Data-Input'!X51+12*'Data-Input'!X52+13*'Data-Input'!X53+12*'Data-Input'!X54+11*'Data-Input'!X55+10*'Data-Input'!X56+9*'Data-Input'!X57+8*'Data-Input'!X58+7*'Data-Input'!X59+6*'Data-Input'!X60+5*'Data-Input'!X61+4*'Data-Input'!X62+3*'Data-Input'!X63+2*'Data-Input'!X64+'Data-Input'!X65)/169,"")</f>
        <v/>
      </c>
      <c r="Y54" s="5" t="str">
        <f>IF(AND(ISNUMBER('Data-Input'!Y41),ISNUMBER('Data-Input'!Y66)),('Data-Input'!Y41+2*'Data-Input'!Y42+3*'Data-Input'!Y43+4*'Data-Input'!Y44+5*'Data-Input'!Y45+6*'Data-Input'!Y46+7*'Data-Input'!Y47+8*'Data-Input'!Y48+9*'Data-Input'!Y49+10*'Data-Input'!Y50+11*'Data-Input'!Y51+12*'Data-Input'!Y52+13*'Data-Input'!Y53+12*'Data-Input'!Y54+11*'Data-Input'!Y55+10*'Data-Input'!Y56+9*'Data-Input'!Y57+8*'Data-Input'!Y58+7*'Data-Input'!Y59+6*'Data-Input'!Y60+5*'Data-Input'!Y61+4*'Data-Input'!Y62+3*'Data-Input'!Y63+2*'Data-Input'!Y64+'Data-Input'!Y65)/169,"")</f>
        <v/>
      </c>
      <c r="Z54" s="5" t="str">
        <f>IF(AND(ISNUMBER('Data-Input'!Z41),ISNUMBER('Data-Input'!Z66)),('Data-Input'!Z41+2*'Data-Input'!Z42+3*'Data-Input'!Z43+4*'Data-Input'!Z44+5*'Data-Input'!Z45+6*'Data-Input'!Z46+7*'Data-Input'!Z47+8*'Data-Input'!Z48+9*'Data-Input'!Z49+10*'Data-Input'!Z50+11*'Data-Input'!Z51+12*'Data-Input'!Z52+13*'Data-Input'!Z53+12*'Data-Input'!Z54+11*'Data-Input'!Z55+10*'Data-Input'!Z56+9*'Data-Input'!Z57+8*'Data-Input'!Z58+7*'Data-Input'!Z59+6*'Data-Input'!Z60+5*'Data-Input'!Z61+4*'Data-Input'!Z62+3*'Data-Input'!Z63+2*'Data-Input'!Z64+'Data-Input'!Z65)/169,"")</f>
        <v/>
      </c>
      <c r="AA54" s="5" t="str">
        <f>IF(AND(ISNUMBER('Data-Input'!AA41),ISNUMBER('Data-Input'!AA66)),('Data-Input'!AA41+2*'Data-Input'!AA42+3*'Data-Input'!AA43+4*'Data-Input'!AA44+5*'Data-Input'!AA45+6*'Data-Input'!AA46+7*'Data-Input'!AA47+8*'Data-Input'!AA48+9*'Data-Input'!AA49+10*'Data-Input'!AA50+11*'Data-Input'!AA51+12*'Data-Input'!AA52+13*'Data-Input'!AA53+12*'Data-Input'!AA54+11*'Data-Input'!AA55+10*'Data-Input'!AA56+9*'Data-Input'!AA57+8*'Data-Input'!AA58+7*'Data-Input'!AA59+6*'Data-Input'!AA60+5*'Data-Input'!AA61+4*'Data-Input'!AA62+3*'Data-Input'!AA63+2*'Data-Input'!AA64+'Data-Input'!AA65)/169,"")</f>
        <v/>
      </c>
      <c r="AB54" s="5" t="str">
        <f>IF(AND(ISNUMBER('Data-Input'!AB41),ISNUMBER('Data-Input'!AB66)),('Data-Input'!AB41+2*'Data-Input'!AB42+3*'Data-Input'!AB43+4*'Data-Input'!AB44+5*'Data-Input'!AB45+6*'Data-Input'!AB46+7*'Data-Input'!AB47+8*'Data-Input'!AB48+9*'Data-Input'!AB49+10*'Data-Input'!AB50+11*'Data-Input'!AB51+12*'Data-Input'!AB52+13*'Data-Input'!AB53+12*'Data-Input'!AB54+11*'Data-Input'!AB55+10*'Data-Input'!AB56+9*'Data-Input'!AB57+8*'Data-Input'!AB58+7*'Data-Input'!AB59+6*'Data-Input'!AB60+5*'Data-Input'!AB61+4*'Data-Input'!AB62+3*'Data-Input'!AB63+2*'Data-Input'!AB64+'Data-Input'!AB65)/169,"")</f>
        <v/>
      </c>
      <c r="AC54" s="5" t="str">
        <f>IF(AND(ISNUMBER('Data-Input'!AC41),ISNUMBER('Data-Input'!AC66)),('Data-Input'!AC41+2*'Data-Input'!AC42+3*'Data-Input'!AC43+4*'Data-Input'!AC44+5*'Data-Input'!AC45+6*'Data-Input'!AC46+7*'Data-Input'!AC47+8*'Data-Input'!AC48+9*'Data-Input'!AC49+10*'Data-Input'!AC50+11*'Data-Input'!AC51+12*'Data-Input'!AC52+13*'Data-Input'!AC53+12*'Data-Input'!AC54+11*'Data-Input'!AC55+10*'Data-Input'!AC56+9*'Data-Input'!AC57+8*'Data-Input'!AC58+7*'Data-Input'!AC59+6*'Data-Input'!AC60+5*'Data-Input'!AC61+4*'Data-Input'!AC62+3*'Data-Input'!AC63+2*'Data-Input'!AC64+'Data-Input'!AC65)/169,"")</f>
        <v/>
      </c>
      <c r="AD54" s="5" t="str">
        <f>IF(AND(ISNUMBER('Data-Input'!AD41),ISNUMBER('Data-Input'!AD66)),('Data-Input'!AD41+2*'Data-Input'!AD42+3*'Data-Input'!AD43+4*'Data-Input'!AD44+5*'Data-Input'!AD45+6*'Data-Input'!AD46+7*'Data-Input'!AD47+8*'Data-Input'!AD48+9*'Data-Input'!AD49+10*'Data-Input'!AD50+11*'Data-Input'!AD51+12*'Data-Input'!AD52+13*'Data-Input'!AD53+12*'Data-Input'!AD54+11*'Data-Input'!AD55+10*'Data-Input'!AD56+9*'Data-Input'!AD57+8*'Data-Input'!AD58+7*'Data-Input'!AD59+6*'Data-Input'!AD60+5*'Data-Input'!AD61+4*'Data-Input'!AD62+3*'Data-Input'!AD63+2*'Data-Input'!AD64+'Data-Input'!AD65)/169,"")</f>
        <v/>
      </c>
      <c r="AE54" s="5" t="str">
        <f>IF(AND(ISNUMBER('Data-Input'!AE41),ISNUMBER('Data-Input'!AE66)),('Data-Input'!AE41+2*'Data-Input'!AE42+3*'Data-Input'!AE43+4*'Data-Input'!AE44+5*'Data-Input'!AE45+6*'Data-Input'!AE46+7*'Data-Input'!AE47+8*'Data-Input'!AE48+9*'Data-Input'!AE49+10*'Data-Input'!AE50+11*'Data-Input'!AE51+12*'Data-Input'!AE52+13*'Data-Input'!AE53+12*'Data-Input'!AE54+11*'Data-Input'!AE55+10*'Data-Input'!AE56+9*'Data-Input'!AE57+8*'Data-Input'!AE58+7*'Data-Input'!AE59+6*'Data-Input'!AE60+5*'Data-Input'!AE61+4*'Data-Input'!AE62+3*'Data-Input'!AE63+2*'Data-Input'!AE64+'Data-Input'!AE65)/169,"")</f>
        <v/>
      </c>
      <c r="AF54" s="5" t="str">
        <f>IF(AND(ISNUMBER('Data-Input'!AF41),ISNUMBER('Data-Input'!AF66)),('Data-Input'!AF41+2*'Data-Input'!AF42+3*'Data-Input'!AF43+4*'Data-Input'!AF44+5*'Data-Input'!AF45+6*'Data-Input'!AF46+7*'Data-Input'!AF47+8*'Data-Input'!AF48+9*'Data-Input'!AF49+10*'Data-Input'!AF50+11*'Data-Input'!AF51+12*'Data-Input'!AF52+13*'Data-Input'!AF53+12*'Data-Input'!AF54+11*'Data-Input'!AF55+10*'Data-Input'!AF56+9*'Data-Input'!AF57+8*'Data-Input'!AF58+7*'Data-Input'!AF59+6*'Data-Input'!AF60+5*'Data-Input'!AF61+4*'Data-Input'!AF62+3*'Data-Input'!AF63+2*'Data-Input'!AF64+'Data-Input'!AF65)/169,"")</f>
        <v/>
      </c>
      <c r="AG54" s="5" t="str">
        <f>IF(AND(ISNUMBER('Data-Input'!AG41),ISNUMBER('Data-Input'!AG66)),('Data-Input'!AG41+2*'Data-Input'!AG42+3*'Data-Input'!AG43+4*'Data-Input'!AG44+5*'Data-Input'!AG45+6*'Data-Input'!AG46+7*'Data-Input'!AG47+8*'Data-Input'!AG48+9*'Data-Input'!AG49+10*'Data-Input'!AG50+11*'Data-Input'!AG51+12*'Data-Input'!AG52+13*'Data-Input'!AG53+12*'Data-Input'!AG54+11*'Data-Input'!AG55+10*'Data-Input'!AG56+9*'Data-Input'!AG57+8*'Data-Input'!AG58+7*'Data-Input'!AG59+6*'Data-Input'!AG60+5*'Data-Input'!AG61+4*'Data-Input'!AG62+3*'Data-Input'!AG63+2*'Data-Input'!AG64+'Data-Input'!AG65)/169,"")</f>
        <v/>
      </c>
      <c r="AH54" s="5" t="str">
        <f>IF(AND(ISNUMBER('Data-Input'!AH41),ISNUMBER('Data-Input'!AH66)),('Data-Input'!AH41+2*'Data-Input'!AH42+3*'Data-Input'!AH43+4*'Data-Input'!AH44+5*'Data-Input'!AH45+6*'Data-Input'!AH46+7*'Data-Input'!AH47+8*'Data-Input'!AH48+9*'Data-Input'!AH49+10*'Data-Input'!AH50+11*'Data-Input'!AH51+12*'Data-Input'!AH52+13*'Data-Input'!AH53+12*'Data-Input'!AH54+11*'Data-Input'!AH55+10*'Data-Input'!AH56+9*'Data-Input'!AH57+8*'Data-Input'!AH58+7*'Data-Input'!AH59+6*'Data-Input'!AH60+5*'Data-Input'!AH61+4*'Data-Input'!AH62+3*'Data-Input'!AH63+2*'Data-Input'!AH64+'Data-Input'!AH65)/169,"")</f>
        <v/>
      </c>
      <c r="AI54" s="5" t="str">
        <f>IF(AND(ISNUMBER('Data-Input'!AI41),ISNUMBER('Data-Input'!AI66)),('Data-Input'!AI41+2*'Data-Input'!AI42+3*'Data-Input'!AI43+4*'Data-Input'!AI44+5*'Data-Input'!AI45+6*'Data-Input'!AI46+7*'Data-Input'!AI47+8*'Data-Input'!AI48+9*'Data-Input'!AI49+10*'Data-Input'!AI50+11*'Data-Input'!AI51+12*'Data-Input'!AI52+13*'Data-Input'!AI53+12*'Data-Input'!AI54+11*'Data-Input'!AI55+10*'Data-Input'!AI56+9*'Data-Input'!AI57+8*'Data-Input'!AI58+7*'Data-Input'!AI59+6*'Data-Input'!AI60+5*'Data-Input'!AI61+4*'Data-Input'!AI62+3*'Data-Input'!AI63+2*'Data-Input'!AI64+'Data-Input'!AI65)/169,"")</f>
        <v/>
      </c>
      <c r="AJ54" s="5" t="str">
        <f>IF(AND(ISNUMBER('Data-Input'!AJ41),ISNUMBER('Data-Input'!AJ66)),('Data-Input'!AJ41+2*'Data-Input'!AJ42+3*'Data-Input'!AJ43+4*'Data-Input'!AJ44+5*'Data-Input'!AJ45+6*'Data-Input'!AJ46+7*'Data-Input'!AJ47+8*'Data-Input'!AJ48+9*'Data-Input'!AJ49+10*'Data-Input'!AJ50+11*'Data-Input'!AJ51+12*'Data-Input'!AJ52+13*'Data-Input'!AJ53+12*'Data-Input'!AJ54+11*'Data-Input'!AJ55+10*'Data-Input'!AJ56+9*'Data-Input'!AJ57+8*'Data-Input'!AJ58+7*'Data-Input'!AJ59+6*'Data-Input'!AJ60+5*'Data-Input'!AJ61+4*'Data-Input'!AJ62+3*'Data-Input'!AJ63+2*'Data-Input'!AJ64+'Data-Input'!AJ65)/169,"")</f>
        <v/>
      </c>
      <c r="AK54" s="5" t="str">
        <f>IF(AND(ISNUMBER('Data-Input'!AK41),ISNUMBER('Data-Input'!AK66)),('Data-Input'!AK41+2*'Data-Input'!AK42+3*'Data-Input'!AK43+4*'Data-Input'!AK44+5*'Data-Input'!AK45+6*'Data-Input'!AK46+7*'Data-Input'!AK47+8*'Data-Input'!AK48+9*'Data-Input'!AK49+10*'Data-Input'!AK50+11*'Data-Input'!AK51+12*'Data-Input'!AK52+13*'Data-Input'!AK53+12*'Data-Input'!AK54+11*'Data-Input'!AK55+10*'Data-Input'!AK56+9*'Data-Input'!AK57+8*'Data-Input'!AK58+7*'Data-Input'!AK59+6*'Data-Input'!AK60+5*'Data-Input'!AK61+4*'Data-Input'!AK62+3*'Data-Input'!AK63+2*'Data-Input'!AK64+'Data-Input'!AK65)/169,"")</f>
        <v/>
      </c>
      <c r="AL54" s="5" t="str">
        <f>IF(AND(ISNUMBER('Data-Input'!AL41),ISNUMBER('Data-Input'!AL66)),('Data-Input'!AL41+2*'Data-Input'!AL42+3*'Data-Input'!AL43+4*'Data-Input'!AL44+5*'Data-Input'!AL45+6*'Data-Input'!AL46+7*'Data-Input'!AL47+8*'Data-Input'!AL48+9*'Data-Input'!AL49+10*'Data-Input'!AL50+11*'Data-Input'!AL51+12*'Data-Input'!AL52+13*'Data-Input'!AL53+12*'Data-Input'!AL54+11*'Data-Input'!AL55+10*'Data-Input'!AL56+9*'Data-Input'!AL57+8*'Data-Input'!AL58+7*'Data-Input'!AL59+6*'Data-Input'!AL60+5*'Data-Input'!AL61+4*'Data-Input'!AL62+3*'Data-Input'!AL63+2*'Data-Input'!AL64+'Data-Input'!AL65)/169,"")</f>
        <v/>
      </c>
      <c r="AM54" s="5" t="str">
        <f>IF(AND(ISNUMBER('Data-Input'!AM41),ISNUMBER('Data-Input'!AM66)),('Data-Input'!AM41+2*'Data-Input'!AM42+3*'Data-Input'!AM43+4*'Data-Input'!AM44+5*'Data-Input'!AM45+6*'Data-Input'!AM46+7*'Data-Input'!AM47+8*'Data-Input'!AM48+9*'Data-Input'!AM49+10*'Data-Input'!AM50+11*'Data-Input'!AM51+12*'Data-Input'!AM52+13*'Data-Input'!AM53+12*'Data-Input'!AM54+11*'Data-Input'!AM55+10*'Data-Input'!AM56+9*'Data-Input'!AM57+8*'Data-Input'!AM58+7*'Data-Input'!AM59+6*'Data-Input'!AM60+5*'Data-Input'!AM61+4*'Data-Input'!AM62+3*'Data-Input'!AM63+2*'Data-Input'!AM64+'Data-Input'!AM65)/169,"")</f>
        <v/>
      </c>
      <c r="AN54" s="5" t="str">
        <f>IF(AND(ISNUMBER('Data-Input'!AN41),ISNUMBER('Data-Input'!AN66)),('Data-Input'!AN41+2*'Data-Input'!AN42+3*'Data-Input'!AN43+4*'Data-Input'!AN44+5*'Data-Input'!AN45+6*'Data-Input'!AN46+7*'Data-Input'!AN47+8*'Data-Input'!AN48+9*'Data-Input'!AN49+10*'Data-Input'!AN50+11*'Data-Input'!AN51+12*'Data-Input'!AN52+13*'Data-Input'!AN53+12*'Data-Input'!AN54+11*'Data-Input'!AN55+10*'Data-Input'!AN56+9*'Data-Input'!AN57+8*'Data-Input'!AN58+7*'Data-Input'!AN59+6*'Data-Input'!AN60+5*'Data-Input'!AN61+4*'Data-Input'!AN62+3*'Data-Input'!AN63+2*'Data-Input'!AN64+'Data-Input'!AN65)/169,"")</f>
        <v/>
      </c>
      <c r="AO54" s="5" t="str">
        <f>IF(AND(ISNUMBER('Data-Input'!AO41),ISNUMBER('Data-Input'!AO66)),('Data-Input'!AO41+2*'Data-Input'!AO42+3*'Data-Input'!AO43+4*'Data-Input'!AO44+5*'Data-Input'!AO45+6*'Data-Input'!AO46+7*'Data-Input'!AO47+8*'Data-Input'!AO48+9*'Data-Input'!AO49+10*'Data-Input'!AO50+11*'Data-Input'!AO51+12*'Data-Input'!AO52+13*'Data-Input'!AO53+12*'Data-Input'!AO54+11*'Data-Input'!AO55+10*'Data-Input'!AO56+9*'Data-Input'!AO57+8*'Data-Input'!AO58+7*'Data-Input'!AO59+6*'Data-Input'!AO60+5*'Data-Input'!AO61+4*'Data-Input'!AO62+3*'Data-Input'!AO63+2*'Data-Input'!AO64+'Data-Input'!AO65)/169,"")</f>
        <v/>
      </c>
      <c r="AP54" s="5" t="str">
        <f>IF(AND(ISNUMBER('Data-Input'!AP41),ISNUMBER('Data-Input'!AP66)),('Data-Input'!AP41+2*'Data-Input'!AP42+3*'Data-Input'!AP43+4*'Data-Input'!AP44+5*'Data-Input'!AP45+6*'Data-Input'!AP46+7*'Data-Input'!AP47+8*'Data-Input'!AP48+9*'Data-Input'!AP49+10*'Data-Input'!AP50+11*'Data-Input'!AP51+12*'Data-Input'!AP52+13*'Data-Input'!AP53+12*'Data-Input'!AP54+11*'Data-Input'!AP55+10*'Data-Input'!AP56+9*'Data-Input'!AP57+8*'Data-Input'!AP58+7*'Data-Input'!AP59+6*'Data-Input'!AP60+5*'Data-Input'!AP61+4*'Data-Input'!AP62+3*'Data-Input'!AP63+2*'Data-Input'!AP64+'Data-Input'!AP65)/169,"")</f>
        <v/>
      </c>
      <c r="AQ54" s="5" t="str">
        <f>IF(AND(ISNUMBER('Data-Input'!AQ41),ISNUMBER('Data-Input'!AQ66)),('Data-Input'!AQ41+2*'Data-Input'!AQ42+3*'Data-Input'!AQ43+4*'Data-Input'!AQ44+5*'Data-Input'!AQ45+6*'Data-Input'!AQ46+7*'Data-Input'!AQ47+8*'Data-Input'!AQ48+9*'Data-Input'!AQ49+10*'Data-Input'!AQ50+11*'Data-Input'!AQ51+12*'Data-Input'!AQ52+13*'Data-Input'!AQ53+12*'Data-Input'!AQ54+11*'Data-Input'!AQ55+10*'Data-Input'!AQ56+9*'Data-Input'!AQ57+8*'Data-Input'!AQ58+7*'Data-Input'!AQ59+6*'Data-Input'!AQ60+5*'Data-Input'!AQ61+4*'Data-Input'!AQ62+3*'Data-Input'!AQ63+2*'Data-Input'!AQ64+'Data-Input'!AQ65)/169,"")</f>
        <v/>
      </c>
      <c r="AR54" s="5" t="str">
        <f>IF(AND(ISNUMBER('Data-Input'!AR41),ISNUMBER('Data-Input'!AR66)),('Data-Input'!AR41+2*'Data-Input'!AR42+3*'Data-Input'!AR43+4*'Data-Input'!AR44+5*'Data-Input'!AR45+6*'Data-Input'!AR46+7*'Data-Input'!AR47+8*'Data-Input'!AR48+9*'Data-Input'!AR49+10*'Data-Input'!AR50+11*'Data-Input'!AR51+12*'Data-Input'!AR52+13*'Data-Input'!AR53+12*'Data-Input'!AR54+11*'Data-Input'!AR55+10*'Data-Input'!AR56+9*'Data-Input'!AR57+8*'Data-Input'!AR58+7*'Data-Input'!AR59+6*'Data-Input'!AR60+5*'Data-Input'!AR61+4*'Data-Input'!AR62+3*'Data-Input'!AR63+2*'Data-Input'!AR64+'Data-Input'!AR65)/169,"")</f>
        <v/>
      </c>
      <c r="AS54" s="5" t="str">
        <f>IF(AND(ISNUMBER('Data-Input'!AS41),ISNUMBER('Data-Input'!AS66)),('Data-Input'!AS41+2*'Data-Input'!AS42+3*'Data-Input'!AS43+4*'Data-Input'!AS44+5*'Data-Input'!AS45+6*'Data-Input'!AS46+7*'Data-Input'!AS47+8*'Data-Input'!AS48+9*'Data-Input'!AS49+10*'Data-Input'!AS50+11*'Data-Input'!AS51+12*'Data-Input'!AS52+13*'Data-Input'!AS53+12*'Data-Input'!AS54+11*'Data-Input'!AS55+10*'Data-Input'!AS56+9*'Data-Input'!AS57+8*'Data-Input'!AS58+7*'Data-Input'!AS59+6*'Data-Input'!AS60+5*'Data-Input'!AS61+4*'Data-Input'!AS62+3*'Data-Input'!AS63+2*'Data-Input'!AS64+'Data-Input'!AS65)/169,"")</f>
        <v/>
      </c>
      <c r="AT54" s="5" t="str">
        <f>IF(AND(ISNUMBER('Data-Input'!AT41),ISNUMBER('Data-Input'!AT66)),('Data-Input'!AT41+2*'Data-Input'!AT42+3*'Data-Input'!AT43+4*'Data-Input'!AT44+5*'Data-Input'!AT45+6*'Data-Input'!AT46+7*'Data-Input'!AT47+8*'Data-Input'!AT48+9*'Data-Input'!AT49+10*'Data-Input'!AT50+11*'Data-Input'!AT51+12*'Data-Input'!AT52+13*'Data-Input'!AT53+12*'Data-Input'!AT54+11*'Data-Input'!AT55+10*'Data-Input'!AT56+9*'Data-Input'!AT57+8*'Data-Input'!AT58+7*'Data-Input'!AT59+6*'Data-Input'!AT60+5*'Data-Input'!AT61+4*'Data-Input'!AT62+3*'Data-Input'!AT63+2*'Data-Input'!AT64+'Data-Input'!AT65)/169,"")</f>
        <v/>
      </c>
      <c r="AU54" s="5" t="str">
        <f>IF(AND(ISNUMBER('Data-Input'!AU41),ISNUMBER('Data-Input'!AU66)),('Data-Input'!AU41+2*'Data-Input'!AU42+3*'Data-Input'!AU43+4*'Data-Input'!AU44+5*'Data-Input'!AU45+6*'Data-Input'!AU46+7*'Data-Input'!AU47+8*'Data-Input'!AU48+9*'Data-Input'!AU49+10*'Data-Input'!AU50+11*'Data-Input'!AU51+12*'Data-Input'!AU52+13*'Data-Input'!AU53+12*'Data-Input'!AU54+11*'Data-Input'!AU55+10*'Data-Input'!AU56+9*'Data-Input'!AU57+8*'Data-Input'!AU58+7*'Data-Input'!AU59+6*'Data-Input'!AU60+5*'Data-Input'!AU61+4*'Data-Input'!AU62+3*'Data-Input'!AU63+2*'Data-Input'!AU64+'Data-Input'!AU65)/169,"")</f>
        <v/>
      </c>
      <c r="AV54" s="5" t="str">
        <f>IF(AND(ISNUMBER('Data-Input'!AV41),ISNUMBER('Data-Input'!AV66)),('Data-Input'!AV41+2*'Data-Input'!AV42+3*'Data-Input'!AV43+4*'Data-Input'!AV44+5*'Data-Input'!AV45+6*'Data-Input'!AV46+7*'Data-Input'!AV47+8*'Data-Input'!AV48+9*'Data-Input'!AV49+10*'Data-Input'!AV50+11*'Data-Input'!AV51+12*'Data-Input'!AV52+13*'Data-Input'!AV53+12*'Data-Input'!AV54+11*'Data-Input'!AV55+10*'Data-Input'!AV56+9*'Data-Input'!AV57+8*'Data-Input'!AV58+7*'Data-Input'!AV59+6*'Data-Input'!AV60+5*'Data-Input'!AV61+4*'Data-Input'!AV62+3*'Data-Input'!AV63+2*'Data-Input'!AV64+'Data-Input'!AV65)/169,"")</f>
        <v/>
      </c>
      <c r="AW54" s="5" t="str">
        <f>IF(AND(ISNUMBER('Data-Input'!AW41),ISNUMBER('Data-Input'!AW66)),('Data-Input'!AW41+2*'Data-Input'!AW42+3*'Data-Input'!AW43+4*'Data-Input'!AW44+5*'Data-Input'!AW45+6*'Data-Input'!AW46+7*'Data-Input'!AW47+8*'Data-Input'!AW48+9*'Data-Input'!AW49+10*'Data-Input'!AW50+11*'Data-Input'!AW51+12*'Data-Input'!AW52+13*'Data-Input'!AW53+12*'Data-Input'!AW54+11*'Data-Input'!AW55+10*'Data-Input'!AW56+9*'Data-Input'!AW57+8*'Data-Input'!AW58+7*'Data-Input'!AW59+6*'Data-Input'!AW60+5*'Data-Input'!AW61+4*'Data-Input'!AW62+3*'Data-Input'!AW63+2*'Data-Input'!AW64+'Data-Input'!AW65)/169,"")</f>
        <v/>
      </c>
      <c r="AX54" s="5" t="str">
        <f>IF(AND(ISNUMBER('Data-Input'!AX41),ISNUMBER('Data-Input'!AX66)),('Data-Input'!AX41+2*'Data-Input'!AX42+3*'Data-Input'!AX43+4*'Data-Input'!AX44+5*'Data-Input'!AX45+6*'Data-Input'!AX46+7*'Data-Input'!AX47+8*'Data-Input'!AX48+9*'Data-Input'!AX49+10*'Data-Input'!AX50+11*'Data-Input'!AX51+12*'Data-Input'!AX52+13*'Data-Input'!AX53+12*'Data-Input'!AX54+11*'Data-Input'!AX55+10*'Data-Input'!AX56+9*'Data-Input'!AX57+8*'Data-Input'!AX58+7*'Data-Input'!AX59+6*'Data-Input'!AX60+5*'Data-Input'!AX61+4*'Data-Input'!AX62+3*'Data-Input'!AX63+2*'Data-Input'!AX64+'Data-Input'!AX65)/169,"")</f>
        <v/>
      </c>
      <c r="AY54" s="5" t="str">
        <f>IF(AND(ISNUMBER('Data-Input'!AY41),ISNUMBER('Data-Input'!AY66)),('Data-Input'!AY41+2*'Data-Input'!AY42+3*'Data-Input'!AY43+4*'Data-Input'!AY44+5*'Data-Input'!AY45+6*'Data-Input'!AY46+7*'Data-Input'!AY47+8*'Data-Input'!AY48+9*'Data-Input'!AY49+10*'Data-Input'!AY50+11*'Data-Input'!AY51+12*'Data-Input'!AY52+13*'Data-Input'!AY53+12*'Data-Input'!AY54+11*'Data-Input'!AY55+10*'Data-Input'!AY56+9*'Data-Input'!AY57+8*'Data-Input'!AY58+7*'Data-Input'!AY59+6*'Data-Input'!AY60+5*'Data-Input'!AY61+4*'Data-Input'!AY62+3*'Data-Input'!AY63+2*'Data-Input'!AY64+'Data-Input'!AY65)/169,"")</f>
        <v/>
      </c>
      <c r="AZ54" s="5" t="str">
        <f>IF(AND(ISNUMBER('Data-Input'!AZ41),ISNUMBER('Data-Input'!AZ66)),('Data-Input'!AZ41+2*'Data-Input'!AZ42+3*'Data-Input'!AZ43+4*'Data-Input'!AZ44+5*'Data-Input'!AZ45+6*'Data-Input'!AZ46+7*'Data-Input'!AZ47+8*'Data-Input'!AZ48+9*'Data-Input'!AZ49+10*'Data-Input'!AZ50+11*'Data-Input'!AZ51+12*'Data-Input'!AZ52+13*'Data-Input'!AZ53+12*'Data-Input'!AZ54+11*'Data-Input'!AZ55+10*'Data-Input'!AZ56+9*'Data-Input'!AZ57+8*'Data-Input'!AZ58+7*'Data-Input'!AZ59+6*'Data-Input'!AZ60+5*'Data-Input'!AZ61+4*'Data-Input'!AZ62+3*'Data-Input'!AZ63+2*'Data-Input'!AZ64+'Data-Input'!AZ65)/169,"")</f>
        <v/>
      </c>
      <c r="BA54" s="5" t="str">
        <f>IF(AND(ISNUMBER('Data-Input'!BA41),ISNUMBER('Data-Input'!BA66)),('Data-Input'!BA41+2*'Data-Input'!BA42+3*'Data-Input'!BA43+4*'Data-Input'!BA44+5*'Data-Input'!BA45+6*'Data-Input'!BA46+7*'Data-Input'!BA47+8*'Data-Input'!BA48+9*'Data-Input'!BA49+10*'Data-Input'!BA50+11*'Data-Input'!BA51+12*'Data-Input'!BA52+13*'Data-Input'!BA53+12*'Data-Input'!BA54+11*'Data-Input'!BA55+10*'Data-Input'!BA56+9*'Data-Input'!BA57+8*'Data-Input'!BA58+7*'Data-Input'!BA59+6*'Data-Input'!BA60+5*'Data-Input'!BA61+4*'Data-Input'!BA62+3*'Data-Input'!BA63+2*'Data-Input'!BA64+'Data-Input'!BA65)/169,"")</f>
        <v/>
      </c>
    </row>
    <row r="55" spans="1:53">
      <c r="A55" s="3">
        <v>1890</v>
      </c>
      <c r="B55" s="4">
        <f t="shared" si="2"/>
        <v>14</v>
      </c>
      <c r="C55" s="10">
        <f t="shared" si="3"/>
        <v>74.434065934065941</v>
      </c>
      <c r="D55" s="5">
        <f>IF(AND(ISNUMBER('Data-Input'!D42),ISNUMBER('Data-Input'!D67)),('Data-Input'!D42+2*'Data-Input'!D43+3*'Data-Input'!D44+4*'Data-Input'!D45+5*'Data-Input'!D46+6*'Data-Input'!D47+7*'Data-Input'!D48+8*'Data-Input'!D49+9*'Data-Input'!D50+10*'Data-Input'!D51+11*'Data-Input'!D52+12*'Data-Input'!D53+13*'Data-Input'!D54+12*'Data-Input'!D55+11*'Data-Input'!D56+10*'Data-Input'!D57+9*'Data-Input'!D58+8*'Data-Input'!D59+7*'Data-Input'!D60+6*'Data-Input'!D61+5*'Data-Input'!D62+4*'Data-Input'!D63+3*'Data-Input'!D64+2*'Data-Input'!D65+'Data-Input'!D66)/169,"")</f>
        <v>46.082840236686394</v>
      </c>
      <c r="E55" s="5">
        <f>IF(AND(ISNUMBER('Data-Input'!E42),ISNUMBER('Data-Input'!E67)),('Data-Input'!E42+2*'Data-Input'!E43+3*'Data-Input'!E44+4*'Data-Input'!E45+5*'Data-Input'!E46+6*'Data-Input'!E47+7*'Data-Input'!E48+8*'Data-Input'!E49+9*'Data-Input'!E50+10*'Data-Input'!E51+11*'Data-Input'!E52+12*'Data-Input'!E53+13*'Data-Input'!E54+12*'Data-Input'!E55+11*'Data-Input'!E56+10*'Data-Input'!E57+9*'Data-Input'!E58+8*'Data-Input'!E59+7*'Data-Input'!E60+6*'Data-Input'!E61+5*'Data-Input'!E62+4*'Data-Input'!E63+3*'Data-Input'!E64+2*'Data-Input'!E65+'Data-Input'!E66)/169,"")</f>
        <v>82.088757396449708</v>
      </c>
      <c r="F55" s="5">
        <f>IF(AND(ISNUMBER('Data-Input'!F42),ISNUMBER('Data-Input'!F67)),('Data-Input'!F42+2*'Data-Input'!F43+3*'Data-Input'!F44+4*'Data-Input'!F45+5*'Data-Input'!F46+6*'Data-Input'!F47+7*'Data-Input'!F48+8*'Data-Input'!F49+9*'Data-Input'!F50+10*'Data-Input'!F51+11*'Data-Input'!F52+12*'Data-Input'!F53+13*'Data-Input'!F54+12*'Data-Input'!F55+11*'Data-Input'!F56+10*'Data-Input'!F57+9*'Data-Input'!F58+8*'Data-Input'!F59+7*'Data-Input'!F60+6*'Data-Input'!F61+5*'Data-Input'!F62+4*'Data-Input'!F63+3*'Data-Input'!F64+2*'Data-Input'!F65+'Data-Input'!F66)/169,"")</f>
        <v>53</v>
      </c>
      <c r="G55" s="5">
        <f>IF(AND(ISNUMBER('Data-Input'!G42),ISNUMBER('Data-Input'!G67)),('Data-Input'!G42+2*'Data-Input'!G43+3*'Data-Input'!G44+4*'Data-Input'!G45+5*'Data-Input'!G46+6*'Data-Input'!G47+7*'Data-Input'!G48+8*'Data-Input'!G49+9*'Data-Input'!G50+10*'Data-Input'!G51+11*'Data-Input'!G52+12*'Data-Input'!G53+13*'Data-Input'!G54+12*'Data-Input'!G55+11*'Data-Input'!G56+10*'Data-Input'!G57+9*'Data-Input'!G58+8*'Data-Input'!G59+7*'Data-Input'!G60+6*'Data-Input'!G61+5*'Data-Input'!G62+4*'Data-Input'!G63+3*'Data-Input'!G64+2*'Data-Input'!G65+'Data-Input'!G66)/169,"")</f>
        <v>59.745562130177518</v>
      </c>
      <c r="H55" s="5">
        <f>IF(AND(ISNUMBER('Data-Input'!H42),ISNUMBER('Data-Input'!H67)),('Data-Input'!H42+2*'Data-Input'!H43+3*'Data-Input'!H44+4*'Data-Input'!H45+5*'Data-Input'!H46+6*'Data-Input'!H47+7*'Data-Input'!H48+8*'Data-Input'!H49+9*'Data-Input'!H50+10*'Data-Input'!H51+11*'Data-Input'!H52+12*'Data-Input'!H53+13*'Data-Input'!H54+12*'Data-Input'!H55+11*'Data-Input'!H56+10*'Data-Input'!H57+9*'Data-Input'!H58+8*'Data-Input'!H59+7*'Data-Input'!H60+6*'Data-Input'!H61+5*'Data-Input'!H62+4*'Data-Input'!H63+3*'Data-Input'!H64+2*'Data-Input'!H65+'Data-Input'!H66)/169,"")</f>
        <v>73.10650887573965</v>
      </c>
      <c r="I55" s="5">
        <f>IF(AND(ISNUMBER('Data-Input'!I42),ISNUMBER('Data-Input'!I67)),('Data-Input'!I42+2*'Data-Input'!I43+3*'Data-Input'!I44+4*'Data-Input'!I45+5*'Data-Input'!I46+6*'Data-Input'!I47+7*'Data-Input'!I48+8*'Data-Input'!I49+9*'Data-Input'!I50+10*'Data-Input'!I51+11*'Data-Input'!I52+12*'Data-Input'!I53+13*'Data-Input'!I54+12*'Data-Input'!I55+11*'Data-Input'!I56+10*'Data-Input'!I57+9*'Data-Input'!I58+8*'Data-Input'!I59+7*'Data-Input'!I60+6*'Data-Input'!I61+5*'Data-Input'!I62+4*'Data-Input'!I63+3*'Data-Input'!I64+2*'Data-Input'!I65+'Data-Input'!I66)/169,"")</f>
        <v>82.426035502958584</v>
      </c>
      <c r="J55" s="5" t="str">
        <f>IF(AND(ISNUMBER('Data-Input'!J42),ISNUMBER('Data-Input'!J67)),('Data-Input'!J42+2*'Data-Input'!J43+3*'Data-Input'!J44+4*'Data-Input'!J45+5*'Data-Input'!J46+6*'Data-Input'!J47+7*'Data-Input'!J48+8*'Data-Input'!J49+9*'Data-Input'!J50+10*'Data-Input'!J51+11*'Data-Input'!J52+12*'Data-Input'!J53+13*'Data-Input'!J54+12*'Data-Input'!J55+11*'Data-Input'!J56+10*'Data-Input'!J57+9*'Data-Input'!J58+8*'Data-Input'!J59+7*'Data-Input'!J60+6*'Data-Input'!J61+5*'Data-Input'!J62+4*'Data-Input'!J63+3*'Data-Input'!J64+2*'Data-Input'!J65+'Data-Input'!J66)/169,"")</f>
        <v/>
      </c>
      <c r="K55" s="5">
        <f>IF(AND(ISNUMBER('Data-Input'!K42),ISNUMBER('Data-Input'!K67)),('Data-Input'!K42+2*'Data-Input'!K43+3*'Data-Input'!K44+4*'Data-Input'!K45+5*'Data-Input'!K46+6*'Data-Input'!K47+7*'Data-Input'!K48+8*'Data-Input'!K49+9*'Data-Input'!K50+10*'Data-Input'!K51+11*'Data-Input'!K52+12*'Data-Input'!K53+13*'Data-Input'!K54+12*'Data-Input'!K55+11*'Data-Input'!K56+10*'Data-Input'!K57+9*'Data-Input'!K58+8*'Data-Input'!K59+7*'Data-Input'!K60+6*'Data-Input'!K61+5*'Data-Input'!K62+4*'Data-Input'!K63+3*'Data-Input'!K64+2*'Data-Input'!K65+'Data-Input'!K66)/169,"")</f>
        <v>60</v>
      </c>
      <c r="L55" s="5">
        <f>IF(AND(ISNUMBER('Data-Input'!L42),ISNUMBER('Data-Input'!L67)),('Data-Input'!L42+2*'Data-Input'!L43+3*'Data-Input'!L44+4*'Data-Input'!L45+5*'Data-Input'!L46+6*'Data-Input'!L47+7*'Data-Input'!L48+8*'Data-Input'!L49+9*'Data-Input'!L50+10*'Data-Input'!L51+11*'Data-Input'!L52+12*'Data-Input'!L53+13*'Data-Input'!L54+12*'Data-Input'!L55+11*'Data-Input'!L56+10*'Data-Input'!L57+9*'Data-Input'!L58+8*'Data-Input'!L59+7*'Data-Input'!L60+6*'Data-Input'!L61+5*'Data-Input'!L62+4*'Data-Input'!L63+3*'Data-Input'!L64+2*'Data-Input'!L65+'Data-Input'!L66)/169,"")</f>
        <v>54.715976331360949</v>
      </c>
      <c r="M55" s="5">
        <f>IF(AND(ISNUMBER('Data-Input'!M42),ISNUMBER('Data-Input'!M67)),('Data-Input'!M42+2*'Data-Input'!M43+3*'Data-Input'!M44+4*'Data-Input'!M45+5*'Data-Input'!M46+6*'Data-Input'!M47+7*'Data-Input'!M48+8*'Data-Input'!M49+9*'Data-Input'!M50+10*'Data-Input'!M51+11*'Data-Input'!M52+12*'Data-Input'!M53+13*'Data-Input'!M54+12*'Data-Input'!M55+11*'Data-Input'!M56+10*'Data-Input'!M57+9*'Data-Input'!M58+8*'Data-Input'!M59+7*'Data-Input'!M60+6*'Data-Input'!M61+5*'Data-Input'!M62+4*'Data-Input'!M63+3*'Data-Input'!M64+2*'Data-Input'!M65+'Data-Input'!M66)/169,"")</f>
        <v>66.597633136094672</v>
      </c>
      <c r="N55" s="5">
        <f>IF(AND(ISNUMBER('Data-Input'!N42),ISNUMBER('Data-Input'!N67)),('Data-Input'!N42+2*'Data-Input'!N43+3*'Data-Input'!N44+4*'Data-Input'!N45+5*'Data-Input'!N46+6*'Data-Input'!N47+7*'Data-Input'!N48+8*'Data-Input'!N49+9*'Data-Input'!N50+10*'Data-Input'!N51+11*'Data-Input'!N52+12*'Data-Input'!N53+13*'Data-Input'!N54+12*'Data-Input'!N55+11*'Data-Input'!N56+10*'Data-Input'!N57+9*'Data-Input'!N58+8*'Data-Input'!N59+7*'Data-Input'!N60+6*'Data-Input'!N61+5*'Data-Input'!N62+4*'Data-Input'!N63+3*'Data-Input'!N64+2*'Data-Input'!N65+'Data-Input'!N66)/169,"")</f>
        <v>104.3491124260355</v>
      </c>
      <c r="O55" s="5">
        <f>IF(AND(ISNUMBER('Data-Input'!O42),ISNUMBER('Data-Input'!O67)),('Data-Input'!O42+2*'Data-Input'!O43+3*'Data-Input'!O44+4*'Data-Input'!O45+5*'Data-Input'!O46+6*'Data-Input'!O47+7*'Data-Input'!O48+8*'Data-Input'!O49+9*'Data-Input'!O50+10*'Data-Input'!O51+11*'Data-Input'!O52+12*'Data-Input'!O53+13*'Data-Input'!O54+12*'Data-Input'!O55+11*'Data-Input'!O56+10*'Data-Input'!O57+9*'Data-Input'!O58+8*'Data-Input'!O59+7*'Data-Input'!O60+6*'Data-Input'!O61+5*'Data-Input'!O62+4*'Data-Input'!O63+3*'Data-Input'!O64+2*'Data-Input'!O65+'Data-Input'!O66)/169,"")</f>
        <v>105.64497041420118</v>
      </c>
      <c r="P55" s="5">
        <f>IF(AND(ISNUMBER('Data-Input'!P42),ISNUMBER('Data-Input'!P67)),('Data-Input'!P42+2*'Data-Input'!P43+3*'Data-Input'!P44+4*'Data-Input'!P45+5*'Data-Input'!P46+6*'Data-Input'!P47+7*'Data-Input'!P48+8*'Data-Input'!P49+9*'Data-Input'!P50+10*'Data-Input'!P51+11*'Data-Input'!P52+12*'Data-Input'!P53+13*'Data-Input'!P54+12*'Data-Input'!P55+11*'Data-Input'!P56+10*'Data-Input'!P57+9*'Data-Input'!P58+8*'Data-Input'!P59+7*'Data-Input'!P60+6*'Data-Input'!P61+5*'Data-Input'!P62+4*'Data-Input'!P63+3*'Data-Input'!P64+2*'Data-Input'!P65+'Data-Input'!P66)/169,"")</f>
        <v>91.68639053254438</v>
      </c>
      <c r="Q55" s="5" t="str">
        <f>IF(AND(ISNUMBER('Data-Input'!Q42),ISNUMBER('Data-Input'!Q67)),('Data-Input'!Q42+2*'Data-Input'!Q43+3*'Data-Input'!Q44+4*'Data-Input'!Q45+5*'Data-Input'!Q46+6*'Data-Input'!Q47+7*'Data-Input'!Q48+8*'Data-Input'!Q49+9*'Data-Input'!Q50+10*'Data-Input'!Q51+11*'Data-Input'!Q52+12*'Data-Input'!Q53+13*'Data-Input'!Q54+12*'Data-Input'!Q55+11*'Data-Input'!Q56+10*'Data-Input'!Q57+9*'Data-Input'!Q58+8*'Data-Input'!Q59+7*'Data-Input'!Q60+6*'Data-Input'!Q61+5*'Data-Input'!Q62+4*'Data-Input'!Q63+3*'Data-Input'!Q64+2*'Data-Input'!Q65+'Data-Input'!Q66)/169,"")</f>
        <v/>
      </c>
      <c r="R55" s="5">
        <f>IF(AND(ISNUMBER('Data-Input'!R42),ISNUMBER('Data-Input'!R67)),('Data-Input'!R42+2*'Data-Input'!R43+3*'Data-Input'!R44+4*'Data-Input'!R45+5*'Data-Input'!R46+6*'Data-Input'!R47+7*'Data-Input'!R48+8*'Data-Input'!R49+9*'Data-Input'!R50+10*'Data-Input'!R51+11*'Data-Input'!R52+12*'Data-Input'!R53+13*'Data-Input'!R54+12*'Data-Input'!R55+11*'Data-Input'!R56+10*'Data-Input'!R57+9*'Data-Input'!R58+8*'Data-Input'!R59+7*'Data-Input'!R60+6*'Data-Input'!R61+5*'Data-Input'!R62+4*'Data-Input'!R63+3*'Data-Input'!R64+2*'Data-Input'!R65+'Data-Input'!R66)/169,"")</f>
        <v>75.278106508875737</v>
      </c>
      <c r="S55" s="5">
        <f>IF(AND(ISNUMBER('Data-Input'!S42),ISNUMBER('Data-Input'!S67)),('Data-Input'!S42+2*'Data-Input'!S43+3*'Data-Input'!S44+4*'Data-Input'!S45+5*'Data-Input'!S46+6*'Data-Input'!S47+7*'Data-Input'!S48+8*'Data-Input'!S49+9*'Data-Input'!S50+10*'Data-Input'!S51+11*'Data-Input'!S52+12*'Data-Input'!S53+13*'Data-Input'!S54+12*'Data-Input'!S55+11*'Data-Input'!S56+10*'Data-Input'!S57+9*'Data-Input'!S58+8*'Data-Input'!S59+7*'Data-Input'!S60+6*'Data-Input'!S61+5*'Data-Input'!S62+4*'Data-Input'!S63+3*'Data-Input'!S64+2*'Data-Input'!S65+'Data-Input'!S66)/169,"")</f>
        <v>87.355029585798817</v>
      </c>
      <c r="T55" s="5" t="str">
        <f>IF(AND(ISNUMBER('Data-Input'!T42),ISNUMBER('Data-Input'!T67)),('Data-Input'!T42+2*'Data-Input'!T43+3*'Data-Input'!T44+4*'Data-Input'!T45+5*'Data-Input'!T46+6*'Data-Input'!T47+7*'Data-Input'!T48+8*'Data-Input'!T49+9*'Data-Input'!T50+10*'Data-Input'!T51+11*'Data-Input'!T52+12*'Data-Input'!T53+13*'Data-Input'!T54+12*'Data-Input'!T55+11*'Data-Input'!T56+10*'Data-Input'!T57+9*'Data-Input'!T58+8*'Data-Input'!T59+7*'Data-Input'!T60+6*'Data-Input'!T61+5*'Data-Input'!T62+4*'Data-Input'!T63+3*'Data-Input'!T64+2*'Data-Input'!T65+'Data-Input'!T66)/169,"")</f>
        <v/>
      </c>
      <c r="U55" s="5" t="str">
        <f>IF(AND(ISNUMBER('Data-Input'!U42),ISNUMBER('Data-Input'!U67)),('Data-Input'!U42+2*'Data-Input'!U43+3*'Data-Input'!U44+4*'Data-Input'!U45+5*'Data-Input'!U46+6*'Data-Input'!U47+7*'Data-Input'!U48+8*'Data-Input'!U49+9*'Data-Input'!U50+10*'Data-Input'!U51+11*'Data-Input'!U52+12*'Data-Input'!U53+13*'Data-Input'!U54+12*'Data-Input'!U55+11*'Data-Input'!U56+10*'Data-Input'!U57+9*'Data-Input'!U58+8*'Data-Input'!U59+7*'Data-Input'!U60+6*'Data-Input'!U61+5*'Data-Input'!U62+4*'Data-Input'!U63+3*'Data-Input'!U64+2*'Data-Input'!U65+'Data-Input'!U66)/169,"")</f>
        <v/>
      </c>
      <c r="V55" s="5" t="str">
        <f>IF(AND(ISNUMBER('Data-Input'!V42),ISNUMBER('Data-Input'!V67)),('Data-Input'!V42+2*'Data-Input'!V43+3*'Data-Input'!V44+4*'Data-Input'!V45+5*'Data-Input'!V46+6*'Data-Input'!V47+7*'Data-Input'!V48+8*'Data-Input'!V49+9*'Data-Input'!V50+10*'Data-Input'!V51+11*'Data-Input'!V52+12*'Data-Input'!V53+13*'Data-Input'!V54+12*'Data-Input'!V55+11*'Data-Input'!V56+10*'Data-Input'!V57+9*'Data-Input'!V58+8*'Data-Input'!V59+7*'Data-Input'!V60+6*'Data-Input'!V61+5*'Data-Input'!V62+4*'Data-Input'!V63+3*'Data-Input'!V64+2*'Data-Input'!V65+'Data-Input'!V66)/169,"")</f>
        <v/>
      </c>
      <c r="W55" s="5" t="str">
        <f>IF(AND(ISNUMBER('Data-Input'!W42),ISNUMBER('Data-Input'!W67)),('Data-Input'!W42+2*'Data-Input'!W43+3*'Data-Input'!W44+4*'Data-Input'!W45+5*'Data-Input'!W46+6*'Data-Input'!W47+7*'Data-Input'!W48+8*'Data-Input'!W49+9*'Data-Input'!W50+10*'Data-Input'!W51+11*'Data-Input'!W52+12*'Data-Input'!W53+13*'Data-Input'!W54+12*'Data-Input'!W55+11*'Data-Input'!W56+10*'Data-Input'!W57+9*'Data-Input'!W58+8*'Data-Input'!W59+7*'Data-Input'!W60+6*'Data-Input'!W61+5*'Data-Input'!W62+4*'Data-Input'!W63+3*'Data-Input'!W64+2*'Data-Input'!W65+'Data-Input'!W66)/169,"")</f>
        <v/>
      </c>
      <c r="X55" s="5" t="str">
        <f>IF(AND(ISNUMBER('Data-Input'!X42),ISNUMBER('Data-Input'!X67)),('Data-Input'!X42+2*'Data-Input'!X43+3*'Data-Input'!X44+4*'Data-Input'!X45+5*'Data-Input'!X46+6*'Data-Input'!X47+7*'Data-Input'!X48+8*'Data-Input'!X49+9*'Data-Input'!X50+10*'Data-Input'!X51+11*'Data-Input'!X52+12*'Data-Input'!X53+13*'Data-Input'!X54+12*'Data-Input'!X55+11*'Data-Input'!X56+10*'Data-Input'!X57+9*'Data-Input'!X58+8*'Data-Input'!X59+7*'Data-Input'!X60+6*'Data-Input'!X61+5*'Data-Input'!X62+4*'Data-Input'!X63+3*'Data-Input'!X64+2*'Data-Input'!X65+'Data-Input'!X66)/169,"")</f>
        <v/>
      </c>
      <c r="Y55" s="5" t="str">
        <f>IF(AND(ISNUMBER('Data-Input'!Y42),ISNUMBER('Data-Input'!Y67)),('Data-Input'!Y42+2*'Data-Input'!Y43+3*'Data-Input'!Y44+4*'Data-Input'!Y45+5*'Data-Input'!Y46+6*'Data-Input'!Y47+7*'Data-Input'!Y48+8*'Data-Input'!Y49+9*'Data-Input'!Y50+10*'Data-Input'!Y51+11*'Data-Input'!Y52+12*'Data-Input'!Y53+13*'Data-Input'!Y54+12*'Data-Input'!Y55+11*'Data-Input'!Y56+10*'Data-Input'!Y57+9*'Data-Input'!Y58+8*'Data-Input'!Y59+7*'Data-Input'!Y60+6*'Data-Input'!Y61+5*'Data-Input'!Y62+4*'Data-Input'!Y63+3*'Data-Input'!Y64+2*'Data-Input'!Y65+'Data-Input'!Y66)/169,"")</f>
        <v/>
      </c>
      <c r="Z55" s="5" t="str">
        <f>IF(AND(ISNUMBER('Data-Input'!Z42),ISNUMBER('Data-Input'!Z67)),('Data-Input'!Z42+2*'Data-Input'!Z43+3*'Data-Input'!Z44+4*'Data-Input'!Z45+5*'Data-Input'!Z46+6*'Data-Input'!Z47+7*'Data-Input'!Z48+8*'Data-Input'!Z49+9*'Data-Input'!Z50+10*'Data-Input'!Z51+11*'Data-Input'!Z52+12*'Data-Input'!Z53+13*'Data-Input'!Z54+12*'Data-Input'!Z55+11*'Data-Input'!Z56+10*'Data-Input'!Z57+9*'Data-Input'!Z58+8*'Data-Input'!Z59+7*'Data-Input'!Z60+6*'Data-Input'!Z61+5*'Data-Input'!Z62+4*'Data-Input'!Z63+3*'Data-Input'!Z64+2*'Data-Input'!Z65+'Data-Input'!Z66)/169,"")</f>
        <v/>
      </c>
      <c r="AA55" s="5" t="str">
        <f>IF(AND(ISNUMBER('Data-Input'!AA42),ISNUMBER('Data-Input'!AA67)),('Data-Input'!AA42+2*'Data-Input'!AA43+3*'Data-Input'!AA44+4*'Data-Input'!AA45+5*'Data-Input'!AA46+6*'Data-Input'!AA47+7*'Data-Input'!AA48+8*'Data-Input'!AA49+9*'Data-Input'!AA50+10*'Data-Input'!AA51+11*'Data-Input'!AA52+12*'Data-Input'!AA53+13*'Data-Input'!AA54+12*'Data-Input'!AA55+11*'Data-Input'!AA56+10*'Data-Input'!AA57+9*'Data-Input'!AA58+8*'Data-Input'!AA59+7*'Data-Input'!AA60+6*'Data-Input'!AA61+5*'Data-Input'!AA62+4*'Data-Input'!AA63+3*'Data-Input'!AA64+2*'Data-Input'!AA65+'Data-Input'!AA66)/169,"")</f>
        <v/>
      </c>
      <c r="AB55" s="5" t="str">
        <f>IF(AND(ISNUMBER('Data-Input'!AB42),ISNUMBER('Data-Input'!AB67)),('Data-Input'!AB42+2*'Data-Input'!AB43+3*'Data-Input'!AB44+4*'Data-Input'!AB45+5*'Data-Input'!AB46+6*'Data-Input'!AB47+7*'Data-Input'!AB48+8*'Data-Input'!AB49+9*'Data-Input'!AB50+10*'Data-Input'!AB51+11*'Data-Input'!AB52+12*'Data-Input'!AB53+13*'Data-Input'!AB54+12*'Data-Input'!AB55+11*'Data-Input'!AB56+10*'Data-Input'!AB57+9*'Data-Input'!AB58+8*'Data-Input'!AB59+7*'Data-Input'!AB60+6*'Data-Input'!AB61+5*'Data-Input'!AB62+4*'Data-Input'!AB63+3*'Data-Input'!AB64+2*'Data-Input'!AB65+'Data-Input'!AB66)/169,"")</f>
        <v/>
      </c>
      <c r="AC55" s="5" t="str">
        <f>IF(AND(ISNUMBER('Data-Input'!AC42),ISNUMBER('Data-Input'!AC67)),('Data-Input'!AC42+2*'Data-Input'!AC43+3*'Data-Input'!AC44+4*'Data-Input'!AC45+5*'Data-Input'!AC46+6*'Data-Input'!AC47+7*'Data-Input'!AC48+8*'Data-Input'!AC49+9*'Data-Input'!AC50+10*'Data-Input'!AC51+11*'Data-Input'!AC52+12*'Data-Input'!AC53+13*'Data-Input'!AC54+12*'Data-Input'!AC55+11*'Data-Input'!AC56+10*'Data-Input'!AC57+9*'Data-Input'!AC58+8*'Data-Input'!AC59+7*'Data-Input'!AC60+6*'Data-Input'!AC61+5*'Data-Input'!AC62+4*'Data-Input'!AC63+3*'Data-Input'!AC64+2*'Data-Input'!AC65+'Data-Input'!AC66)/169,"")</f>
        <v/>
      </c>
      <c r="AD55" s="5" t="str">
        <f>IF(AND(ISNUMBER('Data-Input'!AD42),ISNUMBER('Data-Input'!AD67)),('Data-Input'!AD42+2*'Data-Input'!AD43+3*'Data-Input'!AD44+4*'Data-Input'!AD45+5*'Data-Input'!AD46+6*'Data-Input'!AD47+7*'Data-Input'!AD48+8*'Data-Input'!AD49+9*'Data-Input'!AD50+10*'Data-Input'!AD51+11*'Data-Input'!AD52+12*'Data-Input'!AD53+13*'Data-Input'!AD54+12*'Data-Input'!AD55+11*'Data-Input'!AD56+10*'Data-Input'!AD57+9*'Data-Input'!AD58+8*'Data-Input'!AD59+7*'Data-Input'!AD60+6*'Data-Input'!AD61+5*'Data-Input'!AD62+4*'Data-Input'!AD63+3*'Data-Input'!AD64+2*'Data-Input'!AD65+'Data-Input'!AD66)/169,"")</f>
        <v/>
      </c>
      <c r="AE55" s="5" t="str">
        <f>IF(AND(ISNUMBER('Data-Input'!AE42),ISNUMBER('Data-Input'!AE67)),('Data-Input'!AE42+2*'Data-Input'!AE43+3*'Data-Input'!AE44+4*'Data-Input'!AE45+5*'Data-Input'!AE46+6*'Data-Input'!AE47+7*'Data-Input'!AE48+8*'Data-Input'!AE49+9*'Data-Input'!AE50+10*'Data-Input'!AE51+11*'Data-Input'!AE52+12*'Data-Input'!AE53+13*'Data-Input'!AE54+12*'Data-Input'!AE55+11*'Data-Input'!AE56+10*'Data-Input'!AE57+9*'Data-Input'!AE58+8*'Data-Input'!AE59+7*'Data-Input'!AE60+6*'Data-Input'!AE61+5*'Data-Input'!AE62+4*'Data-Input'!AE63+3*'Data-Input'!AE64+2*'Data-Input'!AE65+'Data-Input'!AE66)/169,"")</f>
        <v/>
      </c>
      <c r="AF55" s="5" t="str">
        <f>IF(AND(ISNUMBER('Data-Input'!AF42),ISNUMBER('Data-Input'!AF67)),('Data-Input'!AF42+2*'Data-Input'!AF43+3*'Data-Input'!AF44+4*'Data-Input'!AF45+5*'Data-Input'!AF46+6*'Data-Input'!AF47+7*'Data-Input'!AF48+8*'Data-Input'!AF49+9*'Data-Input'!AF50+10*'Data-Input'!AF51+11*'Data-Input'!AF52+12*'Data-Input'!AF53+13*'Data-Input'!AF54+12*'Data-Input'!AF55+11*'Data-Input'!AF56+10*'Data-Input'!AF57+9*'Data-Input'!AF58+8*'Data-Input'!AF59+7*'Data-Input'!AF60+6*'Data-Input'!AF61+5*'Data-Input'!AF62+4*'Data-Input'!AF63+3*'Data-Input'!AF64+2*'Data-Input'!AF65+'Data-Input'!AF66)/169,"")</f>
        <v/>
      </c>
      <c r="AG55" s="5" t="str">
        <f>IF(AND(ISNUMBER('Data-Input'!AG42),ISNUMBER('Data-Input'!AG67)),('Data-Input'!AG42+2*'Data-Input'!AG43+3*'Data-Input'!AG44+4*'Data-Input'!AG45+5*'Data-Input'!AG46+6*'Data-Input'!AG47+7*'Data-Input'!AG48+8*'Data-Input'!AG49+9*'Data-Input'!AG50+10*'Data-Input'!AG51+11*'Data-Input'!AG52+12*'Data-Input'!AG53+13*'Data-Input'!AG54+12*'Data-Input'!AG55+11*'Data-Input'!AG56+10*'Data-Input'!AG57+9*'Data-Input'!AG58+8*'Data-Input'!AG59+7*'Data-Input'!AG60+6*'Data-Input'!AG61+5*'Data-Input'!AG62+4*'Data-Input'!AG63+3*'Data-Input'!AG64+2*'Data-Input'!AG65+'Data-Input'!AG66)/169,"")</f>
        <v/>
      </c>
      <c r="AH55" s="5" t="str">
        <f>IF(AND(ISNUMBER('Data-Input'!AH42),ISNUMBER('Data-Input'!AH67)),('Data-Input'!AH42+2*'Data-Input'!AH43+3*'Data-Input'!AH44+4*'Data-Input'!AH45+5*'Data-Input'!AH46+6*'Data-Input'!AH47+7*'Data-Input'!AH48+8*'Data-Input'!AH49+9*'Data-Input'!AH50+10*'Data-Input'!AH51+11*'Data-Input'!AH52+12*'Data-Input'!AH53+13*'Data-Input'!AH54+12*'Data-Input'!AH55+11*'Data-Input'!AH56+10*'Data-Input'!AH57+9*'Data-Input'!AH58+8*'Data-Input'!AH59+7*'Data-Input'!AH60+6*'Data-Input'!AH61+5*'Data-Input'!AH62+4*'Data-Input'!AH63+3*'Data-Input'!AH64+2*'Data-Input'!AH65+'Data-Input'!AH66)/169,"")</f>
        <v/>
      </c>
      <c r="AI55" s="5" t="str">
        <f>IF(AND(ISNUMBER('Data-Input'!AI42),ISNUMBER('Data-Input'!AI67)),('Data-Input'!AI42+2*'Data-Input'!AI43+3*'Data-Input'!AI44+4*'Data-Input'!AI45+5*'Data-Input'!AI46+6*'Data-Input'!AI47+7*'Data-Input'!AI48+8*'Data-Input'!AI49+9*'Data-Input'!AI50+10*'Data-Input'!AI51+11*'Data-Input'!AI52+12*'Data-Input'!AI53+13*'Data-Input'!AI54+12*'Data-Input'!AI55+11*'Data-Input'!AI56+10*'Data-Input'!AI57+9*'Data-Input'!AI58+8*'Data-Input'!AI59+7*'Data-Input'!AI60+6*'Data-Input'!AI61+5*'Data-Input'!AI62+4*'Data-Input'!AI63+3*'Data-Input'!AI64+2*'Data-Input'!AI65+'Data-Input'!AI66)/169,"")</f>
        <v/>
      </c>
      <c r="AJ55" s="5" t="str">
        <f>IF(AND(ISNUMBER('Data-Input'!AJ42),ISNUMBER('Data-Input'!AJ67)),('Data-Input'!AJ42+2*'Data-Input'!AJ43+3*'Data-Input'!AJ44+4*'Data-Input'!AJ45+5*'Data-Input'!AJ46+6*'Data-Input'!AJ47+7*'Data-Input'!AJ48+8*'Data-Input'!AJ49+9*'Data-Input'!AJ50+10*'Data-Input'!AJ51+11*'Data-Input'!AJ52+12*'Data-Input'!AJ53+13*'Data-Input'!AJ54+12*'Data-Input'!AJ55+11*'Data-Input'!AJ56+10*'Data-Input'!AJ57+9*'Data-Input'!AJ58+8*'Data-Input'!AJ59+7*'Data-Input'!AJ60+6*'Data-Input'!AJ61+5*'Data-Input'!AJ62+4*'Data-Input'!AJ63+3*'Data-Input'!AJ64+2*'Data-Input'!AJ65+'Data-Input'!AJ66)/169,"")</f>
        <v/>
      </c>
      <c r="AK55" s="5" t="str">
        <f>IF(AND(ISNUMBER('Data-Input'!AK42),ISNUMBER('Data-Input'!AK67)),('Data-Input'!AK42+2*'Data-Input'!AK43+3*'Data-Input'!AK44+4*'Data-Input'!AK45+5*'Data-Input'!AK46+6*'Data-Input'!AK47+7*'Data-Input'!AK48+8*'Data-Input'!AK49+9*'Data-Input'!AK50+10*'Data-Input'!AK51+11*'Data-Input'!AK52+12*'Data-Input'!AK53+13*'Data-Input'!AK54+12*'Data-Input'!AK55+11*'Data-Input'!AK56+10*'Data-Input'!AK57+9*'Data-Input'!AK58+8*'Data-Input'!AK59+7*'Data-Input'!AK60+6*'Data-Input'!AK61+5*'Data-Input'!AK62+4*'Data-Input'!AK63+3*'Data-Input'!AK64+2*'Data-Input'!AK65+'Data-Input'!AK66)/169,"")</f>
        <v/>
      </c>
      <c r="AL55" s="5" t="str">
        <f>IF(AND(ISNUMBER('Data-Input'!AL42),ISNUMBER('Data-Input'!AL67)),('Data-Input'!AL42+2*'Data-Input'!AL43+3*'Data-Input'!AL44+4*'Data-Input'!AL45+5*'Data-Input'!AL46+6*'Data-Input'!AL47+7*'Data-Input'!AL48+8*'Data-Input'!AL49+9*'Data-Input'!AL50+10*'Data-Input'!AL51+11*'Data-Input'!AL52+12*'Data-Input'!AL53+13*'Data-Input'!AL54+12*'Data-Input'!AL55+11*'Data-Input'!AL56+10*'Data-Input'!AL57+9*'Data-Input'!AL58+8*'Data-Input'!AL59+7*'Data-Input'!AL60+6*'Data-Input'!AL61+5*'Data-Input'!AL62+4*'Data-Input'!AL63+3*'Data-Input'!AL64+2*'Data-Input'!AL65+'Data-Input'!AL66)/169,"")</f>
        <v/>
      </c>
      <c r="AM55" s="5" t="str">
        <f>IF(AND(ISNUMBER('Data-Input'!AM42),ISNUMBER('Data-Input'!AM67)),('Data-Input'!AM42+2*'Data-Input'!AM43+3*'Data-Input'!AM44+4*'Data-Input'!AM45+5*'Data-Input'!AM46+6*'Data-Input'!AM47+7*'Data-Input'!AM48+8*'Data-Input'!AM49+9*'Data-Input'!AM50+10*'Data-Input'!AM51+11*'Data-Input'!AM52+12*'Data-Input'!AM53+13*'Data-Input'!AM54+12*'Data-Input'!AM55+11*'Data-Input'!AM56+10*'Data-Input'!AM57+9*'Data-Input'!AM58+8*'Data-Input'!AM59+7*'Data-Input'!AM60+6*'Data-Input'!AM61+5*'Data-Input'!AM62+4*'Data-Input'!AM63+3*'Data-Input'!AM64+2*'Data-Input'!AM65+'Data-Input'!AM66)/169,"")</f>
        <v/>
      </c>
      <c r="AN55" s="5" t="str">
        <f>IF(AND(ISNUMBER('Data-Input'!AN42),ISNUMBER('Data-Input'!AN67)),('Data-Input'!AN42+2*'Data-Input'!AN43+3*'Data-Input'!AN44+4*'Data-Input'!AN45+5*'Data-Input'!AN46+6*'Data-Input'!AN47+7*'Data-Input'!AN48+8*'Data-Input'!AN49+9*'Data-Input'!AN50+10*'Data-Input'!AN51+11*'Data-Input'!AN52+12*'Data-Input'!AN53+13*'Data-Input'!AN54+12*'Data-Input'!AN55+11*'Data-Input'!AN56+10*'Data-Input'!AN57+9*'Data-Input'!AN58+8*'Data-Input'!AN59+7*'Data-Input'!AN60+6*'Data-Input'!AN61+5*'Data-Input'!AN62+4*'Data-Input'!AN63+3*'Data-Input'!AN64+2*'Data-Input'!AN65+'Data-Input'!AN66)/169,"")</f>
        <v/>
      </c>
      <c r="AO55" s="5" t="str">
        <f>IF(AND(ISNUMBER('Data-Input'!AO42),ISNUMBER('Data-Input'!AO67)),('Data-Input'!AO42+2*'Data-Input'!AO43+3*'Data-Input'!AO44+4*'Data-Input'!AO45+5*'Data-Input'!AO46+6*'Data-Input'!AO47+7*'Data-Input'!AO48+8*'Data-Input'!AO49+9*'Data-Input'!AO50+10*'Data-Input'!AO51+11*'Data-Input'!AO52+12*'Data-Input'!AO53+13*'Data-Input'!AO54+12*'Data-Input'!AO55+11*'Data-Input'!AO56+10*'Data-Input'!AO57+9*'Data-Input'!AO58+8*'Data-Input'!AO59+7*'Data-Input'!AO60+6*'Data-Input'!AO61+5*'Data-Input'!AO62+4*'Data-Input'!AO63+3*'Data-Input'!AO64+2*'Data-Input'!AO65+'Data-Input'!AO66)/169,"")</f>
        <v/>
      </c>
      <c r="AP55" s="5" t="str">
        <f>IF(AND(ISNUMBER('Data-Input'!AP42),ISNUMBER('Data-Input'!AP67)),('Data-Input'!AP42+2*'Data-Input'!AP43+3*'Data-Input'!AP44+4*'Data-Input'!AP45+5*'Data-Input'!AP46+6*'Data-Input'!AP47+7*'Data-Input'!AP48+8*'Data-Input'!AP49+9*'Data-Input'!AP50+10*'Data-Input'!AP51+11*'Data-Input'!AP52+12*'Data-Input'!AP53+13*'Data-Input'!AP54+12*'Data-Input'!AP55+11*'Data-Input'!AP56+10*'Data-Input'!AP57+9*'Data-Input'!AP58+8*'Data-Input'!AP59+7*'Data-Input'!AP60+6*'Data-Input'!AP61+5*'Data-Input'!AP62+4*'Data-Input'!AP63+3*'Data-Input'!AP64+2*'Data-Input'!AP65+'Data-Input'!AP66)/169,"")</f>
        <v/>
      </c>
      <c r="AQ55" s="5" t="str">
        <f>IF(AND(ISNUMBER('Data-Input'!AQ42),ISNUMBER('Data-Input'!AQ67)),('Data-Input'!AQ42+2*'Data-Input'!AQ43+3*'Data-Input'!AQ44+4*'Data-Input'!AQ45+5*'Data-Input'!AQ46+6*'Data-Input'!AQ47+7*'Data-Input'!AQ48+8*'Data-Input'!AQ49+9*'Data-Input'!AQ50+10*'Data-Input'!AQ51+11*'Data-Input'!AQ52+12*'Data-Input'!AQ53+13*'Data-Input'!AQ54+12*'Data-Input'!AQ55+11*'Data-Input'!AQ56+10*'Data-Input'!AQ57+9*'Data-Input'!AQ58+8*'Data-Input'!AQ59+7*'Data-Input'!AQ60+6*'Data-Input'!AQ61+5*'Data-Input'!AQ62+4*'Data-Input'!AQ63+3*'Data-Input'!AQ64+2*'Data-Input'!AQ65+'Data-Input'!AQ66)/169,"")</f>
        <v/>
      </c>
      <c r="AR55" s="5" t="str">
        <f>IF(AND(ISNUMBER('Data-Input'!AR42),ISNUMBER('Data-Input'!AR67)),('Data-Input'!AR42+2*'Data-Input'!AR43+3*'Data-Input'!AR44+4*'Data-Input'!AR45+5*'Data-Input'!AR46+6*'Data-Input'!AR47+7*'Data-Input'!AR48+8*'Data-Input'!AR49+9*'Data-Input'!AR50+10*'Data-Input'!AR51+11*'Data-Input'!AR52+12*'Data-Input'!AR53+13*'Data-Input'!AR54+12*'Data-Input'!AR55+11*'Data-Input'!AR56+10*'Data-Input'!AR57+9*'Data-Input'!AR58+8*'Data-Input'!AR59+7*'Data-Input'!AR60+6*'Data-Input'!AR61+5*'Data-Input'!AR62+4*'Data-Input'!AR63+3*'Data-Input'!AR64+2*'Data-Input'!AR65+'Data-Input'!AR66)/169,"")</f>
        <v/>
      </c>
      <c r="AS55" s="5" t="str">
        <f>IF(AND(ISNUMBER('Data-Input'!AS42),ISNUMBER('Data-Input'!AS67)),('Data-Input'!AS42+2*'Data-Input'!AS43+3*'Data-Input'!AS44+4*'Data-Input'!AS45+5*'Data-Input'!AS46+6*'Data-Input'!AS47+7*'Data-Input'!AS48+8*'Data-Input'!AS49+9*'Data-Input'!AS50+10*'Data-Input'!AS51+11*'Data-Input'!AS52+12*'Data-Input'!AS53+13*'Data-Input'!AS54+12*'Data-Input'!AS55+11*'Data-Input'!AS56+10*'Data-Input'!AS57+9*'Data-Input'!AS58+8*'Data-Input'!AS59+7*'Data-Input'!AS60+6*'Data-Input'!AS61+5*'Data-Input'!AS62+4*'Data-Input'!AS63+3*'Data-Input'!AS64+2*'Data-Input'!AS65+'Data-Input'!AS66)/169,"")</f>
        <v/>
      </c>
      <c r="AT55" s="5" t="str">
        <f>IF(AND(ISNUMBER('Data-Input'!AT42),ISNUMBER('Data-Input'!AT67)),('Data-Input'!AT42+2*'Data-Input'!AT43+3*'Data-Input'!AT44+4*'Data-Input'!AT45+5*'Data-Input'!AT46+6*'Data-Input'!AT47+7*'Data-Input'!AT48+8*'Data-Input'!AT49+9*'Data-Input'!AT50+10*'Data-Input'!AT51+11*'Data-Input'!AT52+12*'Data-Input'!AT53+13*'Data-Input'!AT54+12*'Data-Input'!AT55+11*'Data-Input'!AT56+10*'Data-Input'!AT57+9*'Data-Input'!AT58+8*'Data-Input'!AT59+7*'Data-Input'!AT60+6*'Data-Input'!AT61+5*'Data-Input'!AT62+4*'Data-Input'!AT63+3*'Data-Input'!AT64+2*'Data-Input'!AT65+'Data-Input'!AT66)/169,"")</f>
        <v/>
      </c>
      <c r="AU55" s="5" t="str">
        <f>IF(AND(ISNUMBER('Data-Input'!AU42),ISNUMBER('Data-Input'!AU67)),('Data-Input'!AU42+2*'Data-Input'!AU43+3*'Data-Input'!AU44+4*'Data-Input'!AU45+5*'Data-Input'!AU46+6*'Data-Input'!AU47+7*'Data-Input'!AU48+8*'Data-Input'!AU49+9*'Data-Input'!AU50+10*'Data-Input'!AU51+11*'Data-Input'!AU52+12*'Data-Input'!AU53+13*'Data-Input'!AU54+12*'Data-Input'!AU55+11*'Data-Input'!AU56+10*'Data-Input'!AU57+9*'Data-Input'!AU58+8*'Data-Input'!AU59+7*'Data-Input'!AU60+6*'Data-Input'!AU61+5*'Data-Input'!AU62+4*'Data-Input'!AU63+3*'Data-Input'!AU64+2*'Data-Input'!AU65+'Data-Input'!AU66)/169,"")</f>
        <v/>
      </c>
      <c r="AV55" s="5" t="str">
        <f>IF(AND(ISNUMBER('Data-Input'!AV42),ISNUMBER('Data-Input'!AV67)),('Data-Input'!AV42+2*'Data-Input'!AV43+3*'Data-Input'!AV44+4*'Data-Input'!AV45+5*'Data-Input'!AV46+6*'Data-Input'!AV47+7*'Data-Input'!AV48+8*'Data-Input'!AV49+9*'Data-Input'!AV50+10*'Data-Input'!AV51+11*'Data-Input'!AV52+12*'Data-Input'!AV53+13*'Data-Input'!AV54+12*'Data-Input'!AV55+11*'Data-Input'!AV56+10*'Data-Input'!AV57+9*'Data-Input'!AV58+8*'Data-Input'!AV59+7*'Data-Input'!AV60+6*'Data-Input'!AV61+5*'Data-Input'!AV62+4*'Data-Input'!AV63+3*'Data-Input'!AV64+2*'Data-Input'!AV65+'Data-Input'!AV66)/169,"")</f>
        <v/>
      </c>
      <c r="AW55" s="5" t="str">
        <f>IF(AND(ISNUMBER('Data-Input'!AW42),ISNUMBER('Data-Input'!AW67)),('Data-Input'!AW42+2*'Data-Input'!AW43+3*'Data-Input'!AW44+4*'Data-Input'!AW45+5*'Data-Input'!AW46+6*'Data-Input'!AW47+7*'Data-Input'!AW48+8*'Data-Input'!AW49+9*'Data-Input'!AW50+10*'Data-Input'!AW51+11*'Data-Input'!AW52+12*'Data-Input'!AW53+13*'Data-Input'!AW54+12*'Data-Input'!AW55+11*'Data-Input'!AW56+10*'Data-Input'!AW57+9*'Data-Input'!AW58+8*'Data-Input'!AW59+7*'Data-Input'!AW60+6*'Data-Input'!AW61+5*'Data-Input'!AW62+4*'Data-Input'!AW63+3*'Data-Input'!AW64+2*'Data-Input'!AW65+'Data-Input'!AW66)/169,"")</f>
        <v/>
      </c>
      <c r="AX55" s="5" t="str">
        <f>IF(AND(ISNUMBER('Data-Input'!AX42),ISNUMBER('Data-Input'!AX67)),('Data-Input'!AX42+2*'Data-Input'!AX43+3*'Data-Input'!AX44+4*'Data-Input'!AX45+5*'Data-Input'!AX46+6*'Data-Input'!AX47+7*'Data-Input'!AX48+8*'Data-Input'!AX49+9*'Data-Input'!AX50+10*'Data-Input'!AX51+11*'Data-Input'!AX52+12*'Data-Input'!AX53+13*'Data-Input'!AX54+12*'Data-Input'!AX55+11*'Data-Input'!AX56+10*'Data-Input'!AX57+9*'Data-Input'!AX58+8*'Data-Input'!AX59+7*'Data-Input'!AX60+6*'Data-Input'!AX61+5*'Data-Input'!AX62+4*'Data-Input'!AX63+3*'Data-Input'!AX64+2*'Data-Input'!AX65+'Data-Input'!AX66)/169,"")</f>
        <v/>
      </c>
      <c r="AY55" s="5" t="str">
        <f>IF(AND(ISNUMBER('Data-Input'!AY42),ISNUMBER('Data-Input'!AY67)),('Data-Input'!AY42+2*'Data-Input'!AY43+3*'Data-Input'!AY44+4*'Data-Input'!AY45+5*'Data-Input'!AY46+6*'Data-Input'!AY47+7*'Data-Input'!AY48+8*'Data-Input'!AY49+9*'Data-Input'!AY50+10*'Data-Input'!AY51+11*'Data-Input'!AY52+12*'Data-Input'!AY53+13*'Data-Input'!AY54+12*'Data-Input'!AY55+11*'Data-Input'!AY56+10*'Data-Input'!AY57+9*'Data-Input'!AY58+8*'Data-Input'!AY59+7*'Data-Input'!AY60+6*'Data-Input'!AY61+5*'Data-Input'!AY62+4*'Data-Input'!AY63+3*'Data-Input'!AY64+2*'Data-Input'!AY65+'Data-Input'!AY66)/169,"")</f>
        <v/>
      </c>
      <c r="AZ55" s="5" t="str">
        <f>IF(AND(ISNUMBER('Data-Input'!AZ42),ISNUMBER('Data-Input'!AZ67)),('Data-Input'!AZ42+2*'Data-Input'!AZ43+3*'Data-Input'!AZ44+4*'Data-Input'!AZ45+5*'Data-Input'!AZ46+6*'Data-Input'!AZ47+7*'Data-Input'!AZ48+8*'Data-Input'!AZ49+9*'Data-Input'!AZ50+10*'Data-Input'!AZ51+11*'Data-Input'!AZ52+12*'Data-Input'!AZ53+13*'Data-Input'!AZ54+12*'Data-Input'!AZ55+11*'Data-Input'!AZ56+10*'Data-Input'!AZ57+9*'Data-Input'!AZ58+8*'Data-Input'!AZ59+7*'Data-Input'!AZ60+6*'Data-Input'!AZ61+5*'Data-Input'!AZ62+4*'Data-Input'!AZ63+3*'Data-Input'!AZ64+2*'Data-Input'!AZ65+'Data-Input'!AZ66)/169,"")</f>
        <v/>
      </c>
      <c r="BA55" s="5" t="str">
        <f>IF(AND(ISNUMBER('Data-Input'!BA42),ISNUMBER('Data-Input'!BA67)),('Data-Input'!BA42+2*'Data-Input'!BA43+3*'Data-Input'!BA44+4*'Data-Input'!BA45+5*'Data-Input'!BA46+6*'Data-Input'!BA47+7*'Data-Input'!BA48+8*'Data-Input'!BA49+9*'Data-Input'!BA50+10*'Data-Input'!BA51+11*'Data-Input'!BA52+12*'Data-Input'!BA53+13*'Data-Input'!BA54+12*'Data-Input'!BA55+11*'Data-Input'!BA56+10*'Data-Input'!BA57+9*'Data-Input'!BA58+8*'Data-Input'!BA59+7*'Data-Input'!BA60+6*'Data-Input'!BA61+5*'Data-Input'!BA62+4*'Data-Input'!BA63+3*'Data-Input'!BA64+2*'Data-Input'!BA65+'Data-Input'!BA66)/169,"")</f>
        <v/>
      </c>
    </row>
    <row r="56" spans="1:53">
      <c r="A56" s="3">
        <v>1891</v>
      </c>
      <c r="B56" s="4">
        <f t="shared" si="2"/>
        <v>14</v>
      </c>
      <c r="C56" s="10">
        <f t="shared" si="3"/>
        <v>73.916314454775971</v>
      </c>
      <c r="D56" s="5">
        <f>IF(AND(ISNUMBER('Data-Input'!D43),ISNUMBER('Data-Input'!D68)),('Data-Input'!D43+2*'Data-Input'!D44+3*'Data-Input'!D45+4*'Data-Input'!D46+5*'Data-Input'!D47+6*'Data-Input'!D48+7*'Data-Input'!D49+8*'Data-Input'!D50+9*'Data-Input'!D51+10*'Data-Input'!D52+11*'Data-Input'!D53+12*'Data-Input'!D54+13*'Data-Input'!D55+12*'Data-Input'!D56+11*'Data-Input'!D57+10*'Data-Input'!D58+9*'Data-Input'!D59+8*'Data-Input'!D60+7*'Data-Input'!D61+6*'Data-Input'!D62+5*'Data-Input'!D63+4*'Data-Input'!D64+3*'Data-Input'!D65+2*'Data-Input'!D66+'Data-Input'!D67)/169,"")</f>
        <v>45.964497041420117</v>
      </c>
      <c r="E56" s="5">
        <f>IF(AND(ISNUMBER('Data-Input'!E43),ISNUMBER('Data-Input'!E68)),('Data-Input'!E43+2*'Data-Input'!E44+3*'Data-Input'!E45+4*'Data-Input'!E46+5*'Data-Input'!E47+6*'Data-Input'!E48+7*'Data-Input'!E49+8*'Data-Input'!E50+9*'Data-Input'!E51+10*'Data-Input'!E52+11*'Data-Input'!E53+12*'Data-Input'!E54+13*'Data-Input'!E55+12*'Data-Input'!E56+11*'Data-Input'!E57+10*'Data-Input'!E58+9*'Data-Input'!E59+8*'Data-Input'!E60+7*'Data-Input'!E61+6*'Data-Input'!E62+5*'Data-Input'!E63+4*'Data-Input'!E64+3*'Data-Input'!E65+2*'Data-Input'!E66+'Data-Input'!E67)/169,"")</f>
        <v>81.644970414201183</v>
      </c>
      <c r="F56" s="5">
        <f>IF(AND(ISNUMBER('Data-Input'!F43),ISNUMBER('Data-Input'!F68)),('Data-Input'!F43+2*'Data-Input'!F44+3*'Data-Input'!F45+4*'Data-Input'!F46+5*'Data-Input'!F47+6*'Data-Input'!F48+7*'Data-Input'!F49+8*'Data-Input'!F50+9*'Data-Input'!F51+10*'Data-Input'!F52+11*'Data-Input'!F53+12*'Data-Input'!F54+13*'Data-Input'!F55+12*'Data-Input'!F56+11*'Data-Input'!F57+10*'Data-Input'!F58+9*'Data-Input'!F59+8*'Data-Input'!F60+7*'Data-Input'!F61+6*'Data-Input'!F62+5*'Data-Input'!F63+4*'Data-Input'!F64+3*'Data-Input'!F65+2*'Data-Input'!F66+'Data-Input'!F67)/169,"")</f>
        <v>51.946745562130175</v>
      </c>
      <c r="G56" s="5">
        <f>IF(AND(ISNUMBER('Data-Input'!G43),ISNUMBER('Data-Input'!G68)),('Data-Input'!G43+2*'Data-Input'!G44+3*'Data-Input'!G45+4*'Data-Input'!G46+5*'Data-Input'!G47+6*'Data-Input'!G48+7*'Data-Input'!G49+8*'Data-Input'!G50+9*'Data-Input'!G51+10*'Data-Input'!G52+11*'Data-Input'!G53+12*'Data-Input'!G54+13*'Data-Input'!G55+12*'Data-Input'!G56+11*'Data-Input'!G57+10*'Data-Input'!G58+9*'Data-Input'!G59+8*'Data-Input'!G60+7*'Data-Input'!G61+6*'Data-Input'!G62+5*'Data-Input'!G63+4*'Data-Input'!G64+3*'Data-Input'!G65+2*'Data-Input'!G66+'Data-Input'!G67)/169,"")</f>
        <v>57.964497041420117</v>
      </c>
      <c r="H56" s="5">
        <f>IF(AND(ISNUMBER('Data-Input'!H43),ISNUMBER('Data-Input'!H68)),('Data-Input'!H43+2*'Data-Input'!H44+3*'Data-Input'!H45+4*'Data-Input'!H46+5*'Data-Input'!H47+6*'Data-Input'!H48+7*'Data-Input'!H49+8*'Data-Input'!H50+9*'Data-Input'!H51+10*'Data-Input'!H52+11*'Data-Input'!H53+12*'Data-Input'!H54+13*'Data-Input'!H55+12*'Data-Input'!H56+11*'Data-Input'!H57+10*'Data-Input'!H58+9*'Data-Input'!H59+8*'Data-Input'!H60+7*'Data-Input'!H61+6*'Data-Input'!H62+5*'Data-Input'!H63+4*'Data-Input'!H64+3*'Data-Input'!H65+2*'Data-Input'!H66+'Data-Input'!H67)/169,"")</f>
        <v>73.721893491124263</v>
      </c>
      <c r="I56" s="5">
        <f>IF(AND(ISNUMBER('Data-Input'!I43),ISNUMBER('Data-Input'!I68)),('Data-Input'!I43+2*'Data-Input'!I44+3*'Data-Input'!I45+4*'Data-Input'!I46+5*'Data-Input'!I47+6*'Data-Input'!I48+7*'Data-Input'!I49+8*'Data-Input'!I50+9*'Data-Input'!I51+10*'Data-Input'!I52+11*'Data-Input'!I53+12*'Data-Input'!I54+13*'Data-Input'!I55+12*'Data-Input'!I56+11*'Data-Input'!I57+10*'Data-Input'!I58+9*'Data-Input'!I59+8*'Data-Input'!I60+7*'Data-Input'!I61+6*'Data-Input'!I62+5*'Data-Input'!I63+4*'Data-Input'!I64+3*'Data-Input'!I65+2*'Data-Input'!I66+'Data-Input'!I67)/169,"")</f>
        <v>79.994082840236686</v>
      </c>
      <c r="J56" s="5" t="str">
        <f>IF(AND(ISNUMBER('Data-Input'!J43),ISNUMBER('Data-Input'!J68)),('Data-Input'!J43+2*'Data-Input'!J44+3*'Data-Input'!J45+4*'Data-Input'!J46+5*'Data-Input'!J47+6*'Data-Input'!J48+7*'Data-Input'!J49+8*'Data-Input'!J50+9*'Data-Input'!J51+10*'Data-Input'!J52+11*'Data-Input'!J53+12*'Data-Input'!J54+13*'Data-Input'!J55+12*'Data-Input'!J56+11*'Data-Input'!J57+10*'Data-Input'!J58+9*'Data-Input'!J59+8*'Data-Input'!J60+7*'Data-Input'!J61+6*'Data-Input'!J62+5*'Data-Input'!J63+4*'Data-Input'!J64+3*'Data-Input'!J65+2*'Data-Input'!J66+'Data-Input'!J67)/169,"")</f>
        <v/>
      </c>
      <c r="K56" s="5">
        <f>IF(AND(ISNUMBER('Data-Input'!K43),ISNUMBER('Data-Input'!K68)),('Data-Input'!K43+2*'Data-Input'!K44+3*'Data-Input'!K45+4*'Data-Input'!K46+5*'Data-Input'!K47+6*'Data-Input'!K48+7*'Data-Input'!K49+8*'Data-Input'!K50+9*'Data-Input'!K51+10*'Data-Input'!K52+11*'Data-Input'!K53+12*'Data-Input'!K54+13*'Data-Input'!K55+12*'Data-Input'!K56+11*'Data-Input'!K57+10*'Data-Input'!K58+9*'Data-Input'!K59+8*'Data-Input'!K60+7*'Data-Input'!K61+6*'Data-Input'!K62+5*'Data-Input'!K63+4*'Data-Input'!K64+3*'Data-Input'!K65+2*'Data-Input'!K66+'Data-Input'!K67)/169,"")</f>
        <v>58.92307692307692</v>
      </c>
      <c r="L56" s="5">
        <f>IF(AND(ISNUMBER('Data-Input'!L43),ISNUMBER('Data-Input'!L68)),('Data-Input'!L43+2*'Data-Input'!L44+3*'Data-Input'!L45+4*'Data-Input'!L46+5*'Data-Input'!L47+6*'Data-Input'!L48+7*'Data-Input'!L49+8*'Data-Input'!L50+9*'Data-Input'!L51+10*'Data-Input'!L52+11*'Data-Input'!L53+12*'Data-Input'!L54+13*'Data-Input'!L55+12*'Data-Input'!L56+11*'Data-Input'!L57+10*'Data-Input'!L58+9*'Data-Input'!L59+8*'Data-Input'!L60+7*'Data-Input'!L61+6*'Data-Input'!L62+5*'Data-Input'!L63+4*'Data-Input'!L64+3*'Data-Input'!L65+2*'Data-Input'!L66+'Data-Input'!L67)/169,"")</f>
        <v>53.644970414201183</v>
      </c>
      <c r="M56" s="5">
        <f>IF(AND(ISNUMBER('Data-Input'!M43),ISNUMBER('Data-Input'!M68)),('Data-Input'!M43+2*'Data-Input'!M44+3*'Data-Input'!M45+4*'Data-Input'!M46+5*'Data-Input'!M47+6*'Data-Input'!M48+7*'Data-Input'!M49+8*'Data-Input'!M50+9*'Data-Input'!M51+10*'Data-Input'!M52+11*'Data-Input'!M53+12*'Data-Input'!M54+13*'Data-Input'!M55+12*'Data-Input'!M56+11*'Data-Input'!M57+10*'Data-Input'!M58+9*'Data-Input'!M59+8*'Data-Input'!M60+7*'Data-Input'!M61+6*'Data-Input'!M62+5*'Data-Input'!M63+4*'Data-Input'!M64+3*'Data-Input'!M65+2*'Data-Input'!M66+'Data-Input'!M67)/169,"")</f>
        <v>66.34319526627219</v>
      </c>
      <c r="N56" s="5">
        <f>IF(AND(ISNUMBER('Data-Input'!N43),ISNUMBER('Data-Input'!N68)),('Data-Input'!N43+2*'Data-Input'!N44+3*'Data-Input'!N45+4*'Data-Input'!N46+5*'Data-Input'!N47+6*'Data-Input'!N48+7*'Data-Input'!N49+8*'Data-Input'!N50+9*'Data-Input'!N51+10*'Data-Input'!N52+11*'Data-Input'!N53+12*'Data-Input'!N54+13*'Data-Input'!N55+12*'Data-Input'!N56+11*'Data-Input'!N57+10*'Data-Input'!N58+9*'Data-Input'!N59+8*'Data-Input'!N60+7*'Data-Input'!N61+6*'Data-Input'!N62+5*'Data-Input'!N63+4*'Data-Input'!N64+3*'Data-Input'!N65+2*'Data-Input'!N66+'Data-Input'!N67)/169,"")</f>
        <v>101.76923076923077</v>
      </c>
      <c r="O56" s="5">
        <f>IF(AND(ISNUMBER('Data-Input'!O43),ISNUMBER('Data-Input'!O68)),('Data-Input'!O43+2*'Data-Input'!O44+3*'Data-Input'!O45+4*'Data-Input'!O46+5*'Data-Input'!O47+6*'Data-Input'!O48+7*'Data-Input'!O49+8*'Data-Input'!O50+9*'Data-Input'!O51+10*'Data-Input'!O52+11*'Data-Input'!O53+12*'Data-Input'!O54+13*'Data-Input'!O55+12*'Data-Input'!O56+11*'Data-Input'!O57+10*'Data-Input'!O58+9*'Data-Input'!O59+8*'Data-Input'!O60+7*'Data-Input'!O61+6*'Data-Input'!O62+5*'Data-Input'!O63+4*'Data-Input'!O64+3*'Data-Input'!O65+2*'Data-Input'!O66+'Data-Input'!O67)/169,"")</f>
        <v>105.89349112426035</v>
      </c>
      <c r="P56" s="5">
        <f>IF(AND(ISNUMBER('Data-Input'!P43),ISNUMBER('Data-Input'!P68)),('Data-Input'!P43+2*'Data-Input'!P44+3*'Data-Input'!P45+4*'Data-Input'!P46+5*'Data-Input'!P47+6*'Data-Input'!P48+7*'Data-Input'!P49+8*'Data-Input'!P50+9*'Data-Input'!P51+10*'Data-Input'!P52+11*'Data-Input'!P53+12*'Data-Input'!P54+13*'Data-Input'!P55+12*'Data-Input'!P56+11*'Data-Input'!P57+10*'Data-Input'!P58+9*'Data-Input'!P59+8*'Data-Input'!P60+7*'Data-Input'!P61+6*'Data-Input'!P62+5*'Data-Input'!P63+4*'Data-Input'!P64+3*'Data-Input'!P65+2*'Data-Input'!P66+'Data-Input'!P67)/169,"")</f>
        <v>94.035502958579883</v>
      </c>
      <c r="Q56" s="5" t="str">
        <f>IF(AND(ISNUMBER('Data-Input'!Q43),ISNUMBER('Data-Input'!Q68)),('Data-Input'!Q43+2*'Data-Input'!Q44+3*'Data-Input'!Q45+4*'Data-Input'!Q46+5*'Data-Input'!Q47+6*'Data-Input'!Q48+7*'Data-Input'!Q49+8*'Data-Input'!Q50+9*'Data-Input'!Q51+10*'Data-Input'!Q52+11*'Data-Input'!Q53+12*'Data-Input'!Q54+13*'Data-Input'!Q55+12*'Data-Input'!Q56+11*'Data-Input'!Q57+10*'Data-Input'!Q58+9*'Data-Input'!Q59+8*'Data-Input'!Q60+7*'Data-Input'!Q61+6*'Data-Input'!Q62+5*'Data-Input'!Q63+4*'Data-Input'!Q64+3*'Data-Input'!Q65+2*'Data-Input'!Q66+'Data-Input'!Q67)/169,"")</f>
        <v/>
      </c>
      <c r="R56" s="5">
        <f>IF(AND(ISNUMBER('Data-Input'!R43),ISNUMBER('Data-Input'!R68)),('Data-Input'!R43+2*'Data-Input'!R44+3*'Data-Input'!R45+4*'Data-Input'!R46+5*'Data-Input'!R47+6*'Data-Input'!R48+7*'Data-Input'!R49+8*'Data-Input'!R50+9*'Data-Input'!R51+10*'Data-Input'!R52+11*'Data-Input'!R53+12*'Data-Input'!R54+13*'Data-Input'!R55+12*'Data-Input'!R56+11*'Data-Input'!R57+10*'Data-Input'!R58+9*'Data-Input'!R59+8*'Data-Input'!R60+7*'Data-Input'!R61+6*'Data-Input'!R62+5*'Data-Input'!R63+4*'Data-Input'!R64+3*'Data-Input'!R65+2*'Data-Input'!R66+'Data-Input'!R67)/169,"")</f>
        <v>75.834319526627212</v>
      </c>
      <c r="S56" s="5">
        <f>IF(AND(ISNUMBER('Data-Input'!S43),ISNUMBER('Data-Input'!S68)),('Data-Input'!S43+2*'Data-Input'!S44+3*'Data-Input'!S45+4*'Data-Input'!S46+5*'Data-Input'!S47+6*'Data-Input'!S48+7*'Data-Input'!S49+8*'Data-Input'!S50+9*'Data-Input'!S51+10*'Data-Input'!S52+11*'Data-Input'!S53+12*'Data-Input'!S54+13*'Data-Input'!S55+12*'Data-Input'!S56+11*'Data-Input'!S57+10*'Data-Input'!S58+9*'Data-Input'!S59+8*'Data-Input'!S60+7*'Data-Input'!S61+6*'Data-Input'!S62+5*'Data-Input'!S63+4*'Data-Input'!S64+3*'Data-Input'!S65+2*'Data-Input'!S66+'Data-Input'!S67)/169,"")</f>
        <v>87.147928994082847</v>
      </c>
      <c r="T56" s="5" t="str">
        <f>IF(AND(ISNUMBER('Data-Input'!T43),ISNUMBER('Data-Input'!T68)),('Data-Input'!T43+2*'Data-Input'!T44+3*'Data-Input'!T45+4*'Data-Input'!T46+5*'Data-Input'!T47+6*'Data-Input'!T48+7*'Data-Input'!T49+8*'Data-Input'!T50+9*'Data-Input'!T51+10*'Data-Input'!T52+11*'Data-Input'!T53+12*'Data-Input'!T54+13*'Data-Input'!T55+12*'Data-Input'!T56+11*'Data-Input'!T57+10*'Data-Input'!T58+9*'Data-Input'!T59+8*'Data-Input'!T60+7*'Data-Input'!T61+6*'Data-Input'!T62+5*'Data-Input'!T63+4*'Data-Input'!T64+3*'Data-Input'!T65+2*'Data-Input'!T66+'Data-Input'!T67)/169,"")</f>
        <v/>
      </c>
      <c r="U56" s="5" t="str">
        <f>IF(AND(ISNUMBER('Data-Input'!U43),ISNUMBER('Data-Input'!U68)),('Data-Input'!U43+2*'Data-Input'!U44+3*'Data-Input'!U45+4*'Data-Input'!U46+5*'Data-Input'!U47+6*'Data-Input'!U48+7*'Data-Input'!U49+8*'Data-Input'!U50+9*'Data-Input'!U51+10*'Data-Input'!U52+11*'Data-Input'!U53+12*'Data-Input'!U54+13*'Data-Input'!U55+12*'Data-Input'!U56+11*'Data-Input'!U57+10*'Data-Input'!U58+9*'Data-Input'!U59+8*'Data-Input'!U60+7*'Data-Input'!U61+6*'Data-Input'!U62+5*'Data-Input'!U63+4*'Data-Input'!U64+3*'Data-Input'!U65+2*'Data-Input'!U66+'Data-Input'!U67)/169,"")</f>
        <v/>
      </c>
      <c r="V56" s="5" t="str">
        <f>IF(AND(ISNUMBER('Data-Input'!V43),ISNUMBER('Data-Input'!V68)),('Data-Input'!V43+2*'Data-Input'!V44+3*'Data-Input'!V45+4*'Data-Input'!V46+5*'Data-Input'!V47+6*'Data-Input'!V48+7*'Data-Input'!V49+8*'Data-Input'!V50+9*'Data-Input'!V51+10*'Data-Input'!V52+11*'Data-Input'!V53+12*'Data-Input'!V54+13*'Data-Input'!V55+12*'Data-Input'!V56+11*'Data-Input'!V57+10*'Data-Input'!V58+9*'Data-Input'!V59+8*'Data-Input'!V60+7*'Data-Input'!V61+6*'Data-Input'!V62+5*'Data-Input'!V63+4*'Data-Input'!V64+3*'Data-Input'!V65+2*'Data-Input'!V66+'Data-Input'!V67)/169,"")</f>
        <v/>
      </c>
      <c r="W56" s="5" t="str">
        <f>IF(AND(ISNUMBER('Data-Input'!W43),ISNUMBER('Data-Input'!W68)),('Data-Input'!W43+2*'Data-Input'!W44+3*'Data-Input'!W45+4*'Data-Input'!W46+5*'Data-Input'!W47+6*'Data-Input'!W48+7*'Data-Input'!W49+8*'Data-Input'!W50+9*'Data-Input'!W51+10*'Data-Input'!W52+11*'Data-Input'!W53+12*'Data-Input'!W54+13*'Data-Input'!W55+12*'Data-Input'!W56+11*'Data-Input'!W57+10*'Data-Input'!W58+9*'Data-Input'!W59+8*'Data-Input'!W60+7*'Data-Input'!W61+6*'Data-Input'!W62+5*'Data-Input'!W63+4*'Data-Input'!W64+3*'Data-Input'!W65+2*'Data-Input'!W66+'Data-Input'!W67)/169,"")</f>
        <v/>
      </c>
      <c r="X56" s="5" t="str">
        <f>IF(AND(ISNUMBER('Data-Input'!X43),ISNUMBER('Data-Input'!X68)),('Data-Input'!X43+2*'Data-Input'!X44+3*'Data-Input'!X45+4*'Data-Input'!X46+5*'Data-Input'!X47+6*'Data-Input'!X48+7*'Data-Input'!X49+8*'Data-Input'!X50+9*'Data-Input'!X51+10*'Data-Input'!X52+11*'Data-Input'!X53+12*'Data-Input'!X54+13*'Data-Input'!X55+12*'Data-Input'!X56+11*'Data-Input'!X57+10*'Data-Input'!X58+9*'Data-Input'!X59+8*'Data-Input'!X60+7*'Data-Input'!X61+6*'Data-Input'!X62+5*'Data-Input'!X63+4*'Data-Input'!X64+3*'Data-Input'!X65+2*'Data-Input'!X66+'Data-Input'!X67)/169,"")</f>
        <v/>
      </c>
      <c r="Y56" s="5" t="str">
        <f>IF(AND(ISNUMBER('Data-Input'!Y43),ISNUMBER('Data-Input'!Y68)),('Data-Input'!Y43+2*'Data-Input'!Y44+3*'Data-Input'!Y45+4*'Data-Input'!Y46+5*'Data-Input'!Y47+6*'Data-Input'!Y48+7*'Data-Input'!Y49+8*'Data-Input'!Y50+9*'Data-Input'!Y51+10*'Data-Input'!Y52+11*'Data-Input'!Y53+12*'Data-Input'!Y54+13*'Data-Input'!Y55+12*'Data-Input'!Y56+11*'Data-Input'!Y57+10*'Data-Input'!Y58+9*'Data-Input'!Y59+8*'Data-Input'!Y60+7*'Data-Input'!Y61+6*'Data-Input'!Y62+5*'Data-Input'!Y63+4*'Data-Input'!Y64+3*'Data-Input'!Y65+2*'Data-Input'!Y66+'Data-Input'!Y67)/169,"")</f>
        <v/>
      </c>
      <c r="Z56" s="5" t="str">
        <f>IF(AND(ISNUMBER('Data-Input'!Z43),ISNUMBER('Data-Input'!Z68)),('Data-Input'!Z43+2*'Data-Input'!Z44+3*'Data-Input'!Z45+4*'Data-Input'!Z46+5*'Data-Input'!Z47+6*'Data-Input'!Z48+7*'Data-Input'!Z49+8*'Data-Input'!Z50+9*'Data-Input'!Z51+10*'Data-Input'!Z52+11*'Data-Input'!Z53+12*'Data-Input'!Z54+13*'Data-Input'!Z55+12*'Data-Input'!Z56+11*'Data-Input'!Z57+10*'Data-Input'!Z58+9*'Data-Input'!Z59+8*'Data-Input'!Z60+7*'Data-Input'!Z61+6*'Data-Input'!Z62+5*'Data-Input'!Z63+4*'Data-Input'!Z64+3*'Data-Input'!Z65+2*'Data-Input'!Z66+'Data-Input'!Z67)/169,"")</f>
        <v/>
      </c>
      <c r="AA56" s="5" t="str">
        <f>IF(AND(ISNUMBER('Data-Input'!AA43),ISNUMBER('Data-Input'!AA68)),('Data-Input'!AA43+2*'Data-Input'!AA44+3*'Data-Input'!AA45+4*'Data-Input'!AA46+5*'Data-Input'!AA47+6*'Data-Input'!AA48+7*'Data-Input'!AA49+8*'Data-Input'!AA50+9*'Data-Input'!AA51+10*'Data-Input'!AA52+11*'Data-Input'!AA53+12*'Data-Input'!AA54+13*'Data-Input'!AA55+12*'Data-Input'!AA56+11*'Data-Input'!AA57+10*'Data-Input'!AA58+9*'Data-Input'!AA59+8*'Data-Input'!AA60+7*'Data-Input'!AA61+6*'Data-Input'!AA62+5*'Data-Input'!AA63+4*'Data-Input'!AA64+3*'Data-Input'!AA65+2*'Data-Input'!AA66+'Data-Input'!AA67)/169,"")</f>
        <v/>
      </c>
      <c r="AB56" s="5" t="str">
        <f>IF(AND(ISNUMBER('Data-Input'!AB43),ISNUMBER('Data-Input'!AB68)),('Data-Input'!AB43+2*'Data-Input'!AB44+3*'Data-Input'!AB45+4*'Data-Input'!AB46+5*'Data-Input'!AB47+6*'Data-Input'!AB48+7*'Data-Input'!AB49+8*'Data-Input'!AB50+9*'Data-Input'!AB51+10*'Data-Input'!AB52+11*'Data-Input'!AB53+12*'Data-Input'!AB54+13*'Data-Input'!AB55+12*'Data-Input'!AB56+11*'Data-Input'!AB57+10*'Data-Input'!AB58+9*'Data-Input'!AB59+8*'Data-Input'!AB60+7*'Data-Input'!AB61+6*'Data-Input'!AB62+5*'Data-Input'!AB63+4*'Data-Input'!AB64+3*'Data-Input'!AB65+2*'Data-Input'!AB66+'Data-Input'!AB67)/169,"")</f>
        <v/>
      </c>
      <c r="AC56" s="5" t="str">
        <f>IF(AND(ISNUMBER('Data-Input'!AC43),ISNUMBER('Data-Input'!AC68)),('Data-Input'!AC43+2*'Data-Input'!AC44+3*'Data-Input'!AC45+4*'Data-Input'!AC46+5*'Data-Input'!AC47+6*'Data-Input'!AC48+7*'Data-Input'!AC49+8*'Data-Input'!AC50+9*'Data-Input'!AC51+10*'Data-Input'!AC52+11*'Data-Input'!AC53+12*'Data-Input'!AC54+13*'Data-Input'!AC55+12*'Data-Input'!AC56+11*'Data-Input'!AC57+10*'Data-Input'!AC58+9*'Data-Input'!AC59+8*'Data-Input'!AC60+7*'Data-Input'!AC61+6*'Data-Input'!AC62+5*'Data-Input'!AC63+4*'Data-Input'!AC64+3*'Data-Input'!AC65+2*'Data-Input'!AC66+'Data-Input'!AC67)/169,"")</f>
        <v/>
      </c>
      <c r="AD56" s="5" t="str">
        <f>IF(AND(ISNUMBER('Data-Input'!AD43),ISNUMBER('Data-Input'!AD68)),('Data-Input'!AD43+2*'Data-Input'!AD44+3*'Data-Input'!AD45+4*'Data-Input'!AD46+5*'Data-Input'!AD47+6*'Data-Input'!AD48+7*'Data-Input'!AD49+8*'Data-Input'!AD50+9*'Data-Input'!AD51+10*'Data-Input'!AD52+11*'Data-Input'!AD53+12*'Data-Input'!AD54+13*'Data-Input'!AD55+12*'Data-Input'!AD56+11*'Data-Input'!AD57+10*'Data-Input'!AD58+9*'Data-Input'!AD59+8*'Data-Input'!AD60+7*'Data-Input'!AD61+6*'Data-Input'!AD62+5*'Data-Input'!AD63+4*'Data-Input'!AD64+3*'Data-Input'!AD65+2*'Data-Input'!AD66+'Data-Input'!AD67)/169,"")</f>
        <v/>
      </c>
      <c r="AE56" s="5" t="str">
        <f>IF(AND(ISNUMBER('Data-Input'!AE43),ISNUMBER('Data-Input'!AE68)),('Data-Input'!AE43+2*'Data-Input'!AE44+3*'Data-Input'!AE45+4*'Data-Input'!AE46+5*'Data-Input'!AE47+6*'Data-Input'!AE48+7*'Data-Input'!AE49+8*'Data-Input'!AE50+9*'Data-Input'!AE51+10*'Data-Input'!AE52+11*'Data-Input'!AE53+12*'Data-Input'!AE54+13*'Data-Input'!AE55+12*'Data-Input'!AE56+11*'Data-Input'!AE57+10*'Data-Input'!AE58+9*'Data-Input'!AE59+8*'Data-Input'!AE60+7*'Data-Input'!AE61+6*'Data-Input'!AE62+5*'Data-Input'!AE63+4*'Data-Input'!AE64+3*'Data-Input'!AE65+2*'Data-Input'!AE66+'Data-Input'!AE67)/169,"")</f>
        <v/>
      </c>
      <c r="AF56" s="5" t="str">
        <f>IF(AND(ISNUMBER('Data-Input'!AF43),ISNUMBER('Data-Input'!AF68)),('Data-Input'!AF43+2*'Data-Input'!AF44+3*'Data-Input'!AF45+4*'Data-Input'!AF46+5*'Data-Input'!AF47+6*'Data-Input'!AF48+7*'Data-Input'!AF49+8*'Data-Input'!AF50+9*'Data-Input'!AF51+10*'Data-Input'!AF52+11*'Data-Input'!AF53+12*'Data-Input'!AF54+13*'Data-Input'!AF55+12*'Data-Input'!AF56+11*'Data-Input'!AF57+10*'Data-Input'!AF58+9*'Data-Input'!AF59+8*'Data-Input'!AF60+7*'Data-Input'!AF61+6*'Data-Input'!AF62+5*'Data-Input'!AF63+4*'Data-Input'!AF64+3*'Data-Input'!AF65+2*'Data-Input'!AF66+'Data-Input'!AF67)/169,"")</f>
        <v/>
      </c>
      <c r="AG56" s="5" t="str">
        <f>IF(AND(ISNUMBER('Data-Input'!AG43),ISNUMBER('Data-Input'!AG68)),('Data-Input'!AG43+2*'Data-Input'!AG44+3*'Data-Input'!AG45+4*'Data-Input'!AG46+5*'Data-Input'!AG47+6*'Data-Input'!AG48+7*'Data-Input'!AG49+8*'Data-Input'!AG50+9*'Data-Input'!AG51+10*'Data-Input'!AG52+11*'Data-Input'!AG53+12*'Data-Input'!AG54+13*'Data-Input'!AG55+12*'Data-Input'!AG56+11*'Data-Input'!AG57+10*'Data-Input'!AG58+9*'Data-Input'!AG59+8*'Data-Input'!AG60+7*'Data-Input'!AG61+6*'Data-Input'!AG62+5*'Data-Input'!AG63+4*'Data-Input'!AG64+3*'Data-Input'!AG65+2*'Data-Input'!AG66+'Data-Input'!AG67)/169,"")</f>
        <v/>
      </c>
      <c r="AH56" s="5" t="str">
        <f>IF(AND(ISNUMBER('Data-Input'!AH43),ISNUMBER('Data-Input'!AH68)),('Data-Input'!AH43+2*'Data-Input'!AH44+3*'Data-Input'!AH45+4*'Data-Input'!AH46+5*'Data-Input'!AH47+6*'Data-Input'!AH48+7*'Data-Input'!AH49+8*'Data-Input'!AH50+9*'Data-Input'!AH51+10*'Data-Input'!AH52+11*'Data-Input'!AH53+12*'Data-Input'!AH54+13*'Data-Input'!AH55+12*'Data-Input'!AH56+11*'Data-Input'!AH57+10*'Data-Input'!AH58+9*'Data-Input'!AH59+8*'Data-Input'!AH60+7*'Data-Input'!AH61+6*'Data-Input'!AH62+5*'Data-Input'!AH63+4*'Data-Input'!AH64+3*'Data-Input'!AH65+2*'Data-Input'!AH66+'Data-Input'!AH67)/169,"")</f>
        <v/>
      </c>
      <c r="AI56" s="5" t="str">
        <f>IF(AND(ISNUMBER('Data-Input'!AI43),ISNUMBER('Data-Input'!AI68)),('Data-Input'!AI43+2*'Data-Input'!AI44+3*'Data-Input'!AI45+4*'Data-Input'!AI46+5*'Data-Input'!AI47+6*'Data-Input'!AI48+7*'Data-Input'!AI49+8*'Data-Input'!AI50+9*'Data-Input'!AI51+10*'Data-Input'!AI52+11*'Data-Input'!AI53+12*'Data-Input'!AI54+13*'Data-Input'!AI55+12*'Data-Input'!AI56+11*'Data-Input'!AI57+10*'Data-Input'!AI58+9*'Data-Input'!AI59+8*'Data-Input'!AI60+7*'Data-Input'!AI61+6*'Data-Input'!AI62+5*'Data-Input'!AI63+4*'Data-Input'!AI64+3*'Data-Input'!AI65+2*'Data-Input'!AI66+'Data-Input'!AI67)/169,"")</f>
        <v/>
      </c>
      <c r="AJ56" s="5" t="str">
        <f>IF(AND(ISNUMBER('Data-Input'!AJ43),ISNUMBER('Data-Input'!AJ68)),('Data-Input'!AJ43+2*'Data-Input'!AJ44+3*'Data-Input'!AJ45+4*'Data-Input'!AJ46+5*'Data-Input'!AJ47+6*'Data-Input'!AJ48+7*'Data-Input'!AJ49+8*'Data-Input'!AJ50+9*'Data-Input'!AJ51+10*'Data-Input'!AJ52+11*'Data-Input'!AJ53+12*'Data-Input'!AJ54+13*'Data-Input'!AJ55+12*'Data-Input'!AJ56+11*'Data-Input'!AJ57+10*'Data-Input'!AJ58+9*'Data-Input'!AJ59+8*'Data-Input'!AJ60+7*'Data-Input'!AJ61+6*'Data-Input'!AJ62+5*'Data-Input'!AJ63+4*'Data-Input'!AJ64+3*'Data-Input'!AJ65+2*'Data-Input'!AJ66+'Data-Input'!AJ67)/169,"")</f>
        <v/>
      </c>
      <c r="AK56" s="5" t="str">
        <f>IF(AND(ISNUMBER('Data-Input'!AK43),ISNUMBER('Data-Input'!AK68)),('Data-Input'!AK43+2*'Data-Input'!AK44+3*'Data-Input'!AK45+4*'Data-Input'!AK46+5*'Data-Input'!AK47+6*'Data-Input'!AK48+7*'Data-Input'!AK49+8*'Data-Input'!AK50+9*'Data-Input'!AK51+10*'Data-Input'!AK52+11*'Data-Input'!AK53+12*'Data-Input'!AK54+13*'Data-Input'!AK55+12*'Data-Input'!AK56+11*'Data-Input'!AK57+10*'Data-Input'!AK58+9*'Data-Input'!AK59+8*'Data-Input'!AK60+7*'Data-Input'!AK61+6*'Data-Input'!AK62+5*'Data-Input'!AK63+4*'Data-Input'!AK64+3*'Data-Input'!AK65+2*'Data-Input'!AK66+'Data-Input'!AK67)/169,"")</f>
        <v/>
      </c>
      <c r="AL56" s="5" t="str">
        <f>IF(AND(ISNUMBER('Data-Input'!AL43),ISNUMBER('Data-Input'!AL68)),('Data-Input'!AL43+2*'Data-Input'!AL44+3*'Data-Input'!AL45+4*'Data-Input'!AL46+5*'Data-Input'!AL47+6*'Data-Input'!AL48+7*'Data-Input'!AL49+8*'Data-Input'!AL50+9*'Data-Input'!AL51+10*'Data-Input'!AL52+11*'Data-Input'!AL53+12*'Data-Input'!AL54+13*'Data-Input'!AL55+12*'Data-Input'!AL56+11*'Data-Input'!AL57+10*'Data-Input'!AL58+9*'Data-Input'!AL59+8*'Data-Input'!AL60+7*'Data-Input'!AL61+6*'Data-Input'!AL62+5*'Data-Input'!AL63+4*'Data-Input'!AL64+3*'Data-Input'!AL65+2*'Data-Input'!AL66+'Data-Input'!AL67)/169,"")</f>
        <v/>
      </c>
      <c r="AM56" s="5" t="str">
        <f>IF(AND(ISNUMBER('Data-Input'!AM43),ISNUMBER('Data-Input'!AM68)),('Data-Input'!AM43+2*'Data-Input'!AM44+3*'Data-Input'!AM45+4*'Data-Input'!AM46+5*'Data-Input'!AM47+6*'Data-Input'!AM48+7*'Data-Input'!AM49+8*'Data-Input'!AM50+9*'Data-Input'!AM51+10*'Data-Input'!AM52+11*'Data-Input'!AM53+12*'Data-Input'!AM54+13*'Data-Input'!AM55+12*'Data-Input'!AM56+11*'Data-Input'!AM57+10*'Data-Input'!AM58+9*'Data-Input'!AM59+8*'Data-Input'!AM60+7*'Data-Input'!AM61+6*'Data-Input'!AM62+5*'Data-Input'!AM63+4*'Data-Input'!AM64+3*'Data-Input'!AM65+2*'Data-Input'!AM66+'Data-Input'!AM67)/169,"")</f>
        <v/>
      </c>
      <c r="AN56" s="5" t="str">
        <f>IF(AND(ISNUMBER('Data-Input'!AN43),ISNUMBER('Data-Input'!AN68)),('Data-Input'!AN43+2*'Data-Input'!AN44+3*'Data-Input'!AN45+4*'Data-Input'!AN46+5*'Data-Input'!AN47+6*'Data-Input'!AN48+7*'Data-Input'!AN49+8*'Data-Input'!AN50+9*'Data-Input'!AN51+10*'Data-Input'!AN52+11*'Data-Input'!AN53+12*'Data-Input'!AN54+13*'Data-Input'!AN55+12*'Data-Input'!AN56+11*'Data-Input'!AN57+10*'Data-Input'!AN58+9*'Data-Input'!AN59+8*'Data-Input'!AN60+7*'Data-Input'!AN61+6*'Data-Input'!AN62+5*'Data-Input'!AN63+4*'Data-Input'!AN64+3*'Data-Input'!AN65+2*'Data-Input'!AN66+'Data-Input'!AN67)/169,"")</f>
        <v/>
      </c>
      <c r="AO56" s="5" t="str">
        <f>IF(AND(ISNUMBER('Data-Input'!AO43),ISNUMBER('Data-Input'!AO68)),('Data-Input'!AO43+2*'Data-Input'!AO44+3*'Data-Input'!AO45+4*'Data-Input'!AO46+5*'Data-Input'!AO47+6*'Data-Input'!AO48+7*'Data-Input'!AO49+8*'Data-Input'!AO50+9*'Data-Input'!AO51+10*'Data-Input'!AO52+11*'Data-Input'!AO53+12*'Data-Input'!AO54+13*'Data-Input'!AO55+12*'Data-Input'!AO56+11*'Data-Input'!AO57+10*'Data-Input'!AO58+9*'Data-Input'!AO59+8*'Data-Input'!AO60+7*'Data-Input'!AO61+6*'Data-Input'!AO62+5*'Data-Input'!AO63+4*'Data-Input'!AO64+3*'Data-Input'!AO65+2*'Data-Input'!AO66+'Data-Input'!AO67)/169,"")</f>
        <v/>
      </c>
      <c r="AP56" s="5" t="str">
        <f>IF(AND(ISNUMBER('Data-Input'!AP43),ISNUMBER('Data-Input'!AP68)),('Data-Input'!AP43+2*'Data-Input'!AP44+3*'Data-Input'!AP45+4*'Data-Input'!AP46+5*'Data-Input'!AP47+6*'Data-Input'!AP48+7*'Data-Input'!AP49+8*'Data-Input'!AP50+9*'Data-Input'!AP51+10*'Data-Input'!AP52+11*'Data-Input'!AP53+12*'Data-Input'!AP54+13*'Data-Input'!AP55+12*'Data-Input'!AP56+11*'Data-Input'!AP57+10*'Data-Input'!AP58+9*'Data-Input'!AP59+8*'Data-Input'!AP60+7*'Data-Input'!AP61+6*'Data-Input'!AP62+5*'Data-Input'!AP63+4*'Data-Input'!AP64+3*'Data-Input'!AP65+2*'Data-Input'!AP66+'Data-Input'!AP67)/169,"")</f>
        <v/>
      </c>
      <c r="AQ56" s="5" t="str">
        <f>IF(AND(ISNUMBER('Data-Input'!AQ43),ISNUMBER('Data-Input'!AQ68)),('Data-Input'!AQ43+2*'Data-Input'!AQ44+3*'Data-Input'!AQ45+4*'Data-Input'!AQ46+5*'Data-Input'!AQ47+6*'Data-Input'!AQ48+7*'Data-Input'!AQ49+8*'Data-Input'!AQ50+9*'Data-Input'!AQ51+10*'Data-Input'!AQ52+11*'Data-Input'!AQ53+12*'Data-Input'!AQ54+13*'Data-Input'!AQ55+12*'Data-Input'!AQ56+11*'Data-Input'!AQ57+10*'Data-Input'!AQ58+9*'Data-Input'!AQ59+8*'Data-Input'!AQ60+7*'Data-Input'!AQ61+6*'Data-Input'!AQ62+5*'Data-Input'!AQ63+4*'Data-Input'!AQ64+3*'Data-Input'!AQ65+2*'Data-Input'!AQ66+'Data-Input'!AQ67)/169,"")</f>
        <v/>
      </c>
      <c r="AR56" s="5" t="str">
        <f>IF(AND(ISNUMBER('Data-Input'!AR43),ISNUMBER('Data-Input'!AR68)),('Data-Input'!AR43+2*'Data-Input'!AR44+3*'Data-Input'!AR45+4*'Data-Input'!AR46+5*'Data-Input'!AR47+6*'Data-Input'!AR48+7*'Data-Input'!AR49+8*'Data-Input'!AR50+9*'Data-Input'!AR51+10*'Data-Input'!AR52+11*'Data-Input'!AR53+12*'Data-Input'!AR54+13*'Data-Input'!AR55+12*'Data-Input'!AR56+11*'Data-Input'!AR57+10*'Data-Input'!AR58+9*'Data-Input'!AR59+8*'Data-Input'!AR60+7*'Data-Input'!AR61+6*'Data-Input'!AR62+5*'Data-Input'!AR63+4*'Data-Input'!AR64+3*'Data-Input'!AR65+2*'Data-Input'!AR66+'Data-Input'!AR67)/169,"")</f>
        <v/>
      </c>
      <c r="AS56" s="5" t="str">
        <f>IF(AND(ISNUMBER('Data-Input'!AS43),ISNUMBER('Data-Input'!AS68)),('Data-Input'!AS43+2*'Data-Input'!AS44+3*'Data-Input'!AS45+4*'Data-Input'!AS46+5*'Data-Input'!AS47+6*'Data-Input'!AS48+7*'Data-Input'!AS49+8*'Data-Input'!AS50+9*'Data-Input'!AS51+10*'Data-Input'!AS52+11*'Data-Input'!AS53+12*'Data-Input'!AS54+13*'Data-Input'!AS55+12*'Data-Input'!AS56+11*'Data-Input'!AS57+10*'Data-Input'!AS58+9*'Data-Input'!AS59+8*'Data-Input'!AS60+7*'Data-Input'!AS61+6*'Data-Input'!AS62+5*'Data-Input'!AS63+4*'Data-Input'!AS64+3*'Data-Input'!AS65+2*'Data-Input'!AS66+'Data-Input'!AS67)/169,"")</f>
        <v/>
      </c>
      <c r="AT56" s="5" t="str">
        <f>IF(AND(ISNUMBER('Data-Input'!AT43),ISNUMBER('Data-Input'!AT68)),('Data-Input'!AT43+2*'Data-Input'!AT44+3*'Data-Input'!AT45+4*'Data-Input'!AT46+5*'Data-Input'!AT47+6*'Data-Input'!AT48+7*'Data-Input'!AT49+8*'Data-Input'!AT50+9*'Data-Input'!AT51+10*'Data-Input'!AT52+11*'Data-Input'!AT53+12*'Data-Input'!AT54+13*'Data-Input'!AT55+12*'Data-Input'!AT56+11*'Data-Input'!AT57+10*'Data-Input'!AT58+9*'Data-Input'!AT59+8*'Data-Input'!AT60+7*'Data-Input'!AT61+6*'Data-Input'!AT62+5*'Data-Input'!AT63+4*'Data-Input'!AT64+3*'Data-Input'!AT65+2*'Data-Input'!AT66+'Data-Input'!AT67)/169,"")</f>
        <v/>
      </c>
      <c r="AU56" s="5" t="str">
        <f>IF(AND(ISNUMBER('Data-Input'!AU43),ISNUMBER('Data-Input'!AU68)),('Data-Input'!AU43+2*'Data-Input'!AU44+3*'Data-Input'!AU45+4*'Data-Input'!AU46+5*'Data-Input'!AU47+6*'Data-Input'!AU48+7*'Data-Input'!AU49+8*'Data-Input'!AU50+9*'Data-Input'!AU51+10*'Data-Input'!AU52+11*'Data-Input'!AU53+12*'Data-Input'!AU54+13*'Data-Input'!AU55+12*'Data-Input'!AU56+11*'Data-Input'!AU57+10*'Data-Input'!AU58+9*'Data-Input'!AU59+8*'Data-Input'!AU60+7*'Data-Input'!AU61+6*'Data-Input'!AU62+5*'Data-Input'!AU63+4*'Data-Input'!AU64+3*'Data-Input'!AU65+2*'Data-Input'!AU66+'Data-Input'!AU67)/169,"")</f>
        <v/>
      </c>
      <c r="AV56" s="5" t="str">
        <f>IF(AND(ISNUMBER('Data-Input'!AV43),ISNUMBER('Data-Input'!AV68)),('Data-Input'!AV43+2*'Data-Input'!AV44+3*'Data-Input'!AV45+4*'Data-Input'!AV46+5*'Data-Input'!AV47+6*'Data-Input'!AV48+7*'Data-Input'!AV49+8*'Data-Input'!AV50+9*'Data-Input'!AV51+10*'Data-Input'!AV52+11*'Data-Input'!AV53+12*'Data-Input'!AV54+13*'Data-Input'!AV55+12*'Data-Input'!AV56+11*'Data-Input'!AV57+10*'Data-Input'!AV58+9*'Data-Input'!AV59+8*'Data-Input'!AV60+7*'Data-Input'!AV61+6*'Data-Input'!AV62+5*'Data-Input'!AV63+4*'Data-Input'!AV64+3*'Data-Input'!AV65+2*'Data-Input'!AV66+'Data-Input'!AV67)/169,"")</f>
        <v/>
      </c>
      <c r="AW56" s="5" t="str">
        <f>IF(AND(ISNUMBER('Data-Input'!AW43),ISNUMBER('Data-Input'!AW68)),('Data-Input'!AW43+2*'Data-Input'!AW44+3*'Data-Input'!AW45+4*'Data-Input'!AW46+5*'Data-Input'!AW47+6*'Data-Input'!AW48+7*'Data-Input'!AW49+8*'Data-Input'!AW50+9*'Data-Input'!AW51+10*'Data-Input'!AW52+11*'Data-Input'!AW53+12*'Data-Input'!AW54+13*'Data-Input'!AW55+12*'Data-Input'!AW56+11*'Data-Input'!AW57+10*'Data-Input'!AW58+9*'Data-Input'!AW59+8*'Data-Input'!AW60+7*'Data-Input'!AW61+6*'Data-Input'!AW62+5*'Data-Input'!AW63+4*'Data-Input'!AW64+3*'Data-Input'!AW65+2*'Data-Input'!AW66+'Data-Input'!AW67)/169,"")</f>
        <v/>
      </c>
      <c r="AX56" s="5" t="str">
        <f>IF(AND(ISNUMBER('Data-Input'!AX43),ISNUMBER('Data-Input'!AX68)),('Data-Input'!AX43+2*'Data-Input'!AX44+3*'Data-Input'!AX45+4*'Data-Input'!AX46+5*'Data-Input'!AX47+6*'Data-Input'!AX48+7*'Data-Input'!AX49+8*'Data-Input'!AX50+9*'Data-Input'!AX51+10*'Data-Input'!AX52+11*'Data-Input'!AX53+12*'Data-Input'!AX54+13*'Data-Input'!AX55+12*'Data-Input'!AX56+11*'Data-Input'!AX57+10*'Data-Input'!AX58+9*'Data-Input'!AX59+8*'Data-Input'!AX60+7*'Data-Input'!AX61+6*'Data-Input'!AX62+5*'Data-Input'!AX63+4*'Data-Input'!AX64+3*'Data-Input'!AX65+2*'Data-Input'!AX66+'Data-Input'!AX67)/169,"")</f>
        <v/>
      </c>
      <c r="AY56" s="5" t="str">
        <f>IF(AND(ISNUMBER('Data-Input'!AY43),ISNUMBER('Data-Input'!AY68)),('Data-Input'!AY43+2*'Data-Input'!AY44+3*'Data-Input'!AY45+4*'Data-Input'!AY46+5*'Data-Input'!AY47+6*'Data-Input'!AY48+7*'Data-Input'!AY49+8*'Data-Input'!AY50+9*'Data-Input'!AY51+10*'Data-Input'!AY52+11*'Data-Input'!AY53+12*'Data-Input'!AY54+13*'Data-Input'!AY55+12*'Data-Input'!AY56+11*'Data-Input'!AY57+10*'Data-Input'!AY58+9*'Data-Input'!AY59+8*'Data-Input'!AY60+7*'Data-Input'!AY61+6*'Data-Input'!AY62+5*'Data-Input'!AY63+4*'Data-Input'!AY64+3*'Data-Input'!AY65+2*'Data-Input'!AY66+'Data-Input'!AY67)/169,"")</f>
        <v/>
      </c>
      <c r="AZ56" s="5" t="str">
        <f>IF(AND(ISNUMBER('Data-Input'!AZ43),ISNUMBER('Data-Input'!AZ68)),('Data-Input'!AZ43+2*'Data-Input'!AZ44+3*'Data-Input'!AZ45+4*'Data-Input'!AZ46+5*'Data-Input'!AZ47+6*'Data-Input'!AZ48+7*'Data-Input'!AZ49+8*'Data-Input'!AZ50+9*'Data-Input'!AZ51+10*'Data-Input'!AZ52+11*'Data-Input'!AZ53+12*'Data-Input'!AZ54+13*'Data-Input'!AZ55+12*'Data-Input'!AZ56+11*'Data-Input'!AZ57+10*'Data-Input'!AZ58+9*'Data-Input'!AZ59+8*'Data-Input'!AZ60+7*'Data-Input'!AZ61+6*'Data-Input'!AZ62+5*'Data-Input'!AZ63+4*'Data-Input'!AZ64+3*'Data-Input'!AZ65+2*'Data-Input'!AZ66+'Data-Input'!AZ67)/169,"")</f>
        <v/>
      </c>
      <c r="BA56" s="5" t="str">
        <f>IF(AND(ISNUMBER('Data-Input'!BA43),ISNUMBER('Data-Input'!BA68)),('Data-Input'!BA43+2*'Data-Input'!BA44+3*'Data-Input'!BA45+4*'Data-Input'!BA46+5*'Data-Input'!BA47+6*'Data-Input'!BA48+7*'Data-Input'!BA49+8*'Data-Input'!BA50+9*'Data-Input'!BA51+10*'Data-Input'!BA52+11*'Data-Input'!BA53+12*'Data-Input'!BA54+13*'Data-Input'!BA55+12*'Data-Input'!BA56+11*'Data-Input'!BA57+10*'Data-Input'!BA58+9*'Data-Input'!BA59+8*'Data-Input'!BA60+7*'Data-Input'!BA61+6*'Data-Input'!BA62+5*'Data-Input'!BA63+4*'Data-Input'!BA64+3*'Data-Input'!BA65+2*'Data-Input'!BA66+'Data-Input'!BA67)/169,"")</f>
        <v/>
      </c>
    </row>
    <row r="57" spans="1:53">
      <c r="A57" s="3">
        <v>1892</v>
      </c>
      <c r="B57" s="4">
        <f t="shared" si="2"/>
        <v>14</v>
      </c>
      <c r="C57" s="10">
        <f t="shared" si="3"/>
        <v>73.538038884192716</v>
      </c>
      <c r="D57" s="5">
        <f>IF(AND(ISNUMBER('Data-Input'!D44),ISNUMBER('Data-Input'!D69)),('Data-Input'!D44+2*'Data-Input'!D45+3*'Data-Input'!D46+4*'Data-Input'!D47+5*'Data-Input'!D48+6*'Data-Input'!D49+7*'Data-Input'!D50+8*'Data-Input'!D51+9*'Data-Input'!D52+10*'Data-Input'!D53+11*'Data-Input'!D54+12*'Data-Input'!D55+13*'Data-Input'!D56+12*'Data-Input'!D57+11*'Data-Input'!D58+10*'Data-Input'!D59+9*'Data-Input'!D60+8*'Data-Input'!D61+7*'Data-Input'!D62+6*'Data-Input'!D63+5*'Data-Input'!D64+4*'Data-Input'!D65+3*'Data-Input'!D66+2*'Data-Input'!D67+'Data-Input'!D68)/169,"")</f>
        <v>45.704142011834321</v>
      </c>
      <c r="E57" s="5">
        <f>IF(AND(ISNUMBER('Data-Input'!E44),ISNUMBER('Data-Input'!E69)),('Data-Input'!E44+2*'Data-Input'!E45+3*'Data-Input'!E46+4*'Data-Input'!E47+5*'Data-Input'!E48+6*'Data-Input'!E49+7*'Data-Input'!E50+8*'Data-Input'!E51+9*'Data-Input'!E52+10*'Data-Input'!E53+11*'Data-Input'!E54+12*'Data-Input'!E55+13*'Data-Input'!E56+12*'Data-Input'!E57+11*'Data-Input'!E58+10*'Data-Input'!E59+9*'Data-Input'!E60+8*'Data-Input'!E61+7*'Data-Input'!E62+6*'Data-Input'!E63+5*'Data-Input'!E64+4*'Data-Input'!E65+3*'Data-Input'!E66+2*'Data-Input'!E67+'Data-Input'!E68)/169,"")</f>
        <v>81.201183431952657</v>
      </c>
      <c r="F57" s="5">
        <f>IF(AND(ISNUMBER('Data-Input'!F44),ISNUMBER('Data-Input'!F69)),('Data-Input'!F44+2*'Data-Input'!F45+3*'Data-Input'!F46+4*'Data-Input'!F47+5*'Data-Input'!F48+6*'Data-Input'!F49+7*'Data-Input'!F50+8*'Data-Input'!F51+9*'Data-Input'!F52+10*'Data-Input'!F53+11*'Data-Input'!F54+12*'Data-Input'!F55+13*'Data-Input'!F56+12*'Data-Input'!F57+11*'Data-Input'!F58+10*'Data-Input'!F59+9*'Data-Input'!F60+8*'Data-Input'!F61+7*'Data-Input'!F62+6*'Data-Input'!F63+5*'Data-Input'!F64+4*'Data-Input'!F65+3*'Data-Input'!F66+2*'Data-Input'!F67+'Data-Input'!F68)/169,"")</f>
        <v>51.964497041420117</v>
      </c>
      <c r="G57" s="5">
        <f>IF(AND(ISNUMBER('Data-Input'!G44),ISNUMBER('Data-Input'!G69)),('Data-Input'!G44+2*'Data-Input'!G45+3*'Data-Input'!G46+4*'Data-Input'!G47+5*'Data-Input'!G48+6*'Data-Input'!G49+7*'Data-Input'!G50+8*'Data-Input'!G51+9*'Data-Input'!G52+10*'Data-Input'!G53+11*'Data-Input'!G54+12*'Data-Input'!G55+13*'Data-Input'!G56+12*'Data-Input'!G57+11*'Data-Input'!G58+10*'Data-Input'!G59+9*'Data-Input'!G60+8*'Data-Input'!G61+7*'Data-Input'!G62+6*'Data-Input'!G63+5*'Data-Input'!G64+4*'Data-Input'!G65+3*'Data-Input'!G66+2*'Data-Input'!G67+'Data-Input'!G68)/169,"")</f>
        <v>56</v>
      </c>
      <c r="H57" s="5">
        <f>IF(AND(ISNUMBER('Data-Input'!H44),ISNUMBER('Data-Input'!H69)),('Data-Input'!H44+2*'Data-Input'!H45+3*'Data-Input'!H46+4*'Data-Input'!H47+5*'Data-Input'!H48+6*'Data-Input'!H49+7*'Data-Input'!H50+8*'Data-Input'!H51+9*'Data-Input'!H52+10*'Data-Input'!H53+11*'Data-Input'!H54+12*'Data-Input'!H55+13*'Data-Input'!H56+12*'Data-Input'!H57+11*'Data-Input'!H58+10*'Data-Input'!H59+9*'Data-Input'!H60+8*'Data-Input'!H61+7*'Data-Input'!H62+6*'Data-Input'!H63+5*'Data-Input'!H64+4*'Data-Input'!H65+3*'Data-Input'!H66+2*'Data-Input'!H67+'Data-Input'!H68)/169,"")</f>
        <v>74.213017751479285</v>
      </c>
      <c r="I57" s="5">
        <f>IF(AND(ISNUMBER('Data-Input'!I44),ISNUMBER('Data-Input'!I69)),('Data-Input'!I44+2*'Data-Input'!I45+3*'Data-Input'!I46+4*'Data-Input'!I47+5*'Data-Input'!I48+6*'Data-Input'!I49+7*'Data-Input'!I50+8*'Data-Input'!I51+9*'Data-Input'!I52+10*'Data-Input'!I53+11*'Data-Input'!I54+12*'Data-Input'!I55+13*'Data-Input'!I56+12*'Data-Input'!I57+11*'Data-Input'!I58+10*'Data-Input'!I59+9*'Data-Input'!I60+8*'Data-Input'!I61+7*'Data-Input'!I62+6*'Data-Input'!I63+5*'Data-Input'!I64+4*'Data-Input'!I65+3*'Data-Input'!I66+2*'Data-Input'!I67+'Data-Input'!I68)/169,"")</f>
        <v>77.834319526627212</v>
      </c>
      <c r="J57" s="5" t="str">
        <f>IF(AND(ISNUMBER('Data-Input'!J44),ISNUMBER('Data-Input'!J69)),('Data-Input'!J44+2*'Data-Input'!J45+3*'Data-Input'!J46+4*'Data-Input'!J47+5*'Data-Input'!J48+6*'Data-Input'!J49+7*'Data-Input'!J50+8*'Data-Input'!J51+9*'Data-Input'!J52+10*'Data-Input'!J53+11*'Data-Input'!J54+12*'Data-Input'!J55+13*'Data-Input'!J56+12*'Data-Input'!J57+11*'Data-Input'!J58+10*'Data-Input'!J59+9*'Data-Input'!J60+8*'Data-Input'!J61+7*'Data-Input'!J62+6*'Data-Input'!J63+5*'Data-Input'!J64+4*'Data-Input'!J65+3*'Data-Input'!J66+2*'Data-Input'!J67+'Data-Input'!J68)/169,"")</f>
        <v/>
      </c>
      <c r="K57" s="5">
        <f>IF(AND(ISNUMBER('Data-Input'!K44),ISNUMBER('Data-Input'!K69)),('Data-Input'!K44+2*'Data-Input'!K45+3*'Data-Input'!K46+4*'Data-Input'!K47+5*'Data-Input'!K48+6*'Data-Input'!K49+7*'Data-Input'!K50+8*'Data-Input'!K51+9*'Data-Input'!K52+10*'Data-Input'!K53+11*'Data-Input'!K54+12*'Data-Input'!K55+13*'Data-Input'!K56+12*'Data-Input'!K57+11*'Data-Input'!K58+10*'Data-Input'!K59+9*'Data-Input'!K60+8*'Data-Input'!K61+7*'Data-Input'!K62+6*'Data-Input'!K63+5*'Data-Input'!K64+4*'Data-Input'!K65+3*'Data-Input'!K66+2*'Data-Input'!K67+'Data-Input'!K68)/169,"")</f>
        <v>58.082840236686394</v>
      </c>
      <c r="L57" s="5">
        <f>IF(AND(ISNUMBER('Data-Input'!L44),ISNUMBER('Data-Input'!L69)),('Data-Input'!L44+2*'Data-Input'!L45+3*'Data-Input'!L46+4*'Data-Input'!L47+5*'Data-Input'!L48+6*'Data-Input'!L49+7*'Data-Input'!L50+8*'Data-Input'!L51+9*'Data-Input'!L52+10*'Data-Input'!L53+11*'Data-Input'!L54+12*'Data-Input'!L55+13*'Data-Input'!L56+12*'Data-Input'!L57+11*'Data-Input'!L58+10*'Data-Input'!L59+9*'Data-Input'!L60+8*'Data-Input'!L61+7*'Data-Input'!L62+6*'Data-Input'!L63+5*'Data-Input'!L64+4*'Data-Input'!L65+3*'Data-Input'!L66+2*'Data-Input'!L67+'Data-Input'!L68)/169,"")</f>
        <v>52.562130177514796</v>
      </c>
      <c r="M57" s="5">
        <f>IF(AND(ISNUMBER('Data-Input'!M44),ISNUMBER('Data-Input'!M69)),('Data-Input'!M44+2*'Data-Input'!M45+3*'Data-Input'!M46+4*'Data-Input'!M47+5*'Data-Input'!M48+6*'Data-Input'!M49+7*'Data-Input'!M50+8*'Data-Input'!M51+9*'Data-Input'!M52+10*'Data-Input'!M53+11*'Data-Input'!M54+12*'Data-Input'!M55+13*'Data-Input'!M56+12*'Data-Input'!M57+11*'Data-Input'!M58+10*'Data-Input'!M59+9*'Data-Input'!M60+8*'Data-Input'!M61+7*'Data-Input'!M62+6*'Data-Input'!M63+5*'Data-Input'!M64+4*'Data-Input'!M65+3*'Data-Input'!M66+2*'Data-Input'!M67+'Data-Input'!M68)/169,"")</f>
        <v>65.964497041420117</v>
      </c>
      <c r="N57" s="5">
        <f>IF(AND(ISNUMBER('Data-Input'!N44),ISNUMBER('Data-Input'!N69)),('Data-Input'!N44+2*'Data-Input'!N45+3*'Data-Input'!N46+4*'Data-Input'!N47+5*'Data-Input'!N48+6*'Data-Input'!N49+7*'Data-Input'!N50+8*'Data-Input'!N51+9*'Data-Input'!N52+10*'Data-Input'!N53+11*'Data-Input'!N54+12*'Data-Input'!N55+13*'Data-Input'!N56+12*'Data-Input'!N57+11*'Data-Input'!N58+10*'Data-Input'!N59+9*'Data-Input'!N60+8*'Data-Input'!N61+7*'Data-Input'!N62+6*'Data-Input'!N63+5*'Data-Input'!N64+4*'Data-Input'!N65+3*'Data-Input'!N66+2*'Data-Input'!N67+'Data-Input'!N68)/169,"")</f>
        <v>99.319526627218934</v>
      </c>
      <c r="O57" s="5">
        <f>IF(AND(ISNUMBER('Data-Input'!O44),ISNUMBER('Data-Input'!O69)),('Data-Input'!O44+2*'Data-Input'!O45+3*'Data-Input'!O46+4*'Data-Input'!O47+5*'Data-Input'!O48+6*'Data-Input'!O49+7*'Data-Input'!O50+8*'Data-Input'!O51+9*'Data-Input'!O52+10*'Data-Input'!O53+11*'Data-Input'!O54+12*'Data-Input'!O55+13*'Data-Input'!O56+12*'Data-Input'!O57+11*'Data-Input'!O58+10*'Data-Input'!O59+9*'Data-Input'!O60+8*'Data-Input'!O61+7*'Data-Input'!O62+6*'Data-Input'!O63+5*'Data-Input'!O64+4*'Data-Input'!O65+3*'Data-Input'!O66+2*'Data-Input'!O67+'Data-Input'!O68)/169,"")</f>
        <v>105.59171597633136</v>
      </c>
      <c r="P57" s="5">
        <f>IF(AND(ISNUMBER('Data-Input'!P44),ISNUMBER('Data-Input'!P69)),('Data-Input'!P44+2*'Data-Input'!P45+3*'Data-Input'!P46+4*'Data-Input'!P47+5*'Data-Input'!P48+6*'Data-Input'!P49+7*'Data-Input'!P50+8*'Data-Input'!P51+9*'Data-Input'!P52+10*'Data-Input'!P53+11*'Data-Input'!P54+12*'Data-Input'!P55+13*'Data-Input'!P56+12*'Data-Input'!P57+11*'Data-Input'!P58+10*'Data-Input'!P59+9*'Data-Input'!P60+8*'Data-Input'!P61+7*'Data-Input'!P62+6*'Data-Input'!P63+5*'Data-Input'!P64+4*'Data-Input'!P65+3*'Data-Input'!P66+2*'Data-Input'!P67+'Data-Input'!P68)/169,"")</f>
        <v>97.366863905325445</v>
      </c>
      <c r="Q57" s="5" t="str">
        <f>IF(AND(ISNUMBER('Data-Input'!Q44),ISNUMBER('Data-Input'!Q69)),('Data-Input'!Q44+2*'Data-Input'!Q45+3*'Data-Input'!Q46+4*'Data-Input'!Q47+5*'Data-Input'!Q48+6*'Data-Input'!Q49+7*'Data-Input'!Q50+8*'Data-Input'!Q51+9*'Data-Input'!Q52+10*'Data-Input'!Q53+11*'Data-Input'!Q54+12*'Data-Input'!Q55+13*'Data-Input'!Q56+12*'Data-Input'!Q57+11*'Data-Input'!Q58+10*'Data-Input'!Q59+9*'Data-Input'!Q60+8*'Data-Input'!Q61+7*'Data-Input'!Q62+6*'Data-Input'!Q63+5*'Data-Input'!Q64+4*'Data-Input'!Q65+3*'Data-Input'!Q66+2*'Data-Input'!Q67+'Data-Input'!Q68)/169,"")</f>
        <v/>
      </c>
      <c r="R57" s="5">
        <f>IF(AND(ISNUMBER('Data-Input'!R44),ISNUMBER('Data-Input'!R69)),('Data-Input'!R44+2*'Data-Input'!R45+3*'Data-Input'!R46+4*'Data-Input'!R47+5*'Data-Input'!R48+6*'Data-Input'!R49+7*'Data-Input'!R50+8*'Data-Input'!R51+9*'Data-Input'!R52+10*'Data-Input'!R53+11*'Data-Input'!R54+12*'Data-Input'!R55+13*'Data-Input'!R56+12*'Data-Input'!R57+11*'Data-Input'!R58+10*'Data-Input'!R59+9*'Data-Input'!R60+8*'Data-Input'!R61+7*'Data-Input'!R62+6*'Data-Input'!R63+5*'Data-Input'!R64+4*'Data-Input'!R65+3*'Data-Input'!R66+2*'Data-Input'!R67+'Data-Input'!R68)/169,"")</f>
        <v>76.366863905325445</v>
      </c>
      <c r="S57" s="5">
        <f>IF(AND(ISNUMBER('Data-Input'!S44),ISNUMBER('Data-Input'!S69)),('Data-Input'!S44+2*'Data-Input'!S45+3*'Data-Input'!S46+4*'Data-Input'!S47+5*'Data-Input'!S48+6*'Data-Input'!S49+7*'Data-Input'!S50+8*'Data-Input'!S51+9*'Data-Input'!S52+10*'Data-Input'!S53+11*'Data-Input'!S54+12*'Data-Input'!S55+13*'Data-Input'!S56+12*'Data-Input'!S57+11*'Data-Input'!S58+10*'Data-Input'!S59+9*'Data-Input'!S60+8*'Data-Input'!S61+7*'Data-Input'!S62+6*'Data-Input'!S63+5*'Data-Input'!S64+4*'Data-Input'!S65+3*'Data-Input'!S66+2*'Data-Input'!S67+'Data-Input'!S68)/169,"")</f>
        <v>87.360946745562131</v>
      </c>
      <c r="T57" s="5" t="str">
        <f>IF(AND(ISNUMBER('Data-Input'!T44),ISNUMBER('Data-Input'!T69)),('Data-Input'!T44+2*'Data-Input'!T45+3*'Data-Input'!T46+4*'Data-Input'!T47+5*'Data-Input'!T48+6*'Data-Input'!T49+7*'Data-Input'!T50+8*'Data-Input'!T51+9*'Data-Input'!T52+10*'Data-Input'!T53+11*'Data-Input'!T54+12*'Data-Input'!T55+13*'Data-Input'!T56+12*'Data-Input'!T57+11*'Data-Input'!T58+10*'Data-Input'!T59+9*'Data-Input'!T60+8*'Data-Input'!T61+7*'Data-Input'!T62+6*'Data-Input'!T63+5*'Data-Input'!T64+4*'Data-Input'!T65+3*'Data-Input'!T66+2*'Data-Input'!T67+'Data-Input'!T68)/169,"")</f>
        <v/>
      </c>
      <c r="U57" s="5" t="str">
        <f>IF(AND(ISNUMBER('Data-Input'!U44),ISNUMBER('Data-Input'!U69)),('Data-Input'!U44+2*'Data-Input'!U45+3*'Data-Input'!U46+4*'Data-Input'!U47+5*'Data-Input'!U48+6*'Data-Input'!U49+7*'Data-Input'!U50+8*'Data-Input'!U51+9*'Data-Input'!U52+10*'Data-Input'!U53+11*'Data-Input'!U54+12*'Data-Input'!U55+13*'Data-Input'!U56+12*'Data-Input'!U57+11*'Data-Input'!U58+10*'Data-Input'!U59+9*'Data-Input'!U60+8*'Data-Input'!U61+7*'Data-Input'!U62+6*'Data-Input'!U63+5*'Data-Input'!U64+4*'Data-Input'!U65+3*'Data-Input'!U66+2*'Data-Input'!U67+'Data-Input'!U68)/169,"")</f>
        <v/>
      </c>
      <c r="V57" s="5" t="str">
        <f>IF(AND(ISNUMBER('Data-Input'!V44),ISNUMBER('Data-Input'!V69)),('Data-Input'!V44+2*'Data-Input'!V45+3*'Data-Input'!V46+4*'Data-Input'!V47+5*'Data-Input'!V48+6*'Data-Input'!V49+7*'Data-Input'!V50+8*'Data-Input'!V51+9*'Data-Input'!V52+10*'Data-Input'!V53+11*'Data-Input'!V54+12*'Data-Input'!V55+13*'Data-Input'!V56+12*'Data-Input'!V57+11*'Data-Input'!V58+10*'Data-Input'!V59+9*'Data-Input'!V60+8*'Data-Input'!V61+7*'Data-Input'!V62+6*'Data-Input'!V63+5*'Data-Input'!V64+4*'Data-Input'!V65+3*'Data-Input'!V66+2*'Data-Input'!V67+'Data-Input'!V68)/169,"")</f>
        <v/>
      </c>
      <c r="W57" s="5" t="str">
        <f>IF(AND(ISNUMBER('Data-Input'!W44),ISNUMBER('Data-Input'!W69)),('Data-Input'!W44+2*'Data-Input'!W45+3*'Data-Input'!W46+4*'Data-Input'!W47+5*'Data-Input'!W48+6*'Data-Input'!W49+7*'Data-Input'!W50+8*'Data-Input'!W51+9*'Data-Input'!W52+10*'Data-Input'!W53+11*'Data-Input'!W54+12*'Data-Input'!W55+13*'Data-Input'!W56+12*'Data-Input'!W57+11*'Data-Input'!W58+10*'Data-Input'!W59+9*'Data-Input'!W60+8*'Data-Input'!W61+7*'Data-Input'!W62+6*'Data-Input'!W63+5*'Data-Input'!W64+4*'Data-Input'!W65+3*'Data-Input'!W66+2*'Data-Input'!W67+'Data-Input'!W68)/169,"")</f>
        <v/>
      </c>
      <c r="X57" s="5" t="str">
        <f>IF(AND(ISNUMBER('Data-Input'!X44),ISNUMBER('Data-Input'!X69)),('Data-Input'!X44+2*'Data-Input'!X45+3*'Data-Input'!X46+4*'Data-Input'!X47+5*'Data-Input'!X48+6*'Data-Input'!X49+7*'Data-Input'!X50+8*'Data-Input'!X51+9*'Data-Input'!X52+10*'Data-Input'!X53+11*'Data-Input'!X54+12*'Data-Input'!X55+13*'Data-Input'!X56+12*'Data-Input'!X57+11*'Data-Input'!X58+10*'Data-Input'!X59+9*'Data-Input'!X60+8*'Data-Input'!X61+7*'Data-Input'!X62+6*'Data-Input'!X63+5*'Data-Input'!X64+4*'Data-Input'!X65+3*'Data-Input'!X66+2*'Data-Input'!X67+'Data-Input'!X68)/169,"")</f>
        <v/>
      </c>
      <c r="Y57" s="5" t="str">
        <f>IF(AND(ISNUMBER('Data-Input'!Y44),ISNUMBER('Data-Input'!Y69)),('Data-Input'!Y44+2*'Data-Input'!Y45+3*'Data-Input'!Y46+4*'Data-Input'!Y47+5*'Data-Input'!Y48+6*'Data-Input'!Y49+7*'Data-Input'!Y50+8*'Data-Input'!Y51+9*'Data-Input'!Y52+10*'Data-Input'!Y53+11*'Data-Input'!Y54+12*'Data-Input'!Y55+13*'Data-Input'!Y56+12*'Data-Input'!Y57+11*'Data-Input'!Y58+10*'Data-Input'!Y59+9*'Data-Input'!Y60+8*'Data-Input'!Y61+7*'Data-Input'!Y62+6*'Data-Input'!Y63+5*'Data-Input'!Y64+4*'Data-Input'!Y65+3*'Data-Input'!Y66+2*'Data-Input'!Y67+'Data-Input'!Y68)/169,"")</f>
        <v/>
      </c>
      <c r="Z57" s="5" t="str">
        <f>IF(AND(ISNUMBER('Data-Input'!Z44),ISNUMBER('Data-Input'!Z69)),('Data-Input'!Z44+2*'Data-Input'!Z45+3*'Data-Input'!Z46+4*'Data-Input'!Z47+5*'Data-Input'!Z48+6*'Data-Input'!Z49+7*'Data-Input'!Z50+8*'Data-Input'!Z51+9*'Data-Input'!Z52+10*'Data-Input'!Z53+11*'Data-Input'!Z54+12*'Data-Input'!Z55+13*'Data-Input'!Z56+12*'Data-Input'!Z57+11*'Data-Input'!Z58+10*'Data-Input'!Z59+9*'Data-Input'!Z60+8*'Data-Input'!Z61+7*'Data-Input'!Z62+6*'Data-Input'!Z63+5*'Data-Input'!Z64+4*'Data-Input'!Z65+3*'Data-Input'!Z66+2*'Data-Input'!Z67+'Data-Input'!Z68)/169,"")</f>
        <v/>
      </c>
      <c r="AA57" s="5" t="str">
        <f>IF(AND(ISNUMBER('Data-Input'!AA44),ISNUMBER('Data-Input'!AA69)),('Data-Input'!AA44+2*'Data-Input'!AA45+3*'Data-Input'!AA46+4*'Data-Input'!AA47+5*'Data-Input'!AA48+6*'Data-Input'!AA49+7*'Data-Input'!AA50+8*'Data-Input'!AA51+9*'Data-Input'!AA52+10*'Data-Input'!AA53+11*'Data-Input'!AA54+12*'Data-Input'!AA55+13*'Data-Input'!AA56+12*'Data-Input'!AA57+11*'Data-Input'!AA58+10*'Data-Input'!AA59+9*'Data-Input'!AA60+8*'Data-Input'!AA61+7*'Data-Input'!AA62+6*'Data-Input'!AA63+5*'Data-Input'!AA64+4*'Data-Input'!AA65+3*'Data-Input'!AA66+2*'Data-Input'!AA67+'Data-Input'!AA68)/169,"")</f>
        <v/>
      </c>
      <c r="AB57" s="5" t="str">
        <f>IF(AND(ISNUMBER('Data-Input'!AB44),ISNUMBER('Data-Input'!AB69)),('Data-Input'!AB44+2*'Data-Input'!AB45+3*'Data-Input'!AB46+4*'Data-Input'!AB47+5*'Data-Input'!AB48+6*'Data-Input'!AB49+7*'Data-Input'!AB50+8*'Data-Input'!AB51+9*'Data-Input'!AB52+10*'Data-Input'!AB53+11*'Data-Input'!AB54+12*'Data-Input'!AB55+13*'Data-Input'!AB56+12*'Data-Input'!AB57+11*'Data-Input'!AB58+10*'Data-Input'!AB59+9*'Data-Input'!AB60+8*'Data-Input'!AB61+7*'Data-Input'!AB62+6*'Data-Input'!AB63+5*'Data-Input'!AB64+4*'Data-Input'!AB65+3*'Data-Input'!AB66+2*'Data-Input'!AB67+'Data-Input'!AB68)/169,"")</f>
        <v/>
      </c>
      <c r="AC57" s="5" t="str">
        <f>IF(AND(ISNUMBER('Data-Input'!AC44),ISNUMBER('Data-Input'!AC69)),('Data-Input'!AC44+2*'Data-Input'!AC45+3*'Data-Input'!AC46+4*'Data-Input'!AC47+5*'Data-Input'!AC48+6*'Data-Input'!AC49+7*'Data-Input'!AC50+8*'Data-Input'!AC51+9*'Data-Input'!AC52+10*'Data-Input'!AC53+11*'Data-Input'!AC54+12*'Data-Input'!AC55+13*'Data-Input'!AC56+12*'Data-Input'!AC57+11*'Data-Input'!AC58+10*'Data-Input'!AC59+9*'Data-Input'!AC60+8*'Data-Input'!AC61+7*'Data-Input'!AC62+6*'Data-Input'!AC63+5*'Data-Input'!AC64+4*'Data-Input'!AC65+3*'Data-Input'!AC66+2*'Data-Input'!AC67+'Data-Input'!AC68)/169,"")</f>
        <v/>
      </c>
      <c r="AD57" s="5" t="str">
        <f>IF(AND(ISNUMBER('Data-Input'!AD44),ISNUMBER('Data-Input'!AD69)),('Data-Input'!AD44+2*'Data-Input'!AD45+3*'Data-Input'!AD46+4*'Data-Input'!AD47+5*'Data-Input'!AD48+6*'Data-Input'!AD49+7*'Data-Input'!AD50+8*'Data-Input'!AD51+9*'Data-Input'!AD52+10*'Data-Input'!AD53+11*'Data-Input'!AD54+12*'Data-Input'!AD55+13*'Data-Input'!AD56+12*'Data-Input'!AD57+11*'Data-Input'!AD58+10*'Data-Input'!AD59+9*'Data-Input'!AD60+8*'Data-Input'!AD61+7*'Data-Input'!AD62+6*'Data-Input'!AD63+5*'Data-Input'!AD64+4*'Data-Input'!AD65+3*'Data-Input'!AD66+2*'Data-Input'!AD67+'Data-Input'!AD68)/169,"")</f>
        <v/>
      </c>
      <c r="AE57" s="5" t="str">
        <f>IF(AND(ISNUMBER('Data-Input'!AE44),ISNUMBER('Data-Input'!AE69)),('Data-Input'!AE44+2*'Data-Input'!AE45+3*'Data-Input'!AE46+4*'Data-Input'!AE47+5*'Data-Input'!AE48+6*'Data-Input'!AE49+7*'Data-Input'!AE50+8*'Data-Input'!AE51+9*'Data-Input'!AE52+10*'Data-Input'!AE53+11*'Data-Input'!AE54+12*'Data-Input'!AE55+13*'Data-Input'!AE56+12*'Data-Input'!AE57+11*'Data-Input'!AE58+10*'Data-Input'!AE59+9*'Data-Input'!AE60+8*'Data-Input'!AE61+7*'Data-Input'!AE62+6*'Data-Input'!AE63+5*'Data-Input'!AE64+4*'Data-Input'!AE65+3*'Data-Input'!AE66+2*'Data-Input'!AE67+'Data-Input'!AE68)/169,"")</f>
        <v/>
      </c>
      <c r="AF57" s="5" t="str">
        <f>IF(AND(ISNUMBER('Data-Input'!AF44),ISNUMBER('Data-Input'!AF69)),('Data-Input'!AF44+2*'Data-Input'!AF45+3*'Data-Input'!AF46+4*'Data-Input'!AF47+5*'Data-Input'!AF48+6*'Data-Input'!AF49+7*'Data-Input'!AF50+8*'Data-Input'!AF51+9*'Data-Input'!AF52+10*'Data-Input'!AF53+11*'Data-Input'!AF54+12*'Data-Input'!AF55+13*'Data-Input'!AF56+12*'Data-Input'!AF57+11*'Data-Input'!AF58+10*'Data-Input'!AF59+9*'Data-Input'!AF60+8*'Data-Input'!AF61+7*'Data-Input'!AF62+6*'Data-Input'!AF63+5*'Data-Input'!AF64+4*'Data-Input'!AF65+3*'Data-Input'!AF66+2*'Data-Input'!AF67+'Data-Input'!AF68)/169,"")</f>
        <v/>
      </c>
      <c r="AG57" s="5" t="str">
        <f>IF(AND(ISNUMBER('Data-Input'!AG44),ISNUMBER('Data-Input'!AG69)),('Data-Input'!AG44+2*'Data-Input'!AG45+3*'Data-Input'!AG46+4*'Data-Input'!AG47+5*'Data-Input'!AG48+6*'Data-Input'!AG49+7*'Data-Input'!AG50+8*'Data-Input'!AG51+9*'Data-Input'!AG52+10*'Data-Input'!AG53+11*'Data-Input'!AG54+12*'Data-Input'!AG55+13*'Data-Input'!AG56+12*'Data-Input'!AG57+11*'Data-Input'!AG58+10*'Data-Input'!AG59+9*'Data-Input'!AG60+8*'Data-Input'!AG61+7*'Data-Input'!AG62+6*'Data-Input'!AG63+5*'Data-Input'!AG64+4*'Data-Input'!AG65+3*'Data-Input'!AG66+2*'Data-Input'!AG67+'Data-Input'!AG68)/169,"")</f>
        <v/>
      </c>
      <c r="AH57" s="5" t="str">
        <f>IF(AND(ISNUMBER('Data-Input'!AH44),ISNUMBER('Data-Input'!AH69)),('Data-Input'!AH44+2*'Data-Input'!AH45+3*'Data-Input'!AH46+4*'Data-Input'!AH47+5*'Data-Input'!AH48+6*'Data-Input'!AH49+7*'Data-Input'!AH50+8*'Data-Input'!AH51+9*'Data-Input'!AH52+10*'Data-Input'!AH53+11*'Data-Input'!AH54+12*'Data-Input'!AH55+13*'Data-Input'!AH56+12*'Data-Input'!AH57+11*'Data-Input'!AH58+10*'Data-Input'!AH59+9*'Data-Input'!AH60+8*'Data-Input'!AH61+7*'Data-Input'!AH62+6*'Data-Input'!AH63+5*'Data-Input'!AH64+4*'Data-Input'!AH65+3*'Data-Input'!AH66+2*'Data-Input'!AH67+'Data-Input'!AH68)/169,"")</f>
        <v/>
      </c>
      <c r="AI57" s="5" t="str">
        <f>IF(AND(ISNUMBER('Data-Input'!AI44),ISNUMBER('Data-Input'!AI69)),('Data-Input'!AI44+2*'Data-Input'!AI45+3*'Data-Input'!AI46+4*'Data-Input'!AI47+5*'Data-Input'!AI48+6*'Data-Input'!AI49+7*'Data-Input'!AI50+8*'Data-Input'!AI51+9*'Data-Input'!AI52+10*'Data-Input'!AI53+11*'Data-Input'!AI54+12*'Data-Input'!AI55+13*'Data-Input'!AI56+12*'Data-Input'!AI57+11*'Data-Input'!AI58+10*'Data-Input'!AI59+9*'Data-Input'!AI60+8*'Data-Input'!AI61+7*'Data-Input'!AI62+6*'Data-Input'!AI63+5*'Data-Input'!AI64+4*'Data-Input'!AI65+3*'Data-Input'!AI66+2*'Data-Input'!AI67+'Data-Input'!AI68)/169,"")</f>
        <v/>
      </c>
      <c r="AJ57" s="5" t="str">
        <f>IF(AND(ISNUMBER('Data-Input'!AJ44),ISNUMBER('Data-Input'!AJ69)),('Data-Input'!AJ44+2*'Data-Input'!AJ45+3*'Data-Input'!AJ46+4*'Data-Input'!AJ47+5*'Data-Input'!AJ48+6*'Data-Input'!AJ49+7*'Data-Input'!AJ50+8*'Data-Input'!AJ51+9*'Data-Input'!AJ52+10*'Data-Input'!AJ53+11*'Data-Input'!AJ54+12*'Data-Input'!AJ55+13*'Data-Input'!AJ56+12*'Data-Input'!AJ57+11*'Data-Input'!AJ58+10*'Data-Input'!AJ59+9*'Data-Input'!AJ60+8*'Data-Input'!AJ61+7*'Data-Input'!AJ62+6*'Data-Input'!AJ63+5*'Data-Input'!AJ64+4*'Data-Input'!AJ65+3*'Data-Input'!AJ66+2*'Data-Input'!AJ67+'Data-Input'!AJ68)/169,"")</f>
        <v/>
      </c>
      <c r="AK57" s="5" t="str">
        <f>IF(AND(ISNUMBER('Data-Input'!AK44),ISNUMBER('Data-Input'!AK69)),('Data-Input'!AK44+2*'Data-Input'!AK45+3*'Data-Input'!AK46+4*'Data-Input'!AK47+5*'Data-Input'!AK48+6*'Data-Input'!AK49+7*'Data-Input'!AK50+8*'Data-Input'!AK51+9*'Data-Input'!AK52+10*'Data-Input'!AK53+11*'Data-Input'!AK54+12*'Data-Input'!AK55+13*'Data-Input'!AK56+12*'Data-Input'!AK57+11*'Data-Input'!AK58+10*'Data-Input'!AK59+9*'Data-Input'!AK60+8*'Data-Input'!AK61+7*'Data-Input'!AK62+6*'Data-Input'!AK63+5*'Data-Input'!AK64+4*'Data-Input'!AK65+3*'Data-Input'!AK66+2*'Data-Input'!AK67+'Data-Input'!AK68)/169,"")</f>
        <v/>
      </c>
      <c r="AL57" s="5" t="str">
        <f>IF(AND(ISNUMBER('Data-Input'!AL44),ISNUMBER('Data-Input'!AL69)),('Data-Input'!AL44+2*'Data-Input'!AL45+3*'Data-Input'!AL46+4*'Data-Input'!AL47+5*'Data-Input'!AL48+6*'Data-Input'!AL49+7*'Data-Input'!AL50+8*'Data-Input'!AL51+9*'Data-Input'!AL52+10*'Data-Input'!AL53+11*'Data-Input'!AL54+12*'Data-Input'!AL55+13*'Data-Input'!AL56+12*'Data-Input'!AL57+11*'Data-Input'!AL58+10*'Data-Input'!AL59+9*'Data-Input'!AL60+8*'Data-Input'!AL61+7*'Data-Input'!AL62+6*'Data-Input'!AL63+5*'Data-Input'!AL64+4*'Data-Input'!AL65+3*'Data-Input'!AL66+2*'Data-Input'!AL67+'Data-Input'!AL68)/169,"")</f>
        <v/>
      </c>
      <c r="AM57" s="5" t="str">
        <f>IF(AND(ISNUMBER('Data-Input'!AM44),ISNUMBER('Data-Input'!AM69)),('Data-Input'!AM44+2*'Data-Input'!AM45+3*'Data-Input'!AM46+4*'Data-Input'!AM47+5*'Data-Input'!AM48+6*'Data-Input'!AM49+7*'Data-Input'!AM50+8*'Data-Input'!AM51+9*'Data-Input'!AM52+10*'Data-Input'!AM53+11*'Data-Input'!AM54+12*'Data-Input'!AM55+13*'Data-Input'!AM56+12*'Data-Input'!AM57+11*'Data-Input'!AM58+10*'Data-Input'!AM59+9*'Data-Input'!AM60+8*'Data-Input'!AM61+7*'Data-Input'!AM62+6*'Data-Input'!AM63+5*'Data-Input'!AM64+4*'Data-Input'!AM65+3*'Data-Input'!AM66+2*'Data-Input'!AM67+'Data-Input'!AM68)/169,"")</f>
        <v/>
      </c>
      <c r="AN57" s="5" t="str">
        <f>IF(AND(ISNUMBER('Data-Input'!AN44),ISNUMBER('Data-Input'!AN69)),('Data-Input'!AN44+2*'Data-Input'!AN45+3*'Data-Input'!AN46+4*'Data-Input'!AN47+5*'Data-Input'!AN48+6*'Data-Input'!AN49+7*'Data-Input'!AN50+8*'Data-Input'!AN51+9*'Data-Input'!AN52+10*'Data-Input'!AN53+11*'Data-Input'!AN54+12*'Data-Input'!AN55+13*'Data-Input'!AN56+12*'Data-Input'!AN57+11*'Data-Input'!AN58+10*'Data-Input'!AN59+9*'Data-Input'!AN60+8*'Data-Input'!AN61+7*'Data-Input'!AN62+6*'Data-Input'!AN63+5*'Data-Input'!AN64+4*'Data-Input'!AN65+3*'Data-Input'!AN66+2*'Data-Input'!AN67+'Data-Input'!AN68)/169,"")</f>
        <v/>
      </c>
      <c r="AO57" s="5" t="str">
        <f>IF(AND(ISNUMBER('Data-Input'!AO44),ISNUMBER('Data-Input'!AO69)),('Data-Input'!AO44+2*'Data-Input'!AO45+3*'Data-Input'!AO46+4*'Data-Input'!AO47+5*'Data-Input'!AO48+6*'Data-Input'!AO49+7*'Data-Input'!AO50+8*'Data-Input'!AO51+9*'Data-Input'!AO52+10*'Data-Input'!AO53+11*'Data-Input'!AO54+12*'Data-Input'!AO55+13*'Data-Input'!AO56+12*'Data-Input'!AO57+11*'Data-Input'!AO58+10*'Data-Input'!AO59+9*'Data-Input'!AO60+8*'Data-Input'!AO61+7*'Data-Input'!AO62+6*'Data-Input'!AO63+5*'Data-Input'!AO64+4*'Data-Input'!AO65+3*'Data-Input'!AO66+2*'Data-Input'!AO67+'Data-Input'!AO68)/169,"")</f>
        <v/>
      </c>
      <c r="AP57" s="5" t="str">
        <f>IF(AND(ISNUMBER('Data-Input'!AP44),ISNUMBER('Data-Input'!AP69)),('Data-Input'!AP44+2*'Data-Input'!AP45+3*'Data-Input'!AP46+4*'Data-Input'!AP47+5*'Data-Input'!AP48+6*'Data-Input'!AP49+7*'Data-Input'!AP50+8*'Data-Input'!AP51+9*'Data-Input'!AP52+10*'Data-Input'!AP53+11*'Data-Input'!AP54+12*'Data-Input'!AP55+13*'Data-Input'!AP56+12*'Data-Input'!AP57+11*'Data-Input'!AP58+10*'Data-Input'!AP59+9*'Data-Input'!AP60+8*'Data-Input'!AP61+7*'Data-Input'!AP62+6*'Data-Input'!AP63+5*'Data-Input'!AP64+4*'Data-Input'!AP65+3*'Data-Input'!AP66+2*'Data-Input'!AP67+'Data-Input'!AP68)/169,"")</f>
        <v/>
      </c>
      <c r="AQ57" s="5" t="str">
        <f>IF(AND(ISNUMBER('Data-Input'!AQ44),ISNUMBER('Data-Input'!AQ69)),('Data-Input'!AQ44+2*'Data-Input'!AQ45+3*'Data-Input'!AQ46+4*'Data-Input'!AQ47+5*'Data-Input'!AQ48+6*'Data-Input'!AQ49+7*'Data-Input'!AQ50+8*'Data-Input'!AQ51+9*'Data-Input'!AQ52+10*'Data-Input'!AQ53+11*'Data-Input'!AQ54+12*'Data-Input'!AQ55+13*'Data-Input'!AQ56+12*'Data-Input'!AQ57+11*'Data-Input'!AQ58+10*'Data-Input'!AQ59+9*'Data-Input'!AQ60+8*'Data-Input'!AQ61+7*'Data-Input'!AQ62+6*'Data-Input'!AQ63+5*'Data-Input'!AQ64+4*'Data-Input'!AQ65+3*'Data-Input'!AQ66+2*'Data-Input'!AQ67+'Data-Input'!AQ68)/169,"")</f>
        <v/>
      </c>
      <c r="AR57" s="5" t="str">
        <f>IF(AND(ISNUMBER('Data-Input'!AR44),ISNUMBER('Data-Input'!AR69)),('Data-Input'!AR44+2*'Data-Input'!AR45+3*'Data-Input'!AR46+4*'Data-Input'!AR47+5*'Data-Input'!AR48+6*'Data-Input'!AR49+7*'Data-Input'!AR50+8*'Data-Input'!AR51+9*'Data-Input'!AR52+10*'Data-Input'!AR53+11*'Data-Input'!AR54+12*'Data-Input'!AR55+13*'Data-Input'!AR56+12*'Data-Input'!AR57+11*'Data-Input'!AR58+10*'Data-Input'!AR59+9*'Data-Input'!AR60+8*'Data-Input'!AR61+7*'Data-Input'!AR62+6*'Data-Input'!AR63+5*'Data-Input'!AR64+4*'Data-Input'!AR65+3*'Data-Input'!AR66+2*'Data-Input'!AR67+'Data-Input'!AR68)/169,"")</f>
        <v/>
      </c>
      <c r="AS57" s="5" t="str">
        <f>IF(AND(ISNUMBER('Data-Input'!AS44),ISNUMBER('Data-Input'!AS69)),('Data-Input'!AS44+2*'Data-Input'!AS45+3*'Data-Input'!AS46+4*'Data-Input'!AS47+5*'Data-Input'!AS48+6*'Data-Input'!AS49+7*'Data-Input'!AS50+8*'Data-Input'!AS51+9*'Data-Input'!AS52+10*'Data-Input'!AS53+11*'Data-Input'!AS54+12*'Data-Input'!AS55+13*'Data-Input'!AS56+12*'Data-Input'!AS57+11*'Data-Input'!AS58+10*'Data-Input'!AS59+9*'Data-Input'!AS60+8*'Data-Input'!AS61+7*'Data-Input'!AS62+6*'Data-Input'!AS63+5*'Data-Input'!AS64+4*'Data-Input'!AS65+3*'Data-Input'!AS66+2*'Data-Input'!AS67+'Data-Input'!AS68)/169,"")</f>
        <v/>
      </c>
      <c r="AT57" s="5" t="str">
        <f>IF(AND(ISNUMBER('Data-Input'!AT44),ISNUMBER('Data-Input'!AT69)),('Data-Input'!AT44+2*'Data-Input'!AT45+3*'Data-Input'!AT46+4*'Data-Input'!AT47+5*'Data-Input'!AT48+6*'Data-Input'!AT49+7*'Data-Input'!AT50+8*'Data-Input'!AT51+9*'Data-Input'!AT52+10*'Data-Input'!AT53+11*'Data-Input'!AT54+12*'Data-Input'!AT55+13*'Data-Input'!AT56+12*'Data-Input'!AT57+11*'Data-Input'!AT58+10*'Data-Input'!AT59+9*'Data-Input'!AT60+8*'Data-Input'!AT61+7*'Data-Input'!AT62+6*'Data-Input'!AT63+5*'Data-Input'!AT64+4*'Data-Input'!AT65+3*'Data-Input'!AT66+2*'Data-Input'!AT67+'Data-Input'!AT68)/169,"")</f>
        <v/>
      </c>
      <c r="AU57" s="5" t="str">
        <f>IF(AND(ISNUMBER('Data-Input'!AU44),ISNUMBER('Data-Input'!AU69)),('Data-Input'!AU44+2*'Data-Input'!AU45+3*'Data-Input'!AU46+4*'Data-Input'!AU47+5*'Data-Input'!AU48+6*'Data-Input'!AU49+7*'Data-Input'!AU50+8*'Data-Input'!AU51+9*'Data-Input'!AU52+10*'Data-Input'!AU53+11*'Data-Input'!AU54+12*'Data-Input'!AU55+13*'Data-Input'!AU56+12*'Data-Input'!AU57+11*'Data-Input'!AU58+10*'Data-Input'!AU59+9*'Data-Input'!AU60+8*'Data-Input'!AU61+7*'Data-Input'!AU62+6*'Data-Input'!AU63+5*'Data-Input'!AU64+4*'Data-Input'!AU65+3*'Data-Input'!AU66+2*'Data-Input'!AU67+'Data-Input'!AU68)/169,"")</f>
        <v/>
      </c>
      <c r="AV57" s="5" t="str">
        <f>IF(AND(ISNUMBER('Data-Input'!AV44),ISNUMBER('Data-Input'!AV69)),('Data-Input'!AV44+2*'Data-Input'!AV45+3*'Data-Input'!AV46+4*'Data-Input'!AV47+5*'Data-Input'!AV48+6*'Data-Input'!AV49+7*'Data-Input'!AV50+8*'Data-Input'!AV51+9*'Data-Input'!AV52+10*'Data-Input'!AV53+11*'Data-Input'!AV54+12*'Data-Input'!AV55+13*'Data-Input'!AV56+12*'Data-Input'!AV57+11*'Data-Input'!AV58+10*'Data-Input'!AV59+9*'Data-Input'!AV60+8*'Data-Input'!AV61+7*'Data-Input'!AV62+6*'Data-Input'!AV63+5*'Data-Input'!AV64+4*'Data-Input'!AV65+3*'Data-Input'!AV66+2*'Data-Input'!AV67+'Data-Input'!AV68)/169,"")</f>
        <v/>
      </c>
      <c r="AW57" s="5" t="str">
        <f>IF(AND(ISNUMBER('Data-Input'!AW44),ISNUMBER('Data-Input'!AW69)),('Data-Input'!AW44+2*'Data-Input'!AW45+3*'Data-Input'!AW46+4*'Data-Input'!AW47+5*'Data-Input'!AW48+6*'Data-Input'!AW49+7*'Data-Input'!AW50+8*'Data-Input'!AW51+9*'Data-Input'!AW52+10*'Data-Input'!AW53+11*'Data-Input'!AW54+12*'Data-Input'!AW55+13*'Data-Input'!AW56+12*'Data-Input'!AW57+11*'Data-Input'!AW58+10*'Data-Input'!AW59+9*'Data-Input'!AW60+8*'Data-Input'!AW61+7*'Data-Input'!AW62+6*'Data-Input'!AW63+5*'Data-Input'!AW64+4*'Data-Input'!AW65+3*'Data-Input'!AW66+2*'Data-Input'!AW67+'Data-Input'!AW68)/169,"")</f>
        <v/>
      </c>
      <c r="AX57" s="5" t="str">
        <f>IF(AND(ISNUMBER('Data-Input'!AX44),ISNUMBER('Data-Input'!AX69)),('Data-Input'!AX44+2*'Data-Input'!AX45+3*'Data-Input'!AX46+4*'Data-Input'!AX47+5*'Data-Input'!AX48+6*'Data-Input'!AX49+7*'Data-Input'!AX50+8*'Data-Input'!AX51+9*'Data-Input'!AX52+10*'Data-Input'!AX53+11*'Data-Input'!AX54+12*'Data-Input'!AX55+13*'Data-Input'!AX56+12*'Data-Input'!AX57+11*'Data-Input'!AX58+10*'Data-Input'!AX59+9*'Data-Input'!AX60+8*'Data-Input'!AX61+7*'Data-Input'!AX62+6*'Data-Input'!AX63+5*'Data-Input'!AX64+4*'Data-Input'!AX65+3*'Data-Input'!AX66+2*'Data-Input'!AX67+'Data-Input'!AX68)/169,"")</f>
        <v/>
      </c>
      <c r="AY57" s="5" t="str">
        <f>IF(AND(ISNUMBER('Data-Input'!AY44),ISNUMBER('Data-Input'!AY69)),('Data-Input'!AY44+2*'Data-Input'!AY45+3*'Data-Input'!AY46+4*'Data-Input'!AY47+5*'Data-Input'!AY48+6*'Data-Input'!AY49+7*'Data-Input'!AY50+8*'Data-Input'!AY51+9*'Data-Input'!AY52+10*'Data-Input'!AY53+11*'Data-Input'!AY54+12*'Data-Input'!AY55+13*'Data-Input'!AY56+12*'Data-Input'!AY57+11*'Data-Input'!AY58+10*'Data-Input'!AY59+9*'Data-Input'!AY60+8*'Data-Input'!AY61+7*'Data-Input'!AY62+6*'Data-Input'!AY63+5*'Data-Input'!AY64+4*'Data-Input'!AY65+3*'Data-Input'!AY66+2*'Data-Input'!AY67+'Data-Input'!AY68)/169,"")</f>
        <v/>
      </c>
      <c r="AZ57" s="5" t="str">
        <f>IF(AND(ISNUMBER('Data-Input'!AZ44),ISNUMBER('Data-Input'!AZ69)),('Data-Input'!AZ44+2*'Data-Input'!AZ45+3*'Data-Input'!AZ46+4*'Data-Input'!AZ47+5*'Data-Input'!AZ48+6*'Data-Input'!AZ49+7*'Data-Input'!AZ50+8*'Data-Input'!AZ51+9*'Data-Input'!AZ52+10*'Data-Input'!AZ53+11*'Data-Input'!AZ54+12*'Data-Input'!AZ55+13*'Data-Input'!AZ56+12*'Data-Input'!AZ57+11*'Data-Input'!AZ58+10*'Data-Input'!AZ59+9*'Data-Input'!AZ60+8*'Data-Input'!AZ61+7*'Data-Input'!AZ62+6*'Data-Input'!AZ63+5*'Data-Input'!AZ64+4*'Data-Input'!AZ65+3*'Data-Input'!AZ66+2*'Data-Input'!AZ67+'Data-Input'!AZ68)/169,"")</f>
        <v/>
      </c>
      <c r="BA57" s="5" t="str">
        <f>IF(AND(ISNUMBER('Data-Input'!BA44),ISNUMBER('Data-Input'!BA69)),('Data-Input'!BA44+2*'Data-Input'!BA45+3*'Data-Input'!BA46+4*'Data-Input'!BA47+5*'Data-Input'!BA48+6*'Data-Input'!BA49+7*'Data-Input'!BA50+8*'Data-Input'!BA51+9*'Data-Input'!BA52+10*'Data-Input'!BA53+11*'Data-Input'!BA54+12*'Data-Input'!BA55+13*'Data-Input'!BA56+12*'Data-Input'!BA57+11*'Data-Input'!BA58+10*'Data-Input'!BA59+9*'Data-Input'!BA60+8*'Data-Input'!BA61+7*'Data-Input'!BA62+6*'Data-Input'!BA63+5*'Data-Input'!BA64+4*'Data-Input'!BA65+3*'Data-Input'!BA66+2*'Data-Input'!BA67+'Data-Input'!BA68)/169,"")</f>
        <v/>
      </c>
    </row>
    <row r="58" spans="1:53">
      <c r="A58" s="3">
        <v>1893</v>
      </c>
      <c r="B58" s="4">
        <f t="shared" si="2"/>
        <v>14</v>
      </c>
      <c r="C58" s="10">
        <f t="shared" si="3"/>
        <v>73.293744716821635</v>
      </c>
      <c r="D58" s="5">
        <f>IF(AND(ISNUMBER('Data-Input'!D45),ISNUMBER('Data-Input'!D70)),('Data-Input'!D45+2*'Data-Input'!D46+3*'Data-Input'!D47+4*'Data-Input'!D48+5*'Data-Input'!D49+6*'Data-Input'!D50+7*'Data-Input'!D51+8*'Data-Input'!D52+9*'Data-Input'!D53+10*'Data-Input'!D54+11*'Data-Input'!D55+12*'Data-Input'!D56+13*'Data-Input'!D57+12*'Data-Input'!D58+11*'Data-Input'!D59+10*'Data-Input'!D60+9*'Data-Input'!D61+8*'Data-Input'!D62+7*'Data-Input'!D63+6*'Data-Input'!D64+5*'Data-Input'!D65+4*'Data-Input'!D66+3*'Data-Input'!D67+2*'Data-Input'!D68+'Data-Input'!D69)/169,"")</f>
        <v>45.420118343195263</v>
      </c>
      <c r="E58" s="5">
        <f>IF(AND(ISNUMBER('Data-Input'!E45),ISNUMBER('Data-Input'!E70)),('Data-Input'!E45+2*'Data-Input'!E46+3*'Data-Input'!E47+4*'Data-Input'!E48+5*'Data-Input'!E49+6*'Data-Input'!E50+7*'Data-Input'!E51+8*'Data-Input'!E52+9*'Data-Input'!E53+10*'Data-Input'!E54+11*'Data-Input'!E55+12*'Data-Input'!E56+13*'Data-Input'!E57+12*'Data-Input'!E58+11*'Data-Input'!E59+10*'Data-Input'!E60+9*'Data-Input'!E61+8*'Data-Input'!E62+7*'Data-Input'!E63+6*'Data-Input'!E64+5*'Data-Input'!E65+4*'Data-Input'!E66+3*'Data-Input'!E67+2*'Data-Input'!E68+'Data-Input'!E69)/169,"")</f>
        <v>80.775147928994087</v>
      </c>
      <c r="F58" s="5">
        <f>IF(AND(ISNUMBER('Data-Input'!F45),ISNUMBER('Data-Input'!F70)),('Data-Input'!F45+2*'Data-Input'!F46+3*'Data-Input'!F47+4*'Data-Input'!F48+5*'Data-Input'!F49+6*'Data-Input'!F50+7*'Data-Input'!F51+8*'Data-Input'!F52+9*'Data-Input'!F53+10*'Data-Input'!F54+11*'Data-Input'!F55+12*'Data-Input'!F56+13*'Data-Input'!F57+12*'Data-Input'!F58+11*'Data-Input'!F59+10*'Data-Input'!F60+9*'Data-Input'!F61+8*'Data-Input'!F62+7*'Data-Input'!F63+6*'Data-Input'!F64+5*'Data-Input'!F65+4*'Data-Input'!F66+3*'Data-Input'!F67+2*'Data-Input'!F68+'Data-Input'!F69)/169,"")</f>
        <v>52.976331360946745</v>
      </c>
      <c r="G58" s="5">
        <f>IF(AND(ISNUMBER('Data-Input'!G45),ISNUMBER('Data-Input'!G70)),('Data-Input'!G45+2*'Data-Input'!G46+3*'Data-Input'!G47+4*'Data-Input'!G48+5*'Data-Input'!G49+6*'Data-Input'!G50+7*'Data-Input'!G51+8*'Data-Input'!G52+9*'Data-Input'!G53+10*'Data-Input'!G54+11*'Data-Input'!G55+12*'Data-Input'!G56+13*'Data-Input'!G57+12*'Data-Input'!G58+11*'Data-Input'!G59+10*'Data-Input'!G60+9*'Data-Input'!G61+8*'Data-Input'!G62+7*'Data-Input'!G63+6*'Data-Input'!G64+5*'Data-Input'!G65+4*'Data-Input'!G66+3*'Data-Input'!G67+2*'Data-Input'!G68+'Data-Input'!G69)/169,"")</f>
        <v>53.940828402366861</v>
      </c>
      <c r="H58" s="5">
        <f>IF(AND(ISNUMBER('Data-Input'!H45),ISNUMBER('Data-Input'!H70)),('Data-Input'!H45+2*'Data-Input'!H46+3*'Data-Input'!H47+4*'Data-Input'!H48+5*'Data-Input'!H49+6*'Data-Input'!H50+7*'Data-Input'!H51+8*'Data-Input'!H52+9*'Data-Input'!H53+10*'Data-Input'!H54+11*'Data-Input'!H55+12*'Data-Input'!H56+13*'Data-Input'!H57+12*'Data-Input'!H58+11*'Data-Input'!H59+10*'Data-Input'!H60+9*'Data-Input'!H61+8*'Data-Input'!H62+7*'Data-Input'!H63+6*'Data-Input'!H64+5*'Data-Input'!H65+4*'Data-Input'!H66+3*'Data-Input'!H67+2*'Data-Input'!H68+'Data-Input'!H69)/169,"")</f>
        <v>74.621301775147927</v>
      </c>
      <c r="I58" s="5">
        <f>IF(AND(ISNUMBER('Data-Input'!I45),ISNUMBER('Data-Input'!I70)),('Data-Input'!I45+2*'Data-Input'!I46+3*'Data-Input'!I47+4*'Data-Input'!I48+5*'Data-Input'!I49+6*'Data-Input'!I50+7*'Data-Input'!I51+8*'Data-Input'!I52+9*'Data-Input'!I53+10*'Data-Input'!I54+11*'Data-Input'!I55+12*'Data-Input'!I56+13*'Data-Input'!I57+12*'Data-Input'!I58+11*'Data-Input'!I59+10*'Data-Input'!I60+9*'Data-Input'!I61+8*'Data-Input'!I62+7*'Data-Input'!I63+6*'Data-Input'!I64+5*'Data-Input'!I65+4*'Data-Input'!I66+3*'Data-Input'!I67+2*'Data-Input'!I68+'Data-Input'!I69)/169,"")</f>
        <v>75.934911242603548</v>
      </c>
      <c r="J58" s="5" t="str">
        <f>IF(AND(ISNUMBER('Data-Input'!J45),ISNUMBER('Data-Input'!J70)),('Data-Input'!J45+2*'Data-Input'!J46+3*'Data-Input'!J47+4*'Data-Input'!J48+5*'Data-Input'!J49+6*'Data-Input'!J50+7*'Data-Input'!J51+8*'Data-Input'!J52+9*'Data-Input'!J53+10*'Data-Input'!J54+11*'Data-Input'!J55+12*'Data-Input'!J56+13*'Data-Input'!J57+12*'Data-Input'!J58+11*'Data-Input'!J59+10*'Data-Input'!J60+9*'Data-Input'!J61+8*'Data-Input'!J62+7*'Data-Input'!J63+6*'Data-Input'!J64+5*'Data-Input'!J65+4*'Data-Input'!J66+3*'Data-Input'!J67+2*'Data-Input'!J68+'Data-Input'!J69)/169,"")</f>
        <v/>
      </c>
      <c r="K58" s="5">
        <f>IF(AND(ISNUMBER('Data-Input'!K45),ISNUMBER('Data-Input'!K70)),('Data-Input'!K45+2*'Data-Input'!K46+3*'Data-Input'!K47+4*'Data-Input'!K48+5*'Data-Input'!K49+6*'Data-Input'!K50+7*'Data-Input'!K51+8*'Data-Input'!K52+9*'Data-Input'!K53+10*'Data-Input'!K54+11*'Data-Input'!K55+12*'Data-Input'!K56+13*'Data-Input'!K57+12*'Data-Input'!K58+11*'Data-Input'!K59+10*'Data-Input'!K60+9*'Data-Input'!K61+8*'Data-Input'!K62+7*'Data-Input'!K63+6*'Data-Input'!K64+5*'Data-Input'!K65+4*'Data-Input'!K66+3*'Data-Input'!K67+2*'Data-Input'!K68+'Data-Input'!K69)/169,"")</f>
        <v>57.497041420118343</v>
      </c>
      <c r="L58" s="5">
        <f>IF(AND(ISNUMBER('Data-Input'!L45),ISNUMBER('Data-Input'!L70)),('Data-Input'!L45+2*'Data-Input'!L46+3*'Data-Input'!L47+4*'Data-Input'!L48+5*'Data-Input'!L49+6*'Data-Input'!L50+7*'Data-Input'!L51+8*'Data-Input'!L52+9*'Data-Input'!L53+10*'Data-Input'!L54+11*'Data-Input'!L55+12*'Data-Input'!L56+13*'Data-Input'!L57+12*'Data-Input'!L58+11*'Data-Input'!L59+10*'Data-Input'!L60+9*'Data-Input'!L61+8*'Data-Input'!L62+7*'Data-Input'!L63+6*'Data-Input'!L64+5*'Data-Input'!L65+4*'Data-Input'!L66+3*'Data-Input'!L67+2*'Data-Input'!L68+'Data-Input'!L69)/169,"")</f>
        <v>51.53846153846154</v>
      </c>
      <c r="M58" s="5">
        <f>IF(AND(ISNUMBER('Data-Input'!M45),ISNUMBER('Data-Input'!M70)),('Data-Input'!M45+2*'Data-Input'!M46+3*'Data-Input'!M47+4*'Data-Input'!M48+5*'Data-Input'!M49+6*'Data-Input'!M50+7*'Data-Input'!M51+8*'Data-Input'!M52+9*'Data-Input'!M53+10*'Data-Input'!M54+11*'Data-Input'!M55+12*'Data-Input'!M56+13*'Data-Input'!M57+12*'Data-Input'!M58+11*'Data-Input'!M59+10*'Data-Input'!M60+9*'Data-Input'!M61+8*'Data-Input'!M62+7*'Data-Input'!M63+6*'Data-Input'!M64+5*'Data-Input'!M65+4*'Data-Input'!M66+3*'Data-Input'!M67+2*'Data-Input'!M68+'Data-Input'!M69)/169,"")</f>
        <v>65.378698224852073</v>
      </c>
      <c r="N58" s="5">
        <f>IF(AND(ISNUMBER('Data-Input'!N45),ISNUMBER('Data-Input'!N70)),('Data-Input'!N45+2*'Data-Input'!N46+3*'Data-Input'!N47+4*'Data-Input'!N48+5*'Data-Input'!N49+6*'Data-Input'!N50+7*'Data-Input'!N51+8*'Data-Input'!N52+9*'Data-Input'!N53+10*'Data-Input'!N54+11*'Data-Input'!N55+12*'Data-Input'!N56+13*'Data-Input'!N57+12*'Data-Input'!N58+11*'Data-Input'!N59+10*'Data-Input'!N60+9*'Data-Input'!N61+8*'Data-Input'!N62+7*'Data-Input'!N63+6*'Data-Input'!N64+5*'Data-Input'!N65+4*'Data-Input'!N66+3*'Data-Input'!N67+2*'Data-Input'!N68+'Data-Input'!N69)/169,"")</f>
        <v>97.029585798816569</v>
      </c>
      <c r="O58" s="5">
        <f>IF(AND(ISNUMBER('Data-Input'!O45),ISNUMBER('Data-Input'!O70)),('Data-Input'!O45+2*'Data-Input'!O46+3*'Data-Input'!O47+4*'Data-Input'!O48+5*'Data-Input'!O49+6*'Data-Input'!O50+7*'Data-Input'!O51+8*'Data-Input'!O52+9*'Data-Input'!O53+10*'Data-Input'!O54+11*'Data-Input'!O55+12*'Data-Input'!O56+13*'Data-Input'!O57+12*'Data-Input'!O58+11*'Data-Input'!O59+10*'Data-Input'!O60+9*'Data-Input'!O61+8*'Data-Input'!O62+7*'Data-Input'!O63+6*'Data-Input'!O64+5*'Data-Input'!O65+4*'Data-Input'!O66+3*'Data-Input'!O67+2*'Data-Input'!O68+'Data-Input'!O69)/169,"")</f>
        <v>105.14201183431953</v>
      </c>
      <c r="P58" s="5">
        <f>IF(AND(ISNUMBER('Data-Input'!P45),ISNUMBER('Data-Input'!P70)),('Data-Input'!P45+2*'Data-Input'!P46+3*'Data-Input'!P47+4*'Data-Input'!P48+5*'Data-Input'!P49+6*'Data-Input'!P50+7*'Data-Input'!P51+8*'Data-Input'!P52+9*'Data-Input'!P53+10*'Data-Input'!P54+11*'Data-Input'!P55+12*'Data-Input'!P56+13*'Data-Input'!P57+12*'Data-Input'!P58+11*'Data-Input'!P59+10*'Data-Input'!P60+9*'Data-Input'!P61+8*'Data-Input'!P62+7*'Data-Input'!P63+6*'Data-Input'!P64+5*'Data-Input'!P65+4*'Data-Input'!P66+3*'Data-Input'!P67+2*'Data-Input'!P68+'Data-Input'!P69)/169,"")</f>
        <v>101.03550295857988</v>
      </c>
      <c r="Q58" s="5" t="str">
        <f>IF(AND(ISNUMBER('Data-Input'!Q45),ISNUMBER('Data-Input'!Q70)),('Data-Input'!Q45+2*'Data-Input'!Q46+3*'Data-Input'!Q47+4*'Data-Input'!Q48+5*'Data-Input'!Q49+6*'Data-Input'!Q50+7*'Data-Input'!Q51+8*'Data-Input'!Q52+9*'Data-Input'!Q53+10*'Data-Input'!Q54+11*'Data-Input'!Q55+12*'Data-Input'!Q56+13*'Data-Input'!Q57+12*'Data-Input'!Q58+11*'Data-Input'!Q59+10*'Data-Input'!Q60+9*'Data-Input'!Q61+8*'Data-Input'!Q62+7*'Data-Input'!Q63+6*'Data-Input'!Q64+5*'Data-Input'!Q65+4*'Data-Input'!Q66+3*'Data-Input'!Q67+2*'Data-Input'!Q68+'Data-Input'!Q69)/169,"")</f>
        <v/>
      </c>
      <c r="R58" s="5">
        <f>IF(AND(ISNUMBER('Data-Input'!R45),ISNUMBER('Data-Input'!R70)),('Data-Input'!R45+2*'Data-Input'!R46+3*'Data-Input'!R47+4*'Data-Input'!R48+5*'Data-Input'!R49+6*'Data-Input'!R50+7*'Data-Input'!R51+8*'Data-Input'!R52+9*'Data-Input'!R53+10*'Data-Input'!R54+11*'Data-Input'!R55+12*'Data-Input'!R56+13*'Data-Input'!R57+12*'Data-Input'!R58+11*'Data-Input'!R59+10*'Data-Input'!R60+9*'Data-Input'!R61+8*'Data-Input'!R62+7*'Data-Input'!R63+6*'Data-Input'!R64+5*'Data-Input'!R65+4*'Data-Input'!R66+3*'Data-Input'!R67+2*'Data-Input'!R68+'Data-Input'!R69)/169,"")</f>
        <v>76.89349112426035</v>
      </c>
      <c r="S58" s="5">
        <f>IF(AND(ISNUMBER('Data-Input'!S45),ISNUMBER('Data-Input'!S70)),('Data-Input'!S45+2*'Data-Input'!S46+3*'Data-Input'!S47+4*'Data-Input'!S48+5*'Data-Input'!S49+6*'Data-Input'!S50+7*'Data-Input'!S51+8*'Data-Input'!S52+9*'Data-Input'!S53+10*'Data-Input'!S54+11*'Data-Input'!S55+12*'Data-Input'!S56+13*'Data-Input'!S57+12*'Data-Input'!S58+11*'Data-Input'!S59+10*'Data-Input'!S60+9*'Data-Input'!S61+8*'Data-Input'!S62+7*'Data-Input'!S63+6*'Data-Input'!S64+5*'Data-Input'!S65+4*'Data-Input'!S66+3*'Data-Input'!S67+2*'Data-Input'!S68+'Data-Input'!S69)/169,"")</f>
        <v>87.928994082840234</v>
      </c>
      <c r="T58" s="5" t="str">
        <f>IF(AND(ISNUMBER('Data-Input'!T45),ISNUMBER('Data-Input'!T70)),('Data-Input'!T45+2*'Data-Input'!T46+3*'Data-Input'!T47+4*'Data-Input'!T48+5*'Data-Input'!T49+6*'Data-Input'!T50+7*'Data-Input'!T51+8*'Data-Input'!T52+9*'Data-Input'!T53+10*'Data-Input'!T54+11*'Data-Input'!T55+12*'Data-Input'!T56+13*'Data-Input'!T57+12*'Data-Input'!T58+11*'Data-Input'!T59+10*'Data-Input'!T60+9*'Data-Input'!T61+8*'Data-Input'!T62+7*'Data-Input'!T63+6*'Data-Input'!T64+5*'Data-Input'!T65+4*'Data-Input'!T66+3*'Data-Input'!T67+2*'Data-Input'!T68+'Data-Input'!T69)/169,"")</f>
        <v/>
      </c>
      <c r="U58" s="5" t="str">
        <f>IF(AND(ISNUMBER('Data-Input'!U45),ISNUMBER('Data-Input'!U70)),('Data-Input'!U45+2*'Data-Input'!U46+3*'Data-Input'!U47+4*'Data-Input'!U48+5*'Data-Input'!U49+6*'Data-Input'!U50+7*'Data-Input'!U51+8*'Data-Input'!U52+9*'Data-Input'!U53+10*'Data-Input'!U54+11*'Data-Input'!U55+12*'Data-Input'!U56+13*'Data-Input'!U57+12*'Data-Input'!U58+11*'Data-Input'!U59+10*'Data-Input'!U60+9*'Data-Input'!U61+8*'Data-Input'!U62+7*'Data-Input'!U63+6*'Data-Input'!U64+5*'Data-Input'!U65+4*'Data-Input'!U66+3*'Data-Input'!U67+2*'Data-Input'!U68+'Data-Input'!U69)/169,"")</f>
        <v/>
      </c>
      <c r="V58" s="5" t="str">
        <f>IF(AND(ISNUMBER('Data-Input'!V45),ISNUMBER('Data-Input'!V70)),('Data-Input'!V45+2*'Data-Input'!V46+3*'Data-Input'!V47+4*'Data-Input'!V48+5*'Data-Input'!V49+6*'Data-Input'!V50+7*'Data-Input'!V51+8*'Data-Input'!V52+9*'Data-Input'!V53+10*'Data-Input'!V54+11*'Data-Input'!V55+12*'Data-Input'!V56+13*'Data-Input'!V57+12*'Data-Input'!V58+11*'Data-Input'!V59+10*'Data-Input'!V60+9*'Data-Input'!V61+8*'Data-Input'!V62+7*'Data-Input'!V63+6*'Data-Input'!V64+5*'Data-Input'!V65+4*'Data-Input'!V66+3*'Data-Input'!V67+2*'Data-Input'!V68+'Data-Input'!V69)/169,"")</f>
        <v/>
      </c>
      <c r="W58" s="5" t="str">
        <f>IF(AND(ISNUMBER('Data-Input'!W45),ISNUMBER('Data-Input'!W70)),('Data-Input'!W45+2*'Data-Input'!W46+3*'Data-Input'!W47+4*'Data-Input'!W48+5*'Data-Input'!W49+6*'Data-Input'!W50+7*'Data-Input'!W51+8*'Data-Input'!W52+9*'Data-Input'!W53+10*'Data-Input'!W54+11*'Data-Input'!W55+12*'Data-Input'!W56+13*'Data-Input'!W57+12*'Data-Input'!W58+11*'Data-Input'!W59+10*'Data-Input'!W60+9*'Data-Input'!W61+8*'Data-Input'!W62+7*'Data-Input'!W63+6*'Data-Input'!W64+5*'Data-Input'!W65+4*'Data-Input'!W66+3*'Data-Input'!W67+2*'Data-Input'!W68+'Data-Input'!W69)/169,"")</f>
        <v/>
      </c>
      <c r="X58" s="5" t="str">
        <f>IF(AND(ISNUMBER('Data-Input'!X45),ISNUMBER('Data-Input'!X70)),('Data-Input'!X45+2*'Data-Input'!X46+3*'Data-Input'!X47+4*'Data-Input'!X48+5*'Data-Input'!X49+6*'Data-Input'!X50+7*'Data-Input'!X51+8*'Data-Input'!X52+9*'Data-Input'!X53+10*'Data-Input'!X54+11*'Data-Input'!X55+12*'Data-Input'!X56+13*'Data-Input'!X57+12*'Data-Input'!X58+11*'Data-Input'!X59+10*'Data-Input'!X60+9*'Data-Input'!X61+8*'Data-Input'!X62+7*'Data-Input'!X63+6*'Data-Input'!X64+5*'Data-Input'!X65+4*'Data-Input'!X66+3*'Data-Input'!X67+2*'Data-Input'!X68+'Data-Input'!X69)/169,"")</f>
        <v/>
      </c>
      <c r="Y58" s="5" t="str">
        <f>IF(AND(ISNUMBER('Data-Input'!Y45),ISNUMBER('Data-Input'!Y70)),('Data-Input'!Y45+2*'Data-Input'!Y46+3*'Data-Input'!Y47+4*'Data-Input'!Y48+5*'Data-Input'!Y49+6*'Data-Input'!Y50+7*'Data-Input'!Y51+8*'Data-Input'!Y52+9*'Data-Input'!Y53+10*'Data-Input'!Y54+11*'Data-Input'!Y55+12*'Data-Input'!Y56+13*'Data-Input'!Y57+12*'Data-Input'!Y58+11*'Data-Input'!Y59+10*'Data-Input'!Y60+9*'Data-Input'!Y61+8*'Data-Input'!Y62+7*'Data-Input'!Y63+6*'Data-Input'!Y64+5*'Data-Input'!Y65+4*'Data-Input'!Y66+3*'Data-Input'!Y67+2*'Data-Input'!Y68+'Data-Input'!Y69)/169,"")</f>
        <v/>
      </c>
      <c r="Z58" s="5" t="str">
        <f>IF(AND(ISNUMBER('Data-Input'!Z45),ISNUMBER('Data-Input'!Z70)),('Data-Input'!Z45+2*'Data-Input'!Z46+3*'Data-Input'!Z47+4*'Data-Input'!Z48+5*'Data-Input'!Z49+6*'Data-Input'!Z50+7*'Data-Input'!Z51+8*'Data-Input'!Z52+9*'Data-Input'!Z53+10*'Data-Input'!Z54+11*'Data-Input'!Z55+12*'Data-Input'!Z56+13*'Data-Input'!Z57+12*'Data-Input'!Z58+11*'Data-Input'!Z59+10*'Data-Input'!Z60+9*'Data-Input'!Z61+8*'Data-Input'!Z62+7*'Data-Input'!Z63+6*'Data-Input'!Z64+5*'Data-Input'!Z65+4*'Data-Input'!Z66+3*'Data-Input'!Z67+2*'Data-Input'!Z68+'Data-Input'!Z69)/169,"")</f>
        <v/>
      </c>
      <c r="AA58" s="5" t="str">
        <f>IF(AND(ISNUMBER('Data-Input'!AA45),ISNUMBER('Data-Input'!AA70)),('Data-Input'!AA45+2*'Data-Input'!AA46+3*'Data-Input'!AA47+4*'Data-Input'!AA48+5*'Data-Input'!AA49+6*'Data-Input'!AA50+7*'Data-Input'!AA51+8*'Data-Input'!AA52+9*'Data-Input'!AA53+10*'Data-Input'!AA54+11*'Data-Input'!AA55+12*'Data-Input'!AA56+13*'Data-Input'!AA57+12*'Data-Input'!AA58+11*'Data-Input'!AA59+10*'Data-Input'!AA60+9*'Data-Input'!AA61+8*'Data-Input'!AA62+7*'Data-Input'!AA63+6*'Data-Input'!AA64+5*'Data-Input'!AA65+4*'Data-Input'!AA66+3*'Data-Input'!AA67+2*'Data-Input'!AA68+'Data-Input'!AA69)/169,"")</f>
        <v/>
      </c>
      <c r="AB58" s="5" t="str">
        <f>IF(AND(ISNUMBER('Data-Input'!AB45),ISNUMBER('Data-Input'!AB70)),('Data-Input'!AB45+2*'Data-Input'!AB46+3*'Data-Input'!AB47+4*'Data-Input'!AB48+5*'Data-Input'!AB49+6*'Data-Input'!AB50+7*'Data-Input'!AB51+8*'Data-Input'!AB52+9*'Data-Input'!AB53+10*'Data-Input'!AB54+11*'Data-Input'!AB55+12*'Data-Input'!AB56+13*'Data-Input'!AB57+12*'Data-Input'!AB58+11*'Data-Input'!AB59+10*'Data-Input'!AB60+9*'Data-Input'!AB61+8*'Data-Input'!AB62+7*'Data-Input'!AB63+6*'Data-Input'!AB64+5*'Data-Input'!AB65+4*'Data-Input'!AB66+3*'Data-Input'!AB67+2*'Data-Input'!AB68+'Data-Input'!AB69)/169,"")</f>
        <v/>
      </c>
      <c r="AC58" s="5" t="str">
        <f>IF(AND(ISNUMBER('Data-Input'!AC45),ISNUMBER('Data-Input'!AC70)),('Data-Input'!AC45+2*'Data-Input'!AC46+3*'Data-Input'!AC47+4*'Data-Input'!AC48+5*'Data-Input'!AC49+6*'Data-Input'!AC50+7*'Data-Input'!AC51+8*'Data-Input'!AC52+9*'Data-Input'!AC53+10*'Data-Input'!AC54+11*'Data-Input'!AC55+12*'Data-Input'!AC56+13*'Data-Input'!AC57+12*'Data-Input'!AC58+11*'Data-Input'!AC59+10*'Data-Input'!AC60+9*'Data-Input'!AC61+8*'Data-Input'!AC62+7*'Data-Input'!AC63+6*'Data-Input'!AC64+5*'Data-Input'!AC65+4*'Data-Input'!AC66+3*'Data-Input'!AC67+2*'Data-Input'!AC68+'Data-Input'!AC69)/169,"")</f>
        <v/>
      </c>
      <c r="AD58" s="5" t="str">
        <f>IF(AND(ISNUMBER('Data-Input'!AD45),ISNUMBER('Data-Input'!AD70)),('Data-Input'!AD45+2*'Data-Input'!AD46+3*'Data-Input'!AD47+4*'Data-Input'!AD48+5*'Data-Input'!AD49+6*'Data-Input'!AD50+7*'Data-Input'!AD51+8*'Data-Input'!AD52+9*'Data-Input'!AD53+10*'Data-Input'!AD54+11*'Data-Input'!AD55+12*'Data-Input'!AD56+13*'Data-Input'!AD57+12*'Data-Input'!AD58+11*'Data-Input'!AD59+10*'Data-Input'!AD60+9*'Data-Input'!AD61+8*'Data-Input'!AD62+7*'Data-Input'!AD63+6*'Data-Input'!AD64+5*'Data-Input'!AD65+4*'Data-Input'!AD66+3*'Data-Input'!AD67+2*'Data-Input'!AD68+'Data-Input'!AD69)/169,"")</f>
        <v/>
      </c>
      <c r="AE58" s="5" t="str">
        <f>IF(AND(ISNUMBER('Data-Input'!AE45),ISNUMBER('Data-Input'!AE70)),('Data-Input'!AE45+2*'Data-Input'!AE46+3*'Data-Input'!AE47+4*'Data-Input'!AE48+5*'Data-Input'!AE49+6*'Data-Input'!AE50+7*'Data-Input'!AE51+8*'Data-Input'!AE52+9*'Data-Input'!AE53+10*'Data-Input'!AE54+11*'Data-Input'!AE55+12*'Data-Input'!AE56+13*'Data-Input'!AE57+12*'Data-Input'!AE58+11*'Data-Input'!AE59+10*'Data-Input'!AE60+9*'Data-Input'!AE61+8*'Data-Input'!AE62+7*'Data-Input'!AE63+6*'Data-Input'!AE64+5*'Data-Input'!AE65+4*'Data-Input'!AE66+3*'Data-Input'!AE67+2*'Data-Input'!AE68+'Data-Input'!AE69)/169,"")</f>
        <v/>
      </c>
      <c r="AF58" s="5" t="str">
        <f>IF(AND(ISNUMBER('Data-Input'!AF45),ISNUMBER('Data-Input'!AF70)),('Data-Input'!AF45+2*'Data-Input'!AF46+3*'Data-Input'!AF47+4*'Data-Input'!AF48+5*'Data-Input'!AF49+6*'Data-Input'!AF50+7*'Data-Input'!AF51+8*'Data-Input'!AF52+9*'Data-Input'!AF53+10*'Data-Input'!AF54+11*'Data-Input'!AF55+12*'Data-Input'!AF56+13*'Data-Input'!AF57+12*'Data-Input'!AF58+11*'Data-Input'!AF59+10*'Data-Input'!AF60+9*'Data-Input'!AF61+8*'Data-Input'!AF62+7*'Data-Input'!AF63+6*'Data-Input'!AF64+5*'Data-Input'!AF65+4*'Data-Input'!AF66+3*'Data-Input'!AF67+2*'Data-Input'!AF68+'Data-Input'!AF69)/169,"")</f>
        <v/>
      </c>
      <c r="AG58" s="5" t="str">
        <f>IF(AND(ISNUMBER('Data-Input'!AG45),ISNUMBER('Data-Input'!AG70)),('Data-Input'!AG45+2*'Data-Input'!AG46+3*'Data-Input'!AG47+4*'Data-Input'!AG48+5*'Data-Input'!AG49+6*'Data-Input'!AG50+7*'Data-Input'!AG51+8*'Data-Input'!AG52+9*'Data-Input'!AG53+10*'Data-Input'!AG54+11*'Data-Input'!AG55+12*'Data-Input'!AG56+13*'Data-Input'!AG57+12*'Data-Input'!AG58+11*'Data-Input'!AG59+10*'Data-Input'!AG60+9*'Data-Input'!AG61+8*'Data-Input'!AG62+7*'Data-Input'!AG63+6*'Data-Input'!AG64+5*'Data-Input'!AG65+4*'Data-Input'!AG66+3*'Data-Input'!AG67+2*'Data-Input'!AG68+'Data-Input'!AG69)/169,"")</f>
        <v/>
      </c>
      <c r="AH58" s="5" t="str">
        <f>IF(AND(ISNUMBER('Data-Input'!AH45),ISNUMBER('Data-Input'!AH70)),('Data-Input'!AH45+2*'Data-Input'!AH46+3*'Data-Input'!AH47+4*'Data-Input'!AH48+5*'Data-Input'!AH49+6*'Data-Input'!AH50+7*'Data-Input'!AH51+8*'Data-Input'!AH52+9*'Data-Input'!AH53+10*'Data-Input'!AH54+11*'Data-Input'!AH55+12*'Data-Input'!AH56+13*'Data-Input'!AH57+12*'Data-Input'!AH58+11*'Data-Input'!AH59+10*'Data-Input'!AH60+9*'Data-Input'!AH61+8*'Data-Input'!AH62+7*'Data-Input'!AH63+6*'Data-Input'!AH64+5*'Data-Input'!AH65+4*'Data-Input'!AH66+3*'Data-Input'!AH67+2*'Data-Input'!AH68+'Data-Input'!AH69)/169,"")</f>
        <v/>
      </c>
      <c r="AI58" s="5" t="str">
        <f>IF(AND(ISNUMBER('Data-Input'!AI45),ISNUMBER('Data-Input'!AI70)),('Data-Input'!AI45+2*'Data-Input'!AI46+3*'Data-Input'!AI47+4*'Data-Input'!AI48+5*'Data-Input'!AI49+6*'Data-Input'!AI50+7*'Data-Input'!AI51+8*'Data-Input'!AI52+9*'Data-Input'!AI53+10*'Data-Input'!AI54+11*'Data-Input'!AI55+12*'Data-Input'!AI56+13*'Data-Input'!AI57+12*'Data-Input'!AI58+11*'Data-Input'!AI59+10*'Data-Input'!AI60+9*'Data-Input'!AI61+8*'Data-Input'!AI62+7*'Data-Input'!AI63+6*'Data-Input'!AI64+5*'Data-Input'!AI65+4*'Data-Input'!AI66+3*'Data-Input'!AI67+2*'Data-Input'!AI68+'Data-Input'!AI69)/169,"")</f>
        <v/>
      </c>
      <c r="AJ58" s="5" t="str">
        <f>IF(AND(ISNUMBER('Data-Input'!AJ45),ISNUMBER('Data-Input'!AJ70)),('Data-Input'!AJ45+2*'Data-Input'!AJ46+3*'Data-Input'!AJ47+4*'Data-Input'!AJ48+5*'Data-Input'!AJ49+6*'Data-Input'!AJ50+7*'Data-Input'!AJ51+8*'Data-Input'!AJ52+9*'Data-Input'!AJ53+10*'Data-Input'!AJ54+11*'Data-Input'!AJ55+12*'Data-Input'!AJ56+13*'Data-Input'!AJ57+12*'Data-Input'!AJ58+11*'Data-Input'!AJ59+10*'Data-Input'!AJ60+9*'Data-Input'!AJ61+8*'Data-Input'!AJ62+7*'Data-Input'!AJ63+6*'Data-Input'!AJ64+5*'Data-Input'!AJ65+4*'Data-Input'!AJ66+3*'Data-Input'!AJ67+2*'Data-Input'!AJ68+'Data-Input'!AJ69)/169,"")</f>
        <v/>
      </c>
      <c r="AK58" s="5" t="str">
        <f>IF(AND(ISNUMBER('Data-Input'!AK45),ISNUMBER('Data-Input'!AK70)),('Data-Input'!AK45+2*'Data-Input'!AK46+3*'Data-Input'!AK47+4*'Data-Input'!AK48+5*'Data-Input'!AK49+6*'Data-Input'!AK50+7*'Data-Input'!AK51+8*'Data-Input'!AK52+9*'Data-Input'!AK53+10*'Data-Input'!AK54+11*'Data-Input'!AK55+12*'Data-Input'!AK56+13*'Data-Input'!AK57+12*'Data-Input'!AK58+11*'Data-Input'!AK59+10*'Data-Input'!AK60+9*'Data-Input'!AK61+8*'Data-Input'!AK62+7*'Data-Input'!AK63+6*'Data-Input'!AK64+5*'Data-Input'!AK65+4*'Data-Input'!AK66+3*'Data-Input'!AK67+2*'Data-Input'!AK68+'Data-Input'!AK69)/169,"")</f>
        <v/>
      </c>
      <c r="AL58" s="5" t="str">
        <f>IF(AND(ISNUMBER('Data-Input'!AL45),ISNUMBER('Data-Input'!AL70)),('Data-Input'!AL45+2*'Data-Input'!AL46+3*'Data-Input'!AL47+4*'Data-Input'!AL48+5*'Data-Input'!AL49+6*'Data-Input'!AL50+7*'Data-Input'!AL51+8*'Data-Input'!AL52+9*'Data-Input'!AL53+10*'Data-Input'!AL54+11*'Data-Input'!AL55+12*'Data-Input'!AL56+13*'Data-Input'!AL57+12*'Data-Input'!AL58+11*'Data-Input'!AL59+10*'Data-Input'!AL60+9*'Data-Input'!AL61+8*'Data-Input'!AL62+7*'Data-Input'!AL63+6*'Data-Input'!AL64+5*'Data-Input'!AL65+4*'Data-Input'!AL66+3*'Data-Input'!AL67+2*'Data-Input'!AL68+'Data-Input'!AL69)/169,"")</f>
        <v/>
      </c>
      <c r="AM58" s="5" t="str">
        <f>IF(AND(ISNUMBER('Data-Input'!AM45),ISNUMBER('Data-Input'!AM70)),('Data-Input'!AM45+2*'Data-Input'!AM46+3*'Data-Input'!AM47+4*'Data-Input'!AM48+5*'Data-Input'!AM49+6*'Data-Input'!AM50+7*'Data-Input'!AM51+8*'Data-Input'!AM52+9*'Data-Input'!AM53+10*'Data-Input'!AM54+11*'Data-Input'!AM55+12*'Data-Input'!AM56+13*'Data-Input'!AM57+12*'Data-Input'!AM58+11*'Data-Input'!AM59+10*'Data-Input'!AM60+9*'Data-Input'!AM61+8*'Data-Input'!AM62+7*'Data-Input'!AM63+6*'Data-Input'!AM64+5*'Data-Input'!AM65+4*'Data-Input'!AM66+3*'Data-Input'!AM67+2*'Data-Input'!AM68+'Data-Input'!AM69)/169,"")</f>
        <v/>
      </c>
      <c r="AN58" s="5" t="str">
        <f>IF(AND(ISNUMBER('Data-Input'!AN45),ISNUMBER('Data-Input'!AN70)),('Data-Input'!AN45+2*'Data-Input'!AN46+3*'Data-Input'!AN47+4*'Data-Input'!AN48+5*'Data-Input'!AN49+6*'Data-Input'!AN50+7*'Data-Input'!AN51+8*'Data-Input'!AN52+9*'Data-Input'!AN53+10*'Data-Input'!AN54+11*'Data-Input'!AN55+12*'Data-Input'!AN56+13*'Data-Input'!AN57+12*'Data-Input'!AN58+11*'Data-Input'!AN59+10*'Data-Input'!AN60+9*'Data-Input'!AN61+8*'Data-Input'!AN62+7*'Data-Input'!AN63+6*'Data-Input'!AN64+5*'Data-Input'!AN65+4*'Data-Input'!AN66+3*'Data-Input'!AN67+2*'Data-Input'!AN68+'Data-Input'!AN69)/169,"")</f>
        <v/>
      </c>
      <c r="AO58" s="5" t="str">
        <f>IF(AND(ISNUMBER('Data-Input'!AO45),ISNUMBER('Data-Input'!AO70)),('Data-Input'!AO45+2*'Data-Input'!AO46+3*'Data-Input'!AO47+4*'Data-Input'!AO48+5*'Data-Input'!AO49+6*'Data-Input'!AO50+7*'Data-Input'!AO51+8*'Data-Input'!AO52+9*'Data-Input'!AO53+10*'Data-Input'!AO54+11*'Data-Input'!AO55+12*'Data-Input'!AO56+13*'Data-Input'!AO57+12*'Data-Input'!AO58+11*'Data-Input'!AO59+10*'Data-Input'!AO60+9*'Data-Input'!AO61+8*'Data-Input'!AO62+7*'Data-Input'!AO63+6*'Data-Input'!AO64+5*'Data-Input'!AO65+4*'Data-Input'!AO66+3*'Data-Input'!AO67+2*'Data-Input'!AO68+'Data-Input'!AO69)/169,"")</f>
        <v/>
      </c>
      <c r="AP58" s="5" t="str">
        <f>IF(AND(ISNUMBER('Data-Input'!AP45),ISNUMBER('Data-Input'!AP70)),('Data-Input'!AP45+2*'Data-Input'!AP46+3*'Data-Input'!AP47+4*'Data-Input'!AP48+5*'Data-Input'!AP49+6*'Data-Input'!AP50+7*'Data-Input'!AP51+8*'Data-Input'!AP52+9*'Data-Input'!AP53+10*'Data-Input'!AP54+11*'Data-Input'!AP55+12*'Data-Input'!AP56+13*'Data-Input'!AP57+12*'Data-Input'!AP58+11*'Data-Input'!AP59+10*'Data-Input'!AP60+9*'Data-Input'!AP61+8*'Data-Input'!AP62+7*'Data-Input'!AP63+6*'Data-Input'!AP64+5*'Data-Input'!AP65+4*'Data-Input'!AP66+3*'Data-Input'!AP67+2*'Data-Input'!AP68+'Data-Input'!AP69)/169,"")</f>
        <v/>
      </c>
      <c r="AQ58" s="5" t="str">
        <f>IF(AND(ISNUMBER('Data-Input'!AQ45),ISNUMBER('Data-Input'!AQ70)),('Data-Input'!AQ45+2*'Data-Input'!AQ46+3*'Data-Input'!AQ47+4*'Data-Input'!AQ48+5*'Data-Input'!AQ49+6*'Data-Input'!AQ50+7*'Data-Input'!AQ51+8*'Data-Input'!AQ52+9*'Data-Input'!AQ53+10*'Data-Input'!AQ54+11*'Data-Input'!AQ55+12*'Data-Input'!AQ56+13*'Data-Input'!AQ57+12*'Data-Input'!AQ58+11*'Data-Input'!AQ59+10*'Data-Input'!AQ60+9*'Data-Input'!AQ61+8*'Data-Input'!AQ62+7*'Data-Input'!AQ63+6*'Data-Input'!AQ64+5*'Data-Input'!AQ65+4*'Data-Input'!AQ66+3*'Data-Input'!AQ67+2*'Data-Input'!AQ68+'Data-Input'!AQ69)/169,"")</f>
        <v/>
      </c>
      <c r="AR58" s="5" t="str">
        <f>IF(AND(ISNUMBER('Data-Input'!AR45),ISNUMBER('Data-Input'!AR70)),('Data-Input'!AR45+2*'Data-Input'!AR46+3*'Data-Input'!AR47+4*'Data-Input'!AR48+5*'Data-Input'!AR49+6*'Data-Input'!AR50+7*'Data-Input'!AR51+8*'Data-Input'!AR52+9*'Data-Input'!AR53+10*'Data-Input'!AR54+11*'Data-Input'!AR55+12*'Data-Input'!AR56+13*'Data-Input'!AR57+12*'Data-Input'!AR58+11*'Data-Input'!AR59+10*'Data-Input'!AR60+9*'Data-Input'!AR61+8*'Data-Input'!AR62+7*'Data-Input'!AR63+6*'Data-Input'!AR64+5*'Data-Input'!AR65+4*'Data-Input'!AR66+3*'Data-Input'!AR67+2*'Data-Input'!AR68+'Data-Input'!AR69)/169,"")</f>
        <v/>
      </c>
      <c r="AS58" s="5" t="str">
        <f>IF(AND(ISNUMBER('Data-Input'!AS45),ISNUMBER('Data-Input'!AS70)),('Data-Input'!AS45+2*'Data-Input'!AS46+3*'Data-Input'!AS47+4*'Data-Input'!AS48+5*'Data-Input'!AS49+6*'Data-Input'!AS50+7*'Data-Input'!AS51+8*'Data-Input'!AS52+9*'Data-Input'!AS53+10*'Data-Input'!AS54+11*'Data-Input'!AS55+12*'Data-Input'!AS56+13*'Data-Input'!AS57+12*'Data-Input'!AS58+11*'Data-Input'!AS59+10*'Data-Input'!AS60+9*'Data-Input'!AS61+8*'Data-Input'!AS62+7*'Data-Input'!AS63+6*'Data-Input'!AS64+5*'Data-Input'!AS65+4*'Data-Input'!AS66+3*'Data-Input'!AS67+2*'Data-Input'!AS68+'Data-Input'!AS69)/169,"")</f>
        <v/>
      </c>
      <c r="AT58" s="5" t="str">
        <f>IF(AND(ISNUMBER('Data-Input'!AT45),ISNUMBER('Data-Input'!AT70)),('Data-Input'!AT45+2*'Data-Input'!AT46+3*'Data-Input'!AT47+4*'Data-Input'!AT48+5*'Data-Input'!AT49+6*'Data-Input'!AT50+7*'Data-Input'!AT51+8*'Data-Input'!AT52+9*'Data-Input'!AT53+10*'Data-Input'!AT54+11*'Data-Input'!AT55+12*'Data-Input'!AT56+13*'Data-Input'!AT57+12*'Data-Input'!AT58+11*'Data-Input'!AT59+10*'Data-Input'!AT60+9*'Data-Input'!AT61+8*'Data-Input'!AT62+7*'Data-Input'!AT63+6*'Data-Input'!AT64+5*'Data-Input'!AT65+4*'Data-Input'!AT66+3*'Data-Input'!AT67+2*'Data-Input'!AT68+'Data-Input'!AT69)/169,"")</f>
        <v/>
      </c>
      <c r="AU58" s="5" t="str">
        <f>IF(AND(ISNUMBER('Data-Input'!AU45),ISNUMBER('Data-Input'!AU70)),('Data-Input'!AU45+2*'Data-Input'!AU46+3*'Data-Input'!AU47+4*'Data-Input'!AU48+5*'Data-Input'!AU49+6*'Data-Input'!AU50+7*'Data-Input'!AU51+8*'Data-Input'!AU52+9*'Data-Input'!AU53+10*'Data-Input'!AU54+11*'Data-Input'!AU55+12*'Data-Input'!AU56+13*'Data-Input'!AU57+12*'Data-Input'!AU58+11*'Data-Input'!AU59+10*'Data-Input'!AU60+9*'Data-Input'!AU61+8*'Data-Input'!AU62+7*'Data-Input'!AU63+6*'Data-Input'!AU64+5*'Data-Input'!AU65+4*'Data-Input'!AU66+3*'Data-Input'!AU67+2*'Data-Input'!AU68+'Data-Input'!AU69)/169,"")</f>
        <v/>
      </c>
      <c r="AV58" s="5" t="str">
        <f>IF(AND(ISNUMBER('Data-Input'!AV45),ISNUMBER('Data-Input'!AV70)),('Data-Input'!AV45+2*'Data-Input'!AV46+3*'Data-Input'!AV47+4*'Data-Input'!AV48+5*'Data-Input'!AV49+6*'Data-Input'!AV50+7*'Data-Input'!AV51+8*'Data-Input'!AV52+9*'Data-Input'!AV53+10*'Data-Input'!AV54+11*'Data-Input'!AV55+12*'Data-Input'!AV56+13*'Data-Input'!AV57+12*'Data-Input'!AV58+11*'Data-Input'!AV59+10*'Data-Input'!AV60+9*'Data-Input'!AV61+8*'Data-Input'!AV62+7*'Data-Input'!AV63+6*'Data-Input'!AV64+5*'Data-Input'!AV65+4*'Data-Input'!AV66+3*'Data-Input'!AV67+2*'Data-Input'!AV68+'Data-Input'!AV69)/169,"")</f>
        <v/>
      </c>
      <c r="AW58" s="5" t="str">
        <f>IF(AND(ISNUMBER('Data-Input'!AW45),ISNUMBER('Data-Input'!AW70)),('Data-Input'!AW45+2*'Data-Input'!AW46+3*'Data-Input'!AW47+4*'Data-Input'!AW48+5*'Data-Input'!AW49+6*'Data-Input'!AW50+7*'Data-Input'!AW51+8*'Data-Input'!AW52+9*'Data-Input'!AW53+10*'Data-Input'!AW54+11*'Data-Input'!AW55+12*'Data-Input'!AW56+13*'Data-Input'!AW57+12*'Data-Input'!AW58+11*'Data-Input'!AW59+10*'Data-Input'!AW60+9*'Data-Input'!AW61+8*'Data-Input'!AW62+7*'Data-Input'!AW63+6*'Data-Input'!AW64+5*'Data-Input'!AW65+4*'Data-Input'!AW66+3*'Data-Input'!AW67+2*'Data-Input'!AW68+'Data-Input'!AW69)/169,"")</f>
        <v/>
      </c>
      <c r="AX58" s="5" t="str">
        <f>IF(AND(ISNUMBER('Data-Input'!AX45),ISNUMBER('Data-Input'!AX70)),('Data-Input'!AX45+2*'Data-Input'!AX46+3*'Data-Input'!AX47+4*'Data-Input'!AX48+5*'Data-Input'!AX49+6*'Data-Input'!AX50+7*'Data-Input'!AX51+8*'Data-Input'!AX52+9*'Data-Input'!AX53+10*'Data-Input'!AX54+11*'Data-Input'!AX55+12*'Data-Input'!AX56+13*'Data-Input'!AX57+12*'Data-Input'!AX58+11*'Data-Input'!AX59+10*'Data-Input'!AX60+9*'Data-Input'!AX61+8*'Data-Input'!AX62+7*'Data-Input'!AX63+6*'Data-Input'!AX64+5*'Data-Input'!AX65+4*'Data-Input'!AX66+3*'Data-Input'!AX67+2*'Data-Input'!AX68+'Data-Input'!AX69)/169,"")</f>
        <v/>
      </c>
      <c r="AY58" s="5" t="str">
        <f>IF(AND(ISNUMBER('Data-Input'!AY45),ISNUMBER('Data-Input'!AY70)),('Data-Input'!AY45+2*'Data-Input'!AY46+3*'Data-Input'!AY47+4*'Data-Input'!AY48+5*'Data-Input'!AY49+6*'Data-Input'!AY50+7*'Data-Input'!AY51+8*'Data-Input'!AY52+9*'Data-Input'!AY53+10*'Data-Input'!AY54+11*'Data-Input'!AY55+12*'Data-Input'!AY56+13*'Data-Input'!AY57+12*'Data-Input'!AY58+11*'Data-Input'!AY59+10*'Data-Input'!AY60+9*'Data-Input'!AY61+8*'Data-Input'!AY62+7*'Data-Input'!AY63+6*'Data-Input'!AY64+5*'Data-Input'!AY65+4*'Data-Input'!AY66+3*'Data-Input'!AY67+2*'Data-Input'!AY68+'Data-Input'!AY69)/169,"")</f>
        <v/>
      </c>
      <c r="AZ58" s="5" t="str">
        <f>IF(AND(ISNUMBER('Data-Input'!AZ45),ISNUMBER('Data-Input'!AZ70)),('Data-Input'!AZ45+2*'Data-Input'!AZ46+3*'Data-Input'!AZ47+4*'Data-Input'!AZ48+5*'Data-Input'!AZ49+6*'Data-Input'!AZ50+7*'Data-Input'!AZ51+8*'Data-Input'!AZ52+9*'Data-Input'!AZ53+10*'Data-Input'!AZ54+11*'Data-Input'!AZ55+12*'Data-Input'!AZ56+13*'Data-Input'!AZ57+12*'Data-Input'!AZ58+11*'Data-Input'!AZ59+10*'Data-Input'!AZ60+9*'Data-Input'!AZ61+8*'Data-Input'!AZ62+7*'Data-Input'!AZ63+6*'Data-Input'!AZ64+5*'Data-Input'!AZ65+4*'Data-Input'!AZ66+3*'Data-Input'!AZ67+2*'Data-Input'!AZ68+'Data-Input'!AZ69)/169,"")</f>
        <v/>
      </c>
      <c r="BA58" s="5" t="str">
        <f>IF(AND(ISNUMBER('Data-Input'!BA45),ISNUMBER('Data-Input'!BA70)),('Data-Input'!BA45+2*'Data-Input'!BA46+3*'Data-Input'!BA47+4*'Data-Input'!BA48+5*'Data-Input'!BA49+6*'Data-Input'!BA50+7*'Data-Input'!BA51+8*'Data-Input'!BA52+9*'Data-Input'!BA53+10*'Data-Input'!BA54+11*'Data-Input'!BA55+12*'Data-Input'!BA56+13*'Data-Input'!BA57+12*'Data-Input'!BA58+11*'Data-Input'!BA59+10*'Data-Input'!BA60+9*'Data-Input'!BA61+8*'Data-Input'!BA62+7*'Data-Input'!BA63+6*'Data-Input'!BA64+5*'Data-Input'!BA65+4*'Data-Input'!BA66+3*'Data-Input'!BA67+2*'Data-Input'!BA68+'Data-Input'!BA69)/169,"")</f>
        <v/>
      </c>
    </row>
    <row r="59" spans="1:53">
      <c r="A59" s="3">
        <v>1894</v>
      </c>
      <c r="B59" s="4">
        <f t="shared" si="2"/>
        <v>14</v>
      </c>
      <c r="C59" s="10">
        <f t="shared" si="3"/>
        <v>73.65680473372781</v>
      </c>
      <c r="D59" s="5">
        <f>IF(AND(ISNUMBER('Data-Input'!D46),ISNUMBER('Data-Input'!D71)),('Data-Input'!D46+2*'Data-Input'!D47+3*'Data-Input'!D48+4*'Data-Input'!D49+5*'Data-Input'!D50+6*'Data-Input'!D51+7*'Data-Input'!D52+8*'Data-Input'!D53+9*'Data-Input'!D54+10*'Data-Input'!D55+11*'Data-Input'!D56+12*'Data-Input'!D57+13*'Data-Input'!D58+12*'Data-Input'!D59+11*'Data-Input'!D60+10*'Data-Input'!D61+9*'Data-Input'!D62+8*'Data-Input'!D63+7*'Data-Input'!D64+6*'Data-Input'!D65+5*'Data-Input'!D66+4*'Data-Input'!D67+3*'Data-Input'!D68+2*'Data-Input'!D69+'Data-Input'!D70)/169,"")</f>
        <v>45.532544378698226</v>
      </c>
      <c r="E59" s="5">
        <f>IF(AND(ISNUMBER('Data-Input'!E46),ISNUMBER('Data-Input'!E71)),('Data-Input'!E46+2*'Data-Input'!E47+3*'Data-Input'!E48+4*'Data-Input'!E49+5*'Data-Input'!E50+6*'Data-Input'!E51+7*'Data-Input'!E52+8*'Data-Input'!E53+9*'Data-Input'!E54+10*'Data-Input'!E55+11*'Data-Input'!E56+12*'Data-Input'!E57+13*'Data-Input'!E58+12*'Data-Input'!E59+11*'Data-Input'!E60+10*'Data-Input'!E61+9*'Data-Input'!E62+8*'Data-Input'!E63+7*'Data-Input'!E64+6*'Data-Input'!E65+5*'Data-Input'!E66+4*'Data-Input'!E67+3*'Data-Input'!E68+2*'Data-Input'!E69+'Data-Input'!E70)/169,"")</f>
        <v>80.952662721893489</v>
      </c>
      <c r="F59" s="5">
        <f>IF(AND(ISNUMBER('Data-Input'!F46),ISNUMBER('Data-Input'!F71)),('Data-Input'!F46+2*'Data-Input'!F47+3*'Data-Input'!F48+4*'Data-Input'!F49+5*'Data-Input'!F50+6*'Data-Input'!F51+7*'Data-Input'!F52+8*'Data-Input'!F53+9*'Data-Input'!F54+10*'Data-Input'!F55+11*'Data-Input'!F56+12*'Data-Input'!F57+13*'Data-Input'!F58+12*'Data-Input'!F59+11*'Data-Input'!F60+10*'Data-Input'!F61+9*'Data-Input'!F62+8*'Data-Input'!F63+7*'Data-Input'!F64+6*'Data-Input'!F65+5*'Data-Input'!F66+4*'Data-Input'!F67+3*'Data-Input'!F68+2*'Data-Input'!F69+'Data-Input'!F70)/169,"")</f>
        <v>55.230769230769234</v>
      </c>
      <c r="G59" s="5">
        <f>IF(AND(ISNUMBER('Data-Input'!G46),ISNUMBER('Data-Input'!G71)),('Data-Input'!G46+2*'Data-Input'!G47+3*'Data-Input'!G48+4*'Data-Input'!G49+5*'Data-Input'!G50+6*'Data-Input'!G51+7*'Data-Input'!G52+8*'Data-Input'!G53+9*'Data-Input'!G54+10*'Data-Input'!G55+11*'Data-Input'!G56+12*'Data-Input'!G57+13*'Data-Input'!G58+12*'Data-Input'!G59+11*'Data-Input'!G60+10*'Data-Input'!G61+9*'Data-Input'!G62+8*'Data-Input'!G63+7*'Data-Input'!G64+6*'Data-Input'!G65+5*'Data-Input'!G66+4*'Data-Input'!G67+3*'Data-Input'!G68+2*'Data-Input'!G69+'Data-Input'!G70)/169,"")</f>
        <v>52.485207100591715</v>
      </c>
      <c r="H59" s="5">
        <f>IF(AND(ISNUMBER('Data-Input'!H46),ISNUMBER('Data-Input'!H71)),('Data-Input'!H46+2*'Data-Input'!H47+3*'Data-Input'!H48+4*'Data-Input'!H49+5*'Data-Input'!H50+6*'Data-Input'!H51+7*'Data-Input'!H52+8*'Data-Input'!H53+9*'Data-Input'!H54+10*'Data-Input'!H55+11*'Data-Input'!H56+12*'Data-Input'!H57+13*'Data-Input'!H58+12*'Data-Input'!H59+11*'Data-Input'!H60+10*'Data-Input'!H61+9*'Data-Input'!H62+8*'Data-Input'!H63+7*'Data-Input'!H64+6*'Data-Input'!H65+5*'Data-Input'!H66+4*'Data-Input'!H67+3*'Data-Input'!H68+2*'Data-Input'!H69+'Data-Input'!H70)/169,"")</f>
        <v>75.213017751479285</v>
      </c>
      <c r="I59" s="5">
        <f>IF(AND(ISNUMBER('Data-Input'!I46),ISNUMBER('Data-Input'!I71)),('Data-Input'!I46+2*'Data-Input'!I47+3*'Data-Input'!I48+4*'Data-Input'!I49+5*'Data-Input'!I50+6*'Data-Input'!I51+7*'Data-Input'!I52+8*'Data-Input'!I53+9*'Data-Input'!I54+10*'Data-Input'!I55+11*'Data-Input'!I56+12*'Data-Input'!I57+13*'Data-Input'!I58+12*'Data-Input'!I59+11*'Data-Input'!I60+10*'Data-Input'!I61+9*'Data-Input'!I62+8*'Data-Input'!I63+7*'Data-Input'!I64+6*'Data-Input'!I65+5*'Data-Input'!I66+4*'Data-Input'!I67+3*'Data-Input'!I68+2*'Data-Input'!I69+'Data-Input'!I70)/169,"")</f>
        <v>75.059171597633139</v>
      </c>
      <c r="J59" s="5" t="str">
        <f>IF(AND(ISNUMBER('Data-Input'!J46),ISNUMBER('Data-Input'!J71)),('Data-Input'!J46+2*'Data-Input'!J47+3*'Data-Input'!J48+4*'Data-Input'!J49+5*'Data-Input'!J50+6*'Data-Input'!J51+7*'Data-Input'!J52+8*'Data-Input'!J53+9*'Data-Input'!J54+10*'Data-Input'!J55+11*'Data-Input'!J56+12*'Data-Input'!J57+13*'Data-Input'!J58+12*'Data-Input'!J59+11*'Data-Input'!J60+10*'Data-Input'!J61+9*'Data-Input'!J62+8*'Data-Input'!J63+7*'Data-Input'!J64+6*'Data-Input'!J65+5*'Data-Input'!J66+4*'Data-Input'!J67+3*'Data-Input'!J68+2*'Data-Input'!J69+'Data-Input'!J70)/169,"")</f>
        <v/>
      </c>
      <c r="K59" s="5">
        <f>IF(AND(ISNUMBER('Data-Input'!K46),ISNUMBER('Data-Input'!K71)),('Data-Input'!K46+2*'Data-Input'!K47+3*'Data-Input'!K48+4*'Data-Input'!K49+5*'Data-Input'!K50+6*'Data-Input'!K51+7*'Data-Input'!K52+8*'Data-Input'!K53+9*'Data-Input'!K54+10*'Data-Input'!K55+11*'Data-Input'!K56+12*'Data-Input'!K57+13*'Data-Input'!K58+12*'Data-Input'!K59+11*'Data-Input'!K60+10*'Data-Input'!K61+9*'Data-Input'!K62+8*'Data-Input'!K63+7*'Data-Input'!K64+6*'Data-Input'!K65+5*'Data-Input'!K66+4*'Data-Input'!K67+3*'Data-Input'!K68+2*'Data-Input'!K69+'Data-Input'!K70)/169,"")</f>
        <v>57.455621301775146</v>
      </c>
      <c r="L59" s="5">
        <f>IF(AND(ISNUMBER('Data-Input'!L46),ISNUMBER('Data-Input'!L71)),('Data-Input'!L46+2*'Data-Input'!L47+3*'Data-Input'!L48+4*'Data-Input'!L49+5*'Data-Input'!L50+6*'Data-Input'!L51+7*'Data-Input'!L52+8*'Data-Input'!L53+9*'Data-Input'!L54+10*'Data-Input'!L55+11*'Data-Input'!L56+12*'Data-Input'!L57+13*'Data-Input'!L58+12*'Data-Input'!L59+11*'Data-Input'!L60+10*'Data-Input'!L61+9*'Data-Input'!L62+8*'Data-Input'!L63+7*'Data-Input'!L64+6*'Data-Input'!L65+5*'Data-Input'!L66+4*'Data-Input'!L67+3*'Data-Input'!L68+2*'Data-Input'!L69+'Data-Input'!L70)/169,"")</f>
        <v>50.911242603550299</v>
      </c>
      <c r="M59" s="5">
        <f>IF(AND(ISNUMBER('Data-Input'!M46),ISNUMBER('Data-Input'!M71)),('Data-Input'!M46+2*'Data-Input'!M47+3*'Data-Input'!M48+4*'Data-Input'!M49+5*'Data-Input'!M50+6*'Data-Input'!M51+7*'Data-Input'!M52+8*'Data-Input'!M53+9*'Data-Input'!M54+10*'Data-Input'!M55+11*'Data-Input'!M56+12*'Data-Input'!M57+13*'Data-Input'!M58+12*'Data-Input'!M59+11*'Data-Input'!M60+10*'Data-Input'!M61+9*'Data-Input'!M62+8*'Data-Input'!M63+7*'Data-Input'!M64+6*'Data-Input'!M65+5*'Data-Input'!M66+4*'Data-Input'!M67+3*'Data-Input'!M68+2*'Data-Input'!M69+'Data-Input'!M70)/169,"")</f>
        <v>65.26627218934911</v>
      </c>
      <c r="N59" s="5">
        <f>IF(AND(ISNUMBER('Data-Input'!N46),ISNUMBER('Data-Input'!N71)),('Data-Input'!N46+2*'Data-Input'!N47+3*'Data-Input'!N48+4*'Data-Input'!N49+5*'Data-Input'!N50+6*'Data-Input'!N51+7*'Data-Input'!N52+8*'Data-Input'!N53+9*'Data-Input'!N54+10*'Data-Input'!N55+11*'Data-Input'!N56+12*'Data-Input'!N57+13*'Data-Input'!N58+12*'Data-Input'!N59+11*'Data-Input'!N60+10*'Data-Input'!N61+9*'Data-Input'!N62+8*'Data-Input'!N63+7*'Data-Input'!N64+6*'Data-Input'!N65+5*'Data-Input'!N66+4*'Data-Input'!N67+3*'Data-Input'!N68+2*'Data-Input'!N69+'Data-Input'!N70)/169,"")</f>
        <v>95.355029585798817</v>
      </c>
      <c r="O59" s="5">
        <f>IF(AND(ISNUMBER('Data-Input'!O46),ISNUMBER('Data-Input'!O71)),('Data-Input'!O46+2*'Data-Input'!O47+3*'Data-Input'!O48+4*'Data-Input'!O49+5*'Data-Input'!O50+6*'Data-Input'!O51+7*'Data-Input'!O52+8*'Data-Input'!O53+9*'Data-Input'!O54+10*'Data-Input'!O55+11*'Data-Input'!O56+12*'Data-Input'!O57+13*'Data-Input'!O58+12*'Data-Input'!O59+11*'Data-Input'!O60+10*'Data-Input'!O61+9*'Data-Input'!O62+8*'Data-Input'!O63+7*'Data-Input'!O64+6*'Data-Input'!O65+5*'Data-Input'!O66+4*'Data-Input'!O67+3*'Data-Input'!O68+2*'Data-Input'!O69+'Data-Input'!O70)/169,"")</f>
        <v>105.3905325443787</v>
      </c>
      <c r="P59" s="5">
        <f>IF(AND(ISNUMBER('Data-Input'!P46),ISNUMBER('Data-Input'!P71)),('Data-Input'!P46+2*'Data-Input'!P47+3*'Data-Input'!P48+4*'Data-Input'!P49+5*'Data-Input'!P50+6*'Data-Input'!P51+7*'Data-Input'!P52+8*'Data-Input'!P53+9*'Data-Input'!P54+10*'Data-Input'!P55+11*'Data-Input'!P56+12*'Data-Input'!P57+13*'Data-Input'!P58+12*'Data-Input'!P59+11*'Data-Input'!P60+10*'Data-Input'!P61+9*'Data-Input'!P62+8*'Data-Input'!P63+7*'Data-Input'!P64+6*'Data-Input'!P65+5*'Data-Input'!P66+4*'Data-Input'!P67+3*'Data-Input'!P68+2*'Data-Input'!P69+'Data-Input'!P70)/169,"")</f>
        <v>105.11242603550296</v>
      </c>
      <c r="Q59" s="5" t="str">
        <f>IF(AND(ISNUMBER('Data-Input'!Q46),ISNUMBER('Data-Input'!Q71)),('Data-Input'!Q46+2*'Data-Input'!Q47+3*'Data-Input'!Q48+4*'Data-Input'!Q49+5*'Data-Input'!Q50+6*'Data-Input'!Q51+7*'Data-Input'!Q52+8*'Data-Input'!Q53+9*'Data-Input'!Q54+10*'Data-Input'!Q55+11*'Data-Input'!Q56+12*'Data-Input'!Q57+13*'Data-Input'!Q58+12*'Data-Input'!Q59+11*'Data-Input'!Q60+10*'Data-Input'!Q61+9*'Data-Input'!Q62+8*'Data-Input'!Q63+7*'Data-Input'!Q64+6*'Data-Input'!Q65+5*'Data-Input'!Q66+4*'Data-Input'!Q67+3*'Data-Input'!Q68+2*'Data-Input'!Q69+'Data-Input'!Q70)/169,"")</f>
        <v/>
      </c>
      <c r="R59" s="5">
        <f>IF(AND(ISNUMBER('Data-Input'!R46),ISNUMBER('Data-Input'!R71)),('Data-Input'!R46+2*'Data-Input'!R47+3*'Data-Input'!R48+4*'Data-Input'!R49+5*'Data-Input'!R50+6*'Data-Input'!R51+7*'Data-Input'!R52+8*'Data-Input'!R53+9*'Data-Input'!R54+10*'Data-Input'!R55+11*'Data-Input'!R56+12*'Data-Input'!R57+13*'Data-Input'!R58+12*'Data-Input'!R59+11*'Data-Input'!R60+10*'Data-Input'!R61+9*'Data-Input'!R62+8*'Data-Input'!R63+7*'Data-Input'!R64+6*'Data-Input'!R65+5*'Data-Input'!R66+4*'Data-Input'!R67+3*'Data-Input'!R68+2*'Data-Input'!R69+'Data-Input'!R70)/169,"")</f>
        <v>77.751479289940832</v>
      </c>
      <c r="S59" s="5">
        <f>IF(AND(ISNUMBER('Data-Input'!S46),ISNUMBER('Data-Input'!S71)),('Data-Input'!S46+2*'Data-Input'!S47+3*'Data-Input'!S48+4*'Data-Input'!S49+5*'Data-Input'!S50+6*'Data-Input'!S51+7*'Data-Input'!S52+8*'Data-Input'!S53+9*'Data-Input'!S54+10*'Data-Input'!S55+11*'Data-Input'!S56+12*'Data-Input'!S57+13*'Data-Input'!S58+12*'Data-Input'!S59+11*'Data-Input'!S60+10*'Data-Input'!S61+9*'Data-Input'!S62+8*'Data-Input'!S63+7*'Data-Input'!S64+6*'Data-Input'!S65+5*'Data-Input'!S66+4*'Data-Input'!S67+3*'Data-Input'!S68+2*'Data-Input'!S69+'Data-Input'!S70)/169,"")</f>
        <v>89.479289940828409</v>
      </c>
      <c r="T59" s="5" t="str">
        <f>IF(AND(ISNUMBER('Data-Input'!T46),ISNUMBER('Data-Input'!T71)),('Data-Input'!T46+2*'Data-Input'!T47+3*'Data-Input'!T48+4*'Data-Input'!T49+5*'Data-Input'!T50+6*'Data-Input'!T51+7*'Data-Input'!T52+8*'Data-Input'!T53+9*'Data-Input'!T54+10*'Data-Input'!T55+11*'Data-Input'!T56+12*'Data-Input'!T57+13*'Data-Input'!T58+12*'Data-Input'!T59+11*'Data-Input'!T60+10*'Data-Input'!T61+9*'Data-Input'!T62+8*'Data-Input'!T63+7*'Data-Input'!T64+6*'Data-Input'!T65+5*'Data-Input'!T66+4*'Data-Input'!T67+3*'Data-Input'!T68+2*'Data-Input'!T69+'Data-Input'!T70)/169,"")</f>
        <v/>
      </c>
      <c r="U59" s="5" t="str">
        <f>IF(AND(ISNUMBER('Data-Input'!U46),ISNUMBER('Data-Input'!U71)),('Data-Input'!U46+2*'Data-Input'!U47+3*'Data-Input'!U48+4*'Data-Input'!U49+5*'Data-Input'!U50+6*'Data-Input'!U51+7*'Data-Input'!U52+8*'Data-Input'!U53+9*'Data-Input'!U54+10*'Data-Input'!U55+11*'Data-Input'!U56+12*'Data-Input'!U57+13*'Data-Input'!U58+12*'Data-Input'!U59+11*'Data-Input'!U60+10*'Data-Input'!U61+9*'Data-Input'!U62+8*'Data-Input'!U63+7*'Data-Input'!U64+6*'Data-Input'!U65+5*'Data-Input'!U66+4*'Data-Input'!U67+3*'Data-Input'!U68+2*'Data-Input'!U69+'Data-Input'!U70)/169,"")</f>
        <v/>
      </c>
      <c r="V59" s="5" t="str">
        <f>IF(AND(ISNUMBER('Data-Input'!V46),ISNUMBER('Data-Input'!V71)),('Data-Input'!V46+2*'Data-Input'!V47+3*'Data-Input'!V48+4*'Data-Input'!V49+5*'Data-Input'!V50+6*'Data-Input'!V51+7*'Data-Input'!V52+8*'Data-Input'!V53+9*'Data-Input'!V54+10*'Data-Input'!V55+11*'Data-Input'!V56+12*'Data-Input'!V57+13*'Data-Input'!V58+12*'Data-Input'!V59+11*'Data-Input'!V60+10*'Data-Input'!V61+9*'Data-Input'!V62+8*'Data-Input'!V63+7*'Data-Input'!V64+6*'Data-Input'!V65+5*'Data-Input'!V66+4*'Data-Input'!V67+3*'Data-Input'!V68+2*'Data-Input'!V69+'Data-Input'!V70)/169,"")</f>
        <v/>
      </c>
      <c r="W59" s="5" t="str">
        <f>IF(AND(ISNUMBER('Data-Input'!W46),ISNUMBER('Data-Input'!W71)),('Data-Input'!W46+2*'Data-Input'!W47+3*'Data-Input'!W48+4*'Data-Input'!W49+5*'Data-Input'!W50+6*'Data-Input'!W51+7*'Data-Input'!W52+8*'Data-Input'!W53+9*'Data-Input'!W54+10*'Data-Input'!W55+11*'Data-Input'!W56+12*'Data-Input'!W57+13*'Data-Input'!W58+12*'Data-Input'!W59+11*'Data-Input'!W60+10*'Data-Input'!W61+9*'Data-Input'!W62+8*'Data-Input'!W63+7*'Data-Input'!W64+6*'Data-Input'!W65+5*'Data-Input'!W66+4*'Data-Input'!W67+3*'Data-Input'!W68+2*'Data-Input'!W69+'Data-Input'!W70)/169,"")</f>
        <v/>
      </c>
      <c r="X59" s="5" t="str">
        <f>IF(AND(ISNUMBER('Data-Input'!X46),ISNUMBER('Data-Input'!X71)),('Data-Input'!X46+2*'Data-Input'!X47+3*'Data-Input'!X48+4*'Data-Input'!X49+5*'Data-Input'!X50+6*'Data-Input'!X51+7*'Data-Input'!X52+8*'Data-Input'!X53+9*'Data-Input'!X54+10*'Data-Input'!X55+11*'Data-Input'!X56+12*'Data-Input'!X57+13*'Data-Input'!X58+12*'Data-Input'!X59+11*'Data-Input'!X60+10*'Data-Input'!X61+9*'Data-Input'!X62+8*'Data-Input'!X63+7*'Data-Input'!X64+6*'Data-Input'!X65+5*'Data-Input'!X66+4*'Data-Input'!X67+3*'Data-Input'!X68+2*'Data-Input'!X69+'Data-Input'!X70)/169,"")</f>
        <v/>
      </c>
      <c r="Y59" s="5" t="str">
        <f>IF(AND(ISNUMBER('Data-Input'!Y46),ISNUMBER('Data-Input'!Y71)),('Data-Input'!Y46+2*'Data-Input'!Y47+3*'Data-Input'!Y48+4*'Data-Input'!Y49+5*'Data-Input'!Y50+6*'Data-Input'!Y51+7*'Data-Input'!Y52+8*'Data-Input'!Y53+9*'Data-Input'!Y54+10*'Data-Input'!Y55+11*'Data-Input'!Y56+12*'Data-Input'!Y57+13*'Data-Input'!Y58+12*'Data-Input'!Y59+11*'Data-Input'!Y60+10*'Data-Input'!Y61+9*'Data-Input'!Y62+8*'Data-Input'!Y63+7*'Data-Input'!Y64+6*'Data-Input'!Y65+5*'Data-Input'!Y66+4*'Data-Input'!Y67+3*'Data-Input'!Y68+2*'Data-Input'!Y69+'Data-Input'!Y70)/169,"")</f>
        <v/>
      </c>
      <c r="Z59" s="5" t="str">
        <f>IF(AND(ISNUMBER('Data-Input'!Z46),ISNUMBER('Data-Input'!Z71)),('Data-Input'!Z46+2*'Data-Input'!Z47+3*'Data-Input'!Z48+4*'Data-Input'!Z49+5*'Data-Input'!Z50+6*'Data-Input'!Z51+7*'Data-Input'!Z52+8*'Data-Input'!Z53+9*'Data-Input'!Z54+10*'Data-Input'!Z55+11*'Data-Input'!Z56+12*'Data-Input'!Z57+13*'Data-Input'!Z58+12*'Data-Input'!Z59+11*'Data-Input'!Z60+10*'Data-Input'!Z61+9*'Data-Input'!Z62+8*'Data-Input'!Z63+7*'Data-Input'!Z64+6*'Data-Input'!Z65+5*'Data-Input'!Z66+4*'Data-Input'!Z67+3*'Data-Input'!Z68+2*'Data-Input'!Z69+'Data-Input'!Z70)/169,"")</f>
        <v/>
      </c>
      <c r="AA59" s="5" t="str">
        <f>IF(AND(ISNUMBER('Data-Input'!AA46),ISNUMBER('Data-Input'!AA71)),('Data-Input'!AA46+2*'Data-Input'!AA47+3*'Data-Input'!AA48+4*'Data-Input'!AA49+5*'Data-Input'!AA50+6*'Data-Input'!AA51+7*'Data-Input'!AA52+8*'Data-Input'!AA53+9*'Data-Input'!AA54+10*'Data-Input'!AA55+11*'Data-Input'!AA56+12*'Data-Input'!AA57+13*'Data-Input'!AA58+12*'Data-Input'!AA59+11*'Data-Input'!AA60+10*'Data-Input'!AA61+9*'Data-Input'!AA62+8*'Data-Input'!AA63+7*'Data-Input'!AA64+6*'Data-Input'!AA65+5*'Data-Input'!AA66+4*'Data-Input'!AA67+3*'Data-Input'!AA68+2*'Data-Input'!AA69+'Data-Input'!AA70)/169,"")</f>
        <v/>
      </c>
      <c r="AB59" s="5" t="str">
        <f>IF(AND(ISNUMBER('Data-Input'!AB46),ISNUMBER('Data-Input'!AB71)),('Data-Input'!AB46+2*'Data-Input'!AB47+3*'Data-Input'!AB48+4*'Data-Input'!AB49+5*'Data-Input'!AB50+6*'Data-Input'!AB51+7*'Data-Input'!AB52+8*'Data-Input'!AB53+9*'Data-Input'!AB54+10*'Data-Input'!AB55+11*'Data-Input'!AB56+12*'Data-Input'!AB57+13*'Data-Input'!AB58+12*'Data-Input'!AB59+11*'Data-Input'!AB60+10*'Data-Input'!AB61+9*'Data-Input'!AB62+8*'Data-Input'!AB63+7*'Data-Input'!AB64+6*'Data-Input'!AB65+5*'Data-Input'!AB66+4*'Data-Input'!AB67+3*'Data-Input'!AB68+2*'Data-Input'!AB69+'Data-Input'!AB70)/169,"")</f>
        <v/>
      </c>
      <c r="AC59" s="5" t="str">
        <f>IF(AND(ISNUMBER('Data-Input'!AC46),ISNUMBER('Data-Input'!AC71)),('Data-Input'!AC46+2*'Data-Input'!AC47+3*'Data-Input'!AC48+4*'Data-Input'!AC49+5*'Data-Input'!AC50+6*'Data-Input'!AC51+7*'Data-Input'!AC52+8*'Data-Input'!AC53+9*'Data-Input'!AC54+10*'Data-Input'!AC55+11*'Data-Input'!AC56+12*'Data-Input'!AC57+13*'Data-Input'!AC58+12*'Data-Input'!AC59+11*'Data-Input'!AC60+10*'Data-Input'!AC61+9*'Data-Input'!AC62+8*'Data-Input'!AC63+7*'Data-Input'!AC64+6*'Data-Input'!AC65+5*'Data-Input'!AC66+4*'Data-Input'!AC67+3*'Data-Input'!AC68+2*'Data-Input'!AC69+'Data-Input'!AC70)/169,"")</f>
        <v/>
      </c>
      <c r="AD59" s="5" t="str">
        <f>IF(AND(ISNUMBER('Data-Input'!AD46),ISNUMBER('Data-Input'!AD71)),('Data-Input'!AD46+2*'Data-Input'!AD47+3*'Data-Input'!AD48+4*'Data-Input'!AD49+5*'Data-Input'!AD50+6*'Data-Input'!AD51+7*'Data-Input'!AD52+8*'Data-Input'!AD53+9*'Data-Input'!AD54+10*'Data-Input'!AD55+11*'Data-Input'!AD56+12*'Data-Input'!AD57+13*'Data-Input'!AD58+12*'Data-Input'!AD59+11*'Data-Input'!AD60+10*'Data-Input'!AD61+9*'Data-Input'!AD62+8*'Data-Input'!AD63+7*'Data-Input'!AD64+6*'Data-Input'!AD65+5*'Data-Input'!AD66+4*'Data-Input'!AD67+3*'Data-Input'!AD68+2*'Data-Input'!AD69+'Data-Input'!AD70)/169,"")</f>
        <v/>
      </c>
      <c r="AE59" s="5" t="str">
        <f>IF(AND(ISNUMBER('Data-Input'!AE46),ISNUMBER('Data-Input'!AE71)),('Data-Input'!AE46+2*'Data-Input'!AE47+3*'Data-Input'!AE48+4*'Data-Input'!AE49+5*'Data-Input'!AE50+6*'Data-Input'!AE51+7*'Data-Input'!AE52+8*'Data-Input'!AE53+9*'Data-Input'!AE54+10*'Data-Input'!AE55+11*'Data-Input'!AE56+12*'Data-Input'!AE57+13*'Data-Input'!AE58+12*'Data-Input'!AE59+11*'Data-Input'!AE60+10*'Data-Input'!AE61+9*'Data-Input'!AE62+8*'Data-Input'!AE63+7*'Data-Input'!AE64+6*'Data-Input'!AE65+5*'Data-Input'!AE66+4*'Data-Input'!AE67+3*'Data-Input'!AE68+2*'Data-Input'!AE69+'Data-Input'!AE70)/169,"")</f>
        <v/>
      </c>
      <c r="AF59" s="5" t="str">
        <f>IF(AND(ISNUMBER('Data-Input'!AF46),ISNUMBER('Data-Input'!AF71)),('Data-Input'!AF46+2*'Data-Input'!AF47+3*'Data-Input'!AF48+4*'Data-Input'!AF49+5*'Data-Input'!AF50+6*'Data-Input'!AF51+7*'Data-Input'!AF52+8*'Data-Input'!AF53+9*'Data-Input'!AF54+10*'Data-Input'!AF55+11*'Data-Input'!AF56+12*'Data-Input'!AF57+13*'Data-Input'!AF58+12*'Data-Input'!AF59+11*'Data-Input'!AF60+10*'Data-Input'!AF61+9*'Data-Input'!AF62+8*'Data-Input'!AF63+7*'Data-Input'!AF64+6*'Data-Input'!AF65+5*'Data-Input'!AF66+4*'Data-Input'!AF67+3*'Data-Input'!AF68+2*'Data-Input'!AF69+'Data-Input'!AF70)/169,"")</f>
        <v/>
      </c>
      <c r="AG59" s="5" t="str">
        <f>IF(AND(ISNUMBER('Data-Input'!AG46),ISNUMBER('Data-Input'!AG71)),('Data-Input'!AG46+2*'Data-Input'!AG47+3*'Data-Input'!AG48+4*'Data-Input'!AG49+5*'Data-Input'!AG50+6*'Data-Input'!AG51+7*'Data-Input'!AG52+8*'Data-Input'!AG53+9*'Data-Input'!AG54+10*'Data-Input'!AG55+11*'Data-Input'!AG56+12*'Data-Input'!AG57+13*'Data-Input'!AG58+12*'Data-Input'!AG59+11*'Data-Input'!AG60+10*'Data-Input'!AG61+9*'Data-Input'!AG62+8*'Data-Input'!AG63+7*'Data-Input'!AG64+6*'Data-Input'!AG65+5*'Data-Input'!AG66+4*'Data-Input'!AG67+3*'Data-Input'!AG68+2*'Data-Input'!AG69+'Data-Input'!AG70)/169,"")</f>
        <v/>
      </c>
      <c r="AH59" s="5" t="str">
        <f>IF(AND(ISNUMBER('Data-Input'!AH46),ISNUMBER('Data-Input'!AH71)),('Data-Input'!AH46+2*'Data-Input'!AH47+3*'Data-Input'!AH48+4*'Data-Input'!AH49+5*'Data-Input'!AH50+6*'Data-Input'!AH51+7*'Data-Input'!AH52+8*'Data-Input'!AH53+9*'Data-Input'!AH54+10*'Data-Input'!AH55+11*'Data-Input'!AH56+12*'Data-Input'!AH57+13*'Data-Input'!AH58+12*'Data-Input'!AH59+11*'Data-Input'!AH60+10*'Data-Input'!AH61+9*'Data-Input'!AH62+8*'Data-Input'!AH63+7*'Data-Input'!AH64+6*'Data-Input'!AH65+5*'Data-Input'!AH66+4*'Data-Input'!AH67+3*'Data-Input'!AH68+2*'Data-Input'!AH69+'Data-Input'!AH70)/169,"")</f>
        <v/>
      </c>
      <c r="AI59" s="5" t="str">
        <f>IF(AND(ISNUMBER('Data-Input'!AI46),ISNUMBER('Data-Input'!AI71)),('Data-Input'!AI46+2*'Data-Input'!AI47+3*'Data-Input'!AI48+4*'Data-Input'!AI49+5*'Data-Input'!AI50+6*'Data-Input'!AI51+7*'Data-Input'!AI52+8*'Data-Input'!AI53+9*'Data-Input'!AI54+10*'Data-Input'!AI55+11*'Data-Input'!AI56+12*'Data-Input'!AI57+13*'Data-Input'!AI58+12*'Data-Input'!AI59+11*'Data-Input'!AI60+10*'Data-Input'!AI61+9*'Data-Input'!AI62+8*'Data-Input'!AI63+7*'Data-Input'!AI64+6*'Data-Input'!AI65+5*'Data-Input'!AI66+4*'Data-Input'!AI67+3*'Data-Input'!AI68+2*'Data-Input'!AI69+'Data-Input'!AI70)/169,"")</f>
        <v/>
      </c>
      <c r="AJ59" s="5" t="str">
        <f>IF(AND(ISNUMBER('Data-Input'!AJ46),ISNUMBER('Data-Input'!AJ71)),('Data-Input'!AJ46+2*'Data-Input'!AJ47+3*'Data-Input'!AJ48+4*'Data-Input'!AJ49+5*'Data-Input'!AJ50+6*'Data-Input'!AJ51+7*'Data-Input'!AJ52+8*'Data-Input'!AJ53+9*'Data-Input'!AJ54+10*'Data-Input'!AJ55+11*'Data-Input'!AJ56+12*'Data-Input'!AJ57+13*'Data-Input'!AJ58+12*'Data-Input'!AJ59+11*'Data-Input'!AJ60+10*'Data-Input'!AJ61+9*'Data-Input'!AJ62+8*'Data-Input'!AJ63+7*'Data-Input'!AJ64+6*'Data-Input'!AJ65+5*'Data-Input'!AJ66+4*'Data-Input'!AJ67+3*'Data-Input'!AJ68+2*'Data-Input'!AJ69+'Data-Input'!AJ70)/169,"")</f>
        <v/>
      </c>
      <c r="AK59" s="5" t="str">
        <f>IF(AND(ISNUMBER('Data-Input'!AK46),ISNUMBER('Data-Input'!AK71)),('Data-Input'!AK46+2*'Data-Input'!AK47+3*'Data-Input'!AK48+4*'Data-Input'!AK49+5*'Data-Input'!AK50+6*'Data-Input'!AK51+7*'Data-Input'!AK52+8*'Data-Input'!AK53+9*'Data-Input'!AK54+10*'Data-Input'!AK55+11*'Data-Input'!AK56+12*'Data-Input'!AK57+13*'Data-Input'!AK58+12*'Data-Input'!AK59+11*'Data-Input'!AK60+10*'Data-Input'!AK61+9*'Data-Input'!AK62+8*'Data-Input'!AK63+7*'Data-Input'!AK64+6*'Data-Input'!AK65+5*'Data-Input'!AK66+4*'Data-Input'!AK67+3*'Data-Input'!AK68+2*'Data-Input'!AK69+'Data-Input'!AK70)/169,"")</f>
        <v/>
      </c>
      <c r="AL59" s="5" t="str">
        <f>IF(AND(ISNUMBER('Data-Input'!AL46),ISNUMBER('Data-Input'!AL71)),('Data-Input'!AL46+2*'Data-Input'!AL47+3*'Data-Input'!AL48+4*'Data-Input'!AL49+5*'Data-Input'!AL50+6*'Data-Input'!AL51+7*'Data-Input'!AL52+8*'Data-Input'!AL53+9*'Data-Input'!AL54+10*'Data-Input'!AL55+11*'Data-Input'!AL56+12*'Data-Input'!AL57+13*'Data-Input'!AL58+12*'Data-Input'!AL59+11*'Data-Input'!AL60+10*'Data-Input'!AL61+9*'Data-Input'!AL62+8*'Data-Input'!AL63+7*'Data-Input'!AL64+6*'Data-Input'!AL65+5*'Data-Input'!AL66+4*'Data-Input'!AL67+3*'Data-Input'!AL68+2*'Data-Input'!AL69+'Data-Input'!AL70)/169,"")</f>
        <v/>
      </c>
      <c r="AM59" s="5" t="str">
        <f>IF(AND(ISNUMBER('Data-Input'!AM46),ISNUMBER('Data-Input'!AM71)),('Data-Input'!AM46+2*'Data-Input'!AM47+3*'Data-Input'!AM48+4*'Data-Input'!AM49+5*'Data-Input'!AM50+6*'Data-Input'!AM51+7*'Data-Input'!AM52+8*'Data-Input'!AM53+9*'Data-Input'!AM54+10*'Data-Input'!AM55+11*'Data-Input'!AM56+12*'Data-Input'!AM57+13*'Data-Input'!AM58+12*'Data-Input'!AM59+11*'Data-Input'!AM60+10*'Data-Input'!AM61+9*'Data-Input'!AM62+8*'Data-Input'!AM63+7*'Data-Input'!AM64+6*'Data-Input'!AM65+5*'Data-Input'!AM66+4*'Data-Input'!AM67+3*'Data-Input'!AM68+2*'Data-Input'!AM69+'Data-Input'!AM70)/169,"")</f>
        <v/>
      </c>
      <c r="AN59" s="5" t="str">
        <f>IF(AND(ISNUMBER('Data-Input'!AN46),ISNUMBER('Data-Input'!AN71)),('Data-Input'!AN46+2*'Data-Input'!AN47+3*'Data-Input'!AN48+4*'Data-Input'!AN49+5*'Data-Input'!AN50+6*'Data-Input'!AN51+7*'Data-Input'!AN52+8*'Data-Input'!AN53+9*'Data-Input'!AN54+10*'Data-Input'!AN55+11*'Data-Input'!AN56+12*'Data-Input'!AN57+13*'Data-Input'!AN58+12*'Data-Input'!AN59+11*'Data-Input'!AN60+10*'Data-Input'!AN61+9*'Data-Input'!AN62+8*'Data-Input'!AN63+7*'Data-Input'!AN64+6*'Data-Input'!AN65+5*'Data-Input'!AN66+4*'Data-Input'!AN67+3*'Data-Input'!AN68+2*'Data-Input'!AN69+'Data-Input'!AN70)/169,"")</f>
        <v/>
      </c>
      <c r="AO59" s="5" t="str">
        <f>IF(AND(ISNUMBER('Data-Input'!AO46),ISNUMBER('Data-Input'!AO71)),('Data-Input'!AO46+2*'Data-Input'!AO47+3*'Data-Input'!AO48+4*'Data-Input'!AO49+5*'Data-Input'!AO50+6*'Data-Input'!AO51+7*'Data-Input'!AO52+8*'Data-Input'!AO53+9*'Data-Input'!AO54+10*'Data-Input'!AO55+11*'Data-Input'!AO56+12*'Data-Input'!AO57+13*'Data-Input'!AO58+12*'Data-Input'!AO59+11*'Data-Input'!AO60+10*'Data-Input'!AO61+9*'Data-Input'!AO62+8*'Data-Input'!AO63+7*'Data-Input'!AO64+6*'Data-Input'!AO65+5*'Data-Input'!AO66+4*'Data-Input'!AO67+3*'Data-Input'!AO68+2*'Data-Input'!AO69+'Data-Input'!AO70)/169,"")</f>
        <v/>
      </c>
      <c r="AP59" s="5" t="str">
        <f>IF(AND(ISNUMBER('Data-Input'!AP46),ISNUMBER('Data-Input'!AP71)),('Data-Input'!AP46+2*'Data-Input'!AP47+3*'Data-Input'!AP48+4*'Data-Input'!AP49+5*'Data-Input'!AP50+6*'Data-Input'!AP51+7*'Data-Input'!AP52+8*'Data-Input'!AP53+9*'Data-Input'!AP54+10*'Data-Input'!AP55+11*'Data-Input'!AP56+12*'Data-Input'!AP57+13*'Data-Input'!AP58+12*'Data-Input'!AP59+11*'Data-Input'!AP60+10*'Data-Input'!AP61+9*'Data-Input'!AP62+8*'Data-Input'!AP63+7*'Data-Input'!AP64+6*'Data-Input'!AP65+5*'Data-Input'!AP66+4*'Data-Input'!AP67+3*'Data-Input'!AP68+2*'Data-Input'!AP69+'Data-Input'!AP70)/169,"")</f>
        <v/>
      </c>
      <c r="AQ59" s="5" t="str">
        <f>IF(AND(ISNUMBER('Data-Input'!AQ46),ISNUMBER('Data-Input'!AQ71)),('Data-Input'!AQ46+2*'Data-Input'!AQ47+3*'Data-Input'!AQ48+4*'Data-Input'!AQ49+5*'Data-Input'!AQ50+6*'Data-Input'!AQ51+7*'Data-Input'!AQ52+8*'Data-Input'!AQ53+9*'Data-Input'!AQ54+10*'Data-Input'!AQ55+11*'Data-Input'!AQ56+12*'Data-Input'!AQ57+13*'Data-Input'!AQ58+12*'Data-Input'!AQ59+11*'Data-Input'!AQ60+10*'Data-Input'!AQ61+9*'Data-Input'!AQ62+8*'Data-Input'!AQ63+7*'Data-Input'!AQ64+6*'Data-Input'!AQ65+5*'Data-Input'!AQ66+4*'Data-Input'!AQ67+3*'Data-Input'!AQ68+2*'Data-Input'!AQ69+'Data-Input'!AQ70)/169,"")</f>
        <v/>
      </c>
      <c r="AR59" s="5" t="str">
        <f>IF(AND(ISNUMBER('Data-Input'!AR46),ISNUMBER('Data-Input'!AR71)),('Data-Input'!AR46+2*'Data-Input'!AR47+3*'Data-Input'!AR48+4*'Data-Input'!AR49+5*'Data-Input'!AR50+6*'Data-Input'!AR51+7*'Data-Input'!AR52+8*'Data-Input'!AR53+9*'Data-Input'!AR54+10*'Data-Input'!AR55+11*'Data-Input'!AR56+12*'Data-Input'!AR57+13*'Data-Input'!AR58+12*'Data-Input'!AR59+11*'Data-Input'!AR60+10*'Data-Input'!AR61+9*'Data-Input'!AR62+8*'Data-Input'!AR63+7*'Data-Input'!AR64+6*'Data-Input'!AR65+5*'Data-Input'!AR66+4*'Data-Input'!AR67+3*'Data-Input'!AR68+2*'Data-Input'!AR69+'Data-Input'!AR70)/169,"")</f>
        <v/>
      </c>
      <c r="AS59" s="5" t="str">
        <f>IF(AND(ISNUMBER('Data-Input'!AS46),ISNUMBER('Data-Input'!AS71)),('Data-Input'!AS46+2*'Data-Input'!AS47+3*'Data-Input'!AS48+4*'Data-Input'!AS49+5*'Data-Input'!AS50+6*'Data-Input'!AS51+7*'Data-Input'!AS52+8*'Data-Input'!AS53+9*'Data-Input'!AS54+10*'Data-Input'!AS55+11*'Data-Input'!AS56+12*'Data-Input'!AS57+13*'Data-Input'!AS58+12*'Data-Input'!AS59+11*'Data-Input'!AS60+10*'Data-Input'!AS61+9*'Data-Input'!AS62+8*'Data-Input'!AS63+7*'Data-Input'!AS64+6*'Data-Input'!AS65+5*'Data-Input'!AS66+4*'Data-Input'!AS67+3*'Data-Input'!AS68+2*'Data-Input'!AS69+'Data-Input'!AS70)/169,"")</f>
        <v/>
      </c>
      <c r="AT59" s="5" t="str">
        <f>IF(AND(ISNUMBER('Data-Input'!AT46),ISNUMBER('Data-Input'!AT71)),('Data-Input'!AT46+2*'Data-Input'!AT47+3*'Data-Input'!AT48+4*'Data-Input'!AT49+5*'Data-Input'!AT50+6*'Data-Input'!AT51+7*'Data-Input'!AT52+8*'Data-Input'!AT53+9*'Data-Input'!AT54+10*'Data-Input'!AT55+11*'Data-Input'!AT56+12*'Data-Input'!AT57+13*'Data-Input'!AT58+12*'Data-Input'!AT59+11*'Data-Input'!AT60+10*'Data-Input'!AT61+9*'Data-Input'!AT62+8*'Data-Input'!AT63+7*'Data-Input'!AT64+6*'Data-Input'!AT65+5*'Data-Input'!AT66+4*'Data-Input'!AT67+3*'Data-Input'!AT68+2*'Data-Input'!AT69+'Data-Input'!AT70)/169,"")</f>
        <v/>
      </c>
      <c r="AU59" s="5" t="str">
        <f>IF(AND(ISNUMBER('Data-Input'!AU46),ISNUMBER('Data-Input'!AU71)),('Data-Input'!AU46+2*'Data-Input'!AU47+3*'Data-Input'!AU48+4*'Data-Input'!AU49+5*'Data-Input'!AU50+6*'Data-Input'!AU51+7*'Data-Input'!AU52+8*'Data-Input'!AU53+9*'Data-Input'!AU54+10*'Data-Input'!AU55+11*'Data-Input'!AU56+12*'Data-Input'!AU57+13*'Data-Input'!AU58+12*'Data-Input'!AU59+11*'Data-Input'!AU60+10*'Data-Input'!AU61+9*'Data-Input'!AU62+8*'Data-Input'!AU63+7*'Data-Input'!AU64+6*'Data-Input'!AU65+5*'Data-Input'!AU66+4*'Data-Input'!AU67+3*'Data-Input'!AU68+2*'Data-Input'!AU69+'Data-Input'!AU70)/169,"")</f>
        <v/>
      </c>
      <c r="AV59" s="5" t="str">
        <f>IF(AND(ISNUMBER('Data-Input'!AV46),ISNUMBER('Data-Input'!AV71)),('Data-Input'!AV46+2*'Data-Input'!AV47+3*'Data-Input'!AV48+4*'Data-Input'!AV49+5*'Data-Input'!AV50+6*'Data-Input'!AV51+7*'Data-Input'!AV52+8*'Data-Input'!AV53+9*'Data-Input'!AV54+10*'Data-Input'!AV55+11*'Data-Input'!AV56+12*'Data-Input'!AV57+13*'Data-Input'!AV58+12*'Data-Input'!AV59+11*'Data-Input'!AV60+10*'Data-Input'!AV61+9*'Data-Input'!AV62+8*'Data-Input'!AV63+7*'Data-Input'!AV64+6*'Data-Input'!AV65+5*'Data-Input'!AV66+4*'Data-Input'!AV67+3*'Data-Input'!AV68+2*'Data-Input'!AV69+'Data-Input'!AV70)/169,"")</f>
        <v/>
      </c>
      <c r="AW59" s="5" t="str">
        <f>IF(AND(ISNUMBER('Data-Input'!AW46),ISNUMBER('Data-Input'!AW71)),('Data-Input'!AW46+2*'Data-Input'!AW47+3*'Data-Input'!AW48+4*'Data-Input'!AW49+5*'Data-Input'!AW50+6*'Data-Input'!AW51+7*'Data-Input'!AW52+8*'Data-Input'!AW53+9*'Data-Input'!AW54+10*'Data-Input'!AW55+11*'Data-Input'!AW56+12*'Data-Input'!AW57+13*'Data-Input'!AW58+12*'Data-Input'!AW59+11*'Data-Input'!AW60+10*'Data-Input'!AW61+9*'Data-Input'!AW62+8*'Data-Input'!AW63+7*'Data-Input'!AW64+6*'Data-Input'!AW65+5*'Data-Input'!AW66+4*'Data-Input'!AW67+3*'Data-Input'!AW68+2*'Data-Input'!AW69+'Data-Input'!AW70)/169,"")</f>
        <v/>
      </c>
      <c r="AX59" s="5" t="str">
        <f>IF(AND(ISNUMBER('Data-Input'!AX46),ISNUMBER('Data-Input'!AX71)),('Data-Input'!AX46+2*'Data-Input'!AX47+3*'Data-Input'!AX48+4*'Data-Input'!AX49+5*'Data-Input'!AX50+6*'Data-Input'!AX51+7*'Data-Input'!AX52+8*'Data-Input'!AX53+9*'Data-Input'!AX54+10*'Data-Input'!AX55+11*'Data-Input'!AX56+12*'Data-Input'!AX57+13*'Data-Input'!AX58+12*'Data-Input'!AX59+11*'Data-Input'!AX60+10*'Data-Input'!AX61+9*'Data-Input'!AX62+8*'Data-Input'!AX63+7*'Data-Input'!AX64+6*'Data-Input'!AX65+5*'Data-Input'!AX66+4*'Data-Input'!AX67+3*'Data-Input'!AX68+2*'Data-Input'!AX69+'Data-Input'!AX70)/169,"")</f>
        <v/>
      </c>
      <c r="AY59" s="5" t="str">
        <f>IF(AND(ISNUMBER('Data-Input'!AY46),ISNUMBER('Data-Input'!AY71)),('Data-Input'!AY46+2*'Data-Input'!AY47+3*'Data-Input'!AY48+4*'Data-Input'!AY49+5*'Data-Input'!AY50+6*'Data-Input'!AY51+7*'Data-Input'!AY52+8*'Data-Input'!AY53+9*'Data-Input'!AY54+10*'Data-Input'!AY55+11*'Data-Input'!AY56+12*'Data-Input'!AY57+13*'Data-Input'!AY58+12*'Data-Input'!AY59+11*'Data-Input'!AY60+10*'Data-Input'!AY61+9*'Data-Input'!AY62+8*'Data-Input'!AY63+7*'Data-Input'!AY64+6*'Data-Input'!AY65+5*'Data-Input'!AY66+4*'Data-Input'!AY67+3*'Data-Input'!AY68+2*'Data-Input'!AY69+'Data-Input'!AY70)/169,"")</f>
        <v/>
      </c>
      <c r="AZ59" s="5" t="str">
        <f>IF(AND(ISNUMBER('Data-Input'!AZ46),ISNUMBER('Data-Input'!AZ71)),('Data-Input'!AZ46+2*'Data-Input'!AZ47+3*'Data-Input'!AZ48+4*'Data-Input'!AZ49+5*'Data-Input'!AZ50+6*'Data-Input'!AZ51+7*'Data-Input'!AZ52+8*'Data-Input'!AZ53+9*'Data-Input'!AZ54+10*'Data-Input'!AZ55+11*'Data-Input'!AZ56+12*'Data-Input'!AZ57+13*'Data-Input'!AZ58+12*'Data-Input'!AZ59+11*'Data-Input'!AZ60+10*'Data-Input'!AZ61+9*'Data-Input'!AZ62+8*'Data-Input'!AZ63+7*'Data-Input'!AZ64+6*'Data-Input'!AZ65+5*'Data-Input'!AZ66+4*'Data-Input'!AZ67+3*'Data-Input'!AZ68+2*'Data-Input'!AZ69+'Data-Input'!AZ70)/169,"")</f>
        <v/>
      </c>
      <c r="BA59" s="5" t="str">
        <f>IF(AND(ISNUMBER('Data-Input'!BA46),ISNUMBER('Data-Input'!BA71)),('Data-Input'!BA46+2*'Data-Input'!BA47+3*'Data-Input'!BA48+4*'Data-Input'!BA49+5*'Data-Input'!BA50+6*'Data-Input'!BA51+7*'Data-Input'!BA52+8*'Data-Input'!BA53+9*'Data-Input'!BA54+10*'Data-Input'!BA55+11*'Data-Input'!BA56+12*'Data-Input'!BA57+13*'Data-Input'!BA58+12*'Data-Input'!BA59+11*'Data-Input'!BA60+10*'Data-Input'!BA61+9*'Data-Input'!BA62+8*'Data-Input'!BA63+7*'Data-Input'!BA64+6*'Data-Input'!BA65+5*'Data-Input'!BA66+4*'Data-Input'!BA67+3*'Data-Input'!BA68+2*'Data-Input'!BA69+'Data-Input'!BA70)/169,"")</f>
        <v/>
      </c>
    </row>
    <row r="60" spans="1:53">
      <c r="A60" s="3">
        <v>1895</v>
      </c>
      <c r="B60" s="4">
        <f t="shared" si="2"/>
        <v>15</v>
      </c>
      <c r="C60" s="10">
        <f t="shared" si="3"/>
        <v>75.651282051282053</v>
      </c>
      <c r="D60" s="5">
        <f>IF(AND(ISNUMBER('Data-Input'!D47),ISNUMBER('Data-Input'!D72)),('Data-Input'!D47+2*'Data-Input'!D48+3*'Data-Input'!D49+4*'Data-Input'!D50+5*'Data-Input'!D51+6*'Data-Input'!D52+7*'Data-Input'!D53+8*'Data-Input'!D54+9*'Data-Input'!D55+10*'Data-Input'!D56+11*'Data-Input'!D57+12*'Data-Input'!D58+13*'Data-Input'!D59+12*'Data-Input'!D60+11*'Data-Input'!D61+10*'Data-Input'!D62+9*'Data-Input'!D63+8*'Data-Input'!D64+7*'Data-Input'!D65+6*'Data-Input'!D66+5*'Data-Input'!D67+4*'Data-Input'!D68+3*'Data-Input'!D69+2*'Data-Input'!D70+'Data-Input'!D71)/169,"")</f>
        <v>46.307692307692307</v>
      </c>
      <c r="E60" s="5">
        <f>IF(AND(ISNUMBER('Data-Input'!E47),ISNUMBER('Data-Input'!E72)),('Data-Input'!E47+2*'Data-Input'!E48+3*'Data-Input'!E49+4*'Data-Input'!E50+5*'Data-Input'!E51+6*'Data-Input'!E52+7*'Data-Input'!E53+8*'Data-Input'!E54+9*'Data-Input'!E55+10*'Data-Input'!E56+11*'Data-Input'!E57+12*'Data-Input'!E58+13*'Data-Input'!E59+12*'Data-Input'!E60+11*'Data-Input'!E61+10*'Data-Input'!E62+9*'Data-Input'!E63+8*'Data-Input'!E64+7*'Data-Input'!E65+6*'Data-Input'!E66+5*'Data-Input'!E67+4*'Data-Input'!E68+3*'Data-Input'!E69+2*'Data-Input'!E70+'Data-Input'!E71)/169,"")</f>
        <v>82.017751479289942</v>
      </c>
      <c r="F60" s="5">
        <f>IF(AND(ISNUMBER('Data-Input'!F47),ISNUMBER('Data-Input'!F72)),('Data-Input'!F47+2*'Data-Input'!F48+3*'Data-Input'!F49+4*'Data-Input'!F50+5*'Data-Input'!F51+6*'Data-Input'!F52+7*'Data-Input'!F53+8*'Data-Input'!F54+9*'Data-Input'!F55+10*'Data-Input'!F56+11*'Data-Input'!F57+12*'Data-Input'!F58+13*'Data-Input'!F59+12*'Data-Input'!F60+11*'Data-Input'!F61+10*'Data-Input'!F62+9*'Data-Input'!F63+8*'Data-Input'!F64+7*'Data-Input'!F65+6*'Data-Input'!F66+5*'Data-Input'!F67+4*'Data-Input'!F68+3*'Data-Input'!F69+2*'Data-Input'!F70+'Data-Input'!F71)/169,"")</f>
        <v>58.53846153846154</v>
      </c>
      <c r="G60" s="5">
        <f>IF(AND(ISNUMBER('Data-Input'!G47),ISNUMBER('Data-Input'!G72)),('Data-Input'!G47+2*'Data-Input'!G48+3*'Data-Input'!G49+4*'Data-Input'!G50+5*'Data-Input'!G51+6*'Data-Input'!G52+7*'Data-Input'!G53+8*'Data-Input'!G54+9*'Data-Input'!G55+10*'Data-Input'!G56+11*'Data-Input'!G57+12*'Data-Input'!G58+13*'Data-Input'!G59+12*'Data-Input'!G60+11*'Data-Input'!G61+10*'Data-Input'!G62+9*'Data-Input'!G63+8*'Data-Input'!G64+7*'Data-Input'!G65+6*'Data-Input'!G66+5*'Data-Input'!G67+4*'Data-Input'!G68+3*'Data-Input'!G69+2*'Data-Input'!G70+'Data-Input'!G71)/169,"")</f>
        <v>51.739644970414204</v>
      </c>
      <c r="H60" s="5">
        <f>IF(AND(ISNUMBER('Data-Input'!H47),ISNUMBER('Data-Input'!H72)),('Data-Input'!H47+2*'Data-Input'!H48+3*'Data-Input'!H49+4*'Data-Input'!H50+5*'Data-Input'!H51+6*'Data-Input'!H52+7*'Data-Input'!H53+8*'Data-Input'!H54+9*'Data-Input'!H55+10*'Data-Input'!H56+11*'Data-Input'!H57+12*'Data-Input'!H58+13*'Data-Input'!H59+12*'Data-Input'!H60+11*'Data-Input'!H61+10*'Data-Input'!H62+9*'Data-Input'!H63+8*'Data-Input'!H64+7*'Data-Input'!H65+6*'Data-Input'!H66+5*'Data-Input'!H67+4*'Data-Input'!H68+3*'Data-Input'!H69+2*'Data-Input'!H70+'Data-Input'!H71)/169,"")</f>
        <v>75.934911242603548</v>
      </c>
      <c r="I60" s="5">
        <f>IF(AND(ISNUMBER('Data-Input'!I47),ISNUMBER('Data-Input'!I72)),('Data-Input'!I47+2*'Data-Input'!I48+3*'Data-Input'!I49+4*'Data-Input'!I50+5*'Data-Input'!I51+6*'Data-Input'!I52+7*'Data-Input'!I53+8*'Data-Input'!I54+9*'Data-Input'!I55+10*'Data-Input'!I56+11*'Data-Input'!I57+12*'Data-Input'!I58+13*'Data-Input'!I59+12*'Data-Input'!I60+11*'Data-Input'!I61+10*'Data-Input'!I62+9*'Data-Input'!I63+8*'Data-Input'!I64+7*'Data-Input'!I65+6*'Data-Input'!I66+5*'Data-Input'!I67+4*'Data-Input'!I68+3*'Data-Input'!I69+2*'Data-Input'!I70+'Data-Input'!I71)/169,"")</f>
        <v>75.112426035502963</v>
      </c>
      <c r="J60" s="5">
        <f>IF(AND(ISNUMBER('Data-Input'!J47),ISNUMBER('Data-Input'!J72)),('Data-Input'!J47+2*'Data-Input'!J48+3*'Data-Input'!J49+4*'Data-Input'!J50+5*'Data-Input'!J51+6*'Data-Input'!J52+7*'Data-Input'!J53+8*'Data-Input'!J54+9*'Data-Input'!J55+10*'Data-Input'!J56+11*'Data-Input'!J57+12*'Data-Input'!J58+13*'Data-Input'!J59+12*'Data-Input'!J60+11*'Data-Input'!J61+10*'Data-Input'!J62+9*'Data-Input'!J63+8*'Data-Input'!J64+7*'Data-Input'!J65+6*'Data-Input'!J66+5*'Data-Input'!J67+4*'Data-Input'!J68+3*'Data-Input'!J69+2*'Data-Input'!J70+'Data-Input'!J71)/169,"")</f>
        <v>88.278106508875737</v>
      </c>
      <c r="K60" s="5">
        <f>IF(AND(ISNUMBER('Data-Input'!K47),ISNUMBER('Data-Input'!K72)),('Data-Input'!K47+2*'Data-Input'!K48+3*'Data-Input'!K49+4*'Data-Input'!K50+5*'Data-Input'!K51+6*'Data-Input'!K52+7*'Data-Input'!K53+8*'Data-Input'!K54+9*'Data-Input'!K55+10*'Data-Input'!K56+11*'Data-Input'!K57+12*'Data-Input'!K58+13*'Data-Input'!K59+12*'Data-Input'!K60+11*'Data-Input'!K61+10*'Data-Input'!K62+9*'Data-Input'!K63+8*'Data-Input'!K64+7*'Data-Input'!K65+6*'Data-Input'!K66+5*'Data-Input'!K67+4*'Data-Input'!K68+3*'Data-Input'!K69+2*'Data-Input'!K70+'Data-Input'!K71)/169,"")</f>
        <v>57.840236686390533</v>
      </c>
      <c r="L60" s="5">
        <f>IF(AND(ISNUMBER('Data-Input'!L47),ISNUMBER('Data-Input'!L72)),('Data-Input'!L47+2*'Data-Input'!L48+3*'Data-Input'!L49+4*'Data-Input'!L50+5*'Data-Input'!L51+6*'Data-Input'!L52+7*'Data-Input'!L53+8*'Data-Input'!L54+9*'Data-Input'!L55+10*'Data-Input'!L56+11*'Data-Input'!L57+12*'Data-Input'!L58+13*'Data-Input'!L59+12*'Data-Input'!L60+11*'Data-Input'!L61+10*'Data-Input'!L62+9*'Data-Input'!L63+8*'Data-Input'!L64+7*'Data-Input'!L65+6*'Data-Input'!L66+5*'Data-Input'!L67+4*'Data-Input'!L68+3*'Data-Input'!L69+2*'Data-Input'!L70+'Data-Input'!L71)/169,"")</f>
        <v>50.236686390532547</v>
      </c>
      <c r="M60" s="5">
        <f>IF(AND(ISNUMBER('Data-Input'!M47),ISNUMBER('Data-Input'!M72)),('Data-Input'!M47+2*'Data-Input'!M48+3*'Data-Input'!M49+4*'Data-Input'!M50+5*'Data-Input'!M51+6*'Data-Input'!M52+7*'Data-Input'!M53+8*'Data-Input'!M54+9*'Data-Input'!M55+10*'Data-Input'!M56+11*'Data-Input'!M57+12*'Data-Input'!M58+13*'Data-Input'!M59+12*'Data-Input'!M60+11*'Data-Input'!M61+10*'Data-Input'!M62+9*'Data-Input'!M63+8*'Data-Input'!M64+7*'Data-Input'!M65+6*'Data-Input'!M66+5*'Data-Input'!M67+4*'Data-Input'!M68+3*'Data-Input'!M69+2*'Data-Input'!M70+'Data-Input'!M71)/169,"")</f>
        <v>65.621301775147927</v>
      </c>
      <c r="N60" s="5">
        <f>IF(AND(ISNUMBER('Data-Input'!N47),ISNUMBER('Data-Input'!N72)),('Data-Input'!N47+2*'Data-Input'!N48+3*'Data-Input'!N49+4*'Data-Input'!N50+5*'Data-Input'!N51+6*'Data-Input'!N52+7*'Data-Input'!N53+8*'Data-Input'!N54+9*'Data-Input'!N55+10*'Data-Input'!N56+11*'Data-Input'!N57+12*'Data-Input'!N58+13*'Data-Input'!N59+12*'Data-Input'!N60+11*'Data-Input'!N61+10*'Data-Input'!N62+9*'Data-Input'!N63+8*'Data-Input'!N64+7*'Data-Input'!N65+6*'Data-Input'!N66+5*'Data-Input'!N67+4*'Data-Input'!N68+3*'Data-Input'!N69+2*'Data-Input'!N70+'Data-Input'!N71)/169,"")</f>
        <v>94.585798816568044</v>
      </c>
      <c r="O60" s="5">
        <f>IF(AND(ISNUMBER('Data-Input'!O47),ISNUMBER('Data-Input'!O72)),('Data-Input'!O47+2*'Data-Input'!O48+3*'Data-Input'!O49+4*'Data-Input'!O50+5*'Data-Input'!O51+6*'Data-Input'!O52+7*'Data-Input'!O53+8*'Data-Input'!O54+9*'Data-Input'!O55+10*'Data-Input'!O56+11*'Data-Input'!O57+12*'Data-Input'!O58+13*'Data-Input'!O59+12*'Data-Input'!O60+11*'Data-Input'!O61+10*'Data-Input'!O62+9*'Data-Input'!O63+8*'Data-Input'!O64+7*'Data-Input'!O65+6*'Data-Input'!O66+5*'Data-Input'!O67+4*'Data-Input'!O68+3*'Data-Input'!O69+2*'Data-Input'!O70+'Data-Input'!O71)/169,"")</f>
        <v>106.35502958579882</v>
      </c>
      <c r="P60" s="5">
        <f>IF(AND(ISNUMBER('Data-Input'!P47),ISNUMBER('Data-Input'!P72)),('Data-Input'!P47+2*'Data-Input'!P48+3*'Data-Input'!P49+4*'Data-Input'!P50+5*'Data-Input'!P51+6*'Data-Input'!P52+7*'Data-Input'!P53+8*'Data-Input'!P54+9*'Data-Input'!P55+10*'Data-Input'!P56+11*'Data-Input'!P57+12*'Data-Input'!P58+13*'Data-Input'!P59+12*'Data-Input'!P60+11*'Data-Input'!P61+10*'Data-Input'!P62+9*'Data-Input'!P63+8*'Data-Input'!P64+7*'Data-Input'!P65+6*'Data-Input'!P66+5*'Data-Input'!P67+4*'Data-Input'!P68+3*'Data-Input'!P69+2*'Data-Input'!P70+'Data-Input'!P71)/169,"")</f>
        <v>110.13609467455622</v>
      </c>
      <c r="Q60" s="5" t="str">
        <f>IF(AND(ISNUMBER('Data-Input'!Q47),ISNUMBER('Data-Input'!Q72)),('Data-Input'!Q47+2*'Data-Input'!Q48+3*'Data-Input'!Q49+4*'Data-Input'!Q50+5*'Data-Input'!Q51+6*'Data-Input'!Q52+7*'Data-Input'!Q53+8*'Data-Input'!Q54+9*'Data-Input'!Q55+10*'Data-Input'!Q56+11*'Data-Input'!Q57+12*'Data-Input'!Q58+13*'Data-Input'!Q59+12*'Data-Input'!Q60+11*'Data-Input'!Q61+10*'Data-Input'!Q62+9*'Data-Input'!Q63+8*'Data-Input'!Q64+7*'Data-Input'!Q65+6*'Data-Input'!Q66+5*'Data-Input'!Q67+4*'Data-Input'!Q68+3*'Data-Input'!Q69+2*'Data-Input'!Q70+'Data-Input'!Q71)/169,"")</f>
        <v/>
      </c>
      <c r="R60" s="5">
        <f>IF(AND(ISNUMBER('Data-Input'!R47),ISNUMBER('Data-Input'!R72)),('Data-Input'!R47+2*'Data-Input'!R48+3*'Data-Input'!R49+4*'Data-Input'!R50+5*'Data-Input'!R51+6*'Data-Input'!R52+7*'Data-Input'!R53+8*'Data-Input'!R54+9*'Data-Input'!R55+10*'Data-Input'!R56+11*'Data-Input'!R57+12*'Data-Input'!R58+13*'Data-Input'!R59+12*'Data-Input'!R60+11*'Data-Input'!R61+10*'Data-Input'!R62+9*'Data-Input'!R63+8*'Data-Input'!R64+7*'Data-Input'!R65+6*'Data-Input'!R66+5*'Data-Input'!R67+4*'Data-Input'!R68+3*'Data-Input'!R69+2*'Data-Input'!R70+'Data-Input'!R71)/169,"")</f>
        <v>79.644970414201183</v>
      </c>
      <c r="S60" s="5">
        <f>IF(AND(ISNUMBER('Data-Input'!S47),ISNUMBER('Data-Input'!S72)),('Data-Input'!S47+2*'Data-Input'!S48+3*'Data-Input'!S49+4*'Data-Input'!S50+5*'Data-Input'!S51+6*'Data-Input'!S52+7*'Data-Input'!S53+8*'Data-Input'!S54+9*'Data-Input'!S55+10*'Data-Input'!S56+11*'Data-Input'!S57+12*'Data-Input'!S58+13*'Data-Input'!S59+12*'Data-Input'!S60+11*'Data-Input'!S61+10*'Data-Input'!S62+9*'Data-Input'!S63+8*'Data-Input'!S64+7*'Data-Input'!S65+6*'Data-Input'!S66+5*'Data-Input'!S67+4*'Data-Input'!S68+3*'Data-Input'!S69+2*'Data-Input'!S70+'Data-Input'!S71)/169,"")</f>
        <v>92.42011834319527</v>
      </c>
      <c r="T60" s="5" t="str">
        <f>IF(AND(ISNUMBER('Data-Input'!T47),ISNUMBER('Data-Input'!T72)),('Data-Input'!T47+2*'Data-Input'!T48+3*'Data-Input'!T49+4*'Data-Input'!T50+5*'Data-Input'!T51+6*'Data-Input'!T52+7*'Data-Input'!T53+8*'Data-Input'!T54+9*'Data-Input'!T55+10*'Data-Input'!T56+11*'Data-Input'!T57+12*'Data-Input'!T58+13*'Data-Input'!T59+12*'Data-Input'!T60+11*'Data-Input'!T61+10*'Data-Input'!T62+9*'Data-Input'!T63+8*'Data-Input'!T64+7*'Data-Input'!T65+6*'Data-Input'!T66+5*'Data-Input'!T67+4*'Data-Input'!T68+3*'Data-Input'!T69+2*'Data-Input'!T70+'Data-Input'!T71)/169,"")</f>
        <v/>
      </c>
      <c r="U60" s="5" t="str">
        <f>IF(AND(ISNUMBER('Data-Input'!U47),ISNUMBER('Data-Input'!U72)),('Data-Input'!U47+2*'Data-Input'!U48+3*'Data-Input'!U49+4*'Data-Input'!U50+5*'Data-Input'!U51+6*'Data-Input'!U52+7*'Data-Input'!U53+8*'Data-Input'!U54+9*'Data-Input'!U55+10*'Data-Input'!U56+11*'Data-Input'!U57+12*'Data-Input'!U58+13*'Data-Input'!U59+12*'Data-Input'!U60+11*'Data-Input'!U61+10*'Data-Input'!U62+9*'Data-Input'!U63+8*'Data-Input'!U64+7*'Data-Input'!U65+6*'Data-Input'!U66+5*'Data-Input'!U67+4*'Data-Input'!U68+3*'Data-Input'!U69+2*'Data-Input'!U70+'Data-Input'!U71)/169,"")</f>
        <v/>
      </c>
      <c r="V60" s="5" t="str">
        <f>IF(AND(ISNUMBER('Data-Input'!V47),ISNUMBER('Data-Input'!V72)),('Data-Input'!V47+2*'Data-Input'!V48+3*'Data-Input'!V49+4*'Data-Input'!V50+5*'Data-Input'!V51+6*'Data-Input'!V52+7*'Data-Input'!V53+8*'Data-Input'!V54+9*'Data-Input'!V55+10*'Data-Input'!V56+11*'Data-Input'!V57+12*'Data-Input'!V58+13*'Data-Input'!V59+12*'Data-Input'!V60+11*'Data-Input'!V61+10*'Data-Input'!V62+9*'Data-Input'!V63+8*'Data-Input'!V64+7*'Data-Input'!V65+6*'Data-Input'!V66+5*'Data-Input'!V67+4*'Data-Input'!V68+3*'Data-Input'!V69+2*'Data-Input'!V70+'Data-Input'!V71)/169,"")</f>
        <v/>
      </c>
      <c r="W60" s="5" t="str">
        <f>IF(AND(ISNUMBER('Data-Input'!W47),ISNUMBER('Data-Input'!W72)),('Data-Input'!W47+2*'Data-Input'!W48+3*'Data-Input'!W49+4*'Data-Input'!W50+5*'Data-Input'!W51+6*'Data-Input'!W52+7*'Data-Input'!W53+8*'Data-Input'!W54+9*'Data-Input'!W55+10*'Data-Input'!W56+11*'Data-Input'!W57+12*'Data-Input'!W58+13*'Data-Input'!W59+12*'Data-Input'!W60+11*'Data-Input'!W61+10*'Data-Input'!W62+9*'Data-Input'!W63+8*'Data-Input'!W64+7*'Data-Input'!W65+6*'Data-Input'!W66+5*'Data-Input'!W67+4*'Data-Input'!W68+3*'Data-Input'!W69+2*'Data-Input'!W70+'Data-Input'!W71)/169,"")</f>
        <v/>
      </c>
      <c r="X60" s="5" t="str">
        <f>IF(AND(ISNUMBER('Data-Input'!X47),ISNUMBER('Data-Input'!X72)),('Data-Input'!X47+2*'Data-Input'!X48+3*'Data-Input'!X49+4*'Data-Input'!X50+5*'Data-Input'!X51+6*'Data-Input'!X52+7*'Data-Input'!X53+8*'Data-Input'!X54+9*'Data-Input'!X55+10*'Data-Input'!X56+11*'Data-Input'!X57+12*'Data-Input'!X58+13*'Data-Input'!X59+12*'Data-Input'!X60+11*'Data-Input'!X61+10*'Data-Input'!X62+9*'Data-Input'!X63+8*'Data-Input'!X64+7*'Data-Input'!X65+6*'Data-Input'!X66+5*'Data-Input'!X67+4*'Data-Input'!X68+3*'Data-Input'!X69+2*'Data-Input'!X70+'Data-Input'!X71)/169,"")</f>
        <v/>
      </c>
      <c r="Y60" s="5" t="str">
        <f>IF(AND(ISNUMBER('Data-Input'!Y47),ISNUMBER('Data-Input'!Y72)),('Data-Input'!Y47+2*'Data-Input'!Y48+3*'Data-Input'!Y49+4*'Data-Input'!Y50+5*'Data-Input'!Y51+6*'Data-Input'!Y52+7*'Data-Input'!Y53+8*'Data-Input'!Y54+9*'Data-Input'!Y55+10*'Data-Input'!Y56+11*'Data-Input'!Y57+12*'Data-Input'!Y58+13*'Data-Input'!Y59+12*'Data-Input'!Y60+11*'Data-Input'!Y61+10*'Data-Input'!Y62+9*'Data-Input'!Y63+8*'Data-Input'!Y64+7*'Data-Input'!Y65+6*'Data-Input'!Y66+5*'Data-Input'!Y67+4*'Data-Input'!Y68+3*'Data-Input'!Y69+2*'Data-Input'!Y70+'Data-Input'!Y71)/169,"")</f>
        <v/>
      </c>
      <c r="Z60" s="5" t="str">
        <f>IF(AND(ISNUMBER('Data-Input'!Z47),ISNUMBER('Data-Input'!Z72)),('Data-Input'!Z47+2*'Data-Input'!Z48+3*'Data-Input'!Z49+4*'Data-Input'!Z50+5*'Data-Input'!Z51+6*'Data-Input'!Z52+7*'Data-Input'!Z53+8*'Data-Input'!Z54+9*'Data-Input'!Z55+10*'Data-Input'!Z56+11*'Data-Input'!Z57+12*'Data-Input'!Z58+13*'Data-Input'!Z59+12*'Data-Input'!Z60+11*'Data-Input'!Z61+10*'Data-Input'!Z62+9*'Data-Input'!Z63+8*'Data-Input'!Z64+7*'Data-Input'!Z65+6*'Data-Input'!Z66+5*'Data-Input'!Z67+4*'Data-Input'!Z68+3*'Data-Input'!Z69+2*'Data-Input'!Z70+'Data-Input'!Z71)/169,"")</f>
        <v/>
      </c>
      <c r="AA60" s="5" t="str">
        <f>IF(AND(ISNUMBER('Data-Input'!AA47),ISNUMBER('Data-Input'!AA72)),('Data-Input'!AA47+2*'Data-Input'!AA48+3*'Data-Input'!AA49+4*'Data-Input'!AA50+5*'Data-Input'!AA51+6*'Data-Input'!AA52+7*'Data-Input'!AA53+8*'Data-Input'!AA54+9*'Data-Input'!AA55+10*'Data-Input'!AA56+11*'Data-Input'!AA57+12*'Data-Input'!AA58+13*'Data-Input'!AA59+12*'Data-Input'!AA60+11*'Data-Input'!AA61+10*'Data-Input'!AA62+9*'Data-Input'!AA63+8*'Data-Input'!AA64+7*'Data-Input'!AA65+6*'Data-Input'!AA66+5*'Data-Input'!AA67+4*'Data-Input'!AA68+3*'Data-Input'!AA69+2*'Data-Input'!AA70+'Data-Input'!AA71)/169,"")</f>
        <v/>
      </c>
      <c r="AB60" s="5" t="str">
        <f>IF(AND(ISNUMBER('Data-Input'!AB47),ISNUMBER('Data-Input'!AB72)),('Data-Input'!AB47+2*'Data-Input'!AB48+3*'Data-Input'!AB49+4*'Data-Input'!AB50+5*'Data-Input'!AB51+6*'Data-Input'!AB52+7*'Data-Input'!AB53+8*'Data-Input'!AB54+9*'Data-Input'!AB55+10*'Data-Input'!AB56+11*'Data-Input'!AB57+12*'Data-Input'!AB58+13*'Data-Input'!AB59+12*'Data-Input'!AB60+11*'Data-Input'!AB61+10*'Data-Input'!AB62+9*'Data-Input'!AB63+8*'Data-Input'!AB64+7*'Data-Input'!AB65+6*'Data-Input'!AB66+5*'Data-Input'!AB67+4*'Data-Input'!AB68+3*'Data-Input'!AB69+2*'Data-Input'!AB70+'Data-Input'!AB71)/169,"")</f>
        <v/>
      </c>
      <c r="AC60" s="5" t="str">
        <f>IF(AND(ISNUMBER('Data-Input'!AC47),ISNUMBER('Data-Input'!AC72)),('Data-Input'!AC47+2*'Data-Input'!AC48+3*'Data-Input'!AC49+4*'Data-Input'!AC50+5*'Data-Input'!AC51+6*'Data-Input'!AC52+7*'Data-Input'!AC53+8*'Data-Input'!AC54+9*'Data-Input'!AC55+10*'Data-Input'!AC56+11*'Data-Input'!AC57+12*'Data-Input'!AC58+13*'Data-Input'!AC59+12*'Data-Input'!AC60+11*'Data-Input'!AC61+10*'Data-Input'!AC62+9*'Data-Input'!AC63+8*'Data-Input'!AC64+7*'Data-Input'!AC65+6*'Data-Input'!AC66+5*'Data-Input'!AC67+4*'Data-Input'!AC68+3*'Data-Input'!AC69+2*'Data-Input'!AC70+'Data-Input'!AC71)/169,"")</f>
        <v/>
      </c>
      <c r="AD60" s="5" t="str">
        <f>IF(AND(ISNUMBER('Data-Input'!AD47),ISNUMBER('Data-Input'!AD72)),('Data-Input'!AD47+2*'Data-Input'!AD48+3*'Data-Input'!AD49+4*'Data-Input'!AD50+5*'Data-Input'!AD51+6*'Data-Input'!AD52+7*'Data-Input'!AD53+8*'Data-Input'!AD54+9*'Data-Input'!AD55+10*'Data-Input'!AD56+11*'Data-Input'!AD57+12*'Data-Input'!AD58+13*'Data-Input'!AD59+12*'Data-Input'!AD60+11*'Data-Input'!AD61+10*'Data-Input'!AD62+9*'Data-Input'!AD63+8*'Data-Input'!AD64+7*'Data-Input'!AD65+6*'Data-Input'!AD66+5*'Data-Input'!AD67+4*'Data-Input'!AD68+3*'Data-Input'!AD69+2*'Data-Input'!AD70+'Data-Input'!AD71)/169,"")</f>
        <v/>
      </c>
      <c r="AE60" s="5" t="str">
        <f>IF(AND(ISNUMBER('Data-Input'!AE47),ISNUMBER('Data-Input'!AE72)),('Data-Input'!AE47+2*'Data-Input'!AE48+3*'Data-Input'!AE49+4*'Data-Input'!AE50+5*'Data-Input'!AE51+6*'Data-Input'!AE52+7*'Data-Input'!AE53+8*'Data-Input'!AE54+9*'Data-Input'!AE55+10*'Data-Input'!AE56+11*'Data-Input'!AE57+12*'Data-Input'!AE58+13*'Data-Input'!AE59+12*'Data-Input'!AE60+11*'Data-Input'!AE61+10*'Data-Input'!AE62+9*'Data-Input'!AE63+8*'Data-Input'!AE64+7*'Data-Input'!AE65+6*'Data-Input'!AE66+5*'Data-Input'!AE67+4*'Data-Input'!AE68+3*'Data-Input'!AE69+2*'Data-Input'!AE70+'Data-Input'!AE71)/169,"")</f>
        <v/>
      </c>
      <c r="AF60" s="5" t="str">
        <f>IF(AND(ISNUMBER('Data-Input'!AF47),ISNUMBER('Data-Input'!AF72)),('Data-Input'!AF47+2*'Data-Input'!AF48+3*'Data-Input'!AF49+4*'Data-Input'!AF50+5*'Data-Input'!AF51+6*'Data-Input'!AF52+7*'Data-Input'!AF53+8*'Data-Input'!AF54+9*'Data-Input'!AF55+10*'Data-Input'!AF56+11*'Data-Input'!AF57+12*'Data-Input'!AF58+13*'Data-Input'!AF59+12*'Data-Input'!AF60+11*'Data-Input'!AF61+10*'Data-Input'!AF62+9*'Data-Input'!AF63+8*'Data-Input'!AF64+7*'Data-Input'!AF65+6*'Data-Input'!AF66+5*'Data-Input'!AF67+4*'Data-Input'!AF68+3*'Data-Input'!AF69+2*'Data-Input'!AF70+'Data-Input'!AF71)/169,"")</f>
        <v/>
      </c>
      <c r="AG60" s="5" t="str">
        <f>IF(AND(ISNUMBER('Data-Input'!AG47),ISNUMBER('Data-Input'!AG72)),('Data-Input'!AG47+2*'Data-Input'!AG48+3*'Data-Input'!AG49+4*'Data-Input'!AG50+5*'Data-Input'!AG51+6*'Data-Input'!AG52+7*'Data-Input'!AG53+8*'Data-Input'!AG54+9*'Data-Input'!AG55+10*'Data-Input'!AG56+11*'Data-Input'!AG57+12*'Data-Input'!AG58+13*'Data-Input'!AG59+12*'Data-Input'!AG60+11*'Data-Input'!AG61+10*'Data-Input'!AG62+9*'Data-Input'!AG63+8*'Data-Input'!AG64+7*'Data-Input'!AG65+6*'Data-Input'!AG66+5*'Data-Input'!AG67+4*'Data-Input'!AG68+3*'Data-Input'!AG69+2*'Data-Input'!AG70+'Data-Input'!AG71)/169,"")</f>
        <v/>
      </c>
      <c r="AH60" s="5" t="str">
        <f>IF(AND(ISNUMBER('Data-Input'!AH47),ISNUMBER('Data-Input'!AH72)),('Data-Input'!AH47+2*'Data-Input'!AH48+3*'Data-Input'!AH49+4*'Data-Input'!AH50+5*'Data-Input'!AH51+6*'Data-Input'!AH52+7*'Data-Input'!AH53+8*'Data-Input'!AH54+9*'Data-Input'!AH55+10*'Data-Input'!AH56+11*'Data-Input'!AH57+12*'Data-Input'!AH58+13*'Data-Input'!AH59+12*'Data-Input'!AH60+11*'Data-Input'!AH61+10*'Data-Input'!AH62+9*'Data-Input'!AH63+8*'Data-Input'!AH64+7*'Data-Input'!AH65+6*'Data-Input'!AH66+5*'Data-Input'!AH67+4*'Data-Input'!AH68+3*'Data-Input'!AH69+2*'Data-Input'!AH70+'Data-Input'!AH71)/169,"")</f>
        <v/>
      </c>
      <c r="AI60" s="5" t="str">
        <f>IF(AND(ISNUMBER('Data-Input'!AI47),ISNUMBER('Data-Input'!AI72)),('Data-Input'!AI47+2*'Data-Input'!AI48+3*'Data-Input'!AI49+4*'Data-Input'!AI50+5*'Data-Input'!AI51+6*'Data-Input'!AI52+7*'Data-Input'!AI53+8*'Data-Input'!AI54+9*'Data-Input'!AI55+10*'Data-Input'!AI56+11*'Data-Input'!AI57+12*'Data-Input'!AI58+13*'Data-Input'!AI59+12*'Data-Input'!AI60+11*'Data-Input'!AI61+10*'Data-Input'!AI62+9*'Data-Input'!AI63+8*'Data-Input'!AI64+7*'Data-Input'!AI65+6*'Data-Input'!AI66+5*'Data-Input'!AI67+4*'Data-Input'!AI68+3*'Data-Input'!AI69+2*'Data-Input'!AI70+'Data-Input'!AI71)/169,"")</f>
        <v/>
      </c>
      <c r="AJ60" s="5" t="str">
        <f>IF(AND(ISNUMBER('Data-Input'!AJ47),ISNUMBER('Data-Input'!AJ72)),('Data-Input'!AJ47+2*'Data-Input'!AJ48+3*'Data-Input'!AJ49+4*'Data-Input'!AJ50+5*'Data-Input'!AJ51+6*'Data-Input'!AJ52+7*'Data-Input'!AJ53+8*'Data-Input'!AJ54+9*'Data-Input'!AJ55+10*'Data-Input'!AJ56+11*'Data-Input'!AJ57+12*'Data-Input'!AJ58+13*'Data-Input'!AJ59+12*'Data-Input'!AJ60+11*'Data-Input'!AJ61+10*'Data-Input'!AJ62+9*'Data-Input'!AJ63+8*'Data-Input'!AJ64+7*'Data-Input'!AJ65+6*'Data-Input'!AJ66+5*'Data-Input'!AJ67+4*'Data-Input'!AJ68+3*'Data-Input'!AJ69+2*'Data-Input'!AJ70+'Data-Input'!AJ71)/169,"")</f>
        <v/>
      </c>
      <c r="AK60" s="5" t="str">
        <f>IF(AND(ISNUMBER('Data-Input'!AK47),ISNUMBER('Data-Input'!AK72)),('Data-Input'!AK47+2*'Data-Input'!AK48+3*'Data-Input'!AK49+4*'Data-Input'!AK50+5*'Data-Input'!AK51+6*'Data-Input'!AK52+7*'Data-Input'!AK53+8*'Data-Input'!AK54+9*'Data-Input'!AK55+10*'Data-Input'!AK56+11*'Data-Input'!AK57+12*'Data-Input'!AK58+13*'Data-Input'!AK59+12*'Data-Input'!AK60+11*'Data-Input'!AK61+10*'Data-Input'!AK62+9*'Data-Input'!AK63+8*'Data-Input'!AK64+7*'Data-Input'!AK65+6*'Data-Input'!AK66+5*'Data-Input'!AK67+4*'Data-Input'!AK68+3*'Data-Input'!AK69+2*'Data-Input'!AK70+'Data-Input'!AK71)/169,"")</f>
        <v/>
      </c>
      <c r="AL60" s="5" t="str">
        <f>IF(AND(ISNUMBER('Data-Input'!AL47),ISNUMBER('Data-Input'!AL72)),('Data-Input'!AL47+2*'Data-Input'!AL48+3*'Data-Input'!AL49+4*'Data-Input'!AL50+5*'Data-Input'!AL51+6*'Data-Input'!AL52+7*'Data-Input'!AL53+8*'Data-Input'!AL54+9*'Data-Input'!AL55+10*'Data-Input'!AL56+11*'Data-Input'!AL57+12*'Data-Input'!AL58+13*'Data-Input'!AL59+12*'Data-Input'!AL60+11*'Data-Input'!AL61+10*'Data-Input'!AL62+9*'Data-Input'!AL63+8*'Data-Input'!AL64+7*'Data-Input'!AL65+6*'Data-Input'!AL66+5*'Data-Input'!AL67+4*'Data-Input'!AL68+3*'Data-Input'!AL69+2*'Data-Input'!AL70+'Data-Input'!AL71)/169,"")</f>
        <v/>
      </c>
      <c r="AM60" s="5" t="str">
        <f>IF(AND(ISNUMBER('Data-Input'!AM47),ISNUMBER('Data-Input'!AM72)),('Data-Input'!AM47+2*'Data-Input'!AM48+3*'Data-Input'!AM49+4*'Data-Input'!AM50+5*'Data-Input'!AM51+6*'Data-Input'!AM52+7*'Data-Input'!AM53+8*'Data-Input'!AM54+9*'Data-Input'!AM55+10*'Data-Input'!AM56+11*'Data-Input'!AM57+12*'Data-Input'!AM58+13*'Data-Input'!AM59+12*'Data-Input'!AM60+11*'Data-Input'!AM61+10*'Data-Input'!AM62+9*'Data-Input'!AM63+8*'Data-Input'!AM64+7*'Data-Input'!AM65+6*'Data-Input'!AM66+5*'Data-Input'!AM67+4*'Data-Input'!AM68+3*'Data-Input'!AM69+2*'Data-Input'!AM70+'Data-Input'!AM71)/169,"")</f>
        <v/>
      </c>
      <c r="AN60" s="5" t="str">
        <f>IF(AND(ISNUMBER('Data-Input'!AN47),ISNUMBER('Data-Input'!AN72)),('Data-Input'!AN47+2*'Data-Input'!AN48+3*'Data-Input'!AN49+4*'Data-Input'!AN50+5*'Data-Input'!AN51+6*'Data-Input'!AN52+7*'Data-Input'!AN53+8*'Data-Input'!AN54+9*'Data-Input'!AN55+10*'Data-Input'!AN56+11*'Data-Input'!AN57+12*'Data-Input'!AN58+13*'Data-Input'!AN59+12*'Data-Input'!AN60+11*'Data-Input'!AN61+10*'Data-Input'!AN62+9*'Data-Input'!AN63+8*'Data-Input'!AN64+7*'Data-Input'!AN65+6*'Data-Input'!AN66+5*'Data-Input'!AN67+4*'Data-Input'!AN68+3*'Data-Input'!AN69+2*'Data-Input'!AN70+'Data-Input'!AN71)/169,"")</f>
        <v/>
      </c>
      <c r="AO60" s="5" t="str">
        <f>IF(AND(ISNUMBER('Data-Input'!AO47),ISNUMBER('Data-Input'!AO72)),('Data-Input'!AO47+2*'Data-Input'!AO48+3*'Data-Input'!AO49+4*'Data-Input'!AO50+5*'Data-Input'!AO51+6*'Data-Input'!AO52+7*'Data-Input'!AO53+8*'Data-Input'!AO54+9*'Data-Input'!AO55+10*'Data-Input'!AO56+11*'Data-Input'!AO57+12*'Data-Input'!AO58+13*'Data-Input'!AO59+12*'Data-Input'!AO60+11*'Data-Input'!AO61+10*'Data-Input'!AO62+9*'Data-Input'!AO63+8*'Data-Input'!AO64+7*'Data-Input'!AO65+6*'Data-Input'!AO66+5*'Data-Input'!AO67+4*'Data-Input'!AO68+3*'Data-Input'!AO69+2*'Data-Input'!AO70+'Data-Input'!AO71)/169,"")</f>
        <v/>
      </c>
      <c r="AP60" s="5" t="str">
        <f>IF(AND(ISNUMBER('Data-Input'!AP47),ISNUMBER('Data-Input'!AP72)),('Data-Input'!AP47+2*'Data-Input'!AP48+3*'Data-Input'!AP49+4*'Data-Input'!AP50+5*'Data-Input'!AP51+6*'Data-Input'!AP52+7*'Data-Input'!AP53+8*'Data-Input'!AP54+9*'Data-Input'!AP55+10*'Data-Input'!AP56+11*'Data-Input'!AP57+12*'Data-Input'!AP58+13*'Data-Input'!AP59+12*'Data-Input'!AP60+11*'Data-Input'!AP61+10*'Data-Input'!AP62+9*'Data-Input'!AP63+8*'Data-Input'!AP64+7*'Data-Input'!AP65+6*'Data-Input'!AP66+5*'Data-Input'!AP67+4*'Data-Input'!AP68+3*'Data-Input'!AP69+2*'Data-Input'!AP70+'Data-Input'!AP71)/169,"")</f>
        <v/>
      </c>
      <c r="AQ60" s="5" t="str">
        <f>IF(AND(ISNUMBER('Data-Input'!AQ47),ISNUMBER('Data-Input'!AQ72)),('Data-Input'!AQ47+2*'Data-Input'!AQ48+3*'Data-Input'!AQ49+4*'Data-Input'!AQ50+5*'Data-Input'!AQ51+6*'Data-Input'!AQ52+7*'Data-Input'!AQ53+8*'Data-Input'!AQ54+9*'Data-Input'!AQ55+10*'Data-Input'!AQ56+11*'Data-Input'!AQ57+12*'Data-Input'!AQ58+13*'Data-Input'!AQ59+12*'Data-Input'!AQ60+11*'Data-Input'!AQ61+10*'Data-Input'!AQ62+9*'Data-Input'!AQ63+8*'Data-Input'!AQ64+7*'Data-Input'!AQ65+6*'Data-Input'!AQ66+5*'Data-Input'!AQ67+4*'Data-Input'!AQ68+3*'Data-Input'!AQ69+2*'Data-Input'!AQ70+'Data-Input'!AQ71)/169,"")</f>
        <v/>
      </c>
      <c r="AR60" s="5" t="str">
        <f>IF(AND(ISNUMBER('Data-Input'!AR47),ISNUMBER('Data-Input'!AR72)),('Data-Input'!AR47+2*'Data-Input'!AR48+3*'Data-Input'!AR49+4*'Data-Input'!AR50+5*'Data-Input'!AR51+6*'Data-Input'!AR52+7*'Data-Input'!AR53+8*'Data-Input'!AR54+9*'Data-Input'!AR55+10*'Data-Input'!AR56+11*'Data-Input'!AR57+12*'Data-Input'!AR58+13*'Data-Input'!AR59+12*'Data-Input'!AR60+11*'Data-Input'!AR61+10*'Data-Input'!AR62+9*'Data-Input'!AR63+8*'Data-Input'!AR64+7*'Data-Input'!AR65+6*'Data-Input'!AR66+5*'Data-Input'!AR67+4*'Data-Input'!AR68+3*'Data-Input'!AR69+2*'Data-Input'!AR70+'Data-Input'!AR71)/169,"")</f>
        <v/>
      </c>
      <c r="AS60" s="5" t="str">
        <f>IF(AND(ISNUMBER('Data-Input'!AS47),ISNUMBER('Data-Input'!AS72)),('Data-Input'!AS47+2*'Data-Input'!AS48+3*'Data-Input'!AS49+4*'Data-Input'!AS50+5*'Data-Input'!AS51+6*'Data-Input'!AS52+7*'Data-Input'!AS53+8*'Data-Input'!AS54+9*'Data-Input'!AS55+10*'Data-Input'!AS56+11*'Data-Input'!AS57+12*'Data-Input'!AS58+13*'Data-Input'!AS59+12*'Data-Input'!AS60+11*'Data-Input'!AS61+10*'Data-Input'!AS62+9*'Data-Input'!AS63+8*'Data-Input'!AS64+7*'Data-Input'!AS65+6*'Data-Input'!AS66+5*'Data-Input'!AS67+4*'Data-Input'!AS68+3*'Data-Input'!AS69+2*'Data-Input'!AS70+'Data-Input'!AS71)/169,"")</f>
        <v/>
      </c>
      <c r="AT60" s="5" t="str">
        <f>IF(AND(ISNUMBER('Data-Input'!AT47),ISNUMBER('Data-Input'!AT72)),('Data-Input'!AT47+2*'Data-Input'!AT48+3*'Data-Input'!AT49+4*'Data-Input'!AT50+5*'Data-Input'!AT51+6*'Data-Input'!AT52+7*'Data-Input'!AT53+8*'Data-Input'!AT54+9*'Data-Input'!AT55+10*'Data-Input'!AT56+11*'Data-Input'!AT57+12*'Data-Input'!AT58+13*'Data-Input'!AT59+12*'Data-Input'!AT60+11*'Data-Input'!AT61+10*'Data-Input'!AT62+9*'Data-Input'!AT63+8*'Data-Input'!AT64+7*'Data-Input'!AT65+6*'Data-Input'!AT66+5*'Data-Input'!AT67+4*'Data-Input'!AT68+3*'Data-Input'!AT69+2*'Data-Input'!AT70+'Data-Input'!AT71)/169,"")</f>
        <v/>
      </c>
      <c r="AU60" s="5" t="str">
        <f>IF(AND(ISNUMBER('Data-Input'!AU47),ISNUMBER('Data-Input'!AU72)),('Data-Input'!AU47+2*'Data-Input'!AU48+3*'Data-Input'!AU49+4*'Data-Input'!AU50+5*'Data-Input'!AU51+6*'Data-Input'!AU52+7*'Data-Input'!AU53+8*'Data-Input'!AU54+9*'Data-Input'!AU55+10*'Data-Input'!AU56+11*'Data-Input'!AU57+12*'Data-Input'!AU58+13*'Data-Input'!AU59+12*'Data-Input'!AU60+11*'Data-Input'!AU61+10*'Data-Input'!AU62+9*'Data-Input'!AU63+8*'Data-Input'!AU64+7*'Data-Input'!AU65+6*'Data-Input'!AU66+5*'Data-Input'!AU67+4*'Data-Input'!AU68+3*'Data-Input'!AU69+2*'Data-Input'!AU70+'Data-Input'!AU71)/169,"")</f>
        <v/>
      </c>
      <c r="AV60" s="5" t="str">
        <f>IF(AND(ISNUMBER('Data-Input'!AV47),ISNUMBER('Data-Input'!AV72)),('Data-Input'!AV47+2*'Data-Input'!AV48+3*'Data-Input'!AV49+4*'Data-Input'!AV50+5*'Data-Input'!AV51+6*'Data-Input'!AV52+7*'Data-Input'!AV53+8*'Data-Input'!AV54+9*'Data-Input'!AV55+10*'Data-Input'!AV56+11*'Data-Input'!AV57+12*'Data-Input'!AV58+13*'Data-Input'!AV59+12*'Data-Input'!AV60+11*'Data-Input'!AV61+10*'Data-Input'!AV62+9*'Data-Input'!AV63+8*'Data-Input'!AV64+7*'Data-Input'!AV65+6*'Data-Input'!AV66+5*'Data-Input'!AV67+4*'Data-Input'!AV68+3*'Data-Input'!AV69+2*'Data-Input'!AV70+'Data-Input'!AV71)/169,"")</f>
        <v/>
      </c>
      <c r="AW60" s="5" t="str">
        <f>IF(AND(ISNUMBER('Data-Input'!AW47),ISNUMBER('Data-Input'!AW72)),('Data-Input'!AW47+2*'Data-Input'!AW48+3*'Data-Input'!AW49+4*'Data-Input'!AW50+5*'Data-Input'!AW51+6*'Data-Input'!AW52+7*'Data-Input'!AW53+8*'Data-Input'!AW54+9*'Data-Input'!AW55+10*'Data-Input'!AW56+11*'Data-Input'!AW57+12*'Data-Input'!AW58+13*'Data-Input'!AW59+12*'Data-Input'!AW60+11*'Data-Input'!AW61+10*'Data-Input'!AW62+9*'Data-Input'!AW63+8*'Data-Input'!AW64+7*'Data-Input'!AW65+6*'Data-Input'!AW66+5*'Data-Input'!AW67+4*'Data-Input'!AW68+3*'Data-Input'!AW69+2*'Data-Input'!AW70+'Data-Input'!AW71)/169,"")</f>
        <v/>
      </c>
      <c r="AX60" s="5" t="str">
        <f>IF(AND(ISNUMBER('Data-Input'!AX47),ISNUMBER('Data-Input'!AX72)),('Data-Input'!AX47+2*'Data-Input'!AX48+3*'Data-Input'!AX49+4*'Data-Input'!AX50+5*'Data-Input'!AX51+6*'Data-Input'!AX52+7*'Data-Input'!AX53+8*'Data-Input'!AX54+9*'Data-Input'!AX55+10*'Data-Input'!AX56+11*'Data-Input'!AX57+12*'Data-Input'!AX58+13*'Data-Input'!AX59+12*'Data-Input'!AX60+11*'Data-Input'!AX61+10*'Data-Input'!AX62+9*'Data-Input'!AX63+8*'Data-Input'!AX64+7*'Data-Input'!AX65+6*'Data-Input'!AX66+5*'Data-Input'!AX67+4*'Data-Input'!AX68+3*'Data-Input'!AX69+2*'Data-Input'!AX70+'Data-Input'!AX71)/169,"")</f>
        <v/>
      </c>
      <c r="AY60" s="5" t="str">
        <f>IF(AND(ISNUMBER('Data-Input'!AY47),ISNUMBER('Data-Input'!AY72)),('Data-Input'!AY47+2*'Data-Input'!AY48+3*'Data-Input'!AY49+4*'Data-Input'!AY50+5*'Data-Input'!AY51+6*'Data-Input'!AY52+7*'Data-Input'!AY53+8*'Data-Input'!AY54+9*'Data-Input'!AY55+10*'Data-Input'!AY56+11*'Data-Input'!AY57+12*'Data-Input'!AY58+13*'Data-Input'!AY59+12*'Data-Input'!AY60+11*'Data-Input'!AY61+10*'Data-Input'!AY62+9*'Data-Input'!AY63+8*'Data-Input'!AY64+7*'Data-Input'!AY65+6*'Data-Input'!AY66+5*'Data-Input'!AY67+4*'Data-Input'!AY68+3*'Data-Input'!AY69+2*'Data-Input'!AY70+'Data-Input'!AY71)/169,"")</f>
        <v/>
      </c>
      <c r="AZ60" s="5" t="str">
        <f>IF(AND(ISNUMBER('Data-Input'!AZ47),ISNUMBER('Data-Input'!AZ72)),('Data-Input'!AZ47+2*'Data-Input'!AZ48+3*'Data-Input'!AZ49+4*'Data-Input'!AZ50+5*'Data-Input'!AZ51+6*'Data-Input'!AZ52+7*'Data-Input'!AZ53+8*'Data-Input'!AZ54+9*'Data-Input'!AZ55+10*'Data-Input'!AZ56+11*'Data-Input'!AZ57+12*'Data-Input'!AZ58+13*'Data-Input'!AZ59+12*'Data-Input'!AZ60+11*'Data-Input'!AZ61+10*'Data-Input'!AZ62+9*'Data-Input'!AZ63+8*'Data-Input'!AZ64+7*'Data-Input'!AZ65+6*'Data-Input'!AZ66+5*'Data-Input'!AZ67+4*'Data-Input'!AZ68+3*'Data-Input'!AZ69+2*'Data-Input'!AZ70+'Data-Input'!AZ71)/169,"")</f>
        <v/>
      </c>
      <c r="BA60" s="5" t="str">
        <f>IF(AND(ISNUMBER('Data-Input'!BA47),ISNUMBER('Data-Input'!BA72)),('Data-Input'!BA47+2*'Data-Input'!BA48+3*'Data-Input'!BA49+4*'Data-Input'!BA50+5*'Data-Input'!BA51+6*'Data-Input'!BA52+7*'Data-Input'!BA53+8*'Data-Input'!BA54+9*'Data-Input'!BA55+10*'Data-Input'!BA56+11*'Data-Input'!BA57+12*'Data-Input'!BA58+13*'Data-Input'!BA59+12*'Data-Input'!BA60+11*'Data-Input'!BA61+10*'Data-Input'!BA62+9*'Data-Input'!BA63+8*'Data-Input'!BA64+7*'Data-Input'!BA65+6*'Data-Input'!BA66+5*'Data-Input'!BA67+4*'Data-Input'!BA68+3*'Data-Input'!BA69+2*'Data-Input'!BA70+'Data-Input'!BA71)/169,"")</f>
        <v/>
      </c>
    </row>
    <row r="61" spans="1:53">
      <c r="A61" s="3">
        <v>1896</v>
      </c>
      <c r="B61" s="4">
        <f t="shared" si="2"/>
        <v>15</v>
      </c>
      <c r="C61" s="10">
        <f t="shared" si="3"/>
        <v>76.979881656804722</v>
      </c>
      <c r="D61" s="5">
        <f>IF(AND(ISNUMBER('Data-Input'!D48),ISNUMBER('Data-Input'!D73)),('Data-Input'!D48+2*'Data-Input'!D49+3*'Data-Input'!D50+4*'Data-Input'!D51+5*'Data-Input'!D52+6*'Data-Input'!D53+7*'Data-Input'!D54+8*'Data-Input'!D55+9*'Data-Input'!D56+10*'Data-Input'!D57+11*'Data-Input'!D58+12*'Data-Input'!D59+13*'Data-Input'!D60+12*'Data-Input'!D61+11*'Data-Input'!D62+10*'Data-Input'!D63+9*'Data-Input'!D64+8*'Data-Input'!D65+7*'Data-Input'!D66+6*'Data-Input'!D67+5*'Data-Input'!D68+4*'Data-Input'!D69+3*'Data-Input'!D70+2*'Data-Input'!D71+'Data-Input'!D72)/169,"")</f>
        <v>47.319526627218934</v>
      </c>
      <c r="E61" s="5">
        <f>IF(AND(ISNUMBER('Data-Input'!E48),ISNUMBER('Data-Input'!E73)),('Data-Input'!E48+2*'Data-Input'!E49+3*'Data-Input'!E50+4*'Data-Input'!E51+5*'Data-Input'!E52+6*'Data-Input'!E53+7*'Data-Input'!E54+8*'Data-Input'!E55+9*'Data-Input'!E56+10*'Data-Input'!E57+11*'Data-Input'!E58+12*'Data-Input'!E59+13*'Data-Input'!E60+12*'Data-Input'!E61+11*'Data-Input'!E62+10*'Data-Input'!E63+9*'Data-Input'!E64+8*'Data-Input'!E65+7*'Data-Input'!E66+6*'Data-Input'!E67+5*'Data-Input'!E68+4*'Data-Input'!E69+3*'Data-Input'!E70+2*'Data-Input'!E71+'Data-Input'!E72)/169,"")</f>
        <v>83.520710059171591</v>
      </c>
      <c r="F61" s="5">
        <f>IF(AND(ISNUMBER('Data-Input'!F48),ISNUMBER('Data-Input'!F73)),('Data-Input'!F48+2*'Data-Input'!F49+3*'Data-Input'!F50+4*'Data-Input'!F51+5*'Data-Input'!F52+6*'Data-Input'!F53+7*'Data-Input'!F54+8*'Data-Input'!F55+9*'Data-Input'!F56+10*'Data-Input'!F57+11*'Data-Input'!F58+12*'Data-Input'!F59+13*'Data-Input'!F60+12*'Data-Input'!F61+11*'Data-Input'!F62+10*'Data-Input'!F63+9*'Data-Input'!F64+8*'Data-Input'!F65+7*'Data-Input'!F66+6*'Data-Input'!F67+5*'Data-Input'!F68+4*'Data-Input'!F69+3*'Data-Input'!F70+2*'Data-Input'!F71+'Data-Input'!F72)/169,"")</f>
        <v>62.479289940828401</v>
      </c>
      <c r="G61" s="5">
        <f>IF(AND(ISNUMBER('Data-Input'!G48),ISNUMBER('Data-Input'!G73)),('Data-Input'!G48+2*'Data-Input'!G49+3*'Data-Input'!G50+4*'Data-Input'!G51+5*'Data-Input'!G52+6*'Data-Input'!G53+7*'Data-Input'!G54+8*'Data-Input'!G55+9*'Data-Input'!G56+10*'Data-Input'!G57+11*'Data-Input'!G58+12*'Data-Input'!G59+13*'Data-Input'!G60+12*'Data-Input'!G61+11*'Data-Input'!G62+10*'Data-Input'!G63+9*'Data-Input'!G64+8*'Data-Input'!G65+7*'Data-Input'!G66+6*'Data-Input'!G67+5*'Data-Input'!G68+4*'Data-Input'!G69+3*'Data-Input'!G70+2*'Data-Input'!G71+'Data-Input'!G72)/169,"")</f>
        <v>51.189349112426036</v>
      </c>
      <c r="H61" s="5">
        <f>IF(AND(ISNUMBER('Data-Input'!H48),ISNUMBER('Data-Input'!H73)),('Data-Input'!H48+2*'Data-Input'!H49+3*'Data-Input'!H50+4*'Data-Input'!H51+5*'Data-Input'!H52+6*'Data-Input'!H53+7*'Data-Input'!H54+8*'Data-Input'!H55+9*'Data-Input'!H56+10*'Data-Input'!H57+11*'Data-Input'!H58+12*'Data-Input'!H59+13*'Data-Input'!H60+12*'Data-Input'!H61+11*'Data-Input'!H62+10*'Data-Input'!H63+9*'Data-Input'!H64+8*'Data-Input'!H65+7*'Data-Input'!H66+6*'Data-Input'!H67+5*'Data-Input'!H68+4*'Data-Input'!H69+3*'Data-Input'!H70+2*'Data-Input'!H71+'Data-Input'!H72)/169,"")</f>
        <v>76.461538461538467</v>
      </c>
      <c r="I61" s="5">
        <f>IF(AND(ISNUMBER('Data-Input'!I48),ISNUMBER('Data-Input'!I73)),('Data-Input'!I48+2*'Data-Input'!I49+3*'Data-Input'!I50+4*'Data-Input'!I51+5*'Data-Input'!I52+6*'Data-Input'!I53+7*'Data-Input'!I54+8*'Data-Input'!I55+9*'Data-Input'!I56+10*'Data-Input'!I57+11*'Data-Input'!I58+12*'Data-Input'!I59+13*'Data-Input'!I60+12*'Data-Input'!I61+11*'Data-Input'!I62+10*'Data-Input'!I63+9*'Data-Input'!I64+8*'Data-Input'!I65+7*'Data-Input'!I66+6*'Data-Input'!I67+5*'Data-Input'!I68+4*'Data-Input'!I69+3*'Data-Input'!I70+2*'Data-Input'!I71+'Data-Input'!I72)/169,"")</f>
        <v>75.319526627218934</v>
      </c>
      <c r="J61" s="5">
        <f>IF(AND(ISNUMBER('Data-Input'!J48),ISNUMBER('Data-Input'!J73)),('Data-Input'!J48+2*'Data-Input'!J49+3*'Data-Input'!J50+4*'Data-Input'!J51+5*'Data-Input'!J52+6*'Data-Input'!J53+7*'Data-Input'!J54+8*'Data-Input'!J55+9*'Data-Input'!J56+10*'Data-Input'!J57+11*'Data-Input'!J58+12*'Data-Input'!J59+13*'Data-Input'!J60+12*'Data-Input'!J61+11*'Data-Input'!J62+10*'Data-Input'!J63+9*'Data-Input'!J64+8*'Data-Input'!J65+7*'Data-Input'!J66+6*'Data-Input'!J67+5*'Data-Input'!J68+4*'Data-Input'!J69+3*'Data-Input'!J70+2*'Data-Input'!J71+'Data-Input'!J72)/169,"")</f>
        <v>88.615384615384613</v>
      </c>
      <c r="K61" s="5">
        <f>IF(AND(ISNUMBER('Data-Input'!K48),ISNUMBER('Data-Input'!K73)),('Data-Input'!K48+2*'Data-Input'!K49+3*'Data-Input'!K50+4*'Data-Input'!K51+5*'Data-Input'!K52+6*'Data-Input'!K53+7*'Data-Input'!K54+8*'Data-Input'!K55+9*'Data-Input'!K56+10*'Data-Input'!K57+11*'Data-Input'!K58+12*'Data-Input'!K59+13*'Data-Input'!K60+12*'Data-Input'!K61+11*'Data-Input'!K62+10*'Data-Input'!K63+9*'Data-Input'!K64+8*'Data-Input'!K65+7*'Data-Input'!K66+6*'Data-Input'!K67+5*'Data-Input'!K68+4*'Data-Input'!K69+3*'Data-Input'!K70+2*'Data-Input'!K71+'Data-Input'!K72)/169,"")</f>
        <v>58.402366863905328</v>
      </c>
      <c r="L61" s="5">
        <f>IF(AND(ISNUMBER('Data-Input'!L48),ISNUMBER('Data-Input'!L73)),('Data-Input'!L48+2*'Data-Input'!L49+3*'Data-Input'!L50+4*'Data-Input'!L51+5*'Data-Input'!L52+6*'Data-Input'!L53+7*'Data-Input'!L54+8*'Data-Input'!L55+9*'Data-Input'!L56+10*'Data-Input'!L57+11*'Data-Input'!L58+12*'Data-Input'!L59+13*'Data-Input'!L60+12*'Data-Input'!L61+11*'Data-Input'!L62+10*'Data-Input'!L63+9*'Data-Input'!L64+8*'Data-Input'!L65+7*'Data-Input'!L66+6*'Data-Input'!L67+5*'Data-Input'!L68+4*'Data-Input'!L69+3*'Data-Input'!L70+2*'Data-Input'!L71+'Data-Input'!L72)/169,"")</f>
        <v>49.420118343195263</v>
      </c>
      <c r="M61" s="5">
        <f>IF(AND(ISNUMBER('Data-Input'!M48),ISNUMBER('Data-Input'!M73)),('Data-Input'!M48+2*'Data-Input'!M49+3*'Data-Input'!M50+4*'Data-Input'!M51+5*'Data-Input'!M52+6*'Data-Input'!M53+7*'Data-Input'!M54+8*'Data-Input'!M55+9*'Data-Input'!M56+10*'Data-Input'!M57+11*'Data-Input'!M58+12*'Data-Input'!M59+13*'Data-Input'!M60+12*'Data-Input'!M61+11*'Data-Input'!M62+10*'Data-Input'!M63+9*'Data-Input'!M64+8*'Data-Input'!M65+7*'Data-Input'!M66+6*'Data-Input'!M67+5*'Data-Input'!M68+4*'Data-Input'!M69+3*'Data-Input'!M70+2*'Data-Input'!M71+'Data-Input'!M72)/169,"")</f>
        <v>66.142011834319533</v>
      </c>
      <c r="N61" s="5">
        <f>IF(AND(ISNUMBER('Data-Input'!N48),ISNUMBER('Data-Input'!N73)),('Data-Input'!N48+2*'Data-Input'!N49+3*'Data-Input'!N50+4*'Data-Input'!N51+5*'Data-Input'!N52+6*'Data-Input'!N53+7*'Data-Input'!N54+8*'Data-Input'!N55+9*'Data-Input'!N56+10*'Data-Input'!N57+11*'Data-Input'!N58+12*'Data-Input'!N59+13*'Data-Input'!N60+12*'Data-Input'!N61+11*'Data-Input'!N62+10*'Data-Input'!N63+9*'Data-Input'!N64+8*'Data-Input'!N65+7*'Data-Input'!N66+6*'Data-Input'!N67+5*'Data-Input'!N68+4*'Data-Input'!N69+3*'Data-Input'!N70+2*'Data-Input'!N71+'Data-Input'!N72)/169,"")</f>
        <v>94.065088757396452</v>
      </c>
      <c r="O61" s="5">
        <f>IF(AND(ISNUMBER('Data-Input'!O48),ISNUMBER('Data-Input'!O73)),('Data-Input'!O48+2*'Data-Input'!O49+3*'Data-Input'!O50+4*'Data-Input'!O51+5*'Data-Input'!O52+6*'Data-Input'!O53+7*'Data-Input'!O54+8*'Data-Input'!O55+9*'Data-Input'!O56+10*'Data-Input'!O57+11*'Data-Input'!O58+12*'Data-Input'!O59+13*'Data-Input'!O60+12*'Data-Input'!O61+11*'Data-Input'!O62+10*'Data-Input'!O63+9*'Data-Input'!O64+8*'Data-Input'!O65+7*'Data-Input'!O66+6*'Data-Input'!O67+5*'Data-Input'!O68+4*'Data-Input'!O69+3*'Data-Input'!O70+2*'Data-Input'!O71+'Data-Input'!O72)/169,"")</f>
        <v>107.57396449704142</v>
      </c>
      <c r="P61" s="5">
        <f>IF(AND(ISNUMBER('Data-Input'!P48),ISNUMBER('Data-Input'!P73)),('Data-Input'!P48+2*'Data-Input'!P49+3*'Data-Input'!P50+4*'Data-Input'!P51+5*'Data-Input'!P52+6*'Data-Input'!P53+7*'Data-Input'!P54+8*'Data-Input'!P55+9*'Data-Input'!P56+10*'Data-Input'!P57+11*'Data-Input'!P58+12*'Data-Input'!P59+13*'Data-Input'!P60+12*'Data-Input'!P61+11*'Data-Input'!P62+10*'Data-Input'!P63+9*'Data-Input'!P64+8*'Data-Input'!P65+7*'Data-Input'!P66+6*'Data-Input'!P67+5*'Data-Input'!P68+4*'Data-Input'!P69+3*'Data-Input'!P70+2*'Data-Input'!P71+'Data-Input'!P72)/169,"")</f>
        <v>115.81656804733728</v>
      </c>
      <c r="Q61" s="5" t="str">
        <f>IF(AND(ISNUMBER('Data-Input'!Q48),ISNUMBER('Data-Input'!Q73)),('Data-Input'!Q48+2*'Data-Input'!Q49+3*'Data-Input'!Q50+4*'Data-Input'!Q51+5*'Data-Input'!Q52+6*'Data-Input'!Q53+7*'Data-Input'!Q54+8*'Data-Input'!Q55+9*'Data-Input'!Q56+10*'Data-Input'!Q57+11*'Data-Input'!Q58+12*'Data-Input'!Q59+13*'Data-Input'!Q60+12*'Data-Input'!Q61+11*'Data-Input'!Q62+10*'Data-Input'!Q63+9*'Data-Input'!Q64+8*'Data-Input'!Q65+7*'Data-Input'!Q66+6*'Data-Input'!Q67+5*'Data-Input'!Q68+4*'Data-Input'!Q69+3*'Data-Input'!Q70+2*'Data-Input'!Q71+'Data-Input'!Q72)/169,"")</f>
        <v/>
      </c>
      <c r="R61" s="5">
        <f>IF(AND(ISNUMBER('Data-Input'!R48),ISNUMBER('Data-Input'!R73)),('Data-Input'!R48+2*'Data-Input'!R49+3*'Data-Input'!R50+4*'Data-Input'!R51+5*'Data-Input'!R52+6*'Data-Input'!R53+7*'Data-Input'!R54+8*'Data-Input'!R55+9*'Data-Input'!R56+10*'Data-Input'!R57+11*'Data-Input'!R58+12*'Data-Input'!R59+13*'Data-Input'!R60+12*'Data-Input'!R61+11*'Data-Input'!R62+10*'Data-Input'!R63+9*'Data-Input'!R64+8*'Data-Input'!R65+7*'Data-Input'!R66+6*'Data-Input'!R67+5*'Data-Input'!R68+4*'Data-Input'!R69+3*'Data-Input'!R70+2*'Data-Input'!R71+'Data-Input'!R72)/169,"")</f>
        <v>82.088757396449708</v>
      </c>
      <c r="S61" s="5">
        <f>IF(AND(ISNUMBER('Data-Input'!S48),ISNUMBER('Data-Input'!S73)),('Data-Input'!S48+2*'Data-Input'!S49+3*'Data-Input'!S50+4*'Data-Input'!S51+5*'Data-Input'!S52+6*'Data-Input'!S53+7*'Data-Input'!S54+8*'Data-Input'!S55+9*'Data-Input'!S56+10*'Data-Input'!S57+11*'Data-Input'!S58+12*'Data-Input'!S59+13*'Data-Input'!S60+12*'Data-Input'!S61+11*'Data-Input'!S62+10*'Data-Input'!S63+9*'Data-Input'!S64+8*'Data-Input'!S65+7*'Data-Input'!S66+6*'Data-Input'!S67+5*'Data-Input'!S68+4*'Data-Input'!S69+3*'Data-Input'!S70+2*'Data-Input'!S71+'Data-Input'!S72)/169,"")</f>
        <v>96.284023668639051</v>
      </c>
      <c r="T61" s="5" t="str">
        <f>IF(AND(ISNUMBER('Data-Input'!T48),ISNUMBER('Data-Input'!T73)),('Data-Input'!T48+2*'Data-Input'!T49+3*'Data-Input'!T50+4*'Data-Input'!T51+5*'Data-Input'!T52+6*'Data-Input'!T53+7*'Data-Input'!T54+8*'Data-Input'!T55+9*'Data-Input'!T56+10*'Data-Input'!T57+11*'Data-Input'!T58+12*'Data-Input'!T59+13*'Data-Input'!T60+12*'Data-Input'!T61+11*'Data-Input'!T62+10*'Data-Input'!T63+9*'Data-Input'!T64+8*'Data-Input'!T65+7*'Data-Input'!T66+6*'Data-Input'!T67+5*'Data-Input'!T68+4*'Data-Input'!T69+3*'Data-Input'!T70+2*'Data-Input'!T71+'Data-Input'!T72)/169,"")</f>
        <v/>
      </c>
      <c r="U61" s="5" t="str">
        <f>IF(AND(ISNUMBER('Data-Input'!U48),ISNUMBER('Data-Input'!U73)),('Data-Input'!U48+2*'Data-Input'!U49+3*'Data-Input'!U50+4*'Data-Input'!U51+5*'Data-Input'!U52+6*'Data-Input'!U53+7*'Data-Input'!U54+8*'Data-Input'!U55+9*'Data-Input'!U56+10*'Data-Input'!U57+11*'Data-Input'!U58+12*'Data-Input'!U59+13*'Data-Input'!U60+12*'Data-Input'!U61+11*'Data-Input'!U62+10*'Data-Input'!U63+9*'Data-Input'!U64+8*'Data-Input'!U65+7*'Data-Input'!U66+6*'Data-Input'!U67+5*'Data-Input'!U68+4*'Data-Input'!U69+3*'Data-Input'!U70+2*'Data-Input'!U71+'Data-Input'!U72)/169,"")</f>
        <v/>
      </c>
      <c r="V61" s="5" t="str">
        <f>IF(AND(ISNUMBER('Data-Input'!V48),ISNUMBER('Data-Input'!V73)),('Data-Input'!V48+2*'Data-Input'!V49+3*'Data-Input'!V50+4*'Data-Input'!V51+5*'Data-Input'!V52+6*'Data-Input'!V53+7*'Data-Input'!V54+8*'Data-Input'!V55+9*'Data-Input'!V56+10*'Data-Input'!V57+11*'Data-Input'!V58+12*'Data-Input'!V59+13*'Data-Input'!V60+12*'Data-Input'!V61+11*'Data-Input'!V62+10*'Data-Input'!V63+9*'Data-Input'!V64+8*'Data-Input'!V65+7*'Data-Input'!V66+6*'Data-Input'!V67+5*'Data-Input'!V68+4*'Data-Input'!V69+3*'Data-Input'!V70+2*'Data-Input'!V71+'Data-Input'!V72)/169,"")</f>
        <v/>
      </c>
      <c r="W61" s="5" t="str">
        <f>IF(AND(ISNUMBER('Data-Input'!W48),ISNUMBER('Data-Input'!W73)),('Data-Input'!W48+2*'Data-Input'!W49+3*'Data-Input'!W50+4*'Data-Input'!W51+5*'Data-Input'!W52+6*'Data-Input'!W53+7*'Data-Input'!W54+8*'Data-Input'!W55+9*'Data-Input'!W56+10*'Data-Input'!W57+11*'Data-Input'!W58+12*'Data-Input'!W59+13*'Data-Input'!W60+12*'Data-Input'!W61+11*'Data-Input'!W62+10*'Data-Input'!W63+9*'Data-Input'!W64+8*'Data-Input'!W65+7*'Data-Input'!W66+6*'Data-Input'!W67+5*'Data-Input'!W68+4*'Data-Input'!W69+3*'Data-Input'!W70+2*'Data-Input'!W71+'Data-Input'!W72)/169,"")</f>
        <v/>
      </c>
      <c r="X61" s="5" t="str">
        <f>IF(AND(ISNUMBER('Data-Input'!X48),ISNUMBER('Data-Input'!X73)),('Data-Input'!X48+2*'Data-Input'!X49+3*'Data-Input'!X50+4*'Data-Input'!X51+5*'Data-Input'!X52+6*'Data-Input'!X53+7*'Data-Input'!X54+8*'Data-Input'!X55+9*'Data-Input'!X56+10*'Data-Input'!X57+11*'Data-Input'!X58+12*'Data-Input'!X59+13*'Data-Input'!X60+12*'Data-Input'!X61+11*'Data-Input'!X62+10*'Data-Input'!X63+9*'Data-Input'!X64+8*'Data-Input'!X65+7*'Data-Input'!X66+6*'Data-Input'!X67+5*'Data-Input'!X68+4*'Data-Input'!X69+3*'Data-Input'!X70+2*'Data-Input'!X71+'Data-Input'!X72)/169,"")</f>
        <v/>
      </c>
      <c r="Y61" s="5" t="str">
        <f>IF(AND(ISNUMBER('Data-Input'!Y48),ISNUMBER('Data-Input'!Y73)),('Data-Input'!Y48+2*'Data-Input'!Y49+3*'Data-Input'!Y50+4*'Data-Input'!Y51+5*'Data-Input'!Y52+6*'Data-Input'!Y53+7*'Data-Input'!Y54+8*'Data-Input'!Y55+9*'Data-Input'!Y56+10*'Data-Input'!Y57+11*'Data-Input'!Y58+12*'Data-Input'!Y59+13*'Data-Input'!Y60+12*'Data-Input'!Y61+11*'Data-Input'!Y62+10*'Data-Input'!Y63+9*'Data-Input'!Y64+8*'Data-Input'!Y65+7*'Data-Input'!Y66+6*'Data-Input'!Y67+5*'Data-Input'!Y68+4*'Data-Input'!Y69+3*'Data-Input'!Y70+2*'Data-Input'!Y71+'Data-Input'!Y72)/169,"")</f>
        <v/>
      </c>
      <c r="Z61" s="5" t="str">
        <f>IF(AND(ISNUMBER('Data-Input'!Z48),ISNUMBER('Data-Input'!Z73)),('Data-Input'!Z48+2*'Data-Input'!Z49+3*'Data-Input'!Z50+4*'Data-Input'!Z51+5*'Data-Input'!Z52+6*'Data-Input'!Z53+7*'Data-Input'!Z54+8*'Data-Input'!Z55+9*'Data-Input'!Z56+10*'Data-Input'!Z57+11*'Data-Input'!Z58+12*'Data-Input'!Z59+13*'Data-Input'!Z60+12*'Data-Input'!Z61+11*'Data-Input'!Z62+10*'Data-Input'!Z63+9*'Data-Input'!Z64+8*'Data-Input'!Z65+7*'Data-Input'!Z66+6*'Data-Input'!Z67+5*'Data-Input'!Z68+4*'Data-Input'!Z69+3*'Data-Input'!Z70+2*'Data-Input'!Z71+'Data-Input'!Z72)/169,"")</f>
        <v/>
      </c>
      <c r="AA61" s="5" t="str">
        <f>IF(AND(ISNUMBER('Data-Input'!AA48),ISNUMBER('Data-Input'!AA73)),('Data-Input'!AA48+2*'Data-Input'!AA49+3*'Data-Input'!AA50+4*'Data-Input'!AA51+5*'Data-Input'!AA52+6*'Data-Input'!AA53+7*'Data-Input'!AA54+8*'Data-Input'!AA55+9*'Data-Input'!AA56+10*'Data-Input'!AA57+11*'Data-Input'!AA58+12*'Data-Input'!AA59+13*'Data-Input'!AA60+12*'Data-Input'!AA61+11*'Data-Input'!AA62+10*'Data-Input'!AA63+9*'Data-Input'!AA64+8*'Data-Input'!AA65+7*'Data-Input'!AA66+6*'Data-Input'!AA67+5*'Data-Input'!AA68+4*'Data-Input'!AA69+3*'Data-Input'!AA70+2*'Data-Input'!AA71+'Data-Input'!AA72)/169,"")</f>
        <v/>
      </c>
      <c r="AB61" s="5" t="str">
        <f>IF(AND(ISNUMBER('Data-Input'!AB48),ISNUMBER('Data-Input'!AB73)),('Data-Input'!AB48+2*'Data-Input'!AB49+3*'Data-Input'!AB50+4*'Data-Input'!AB51+5*'Data-Input'!AB52+6*'Data-Input'!AB53+7*'Data-Input'!AB54+8*'Data-Input'!AB55+9*'Data-Input'!AB56+10*'Data-Input'!AB57+11*'Data-Input'!AB58+12*'Data-Input'!AB59+13*'Data-Input'!AB60+12*'Data-Input'!AB61+11*'Data-Input'!AB62+10*'Data-Input'!AB63+9*'Data-Input'!AB64+8*'Data-Input'!AB65+7*'Data-Input'!AB66+6*'Data-Input'!AB67+5*'Data-Input'!AB68+4*'Data-Input'!AB69+3*'Data-Input'!AB70+2*'Data-Input'!AB71+'Data-Input'!AB72)/169,"")</f>
        <v/>
      </c>
      <c r="AC61" s="5" t="str">
        <f>IF(AND(ISNUMBER('Data-Input'!AC48),ISNUMBER('Data-Input'!AC73)),('Data-Input'!AC48+2*'Data-Input'!AC49+3*'Data-Input'!AC50+4*'Data-Input'!AC51+5*'Data-Input'!AC52+6*'Data-Input'!AC53+7*'Data-Input'!AC54+8*'Data-Input'!AC55+9*'Data-Input'!AC56+10*'Data-Input'!AC57+11*'Data-Input'!AC58+12*'Data-Input'!AC59+13*'Data-Input'!AC60+12*'Data-Input'!AC61+11*'Data-Input'!AC62+10*'Data-Input'!AC63+9*'Data-Input'!AC64+8*'Data-Input'!AC65+7*'Data-Input'!AC66+6*'Data-Input'!AC67+5*'Data-Input'!AC68+4*'Data-Input'!AC69+3*'Data-Input'!AC70+2*'Data-Input'!AC71+'Data-Input'!AC72)/169,"")</f>
        <v/>
      </c>
      <c r="AD61" s="5" t="str">
        <f>IF(AND(ISNUMBER('Data-Input'!AD48),ISNUMBER('Data-Input'!AD73)),('Data-Input'!AD48+2*'Data-Input'!AD49+3*'Data-Input'!AD50+4*'Data-Input'!AD51+5*'Data-Input'!AD52+6*'Data-Input'!AD53+7*'Data-Input'!AD54+8*'Data-Input'!AD55+9*'Data-Input'!AD56+10*'Data-Input'!AD57+11*'Data-Input'!AD58+12*'Data-Input'!AD59+13*'Data-Input'!AD60+12*'Data-Input'!AD61+11*'Data-Input'!AD62+10*'Data-Input'!AD63+9*'Data-Input'!AD64+8*'Data-Input'!AD65+7*'Data-Input'!AD66+6*'Data-Input'!AD67+5*'Data-Input'!AD68+4*'Data-Input'!AD69+3*'Data-Input'!AD70+2*'Data-Input'!AD71+'Data-Input'!AD72)/169,"")</f>
        <v/>
      </c>
      <c r="AE61" s="5" t="str">
        <f>IF(AND(ISNUMBER('Data-Input'!AE48),ISNUMBER('Data-Input'!AE73)),('Data-Input'!AE48+2*'Data-Input'!AE49+3*'Data-Input'!AE50+4*'Data-Input'!AE51+5*'Data-Input'!AE52+6*'Data-Input'!AE53+7*'Data-Input'!AE54+8*'Data-Input'!AE55+9*'Data-Input'!AE56+10*'Data-Input'!AE57+11*'Data-Input'!AE58+12*'Data-Input'!AE59+13*'Data-Input'!AE60+12*'Data-Input'!AE61+11*'Data-Input'!AE62+10*'Data-Input'!AE63+9*'Data-Input'!AE64+8*'Data-Input'!AE65+7*'Data-Input'!AE66+6*'Data-Input'!AE67+5*'Data-Input'!AE68+4*'Data-Input'!AE69+3*'Data-Input'!AE70+2*'Data-Input'!AE71+'Data-Input'!AE72)/169,"")</f>
        <v/>
      </c>
      <c r="AF61" s="5" t="str">
        <f>IF(AND(ISNUMBER('Data-Input'!AF48),ISNUMBER('Data-Input'!AF73)),('Data-Input'!AF48+2*'Data-Input'!AF49+3*'Data-Input'!AF50+4*'Data-Input'!AF51+5*'Data-Input'!AF52+6*'Data-Input'!AF53+7*'Data-Input'!AF54+8*'Data-Input'!AF55+9*'Data-Input'!AF56+10*'Data-Input'!AF57+11*'Data-Input'!AF58+12*'Data-Input'!AF59+13*'Data-Input'!AF60+12*'Data-Input'!AF61+11*'Data-Input'!AF62+10*'Data-Input'!AF63+9*'Data-Input'!AF64+8*'Data-Input'!AF65+7*'Data-Input'!AF66+6*'Data-Input'!AF67+5*'Data-Input'!AF68+4*'Data-Input'!AF69+3*'Data-Input'!AF70+2*'Data-Input'!AF71+'Data-Input'!AF72)/169,"")</f>
        <v/>
      </c>
      <c r="AG61" s="5" t="str">
        <f>IF(AND(ISNUMBER('Data-Input'!AG48),ISNUMBER('Data-Input'!AG73)),('Data-Input'!AG48+2*'Data-Input'!AG49+3*'Data-Input'!AG50+4*'Data-Input'!AG51+5*'Data-Input'!AG52+6*'Data-Input'!AG53+7*'Data-Input'!AG54+8*'Data-Input'!AG55+9*'Data-Input'!AG56+10*'Data-Input'!AG57+11*'Data-Input'!AG58+12*'Data-Input'!AG59+13*'Data-Input'!AG60+12*'Data-Input'!AG61+11*'Data-Input'!AG62+10*'Data-Input'!AG63+9*'Data-Input'!AG64+8*'Data-Input'!AG65+7*'Data-Input'!AG66+6*'Data-Input'!AG67+5*'Data-Input'!AG68+4*'Data-Input'!AG69+3*'Data-Input'!AG70+2*'Data-Input'!AG71+'Data-Input'!AG72)/169,"")</f>
        <v/>
      </c>
      <c r="AH61" s="5" t="str">
        <f>IF(AND(ISNUMBER('Data-Input'!AH48),ISNUMBER('Data-Input'!AH73)),('Data-Input'!AH48+2*'Data-Input'!AH49+3*'Data-Input'!AH50+4*'Data-Input'!AH51+5*'Data-Input'!AH52+6*'Data-Input'!AH53+7*'Data-Input'!AH54+8*'Data-Input'!AH55+9*'Data-Input'!AH56+10*'Data-Input'!AH57+11*'Data-Input'!AH58+12*'Data-Input'!AH59+13*'Data-Input'!AH60+12*'Data-Input'!AH61+11*'Data-Input'!AH62+10*'Data-Input'!AH63+9*'Data-Input'!AH64+8*'Data-Input'!AH65+7*'Data-Input'!AH66+6*'Data-Input'!AH67+5*'Data-Input'!AH68+4*'Data-Input'!AH69+3*'Data-Input'!AH70+2*'Data-Input'!AH71+'Data-Input'!AH72)/169,"")</f>
        <v/>
      </c>
      <c r="AI61" s="5" t="str">
        <f>IF(AND(ISNUMBER('Data-Input'!AI48),ISNUMBER('Data-Input'!AI73)),('Data-Input'!AI48+2*'Data-Input'!AI49+3*'Data-Input'!AI50+4*'Data-Input'!AI51+5*'Data-Input'!AI52+6*'Data-Input'!AI53+7*'Data-Input'!AI54+8*'Data-Input'!AI55+9*'Data-Input'!AI56+10*'Data-Input'!AI57+11*'Data-Input'!AI58+12*'Data-Input'!AI59+13*'Data-Input'!AI60+12*'Data-Input'!AI61+11*'Data-Input'!AI62+10*'Data-Input'!AI63+9*'Data-Input'!AI64+8*'Data-Input'!AI65+7*'Data-Input'!AI66+6*'Data-Input'!AI67+5*'Data-Input'!AI68+4*'Data-Input'!AI69+3*'Data-Input'!AI70+2*'Data-Input'!AI71+'Data-Input'!AI72)/169,"")</f>
        <v/>
      </c>
      <c r="AJ61" s="5" t="str">
        <f>IF(AND(ISNUMBER('Data-Input'!AJ48),ISNUMBER('Data-Input'!AJ73)),('Data-Input'!AJ48+2*'Data-Input'!AJ49+3*'Data-Input'!AJ50+4*'Data-Input'!AJ51+5*'Data-Input'!AJ52+6*'Data-Input'!AJ53+7*'Data-Input'!AJ54+8*'Data-Input'!AJ55+9*'Data-Input'!AJ56+10*'Data-Input'!AJ57+11*'Data-Input'!AJ58+12*'Data-Input'!AJ59+13*'Data-Input'!AJ60+12*'Data-Input'!AJ61+11*'Data-Input'!AJ62+10*'Data-Input'!AJ63+9*'Data-Input'!AJ64+8*'Data-Input'!AJ65+7*'Data-Input'!AJ66+6*'Data-Input'!AJ67+5*'Data-Input'!AJ68+4*'Data-Input'!AJ69+3*'Data-Input'!AJ70+2*'Data-Input'!AJ71+'Data-Input'!AJ72)/169,"")</f>
        <v/>
      </c>
      <c r="AK61" s="5" t="str">
        <f>IF(AND(ISNUMBER('Data-Input'!AK48),ISNUMBER('Data-Input'!AK73)),('Data-Input'!AK48+2*'Data-Input'!AK49+3*'Data-Input'!AK50+4*'Data-Input'!AK51+5*'Data-Input'!AK52+6*'Data-Input'!AK53+7*'Data-Input'!AK54+8*'Data-Input'!AK55+9*'Data-Input'!AK56+10*'Data-Input'!AK57+11*'Data-Input'!AK58+12*'Data-Input'!AK59+13*'Data-Input'!AK60+12*'Data-Input'!AK61+11*'Data-Input'!AK62+10*'Data-Input'!AK63+9*'Data-Input'!AK64+8*'Data-Input'!AK65+7*'Data-Input'!AK66+6*'Data-Input'!AK67+5*'Data-Input'!AK68+4*'Data-Input'!AK69+3*'Data-Input'!AK70+2*'Data-Input'!AK71+'Data-Input'!AK72)/169,"")</f>
        <v/>
      </c>
      <c r="AL61" s="5" t="str">
        <f>IF(AND(ISNUMBER('Data-Input'!AL48),ISNUMBER('Data-Input'!AL73)),('Data-Input'!AL48+2*'Data-Input'!AL49+3*'Data-Input'!AL50+4*'Data-Input'!AL51+5*'Data-Input'!AL52+6*'Data-Input'!AL53+7*'Data-Input'!AL54+8*'Data-Input'!AL55+9*'Data-Input'!AL56+10*'Data-Input'!AL57+11*'Data-Input'!AL58+12*'Data-Input'!AL59+13*'Data-Input'!AL60+12*'Data-Input'!AL61+11*'Data-Input'!AL62+10*'Data-Input'!AL63+9*'Data-Input'!AL64+8*'Data-Input'!AL65+7*'Data-Input'!AL66+6*'Data-Input'!AL67+5*'Data-Input'!AL68+4*'Data-Input'!AL69+3*'Data-Input'!AL70+2*'Data-Input'!AL71+'Data-Input'!AL72)/169,"")</f>
        <v/>
      </c>
      <c r="AM61" s="5" t="str">
        <f>IF(AND(ISNUMBER('Data-Input'!AM48),ISNUMBER('Data-Input'!AM73)),('Data-Input'!AM48+2*'Data-Input'!AM49+3*'Data-Input'!AM50+4*'Data-Input'!AM51+5*'Data-Input'!AM52+6*'Data-Input'!AM53+7*'Data-Input'!AM54+8*'Data-Input'!AM55+9*'Data-Input'!AM56+10*'Data-Input'!AM57+11*'Data-Input'!AM58+12*'Data-Input'!AM59+13*'Data-Input'!AM60+12*'Data-Input'!AM61+11*'Data-Input'!AM62+10*'Data-Input'!AM63+9*'Data-Input'!AM64+8*'Data-Input'!AM65+7*'Data-Input'!AM66+6*'Data-Input'!AM67+5*'Data-Input'!AM68+4*'Data-Input'!AM69+3*'Data-Input'!AM70+2*'Data-Input'!AM71+'Data-Input'!AM72)/169,"")</f>
        <v/>
      </c>
      <c r="AN61" s="5" t="str">
        <f>IF(AND(ISNUMBER('Data-Input'!AN48),ISNUMBER('Data-Input'!AN73)),('Data-Input'!AN48+2*'Data-Input'!AN49+3*'Data-Input'!AN50+4*'Data-Input'!AN51+5*'Data-Input'!AN52+6*'Data-Input'!AN53+7*'Data-Input'!AN54+8*'Data-Input'!AN55+9*'Data-Input'!AN56+10*'Data-Input'!AN57+11*'Data-Input'!AN58+12*'Data-Input'!AN59+13*'Data-Input'!AN60+12*'Data-Input'!AN61+11*'Data-Input'!AN62+10*'Data-Input'!AN63+9*'Data-Input'!AN64+8*'Data-Input'!AN65+7*'Data-Input'!AN66+6*'Data-Input'!AN67+5*'Data-Input'!AN68+4*'Data-Input'!AN69+3*'Data-Input'!AN70+2*'Data-Input'!AN71+'Data-Input'!AN72)/169,"")</f>
        <v/>
      </c>
      <c r="AO61" s="5" t="str">
        <f>IF(AND(ISNUMBER('Data-Input'!AO48),ISNUMBER('Data-Input'!AO73)),('Data-Input'!AO48+2*'Data-Input'!AO49+3*'Data-Input'!AO50+4*'Data-Input'!AO51+5*'Data-Input'!AO52+6*'Data-Input'!AO53+7*'Data-Input'!AO54+8*'Data-Input'!AO55+9*'Data-Input'!AO56+10*'Data-Input'!AO57+11*'Data-Input'!AO58+12*'Data-Input'!AO59+13*'Data-Input'!AO60+12*'Data-Input'!AO61+11*'Data-Input'!AO62+10*'Data-Input'!AO63+9*'Data-Input'!AO64+8*'Data-Input'!AO65+7*'Data-Input'!AO66+6*'Data-Input'!AO67+5*'Data-Input'!AO68+4*'Data-Input'!AO69+3*'Data-Input'!AO70+2*'Data-Input'!AO71+'Data-Input'!AO72)/169,"")</f>
        <v/>
      </c>
      <c r="AP61" s="5" t="str">
        <f>IF(AND(ISNUMBER('Data-Input'!AP48),ISNUMBER('Data-Input'!AP73)),('Data-Input'!AP48+2*'Data-Input'!AP49+3*'Data-Input'!AP50+4*'Data-Input'!AP51+5*'Data-Input'!AP52+6*'Data-Input'!AP53+7*'Data-Input'!AP54+8*'Data-Input'!AP55+9*'Data-Input'!AP56+10*'Data-Input'!AP57+11*'Data-Input'!AP58+12*'Data-Input'!AP59+13*'Data-Input'!AP60+12*'Data-Input'!AP61+11*'Data-Input'!AP62+10*'Data-Input'!AP63+9*'Data-Input'!AP64+8*'Data-Input'!AP65+7*'Data-Input'!AP66+6*'Data-Input'!AP67+5*'Data-Input'!AP68+4*'Data-Input'!AP69+3*'Data-Input'!AP70+2*'Data-Input'!AP71+'Data-Input'!AP72)/169,"")</f>
        <v/>
      </c>
      <c r="AQ61" s="5" t="str">
        <f>IF(AND(ISNUMBER('Data-Input'!AQ48),ISNUMBER('Data-Input'!AQ73)),('Data-Input'!AQ48+2*'Data-Input'!AQ49+3*'Data-Input'!AQ50+4*'Data-Input'!AQ51+5*'Data-Input'!AQ52+6*'Data-Input'!AQ53+7*'Data-Input'!AQ54+8*'Data-Input'!AQ55+9*'Data-Input'!AQ56+10*'Data-Input'!AQ57+11*'Data-Input'!AQ58+12*'Data-Input'!AQ59+13*'Data-Input'!AQ60+12*'Data-Input'!AQ61+11*'Data-Input'!AQ62+10*'Data-Input'!AQ63+9*'Data-Input'!AQ64+8*'Data-Input'!AQ65+7*'Data-Input'!AQ66+6*'Data-Input'!AQ67+5*'Data-Input'!AQ68+4*'Data-Input'!AQ69+3*'Data-Input'!AQ70+2*'Data-Input'!AQ71+'Data-Input'!AQ72)/169,"")</f>
        <v/>
      </c>
      <c r="AR61" s="5" t="str">
        <f>IF(AND(ISNUMBER('Data-Input'!AR48),ISNUMBER('Data-Input'!AR73)),('Data-Input'!AR48+2*'Data-Input'!AR49+3*'Data-Input'!AR50+4*'Data-Input'!AR51+5*'Data-Input'!AR52+6*'Data-Input'!AR53+7*'Data-Input'!AR54+8*'Data-Input'!AR55+9*'Data-Input'!AR56+10*'Data-Input'!AR57+11*'Data-Input'!AR58+12*'Data-Input'!AR59+13*'Data-Input'!AR60+12*'Data-Input'!AR61+11*'Data-Input'!AR62+10*'Data-Input'!AR63+9*'Data-Input'!AR64+8*'Data-Input'!AR65+7*'Data-Input'!AR66+6*'Data-Input'!AR67+5*'Data-Input'!AR68+4*'Data-Input'!AR69+3*'Data-Input'!AR70+2*'Data-Input'!AR71+'Data-Input'!AR72)/169,"")</f>
        <v/>
      </c>
      <c r="AS61" s="5" t="str">
        <f>IF(AND(ISNUMBER('Data-Input'!AS48),ISNUMBER('Data-Input'!AS73)),('Data-Input'!AS48+2*'Data-Input'!AS49+3*'Data-Input'!AS50+4*'Data-Input'!AS51+5*'Data-Input'!AS52+6*'Data-Input'!AS53+7*'Data-Input'!AS54+8*'Data-Input'!AS55+9*'Data-Input'!AS56+10*'Data-Input'!AS57+11*'Data-Input'!AS58+12*'Data-Input'!AS59+13*'Data-Input'!AS60+12*'Data-Input'!AS61+11*'Data-Input'!AS62+10*'Data-Input'!AS63+9*'Data-Input'!AS64+8*'Data-Input'!AS65+7*'Data-Input'!AS66+6*'Data-Input'!AS67+5*'Data-Input'!AS68+4*'Data-Input'!AS69+3*'Data-Input'!AS70+2*'Data-Input'!AS71+'Data-Input'!AS72)/169,"")</f>
        <v/>
      </c>
      <c r="AT61" s="5" t="str">
        <f>IF(AND(ISNUMBER('Data-Input'!AT48),ISNUMBER('Data-Input'!AT73)),('Data-Input'!AT48+2*'Data-Input'!AT49+3*'Data-Input'!AT50+4*'Data-Input'!AT51+5*'Data-Input'!AT52+6*'Data-Input'!AT53+7*'Data-Input'!AT54+8*'Data-Input'!AT55+9*'Data-Input'!AT56+10*'Data-Input'!AT57+11*'Data-Input'!AT58+12*'Data-Input'!AT59+13*'Data-Input'!AT60+12*'Data-Input'!AT61+11*'Data-Input'!AT62+10*'Data-Input'!AT63+9*'Data-Input'!AT64+8*'Data-Input'!AT65+7*'Data-Input'!AT66+6*'Data-Input'!AT67+5*'Data-Input'!AT68+4*'Data-Input'!AT69+3*'Data-Input'!AT70+2*'Data-Input'!AT71+'Data-Input'!AT72)/169,"")</f>
        <v/>
      </c>
      <c r="AU61" s="5" t="str">
        <f>IF(AND(ISNUMBER('Data-Input'!AU48),ISNUMBER('Data-Input'!AU73)),('Data-Input'!AU48+2*'Data-Input'!AU49+3*'Data-Input'!AU50+4*'Data-Input'!AU51+5*'Data-Input'!AU52+6*'Data-Input'!AU53+7*'Data-Input'!AU54+8*'Data-Input'!AU55+9*'Data-Input'!AU56+10*'Data-Input'!AU57+11*'Data-Input'!AU58+12*'Data-Input'!AU59+13*'Data-Input'!AU60+12*'Data-Input'!AU61+11*'Data-Input'!AU62+10*'Data-Input'!AU63+9*'Data-Input'!AU64+8*'Data-Input'!AU65+7*'Data-Input'!AU66+6*'Data-Input'!AU67+5*'Data-Input'!AU68+4*'Data-Input'!AU69+3*'Data-Input'!AU70+2*'Data-Input'!AU71+'Data-Input'!AU72)/169,"")</f>
        <v/>
      </c>
      <c r="AV61" s="5" t="str">
        <f>IF(AND(ISNUMBER('Data-Input'!AV48),ISNUMBER('Data-Input'!AV73)),('Data-Input'!AV48+2*'Data-Input'!AV49+3*'Data-Input'!AV50+4*'Data-Input'!AV51+5*'Data-Input'!AV52+6*'Data-Input'!AV53+7*'Data-Input'!AV54+8*'Data-Input'!AV55+9*'Data-Input'!AV56+10*'Data-Input'!AV57+11*'Data-Input'!AV58+12*'Data-Input'!AV59+13*'Data-Input'!AV60+12*'Data-Input'!AV61+11*'Data-Input'!AV62+10*'Data-Input'!AV63+9*'Data-Input'!AV64+8*'Data-Input'!AV65+7*'Data-Input'!AV66+6*'Data-Input'!AV67+5*'Data-Input'!AV68+4*'Data-Input'!AV69+3*'Data-Input'!AV70+2*'Data-Input'!AV71+'Data-Input'!AV72)/169,"")</f>
        <v/>
      </c>
      <c r="AW61" s="5" t="str">
        <f>IF(AND(ISNUMBER('Data-Input'!AW48),ISNUMBER('Data-Input'!AW73)),('Data-Input'!AW48+2*'Data-Input'!AW49+3*'Data-Input'!AW50+4*'Data-Input'!AW51+5*'Data-Input'!AW52+6*'Data-Input'!AW53+7*'Data-Input'!AW54+8*'Data-Input'!AW55+9*'Data-Input'!AW56+10*'Data-Input'!AW57+11*'Data-Input'!AW58+12*'Data-Input'!AW59+13*'Data-Input'!AW60+12*'Data-Input'!AW61+11*'Data-Input'!AW62+10*'Data-Input'!AW63+9*'Data-Input'!AW64+8*'Data-Input'!AW65+7*'Data-Input'!AW66+6*'Data-Input'!AW67+5*'Data-Input'!AW68+4*'Data-Input'!AW69+3*'Data-Input'!AW70+2*'Data-Input'!AW71+'Data-Input'!AW72)/169,"")</f>
        <v/>
      </c>
      <c r="AX61" s="5" t="str">
        <f>IF(AND(ISNUMBER('Data-Input'!AX48),ISNUMBER('Data-Input'!AX73)),('Data-Input'!AX48+2*'Data-Input'!AX49+3*'Data-Input'!AX50+4*'Data-Input'!AX51+5*'Data-Input'!AX52+6*'Data-Input'!AX53+7*'Data-Input'!AX54+8*'Data-Input'!AX55+9*'Data-Input'!AX56+10*'Data-Input'!AX57+11*'Data-Input'!AX58+12*'Data-Input'!AX59+13*'Data-Input'!AX60+12*'Data-Input'!AX61+11*'Data-Input'!AX62+10*'Data-Input'!AX63+9*'Data-Input'!AX64+8*'Data-Input'!AX65+7*'Data-Input'!AX66+6*'Data-Input'!AX67+5*'Data-Input'!AX68+4*'Data-Input'!AX69+3*'Data-Input'!AX70+2*'Data-Input'!AX71+'Data-Input'!AX72)/169,"")</f>
        <v/>
      </c>
      <c r="AY61" s="5" t="str">
        <f>IF(AND(ISNUMBER('Data-Input'!AY48),ISNUMBER('Data-Input'!AY73)),('Data-Input'!AY48+2*'Data-Input'!AY49+3*'Data-Input'!AY50+4*'Data-Input'!AY51+5*'Data-Input'!AY52+6*'Data-Input'!AY53+7*'Data-Input'!AY54+8*'Data-Input'!AY55+9*'Data-Input'!AY56+10*'Data-Input'!AY57+11*'Data-Input'!AY58+12*'Data-Input'!AY59+13*'Data-Input'!AY60+12*'Data-Input'!AY61+11*'Data-Input'!AY62+10*'Data-Input'!AY63+9*'Data-Input'!AY64+8*'Data-Input'!AY65+7*'Data-Input'!AY66+6*'Data-Input'!AY67+5*'Data-Input'!AY68+4*'Data-Input'!AY69+3*'Data-Input'!AY70+2*'Data-Input'!AY71+'Data-Input'!AY72)/169,"")</f>
        <v/>
      </c>
      <c r="AZ61" s="5" t="str">
        <f>IF(AND(ISNUMBER('Data-Input'!AZ48),ISNUMBER('Data-Input'!AZ73)),('Data-Input'!AZ48+2*'Data-Input'!AZ49+3*'Data-Input'!AZ50+4*'Data-Input'!AZ51+5*'Data-Input'!AZ52+6*'Data-Input'!AZ53+7*'Data-Input'!AZ54+8*'Data-Input'!AZ55+9*'Data-Input'!AZ56+10*'Data-Input'!AZ57+11*'Data-Input'!AZ58+12*'Data-Input'!AZ59+13*'Data-Input'!AZ60+12*'Data-Input'!AZ61+11*'Data-Input'!AZ62+10*'Data-Input'!AZ63+9*'Data-Input'!AZ64+8*'Data-Input'!AZ65+7*'Data-Input'!AZ66+6*'Data-Input'!AZ67+5*'Data-Input'!AZ68+4*'Data-Input'!AZ69+3*'Data-Input'!AZ70+2*'Data-Input'!AZ71+'Data-Input'!AZ72)/169,"")</f>
        <v/>
      </c>
      <c r="BA61" s="5" t="str">
        <f>IF(AND(ISNUMBER('Data-Input'!BA48),ISNUMBER('Data-Input'!BA73)),('Data-Input'!BA48+2*'Data-Input'!BA49+3*'Data-Input'!BA50+4*'Data-Input'!BA51+5*'Data-Input'!BA52+6*'Data-Input'!BA53+7*'Data-Input'!BA54+8*'Data-Input'!BA55+9*'Data-Input'!BA56+10*'Data-Input'!BA57+11*'Data-Input'!BA58+12*'Data-Input'!BA59+13*'Data-Input'!BA60+12*'Data-Input'!BA61+11*'Data-Input'!BA62+10*'Data-Input'!BA63+9*'Data-Input'!BA64+8*'Data-Input'!BA65+7*'Data-Input'!BA66+6*'Data-Input'!BA67+5*'Data-Input'!BA68+4*'Data-Input'!BA69+3*'Data-Input'!BA70+2*'Data-Input'!BA71+'Data-Input'!BA72)/169,"")</f>
        <v/>
      </c>
    </row>
    <row r="62" spans="1:53">
      <c r="A62" s="3">
        <v>1897</v>
      </c>
      <c r="B62" s="4">
        <f t="shared" si="2"/>
        <v>15</v>
      </c>
      <c r="C62" s="10">
        <f t="shared" si="3"/>
        <v>78.642209072978318</v>
      </c>
      <c r="D62" s="5">
        <f>IF(AND(ISNUMBER('Data-Input'!D49),ISNUMBER('Data-Input'!D74)),('Data-Input'!D49+2*'Data-Input'!D50+3*'Data-Input'!D51+4*'Data-Input'!D52+5*'Data-Input'!D53+6*'Data-Input'!D54+7*'Data-Input'!D55+8*'Data-Input'!D56+9*'Data-Input'!D57+10*'Data-Input'!D58+11*'Data-Input'!D59+12*'Data-Input'!D60+13*'Data-Input'!D61+12*'Data-Input'!D62+11*'Data-Input'!D63+10*'Data-Input'!D64+9*'Data-Input'!D65+8*'Data-Input'!D66+7*'Data-Input'!D67+6*'Data-Input'!D68+5*'Data-Input'!D69+4*'Data-Input'!D70+3*'Data-Input'!D71+2*'Data-Input'!D72+'Data-Input'!D73)/169,"")</f>
        <v>48.65680473372781</v>
      </c>
      <c r="E62" s="5">
        <f>IF(AND(ISNUMBER('Data-Input'!E49),ISNUMBER('Data-Input'!E74)),('Data-Input'!E49+2*'Data-Input'!E50+3*'Data-Input'!E51+4*'Data-Input'!E52+5*'Data-Input'!E53+6*'Data-Input'!E54+7*'Data-Input'!E55+8*'Data-Input'!E56+9*'Data-Input'!E57+10*'Data-Input'!E58+11*'Data-Input'!E59+12*'Data-Input'!E60+13*'Data-Input'!E61+12*'Data-Input'!E62+11*'Data-Input'!E63+10*'Data-Input'!E64+9*'Data-Input'!E65+8*'Data-Input'!E66+7*'Data-Input'!E67+6*'Data-Input'!E68+5*'Data-Input'!E69+4*'Data-Input'!E70+3*'Data-Input'!E71+2*'Data-Input'!E72+'Data-Input'!E73)/169,"")</f>
        <v>85.449704142011839</v>
      </c>
      <c r="F62" s="5">
        <f>IF(AND(ISNUMBER('Data-Input'!F49),ISNUMBER('Data-Input'!F74)),('Data-Input'!F49+2*'Data-Input'!F50+3*'Data-Input'!F51+4*'Data-Input'!F52+5*'Data-Input'!F53+6*'Data-Input'!F54+7*'Data-Input'!F55+8*'Data-Input'!F56+9*'Data-Input'!F57+10*'Data-Input'!F58+11*'Data-Input'!F59+12*'Data-Input'!F60+13*'Data-Input'!F61+12*'Data-Input'!F62+11*'Data-Input'!F63+10*'Data-Input'!F64+9*'Data-Input'!F65+8*'Data-Input'!F66+7*'Data-Input'!F67+6*'Data-Input'!F68+5*'Data-Input'!F69+4*'Data-Input'!F70+3*'Data-Input'!F71+2*'Data-Input'!F72+'Data-Input'!F73)/169,"")</f>
        <v>67.260355029585796</v>
      </c>
      <c r="G62" s="5">
        <f>IF(AND(ISNUMBER('Data-Input'!G49),ISNUMBER('Data-Input'!G74)),('Data-Input'!G49+2*'Data-Input'!G50+3*'Data-Input'!G51+4*'Data-Input'!G52+5*'Data-Input'!G53+6*'Data-Input'!G54+7*'Data-Input'!G55+8*'Data-Input'!G56+9*'Data-Input'!G57+10*'Data-Input'!G58+11*'Data-Input'!G59+12*'Data-Input'!G60+13*'Data-Input'!G61+12*'Data-Input'!G62+11*'Data-Input'!G63+10*'Data-Input'!G64+9*'Data-Input'!G65+8*'Data-Input'!G66+7*'Data-Input'!G67+6*'Data-Input'!G68+5*'Data-Input'!G69+4*'Data-Input'!G70+3*'Data-Input'!G71+2*'Data-Input'!G72+'Data-Input'!G73)/169,"")</f>
        <v>50.80473372781065</v>
      </c>
      <c r="H62" s="5">
        <f>IF(AND(ISNUMBER('Data-Input'!H49),ISNUMBER('Data-Input'!H74)),('Data-Input'!H49+2*'Data-Input'!H50+3*'Data-Input'!H51+4*'Data-Input'!H52+5*'Data-Input'!H53+6*'Data-Input'!H54+7*'Data-Input'!H55+8*'Data-Input'!H56+9*'Data-Input'!H57+10*'Data-Input'!H58+11*'Data-Input'!H59+12*'Data-Input'!H60+13*'Data-Input'!H61+12*'Data-Input'!H62+11*'Data-Input'!H63+10*'Data-Input'!H64+9*'Data-Input'!H65+8*'Data-Input'!H66+7*'Data-Input'!H67+6*'Data-Input'!H68+5*'Data-Input'!H69+4*'Data-Input'!H70+3*'Data-Input'!H71+2*'Data-Input'!H72+'Data-Input'!H73)/169,"")</f>
        <v>76.585798816568044</v>
      </c>
      <c r="I62" s="5">
        <f>IF(AND(ISNUMBER('Data-Input'!I49),ISNUMBER('Data-Input'!I74)),('Data-Input'!I49+2*'Data-Input'!I50+3*'Data-Input'!I51+4*'Data-Input'!I52+5*'Data-Input'!I53+6*'Data-Input'!I54+7*'Data-Input'!I55+8*'Data-Input'!I56+9*'Data-Input'!I57+10*'Data-Input'!I58+11*'Data-Input'!I59+12*'Data-Input'!I60+13*'Data-Input'!I61+12*'Data-Input'!I62+11*'Data-Input'!I63+10*'Data-Input'!I64+9*'Data-Input'!I65+8*'Data-Input'!I66+7*'Data-Input'!I67+6*'Data-Input'!I68+5*'Data-Input'!I69+4*'Data-Input'!I70+3*'Data-Input'!I71+2*'Data-Input'!I72+'Data-Input'!I73)/169,"")</f>
        <v>75.745562130177518</v>
      </c>
      <c r="J62" s="5">
        <f>IF(AND(ISNUMBER('Data-Input'!J49),ISNUMBER('Data-Input'!J74)),('Data-Input'!J49+2*'Data-Input'!J50+3*'Data-Input'!J51+4*'Data-Input'!J52+5*'Data-Input'!J53+6*'Data-Input'!J54+7*'Data-Input'!J55+8*'Data-Input'!J56+9*'Data-Input'!J57+10*'Data-Input'!J58+11*'Data-Input'!J59+12*'Data-Input'!J60+13*'Data-Input'!J61+12*'Data-Input'!J62+11*'Data-Input'!J63+10*'Data-Input'!J64+9*'Data-Input'!J65+8*'Data-Input'!J66+7*'Data-Input'!J67+6*'Data-Input'!J68+5*'Data-Input'!J69+4*'Data-Input'!J70+3*'Data-Input'!J71+2*'Data-Input'!J72+'Data-Input'!J73)/169,"")</f>
        <v>89.621301775147927</v>
      </c>
      <c r="K62" s="5">
        <f>IF(AND(ISNUMBER('Data-Input'!K49),ISNUMBER('Data-Input'!K74)),('Data-Input'!K49+2*'Data-Input'!K50+3*'Data-Input'!K51+4*'Data-Input'!K52+5*'Data-Input'!K53+6*'Data-Input'!K54+7*'Data-Input'!K55+8*'Data-Input'!K56+9*'Data-Input'!K57+10*'Data-Input'!K58+11*'Data-Input'!K59+12*'Data-Input'!K60+13*'Data-Input'!K61+12*'Data-Input'!K62+11*'Data-Input'!K63+10*'Data-Input'!K64+9*'Data-Input'!K65+8*'Data-Input'!K66+7*'Data-Input'!K67+6*'Data-Input'!K68+5*'Data-Input'!K69+4*'Data-Input'!K70+3*'Data-Input'!K71+2*'Data-Input'!K72+'Data-Input'!K73)/169,"")</f>
        <v>59.402366863905328</v>
      </c>
      <c r="L62" s="5">
        <f>IF(AND(ISNUMBER('Data-Input'!L49),ISNUMBER('Data-Input'!L74)),('Data-Input'!L49+2*'Data-Input'!L50+3*'Data-Input'!L51+4*'Data-Input'!L52+5*'Data-Input'!L53+6*'Data-Input'!L54+7*'Data-Input'!L55+8*'Data-Input'!L56+9*'Data-Input'!L57+10*'Data-Input'!L58+11*'Data-Input'!L59+12*'Data-Input'!L60+13*'Data-Input'!L61+12*'Data-Input'!L62+11*'Data-Input'!L63+10*'Data-Input'!L64+9*'Data-Input'!L65+8*'Data-Input'!L66+7*'Data-Input'!L67+6*'Data-Input'!L68+5*'Data-Input'!L69+4*'Data-Input'!L70+3*'Data-Input'!L71+2*'Data-Input'!L72+'Data-Input'!L73)/169,"")</f>
        <v>48.80473372781065</v>
      </c>
      <c r="M62" s="5">
        <f>IF(AND(ISNUMBER('Data-Input'!M49),ISNUMBER('Data-Input'!M74)),('Data-Input'!M49+2*'Data-Input'!M50+3*'Data-Input'!M51+4*'Data-Input'!M52+5*'Data-Input'!M53+6*'Data-Input'!M54+7*'Data-Input'!M55+8*'Data-Input'!M56+9*'Data-Input'!M57+10*'Data-Input'!M58+11*'Data-Input'!M59+12*'Data-Input'!M60+13*'Data-Input'!M61+12*'Data-Input'!M62+11*'Data-Input'!M63+10*'Data-Input'!M64+9*'Data-Input'!M65+8*'Data-Input'!M66+7*'Data-Input'!M67+6*'Data-Input'!M68+5*'Data-Input'!M69+4*'Data-Input'!M70+3*'Data-Input'!M71+2*'Data-Input'!M72+'Data-Input'!M73)/169,"")</f>
        <v>67.183431952662716</v>
      </c>
      <c r="N62" s="5">
        <f>IF(AND(ISNUMBER('Data-Input'!N49),ISNUMBER('Data-Input'!N74)),('Data-Input'!N49+2*'Data-Input'!N50+3*'Data-Input'!N51+4*'Data-Input'!N52+5*'Data-Input'!N53+6*'Data-Input'!N54+7*'Data-Input'!N55+8*'Data-Input'!N56+9*'Data-Input'!N57+10*'Data-Input'!N58+11*'Data-Input'!N59+12*'Data-Input'!N60+13*'Data-Input'!N61+12*'Data-Input'!N62+11*'Data-Input'!N63+10*'Data-Input'!N64+9*'Data-Input'!N65+8*'Data-Input'!N66+7*'Data-Input'!N67+6*'Data-Input'!N68+5*'Data-Input'!N69+4*'Data-Input'!N70+3*'Data-Input'!N71+2*'Data-Input'!N72+'Data-Input'!N73)/169,"")</f>
        <v>93.92307692307692</v>
      </c>
      <c r="O62" s="5">
        <f>IF(AND(ISNUMBER('Data-Input'!O49),ISNUMBER('Data-Input'!O74)),('Data-Input'!O49+2*'Data-Input'!O50+3*'Data-Input'!O51+4*'Data-Input'!O52+5*'Data-Input'!O53+6*'Data-Input'!O54+7*'Data-Input'!O55+8*'Data-Input'!O56+9*'Data-Input'!O57+10*'Data-Input'!O58+11*'Data-Input'!O59+12*'Data-Input'!O60+13*'Data-Input'!O61+12*'Data-Input'!O62+11*'Data-Input'!O63+10*'Data-Input'!O64+9*'Data-Input'!O65+8*'Data-Input'!O66+7*'Data-Input'!O67+6*'Data-Input'!O68+5*'Data-Input'!O69+4*'Data-Input'!O70+3*'Data-Input'!O71+2*'Data-Input'!O72+'Data-Input'!O73)/169,"")</f>
        <v>109.38461538461539</v>
      </c>
      <c r="P62" s="5">
        <f>IF(AND(ISNUMBER('Data-Input'!P49),ISNUMBER('Data-Input'!P74)),('Data-Input'!P49+2*'Data-Input'!P50+3*'Data-Input'!P51+4*'Data-Input'!P52+5*'Data-Input'!P53+6*'Data-Input'!P54+7*'Data-Input'!P55+8*'Data-Input'!P56+9*'Data-Input'!P57+10*'Data-Input'!P58+11*'Data-Input'!P59+12*'Data-Input'!P60+13*'Data-Input'!P61+12*'Data-Input'!P62+11*'Data-Input'!P63+10*'Data-Input'!P64+9*'Data-Input'!P65+8*'Data-Input'!P66+7*'Data-Input'!P67+6*'Data-Input'!P68+5*'Data-Input'!P69+4*'Data-Input'!P70+3*'Data-Input'!P71+2*'Data-Input'!P72+'Data-Input'!P73)/169,"")</f>
        <v>121.68047337278107</v>
      </c>
      <c r="Q62" s="5" t="str">
        <f>IF(AND(ISNUMBER('Data-Input'!Q49),ISNUMBER('Data-Input'!Q74)),('Data-Input'!Q49+2*'Data-Input'!Q50+3*'Data-Input'!Q51+4*'Data-Input'!Q52+5*'Data-Input'!Q53+6*'Data-Input'!Q54+7*'Data-Input'!Q55+8*'Data-Input'!Q56+9*'Data-Input'!Q57+10*'Data-Input'!Q58+11*'Data-Input'!Q59+12*'Data-Input'!Q60+13*'Data-Input'!Q61+12*'Data-Input'!Q62+11*'Data-Input'!Q63+10*'Data-Input'!Q64+9*'Data-Input'!Q65+8*'Data-Input'!Q66+7*'Data-Input'!Q67+6*'Data-Input'!Q68+5*'Data-Input'!Q69+4*'Data-Input'!Q70+3*'Data-Input'!Q71+2*'Data-Input'!Q72+'Data-Input'!Q73)/169,"")</f>
        <v/>
      </c>
      <c r="R62" s="5">
        <f>IF(AND(ISNUMBER('Data-Input'!R49),ISNUMBER('Data-Input'!R74)),('Data-Input'!R49+2*'Data-Input'!R50+3*'Data-Input'!R51+4*'Data-Input'!R52+5*'Data-Input'!R53+6*'Data-Input'!R54+7*'Data-Input'!R55+8*'Data-Input'!R56+9*'Data-Input'!R57+10*'Data-Input'!R58+11*'Data-Input'!R59+12*'Data-Input'!R60+13*'Data-Input'!R61+12*'Data-Input'!R62+11*'Data-Input'!R63+10*'Data-Input'!R64+9*'Data-Input'!R65+8*'Data-Input'!R66+7*'Data-Input'!R67+6*'Data-Input'!R68+5*'Data-Input'!R69+4*'Data-Input'!R70+3*'Data-Input'!R71+2*'Data-Input'!R72+'Data-Input'!R73)/169,"")</f>
        <v>84.461538461538467</v>
      </c>
      <c r="S62" s="5">
        <f>IF(AND(ISNUMBER('Data-Input'!S49),ISNUMBER('Data-Input'!S74)),('Data-Input'!S49+2*'Data-Input'!S50+3*'Data-Input'!S51+4*'Data-Input'!S52+5*'Data-Input'!S53+6*'Data-Input'!S54+7*'Data-Input'!S55+8*'Data-Input'!S56+9*'Data-Input'!S57+10*'Data-Input'!S58+11*'Data-Input'!S59+12*'Data-Input'!S60+13*'Data-Input'!S61+12*'Data-Input'!S62+11*'Data-Input'!S63+10*'Data-Input'!S64+9*'Data-Input'!S65+8*'Data-Input'!S66+7*'Data-Input'!S67+6*'Data-Input'!S68+5*'Data-Input'!S69+4*'Data-Input'!S70+3*'Data-Input'!S71+2*'Data-Input'!S72+'Data-Input'!S73)/169,"")</f>
        <v>100.66863905325444</v>
      </c>
      <c r="T62" s="5" t="str">
        <f>IF(AND(ISNUMBER('Data-Input'!T49),ISNUMBER('Data-Input'!T74)),('Data-Input'!T49+2*'Data-Input'!T50+3*'Data-Input'!T51+4*'Data-Input'!T52+5*'Data-Input'!T53+6*'Data-Input'!T54+7*'Data-Input'!T55+8*'Data-Input'!T56+9*'Data-Input'!T57+10*'Data-Input'!T58+11*'Data-Input'!T59+12*'Data-Input'!T60+13*'Data-Input'!T61+12*'Data-Input'!T62+11*'Data-Input'!T63+10*'Data-Input'!T64+9*'Data-Input'!T65+8*'Data-Input'!T66+7*'Data-Input'!T67+6*'Data-Input'!T68+5*'Data-Input'!T69+4*'Data-Input'!T70+3*'Data-Input'!T71+2*'Data-Input'!T72+'Data-Input'!T73)/169,"")</f>
        <v/>
      </c>
      <c r="U62" s="5" t="str">
        <f>IF(AND(ISNUMBER('Data-Input'!U49),ISNUMBER('Data-Input'!U74)),('Data-Input'!U49+2*'Data-Input'!U50+3*'Data-Input'!U51+4*'Data-Input'!U52+5*'Data-Input'!U53+6*'Data-Input'!U54+7*'Data-Input'!U55+8*'Data-Input'!U56+9*'Data-Input'!U57+10*'Data-Input'!U58+11*'Data-Input'!U59+12*'Data-Input'!U60+13*'Data-Input'!U61+12*'Data-Input'!U62+11*'Data-Input'!U63+10*'Data-Input'!U64+9*'Data-Input'!U65+8*'Data-Input'!U66+7*'Data-Input'!U67+6*'Data-Input'!U68+5*'Data-Input'!U69+4*'Data-Input'!U70+3*'Data-Input'!U71+2*'Data-Input'!U72+'Data-Input'!U73)/169,"")</f>
        <v/>
      </c>
      <c r="V62" s="5" t="str">
        <f>IF(AND(ISNUMBER('Data-Input'!V49),ISNUMBER('Data-Input'!V74)),('Data-Input'!V49+2*'Data-Input'!V50+3*'Data-Input'!V51+4*'Data-Input'!V52+5*'Data-Input'!V53+6*'Data-Input'!V54+7*'Data-Input'!V55+8*'Data-Input'!V56+9*'Data-Input'!V57+10*'Data-Input'!V58+11*'Data-Input'!V59+12*'Data-Input'!V60+13*'Data-Input'!V61+12*'Data-Input'!V62+11*'Data-Input'!V63+10*'Data-Input'!V64+9*'Data-Input'!V65+8*'Data-Input'!V66+7*'Data-Input'!V67+6*'Data-Input'!V68+5*'Data-Input'!V69+4*'Data-Input'!V70+3*'Data-Input'!V71+2*'Data-Input'!V72+'Data-Input'!V73)/169,"")</f>
        <v/>
      </c>
      <c r="W62" s="5" t="str">
        <f>IF(AND(ISNUMBER('Data-Input'!W49),ISNUMBER('Data-Input'!W74)),('Data-Input'!W49+2*'Data-Input'!W50+3*'Data-Input'!W51+4*'Data-Input'!W52+5*'Data-Input'!W53+6*'Data-Input'!W54+7*'Data-Input'!W55+8*'Data-Input'!W56+9*'Data-Input'!W57+10*'Data-Input'!W58+11*'Data-Input'!W59+12*'Data-Input'!W60+13*'Data-Input'!W61+12*'Data-Input'!W62+11*'Data-Input'!W63+10*'Data-Input'!W64+9*'Data-Input'!W65+8*'Data-Input'!W66+7*'Data-Input'!W67+6*'Data-Input'!W68+5*'Data-Input'!W69+4*'Data-Input'!W70+3*'Data-Input'!W71+2*'Data-Input'!W72+'Data-Input'!W73)/169,"")</f>
        <v/>
      </c>
      <c r="X62" s="5" t="str">
        <f>IF(AND(ISNUMBER('Data-Input'!X49),ISNUMBER('Data-Input'!X74)),('Data-Input'!X49+2*'Data-Input'!X50+3*'Data-Input'!X51+4*'Data-Input'!X52+5*'Data-Input'!X53+6*'Data-Input'!X54+7*'Data-Input'!X55+8*'Data-Input'!X56+9*'Data-Input'!X57+10*'Data-Input'!X58+11*'Data-Input'!X59+12*'Data-Input'!X60+13*'Data-Input'!X61+12*'Data-Input'!X62+11*'Data-Input'!X63+10*'Data-Input'!X64+9*'Data-Input'!X65+8*'Data-Input'!X66+7*'Data-Input'!X67+6*'Data-Input'!X68+5*'Data-Input'!X69+4*'Data-Input'!X70+3*'Data-Input'!X71+2*'Data-Input'!X72+'Data-Input'!X73)/169,"")</f>
        <v/>
      </c>
      <c r="Y62" s="5" t="str">
        <f>IF(AND(ISNUMBER('Data-Input'!Y49),ISNUMBER('Data-Input'!Y74)),('Data-Input'!Y49+2*'Data-Input'!Y50+3*'Data-Input'!Y51+4*'Data-Input'!Y52+5*'Data-Input'!Y53+6*'Data-Input'!Y54+7*'Data-Input'!Y55+8*'Data-Input'!Y56+9*'Data-Input'!Y57+10*'Data-Input'!Y58+11*'Data-Input'!Y59+12*'Data-Input'!Y60+13*'Data-Input'!Y61+12*'Data-Input'!Y62+11*'Data-Input'!Y63+10*'Data-Input'!Y64+9*'Data-Input'!Y65+8*'Data-Input'!Y66+7*'Data-Input'!Y67+6*'Data-Input'!Y68+5*'Data-Input'!Y69+4*'Data-Input'!Y70+3*'Data-Input'!Y71+2*'Data-Input'!Y72+'Data-Input'!Y73)/169,"")</f>
        <v/>
      </c>
      <c r="Z62" s="5" t="str">
        <f>IF(AND(ISNUMBER('Data-Input'!Z49),ISNUMBER('Data-Input'!Z74)),('Data-Input'!Z49+2*'Data-Input'!Z50+3*'Data-Input'!Z51+4*'Data-Input'!Z52+5*'Data-Input'!Z53+6*'Data-Input'!Z54+7*'Data-Input'!Z55+8*'Data-Input'!Z56+9*'Data-Input'!Z57+10*'Data-Input'!Z58+11*'Data-Input'!Z59+12*'Data-Input'!Z60+13*'Data-Input'!Z61+12*'Data-Input'!Z62+11*'Data-Input'!Z63+10*'Data-Input'!Z64+9*'Data-Input'!Z65+8*'Data-Input'!Z66+7*'Data-Input'!Z67+6*'Data-Input'!Z68+5*'Data-Input'!Z69+4*'Data-Input'!Z70+3*'Data-Input'!Z71+2*'Data-Input'!Z72+'Data-Input'!Z73)/169,"")</f>
        <v/>
      </c>
      <c r="AA62" s="5" t="str">
        <f>IF(AND(ISNUMBER('Data-Input'!AA49),ISNUMBER('Data-Input'!AA74)),('Data-Input'!AA49+2*'Data-Input'!AA50+3*'Data-Input'!AA51+4*'Data-Input'!AA52+5*'Data-Input'!AA53+6*'Data-Input'!AA54+7*'Data-Input'!AA55+8*'Data-Input'!AA56+9*'Data-Input'!AA57+10*'Data-Input'!AA58+11*'Data-Input'!AA59+12*'Data-Input'!AA60+13*'Data-Input'!AA61+12*'Data-Input'!AA62+11*'Data-Input'!AA63+10*'Data-Input'!AA64+9*'Data-Input'!AA65+8*'Data-Input'!AA66+7*'Data-Input'!AA67+6*'Data-Input'!AA68+5*'Data-Input'!AA69+4*'Data-Input'!AA70+3*'Data-Input'!AA71+2*'Data-Input'!AA72+'Data-Input'!AA73)/169,"")</f>
        <v/>
      </c>
      <c r="AB62" s="5" t="str">
        <f>IF(AND(ISNUMBER('Data-Input'!AB49),ISNUMBER('Data-Input'!AB74)),('Data-Input'!AB49+2*'Data-Input'!AB50+3*'Data-Input'!AB51+4*'Data-Input'!AB52+5*'Data-Input'!AB53+6*'Data-Input'!AB54+7*'Data-Input'!AB55+8*'Data-Input'!AB56+9*'Data-Input'!AB57+10*'Data-Input'!AB58+11*'Data-Input'!AB59+12*'Data-Input'!AB60+13*'Data-Input'!AB61+12*'Data-Input'!AB62+11*'Data-Input'!AB63+10*'Data-Input'!AB64+9*'Data-Input'!AB65+8*'Data-Input'!AB66+7*'Data-Input'!AB67+6*'Data-Input'!AB68+5*'Data-Input'!AB69+4*'Data-Input'!AB70+3*'Data-Input'!AB71+2*'Data-Input'!AB72+'Data-Input'!AB73)/169,"")</f>
        <v/>
      </c>
      <c r="AC62" s="5" t="str">
        <f>IF(AND(ISNUMBER('Data-Input'!AC49),ISNUMBER('Data-Input'!AC74)),('Data-Input'!AC49+2*'Data-Input'!AC50+3*'Data-Input'!AC51+4*'Data-Input'!AC52+5*'Data-Input'!AC53+6*'Data-Input'!AC54+7*'Data-Input'!AC55+8*'Data-Input'!AC56+9*'Data-Input'!AC57+10*'Data-Input'!AC58+11*'Data-Input'!AC59+12*'Data-Input'!AC60+13*'Data-Input'!AC61+12*'Data-Input'!AC62+11*'Data-Input'!AC63+10*'Data-Input'!AC64+9*'Data-Input'!AC65+8*'Data-Input'!AC66+7*'Data-Input'!AC67+6*'Data-Input'!AC68+5*'Data-Input'!AC69+4*'Data-Input'!AC70+3*'Data-Input'!AC71+2*'Data-Input'!AC72+'Data-Input'!AC73)/169,"")</f>
        <v/>
      </c>
      <c r="AD62" s="5" t="str">
        <f>IF(AND(ISNUMBER('Data-Input'!AD49),ISNUMBER('Data-Input'!AD74)),('Data-Input'!AD49+2*'Data-Input'!AD50+3*'Data-Input'!AD51+4*'Data-Input'!AD52+5*'Data-Input'!AD53+6*'Data-Input'!AD54+7*'Data-Input'!AD55+8*'Data-Input'!AD56+9*'Data-Input'!AD57+10*'Data-Input'!AD58+11*'Data-Input'!AD59+12*'Data-Input'!AD60+13*'Data-Input'!AD61+12*'Data-Input'!AD62+11*'Data-Input'!AD63+10*'Data-Input'!AD64+9*'Data-Input'!AD65+8*'Data-Input'!AD66+7*'Data-Input'!AD67+6*'Data-Input'!AD68+5*'Data-Input'!AD69+4*'Data-Input'!AD70+3*'Data-Input'!AD71+2*'Data-Input'!AD72+'Data-Input'!AD73)/169,"")</f>
        <v/>
      </c>
      <c r="AE62" s="5" t="str">
        <f>IF(AND(ISNUMBER('Data-Input'!AE49),ISNUMBER('Data-Input'!AE74)),('Data-Input'!AE49+2*'Data-Input'!AE50+3*'Data-Input'!AE51+4*'Data-Input'!AE52+5*'Data-Input'!AE53+6*'Data-Input'!AE54+7*'Data-Input'!AE55+8*'Data-Input'!AE56+9*'Data-Input'!AE57+10*'Data-Input'!AE58+11*'Data-Input'!AE59+12*'Data-Input'!AE60+13*'Data-Input'!AE61+12*'Data-Input'!AE62+11*'Data-Input'!AE63+10*'Data-Input'!AE64+9*'Data-Input'!AE65+8*'Data-Input'!AE66+7*'Data-Input'!AE67+6*'Data-Input'!AE68+5*'Data-Input'!AE69+4*'Data-Input'!AE70+3*'Data-Input'!AE71+2*'Data-Input'!AE72+'Data-Input'!AE73)/169,"")</f>
        <v/>
      </c>
      <c r="AF62" s="5" t="str">
        <f>IF(AND(ISNUMBER('Data-Input'!AF49),ISNUMBER('Data-Input'!AF74)),('Data-Input'!AF49+2*'Data-Input'!AF50+3*'Data-Input'!AF51+4*'Data-Input'!AF52+5*'Data-Input'!AF53+6*'Data-Input'!AF54+7*'Data-Input'!AF55+8*'Data-Input'!AF56+9*'Data-Input'!AF57+10*'Data-Input'!AF58+11*'Data-Input'!AF59+12*'Data-Input'!AF60+13*'Data-Input'!AF61+12*'Data-Input'!AF62+11*'Data-Input'!AF63+10*'Data-Input'!AF64+9*'Data-Input'!AF65+8*'Data-Input'!AF66+7*'Data-Input'!AF67+6*'Data-Input'!AF68+5*'Data-Input'!AF69+4*'Data-Input'!AF70+3*'Data-Input'!AF71+2*'Data-Input'!AF72+'Data-Input'!AF73)/169,"")</f>
        <v/>
      </c>
      <c r="AG62" s="5" t="str">
        <f>IF(AND(ISNUMBER('Data-Input'!AG49),ISNUMBER('Data-Input'!AG74)),('Data-Input'!AG49+2*'Data-Input'!AG50+3*'Data-Input'!AG51+4*'Data-Input'!AG52+5*'Data-Input'!AG53+6*'Data-Input'!AG54+7*'Data-Input'!AG55+8*'Data-Input'!AG56+9*'Data-Input'!AG57+10*'Data-Input'!AG58+11*'Data-Input'!AG59+12*'Data-Input'!AG60+13*'Data-Input'!AG61+12*'Data-Input'!AG62+11*'Data-Input'!AG63+10*'Data-Input'!AG64+9*'Data-Input'!AG65+8*'Data-Input'!AG66+7*'Data-Input'!AG67+6*'Data-Input'!AG68+5*'Data-Input'!AG69+4*'Data-Input'!AG70+3*'Data-Input'!AG71+2*'Data-Input'!AG72+'Data-Input'!AG73)/169,"")</f>
        <v/>
      </c>
      <c r="AH62" s="5" t="str">
        <f>IF(AND(ISNUMBER('Data-Input'!AH49),ISNUMBER('Data-Input'!AH74)),('Data-Input'!AH49+2*'Data-Input'!AH50+3*'Data-Input'!AH51+4*'Data-Input'!AH52+5*'Data-Input'!AH53+6*'Data-Input'!AH54+7*'Data-Input'!AH55+8*'Data-Input'!AH56+9*'Data-Input'!AH57+10*'Data-Input'!AH58+11*'Data-Input'!AH59+12*'Data-Input'!AH60+13*'Data-Input'!AH61+12*'Data-Input'!AH62+11*'Data-Input'!AH63+10*'Data-Input'!AH64+9*'Data-Input'!AH65+8*'Data-Input'!AH66+7*'Data-Input'!AH67+6*'Data-Input'!AH68+5*'Data-Input'!AH69+4*'Data-Input'!AH70+3*'Data-Input'!AH71+2*'Data-Input'!AH72+'Data-Input'!AH73)/169,"")</f>
        <v/>
      </c>
      <c r="AI62" s="5" t="str">
        <f>IF(AND(ISNUMBER('Data-Input'!AI49),ISNUMBER('Data-Input'!AI74)),('Data-Input'!AI49+2*'Data-Input'!AI50+3*'Data-Input'!AI51+4*'Data-Input'!AI52+5*'Data-Input'!AI53+6*'Data-Input'!AI54+7*'Data-Input'!AI55+8*'Data-Input'!AI56+9*'Data-Input'!AI57+10*'Data-Input'!AI58+11*'Data-Input'!AI59+12*'Data-Input'!AI60+13*'Data-Input'!AI61+12*'Data-Input'!AI62+11*'Data-Input'!AI63+10*'Data-Input'!AI64+9*'Data-Input'!AI65+8*'Data-Input'!AI66+7*'Data-Input'!AI67+6*'Data-Input'!AI68+5*'Data-Input'!AI69+4*'Data-Input'!AI70+3*'Data-Input'!AI71+2*'Data-Input'!AI72+'Data-Input'!AI73)/169,"")</f>
        <v/>
      </c>
      <c r="AJ62" s="5" t="str">
        <f>IF(AND(ISNUMBER('Data-Input'!AJ49),ISNUMBER('Data-Input'!AJ74)),('Data-Input'!AJ49+2*'Data-Input'!AJ50+3*'Data-Input'!AJ51+4*'Data-Input'!AJ52+5*'Data-Input'!AJ53+6*'Data-Input'!AJ54+7*'Data-Input'!AJ55+8*'Data-Input'!AJ56+9*'Data-Input'!AJ57+10*'Data-Input'!AJ58+11*'Data-Input'!AJ59+12*'Data-Input'!AJ60+13*'Data-Input'!AJ61+12*'Data-Input'!AJ62+11*'Data-Input'!AJ63+10*'Data-Input'!AJ64+9*'Data-Input'!AJ65+8*'Data-Input'!AJ66+7*'Data-Input'!AJ67+6*'Data-Input'!AJ68+5*'Data-Input'!AJ69+4*'Data-Input'!AJ70+3*'Data-Input'!AJ71+2*'Data-Input'!AJ72+'Data-Input'!AJ73)/169,"")</f>
        <v/>
      </c>
      <c r="AK62" s="5" t="str">
        <f>IF(AND(ISNUMBER('Data-Input'!AK49),ISNUMBER('Data-Input'!AK74)),('Data-Input'!AK49+2*'Data-Input'!AK50+3*'Data-Input'!AK51+4*'Data-Input'!AK52+5*'Data-Input'!AK53+6*'Data-Input'!AK54+7*'Data-Input'!AK55+8*'Data-Input'!AK56+9*'Data-Input'!AK57+10*'Data-Input'!AK58+11*'Data-Input'!AK59+12*'Data-Input'!AK60+13*'Data-Input'!AK61+12*'Data-Input'!AK62+11*'Data-Input'!AK63+10*'Data-Input'!AK64+9*'Data-Input'!AK65+8*'Data-Input'!AK66+7*'Data-Input'!AK67+6*'Data-Input'!AK68+5*'Data-Input'!AK69+4*'Data-Input'!AK70+3*'Data-Input'!AK71+2*'Data-Input'!AK72+'Data-Input'!AK73)/169,"")</f>
        <v/>
      </c>
      <c r="AL62" s="5" t="str">
        <f>IF(AND(ISNUMBER('Data-Input'!AL49),ISNUMBER('Data-Input'!AL74)),('Data-Input'!AL49+2*'Data-Input'!AL50+3*'Data-Input'!AL51+4*'Data-Input'!AL52+5*'Data-Input'!AL53+6*'Data-Input'!AL54+7*'Data-Input'!AL55+8*'Data-Input'!AL56+9*'Data-Input'!AL57+10*'Data-Input'!AL58+11*'Data-Input'!AL59+12*'Data-Input'!AL60+13*'Data-Input'!AL61+12*'Data-Input'!AL62+11*'Data-Input'!AL63+10*'Data-Input'!AL64+9*'Data-Input'!AL65+8*'Data-Input'!AL66+7*'Data-Input'!AL67+6*'Data-Input'!AL68+5*'Data-Input'!AL69+4*'Data-Input'!AL70+3*'Data-Input'!AL71+2*'Data-Input'!AL72+'Data-Input'!AL73)/169,"")</f>
        <v/>
      </c>
      <c r="AM62" s="5" t="str">
        <f>IF(AND(ISNUMBER('Data-Input'!AM49),ISNUMBER('Data-Input'!AM74)),('Data-Input'!AM49+2*'Data-Input'!AM50+3*'Data-Input'!AM51+4*'Data-Input'!AM52+5*'Data-Input'!AM53+6*'Data-Input'!AM54+7*'Data-Input'!AM55+8*'Data-Input'!AM56+9*'Data-Input'!AM57+10*'Data-Input'!AM58+11*'Data-Input'!AM59+12*'Data-Input'!AM60+13*'Data-Input'!AM61+12*'Data-Input'!AM62+11*'Data-Input'!AM63+10*'Data-Input'!AM64+9*'Data-Input'!AM65+8*'Data-Input'!AM66+7*'Data-Input'!AM67+6*'Data-Input'!AM68+5*'Data-Input'!AM69+4*'Data-Input'!AM70+3*'Data-Input'!AM71+2*'Data-Input'!AM72+'Data-Input'!AM73)/169,"")</f>
        <v/>
      </c>
      <c r="AN62" s="5" t="str">
        <f>IF(AND(ISNUMBER('Data-Input'!AN49),ISNUMBER('Data-Input'!AN74)),('Data-Input'!AN49+2*'Data-Input'!AN50+3*'Data-Input'!AN51+4*'Data-Input'!AN52+5*'Data-Input'!AN53+6*'Data-Input'!AN54+7*'Data-Input'!AN55+8*'Data-Input'!AN56+9*'Data-Input'!AN57+10*'Data-Input'!AN58+11*'Data-Input'!AN59+12*'Data-Input'!AN60+13*'Data-Input'!AN61+12*'Data-Input'!AN62+11*'Data-Input'!AN63+10*'Data-Input'!AN64+9*'Data-Input'!AN65+8*'Data-Input'!AN66+7*'Data-Input'!AN67+6*'Data-Input'!AN68+5*'Data-Input'!AN69+4*'Data-Input'!AN70+3*'Data-Input'!AN71+2*'Data-Input'!AN72+'Data-Input'!AN73)/169,"")</f>
        <v/>
      </c>
      <c r="AO62" s="5" t="str">
        <f>IF(AND(ISNUMBER('Data-Input'!AO49),ISNUMBER('Data-Input'!AO74)),('Data-Input'!AO49+2*'Data-Input'!AO50+3*'Data-Input'!AO51+4*'Data-Input'!AO52+5*'Data-Input'!AO53+6*'Data-Input'!AO54+7*'Data-Input'!AO55+8*'Data-Input'!AO56+9*'Data-Input'!AO57+10*'Data-Input'!AO58+11*'Data-Input'!AO59+12*'Data-Input'!AO60+13*'Data-Input'!AO61+12*'Data-Input'!AO62+11*'Data-Input'!AO63+10*'Data-Input'!AO64+9*'Data-Input'!AO65+8*'Data-Input'!AO66+7*'Data-Input'!AO67+6*'Data-Input'!AO68+5*'Data-Input'!AO69+4*'Data-Input'!AO70+3*'Data-Input'!AO71+2*'Data-Input'!AO72+'Data-Input'!AO73)/169,"")</f>
        <v/>
      </c>
      <c r="AP62" s="5" t="str">
        <f>IF(AND(ISNUMBER('Data-Input'!AP49),ISNUMBER('Data-Input'!AP74)),('Data-Input'!AP49+2*'Data-Input'!AP50+3*'Data-Input'!AP51+4*'Data-Input'!AP52+5*'Data-Input'!AP53+6*'Data-Input'!AP54+7*'Data-Input'!AP55+8*'Data-Input'!AP56+9*'Data-Input'!AP57+10*'Data-Input'!AP58+11*'Data-Input'!AP59+12*'Data-Input'!AP60+13*'Data-Input'!AP61+12*'Data-Input'!AP62+11*'Data-Input'!AP63+10*'Data-Input'!AP64+9*'Data-Input'!AP65+8*'Data-Input'!AP66+7*'Data-Input'!AP67+6*'Data-Input'!AP68+5*'Data-Input'!AP69+4*'Data-Input'!AP70+3*'Data-Input'!AP71+2*'Data-Input'!AP72+'Data-Input'!AP73)/169,"")</f>
        <v/>
      </c>
      <c r="AQ62" s="5" t="str">
        <f>IF(AND(ISNUMBER('Data-Input'!AQ49),ISNUMBER('Data-Input'!AQ74)),('Data-Input'!AQ49+2*'Data-Input'!AQ50+3*'Data-Input'!AQ51+4*'Data-Input'!AQ52+5*'Data-Input'!AQ53+6*'Data-Input'!AQ54+7*'Data-Input'!AQ55+8*'Data-Input'!AQ56+9*'Data-Input'!AQ57+10*'Data-Input'!AQ58+11*'Data-Input'!AQ59+12*'Data-Input'!AQ60+13*'Data-Input'!AQ61+12*'Data-Input'!AQ62+11*'Data-Input'!AQ63+10*'Data-Input'!AQ64+9*'Data-Input'!AQ65+8*'Data-Input'!AQ66+7*'Data-Input'!AQ67+6*'Data-Input'!AQ68+5*'Data-Input'!AQ69+4*'Data-Input'!AQ70+3*'Data-Input'!AQ71+2*'Data-Input'!AQ72+'Data-Input'!AQ73)/169,"")</f>
        <v/>
      </c>
      <c r="AR62" s="5" t="str">
        <f>IF(AND(ISNUMBER('Data-Input'!AR49),ISNUMBER('Data-Input'!AR74)),('Data-Input'!AR49+2*'Data-Input'!AR50+3*'Data-Input'!AR51+4*'Data-Input'!AR52+5*'Data-Input'!AR53+6*'Data-Input'!AR54+7*'Data-Input'!AR55+8*'Data-Input'!AR56+9*'Data-Input'!AR57+10*'Data-Input'!AR58+11*'Data-Input'!AR59+12*'Data-Input'!AR60+13*'Data-Input'!AR61+12*'Data-Input'!AR62+11*'Data-Input'!AR63+10*'Data-Input'!AR64+9*'Data-Input'!AR65+8*'Data-Input'!AR66+7*'Data-Input'!AR67+6*'Data-Input'!AR68+5*'Data-Input'!AR69+4*'Data-Input'!AR70+3*'Data-Input'!AR71+2*'Data-Input'!AR72+'Data-Input'!AR73)/169,"")</f>
        <v/>
      </c>
      <c r="AS62" s="5" t="str">
        <f>IF(AND(ISNUMBER('Data-Input'!AS49),ISNUMBER('Data-Input'!AS74)),('Data-Input'!AS49+2*'Data-Input'!AS50+3*'Data-Input'!AS51+4*'Data-Input'!AS52+5*'Data-Input'!AS53+6*'Data-Input'!AS54+7*'Data-Input'!AS55+8*'Data-Input'!AS56+9*'Data-Input'!AS57+10*'Data-Input'!AS58+11*'Data-Input'!AS59+12*'Data-Input'!AS60+13*'Data-Input'!AS61+12*'Data-Input'!AS62+11*'Data-Input'!AS63+10*'Data-Input'!AS64+9*'Data-Input'!AS65+8*'Data-Input'!AS66+7*'Data-Input'!AS67+6*'Data-Input'!AS68+5*'Data-Input'!AS69+4*'Data-Input'!AS70+3*'Data-Input'!AS71+2*'Data-Input'!AS72+'Data-Input'!AS73)/169,"")</f>
        <v/>
      </c>
      <c r="AT62" s="5" t="str">
        <f>IF(AND(ISNUMBER('Data-Input'!AT49),ISNUMBER('Data-Input'!AT74)),('Data-Input'!AT49+2*'Data-Input'!AT50+3*'Data-Input'!AT51+4*'Data-Input'!AT52+5*'Data-Input'!AT53+6*'Data-Input'!AT54+7*'Data-Input'!AT55+8*'Data-Input'!AT56+9*'Data-Input'!AT57+10*'Data-Input'!AT58+11*'Data-Input'!AT59+12*'Data-Input'!AT60+13*'Data-Input'!AT61+12*'Data-Input'!AT62+11*'Data-Input'!AT63+10*'Data-Input'!AT64+9*'Data-Input'!AT65+8*'Data-Input'!AT66+7*'Data-Input'!AT67+6*'Data-Input'!AT68+5*'Data-Input'!AT69+4*'Data-Input'!AT70+3*'Data-Input'!AT71+2*'Data-Input'!AT72+'Data-Input'!AT73)/169,"")</f>
        <v/>
      </c>
      <c r="AU62" s="5" t="str">
        <f>IF(AND(ISNUMBER('Data-Input'!AU49),ISNUMBER('Data-Input'!AU74)),('Data-Input'!AU49+2*'Data-Input'!AU50+3*'Data-Input'!AU51+4*'Data-Input'!AU52+5*'Data-Input'!AU53+6*'Data-Input'!AU54+7*'Data-Input'!AU55+8*'Data-Input'!AU56+9*'Data-Input'!AU57+10*'Data-Input'!AU58+11*'Data-Input'!AU59+12*'Data-Input'!AU60+13*'Data-Input'!AU61+12*'Data-Input'!AU62+11*'Data-Input'!AU63+10*'Data-Input'!AU64+9*'Data-Input'!AU65+8*'Data-Input'!AU66+7*'Data-Input'!AU67+6*'Data-Input'!AU68+5*'Data-Input'!AU69+4*'Data-Input'!AU70+3*'Data-Input'!AU71+2*'Data-Input'!AU72+'Data-Input'!AU73)/169,"")</f>
        <v/>
      </c>
      <c r="AV62" s="5" t="str">
        <f>IF(AND(ISNUMBER('Data-Input'!AV49),ISNUMBER('Data-Input'!AV74)),('Data-Input'!AV49+2*'Data-Input'!AV50+3*'Data-Input'!AV51+4*'Data-Input'!AV52+5*'Data-Input'!AV53+6*'Data-Input'!AV54+7*'Data-Input'!AV55+8*'Data-Input'!AV56+9*'Data-Input'!AV57+10*'Data-Input'!AV58+11*'Data-Input'!AV59+12*'Data-Input'!AV60+13*'Data-Input'!AV61+12*'Data-Input'!AV62+11*'Data-Input'!AV63+10*'Data-Input'!AV64+9*'Data-Input'!AV65+8*'Data-Input'!AV66+7*'Data-Input'!AV67+6*'Data-Input'!AV68+5*'Data-Input'!AV69+4*'Data-Input'!AV70+3*'Data-Input'!AV71+2*'Data-Input'!AV72+'Data-Input'!AV73)/169,"")</f>
        <v/>
      </c>
      <c r="AW62" s="5" t="str">
        <f>IF(AND(ISNUMBER('Data-Input'!AW49),ISNUMBER('Data-Input'!AW74)),('Data-Input'!AW49+2*'Data-Input'!AW50+3*'Data-Input'!AW51+4*'Data-Input'!AW52+5*'Data-Input'!AW53+6*'Data-Input'!AW54+7*'Data-Input'!AW55+8*'Data-Input'!AW56+9*'Data-Input'!AW57+10*'Data-Input'!AW58+11*'Data-Input'!AW59+12*'Data-Input'!AW60+13*'Data-Input'!AW61+12*'Data-Input'!AW62+11*'Data-Input'!AW63+10*'Data-Input'!AW64+9*'Data-Input'!AW65+8*'Data-Input'!AW66+7*'Data-Input'!AW67+6*'Data-Input'!AW68+5*'Data-Input'!AW69+4*'Data-Input'!AW70+3*'Data-Input'!AW71+2*'Data-Input'!AW72+'Data-Input'!AW73)/169,"")</f>
        <v/>
      </c>
      <c r="AX62" s="5" t="str">
        <f>IF(AND(ISNUMBER('Data-Input'!AX49),ISNUMBER('Data-Input'!AX74)),('Data-Input'!AX49+2*'Data-Input'!AX50+3*'Data-Input'!AX51+4*'Data-Input'!AX52+5*'Data-Input'!AX53+6*'Data-Input'!AX54+7*'Data-Input'!AX55+8*'Data-Input'!AX56+9*'Data-Input'!AX57+10*'Data-Input'!AX58+11*'Data-Input'!AX59+12*'Data-Input'!AX60+13*'Data-Input'!AX61+12*'Data-Input'!AX62+11*'Data-Input'!AX63+10*'Data-Input'!AX64+9*'Data-Input'!AX65+8*'Data-Input'!AX66+7*'Data-Input'!AX67+6*'Data-Input'!AX68+5*'Data-Input'!AX69+4*'Data-Input'!AX70+3*'Data-Input'!AX71+2*'Data-Input'!AX72+'Data-Input'!AX73)/169,"")</f>
        <v/>
      </c>
      <c r="AY62" s="5" t="str">
        <f>IF(AND(ISNUMBER('Data-Input'!AY49),ISNUMBER('Data-Input'!AY74)),('Data-Input'!AY49+2*'Data-Input'!AY50+3*'Data-Input'!AY51+4*'Data-Input'!AY52+5*'Data-Input'!AY53+6*'Data-Input'!AY54+7*'Data-Input'!AY55+8*'Data-Input'!AY56+9*'Data-Input'!AY57+10*'Data-Input'!AY58+11*'Data-Input'!AY59+12*'Data-Input'!AY60+13*'Data-Input'!AY61+12*'Data-Input'!AY62+11*'Data-Input'!AY63+10*'Data-Input'!AY64+9*'Data-Input'!AY65+8*'Data-Input'!AY66+7*'Data-Input'!AY67+6*'Data-Input'!AY68+5*'Data-Input'!AY69+4*'Data-Input'!AY70+3*'Data-Input'!AY71+2*'Data-Input'!AY72+'Data-Input'!AY73)/169,"")</f>
        <v/>
      </c>
      <c r="AZ62" s="5" t="str">
        <f>IF(AND(ISNUMBER('Data-Input'!AZ49),ISNUMBER('Data-Input'!AZ74)),('Data-Input'!AZ49+2*'Data-Input'!AZ50+3*'Data-Input'!AZ51+4*'Data-Input'!AZ52+5*'Data-Input'!AZ53+6*'Data-Input'!AZ54+7*'Data-Input'!AZ55+8*'Data-Input'!AZ56+9*'Data-Input'!AZ57+10*'Data-Input'!AZ58+11*'Data-Input'!AZ59+12*'Data-Input'!AZ60+13*'Data-Input'!AZ61+12*'Data-Input'!AZ62+11*'Data-Input'!AZ63+10*'Data-Input'!AZ64+9*'Data-Input'!AZ65+8*'Data-Input'!AZ66+7*'Data-Input'!AZ67+6*'Data-Input'!AZ68+5*'Data-Input'!AZ69+4*'Data-Input'!AZ70+3*'Data-Input'!AZ71+2*'Data-Input'!AZ72+'Data-Input'!AZ73)/169,"")</f>
        <v/>
      </c>
      <c r="BA62" s="5" t="str">
        <f>IF(AND(ISNUMBER('Data-Input'!BA49),ISNUMBER('Data-Input'!BA74)),('Data-Input'!BA49+2*'Data-Input'!BA50+3*'Data-Input'!BA51+4*'Data-Input'!BA52+5*'Data-Input'!BA53+6*'Data-Input'!BA54+7*'Data-Input'!BA55+8*'Data-Input'!BA56+9*'Data-Input'!BA57+10*'Data-Input'!BA58+11*'Data-Input'!BA59+12*'Data-Input'!BA60+13*'Data-Input'!BA61+12*'Data-Input'!BA62+11*'Data-Input'!BA63+10*'Data-Input'!BA64+9*'Data-Input'!BA65+8*'Data-Input'!BA66+7*'Data-Input'!BA67+6*'Data-Input'!BA68+5*'Data-Input'!BA69+4*'Data-Input'!BA70+3*'Data-Input'!BA71+2*'Data-Input'!BA72+'Data-Input'!BA73)/169,"")</f>
        <v/>
      </c>
    </row>
    <row r="63" spans="1:53">
      <c r="A63" s="3">
        <v>1898</v>
      </c>
      <c r="B63" s="4">
        <f t="shared" si="2"/>
        <v>15</v>
      </c>
      <c r="C63" s="10">
        <f t="shared" si="3"/>
        <v>80.516765285996058</v>
      </c>
      <c r="D63" s="5">
        <f>IF(AND(ISNUMBER('Data-Input'!D50),ISNUMBER('Data-Input'!D75)),('Data-Input'!D50+2*'Data-Input'!D51+3*'Data-Input'!D52+4*'Data-Input'!D53+5*'Data-Input'!D54+6*'Data-Input'!D55+7*'Data-Input'!D56+8*'Data-Input'!D57+9*'Data-Input'!D58+10*'Data-Input'!D59+11*'Data-Input'!D60+12*'Data-Input'!D61+13*'Data-Input'!D62+12*'Data-Input'!D63+11*'Data-Input'!D64+10*'Data-Input'!D65+9*'Data-Input'!D66+8*'Data-Input'!D67+7*'Data-Input'!D68+6*'Data-Input'!D69+5*'Data-Input'!D70+4*'Data-Input'!D71+3*'Data-Input'!D72+2*'Data-Input'!D73+'Data-Input'!D74)/169,"")</f>
        <v>50.349112426035504</v>
      </c>
      <c r="E63" s="5">
        <f>IF(AND(ISNUMBER('Data-Input'!E50),ISNUMBER('Data-Input'!E75)),('Data-Input'!E50+2*'Data-Input'!E51+3*'Data-Input'!E52+4*'Data-Input'!E53+5*'Data-Input'!E54+6*'Data-Input'!E55+7*'Data-Input'!E56+8*'Data-Input'!E57+9*'Data-Input'!E58+10*'Data-Input'!E59+11*'Data-Input'!E60+12*'Data-Input'!E61+13*'Data-Input'!E62+12*'Data-Input'!E63+11*'Data-Input'!E64+10*'Data-Input'!E65+9*'Data-Input'!E66+8*'Data-Input'!E67+7*'Data-Input'!E68+6*'Data-Input'!E69+5*'Data-Input'!E70+4*'Data-Input'!E71+3*'Data-Input'!E72+2*'Data-Input'!E73+'Data-Input'!E74)/169,"")</f>
        <v>87.804733727810657</v>
      </c>
      <c r="F63" s="5">
        <f>IF(AND(ISNUMBER('Data-Input'!F50),ISNUMBER('Data-Input'!F75)),('Data-Input'!F50+2*'Data-Input'!F51+3*'Data-Input'!F52+4*'Data-Input'!F53+5*'Data-Input'!F54+6*'Data-Input'!F55+7*'Data-Input'!F56+8*'Data-Input'!F57+9*'Data-Input'!F58+10*'Data-Input'!F59+11*'Data-Input'!F60+12*'Data-Input'!F61+13*'Data-Input'!F62+12*'Data-Input'!F63+11*'Data-Input'!F64+10*'Data-Input'!F65+9*'Data-Input'!F66+8*'Data-Input'!F67+7*'Data-Input'!F68+6*'Data-Input'!F69+5*'Data-Input'!F70+4*'Data-Input'!F71+3*'Data-Input'!F72+2*'Data-Input'!F73+'Data-Input'!F74)/169,"")</f>
        <v>72.485207100591722</v>
      </c>
      <c r="G63" s="5">
        <f>IF(AND(ISNUMBER('Data-Input'!G50),ISNUMBER('Data-Input'!G75)),('Data-Input'!G50+2*'Data-Input'!G51+3*'Data-Input'!G52+4*'Data-Input'!G53+5*'Data-Input'!G54+6*'Data-Input'!G55+7*'Data-Input'!G56+8*'Data-Input'!G57+9*'Data-Input'!G58+10*'Data-Input'!G59+11*'Data-Input'!G60+12*'Data-Input'!G61+13*'Data-Input'!G62+12*'Data-Input'!G63+11*'Data-Input'!G64+10*'Data-Input'!G65+9*'Data-Input'!G66+8*'Data-Input'!G67+7*'Data-Input'!G68+6*'Data-Input'!G69+5*'Data-Input'!G70+4*'Data-Input'!G71+3*'Data-Input'!G72+2*'Data-Input'!G73+'Data-Input'!G74)/169,"")</f>
        <v>50.378698224852073</v>
      </c>
      <c r="H63" s="5">
        <f>IF(AND(ISNUMBER('Data-Input'!H50),ISNUMBER('Data-Input'!H75)),('Data-Input'!H50+2*'Data-Input'!H51+3*'Data-Input'!H52+4*'Data-Input'!H53+5*'Data-Input'!H54+6*'Data-Input'!H55+7*'Data-Input'!H56+8*'Data-Input'!H57+9*'Data-Input'!H58+10*'Data-Input'!H59+11*'Data-Input'!H60+12*'Data-Input'!H61+13*'Data-Input'!H62+12*'Data-Input'!H63+11*'Data-Input'!H64+10*'Data-Input'!H65+9*'Data-Input'!H66+8*'Data-Input'!H67+7*'Data-Input'!H68+6*'Data-Input'!H69+5*'Data-Input'!H70+4*'Data-Input'!H71+3*'Data-Input'!H72+2*'Data-Input'!H73+'Data-Input'!H74)/169,"")</f>
        <v>76.668639053254438</v>
      </c>
      <c r="I63" s="5">
        <f>IF(AND(ISNUMBER('Data-Input'!I50),ISNUMBER('Data-Input'!I75)),('Data-Input'!I50+2*'Data-Input'!I51+3*'Data-Input'!I52+4*'Data-Input'!I53+5*'Data-Input'!I54+6*'Data-Input'!I55+7*'Data-Input'!I56+8*'Data-Input'!I57+9*'Data-Input'!I58+10*'Data-Input'!I59+11*'Data-Input'!I60+12*'Data-Input'!I61+13*'Data-Input'!I62+12*'Data-Input'!I63+11*'Data-Input'!I64+10*'Data-Input'!I65+9*'Data-Input'!I66+8*'Data-Input'!I67+7*'Data-Input'!I68+6*'Data-Input'!I69+5*'Data-Input'!I70+4*'Data-Input'!I71+3*'Data-Input'!I72+2*'Data-Input'!I73+'Data-Input'!I74)/169,"")</f>
        <v>76.088757396449708</v>
      </c>
      <c r="J63" s="5">
        <f>IF(AND(ISNUMBER('Data-Input'!J50),ISNUMBER('Data-Input'!J75)),('Data-Input'!J50+2*'Data-Input'!J51+3*'Data-Input'!J52+4*'Data-Input'!J53+5*'Data-Input'!J54+6*'Data-Input'!J55+7*'Data-Input'!J56+8*'Data-Input'!J57+9*'Data-Input'!J58+10*'Data-Input'!J59+11*'Data-Input'!J60+12*'Data-Input'!J61+13*'Data-Input'!J62+12*'Data-Input'!J63+11*'Data-Input'!J64+10*'Data-Input'!J65+9*'Data-Input'!J66+8*'Data-Input'!J67+7*'Data-Input'!J68+6*'Data-Input'!J69+5*'Data-Input'!J70+4*'Data-Input'!J71+3*'Data-Input'!J72+2*'Data-Input'!J73+'Data-Input'!J74)/169,"")</f>
        <v>91.189349112426029</v>
      </c>
      <c r="K63" s="5">
        <f>IF(AND(ISNUMBER('Data-Input'!K50),ISNUMBER('Data-Input'!K75)),('Data-Input'!K50+2*'Data-Input'!K51+3*'Data-Input'!K52+4*'Data-Input'!K53+5*'Data-Input'!K54+6*'Data-Input'!K55+7*'Data-Input'!K56+8*'Data-Input'!K57+9*'Data-Input'!K58+10*'Data-Input'!K59+11*'Data-Input'!K60+12*'Data-Input'!K61+13*'Data-Input'!K62+12*'Data-Input'!K63+11*'Data-Input'!K64+10*'Data-Input'!K65+9*'Data-Input'!K66+8*'Data-Input'!K67+7*'Data-Input'!K68+6*'Data-Input'!K69+5*'Data-Input'!K70+4*'Data-Input'!K71+3*'Data-Input'!K72+2*'Data-Input'!K73+'Data-Input'!K74)/169,"")</f>
        <v>60.573964497041423</v>
      </c>
      <c r="L63" s="5">
        <f>IF(AND(ISNUMBER('Data-Input'!L50),ISNUMBER('Data-Input'!L75)),('Data-Input'!L50+2*'Data-Input'!L51+3*'Data-Input'!L52+4*'Data-Input'!L53+5*'Data-Input'!L54+6*'Data-Input'!L55+7*'Data-Input'!L56+8*'Data-Input'!L57+9*'Data-Input'!L58+10*'Data-Input'!L59+11*'Data-Input'!L60+12*'Data-Input'!L61+13*'Data-Input'!L62+12*'Data-Input'!L63+11*'Data-Input'!L64+10*'Data-Input'!L65+9*'Data-Input'!L66+8*'Data-Input'!L67+7*'Data-Input'!L68+6*'Data-Input'!L69+5*'Data-Input'!L70+4*'Data-Input'!L71+3*'Data-Input'!L72+2*'Data-Input'!L73+'Data-Input'!L74)/169,"")</f>
        <v>48.213017751479292</v>
      </c>
      <c r="M63" s="5">
        <f>IF(AND(ISNUMBER('Data-Input'!M50),ISNUMBER('Data-Input'!M75)),('Data-Input'!M50+2*'Data-Input'!M51+3*'Data-Input'!M52+4*'Data-Input'!M53+5*'Data-Input'!M54+6*'Data-Input'!M55+7*'Data-Input'!M56+8*'Data-Input'!M57+9*'Data-Input'!M58+10*'Data-Input'!M59+11*'Data-Input'!M60+12*'Data-Input'!M61+13*'Data-Input'!M62+12*'Data-Input'!M63+11*'Data-Input'!M64+10*'Data-Input'!M65+9*'Data-Input'!M66+8*'Data-Input'!M67+7*'Data-Input'!M68+6*'Data-Input'!M69+5*'Data-Input'!M70+4*'Data-Input'!M71+3*'Data-Input'!M72+2*'Data-Input'!M73+'Data-Input'!M74)/169,"")</f>
        <v>68.538461538461533</v>
      </c>
      <c r="N63" s="5">
        <f>IF(AND(ISNUMBER('Data-Input'!N50),ISNUMBER('Data-Input'!N75)),('Data-Input'!N50+2*'Data-Input'!N51+3*'Data-Input'!N52+4*'Data-Input'!N53+5*'Data-Input'!N54+6*'Data-Input'!N55+7*'Data-Input'!N56+8*'Data-Input'!N57+9*'Data-Input'!N58+10*'Data-Input'!N59+11*'Data-Input'!N60+12*'Data-Input'!N61+13*'Data-Input'!N62+12*'Data-Input'!N63+11*'Data-Input'!N64+10*'Data-Input'!N65+9*'Data-Input'!N66+8*'Data-Input'!N67+7*'Data-Input'!N68+6*'Data-Input'!N69+5*'Data-Input'!N70+4*'Data-Input'!N71+3*'Data-Input'!N72+2*'Data-Input'!N73+'Data-Input'!N74)/169,"")</f>
        <v>94.147928994082847</v>
      </c>
      <c r="O63" s="5">
        <f>IF(AND(ISNUMBER('Data-Input'!O50),ISNUMBER('Data-Input'!O75)),('Data-Input'!O50+2*'Data-Input'!O51+3*'Data-Input'!O52+4*'Data-Input'!O53+5*'Data-Input'!O54+6*'Data-Input'!O55+7*'Data-Input'!O56+8*'Data-Input'!O57+9*'Data-Input'!O58+10*'Data-Input'!O59+11*'Data-Input'!O60+12*'Data-Input'!O61+13*'Data-Input'!O62+12*'Data-Input'!O63+11*'Data-Input'!O64+10*'Data-Input'!O65+9*'Data-Input'!O66+8*'Data-Input'!O67+7*'Data-Input'!O68+6*'Data-Input'!O69+5*'Data-Input'!O70+4*'Data-Input'!O71+3*'Data-Input'!O72+2*'Data-Input'!O73+'Data-Input'!O74)/169,"")</f>
        <v>111.30177514792899</v>
      </c>
      <c r="P63" s="5">
        <f>IF(AND(ISNUMBER('Data-Input'!P50),ISNUMBER('Data-Input'!P75)),('Data-Input'!P50+2*'Data-Input'!P51+3*'Data-Input'!P52+4*'Data-Input'!P53+5*'Data-Input'!P54+6*'Data-Input'!P55+7*'Data-Input'!P56+8*'Data-Input'!P57+9*'Data-Input'!P58+10*'Data-Input'!P59+11*'Data-Input'!P60+12*'Data-Input'!P61+13*'Data-Input'!P62+12*'Data-Input'!P63+11*'Data-Input'!P64+10*'Data-Input'!P65+9*'Data-Input'!P66+8*'Data-Input'!P67+7*'Data-Input'!P68+6*'Data-Input'!P69+5*'Data-Input'!P70+4*'Data-Input'!P71+3*'Data-Input'!P72+2*'Data-Input'!P73+'Data-Input'!P74)/169,"")</f>
        <v>127.53254437869822</v>
      </c>
      <c r="Q63" s="5" t="str">
        <f>IF(AND(ISNUMBER('Data-Input'!Q50),ISNUMBER('Data-Input'!Q75)),('Data-Input'!Q50+2*'Data-Input'!Q51+3*'Data-Input'!Q52+4*'Data-Input'!Q53+5*'Data-Input'!Q54+6*'Data-Input'!Q55+7*'Data-Input'!Q56+8*'Data-Input'!Q57+9*'Data-Input'!Q58+10*'Data-Input'!Q59+11*'Data-Input'!Q60+12*'Data-Input'!Q61+13*'Data-Input'!Q62+12*'Data-Input'!Q63+11*'Data-Input'!Q64+10*'Data-Input'!Q65+9*'Data-Input'!Q66+8*'Data-Input'!Q67+7*'Data-Input'!Q68+6*'Data-Input'!Q69+5*'Data-Input'!Q70+4*'Data-Input'!Q71+3*'Data-Input'!Q72+2*'Data-Input'!Q73+'Data-Input'!Q74)/169,"")</f>
        <v/>
      </c>
      <c r="R63" s="5">
        <f>IF(AND(ISNUMBER('Data-Input'!R50),ISNUMBER('Data-Input'!R75)),('Data-Input'!R50+2*'Data-Input'!R51+3*'Data-Input'!R52+4*'Data-Input'!R53+5*'Data-Input'!R54+6*'Data-Input'!R55+7*'Data-Input'!R56+8*'Data-Input'!R57+9*'Data-Input'!R58+10*'Data-Input'!R59+11*'Data-Input'!R60+12*'Data-Input'!R61+13*'Data-Input'!R62+12*'Data-Input'!R63+11*'Data-Input'!R64+10*'Data-Input'!R65+9*'Data-Input'!R66+8*'Data-Input'!R67+7*'Data-Input'!R68+6*'Data-Input'!R69+5*'Data-Input'!R70+4*'Data-Input'!R71+3*'Data-Input'!R72+2*'Data-Input'!R73+'Data-Input'!R74)/169,"")</f>
        <v>86.816568047337284</v>
      </c>
      <c r="S63" s="5">
        <f>IF(AND(ISNUMBER('Data-Input'!S50),ISNUMBER('Data-Input'!S75)),('Data-Input'!S50+2*'Data-Input'!S51+3*'Data-Input'!S52+4*'Data-Input'!S53+5*'Data-Input'!S54+6*'Data-Input'!S55+7*'Data-Input'!S56+8*'Data-Input'!S57+9*'Data-Input'!S58+10*'Data-Input'!S59+11*'Data-Input'!S60+12*'Data-Input'!S61+13*'Data-Input'!S62+12*'Data-Input'!S63+11*'Data-Input'!S64+10*'Data-Input'!S65+9*'Data-Input'!S66+8*'Data-Input'!S67+7*'Data-Input'!S68+6*'Data-Input'!S69+5*'Data-Input'!S70+4*'Data-Input'!S71+3*'Data-Input'!S72+2*'Data-Input'!S73+'Data-Input'!S74)/169,"")</f>
        <v>105.66272189349112</v>
      </c>
      <c r="T63" s="5" t="str">
        <f>IF(AND(ISNUMBER('Data-Input'!T50),ISNUMBER('Data-Input'!T75)),('Data-Input'!T50+2*'Data-Input'!T51+3*'Data-Input'!T52+4*'Data-Input'!T53+5*'Data-Input'!T54+6*'Data-Input'!T55+7*'Data-Input'!T56+8*'Data-Input'!T57+9*'Data-Input'!T58+10*'Data-Input'!T59+11*'Data-Input'!T60+12*'Data-Input'!T61+13*'Data-Input'!T62+12*'Data-Input'!T63+11*'Data-Input'!T64+10*'Data-Input'!T65+9*'Data-Input'!T66+8*'Data-Input'!T67+7*'Data-Input'!T68+6*'Data-Input'!T69+5*'Data-Input'!T70+4*'Data-Input'!T71+3*'Data-Input'!T72+2*'Data-Input'!T73+'Data-Input'!T74)/169,"")</f>
        <v/>
      </c>
      <c r="U63" s="5" t="str">
        <f>IF(AND(ISNUMBER('Data-Input'!U50),ISNUMBER('Data-Input'!U75)),('Data-Input'!U50+2*'Data-Input'!U51+3*'Data-Input'!U52+4*'Data-Input'!U53+5*'Data-Input'!U54+6*'Data-Input'!U55+7*'Data-Input'!U56+8*'Data-Input'!U57+9*'Data-Input'!U58+10*'Data-Input'!U59+11*'Data-Input'!U60+12*'Data-Input'!U61+13*'Data-Input'!U62+12*'Data-Input'!U63+11*'Data-Input'!U64+10*'Data-Input'!U65+9*'Data-Input'!U66+8*'Data-Input'!U67+7*'Data-Input'!U68+6*'Data-Input'!U69+5*'Data-Input'!U70+4*'Data-Input'!U71+3*'Data-Input'!U72+2*'Data-Input'!U73+'Data-Input'!U74)/169,"")</f>
        <v/>
      </c>
      <c r="V63" s="5" t="str">
        <f>IF(AND(ISNUMBER('Data-Input'!V50),ISNUMBER('Data-Input'!V75)),('Data-Input'!V50+2*'Data-Input'!V51+3*'Data-Input'!V52+4*'Data-Input'!V53+5*'Data-Input'!V54+6*'Data-Input'!V55+7*'Data-Input'!V56+8*'Data-Input'!V57+9*'Data-Input'!V58+10*'Data-Input'!V59+11*'Data-Input'!V60+12*'Data-Input'!V61+13*'Data-Input'!V62+12*'Data-Input'!V63+11*'Data-Input'!V64+10*'Data-Input'!V65+9*'Data-Input'!V66+8*'Data-Input'!V67+7*'Data-Input'!V68+6*'Data-Input'!V69+5*'Data-Input'!V70+4*'Data-Input'!V71+3*'Data-Input'!V72+2*'Data-Input'!V73+'Data-Input'!V74)/169,"")</f>
        <v/>
      </c>
      <c r="W63" s="5" t="str">
        <f>IF(AND(ISNUMBER('Data-Input'!W50),ISNUMBER('Data-Input'!W75)),('Data-Input'!W50+2*'Data-Input'!W51+3*'Data-Input'!W52+4*'Data-Input'!W53+5*'Data-Input'!W54+6*'Data-Input'!W55+7*'Data-Input'!W56+8*'Data-Input'!W57+9*'Data-Input'!W58+10*'Data-Input'!W59+11*'Data-Input'!W60+12*'Data-Input'!W61+13*'Data-Input'!W62+12*'Data-Input'!W63+11*'Data-Input'!W64+10*'Data-Input'!W65+9*'Data-Input'!W66+8*'Data-Input'!W67+7*'Data-Input'!W68+6*'Data-Input'!W69+5*'Data-Input'!W70+4*'Data-Input'!W71+3*'Data-Input'!W72+2*'Data-Input'!W73+'Data-Input'!W74)/169,"")</f>
        <v/>
      </c>
      <c r="X63" s="5" t="str">
        <f>IF(AND(ISNUMBER('Data-Input'!X50),ISNUMBER('Data-Input'!X75)),('Data-Input'!X50+2*'Data-Input'!X51+3*'Data-Input'!X52+4*'Data-Input'!X53+5*'Data-Input'!X54+6*'Data-Input'!X55+7*'Data-Input'!X56+8*'Data-Input'!X57+9*'Data-Input'!X58+10*'Data-Input'!X59+11*'Data-Input'!X60+12*'Data-Input'!X61+13*'Data-Input'!X62+12*'Data-Input'!X63+11*'Data-Input'!X64+10*'Data-Input'!X65+9*'Data-Input'!X66+8*'Data-Input'!X67+7*'Data-Input'!X68+6*'Data-Input'!X69+5*'Data-Input'!X70+4*'Data-Input'!X71+3*'Data-Input'!X72+2*'Data-Input'!X73+'Data-Input'!X74)/169,"")</f>
        <v/>
      </c>
      <c r="Y63" s="5" t="str">
        <f>IF(AND(ISNUMBER('Data-Input'!Y50),ISNUMBER('Data-Input'!Y75)),('Data-Input'!Y50+2*'Data-Input'!Y51+3*'Data-Input'!Y52+4*'Data-Input'!Y53+5*'Data-Input'!Y54+6*'Data-Input'!Y55+7*'Data-Input'!Y56+8*'Data-Input'!Y57+9*'Data-Input'!Y58+10*'Data-Input'!Y59+11*'Data-Input'!Y60+12*'Data-Input'!Y61+13*'Data-Input'!Y62+12*'Data-Input'!Y63+11*'Data-Input'!Y64+10*'Data-Input'!Y65+9*'Data-Input'!Y66+8*'Data-Input'!Y67+7*'Data-Input'!Y68+6*'Data-Input'!Y69+5*'Data-Input'!Y70+4*'Data-Input'!Y71+3*'Data-Input'!Y72+2*'Data-Input'!Y73+'Data-Input'!Y74)/169,"")</f>
        <v/>
      </c>
      <c r="Z63" s="5" t="str">
        <f>IF(AND(ISNUMBER('Data-Input'!Z50),ISNUMBER('Data-Input'!Z75)),('Data-Input'!Z50+2*'Data-Input'!Z51+3*'Data-Input'!Z52+4*'Data-Input'!Z53+5*'Data-Input'!Z54+6*'Data-Input'!Z55+7*'Data-Input'!Z56+8*'Data-Input'!Z57+9*'Data-Input'!Z58+10*'Data-Input'!Z59+11*'Data-Input'!Z60+12*'Data-Input'!Z61+13*'Data-Input'!Z62+12*'Data-Input'!Z63+11*'Data-Input'!Z64+10*'Data-Input'!Z65+9*'Data-Input'!Z66+8*'Data-Input'!Z67+7*'Data-Input'!Z68+6*'Data-Input'!Z69+5*'Data-Input'!Z70+4*'Data-Input'!Z71+3*'Data-Input'!Z72+2*'Data-Input'!Z73+'Data-Input'!Z74)/169,"")</f>
        <v/>
      </c>
      <c r="AA63" s="5" t="str">
        <f>IF(AND(ISNUMBER('Data-Input'!AA50),ISNUMBER('Data-Input'!AA75)),('Data-Input'!AA50+2*'Data-Input'!AA51+3*'Data-Input'!AA52+4*'Data-Input'!AA53+5*'Data-Input'!AA54+6*'Data-Input'!AA55+7*'Data-Input'!AA56+8*'Data-Input'!AA57+9*'Data-Input'!AA58+10*'Data-Input'!AA59+11*'Data-Input'!AA60+12*'Data-Input'!AA61+13*'Data-Input'!AA62+12*'Data-Input'!AA63+11*'Data-Input'!AA64+10*'Data-Input'!AA65+9*'Data-Input'!AA66+8*'Data-Input'!AA67+7*'Data-Input'!AA68+6*'Data-Input'!AA69+5*'Data-Input'!AA70+4*'Data-Input'!AA71+3*'Data-Input'!AA72+2*'Data-Input'!AA73+'Data-Input'!AA74)/169,"")</f>
        <v/>
      </c>
      <c r="AB63" s="5" t="str">
        <f>IF(AND(ISNUMBER('Data-Input'!AB50),ISNUMBER('Data-Input'!AB75)),('Data-Input'!AB50+2*'Data-Input'!AB51+3*'Data-Input'!AB52+4*'Data-Input'!AB53+5*'Data-Input'!AB54+6*'Data-Input'!AB55+7*'Data-Input'!AB56+8*'Data-Input'!AB57+9*'Data-Input'!AB58+10*'Data-Input'!AB59+11*'Data-Input'!AB60+12*'Data-Input'!AB61+13*'Data-Input'!AB62+12*'Data-Input'!AB63+11*'Data-Input'!AB64+10*'Data-Input'!AB65+9*'Data-Input'!AB66+8*'Data-Input'!AB67+7*'Data-Input'!AB68+6*'Data-Input'!AB69+5*'Data-Input'!AB70+4*'Data-Input'!AB71+3*'Data-Input'!AB72+2*'Data-Input'!AB73+'Data-Input'!AB74)/169,"")</f>
        <v/>
      </c>
      <c r="AC63" s="5" t="str">
        <f>IF(AND(ISNUMBER('Data-Input'!AC50),ISNUMBER('Data-Input'!AC75)),('Data-Input'!AC50+2*'Data-Input'!AC51+3*'Data-Input'!AC52+4*'Data-Input'!AC53+5*'Data-Input'!AC54+6*'Data-Input'!AC55+7*'Data-Input'!AC56+8*'Data-Input'!AC57+9*'Data-Input'!AC58+10*'Data-Input'!AC59+11*'Data-Input'!AC60+12*'Data-Input'!AC61+13*'Data-Input'!AC62+12*'Data-Input'!AC63+11*'Data-Input'!AC64+10*'Data-Input'!AC65+9*'Data-Input'!AC66+8*'Data-Input'!AC67+7*'Data-Input'!AC68+6*'Data-Input'!AC69+5*'Data-Input'!AC70+4*'Data-Input'!AC71+3*'Data-Input'!AC72+2*'Data-Input'!AC73+'Data-Input'!AC74)/169,"")</f>
        <v/>
      </c>
      <c r="AD63" s="5" t="str">
        <f>IF(AND(ISNUMBER('Data-Input'!AD50),ISNUMBER('Data-Input'!AD75)),('Data-Input'!AD50+2*'Data-Input'!AD51+3*'Data-Input'!AD52+4*'Data-Input'!AD53+5*'Data-Input'!AD54+6*'Data-Input'!AD55+7*'Data-Input'!AD56+8*'Data-Input'!AD57+9*'Data-Input'!AD58+10*'Data-Input'!AD59+11*'Data-Input'!AD60+12*'Data-Input'!AD61+13*'Data-Input'!AD62+12*'Data-Input'!AD63+11*'Data-Input'!AD64+10*'Data-Input'!AD65+9*'Data-Input'!AD66+8*'Data-Input'!AD67+7*'Data-Input'!AD68+6*'Data-Input'!AD69+5*'Data-Input'!AD70+4*'Data-Input'!AD71+3*'Data-Input'!AD72+2*'Data-Input'!AD73+'Data-Input'!AD74)/169,"")</f>
        <v/>
      </c>
      <c r="AE63" s="5" t="str">
        <f>IF(AND(ISNUMBER('Data-Input'!AE50),ISNUMBER('Data-Input'!AE75)),('Data-Input'!AE50+2*'Data-Input'!AE51+3*'Data-Input'!AE52+4*'Data-Input'!AE53+5*'Data-Input'!AE54+6*'Data-Input'!AE55+7*'Data-Input'!AE56+8*'Data-Input'!AE57+9*'Data-Input'!AE58+10*'Data-Input'!AE59+11*'Data-Input'!AE60+12*'Data-Input'!AE61+13*'Data-Input'!AE62+12*'Data-Input'!AE63+11*'Data-Input'!AE64+10*'Data-Input'!AE65+9*'Data-Input'!AE66+8*'Data-Input'!AE67+7*'Data-Input'!AE68+6*'Data-Input'!AE69+5*'Data-Input'!AE70+4*'Data-Input'!AE71+3*'Data-Input'!AE72+2*'Data-Input'!AE73+'Data-Input'!AE74)/169,"")</f>
        <v/>
      </c>
      <c r="AF63" s="5" t="str">
        <f>IF(AND(ISNUMBER('Data-Input'!AF50),ISNUMBER('Data-Input'!AF75)),('Data-Input'!AF50+2*'Data-Input'!AF51+3*'Data-Input'!AF52+4*'Data-Input'!AF53+5*'Data-Input'!AF54+6*'Data-Input'!AF55+7*'Data-Input'!AF56+8*'Data-Input'!AF57+9*'Data-Input'!AF58+10*'Data-Input'!AF59+11*'Data-Input'!AF60+12*'Data-Input'!AF61+13*'Data-Input'!AF62+12*'Data-Input'!AF63+11*'Data-Input'!AF64+10*'Data-Input'!AF65+9*'Data-Input'!AF66+8*'Data-Input'!AF67+7*'Data-Input'!AF68+6*'Data-Input'!AF69+5*'Data-Input'!AF70+4*'Data-Input'!AF71+3*'Data-Input'!AF72+2*'Data-Input'!AF73+'Data-Input'!AF74)/169,"")</f>
        <v/>
      </c>
      <c r="AG63" s="5" t="str">
        <f>IF(AND(ISNUMBER('Data-Input'!AG50),ISNUMBER('Data-Input'!AG75)),('Data-Input'!AG50+2*'Data-Input'!AG51+3*'Data-Input'!AG52+4*'Data-Input'!AG53+5*'Data-Input'!AG54+6*'Data-Input'!AG55+7*'Data-Input'!AG56+8*'Data-Input'!AG57+9*'Data-Input'!AG58+10*'Data-Input'!AG59+11*'Data-Input'!AG60+12*'Data-Input'!AG61+13*'Data-Input'!AG62+12*'Data-Input'!AG63+11*'Data-Input'!AG64+10*'Data-Input'!AG65+9*'Data-Input'!AG66+8*'Data-Input'!AG67+7*'Data-Input'!AG68+6*'Data-Input'!AG69+5*'Data-Input'!AG70+4*'Data-Input'!AG71+3*'Data-Input'!AG72+2*'Data-Input'!AG73+'Data-Input'!AG74)/169,"")</f>
        <v/>
      </c>
      <c r="AH63" s="5" t="str">
        <f>IF(AND(ISNUMBER('Data-Input'!AH50),ISNUMBER('Data-Input'!AH75)),('Data-Input'!AH50+2*'Data-Input'!AH51+3*'Data-Input'!AH52+4*'Data-Input'!AH53+5*'Data-Input'!AH54+6*'Data-Input'!AH55+7*'Data-Input'!AH56+8*'Data-Input'!AH57+9*'Data-Input'!AH58+10*'Data-Input'!AH59+11*'Data-Input'!AH60+12*'Data-Input'!AH61+13*'Data-Input'!AH62+12*'Data-Input'!AH63+11*'Data-Input'!AH64+10*'Data-Input'!AH65+9*'Data-Input'!AH66+8*'Data-Input'!AH67+7*'Data-Input'!AH68+6*'Data-Input'!AH69+5*'Data-Input'!AH70+4*'Data-Input'!AH71+3*'Data-Input'!AH72+2*'Data-Input'!AH73+'Data-Input'!AH74)/169,"")</f>
        <v/>
      </c>
      <c r="AI63" s="5" t="str">
        <f>IF(AND(ISNUMBER('Data-Input'!AI50),ISNUMBER('Data-Input'!AI75)),('Data-Input'!AI50+2*'Data-Input'!AI51+3*'Data-Input'!AI52+4*'Data-Input'!AI53+5*'Data-Input'!AI54+6*'Data-Input'!AI55+7*'Data-Input'!AI56+8*'Data-Input'!AI57+9*'Data-Input'!AI58+10*'Data-Input'!AI59+11*'Data-Input'!AI60+12*'Data-Input'!AI61+13*'Data-Input'!AI62+12*'Data-Input'!AI63+11*'Data-Input'!AI64+10*'Data-Input'!AI65+9*'Data-Input'!AI66+8*'Data-Input'!AI67+7*'Data-Input'!AI68+6*'Data-Input'!AI69+5*'Data-Input'!AI70+4*'Data-Input'!AI71+3*'Data-Input'!AI72+2*'Data-Input'!AI73+'Data-Input'!AI74)/169,"")</f>
        <v/>
      </c>
      <c r="AJ63" s="5" t="str">
        <f>IF(AND(ISNUMBER('Data-Input'!AJ50),ISNUMBER('Data-Input'!AJ75)),('Data-Input'!AJ50+2*'Data-Input'!AJ51+3*'Data-Input'!AJ52+4*'Data-Input'!AJ53+5*'Data-Input'!AJ54+6*'Data-Input'!AJ55+7*'Data-Input'!AJ56+8*'Data-Input'!AJ57+9*'Data-Input'!AJ58+10*'Data-Input'!AJ59+11*'Data-Input'!AJ60+12*'Data-Input'!AJ61+13*'Data-Input'!AJ62+12*'Data-Input'!AJ63+11*'Data-Input'!AJ64+10*'Data-Input'!AJ65+9*'Data-Input'!AJ66+8*'Data-Input'!AJ67+7*'Data-Input'!AJ68+6*'Data-Input'!AJ69+5*'Data-Input'!AJ70+4*'Data-Input'!AJ71+3*'Data-Input'!AJ72+2*'Data-Input'!AJ73+'Data-Input'!AJ74)/169,"")</f>
        <v/>
      </c>
      <c r="AK63" s="5" t="str">
        <f>IF(AND(ISNUMBER('Data-Input'!AK50),ISNUMBER('Data-Input'!AK75)),('Data-Input'!AK50+2*'Data-Input'!AK51+3*'Data-Input'!AK52+4*'Data-Input'!AK53+5*'Data-Input'!AK54+6*'Data-Input'!AK55+7*'Data-Input'!AK56+8*'Data-Input'!AK57+9*'Data-Input'!AK58+10*'Data-Input'!AK59+11*'Data-Input'!AK60+12*'Data-Input'!AK61+13*'Data-Input'!AK62+12*'Data-Input'!AK63+11*'Data-Input'!AK64+10*'Data-Input'!AK65+9*'Data-Input'!AK66+8*'Data-Input'!AK67+7*'Data-Input'!AK68+6*'Data-Input'!AK69+5*'Data-Input'!AK70+4*'Data-Input'!AK71+3*'Data-Input'!AK72+2*'Data-Input'!AK73+'Data-Input'!AK74)/169,"")</f>
        <v/>
      </c>
      <c r="AL63" s="5" t="str">
        <f>IF(AND(ISNUMBER('Data-Input'!AL50),ISNUMBER('Data-Input'!AL75)),('Data-Input'!AL50+2*'Data-Input'!AL51+3*'Data-Input'!AL52+4*'Data-Input'!AL53+5*'Data-Input'!AL54+6*'Data-Input'!AL55+7*'Data-Input'!AL56+8*'Data-Input'!AL57+9*'Data-Input'!AL58+10*'Data-Input'!AL59+11*'Data-Input'!AL60+12*'Data-Input'!AL61+13*'Data-Input'!AL62+12*'Data-Input'!AL63+11*'Data-Input'!AL64+10*'Data-Input'!AL65+9*'Data-Input'!AL66+8*'Data-Input'!AL67+7*'Data-Input'!AL68+6*'Data-Input'!AL69+5*'Data-Input'!AL70+4*'Data-Input'!AL71+3*'Data-Input'!AL72+2*'Data-Input'!AL73+'Data-Input'!AL74)/169,"")</f>
        <v/>
      </c>
      <c r="AM63" s="5" t="str">
        <f>IF(AND(ISNUMBER('Data-Input'!AM50),ISNUMBER('Data-Input'!AM75)),('Data-Input'!AM50+2*'Data-Input'!AM51+3*'Data-Input'!AM52+4*'Data-Input'!AM53+5*'Data-Input'!AM54+6*'Data-Input'!AM55+7*'Data-Input'!AM56+8*'Data-Input'!AM57+9*'Data-Input'!AM58+10*'Data-Input'!AM59+11*'Data-Input'!AM60+12*'Data-Input'!AM61+13*'Data-Input'!AM62+12*'Data-Input'!AM63+11*'Data-Input'!AM64+10*'Data-Input'!AM65+9*'Data-Input'!AM66+8*'Data-Input'!AM67+7*'Data-Input'!AM68+6*'Data-Input'!AM69+5*'Data-Input'!AM70+4*'Data-Input'!AM71+3*'Data-Input'!AM72+2*'Data-Input'!AM73+'Data-Input'!AM74)/169,"")</f>
        <v/>
      </c>
      <c r="AN63" s="5" t="str">
        <f>IF(AND(ISNUMBER('Data-Input'!AN50),ISNUMBER('Data-Input'!AN75)),('Data-Input'!AN50+2*'Data-Input'!AN51+3*'Data-Input'!AN52+4*'Data-Input'!AN53+5*'Data-Input'!AN54+6*'Data-Input'!AN55+7*'Data-Input'!AN56+8*'Data-Input'!AN57+9*'Data-Input'!AN58+10*'Data-Input'!AN59+11*'Data-Input'!AN60+12*'Data-Input'!AN61+13*'Data-Input'!AN62+12*'Data-Input'!AN63+11*'Data-Input'!AN64+10*'Data-Input'!AN65+9*'Data-Input'!AN66+8*'Data-Input'!AN67+7*'Data-Input'!AN68+6*'Data-Input'!AN69+5*'Data-Input'!AN70+4*'Data-Input'!AN71+3*'Data-Input'!AN72+2*'Data-Input'!AN73+'Data-Input'!AN74)/169,"")</f>
        <v/>
      </c>
      <c r="AO63" s="5" t="str">
        <f>IF(AND(ISNUMBER('Data-Input'!AO50),ISNUMBER('Data-Input'!AO75)),('Data-Input'!AO50+2*'Data-Input'!AO51+3*'Data-Input'!AO52+4*'Data-Input'!AO53+5*'Data-Input'!AO54+6*'Data-Input'!AO55+7*'Data-Input'!AO56+8*'Data-Input'!AO57+9*'Data-Input'!AO58+10*'Data-Input'!AO59+11*'Data-Input'!AO60+12*'Data-Input'!AO61+13*'Data-Input'!AO62+12*'Data-Input'!AO63+11*'Data-Input'!AO64+10*'Data-Input'!AO65+9*'Data-Input'!AO66+8*'Data-Input'!AO67+7*'Data-Input'!AO68+6*'Data-Input'!AO69+5*'Data-Input'!AO70+4*'Data-Input'!AO71+3*'Data-Input'!AO72+2*'Data-Input'!AO73+'Data-Input'!AO74)/169,"")</f>
        <v/>
      </c>
      <c r="AP63" s="5" t="str">
        <f>IF(AND(ISNUMBER('Data-Input'!AP50),ISNUMBER('Data-Input'!AP75)),('Data-Input'!AP50+2*'Data-Input'!AP51+3*'Data-Input'!AP52+4*'Data-Input'!AP53+5*'Data-Input'!AP54+6*'Data-Input'!AP55+7*'Data-Input'!AP56+8*'Data-Input'!AP57+9*'Data-Input'!AP58+10*'Data-Input'!AP59+11*'Data-Input'!AP60+12*'Data-Input'!AP61+13*'Data-Input'!AP62+12*'Data-Input'!AP63+11*'Data-Input'!AP64+10*'Data-Input'!AP65+9*'Data-Input'!AP66+8*'Data-Input'!AP67+7*'Data-Input'!AP68+6*'Data-Input'!AP69+5*'Data-Input'!AP70+4*'Data-Input'!AP71+3*'Data-Input'!AP72+2*'Data-Input'!AP73+'Data-Input'!AP74)/169,"")</f>
        <v/>
      </c>
      <c r="AQ63" s="5" t="str">
        <f>IF(AND(ISNUMBER('Data-Input'!AQ50),ISNUMBER('Data-Input'!AQ75)),('Data-Input'!AQ50+2*'Data-Input'!AQ51+3*'Data-Input'!AQ52+4*'Data-Input'!AQ53+5*'Data-Input'!AQ54+6*'Data-Input'!AQ55+7*'Data-Input'!AQ56+8*'Data-Input'!AQ57+9*'Data-Input'!AQ58+10*'Data-Input'!AQ59+11*'Data-Input'!AQ60+12*'Data-Input'!AQ61+13*'Data-Input'!AQ62+12*'Data-Input'!AQ63+11*'Data-Input'!AQ64+10*'Data-Input'!AQ65+9*'Data-Input'!AQ66+8*'Data-Input'!AQ67+7*'Data-Input'!AQ68+6*'Data-Input'!AQ69+5*'Data-Input'!AQ70+4*'Data-Input'!AQ71+3*'Data-Input'!AQ72+2*'Data-Input'!AQ73+'Data-Input'!AQ74)/169,"")</f>
        <v/>
      </c>
      <c r="AR63" s="5" t="str">
        <f>IF(AND(ISNUMBER('Data-Input'!AR50),ISNUMBER('Data-Input'!AR75)),('Data-Input'!AR50+2*'Data-Input'!AR51+3*'Data-Input'!AR52+4*'Data-Input'!AR53+5*'Data-Input'!AR54+6*'Data-Input'!AR55+7*'Data-Input'!AR56+8*'Data-Input'!AR57+9*'Data-Input'!AR58+10*'Data-Input'!AR59+11*'Data-Input'!AR60+12*'Data-Input'!AR61+13*'Data-Input'!AR62+12*'Data-Input'!AR63+11*'Data-Input'!AR64+10*'Data-Input'!AR65+9*'Data-Input'!AR66+8*'Data-Input'!AR67+7*'Data-Input'!AR68+6*'Data-Input'!AR69+5*'Data-Input'!AR70+4*'Data-Input'!AR71+3*'Data-Input'!AR72+2*'Data-Input'!AR73+'Data-Input'!AR74)/169,"")</f>
        <v/>
      </c>
      <c r="AS63" s="5" t="str">
        <f>IF(AND(ISNUMBER('Data-Input'!AS50),ISNUMBER('Data-Input'!AS75)),('Data-Input'!AS50+2*'Data-Input'!AS51+3*'Data-Input'!AS52+4*'Data-Input'!AS53+5*'Data-Input'!AS54+6*'Data-Input'!AS55+7*'Data-Input'!AS56+8*'Data-Input'!AS57+9*'Data-Input'!AS58+10*'Data-Input'!AS59+11*'Data-Input'!AS60+12*'Data-Input'!AS61+13*'Data-Input'!AS62+12*'Data-Input'!AS63+11*'Data-Input'!AS64+10*'Data-Input'!AS65+9*'Data-Input'!AS66+8*'Data-Input'!AS67+7*'Data-Input'!AS68+6*'Data-Input'!AS69+5*'Data-Input'!AS70+4*'Data-Input'!AS71+3*'Data-Input'!AS72+2*'Data-Input'!AS73+'Data-Input'!AS74)/169,"")</f>
        <v/>
      </c>
      <c r="AT63" s="5" t="str">
        <f>IF(AND(ISNUMBER('Data-Input'!AT50),ISNUMBER('Data-Input'!AT75)),('Data-Input'!AT50+2*'Data-Input'!AT51+3*'Data-Input'!AT52+4*'Data-Input'!AT53+5*'Data-Input'!AT54+6*'Data-Input'!AT55+7*'Data-Input'!AT56+8*'Data-Input'!AT57+9*'Data-Input'!AT58+10*'Data-Input'!AT59+11*'Data-Input'!AT60+12*'Data-Input'!AT61+13*'Data-Input'!AT62+12*'Data-Input'!AT63+11*'Data-Input'!AT64+10*'Data-Input'!AT65+9*'Data-Input'!AT66+8*'Data-Input'!AT67+7*'Data-Input'!AT68+6*'Data-Input'!AT69+5*'Data-Input'!AT70+4*'Data-Input'!AT71+3*'Data-Input'!AT72+2*'Data-Input'!AT73+'Data-Input'!AT74)/169,"")</f>
        <v/>
      </c>
      <c r="AU63" s="5" t="str">
        <f>IF(AND(ISNUMBER('Data-Input'!AU50),ISNUMBER('Data-Input'!AU75)),('Data-Input'!AU50+2*'Data-Input'!AU51+3*'Data-Input'!AU52+4*'Data-Input'!AU53+5*'Data-Input'!AU54+6*'Data-Input'!AU55+7*'Data-Input'!AU56+8*'Data-Input'!AU57+9*'Data-Input'!AU58+10*'Data-Input'!AU59+11*'Data-Input'!AU60+12*'Data-Input'!AU61+13*'Data-Input'!AU62+12*'Data-Input'!AU63+11*'Data-Input'!AU64+10*'Data-Input'!AU65+9*'Data-Input'!AU66+8*'Data-Input'!AU67+7*'Data-Input'!AU68+6*'Data-Input'!AU69+5*'Data-Input'!AU70+4*'Data-Input'!AU71+3*'Data-Input'!AU72+2*'Data-Input'!AU73+'Data-Input'!AU74)/169,"")</f>
        <v/>
      </c>
      <c r="AV63" s="5" t="str">
        <f>IF(AND(ISNUMBER('Data-Input'!AV50),ISNUMBER('Data-Input'!AV75)),('Data-Input'!AV50+2*'Data-Input'!AV51+3*'Data-Input'!AV52+4*'Data-Input'!AV53+5*'Data-Input'!AV54+6*'Data-Input'!AV55+7*'Data-Input'!AV56+8*'Data-Input'!AV57+9*'Data-Input'!AV58+10*'Data-Input'!AV59+11*'Data-Input'!AV60+12*'Data-Input'!AV61+13*'Data-Input'!AV62+12*'Data-Input'!AV63+11*'Data-Input'!AV64+10*'Data-Input'!AV65+9*'Data-Input'!AV66+8*'Data-Input'!AV67+7*'Data-Input'!AV68+6*'Data-Input'!AV69+5*'Data-Input'!AV70+4*'Data-Input'!AV71+3*'Data-Input'!AV72+2*'Data-Input'!AV73+'Data-Input'!AV74)/169,"")</f>
        <v/>
      </c>
      <c r="AW63" s="5" t="str">
        <f>IF(AND(ISNUMBER('Data-Input'!AW50),ISNUMBER('Data-Input'!AW75)),('Data-Input'!AW50+2*'Data-Input'!AW51+3*'Data-Input'!AW52+4*'Data-Input'!AW53+5*'Data-Input'!AW54+6*'Data-Input'!AW55+7*'Data-Input'!AW56+8*'Data-Input'!AW57+9*'Data-Input'!AW58+10*'Data-Input'!AW59+11*'Data-Input'!AW60+12*'Data-Input'!AW61+13*'Data-Input'!AW62+12*'Data-Input'!AW63+11*'Data-Input'!AW64+10*'Data-Input'!AW65+9*'Data-Input'!AW66+8*'Data-Input'!AW67+7*'Data-Input'!AW68+6*'Data-Input'!AW69+5*'Data-Input'!AW70+4*'Data-Input'!AW71+3*'Data-Input'!AW72+2*'Data-Input'!AW73+'Data-Input'!AW74)/169,"")</f>
        <v/>
      </c>
      <c r="AX63" s="5" t="str">
        <f>IF(AND(ISNUMBER('Data-Input'!AX50),ISNUMBER('Data-Input'!AX75)),('Data-Input'!AX50+2*'Data-Input'!AX51+3*'Data-Input'!AX52+4*'Data-Input'!AX53+5*'Data-Input'!AX54+6*'Data-Input'!AX55+7*'Data-Input'!AX56+8*'Data-Input'!AX57+9*'Data-Input'!AX58+10*'Data-Input'!AX59+11*'Data-Input'!AX60+12*'Data-Input'!AX61+13*'Data-Input'!AX62+12*'Data-Input'!AX63+11*'Data-Input'!AX64+10*'Data-Input'!AX65+9*'Data-Input'!AX66+8*'Data-Input'!AX67+7*'Data-Input'!AX68+6*'Data-Input'!AX69+5*'Data-Input'!AX70+4*'Data-Input'!AX71+3*'Data-Input'!AX72+2*'Data-Input'!AX73+'Data-Input'!AX74)/169,"")</f>
        <v/>
      </c>
      <c r="AY63" s="5" t="str">
        <f>IF(AND(ISNUMBER('Data-Input'!AY50),ISNUMBER('Data-Input'!AY75)),('Data-Input'!AY50+2*'Data-Input'!AY51+3*'Data-Input'!AY52+4*'Data-Input'!AY53+5*'Data-Input'!AY54+6*'Data-Input'!AY55+7*'Data-Input'!AY56+8*'Data-Input'!AY57+9*'Data-Input'!AY58+10*'Data-Input'!AY59+11*'Data-Input'!AY60+12*'Data-Input'!AY61+13*'Data-Input'!AY62+12*'Data-Input'!AY63+11*'Data-Input'!AY64+10*'Data-Input'!AY65+9*'Data-Input'!AY66+8*'Data-Input'!AY67+7*'Data-Input'!AY68+6*'Data-Input'!AY69+5*'Data-Input'!AY70+4*'Data-Input'!AY71+3*'Data-Input'!AY72+2*'Data-Input'!AY73+'Data-Input'!AY74)/169,"")</f>
        <v/>
      </c>
      <c r="AZ63" s="5" t="str">
        <f>IF(AND(ISNUMBER('Data-Input'!AZ50),ISNUMBER('Data-Input'!AZ75)),('Data-Input'!AZ50+2*'Data-Input'!AZ51+3*'Data-Input'!AZ52+4*'Data-Input'!AZ53+5*'Data-Input'!AZ54+6*'Data-Input'!AZ55+7*'Data-Input'!AZ56+8*'Data-Input'!AZ57+9*'Data-Input'!AZ58+10*'Data-Input'!AZ59+11*'Data-Input'!AZ60+12*'Data-Input'!AZ61+13*'Data-Input'!AZ62+12*'Data-Input'!AZ63+11*'Data-Input'!AZ64+10*'Data-Input'!AZ65+9*'Data-Input'!AZ66+8*'Data-Input'!AZ67+7*'Data-Input'!AZ68+6*'Data-Input'!AZ69+5*'Data-Input'!AZ70+4*'Data-Input'!AZ71+3*'Data-Input'!AZ72+2*'Data-Input'!AZ73+'Data-Input'!AZ74)/169,"")</f>
        <v/>
      </c>
      <c r="BA63" s="5" t="str">
        <f>IF(AND(ISNUMBER('Data-Input'!BA50),ISNUMBER('Data-Input'!BA75)),('Data-Input'!BA50+2*'Data-Input'!BA51+3*'Data-Input'!BA52+4*'Data-Input'!BA53+5*'Data-Input'!BA54+6*'Data-Input'!BA55+7*'Data-Input'!BA56+8*'Data-Input'!BA57+9*'Data-Input'!BA58+10*'Data-Input'!BA59+11*'Data-Input'!BA60+12*'Data-Input'!BA61+13*'Data-Input'!BA62+12*'Data-Input'!BA63+11*'Data-Input'!BA64+10*'Data-Input'!BA65+9*'Data-Input'!BA66+8*'Data-Input'!BA67+7*'Data-Input'!BA68+6*'Data-Input'!BA69+5*'Data-Input'!BA70+4*'Data-Input'!BA71+3*'Data-Input'!BA72+2*'Data-Input'!BA73+'Data-Input'!BA74)/169,"")</f>
        <v/>
      </c>
    </row>
    <row r="64" spans="1:53">
      <c r="A64" s="3">
        <v>1899</v>
      </c>
      <c r="B64" s="4">
        <f t="shared" si="2"/>
        <v>15</v>
      </c>
      <c r="C64" s="10">
        <f t="shared" si="3"/>
        <v>82.609467455621328</v>
      </c>
      <c r="D64" s="5">
        <f>IF(AND(ISNUMBER('Data-Input'!D51),ISNUMBER('Data-Input'!D76)),('Data-Input'!D51+2*'Data-Input'!D52+3*'Data-Input'!D53+4*'Data-Input'!D54+5*'Data-Input'!D55+6*'Data-Input'!D56+7*'Data-Input'!D57+8*'Data-Input'!D58+9*'Data-Input'!D59+10*'Data-Input'!D60+11*'Data-Input'!D61+12*'Data-Input'!D62+13*'Data-Input'!D63+12*'Data-Input'!D64+11*'Data-Input'!D65+10*'Data-Input'!D66+9*'Data-Input'!D67+8*'Data-Input'!D68+7*'Data-Input'!D69+6*'Data-Input'!D70+5*'Data-Input'!D71+4*'Data-Input'!D72+3*'Data-Input'!D73+2*'Data-Input'!D74+'Data-Input'!D75)/169,"")</f>
        <v>52.46153846153846</v>
      </c>
      <c r="E64" s="5">
        <f>IF(AND(ISNUMBER('Data-Input'!E51),ISNUMBER('Data-Input'!E76)),('Data-Input'!E51+2*'Data-Input'!E52+3*'Data-Input'!E53+4*'Data-Input'!E54+5*'Data-Input'!E55+6*'Data-Input'!E56+7*'Data-Input'!E57+8*'Data-Input'!E58+9*'Data-Input'!E59+10*'Data-Input'!E60+11*'Data-Input'!E61+12*'Data-Input'!E62+13*'Data-Input'!E63+12*'Data-Input'!E64+11*'Data-Input'!E65+10*'Data-Input'!E66+9*'Data-Input'!E67+8*'Data-Input'!E68+7*'Data-Input'!E69+6*'Data-Input'!E70+5*'Data-Input'!E71+4*'Data-Input'!E72+3*'Data-Input'!E73+2*'Data-Input'!E74+'Data-Input'!E75)/169,"")</f>
        <v>90.597633136094672</v>
      </c>
      <c r="F64" s="5">
        <f>IF(AND(ISNUMBER('Data-Input'!F51),ISNUMBER('Data-Input'!F76)),('Data-Input'!F51+2*'Data-Input'!F52+3*'Data-Input'!F53+4*'Data-Input'!F54+5*'Data-Input'!F55+6*'Data-Input'!F56+7*'Data-Input'!F57+8*'Data-Input'!F58+9*'Data-Input'!F59+10*'Data-Input'!F60+11*'Data-Input'!F61+12*'Data-Input'!F62+13*'Data-Input'!F63+12*'Data-Input'!F64+11*'Data-Input'!F65+10*'Data-Input'!F66+9*'Data-Input'!F67+8*'Data-Input'!F68+7*'Data-Input'!F69+6*'Data-Input'!F70+5*'Data-Input'!F71+4*'Data-Input'!F72+3*'Data-Input'!F73+2*'Data-Input'!F74+'Data-Input'!F75)/169,"")</f>
        <v>78.207100591715971</v>
      </c>
      <c r="G64" s="5">
        <f>IF(AND(ISNUMBER('Data-Input'!G51),ISNUMBER('Data-Input'!G76)),('Data-Input'!G51+2*'Data-Input'!G52+3*'Data-Input'!G53+4*'Data-Input'!G54+5*'Data-Input'!G55+6*'Data-Input'!G56+7*'Data-Input'!G57+8*'Data-Input'!G58+9*'Data-Input'!G59+10*'Data-Input'!G60+11*'Data-Input'!G61+12*'Data-Input'!G62+13*'Data-Input'!G63+12*'Data-Input'!G64+11*'Data-Input'!G65+10*'Data-Input'!G66+9*'Data-Input'!G67+8*'Data-Input'!G68+7*'Data-Input'!G69+6*'Data-Input'!G70+5*'Data-Input'!G71+4*'Data-Input'!G72+3*'Data-Input'!G73+2*'Data-Input'!G74+'Data-Input'!G75)/169,"")</f>
        <v>50.159763313609467</v>
      </c>
      <c r="H64" s="5">
        <f>IF(AND(ISNUMBER('Data-Input'!H51),ISNUMBER('Data-Input'!H76)),('Data-Input'!H51+2*'Data-Input'!H52+3*'Data-Input'!H53+4*'Data-Input'!H54+5*'Data-Input'!H55+6*'Data-Input'!H56+7*'Data-Input'!H57+8*'Data-Input'!H58+9*'Data-Input'!H59+10*'Data-Input'!H60+11*'Data-Input'!H61+12*'Data-Input'!H62+13*'Data-Input'!H63+12*'Data-Input'!H64+11*'Data-Input'!H65+10*'Data-Input'!H66+9*'Data-Input'!H67+8*'Data-Input'!H68+7*'Data-Input'!H69+6*'Data-Input'!H70+5*'Data-Input'!H71+4*'Data-Input'!H72+3*'Data-Input'!H73+2*'Data-Input'!H74+'Data-Input'!H75)/169,"")</f>
        <v>76.349112426035504</v>
      </c>
      <c r="I64" s="5">
        <f>IF(AND(ISNUMBER('Data-Input'!I51),ISNUMBER('Data-Input'!I76)),('Data-Input'!I51+2*'Data-Input'!I52+3*'Data-Input'!I53+4*'Data-Input'!I54+5*'Data-Input'!I55+6*'Data-Input'!I56+7*'Data-Input'!I57+8*'Data-Input'!I58+9*'Data-Input'!I59+10*'Data-Input'!I60+11*'Data-Input'!I61+12*'Data-Input'!I62+13*'Data-Input'!I63+12*'Data-Input'!I64+11*'Data-Input'!I65+10*'Data-Input'!I66+9*'Data-Input'!I67+8*'Data-Input'!I68+7*'Data-Input'!I69+6*'Data-Input'!I70+5*'Data-Input'!I71+4*'Data-Input'!I72+3*'Data-Input'!I73+2*'Data-Input'!I74+'Data-Input'!I75)/169,"")</f>
        <v>76.124260355029591</v>
      </c>
      <c r="J64" s="5">
        <f>IF(AND(ISNUMBER('Data-Input'!J51),ISNUMBER('Data-Input'!J76)),('Data-Input'!J51+2*'Data-Input'!J52+3*'Data-Input'!J53+4*'Data-Input'!J54+5*'Data-Input'!J55+6*'Data-Input'!J56+7*'Data-Input'!J57+8*'Data-Input'!J58+9*'Data-Input'!J59+10*'Data-Input'!J60+11*'Data-Input'!J61+12*'Data-Input'!J62+13*'Data-Input'!J63+12*'Data-Input'!J64+11*'Data-Input'!J65+10*'Data-Input'!J66+9*'Data-Input'!J67+8*'Data-Input'!J68+7*'Data-Input'!J69+6*'Data-Input'!J70+5*'Data-Input'!J71+4*'Data-Input'!J72+3*'Data-Input'!J73+2*'Data-Input'!J74+'Data-Input'!J75)/169,"")</f>
        <v>93.201183431952657</v>
      </c>
      <c r="K64" s="5">
        <f>IF(AND(ISNUMBER('Data-Input'!K51),ISNUMBER('Data-Input'!K76)),('Data-Input'!K51+2*'Data-Input'!K52+3*'Data-Input'!K53+4*'Data-Input'!K54+5*'Data-Input'!K55+6*'Data-Input'!K56+7*'Data-Input'!K57+8*'Data-Input'!K58+9*'Data-Input'!K59+10*'Data-Input'!K60+11*'Data-Input'!K61+12*'Data-Input'!K62+13*'Data-Input'!K63+12*'Data-Input'!K64+11*'Data-Input'!K65+10*'Data-Input'!K66+9*'Data-Input'!K67+8*'Data-Input'!K68+7*'Data-Input'!K69+6*'Data-Input'!K70+5*'Data-Input'!K71+4*'Data-Input'!K72+3*'Data-Input'!K73+2*'Data-Input'!K74+'Data-Input'!K75)/169,"")</f>
        <v>62.011834319526628</v>
      </c>
      <c r="L64" s="5">
        <f>IF(AND(ISNUMBER('Data-Input'!L51),ISNUMBER('Data-Input'!L76)),('Data-Input'!L51+2*'Data-Input'!L52+3*'Data-Input'!L53+4*'Data-Input'!L54+5*'Data-Input'!L55+6*'Data-Input'!L56+7*'Data-Input'!L57+8*'Data-Input'!L58+9*'Data-Input'!L59+10*'Data-Input'!L60+11*'Data-Input'!L61+12*'Data-Input'!L62+13*'Data-Input'!L63+12*'Data-Input'!L64+11*'Data-Input'!L65+10*'Data-Input'!L66+9*'Data-Input'!L67+8*'Data-Input'!L68+7*'Data-Input'!L69+6*'Data-Input'!L70+5*'Data-Input'!L71+4*'Data-Input'!L72+3*'Data-Input'!L73+2*'Data-Input'!L74+'Data-Input'!L75)/169,"")</f>
        <v>47.727810650887577</v>
      </c>
      <c r="M64" s="5">
        <f>IF(AND(ISNUMBER('Data-Input'!M51),ISNUMBER('Data-Input'!M76)),('Data-Input'!M51+2*'Data-Input'!M52+3*'Data-Input'!M53+4*'Data-Input'!M54+5*'Data-Input'!M55+6*'Data-Input'!M56+7*'Data-Input'!M57+8*'Data-Input'!M58+9*'Data-Input'!M59+10*'Data-Input'!M60+11*'Data-Input'!M61+12*'Data-Input'!M62+13*'Data-Input'!M63+12*'Data-Input'!M64+11*'Data-Input'!M65+10*'Data-Input'!M66+9*'Data-Input'!M67+8*'Data-Input'!M68+7*'Data-Input'!M69+6*'Data-Input'!M70+5*'Data-Input'!M71+4*'Data-Input'!M72+3*'Data-Input'!M73+2*'Data-Input'!M74+'Data-Input'!M75)/169,"")</f>
        <v>70.201183431952657</v>
      </c>
      <c r="N64" s="5">
        <f>IF(AND(ISNUMBER('Data-Input'!N51),ISNUMBER('Data-Input'!N76)),('Data-Input'!N51+2*'Data-Input'!N52+3*'Data-Input'!N53+4*'Data-Input'!N54+5*'Data-Input'!N55+6*'Data-Input'!N56+7*'Data-Input'!N57+8*'Data-Input'!N58+9*'Data-Input'!N59+10*'Data-Input'!N60+11*'Data-Input'!N61+12*'Data-Input'!N62+13*'Data-Input'!N63+12*'Data-Input'!N64+11*'Data-Input'!N65+10*'Data-Input'!N66+9*'Data-Input'!N67+8*'Data-Input'!N68+7*'Data-Input'!N69+6*'Data-Input'!N70+5*'Data-Input'!N71+4*'Data-Input'!N72+3*'Data-Input'!N73+2*'Data-Input'!N74+'Data-Input'!N75)/169,"")</f>
        <v>94.852071005917153</v>
      </c>
      <c r="O64" s="5">
        <f>IF(AND(ISNUMBER('Data-Input'!O51),ISNUMBER('Data-Input'!O76)),('Data-Input'!O51+2*'Data-Input'!O52+3*'Data-Input'!O53+4*'Data-Input'!O54+5*'Data-Input'!O55+6*'Data-Input'!O56+7*'Data-Input'!O57+8*'Data-Input'!O58+9*'Data-Input'!O59+10*'Data-Input'!O60+11*'Data-Input'!O61+12*'Data-Input'!O62+13*'Data-Input'!O63+12*'Data-Input'!O64+11*'Data-Input'!O65+10*'Data-Input'!O66+9*'Data-Input'!O67+8*'Data-Input'!O68+7*'Data-Input'!O69+6*'Data-Input'!O70+5*'Data-Input'!O71+4*'Data-Input'!O72+3*'Data-Input'!O73+2*'Data-Input'!O74+'Data-Input'!O75)/169,"")</f>
        <v>113.20710059171597</v>
      </c>
      <c r="P64" s="5">
        <f>IF(AND(ISNUMBER('Data-Input'!P51),ISNUMBER('Data-Input'!P76)),('Data-Input'!P51+2*'Data-Input'!P52+3*'Data-Input'!P53+4*'Data-Input'!P54+5*'Data-Input'!P55+6*'Data-Input'!P56+7*'Data-Input'!P57+8*'Data-Input'!P58+9*'Data-Input'!P59+10*'Data-Input'!P60+11*'Data-Input'!P61+12*'Data-Input'!P62+13*'Data-Input'!P63+12*'Data-Input'!P64+11*'Data-Input'!P65+10*'Data-Input'!P66+9*'Data-Input'!P67+8*'Data-Input'!P68+7*'Data-Input'!P69+6*'Data-Input'!P70+5*'Data-Input'!P71+4*'Data-Input'!P72+3*'Data-Input'!P73+2*'Data-Input'!P74+'Data-Input'!P75)/169,"")</f>
        <v>133.30769230769232</v>
      </c>
      <c r="Q64" s="5" t="str">
        <f>IF(AND(ISNUMBER('Data-Input'!Q51),ISNUMBER('Data-Input'!Q76)),('Data-Input'!Q51+2*'Data-Input'!Q52+3*'Data-Input'!Q53+4*'Data-Input'!Q54+5*'Data-Input'!Q55+6*'Data-Input'!Q56+7*'Data-Input'!Q57+8*'Data-Input'!Q58+9*'Data-Input'!Q59+10*'Data-Input'!Q60+11*'Data-Input'!Q61+12*'Data-Input'!Q62+13*'Data-Input'!Q63+12*'Data-Input'!Q64+11*'Data-Input'!Q65+10*'Data-Input'!Q66+9*'Data-Input'!Q67+8*'Data-Input'!Q68+7*'Data-Input'!Q69+6*'Data-Input'!Q70+5*'Data-Input'!Q71+4*'Data-Input'!Q72+3*'Data-Input'!Q73+2*'Data-Input'!Q74+'Data-Input'!Q75)/169,"")</f>
        <v/>
      </c>
      <c r="R64" s="5">
        <f>IF(AND(ISNUMBER('Data-Input'!R51),ISNUMBER('Data-Input'!R76)),('Data-Input'!R51+2*'Data-Input'!R52+3*'Data-Input'!R53+4*'Data-Input'!R54+5*'Data-Input'!R55+6*'Data-Input'!R56+7*'Data-Input'!R57+8*'Data-Input'!R58+9*'Data-Input'!R59+10*'Data-Input'!R60+11*'Data-Input'!R61+12*'Data-Input'!R62+13*'Data-Input'!R63+12*'Data-Input'!R64+11*'Data-Input'!R65+10*'Data-Input'!R66+9*'Data-Input'!R67+8*'Data-Input'!R68+7*'Data-Input'!R69+6*'Data-Input'!R70+5*'Data-Input'!R71+4*'Data-Input'!R72+3*'Data-Input'!R73+2*'Data-Input'!R74+'Data-Input'!R75)/169,"")</f>
        <v>89.384615384615387</v>
      </c>
      <c r="S64" s="5">
        <f>IF(AND(ISNUMBER('Data-Input'!S51),ISNUMBER('Data-Input'!S76)),('Data-Input'!S51+2*'Data-Input'!S52+3*'Data-Input'!S53+4*'Data-Input'!S54+5*'Data-Input'!S55+6*'Data-Input'!S56+7*'Data-Input'!S57+8*'Data-Input'!S58+9*'Data-Input'!S59+10*'Data-Input'!S60+11*'Data-Input'!S61+12*'Data-Input'!S62+13*'Data-Input'!S63+12*'Data-Input'!S64+11*'Data-Input'!S65+10*'Data-Input'!S66+9*'Data-Input'!S67+8*'Data-Input'!S68+7*'Data-Input'!S69+6*'Data-Input'!S70+5*'Data-Input'!S71+4*'Data-Input'!S72+3*'Data-Input'!S73+2*'Data-Input'!S74+'Data-Input'!S75)/169,"")</f>
        <v>111.3491124260355</v>
      </c>
      <c r="T64" s="5" t="str">
        <f>IF(AND(ISNUMBER('Data-Input'!T51),ISNUMBER('Data-Input'!T76)),('Data-Input'!T51+2*'Data-Input'!T52+3*'Data-Input'!T53+4*'Data-Input'!T54+5*'Data-Input'!T55+6*'Data-Input'!T56+7*'Data-Input'!T57+8*'Data-Input'!T58+9*'Data-Input'!T59+10*'Data-Input'!T60+11*'Data-Input'!T61+12*'Data-Input'!T62+13*'Data-Input'!T63+12*'Data-Input'!T64+11*'Data-Input'!T65+10*'Data-Input'!T66+9*'Data-Input'!T67+8*'Data-Input'!T68+7*'Data-Input'!T69+6*'Data-Input'!T70+5*'Data-Input'!T71+4*'Data-Input'!T72+3*'Data-Input'!T73+2*'Data-Input'!T74+'Data-Input'!T75)/169,"")</f>
        <v/>
      </c>
      <c r="U64" s="5" t="str">
        <f>IF(AND(ISNUMBER('Data-Input'!U51),ISNUMBER('Data-Input'!U76)),('Data-Input'!U51+2*'Data-Input'!U52+3*'Data-Input'!U53+4*'Data-Input'!U54+5*'Data-Input'!U55+6*'Data-Input'!U56+7*'Data-Input'!U57+8*'Data-Input'!U58+9*'Data-Input'!U59+10*'Data-Input'!U60+11*'Data-Input'!U61+12*'Data-Input'!U62+13*'Data-Input'!U63+12*'Data-Input'!U64+11*'Data-Input'!U65+10*'Data-Input'!U66+9*'Data-Input'!U67+8*'Data-Input'!U68+7*'Data-Input'!U69+6*'Data-Input'!U70+5*'Data-Input'!U71+4*'Data-Input'!U72+3*'Data-Input'!U73+2*'Data-Input'!U74+'Data-Input'!U75)/169,"")</f>
        <v/>
      </c>
      <c r="V64" s="5" t="str">
        <f>IF(AND(ISNUMBER('Data-Input'!V51),ISNUMBER('Data-Input'!V76)),('Data-Input'!V51+2*'Data-Input'!V52+3*'Data-Input'!V53+4*'Data-Input'!V54+5*'Data-Input'!V55+6*'Data-Input'!V56+7*'Data-Input'!V57+8*'Data-Input'!V58+9*'Data-Input'!V59+10*'Data-Input'!V60+11*'Data-Input'!V61+12*'Data-Input'!V62+13*'Data-Input'!V63+12*'Data-Input'!V64+11*'Data-Input'!V65+10*'Data-Input'!V66+9*'Data-Input'!V67+8*'Data-Input'!V68+7*'Data-Input'!V69+6*'Data-Input'!V70+5*'Data-Input'!V71+4*'Data-Input'!V72+3*'Data-Input'!V73+2*'Data-Input'!V74+'Data-Input'!V75)/169,"")</f>
        <v/>
      </c>
      <c r="W64" s="5" t="str">
        <f>IF(AND(ISNUMBER('Data-Input'!W51),ISNUMBER('Data-Input'!W76)),('Data-Input'!W51+2*'Data-Input'!W52+3*'Data-Input'!W53+4*'Data-Input'!W54+5*'Data-Input'!W55+6*'Data-Input'!W56+7*'Data-Input'!W57+8*'Data-Input'!W58+9*'Data-Input'!W59+10*'Data-Input'!W60+11*'Data-Input'!W61+12*'Data-Input'!W62+13*'Data-Input'!W63+12*'Data-Input'!W64+11*'Data-Input'!W65+10*'Data-Input'!W66+9*'Data-Input'!W67+8*'Data-Input'!W68+7*'Data-Input'!W69+6*'Data-Input'!W70+5*'Data-Input'!W71+4*'Data-Input'!W72+3*'Data-Input'!W73+2*'Data-Input'!W74+'Data-Input'!W75)/169,"")</f>
        <v/>
      </c>
      <c r="X64" s="5" t="str">
        <f>IF(AND(ISNUMBER('Data-Input'!X51),ISNUMBER('Data-Input'!X76)),('Data-Input'!X51+2*'Data-Input'!X52+3*'Data-Input'!X53+4*'Data-Input'!X54+5*'Data-Input'!X55+6*'Data-Input'!X56+7*'Data-Input'!X57+8*'Data-Input'!X58+9*'Data-Input'!X59+10*'Data-Input'!X60+11*'Data-Input'!X61+12*'Data-Input'!X62+13*'Data-Input'!X63+12*'Data-Input'!X64+11*'Data-Input'!X65+10*'Data-Input'!X66+9*'Data-Input'!X67+8*'Data-Input'!X68+7*'Data-Input'!X69+6*'Data-Input'!X70+5*'Data-Input'!X71+4*'Data-Input'!X72+3*'Data-Input'!X73+2*'Data-Input'!X74+'Data-Input'!X75)/169,"")</f>
        <v/>
      </c>
      <c r="Y64" s="5" t="str">
        <f>IF(AND(ISNUMBER('Data-Input'!Y51),ISNUMBER('Data-Input'!Y76)),('Data-Input'!Y51+2*'Data-Input'!Y52+3*'Data-Input'!Y53+4*'Data-Input'!Y54+5*'Data-Input'!Y55+6*'Data-Input'!Y56+7*'Data-Input'!Y57+8*'Data-Input'!Y58+9*'Data-Input'!Y59+10*'Data-Input'!Y60+11*'Data-Input'!Y61+12*'Data-Input'!Y62+13*'Data-Input'!Y63+12*'Data-Input'!Y64+11*'Data-Input'!Y65+10*'Data-Input'!Y66+9*'Data-Input'!Y67+8*'Data-Input'!Y68+7*'Data-Input'!Y69+6*'Data-Input'!Y70+5*'Data-Input'!Y71+4*'Data-Input'!Y72+3*'Data-Input'!Y73+2*'Data-Input'!Y74+'Data-Input'!Y75)/169,"")</f>
        <v/>
      </c>
      <c r="Z64" s="5" t="str">
        <f>IF(AND(ISNUMBER('Data-Input'!Z51),ISNUMBER('Data-Input'!Z76)),('Data-Input'!Z51+2*'Data-Input'!Z52+3*'Data-Input'!Z53+4*'Data-Input'!Z54+5*'Data-Input'!Z55+6*'Data-Input'!Z56+7*'Data-Input'!Z57+8*'Data-Input'!Z58+9*'Data-Input'!Z59+10*'Data-Input'!Z60+11*'Data-Input'!Z61+12*'Data-Input'!Z62+13*'Data-Input'!Z63+12*'Data-Input'!Z64+11*'Data-Input'!Z65+10*'Data-Input'!Z66+9*'Data-Input'!Z67+8*'Data-Input'!Z68+7*'Data-Input'!Z69+6*'Data-Input'!Z70+5*'Data-Input'!Z71+4*'Data-Input'!Z72+3*'Data-Input'!Z73+2*'Data-Input'!Z74+'Data-Input'!Z75)/169,"")</f>
        <v/>
      </c>
      <c r="AA64" s="5" t="str">
        <f>IF(AND(ISNUMBER('Data-Input'!AA51),ISNUMBER('Data-Input'!AA76)),('Data-Input'!AA51+2*'Data-Input'!AA52+3*'Data-Input'!AA53+4*'Data-Input'!AA54+5*'Data-Input'!AA55+6*'Data-Input'!AA56+7*'Data-Input'!AA57+8*'Data-Input'!AA58+9*'Data-Input'!AA59+10*'Data-Input'!AA60+11*'Data-Input'!AA61+12*'Data-Input'!AA62+13*'Data-Input'!AA63+12*'Data-Input'!AA64+11*'Data-Input'!AA65+10*'Data-Input'!AA66+9*'Data-Input'!AA67+8*'Data-Input'!AA68+7*'Data-Input'!AA69+6*'Data-Input'!AA70+5*'Data-Input'!AA71+4*'Data-Input'!AA72+3*'Data-Input'!AA73+2*'Data-Input'!AA74+'Data-Input'!AA75)/169,"")</f>
        <v/>
      </c>
      <c r="AB64" s="5" t="str">
        <f>IF(AND(ISNUMBER('Data-Input'!AB51),ISNUMBER('Data-Input'!AB76)),('Data-Input'!AB51+2*'Data-Input'!AB52+3*'Data-Input'!AB53+4*'Data-Input'!AB54+5*'Data-Input'!AB55+6*'Data-Input'!AB56+7*'Data-Input'!AB57+8*'Data-Input'!AB58+9*'Data-Input'!AB59+10*'Data-Input'!AB60+11*'Data-Input'!AB61+12*'Data-Input'!AB62+13*'Data-Input'!AB63+12*'Data-Input'!AB64+11*'Data-Input'!AB65+10*'Data-Input'!AB66+9*'Data-Input'!AB67+8*'Data-Input'!AB68+7*'Data-Input'!AB69+6*'Data-Input'!AB70+5*'Data-Input'!AB71+4*'Data-Input'!AB72+3*'Data-Input'!AB73+2*'Data-Input'!AB74+'Data-Input'!AB75)/169,"")</f>
        <v/>
      </c>
      <c r="AC64" s="5" t="str">
        <f>IF(AND(ISNUMBER('Data-Input'!AC51),ISNUMBER('Data-Input'!AC76)),('Data-Input'!AC51+2*'Data-Input'!AC52+3*'Data-Input'!AC53+4*'Data-Input'!AC54+5*'Data-Input'!AC55+6*'Data-Input'!AC56+7*'Data-Input'!AC57+8*'Data-Input'!AC58+9*'Data-Input'!AC59+10*'Data-Input'!AC60+11*'Data-Input'!AC61+12*'Data-Input'!AC62+13*'Data-Input'!AC63+12*'Data-Input'!AC64+11*'Data-Input'!AC65+10*'Data-Input'!AC66+9*'Data-Input'!AC67+8*'Data-Input'!AC68+7*'Data-Input'!AC69+6*'Data-Input'!AC70+5*'Data-Input'!AC71+4*'Data-Input'!AC72+3*'Data-Input'!AC73+2*'Data-Input'!AC74+'Data-Input'!AC75)/169,"")</f>
        <v/>
      </c>
      <c r="AD64" s="5" t="str">
        <f>IF(AND(ISNUMBER('Data-Input'!AD51),ISNUMBER('Data-Input'!AD76)),('Data-Input'!AD51+2*'Data-Input'!AD52+3*'Data-Input'!AD53+4*'Data-Input'!AD54+5*'Data-Input'!AD55+6*'Data-Input'!AD56+7*'Data-Input'!AD57+8*'Data-Input'!AD58+9*'Data-Input'!AD59+10*'Data-Input'!AD60+11*'Data-Input'!AD61+12*'Data-Input'!AD62+13*'Data-Input'!AD63+12*'Data-Input'!AD64+11*'Data-Input'!AD65+10*'Data-Input'!AD66+9*'Data-Input'!AD67+8*'Data-Input'!AD68+7*'Data-Input'!AD69+6*'Data-Input'!AD70+5*'Data-Input'!AD71+4*'Data-Input'!AD72+3*'Data-Input'!AD73+2*'Data-Input'!AD74+'Data-Input'!AD75)/169,"")</f>
        <v/>
      </c>
      <c r="AE64" s="5" t="str">
        <f>IF(AND(ISNUMBER('Data-Input'!AE51),ISNUMBER('Data-Input'!AE76)),('Data-Input'!AE51+2*'Data-Input'!AE52+3*'Data-Input'!AE53+4*'Data-Input'!AE54+5*'Data-Input'!AE55+6*'Data-Input'!AE56+7*'Data-Input'!AE57+8*'Data-Input'!AE58+9*'Data-Input'!AE59+10*'Data-Input'!AE60+11*'Data-Input'!AE61+12*'Data-Input'!AE62+13*'Data-Input'!AE63+12*'Data-Input'!AE64+11*'Data-Input'!AE65+10*'Data-Input'!AE66+9*'Data-Input'!AE67+8*'Data-Input'!AE68+7*'Data-Input'!AE69+6*'Data-Input'!AE70+5*'Data-Input'!AE71+4*'Data-Input'!AE72+3*'Data-Input'!AE73+2*'Data-Input'!AE74+'Data-Input'!AE75)/169,"")</f>
        <v/>
      </c>
      <c r="AF64" s="5" t="str">
        <f>IF(AND(ISNUMBER('Data-Input'!AF51),ISNUMBER('Data-Input'!AF76)),('Data-Input'!AF51+2*'Data-Input'!AF52+3*'Data-Input'!AF53+4*'Data-Input'!AF54+5*'Data-Input'!AF55+6*'Data-Input'!AF56+7*'Data-Input'!AF57+8*'Data-Input'!AF58+9*'Data-Input'!AF59+10*'Data-Input'!AF60+11*'Data-Input'!AF61+12*'Data-Input'!AF62+13*'Data-Input'!AF63+12*'Data-Input'!AF64+11*'Data-Input'!AF65+10*'Data-Input'!AF66+9*'Data-Input'!AF67+8*'Data-Input'!AF68+7*'Data-Input'!AF69+6*'Data-Input'!AF70+5*'Data-Input'!AF71+4*'Data-Input'!AF72+3*'Data-Input'!AF73+2*'Data-Input'!AF74+'Data-Input'!AF75)/169,"")</f>
        <v/>
      </c>
      <c r="AG64" s="5" t="str">
        <f>IF(AND(ISNUMBER('Data-Input'!AG51),ISNUMBER('Data-Input'!AG76)),('Data-Input'!AG51+2*'Data-Input'!AG52+3*'Data-Input'!AG53+4*'Data-Input'!AG54+5*'Data-Input'!AG55+6*'Data-Input'!AG56+7*'Data-Input'!AG57+8*'Data-Input'!AG58+9*'Data-Input'!AG59+10*'Data-Input'!AG60+11*'Data-Input'!AG61+12*'Data-Input'!AG62+13*'Data-Input'!AG63+12*'Data-Input'!AG64+11*'Data-Input'!AG65+10*'Data-Input'!AG66+9*'Data-Input'!AG67+8*'Data-Input'!AG68+7*'Data-Input'!AG69+6*'Data-Input'!AG70+5*'Data-Input'!AG71+4*'Data-Input'!AG72+3*'Data-Input'!AG73+2*'Data-Input'!AG74+'Data-Input'!AG75)/169,"")</f>
        <v/>
      </c>
      <c r="AH64" s="5" t="str">
        <f>IF(AND(ISNUMBER('Data-Input'!AH51),ISNUMBER('Data-Input'!AH76)),('Data-Input'!AH51+2*'Data-Input'!AH52+3*'Data-Input'!AH53+4*'Data-Input'!AH54+5*'Data-Input'!AH55+6*'Data-Input'!AH56+7*'Data-Input'!AH57+8*'Data-Input'!AH58+9*'Data-Input'!AH59+10*'Data-Input'!AH60+11*'Data-Input'!AH61+12*'Data-Input'!AH62+13*'Data-Input'!AH63+12*'Data-Input'!AH64+11*'Data-Input'!AH65+10*'Data-Input'!AH66+9*'Data-Input'!AH67+8*'Data-Input'!AH68+7*'Data-Input'!AH69+6*'Data-Input'!AH70+5*'Data-Input'!AH71+4*'Data-Input'!AH72+3*'Data-Input'!AH73+2*'Data-Input'!AH74+'Data-Input'!AH75)/169,"")</f>
        <v/>
      </c>
      <c r="AI64" s="5" t="str">
        <f>IF(AND(ISNUMBER('Data-Input'!AI51),ISNUMBER('Data-Input'!AI76)),('Data-Input'!AI51+2*'Data-Input'!AI52+3*'Data-Input'!AI53+4*'Data-Input'!AI54+5*'Data-Input'!AI55+6*'Data-Input'!AI56+7*'Data-Input'!AI57+8*'Data-Input'!AI58+9*'Data-Input'!AI59+10*'Data-Input'!AI60+11*'Data-Input'!AI61+12*'Data-Input'!AI62+13*'Data-Input'!AI63+12*'Data-Input'!AI64+11*'Data-Input'!AI65+10*'Data-Input'!AI66+9*'Data-Input'!AI67+8*'Data-Input'!AI68+7*'Data-Input'!AI69+6*'Data-Input'!AI70+5*'Data-Input'!AI71+4*'Data-Input'!AI72+3*'Data-Input'!AI73+2*'Data-Input'!AI74+'Data-Input'!AI75)/169,"")</f>
        <v/>
      </c>
      <c r="AJ64" s="5" t="str">
        <f>IF(AND(ISNUMBER('Data-Input'!AJ51),ISNUMBER('Data-Input'!AJ76)),('Data-Input'!AJ51+2*'Data-Input'!AJ52+3*'Data-Input'!AJ53+4*'Data-Input'!AJ54+5*'Data-Input'!AJ55+6*'Data-Input'!AJ56+7*'Data-Input'!AJ57+8*'Data-Input'!AJ58+9*'Data-Input'!AJ59+10*'Data-Input'!AJ60+11*'Data-Input'!AJ61+12*'Data-Input'!AJ62+13*'Data-Input'!AJ63+12*'Data-Input'!AJ64+11*'Data-Input'!AJ65+10*'Data-Input'!AJ66+9*'Data-Input'!AJ67+8*'Data-Input'!AJ68+7*'Data-Input'!AJ69+6*'Data-Input'!AJ70+5*'Data-Input'!AJ71+4*'Data-Input'!AJ72+3*'Data-Input'!AJ73+2*'Data-Input'!AJ74+'Data-Input'!AJ75)/169,"")</f>
        <v/>
      </c>
      <c r="AK64" s="5" t="str">
        <f>IF(AND(ISNUMBER('Data-Input'!AK51),ISNUMBER('Data-Input'!AK76)),('Data-Input'!AK51+2*'Data-Input'!AK52+3*'Data-Input'!AK53+4*'Data-Input'!AK54+5*'Data-Input'!AK55+6*'Data-Input'!AK56+7*'Data-Input'!AK57+8*'Data-Input'!AK58+9*'Data-Input'!AK59+10*'Data-Input'!AK60+11*'Data-Input'!AK61+12*'Data-Input'!AK62+13*'Data-Input'!AK63+12*'Data-Input'!AK64+11*'Data-Input'!AK65+10*'Data-Input'!AK66+9*'Data-Input'!AK67+8*'Data-Input'!AK68+7*'Data-Input'!AK69+6*'Data-Input'!AK70+5*'Data-Input'!AK71+4*'Data-Input'!AK72+3*'Data-Input'!AK73+2*'Data-Input'!AK74+'Data-Input'!AK75)/169,"")</f>
        <v/>
      </c>
      <c r="AL64" s="5" t="str">
        <f>IF(AND(ISNUMBER('Data-Input'!AL51),ISNUMBER('Data-Input'!AL76)),('Data-Input'!AL51+2*'Data-Input'!AL52+3*'Data-Input'!AL53+4*'Data-Input'!AL54+5*'Data-Input'!AL55+6*'Data-Input'!AL56+7*'Data-Input'!AL57+8*'Data-Input'!AL58+9*'Data-Input'!AL59+10*'Data-Input'!AL60+11*'Data-Input'!AL61+12*'Data-Input'!AL62+13*'Data-Input'!AL63+12*'Data-Input'!AL64+11*'Data-Input'!AL65+10*'Data-Input'!AL66+9*'Data-Input'!AL67+8*'Data-Input'!AL68+7*'Data-Input'!AL69+6*'Data-Input'!AL70+5*'Data-Input'!AL71+4*'Data-Input'!AL72+3*'Data-Input'!AL73+2*'Data-Input'!AL74+'Data-Input'!AL75)/169,"")</f>
        <v/>
      </c>
      <c r="AM64" s="5" t="str">
        <f>IF(AND(ISNUMBER('Data-Input'!AM51),ISNUMBER('Data-Input'!AM76)),('Data-Input'!AM51+2*'Data-Input'!AM52+3*'Data-Input'!AM53+4*'Data-Input'!AM54+5*'Data-Input'!AM55+6*'Data-Input'!AM56+7*'Data-Input'!AM57+8*'Data-Input'!AM58+9*'Data-Input'!AM59+10*'Data-Input'!AM60+11*'Data-Input'!AM61+12*'Data-Input'!AM62+13*'Data-Input'!AM63+12*'Data-Input'!AM64+11*'Data-Input'!AM65+10*'Data-Input'!AM66+9*'Data-Input'!AM67+8*'Data-Input'!AM68+7*'Data-Input'!AM69+6*'Data-Input'!AM70+5*'Data-Input'!AM71+4*'Data-Input'!AM72+3*'Data-Input'!AM73+2*'Data-Input'!AM74+'Data-Input'!AM75)/169,"")</f>
        <v/>
      </c>
      <c r="AN64" s="5" t="str">
        <f>IF(AND(ISNUMBER('Data-Input'!AN51),ISNUMBER('Data-Input'!AN76)),('Data-Input'!AN51+2*'Data-Input'!AN52+3*'Data-Input'!AN53+4*'Data-Input'!AN54+5*'Data-Input'!AN55+6*'Data-Input'!AN56+7*'Data-Input'!AN57+8*'Data-Input'!AN58+9*'Data-Input'!AN59+10*'Data-Input'!AN60+11*'Data-Input'!AN61+12*'Data-Input'!AN62+13*'Data-Input'!AN63+12*'Data-Input'!AN64+11*'Data-Input'!AN65+10*'Data-Input'!AN66+9*'Data-Input'!AN67+8*'Data-Input'!AN68+7*'Data-Input'!AN69+6*'Data-Input'!AN70+5*'Data-Input'!AN71+4*'Data-Input'!AN72+3*'Data-Input'!AN73+2*'Data-Input'!AN74+'Data-Input'!AN75)/169,"")</f>
        <v/>
      </c>
      <c r="AO64" s="5" t="str">
        <f>IF(AND(ISNUMBER('Data-Input'!AO51),ISNUMBER('Data-Input'!AO76)),('Data-Input'!AO51+2*'Data-Input'!AO52+3*'Data-Input'!AO53+4*'Data-Input'!AO54+5*'Data-Input'!AO55+6*'Data-Input'!AO56+7*'Data-Input'!AO57+8*'Data-Input'!AO58+9*'Data-Input'!AO59+10*'Data-Input'!AO60+11*'Data-Input'!AO61+12*'Data-Input'!AO62+13*'Data-Input'!AO63+12*'Data-Input'!AO64+11*'Data-Input'!AO65+10*'Data-Input'!AO66+9*'Data-Input'!AO67+8*'Data-Input'!AO68+7*'Data-Input'!AO69+6*'Data-Input'!AO70+5*'Data-Input'!AO71+4*'Data-Input'!AO72+3*'Data-Input'!AO73+2*'Data-Input'!AO74+'Data-Input'!AO75)/169,"")</f>
        <v/>
      </c>
      <c r="AP64" s="5" t="str">
        <f>IF(AND(ISNUMBER('Data-Input'!AP51),ISNUMBER('Data-Input'!AP76)),('Data-Input'!AP51+2*'Data-Input'!AP52+3*'Data-Input'!AP53+4*'Data-Input'!AP54+5*'Data-Input'!AP55+6*'Data-Input'!AP56+7*'Data-Input'!AP57+8*'Data-Input'!AP58+9*'Data-Input'!AP59+10*'Data-Input'!AP60+11*'Data-Input'!AP61+12*'Data-Input'!AP62+13*'Data-Input'!AP63+12*'Data-Input'!AP64+11*'Data-Input'!AP65+10*'Data-Input'!AP66+9*'Data-Input'!AP67+8*'Data-Input'!AP68+7*'Data-Input'!AP69+6*'Data-Input'!AP70+5*'Data-Input'!AP71+4*'Data-Input'!AP72+3*'Data-Input'!AP73+2*'Data-Input'!AP74+'Data-Input'!AP75)/169,"")</f>
        <v/>
      </c>
      <c r="AQ64" s="5" t="str">
        <f>IF(AND(ISNUMBER('Data-Input'!AQ51),ISNUMBER('Data-Input'!AQ76)),('Data-Input'!AQ51+2*'Data-Input'!AQ52+3*'Data-Input'!AQ53+4*'Data-Input'!AQ54+5*'Data-Input'!AQ55+6*'Data-Input'!AQ56+7*'Data-Input'!AQ57+8*'Data-Input'!AQ58+9*'Data-Input'!AQ59+10*'Data-Input'!AQ60+11*'Data-Input'!AQ61+12*'Data-Input'!AQ62+13*'Data-Input'!AQ63+12*'Data-Input'!AQ64+11*'Data-Input'!AQ65+10*'Data-Input'!AQ66+9*'Data-Input'!AQ67+8*'Data-Input'!AQ68+7*'Data-Input'!AQ69+6*'Data-Input'!AQ70+5*'Data-Input'!AQ71+4*'Data-Input'!AQ72+3*'Data-Input'!AQ73+2*'Data-Input'!AQ74+'Data-Input'!AQ75)/169,"")</f>
        <v/>
      </c>
      <c r="AR64" s="5" t="str">
        <f>IF(AND(ISNUMBER('Data-Input'!AR51),ISNUMBER('Data-Input'!AR76)),('Data-Input'!AR51+2*'Data-Input'!AR52+3*'Data-Input'!AR53+4*'Data-Input'!AR54+5*'Data-Input'!AR55+6*'Data-Input'!AR56+7*'Data-Input'!AR57+8*'Data-Input'!AR58+9*'Data-Input'!AR59+10*'Data-Input'!AR60+11*'Data-Input'!AR61+12*'Data-Input'!AR62+13*'Data-Input'!AR63+12*'Data-Input'!AR64+11*'Data-Input'!AR65+10*'Data-Input'!AR66+9*'Data-Input'!AR67+8*'Data-Input'!AR68+7*'Data-Input'!AR69+6*'Data-Input'!AR70+5*'Data-Input'!AR71+4*'Data-Input'!AR72+3*'Data-Input'!AR73+2*'Data-Input'!AR74+'Data-Input'!AR75)/169,"")</f>
        <v/>
      </c>
      <c r="AS64" s="5" t="str">
        <f>IF(AND(ISNUMBER('Data-Input'!AS51),ISNUMBER('Data-Input'!AS76)),('Data-Input'!AS51+2*'Data-Input'!AS52+3*'Data-Input'!AS53+4*'Data-Input'!AS54+5*'Data-Input'!AS55+6*'Data-Input'!AS56+7*'Data-Input'!AS57+8*'Data-Input'!AS58+9*'Data-Input'!AS59+10*'Data-Input'!AS60+11*'Data-Input'!AS61+12*'Data-Input'!AS62+13*'Data-Input'!AS63+12*'Data-Input'!AS64+11*'Data-Input'!AS65+10*'Data-Input'!AS66+9*'Data-Input'!AS67+8*'Data-Input'!AS68+7*'Data-Input'!AS69+6*'Data-Input'!AS70+5*'Data-Input'!AS71+4*'Data-Input'!AS72+3*'Data-Input'!AS73+2*'Data-Input'!AS74+'Data-Input'!AS75)/169,"")</f>
        <v/>
      </c>
      <c r="AT64" s="5" t="str">
        <f>IF(AND(ISNUMBER('Data-Input'!AT51),ISNUMBER('Data-Input'!AT76)),('Data-Input'!AT51+2*'Data-Input'!AT52+3*'Data-Input'!AT53+4*'Data-Input'!AT54+5*'Data-Input'!AT55+6*'Data-Input'!AT56+7*'Data-Input'!AT57+8*'Data-Input'!AT58+9*'Data-Input'!AT59+10*'Data-Input'!AT60+11*'Data-Input'!AT61+12*'Data-Input'!AT62+13*'Data-Input'!AT63+12*'Data-Input'!AT64+11*'Data-Input'!AT65+10*'Data-Input'!AT66+9*'Data-Input'!AT67+8*'Data-Input'!AT68+7*'Data-Input'!AT69+6*'Data-Input'!AT70+5*'Data-Input'!AT71+4*'Data-Input'!AT72+3*'Data-Input'!AT73+2*'Data-Input'!AT74+'Data-Input'!AT75)/169,"")</f>
        <v/>
      </c>
      <c r="AU64" s="5" t="str">
        <f>IF(AND(ISNUMBER('Data-Input'!AU51),ISNUMBER('Data-Input'!AU76)),('Data-Input'!AU51+2*'Data-Input'!AU52+3*'Data-Input'!AU53+4*'Data-Input'!AU54+5*'Data-Input'!AU55+6*'Data-Input'!AU56+7*'Data-Input'!AU57+8*'Data-Input'!AU58+9*'Data-Input'!AU59+10*'Data-Input'!AU60+11*'Data-Input'!AU61+12*'Data-Input'!AU62+13*'Data-Input'!AU63+12*'Data-Input'!AU64+11*'Data-Input'!AU65+10*'Data-Input'!AU66+9*'Data-Input'!AU67+8*'Data-Input'!AU68+7*'Data-Input'!AU69+6*'Data-Input'!AU70+5*'Data-Input'!AU71+4*'Data-Input'!AU72+3*'Data-Input'!AU73+2*'Data-Input'!AU74+'Data-Input'!AU75)/169,"")</f>
        <v/>
      </c>
      <c r="AV64" s="5" t="str">
        <f>IF(AND(ISNUMBER('Data-Input'!AV51),ISNUMBER('Data-Input'!AV76)),('Data-Input'!AV51+2*'Data-Input'!AV52+3*'Data-Input'!AV53+4*'Data-Input'!AV54+5*'Data-Input'!AV55+6*'Data-Input'!AV56+7*'Data-Input'!AV57+8*'Data-Input'!AV58+9*'Data-Input'!AV59+10*'Data-Input'!AV60+11*'Data-Input'!AV61+12*'Data-Input'!AV62+13*'Data-Input'!AV63+12*'Data-Input'!AV64+11*'Data-Input'!AV65+10*'Data-Input'!AV66+9*'Data-Input'!AV67+8*'Data-Input'!AV68+7*'Data-Input'!AV69+6*'Data-Input'!AV70+5*'Data-Input'!AV71+4*'Data-Input'!AV72+3*'Data-Input'!AV73+2*'Data-Input'!AV74+'Data-Input'!AV75)/169,"")</f>
        <v/>
      </c>
      <c r="AW64" s="5" t="str">
        <f>IF(AND(ISNUMBER('Data-Input'!AW51),ISNUMBER('Data-Input'!AW76)),('Data-Input'!AW51+2*'Data-Input'!AW52+3*'Data-Input'!AW53+4*'Data-Input'!AW54+5*'Data-Input'!AW55+6*'Data-Input'!AW56+7*'Data-Input'!AW57+8*'Data-Input'!AW58+9*'Data-Input'!AW59+10*'Data-Input'!AW60+11*'Data-Input'!AW61+12*'Data-Input'!AW62+13*'Data-Input'!AW63+12*'Data-Input'!AW64+11*'Data-Input'!AW65+10*'Data-Input'!AW66+9*'Data-Input'!AW67+8*'Data-Input'!AW68+7*'Data-Input'!AW69+6*'Data-Input'!AW70+5*'Data-Input'!AW71+4*'Data-Input'!AW72+3*'Data-Input'!AW73+2*'Data-Input'!AW74+'Data-Input'!AW75)/169,"")</f>
        <v/>
      </c>
      <c r="AX64" s="5" t="str">
        <f>IF(AND(ISNUMBER('Data-Input'!AX51),ISNUMBER('Data-Input'!AX76)),('Data-Input'!AX51+2*'Data-Input'!AX52+3*'Data-Input'!AX53+4*'Data-Input'!AX54+5*'Data-Input'!AX55+6*'Data-Input'!AX56+7*'Data-Input'!AX57+8*'Data-Input'!AX58+9*'Data-Input'!AX59+10*'Data-Input'!AX60+11*'Data-Input'!AX61+12*'Data-Input'!AX62+13*'Data-Input'!AX63+12*'Data-Input'!AX64+11*'Data-Input'!AX65+10*'Data-Input'!AX66+9*'Data-Input'!AX67+8*'Data-Input'!AX68+7*'Data-Input'!AX69+6*'Data-Input'!AX70+5*'Data-Input'!AX71+4*'Data-Input'!AX72+3*'Data-Input'!AX73+2*'Data-Input'!AX74+'Data-Input'!AX75)/169,"")</f>
        <v/>
      </c>
      <c r="AY64" s="5" t="str">
        <f>IF(AND(ISNUMBER('Data-Input'!AY51),ISNUMBER('Data-Input'!AY76)),('Data-Input'!AY51+2*'Data-Input'!AY52+3*'Data-Input'!AY53+4*'Data-Input'!AY54+5*'Data-Input'!AY55+6*'Data-Input'!AY56+7*'Data-Input'!AY57+8*'Data-Input'!AY58+9*'Data-Input'!AY59+10*'Data-Input'!AY60+11*'Data-Input'!AY61+12*'Data-Input'!AY62+13*'Data-Input'!AY63+12*'Data-Input'!AY64+11*'Data-Input'!AY65+10*'Data-Input'!AY66+9*'Data-Input'!AY67+8*'Data-Input'!AY68+7*'Data-Input'!AY69+6*'Data-Input'!AY70+5*'Data-Input'!AY71+4*'Data-Input'!AY72+3*'Data-Input'!AY73+2*'Data-Input'!AY74+'Data-Input'!AY75)/169,"")</f>
        <v/>
      </c>
      <c r="AZ64" s="5" t="str">
        <f>IF(AND(ISNUMBER('Data-Input'!AZ51),ISNUMBER('Data-Input'!AZ76)),('Data-Input'!AZ51+2*'Data-Input'!AZ52+3*'Data-Input'!AZ53+4*'Data-Input'!AZ54+5*'Data-Input'!AZ55+6*'Data-Input'!AZ56+7*'Data-Input'!AZ57+8*'Data-Input'!AZ58+9*'Data-Input'!AZ59+10*'Data-Input'!AZ60+11*'Data-Input'!AZ61+12*'Data-Input'!AZ62+13*'Data-Input'!AZ63+12*'Data-Input'!AZ64+11*'Data-Input'!AZ65+10*'Data-Input'!AZ66+9*'Data-Input'!AZ67+8*'Data-Input'!AZ68+7*'Data-Input'!AZ69+6*'Data-Input'!AZ70+5*'Data-Input'!AZ71+4*'Data-Input'!AZ72+3*'Data-Input'!AZ73+2*'Data-Input'!AZ74+'Data-Input'!AZ75)/169,"")</f>
        <v/>
      </c>
      <c r="BA64" s="5" t="str">
        <f>IF(AND(ISNUMBER('Data-Input'!BA51),ISNUMBER('Data-Input'!BA76)),('Data-Input'!BA51+2*'Data-Input'!BA52+3*'Data-Input'!BA53+4*'Data-Input'!BA54+5*'Data-Input'!BA55+6*'Data-Input'!BA56+7*'Data-Input'!BA57+8*'Data-Input'!BA58+9*'Data-Input'!BA59+10*'Data-Input'!BA60+11*'Data-Input'!BA61+12*'Data-Input'!BA62+13*'Data-Input'!BA63+12*'Data-Input'!BA64+11*'Data-Input'!BA65+10*'Data-Input'!BA66+9*'Data-Input'!BA67+8*'Data-Input'!BA68+7*'Data-Input'!BA69+6*'Data-Input'!BA70+5*'Data-Input'!BA71+4*'Data-Input'!BA72+3*'Data-Input'!BA73+2*'Data-Input'!BA74+'Data-Input'!BA75)/169,"")</f>
        <v/>
      </c>
    </row>
    <row r="65" spans="1:53">
      <c r="A65" s="3">
        <v>1900</v>
      </c>
      <c r="B65" s="4">
        <f t="shared" si="2"/>
        <v>15</v>
      </c>
      <c r="C65" s="10">
        <f t="shared" si="3"/>
        <v>84.609467455621299</v>
      </c>
      <c r="D65" s="5">
        <f>IF(AND(ISNUMBER('Data-Input'!D52),ISNUMBER('Data-Input'!D77)),('Data-Input'!D52+2*'Data-Input'!D53+3*'Data-Input'!D54+4*'Data-Input'!D55+5*'Data-Input'!D56+6*'Data-Input'!D57+7*'Data-Input'!D58+8*'Data-Input'!D59+9*'Data-Input'!D60+10*'Data-Input'!D61+11*'Data-Input'!D62+12*'Data-Input'!D63+13*'Data-Input'!D64+12*'Data-Input'!D65+11*'Data-Input'!D66+10*'Data-Input'!D67+9*'Data-Input'!D68+8*'Data-Input'!D69+7*'Data-Input'!D70+6*'Data-Input'!D71+5*'Data-Input'!D72+4*'Data-Input'!D73+3*'Data-Input'!D74+2*'Data-Input'!D75+'Data-Input'!D76)/169,"")</f>
        <v>54.597633136094672</v>
      </c>
      <c r="E65" s="5">
        <f>IF(AND(ISNUMBER('Data-Input'!E52),ISNUMBER('Data-Input'!E77)),('Data-Input'!E52+2*'Data-Input'!E53+3*'Data-Input'!E54+4*'Data-Input'!E55+5*'Data-Input'!E56+6*'Data-Input'!E57+7*'Data-Input'!E58+8*'Data-Input'!E59+9*'Data-Input'!E60+10*'Data-Input'!E61+11*'Data-Input'!E62+12*'Data-Input'!E63+13*'Data-Input'!E64+12*'Data-Input'!E65+11*'Data-Input'!E66+10*'Data-Input'!E67+9*'Data-Input'!E68+8*'Data-Input'!E69+7*'Data-Input'!E70+6*'Data-Input'!E71+5*'Data-Input'!E72+4*'Data-Input'!E73+3*'Data-Input'!E74+2*'Data-Input'!E75+'Data-Input'!E76)/169,"")</f>
        <v>93.272189349112423</v>
      </c>
      <c r="F65" s="5">
        <f>IF(AND(ISNUMBER('Data-Input'!F52),ISNUMBER('Data-Input'!F77)),('Data-Input'!F52+2*'Data-Input'!F53+3*'Data-Input'!F54+4*'Data-Input'!F55+5*'Data-Input'!F56+6*'Data-Input'!F57+7*'Data-Input'!F58+8*'Data-Input'!F59+9*'Data-Input'!F60+10*'Data-Input'!F61+11*'Data-Input'!F62+12*'Data-Input'!F63+13*'Data-Input'!F64+12*'Data-Input'!F65+11*'Data-Input'!F66+10*'Data-Input'!F67+9*'Data-Input'!F68+8*'Data-Input'!F69+7*'Data-Input'!F70+6*'Data-Input'!F71+5*'Data-Input'!F72+4*'Data-Input'!F73+3*'Data-Input'!F74+2*'Data-Input'!F75+'Data-Input'!F76)/169,"")</f>
        <v>84.189349112426029</v>
      </c>
      <c r="G65" s="5">
        <f>IF(AND(ISNUMBER('Data-Input'!G52),ISNUMBER('Data-Input'!G77)),('Data-Input'!G52+2*'Data-Input'!G53+3*'Data-Input'!G54+4*'Data-Input'!G55+5*'Data-Input'!G56+6*'Data-Input'!G57+7*'Data-Input'!G58+8*'Data-Input'!G59+9*'Data-Input'!G60+10*'Data-Input'!G61+11*'Data-Input'!G62+12*'Data-Input'!G63+13*'Data-Input'!G64+12*'Data-Input'!G65+11*'Data-Input'!G66+10*'Data-Input'!G67+9*'Data-Input'!G68+8*'Data-Input'!G69+7*'Data-Input'!G70+6*'Data-Input'!G71+5*'Data-Input'!G72+4*'Data-Input'!G73+3*'Data-Input'!G74+2*'Data-Input'!G75+'Data-Input'!G76)/169,"")</f>
        <v>50.059171597633139</v>
      </c>
      <c r="H65" s="5">
        <f>IF(AND(ISNUMBER('Data-Input'!H52),ISNUMBER('Data-Input'!H77)),('Data-Input'!H52+2*'Data-Input'!H53+3*'Data-Input'!H54+4*'Data-Input'!H55+5*'Data-Input'!H56+6*'Data-Input'!H57+7*'Data-Input'!H58+8*'Data-Input'!H59+9*'Data-Input'!H60+10*'Data-Input'!H61+11*'Data-Input'!H62+12*'Data-Input'!H63+13*'Data-Input'!H64+12*'Data-Input'!H65+11*'Data-Input'!H66+10*'Data-Input'!H67+9*'Data-Input'!H68+8*'Data-Input'!H69+7*'Data-Input'!H70+6*'Data-Input'!H71+5*'Data-Input'!H72+4*'Data-Input'!H73+3*'Data-Input'!H74+2*'Data-Input'!H75+'Data-Input'!H76)/169,"")</f>
        <v>75.508875739644964</v>
      </c>
      <c r="I65" s="5">
        <f>IF(AND(ISNUMBER('Data-Input'!I52),ISNUMBER('Data-Input'!I77)),('Data-Input'!I52+2*'Data-Input'!I53+3*'Data-Input'!I54+4*'Data-Input'!I55+5*'Data-Input'!I56+6*'Data-Input'!I57+7*'Data-Input'!I58+8*'Data-Input'!I59+9*'Data-Input'!I60+10*'Data-Input'!I61+11*'Data-Input'!I62+12*'Data-Input'!I63+13*'Data-Input'!I64+12*'Data-Input'!I65+11*'Data-Input'!I66+10*'Data-Input'!I67+9*'Data-Input'!I68+8*'Data-Input'!I69+7*'Data-Input'!I70+6*'Data-Input'!I71+5*'Data-Input'!I72+4*'Data-Input'!I73+3*'Data-Input'!I74+2*'Data-Input'!I75+'Data-Input'!I76)/169,"")</f>
        <v>75.491124260355036</v>
      </c>
      <c r="J65" s="5">
        <f>IF(AND(ISNUMBER('Data-Input'!J52),ISNUMBER('Data-Input'!J77)),('Data-Input'!J52+2*'Data-Input'!J53+3*'Data-Input'!J54+4*'Data-Input'!J55+5*'Data-Input'!J56+6*'Data-Input'!J57+7*'Data-Input'!J58+8*'Data-Input'!J59+9*'Data-Input'!J60+10*'Data-Input'!J61+11*'Data-Input'!J62+12*'Data-Input'!J63+13*'Data-Input'!J64+12*'Data-Input'!J65+11*'Data-Input'!J66+10*'Data-Input'!J67+9*'Data-Input'!J68+8*'Data-Input'!J69+7*'Data-Input'!J70+6*'Data-Input'!J71+5*'Data-Input'!J72+4*'Data-Input'!J73+3*'Data-Input'!J74+2*'Data-Input'!J75+'Data-Input'!J76)/169,"")</f>
        <v>95.088757396449708</v>
      </c>
      <c r="K65" s="5">
        <f>IF(AND(ISNUMBER('Data-Input'!K52),ISNUMBER('Data-Input'!K77)),('Data-Input'!K52+2*'Data-Input'!K53+3*'Data-Input'!K54+4*'Data-Input'!K55+5*'Data-Input'!K56+6*'Data-Input'!K57+7*'Data-Input'!K58+8*'Data-Input'!K59+9*'Data-Input'!K60+10*'Data-Input'!K61+11*'Data-Input'!K62+12*'Data-Input'!K63+13*'Data-Input'!K64+12*'Data-Input'!K65+11*'Data-Input'!K66+10*'Data-Input'!K67+9*'Data-Input'!K68+8*'Data-Input'!K69+7*'Data-Input'!K70+6*'Data-Input'!K71+5*'Data-Input'!K72+4*'Data-Input'!K73+3*'Data-Input'!K74+2*'Data-Input'!K75+'Data-Input'!K76)/169,"")</f>
        <v>63.905325443786985</v>
      </c>
      <c r="L65" s="5">
        <f>IF(AND(ISNUMBER('Data-Input'!L52),ISNUMBER('Data-Input'!L77)),('Data-Input'!L52+2*'Data-Input'!L53+3*'Data-Input'!L54+4*'Data-Input'!L55+5*'Data-Input'!L56+6*'Data-Input'!L57+7*'Data-Input'!L58+8*'Data-Input'!L59+9*'Data-Input'!L60+10*'Data-Input'!L61+11*'Data-Input'!L62+12*'Data-Input'!L63+13*'Data-Input'!L64+12*'Data-Input'!L65+11*'Data-Input'!L66+10*'Data-Input'!L67+9*'Data-Input'!L68+8*'Data-Input'!L69+7*'Data-Input'!L70+6*'Data-Input'!L71+5*'Data-Input'!L72+4*'Data-Input'!L73+3*'Data-Input'!L74+2*'Data-Input'!L75+'Data-Input'!L76)/169,"")</f>
        <v>47.31360946745562</v>
      </c>
      <c r="M65" s="5">
        <f>IF(AND(ISNUMBER('Data-Input'!M52),ISNUMBER('Data-Input'!M77)),('Data-Input'!M52+2*'Data-Input'!M53+3*'Data-Input'!M54+4*'Data-Input'!M55+5*'Data-Input'!M56+6*'Data-Input'!M57+7*'Data-Input'!M58+8*'Data-Input'!M59+9*'Data-Input'!M60+10*'Data-Input'!M61+11*'Data-Input'!M62+12*'Data-Input'!M63+13*'Data-Input'!M64+12*'Data-Input'!M65+11*'Data-Input'!M66+10*'Data-Input'!M67+9*'Data-Input'!M68+8*'Data-Input'!M69+7*'Data-Input'!M70+6*'Data-Input'!M71+5*'Data-Input'!M72+4*'Data-Input'!M73+3*'Data-Input'!M74+2*'Data-Input'!M75+'Data-Input'!M76)/169,"")</f>
        <v>71.863905325443781</v>
      </c>
      <c r="N65" s="5">
        <f>IF(AND(ISNUMBER('Data-Input'!N52),ISNUMBER('Data-Input'!N77)),('Data-Input'!N52+2*'Data-Input'!N53+3*'Data-Input'!N54+4*'Data-Input'!N55+5*'Data-Input'!N56+6*'Data-Input'!N57+7*'Data-Input'!N58+8*'Data-Input'!N59+9*'Data-Input'!N60+10*'Data-Input'!N61+11*'Data-Input'!N62+12*'Data-Input'!N63+13*'Data-Input'!N64+12*'Data-Input'!N65+11*'Data-Input'!N66+10*'Data-Input'!N67+9*'Data-Input'!N68+8*'Data-Input'!N69+7*'Data-Input'!N70+6*'Data-Input'!N71+5*'Data-Input'!N72+4*'Data-Input'!N73+3*'Data-Input'!N74+2*'Data-Input'!N75+'Data-Input'!N76)/169,"")</f>
        <v>95.786982248520715</v>
      </c>
      <c r="O65" s="5">
        <f>IF(AND(ISNUMBER('Data-Input'!O52),ISNUMBER('Data-Input'!O77)),('Data-Input'!O52+2*'Data-Input'!O53+3*'Data-Input'!O54+4*'Data-Input'!O55+5*'Data-Input'!O56+6*'Data-Input'!O57+7*'Data-Input'!O58+8*'Data-Input'!O59+9*'Data-Input'!O60+10*'Data-Input'!O61+11*'Data-Input'!O62+12*'Data-Input'!O63+13*'Data-Input'!O64+12*'Data-Input'!O65+11*'Data-Input'!O66+10*'Data-Input'!O67+9*'Data-Input'!O68+8*'Data-Input'!O69+7*'Data-Input'!O70+6*'Data-Input'!O71+5*'Data-Input'!O72+4*'Data-Input'!O73+3*'Data-Input'!O74+2*'Data-Input'!O75+'Data-Input'!O76)/169,"")</f>
        <v>114.84023668639053</v>
      </c>
      <c r="P65" s="5">
        <f>IF(AND(ISNUMBER('Data-Input'!P52),ISNUMBER('Data-Input'!P77)),('Data-Input'!P52+2*'Data-Input'!P53+3*'Data-Input'!P54+4*'Data-Input'!P55+5*'Data-Input'!P56+6*'Data-Input'!P57+7*'Data-Input'!P58+8*'Data-Input'!P59+9*'Data-Input'!P60+10*'Data-Input'!P61+11*'Data-Input'!P62+12*'Data-Input'!P63+13*'Data-Input'!P64+12*'Data-Input'!P65+11*'Data-Input'!P66+10*'Data-Input'!P67+9*'Data-Input'!P68+8*'Data-Input'!P69+7*'Data-Input'!P70+6*'Data-Input'!P71+5*'Data-Input'!P72+4*'Data-Input'!P73+3*'Data-Input'!P74+2*'Data-Input'!P75+'Data-Input'!P76)/169,"")</f>
        <v>138.39644970414201</v>
      </c>
      <c r="Q65" s="5" t="str">
        <f>IF(AND(ISNUMBER('Data-Input'!Q52),ISNUMBER('Data-Input'!Q77)),('Data-Input'!Q52+2*'Data-Input'!Q53+3*'Data-Input'!Q54+4*'Data-Input'!Q55+5*'Data-Input'!Q56+6*'Data-Input'!Q57+7*'Data-Input'!Q58+8*'Data-Input'!Q59+9*'Data-Input'!Q60+10*'Data-Input'!Q61+11*'Data-Input'!Q62+12*'Data-Input'!Q63+13*'Data-Input'!Q64+12*'Data-Input'!Q65+11*'Data-Input'!Q66+10*'Data-Input'!Q67+9*'Data-Input'!Q68+8*'Data-Input'!Q69+7*'Data-Input'!Q70+6*'Data-Input'!Q71+5*'Data-Input'!Q72+4*'Data-Input'!Q73+3*'Data-Input'!Q74+2*'Data-Input'!Q75+'Data-Input'!Q76)/169,"")</f>
        <v/>
      </c>
      <c r="R65" s="5">
        <f>IF(AND(ISNUMBER('Data-Input'!R52),ISNUMBER('Data-Input'!R77)),('Data-Input'!R52+2*'Data-Input'!R53+3*'Data-Input'!R54+4*'Data-Input'!R55+5*'Data-Input'!R56+6*'Data-Input'!R57+7*'Data-Input'!R58+8*'Data-Input'!R59+9*'Data-Input'!R60+10*'Data-Input'!R61+11*'Data-Input'!R62+12*'Data-Input'!R63+13*'Data-Input'!R64+12*'Data-Input'!R65+11*'Data-Input'!R66+10*'Data-Input'!R67+9*'Data-Input'!R68+8*'Data-Input'!R69+7*'Data-Input'!R70+6*'Data-Input'!R71+5*'Data-Input'!R72+4*'Data-Input'!R73+3*'Data-Input'!R74+2*'Data-Input'!R75+'Data-Input'!R76)/169,"")</f>
        <v>91.615384615384613</v>
      </c>
      <c r="S65" s="5">
        <f>IF(AND(ISNUMBER('Data-Input'!S52),ISNUMBER('Data-Input'!S77)),('Data-Input'!S52+2*'Data-Input'!S53+3*'Data-Input'!S54+4*'Data-Input'!S55+5*'Data-Input'!S56+6*'Data-Input'!S57+7*'Data-Input'!S58+8*'Data-Input'!S59+9*'Data-Input'!S60+10*'Data-Input'!S61+11*'Data-Input'!S62+12*'Data-Input'!S63+13*'Data-Input'!S64+12*'Data-Input'!S65+11*'Data-Input'!S66+10*'Data-Input'!S67+9*'Data-Input'!S68+8*'Data-Input'!S69+7*'Data-Input'!S70+6*'Data-Input'!S71+5*'Data-Input'!S72+4*'Data-Input'!S73+3*'Data-Input'!S74+2*'Data-Input'!S75+'Data-Input'!S76)/169,"")</f>
        <v>117.21301775147928</v>
      </c>
      <c r="T65" s="5" t="str">
        <f>IF(AND(ISNUMBER('Data-Input'!T52),ISNUMBER('Data-Input'!T77)),('Data-Input'!T52+2*'Data-Input'!T53+3*'Data-Input'!T54+4*'Data-Input'!T55+5*'Data-Input'!T56+6*'Data-Input'!T57+7*'Data-Input'!T58+8*'Data-Input'!T59+9*'Data-Input'!T60+10*'Data-Input'!T61+11*'Data-Input'!T62+12*'Data-Input'!T63+13*'Data-Input'!T64+12*'Data-Input'!T65+11*'Data-Input'!T66+10*'Data-Input'!T67+9*'Data-Input'!T68+8*'Data-Input'!T69+7*'Data-Input'!T70+6*'Data-Input'!T71+5*'Data-Input'!T72+4*'Data-Input'!T73+3*'Data-Input'!T74+2*'Data-Input'!T75+'Data-Input'!T76)/169,"")</f>
        <v/>
      </c>
      <c r="U65" s="5" t="str">
        <f>IF(AND(ISNUMBER('Data-Input'!U52),ISNUMBER('Data-Input'!U77)),('Data-Input'!U52+2*'Data-Input'!U53+3*'Data-Input'!U54+4*'Data-Input'!U55+5*'Data-Input'!U56+6*'Data-Input'!U57+7*'Data-Input'!U58+8*'Data-Input'!U59+9*'Data-Input'!U60+10*'Data-Input'!U61+11*'Data-Input'!U62+12*'Data-Input'!U63+13*'Data-Input'!U64+12*'Data-Input'!U65+11*'Data-Input'!U66+10*'Data-Input'!U67+9*'Data-Input'!U68+8*'Data-Input'!U69+7*'Data-Input'!U70+6*'Data-Input'!U71+5*'Data-Input'!U72+4*'Data-Input'!U73+3*'Data-Input'!U74+2*'Data-Input'!U75+'Data-Input'!U76)/169,"")</f>
        <v/>
      </c>
      <c r="V65" s="5" t="str">
        <f>IF(AND(ISNUMBER('Data-Input'!V52),ISNUMBER('Data-Input'!V77)),('Data-Input'!V52+2*'Data-Input'!V53+3*'Data-Input'!V54+4*'Data-Input'!V55+5*'Data-Input'!V56+6*'Data-Input'!V57+7*'Data-Input'!V58+8*'Data-Input'!V59+9*'Data-Input'!V60+10*'Data-Input'!V61+11*'Data-Input'!V62+12*'Data-Input'!V63+13*'Data-Input'!V64+12*'Data-Input'!V65+11*'Data-Input'!V66+10*'Data-Input'!V67+9*'Data-Input'!V68+8*'Data-Input'!V69+7*'Data-Input'!V70+6*'Data-Input'!V71+5*'Data-Input'!V72+4*'Data-Input'!V73+3*'Data-Input'!V74+2*'Data-Input'!V75+'Data-Input'!V76)/169,"")</f>
        <v/>
      </c>
      <c r="W65" s="5" t="str">
        <f>IF(AND(ISNUMBER('Data-Input'!W52),ISNUMBER('Data-Input'!W77)),('Data-Input'!W52+2*'Data-Input'!W53+3*'Data-Input'!W54+4*'Data-Input'!W55+5*'Data-Input'!W56+6*'Data-Input'!W57+7*'Data-Input'!W58+8*'Data-Input'!W59+9*'Data-Input'!W60+10*'Data-Input'!W61+11*'Data-Input'!W62+12*'Data-Input'!W63+13*'Data-Input'!W64+12*'Data-Input'!W65+11*'Data-Input'!W66+10*'Data-Input'!W67+9*'Data-Input'!W68+8*'Data-Input'!W69+7*'Data-Input'!W70+6*'Data-Input'!W71+5*'Data-Input'!W72+4*'Data-Input'!W73+3*'Data-Input'!W74+2*'Data-Input'!W75+'Data-Input'!W76)/169,"")</f>
        <v/>
      </c>
      <c r="X65" s="5" t="str">
        <f>IF(AND(ISNUMBER('Data-Input'!X52),ISNUMBER('Data-Input'!X77)),('Data-Input'!X52+2*'Data-Input'!X53+3*'Data-Input'!X54+4*'Data-Input'!X55+5*'Data-Input'!X56+6*'Data-Input'!X57+7*'Data-Input'!X58+8*'Data-Input'!X59+9*'Data-Input'!X60+10*'Data-Input'!X61+11*'Data-Input'!X62+12*'Data-Input'!X63+13*'Data-Input'!X64+12*'Data-Input'!X65+11*'Data-Input'!X66+10*'Data-Input'!X67+9*'Data-Input'!X68+8*'Data-Input'!X69+7*'Data-Input'!X70+6*'Data-Input'!X71+5*'Data-Input'!X72+4*'Data-Input'!X73+3*'Data-Input'!X74+2*'Data-Input'!X75+'Data-Input'!X76)/169,"")</f>
        <v/>
      </c>
      <c r="Y65" s="5" t="str">
        <f>IF(AND(ISNUMBER('Data-Input'!Y52),ISNUMBER('Data-Input'!Y77)),('Data-Input'!Y52+2*'Data-Input'!Y53+3*'Data-Input'!Y54+4*'Data-Input'!Y55+5*'Data-Input'!Y56+6*'Data-Input'!Y57+7*'Data-Input'!Y58+8*'Data-Input'!Y59+9*'Data-Input'!Y60+10*'Data-Input'!Y61+11*'Data-Input'!Y62+12*'Data-Input'!Y63+13*'Data-Input'!Y64+12*'Data-Input'!Y65+11*'Data-Input'!Y66+10*'Data-Input'!Y67+9*'Data-Input'!Y68+8*'Data-Input'!Y69+7*'Data-Input'!Y70+6*'Data-Input'!Y71+5*'Data-Input'!Y72+4*'Data-Input'!Y73+3*'Data-Input'!Y74+2*'Data-Input'!Y75+'Data-Input'!Y76)/169,"")</f>
        <v/>
      </c>
      <c r="Z65" s="5" t="str">
        <f>IF(AND(ISNUMBER('Data-Input'!Z52),ISNUMBER('Data-Input'!Z77)),('Data-Input'!Z52+2*'Data-Input'!Z53+3*'Data-Input'!Z54+4*'Data-Input'!Z55+5*'Data-Input'!Z56+6*'Data-Input'!Z57+7*'Data-Input'!Z58+8*'Data-Input'!Z59+9*'Data-Input'!Z60+10*'Data-Input'!Z61+11*'Data-Input'!Z62+12*'Data-Input'!Z63+13*'Data-Input'!Z64+12*'Data-Input'!Z65+11*'Data-Input'!Z66+10*'Data-Input'!Z67+9*'Data-Input'!Z68+8*'Data-Input'!Z69+7*'Data-Input'!Z70+6*'Data-Input'!Z71+5*'Data-Input'!Z72+4*'Data-Input'!Z73+3*'Data-Input'!Z74+2*'Data-Input'!Z75+'Data-Input'!Z76)/169,"")</f>
        <v/>
      </c>
      <c r="AA65" s="5" t="str">
        <f>IF(AND(ISNUMBER('Data-Input'!AA52),ISNUMBER('Data-Input'!AA77)),('Data-Input'!AA52+2*'Data-Input'!AA53+3*'Data-Input'!AA54+4*'Data-Input'!AA55+5*'Data-Input'!AA56+6*'Data-Input'!AA57+7*'Data-Input'!AA58+8*'Data-Input'!AA59+9*'Data-Input'!AA60+10*'Data-Input'!AA61+11*'Data-Input'!AA62+12*'Data-Input'!AA63+13*'Data-Input'!AA64+12*'Data-Input'!AA65+11*'Data-Input'!AA66+10*'Data-Input'!AA67+9*'Data-Input'!AA68+8*'Data-Input'!AA69+7*'Data-Input'!AA70+6*'Data-Input'!AA71+5*'Data-Input'!AA72+4*'Data-Input'!AA73+3*'Data-Input'!AA74+2*'Data-Input'!AA75+'Data-Input'!AA76)/169,"")</f>
        <v/>
      </c>
      <c r="AB65" s="5" t="str">
        <f>IF(AND(ISNUMBER('Data-Input'!AB52),ISNUMBER('Data-Input'!AB77)),('Data-Input'!AB52+2*'Data-Input'!AB53+3*'Data-Input'!AB54+4*'Data-Input'!AB55+5*'Data-Input'!AB56+6*'Data-Input'!AB57+7*'Data-Input'!AB58+8*'Data-Input'!AB59+9*'Data-Input'!AB60+10*'Data-Input'!AB61+11*'Data-Input'!AB62+12*'Data-Input'!AB63+13*'Data-Input'!AB64+12*'Data-Input'!AB65+11*'Data-Input'!AB66+10*'Data-Input'!AB67+9*'Data-Input'!AB68+8*'Data-Input'!AB69+7*'Data-Input'!AB70+6*'Data-Input'!AB71+5*'Data-Input'!AB72+4*'Data-Input'!AB73+3*'Data-Input'!AB74+2*'Data-Input'!AB75+'Data-Input'!AB76)/169,"")</f>
        <v/>
      </c>
      <c r="AC65" s="5" t="str">
        <f>IF(AND(ISNUMBER('Data-Input'!AC52),ISNUMBER('Data-Input'!AC77)),('Data-Input'!AC52+2*'Data-Input'!AC53+3*'Data-Input'!AC54+4*'Data-Input'!AC55+5*'Data-Input'!AC56+6*'Data-Input'!AC57+7*'Data-Input'!AC58+8*'Data-Input'!AC59+9*'Data-Input'!AC60+10*'Data-Input'!AC61+11*'Data-Input'!AC62+12*'Data-Input'!AC63+13*'Data-Input'!AC64+12*'Data-Input'!AC65+11*'Data-Input'!AC66+10*'Data-Input'!AC67+9*'Data-Input'!AC68+8*'Data-Input'!AC69+7*'Data-Input'!AC70+6*'Data-Input'!AC71+5*'Data-Input'!AC72+4*'Data-Input'!AC73+3*'Data-Input'!AC74+2*'Data-Input'!AC75+'Data-Input'!AC76)/169,"")</f>
        <v/>
      </c>
      <c r="AD65" s="5" t="str">
        <f>IF(AND(ISNUMBER('Data-Input'!AD52),ISNUMBER('Data-Input'!AD77)),('Data-Input'!AD52+2*'Data-Input'!AD53+3*'Data-Input'!AD54+4*'Data-Input'!AD55+5*'Data-Input'!AD56+6*'Data-Input'!AD57+7*'Data-Input'!AD58+8*'Data-Input'!AD59+9*'Data-Input'!AD60+10*'Data-Input'!AD61+11*'Data-Input'!AD62+12*'Data-Input'!AD63+13*'Data-Input'!AD64+12*'Data-Input'!AD65+11*'Data-Input'!AD66+10*'Data-Input'!AD67+9*'Data-Input'!AD68+8*'Data-Input'!AD69+7*'Data-Input'!AD70+6*'Data-Input'!AD71+5*'Data-Input'!AD72+4*'Data-Input'!AD73+3*'Data-Input'!AD74+2*'Data-Input'!AD75+'Data-Input'!AD76)/169,"")</f>
        <v/>
      </c>
      <c r="AE65" s="5" t="str">
        <f>IF(AND(ISNUMBER('Data-Input'!AE52),ISNUMBER('Data-Input'!AE77)),('Data-Input'!AE52+2*'Data-Input'!AE53+3*'Data-Input'!AE54+4*'Data-Input'!AE55+5*'Data-Input'!AE56+6*'Data-Input'!AE57+7*'Data-Input'!AE58+8*'Data-Input'!AE59+9*'Data-Input'!AE60+10*'Data-Input'!AE61+11*'Data-Input'!AE62+12*'Data-Input'!AE63+13*'Data-Input'!AE64+12*'Data-Input'!AE65+11*'Data-Input'!AE66+10*'Data-Input'!AE67+9*'Data-Input'!AE68+8*'Data-Input'!AE69+7*'Data-Input'!AE70+6*'Data-Input'!AE71+5*'Data-Input'!AE72+4*'Data-Input'!AE73+3*'Data-Input'!AE74+2*'Data-Input'!AE75+'Data-Input'!AE76)/169,"")</f>
        <v/>
      </c>
      <c r="AF65" s="5" t="str">
        <f>IF(AND(ISNUMBER('Data-Input'!AF52),ISNUMBER('Data-Input'!AF77)),('Data-Input'!AF52+2*'Data-Input'!AF53+3*'Data-Input'!AF54+4*'Data-Input'!AF55+5*'Data-Input'!AF56+6*'Data-Input'!AF57+7*'Data-Input'!AF58+8*'Data-Input'!AF59+9*'Data-Input'!AF60+10*'Data-Input'!AF61+11*'Data-Input'!AF62+12*'Data-Input'!AF63+13*'Data-Input'!AF64+12*'Data-Input'!AF65+11*'Data-Input'!AF66+10*'Data-Input'!AF67+9*'Data-Input'!AF68+8*'Data-Input'!AF69+7*'Data-Input'!AF70+6*'Data-Input'!AF71+5*'Data-Input'!AF72+4*'Data-Input'!AF73+3*'Data-Input'!AF74+2*'Data-Input'!AF75+'Data-Input'!AF76)/169,"")</f>
        <v/>
      </c>
      <c r="AG65" s="5" t="str">
        <f>IF(AND(ISNUMBER('Data-Input'!AG52),ISNUMBER('Data-Input'!AG77)),('Data-Input'!AG52+2*'Data-Input'!AG53+3*'Data-Input'!AG54+4*'Data-Input'!AG55+5*'Data-Input'!AG56+6*'Data-Input'!AG57+7*'Data-Input'!AG58+8*'Data-Input'!AG59+9*'Data-Input'!AG60+10*'Data-Input'!AG61+11*'Data-Input'!AG62+12*'Data-Input'!AG63+13*'Data-Input'!AG64+12*'Data-Input'!AG65+11*'Data-Input'!AG66+10*'Data-Input'!AG67+9*'Data-Input'!AG68+8*'Data-Input'!AG69+7*'Data-Input'!AG70+6*'Data-Input'!AG71+5*'Data-Input'!AG72+4*'Data-Input'!AG73+3*'Data-Input'!AG74+2*'Data-Input'!AG75+'Data-Input'!AG76)/169,"")</f>
        <v/>
      </c>
      <c r="AH65" s="5" t="str">
        <f>IF(AND(ISNUMBER('Data-Input'!AH52),ISNUMBER('Data-Input'!AH77)),('Data-Input'!AH52+2*'Data-Input'!AH53+3*'Data-Input'!AH54+4*'Data-Input'!AH55+5*'Data-Input'!AH56+6*'Data-Input'!AH57+7*'Data-Input'!AH58+8*'Data-Input'!AH59+9*'Data-Input'!AH60+10*'Data-Input'!AH61+11*'Data-Input'!AH62+12*'Data-Input'!AH63+13*'Data-Input'!AH64+12*'Data-Input'!AH65+11*'Data-Input'!AH66+10*'Data-Input'!AH67+9*'Data-Input'!AH68+8*'Data-Input'!AH69+7*'Data-Input'!AH70+6*'Data-Input'!AH71+5*'Data-Input'!AH72+4*'Data-Input'!AH73+3*'Data-Input'!AH74+2*'Data-Input'!AH75+'Data-Input'!AH76)/169,"")</f>
        <v/>
      </c>
      <c r="AI65" s="5" t="str">
        <f>IF(AND(ISNUMBER('Data-Input'!AI52),ISNUMBER('Data-Input'!AI77)),('Data-Input'!AI52+2*'Data-Input'!AI53+3*'Data-Input'!AI54+4*'Data-Input'!AI55+5*'Data-Input'!AI56+6*'Data-Input'!AI57+7*'Data-Input'!AI58+8*'Data-Input'!AI59+9*'Data-Input'!AI60+10*'Data-Input'!AI61+11*'Data-Input'!AI62+12*'Data-Input'!AI63+13*'Data-Input'!AI64+12*'Data-Input'!AI65+11*'Data-Input'!AI66+10*'Data-Input'!AI67+9*'Data-Input'!AI68+8*'Data-Input'!AI69+7*'Data-Input'!AI70+6*'Data-Input'!AI71+5*'Data-Input'!AI72+4*'Data-Input'!AI73+3*'Data-Input'!AI74+2*'Data-Input'!AI75+'Data-Input'!AI76)/169,"")</f>
        <v/>
      </c>
      <c r="AJ65" s="5" t="str">
        <f>IF(AND(ISNUMBER('Data-Input'!AJ52),ISNUMBER('Data-Input'!AJ77)),('Data-Input'!AJ52+2*'Data-Input'!AJ53+3*'Data-Input'!AJ54+4*'Data-Input'!AJ55+5*'Data-Input'!AJ56+6*'Data-Input'!AJ57+7*'Data-Input'!AJ58+8*'Data-Input'!AJ59+9*'Data-Input'!AJ60+10*'Data-Input'!AJ61+11*'Data-Input'!AJ62+12*'Data-Input'!AJ63+13*'Data-Input'!AJ64+12*'Data-Input'!AJ65+11*'Data-Input'!AJ66+10*'Data-Input'!AJ67+9*'Data-Input'!AJ68+8*'Data-Input'!AJ69+7*'Data-Input'!AJ70+6*'Data-Input'!AJ71+5*'Data-Input'!AJ72+4*'Data-Input'!AJ73+3*'Data-Input'!AJ74+2*'Data-Input'!AJ75+'Data-Input'!AJ76)/169,"")</f>
        <v/>
      </c>
      <c r="AK65" s="5" t="str">
        <f>IF(AND(ISNUMBER('Data-Input'!AK52),ISNUMBER('Data-Input'!AK77)),('Data-Input'!AK52+2*'Data-Input'!AK53+3*'Data-Input'!AK54+4*'Data-Input'!AK55+5*'Data-Input'!AK56+6*'Data-Input'!AK57+7*'Data-Input'!AK58+8*'Data-Input'!AK59+9*'Data-Input'!AK60+10*'Data-Input'!AK61+11*'Data-Input'!AK62+12*'Data-Input'!AK63+13*'Data-Input'!AK64+12*'Data-Input'!AK65+11*'Data-Input'!AK66+10*'Data-Input'!AK67+9*'Data-Input'!AK68+8*'Data-Input'!AK69+7*'Data-Input'!AK70+6*'Data-Input'!AK71+5*'Data-Input'!AK72+4*'Data-Input'!AK73+3*'Data-Input'!AK74+2*'Data-Input'!AK75+'Data-Input'!AK76)/169,"")</f>
        <v/>
      </c>
      <c r="AL65" s="5" t="str">
        <f>IF(AND(ISNUMBER('Data-Input'!AL52),ISNUMBER('Data-Input'!AL77)),('Data-Input'!AL52+2*'Data-Input'!AL53+3*'Data-Input'!AL54+4*'Data-Input'!AL55+5*'Data-Input'!AL56+6*'Data-Input'!AL57+7*'Data-Input'!AL58+8*'Data-Input'!AL59+9*'Data-Input'!AL60+10*'Data-Input'!AL61+11*'Data-Input'!AL62+12*'Data-Input'!AL63+13*'Data-Input'!AL64+12*'Data-Input'!AL65+11*'Data-Input'!AL66+10*'Data-Input'!AL67+9*'Data-Input'!AL68+8*'Data-Input'!AL69+7*'Data-Input'!AL70+6*'Data-Input'!AL71+5*'Data-Input'!AL72+4*'Data-Input'!AL73+3*'Data-Input'!AL74+2*'Data-Input'!AL75+'Data-Input'!AL76)/169,"")</f>
        <v/>
      </c>
      <c r="AM65" s="5" t="str">
        <f>IF(AND(ISNUMBER('Data-Input'!AM52),ISNUMBER('Data-Input'!AM77)),('Data-Input'!AM52+2*'Data-Input'!AM53+3*'Data-Input'!AM54+4*'Data-Input'!AM55+5*'Data-Input'!AM56+6*'Data-Input'!AM57+7*'Data-Input'!AM58+8*'Data-Input'!AM59+9*'Data-Input'!AM60+10*'Data-Input'!AM61+11*'Data-Input'!AM62+12*'Data-Input'!AM63+13*'Data-Input'!AM64+12*'Data-Input'!AM65+11*'Data-Input'!AM66+10*'Data-Input'!AM67+9*'Data-Input'!AM68+8*'Data-Input'!AM69+7*'Data-Input'!AM70+6*'Data-Input'!AM71+5*'Data-Input'!AM72+4*'Data-Input'!AM73+3*'Data-Input'!AM74+2*'Data-Input'!AM75+'Data-Input'!AM76)/169,"")</f>
        <v/>
      </c>
      <c r="AN65" s="5" t="str">
        <f>IF(AND(ISNUMBER('Data-Input'!AN52),ISNUMBER('Data-Input'!AN77)),('Data-Input'!AN52+2*'Data-Input'!AN53+3*'Data-Input'!AN54+4*'Data-Input'!AN55+5*'Data-Input'!AN56+6*'Data-Input'!AN57+7*'Data-Input'!AN58+8*'Data-Input'!AN59+9*'Data-Input'!AN60+10*'Data-Input'!AN61+11*'Data-Input'!AN62+12*'Data-Input'!AN63+13*'Data-Input'!AN64+12*'Data-Input'!AN65+11*'Data-Input'!AN66+10*'Data-Input'!AN67+9*'Data-Input'!AN68+8*'Data-Input'!AN69+7*'Data-Input'!AN70+6*'Data-Input'!AN71+5*'Data-Input'!AN72+4*'Data-Input'!AN73+3*'Data-Input'!AN74+2*'Data-Input'!AN75+'Data-Input'!AN76)/169,"")</f>
        <v/>
      </c>
      <c r="AO65" s="5" t="str">
        <f>IF(AND(ISNUMBER('Data-Input'!AO52),ISNUMBER('Data-Input'!AO77)),('Data-Input'!AO52+2*'Data-Input'!AO53+3*'Data-Input'!AO54+4*'Data-Input'!AO55+5*'Data-Input'!AO56+6*'Data-Input'!AO57+7*'Data-Input'!AO58+8*'Data-Input'!AO59+9*'Data-Input'!AO60+10*'Data-Input'!AO61+11*'Data-Input'!AO62+12*'Data-Input'!AO63+13*'Data-Input'!AO64+12*'Data-Input'!AO65+11*'Data-Input'!AO66+10*'Data-Input'!AO67+9*'Data-Input'!AO68+8*'Data-Input'!AO69+7*'Data-Input'!AO70+6*'Data-Input'!AO71+5*'Data-Input'!AO72+4*'Data-Input'!AO73+3*'Data-Input'!AO74+2*'Data-Input'!AO75+'Data-Input'!AO76)/169,"")</f>
        <v/>
      </c>
      <c r="AP65" s="5" t="str">
        <f>IF(AND(ISNUMBER('Data-Input'!AP52),ISNUMBER('Data-Input'!AP77)),('Data-Input'!AP52+2*'Data-Input'!AP53+3*'Data-Input'!AP54+4*'Data-Input'!AP55+5*'Data-Input'!AP56+6*'Data-Input'!AP57+7*'Data-Input'!AP58+8*'Data-Input'!AP59+9*'Data-Input'!AP60+10*'Data-Input'!AP61+11*'Data-Input'!AP62+12*'Data-Input'!AP63+13*'Data-Input'!AP64+12*'Data-Input'!AP65+11*'Data-Input'!AP66+10*'Data-Input'!AP67+9*'Data-Input'!AP68+8*'Data-Input'!AP69+7*'Data-Input'!AP70+6*'Data-Input'!AP71+5*'Data-Input'!AP72+4*'Data-Input'!AP73+3*'Data-Input'!AP74+2*'Data-Input'!AP75+'Data-Input'!AP76)/169,"")</f>
        <v/>
      </c>
      <c r="AQ65" s="5" t="str">
        <f>IF(AND(ISNUMBER('Data-Input'!AQ52),ISNUMBER('Data-Input'!AQ77)),('Data-Input'!AQ52+2*'Data-Input'!AQ53+3*'Data-Input'!AQ54+4*'Data-Input'!AQ55+5*'Data-Input'!AQ56+6*'Data-Input'!AQ57+7*'Data-Input'!AQ58+8*'Data-Input'!AQ59+9*'Data-Input'!AQ60+10*'Data-Input'!AQ61+11*'Data-Input'!AQ62+12*'Data-Input'!AQ63+13*'Data-Input'!AQ64+12*'Data-Input'!AQ65+11*'Data-Input'!AQ66+10*'Data-Input'!AQ67+9*'Data-Input'!AQ68+8*'Data-Input'!AQ69+7*'Data-Input'!AQ70+6*'Data-Input'!AQ71+5*'Data-Input'!AQ72+4*'Data-Input'!AQ73+3*'Data-Input'!AQ74+2*'Data-Input'!AQ75+'Data-Input'!AQ76)/169,"")</f>
        <v/>
      </c>
      <c r="AR65" s="5" t="str">
        <f>IF(AND(ISNUMBER('Data-Input'!AR52),ISNUMBER('Data-Input'!AR77)),('Data-Input'!AR52+2*'Data-Input'!AR53+3*'Data-Input'!AR54+4*'Data-Input'!AR55+5*'Data-Input'!AR56+6*'Data-Input'!AR57+7*'Data-Input'!AR58+8*'Data-Input'!AR59+9*'Data-Input'!AR60+10*'Data-Input'!AR61+11*'Data-Input'!AR62+12*'Data-Input'!AR63+13*'Data-Input'!AR64+12*'Data-Input'!AR65+11*'Data-Input'!AR66+10*'Data-Input'!AR67+9*'Data-Input'!AR68+8*'Data-Input'!AR69+7*'Data-Input'!AR70+6*'Data-Input'!AR71+5*'Data-Input'!AR72+4*'Data-Input'!AR73+3*'Data-Input'!AR74+2*'Data-Input'!AR75+'Data-Input'!AR76)/169,"")</f>
        <v/>
      </c>
      <c r="AS65" s="5" t="str">
        <f>IF(AND(ISNUMBER('Data-Input'!AS52),ISNUMBER('Data-Input'!AS77)),('Data-Input'!AS52+2*'Data-Input'!AS53+3*'Data-Input'!AS54+4*'Data-Input'!AS55+5*'Data-Input'!AS56+6*'Data-Input'!AS57+7*'Data-Input'!AS58+8*'Data-Input'!AS59+9*'Data-Input'!AS60+10*'Data-Input'!AS61+11*'Data-Input'!AS62+12*'Data-Input'!AS63+13*'Data-Input'!AS64+12*'Data-Input'!AS65+11*'Data-Input'!AS66+10*'Data-Input'!AS67+9*'Data-Input'!AS68+8*'Data-Input'!AS69+7*'Data-Input'!AS70+6*'Data-Input'!AS71+5*'Data-Input'!AS72+4*'Data-Input'!AS73+3*'Data-Input'!AS74+2*'Data-Input'!AS75+'Data-Input'!AS76)/169,"")</f>
        <v/>
      </c>
      <c r="AT65" s="5" t="str">
        <f>IF(AND(ISNUMBER('Data-Input'!AT52),ISNUMBER('Data-Input'!AT77)),('Data-Input'!AT52+2*'Data-Input'!AT53+3*'Data-Input'!AT54+4*'Data-Input'!AT55+5*'Data-Input'!AT56+6*'Data-Input'!AT57+7*'Data-Input'!AT58+8*'Data-Input'!AT59+9*'Data-Input'!AT60+10*'Data-Input'!AT61+11*'Data-Input'!AT62+12*'Data-Input'!AT63+13*'Data-Input'!AT64+12*'Data-Input'!AT65+11*'Data-Input'!AT66+10*'Data-Input'!AT67+9*'Data-Input'!AT68+8*'Data-Input'!AT69+7*'Data-Input'!AT70+6*'Data-Input'!AT71+5*'Data-Input'!AT72+4*'Data-Input'!AT73+3*'Data-Input'!AT74+2*'Data-Input'!AT75+'Data-Input'!AT76)/169,"")</f>
        <v/>
      </c>
      <c r="AU65" s="5" t="str">
        <f>IF(AND(ISNUMBER('Data-Input'!AU52),ISNUMBER('Data-Input'!AU77)),('Data-Input'!AU52+2*'Data-Input'!AU53+3*'Data-Input'!AU54+4*'Data-Input'!AU55+5*'Data-Input'!AU56+6*'Data-Input'!AU57+7*'Data-Input'!AU58+8*'Data-Input'!AU59+9*'Data-Input'!AU60+10*'Data-Input'!AU61+11*'Data-Input'!AU62+12*'Data-Input'!AU63+13*'Data-Input'!AU64+12*'Data-Input'!AU65+11*'Data-Input'!AU66+10*'Data-Input'!AU67+9*'Data-Input'!AU68+8*'Data-Input'!AU69+7*'Data-Input'!AU70+6*'Data-Input'!AU71+5*'Data-Input'!AU72+4*'Data-Input'!AU73+3*'Data-Input'!AU74+2*'Data-Input'!AU75+'Data-Input'!AU76)/169,"")</f>
        <v/>
      </c>
      <c r="AV65" s="5" t="str">
        <f>IF(AND(ISNUMBER('Data-Input'!AV52),ISNUMBER('Data-Input'!AV77)),('Data-Input'!AV52+2*'Data-Input'!AV53+3*'Data-Input'!AV54+4*'Data-Input'!AV55+5*'Data-Input'!AV56+6*'Data-Input'!AV57+7*'Data-Input'!AV58+8*'Data-Input'!AV59+9*'Data-Input'!AV60+10*'Data-Input'!AV61+11*'Data-Input'!AV62+12*'Data-Input'!AV63+13*'Data-Input'!AV64+12*'Data-Input'!AV65+11*'Data-Input'!AV66+10*'Data-Input'!AV67+9*'Data-Input'!AV68+8*'Data-Input'!AV69+7*'Data-Input'!AV70+6*'Data-Input'!AV71+5*'Data-Input'!AV72+4*'Data-Input'!AV73+3*'Data-Input'!AV74+2*'Data-Input'!AV75+'Data-Input'!AV76)/169,"")</f>
        <v/>
      </c>
      <c r="AW65" s="5" t="str">
        <f>IF(AND(ISNUMBER('Data-Input'!AW52),ISNUMBER('Data-Input'!AW77)),('Data-Input'!AW52+2*'Data-Input'!AW53+3*'Data-Input'!AW54+4*'Data-Input'!AW55+5*'Data-Input'!AW56+6*'Data-Input'!AW57+7*'Data-Input'!AW58+8*'Data-Input'!AW59+9*'Data-Input'!AW60+10*'Data-Input'!AW61+11*'Data-Input'!AW62+12*'Data-Input'!AW63+13*'Data-Input'!AW64+12*'Data-Input'!AW65+11*'Data-Input'!AW66+10*'Data-Input'!AW67+9*'Data-Input'!AW68+8*'Data-Input'!AW69+7*'Data-Input'!AW70+6*'Data-Input'!AW71+5*'Data-Input'!AW72+4*'Data-Input'!AW73+3*'Data-Input'!AW74+2*'Data-Input'!AW75+'Data-Input'!AW76)/169,"")</f>
        <v/>
      </c>
      <c r="AX65" s="5" t="str">
        <f>IF(AND(ISNUMBER('Data-Input'!AX52),ISNUMBER('Data-Input'!AX77)),('Data-Input'!AX52+2*'Data-Input'!AX53+3*'Data-Input'!AX54+4*'Data-Input'!AX55+5*'Data-Input'!AX56+6*'Data-Input'!AX57+7*'Data-Input'!AX58+8*'Data-Input'!AX59+9*'Data-Input'!AX60+10*'Data-Input'!AX61+11*'Data-Input'!AX62+12*'Data-Input'!AX63+13*'Data-Input'!AX64+12*'Data-Input'!AX65+11*'Data-Input'!AX66+10*'Data-Input'!AX67+9*'Data-Input'!AX68+8*'Data-Input'!AX69+7*'Data-Input'!AX70+6*'Data-Input'!AX71+5*'Data-Input'!AX72+4*'Data-Input'!AX73+3*'Data-Input'!AX74+2*'Data-Input'!AX75+'Data-Input'!AX76)/169,"")</f>
        <v/>
      </c>
      <c r="AY65" s="5" t="str">
        <f>IF(AND(ISNUMBER('Data-Input'!AY52),ISNUMBER('Data-Input'!AY77)),('Data-Input'!AY52+2*'Data-Input'!AY53+3*'Data-Input'!AY54+4*'Data-Input'!AY55+5*'Data-Input'!AY56+6*'Data-Input'!AY57+7*'Data-Input'!AY58+8*'Data-Input'!AY59+9*'Data-Input'!AY60+10*'Data-Input'!AY61+11*'Data-Input'!AY62+12*'Data-Input'!AY63+13*'Data-Input'!AY64+12*'Data-Input'!AY65+11*'Data-Input'!AY66+10*'Data-Input'!AY67+9*'Data-Input'!AY68+8*'Data-Input'!AY69+7*'Data-Input'!AY70+6*'Data-Input'!AY71+5*'Data-Input'!AY72+4*'Data-Input'!AY73+3*'Data-Input'!AY74+2*'Data-Input'!AY75+'Data-Input'!AY76)/169,"")</f>
        <v/>
      </c>
      <c r="AZ65" s="5" t="str">
        <f>IF(AND(ISNUMBER('Data-Input'!AZ52),ISNUMBER('Data-Input'!AZ77)),('Data-Input'!AZ52+2*'Data-Input'!AZ53+3*'Data-Input'!AZ54+4*'Data-Input'!AZ55+5*'Data-Input'!AZ56+6*'Data-Input'!AZ57+7*'Data-Input'!AZ58+8*'Data-Input'!AZ59+9*'Data-Input'!AZ60+10*'Data-Input'!AZ61+11*'Data-Input'!AZ62+12*'Data-Input'!AZ63+13*'Data-Input'!AZ64+12*'Data-Input'!AZ65+11*'Data-Input'!AZ66+10*'Data-Input'!AZ67+9*'Data-Input'!AZ68+8*'Data-Input'!AZ69+7*'Data-Input'!AZ70+6*'Data-Input'!AZ71+5*'Data-Input'!AZ72+4*'Data-Input'!AZ73+3*'Data-Input'!AZ74+2*'Data-Input'!AZ75+'Data-Input'!AZ76)/169,"")</f>
        <v/>
      </c>
      <c r="BA65" s="5" t="str">
        <f>IF(AND(ISNUMBER('Data-Input'!BA52),ISNUMBER('Data-Input'!BA77)),('Data-Input'!BA52+2*'Data-Input'!BA53+3*'Data-Input'!BA54+4*'Data-Input'!BA55+5*'Data-Input'!BA56+6*'Data-Input'!BA57+7*'Data-Input'!BA58+8*'Data-Input'!BA59+9*'Data-Input'!BA60+10*'Data-Input'!BA61+11*'Data-Input'!BA62+12*'Data-Input'!BA63+13*'Data-Input'!BA64+12*'Data-Input'!BA65+11*'Data-Input'!BA66+10*'Data-Input'!BA67+9*'Data-Input'!BA68+8*'Data-Input'!BA69+7*'Data-Input'!BA70+6*'Data-Input'!BA71+5*'Data-Input'!BA72+4*'Data-Input'!BA73+3*'Data-Input'!BA74+2*'Data-Input'!BA75+'Data-Input'!BA76)/169,"")</f>
        <v/>
      </c>
    </row>
    <row r="66" spans="1:53">
      <c r="A66" s="3">
        <v>1901</v>
      </c>
      <c r="B66" s="4">
        <f t="shared" si="2"/>
        <v>15</v>
      </c>
      <c r="C66" s="10">
        <f t="shared" si="3"/>
        <v>86.403155818540412</v>
      </c>
      <c r="D66" s="5">
        <f>IF(AND(ISNUMBER('Data-Input'!D53),ISNUMBER('Data-Input'!D78)),('Data-Input'!D53+2*'Data-Input'!D54+3*'Data-Input'!D55+4*'Data-Input'!D56+5*'Data-Input'!D57+6*'Data-Input'!D58+7*'Data-Input'!D59+8*'Data-Input'!D60+9*'Data-Input'!D61+10*'Data-Input'!D62+11*'Data-Input'!D63+12*'Data-Input'!D64+13*'Data-Input'!D65+12*'Data-Input'!D66+11*'Data-Input'!D67+10*'Data-Input'!D68+9*'Data-Input'!D69+8*'Data-Input'!D70+7*'Data-Input'!D71+6*'Data-Input'!D72+5*'Data-Input'!D73+4*'Data-Input'!D74+3*'Data-Input'!D75+2*'Data-Input'!D76+'Data-Input'!D77)/169,"")</f>
        <v>56.710059171597635</v>
      </c>
      <c r="E66" s="5">
        <f>IF(AND(ISNUMBER('Data-Input'!E53),ISNUMBER('Data-Input'!E78)),('Data-Input'!E53+2*'Data-Input'!E54+3*'Data-Input'!E55+4*'Data-Input'!E56+5*'Data-Input'!E57+6*'Data-Input'!E58+7*'Data-Input'!E59+8*'Data-Input'!E60+9*'Data-Input'!E61+10*'Data-Input'!E62+11*'Data-Input'!E63+12*'Data-Input'!E64+13*'Data-Input'!E65+12*'Data-Input'!E66+11*'Data-Input'!E67+10*'Data-Input'!E68+9*'Data-Input'!E69+8*'Data-Input'!E70+7*'Data-Input'!E71+6*'Data-Input'!E72+5*'Data-Input'!E73+4*'Data-Input'!E74+3*'Data-Input'!E75+2*'Data-Input'!E76+'Data-Input'!E77)/169,"")</f>
        <v>96.088757396449708</v>
      </c>
      <c r="F66" s="5">
        <f>IF(AND(ISNUMBER('Data-Input'!F53),ISNUMBER('Data-Input'!F78)),('Data-Input'!F53+2*'Data-Input'!F54+3*'Data-Input'!F55+4*'Data-Input'!F56+5*'Data-Input'!F57+6*'Data-Input'!F58+7*'Data-Input'!F59+8*'Data-Input'!F60+9*'Data-Input'!F61+10*'Data-Input'!F62+11*'Data-Input'!F63+12*'Data-Input'!F64+13*'Data-Input'!F65+12*'Data-Input'!F66+11*'Data-Input'!F67+10*'Data-Input'!F68+9*'Data-Input'!F69+8*'Data-Input'!F70+7*'Data-Input'!F71+6*'Data-Input'!F72+5*'Data-Input'!F73+4*'Data-Input'!F74+3*'Data-Input'!F75+2*'Data-Input'!F76+'Data-Input'!F77)/169,"")</f>
        <v>90.50295857988165</v>
      </c>
      <c r="G66" s="5">
        <f>IF(AND(ISNUMBER('Data-Input'!G53),ISNUMBER('Data-Input'!G78)),('Data-Input'!G53+2*'Data-Input'!G54+3*'Data-Input'!G55+4*'Data-Input'!G56+5*'Data-Input'!G57+6*'Data-Input'!G58+7*'Data-Input'!G59+8*'Data-Input'!G60+9*'Data-Input'!G61+10*'Data-Input'!G62+11*'Data-Input'!G63+12*'Data-Input'!G64+13*'Data-Input'!G65+12*'Data-Input'!G66+11*'Data-Input'!G67+10*'Data-Input'!G68+9*'Data-Input'!G69+8*'Data-Input'!G70+7*'Data-Input'!G71+6*'Data-Input'!G72+5*'Data-Input'!G73+4*'Data-Input'!G74+3*'Data-Input'!G75+2*'Data-Input'!G76+'Data-Input'!G77)/169,"")</f>
        <v>50.136094674556212</v>
      </c>
      <c r="H66" s="5">
        <f>IF(AND(ISNUMBER('Data-Input'!H53),ISNUMBER('Data-Input'!H78)),('Data-Input'!H53+2*'Data-Input'!H54+3*'Data-Input'!H55+4*'Data-Input'!H56+5*'Data-Input'!H57+6*'Data-Input'!H58+7*'Data-Input'!H59+8*'Data-Input'!H60+9*'Data-Input'!H61+10*'Data-Input'!H62+11*'Data-Input'!H63+12*'Data-Input'!H64+13*'Data-Input'!H65+12*'Data-Input'!H66+11*'Data-Input'!H67+10*'Data-Input'!H68+9*'Data-Input'!H69+8*'Data-Input'!H70+7*'Data-Input'!H71+6*'Data-Input'!H72+5*'Data-Input'!H73+4*'Data-Input'!H74+3*'Data-Input'!H75+2*'Data-Input'!H76+'Data-Input'!H77)/169,"")</f>
        <v>73.899408284023664</v>
      </c>
      <c r="I66" s="5">
        <f>IF(AND(ISNUMBER('Data-Input'!I53),ISNUMBER('Data-Input'!I78)),('Data-Input'!I53+2*'Data-Input'!I54+3*'Data-Input'!I55+4*'Data-Input'!I56+5*'Data-Input'!I57+6*'Data-Input'!I58+7*'Data-Input'!I59+8*'Data-Input'!I60+9*'Data-Input'!I61+10*'Data-Input'!I62+11*'Data-Input'!I63+12*'Data-Input'!I64+13*'Data-Input'!I65+12*'Data-Input'!I66+11*'Data-Input'!I67+10*'Data-Input'!I68+9*'Data-Input'!I69+8*'Data-Input'!I70+7*'Data-Input'!I71+6*'Data-Input'!I72+5*'Data-Input'!I73+4*'Data-Input'!I74+3*'Data-Input'!I75+2*'Data-Input'!I76+'Data-Input'!I77)/169,"")</f>
        <v>73.946745562130175</v>
      </c>
      <c r="J66" s="5">
        <f>IF(AND(ISNUMBER('Data-Input'!J53),ISNUMBER('Data-Input'!J78)),('Data-Input'!J53+2*'Data-Input'!J54+3*'Data-Input'!J55+4*'Data-Input'!J56+5*'Data-Input'!J57+6*'Data-Input'!J58+7*'Data-Input'!J59+8*'Data-Input'!J60+9*'Data-Input'!J61+10*'Data-Input'!J62+11*'Data-Input'!J63+12*'Data-Input'!J64+13*'Data-Input'!J65+12*'Data-Input'!J66+11*'Data-Input'!J67+10*'Data-Input'!J68+9*'Data-Input'!J69+8*'Data-Input'!J70+7*'Data-Input'!J71+6*'Data-Input'!J72+5*'Data-Input'!J73+4*'Data-Input'!J74+3*'Data-Input'!J75+2*'Data-Input'!J76+'Data-Input'!J77)/169,"")</f>
        <v>96.84615384615384</v>
      </c>
      <c r="K66" s="5">
        <f>IF(AND(ISNUMBER('Data-Input'!K53),ISNUMBER('Data-Input'!K78)),('Data-Input'!K53+2*'Data-Input'!K54+3*'Data-Input'!K55+4*'Data-Input'!K56+5*'Data-Input'!K57+6*'Data-Input'!K58+7*'Data-Input'!K59+8*'Data-Input'!K60+9*'Data-Input'!K61+10*'Data-Input'!K62+11*'Data-Input'!K63+12*'Data-Input'!K64+13*'Data-Input'!K65+12*'Data-Input'!K66+11*'Data-Input'!K67+10*'Data-Input'!K68+9*'Data-Input'!K69+8*'Data-Input'!K70+7*'Data-Input'!K71+6*'Data-Input'!K72+5*'Data-Input'!K73+4*'Data-Input'!K74+3*'Data-Input'!K75+2*'Data-Input'!K76+'Data-Input'!K77)/169,"")</f>
        <v>65.905325443786978</v>
      </c>
      <c r="L66" s="5">
        <f>IF(AND(ISNUMBER('Data-Input'!L53),ISNUMBER('Data-Input'!L78)),('Data-Input'!L53+2*'Data-Input'!L54+3*'Data-Input'!L55+4*'Data-Input'!L56+5*'Data-Input'!L57+6*'Data-Input'!L58+7*'Data-Input'!L59+8*'Data-Input'!L60+9*'Data-Input'!L61+10*'Data-Input'!L62+11*'Data-Input'!L63+12*'Data-Input'!L64+13*'Data-Input'!L65+12*'Data-Input'!L66+11*'Data-Input'!L67+10*'Data-Input'!L68+9*'Data-Input'!L69+8*'Data-Input'!L70+7*'Data-Input'!L71+6*'Data-Input'!L72+5*'Data-Input'!L73+4*'Data-Input'!L74+3*'Data-Input'!L75+2*'Data-Input'!L76+'Data-Input'!L77)/169,"")</f>
        <v>46.715976331360949</v>
      </c>
      <c r="M66" s="5">
        <f>IF(AND(ISNUMBER('Data-Input'!M53),ISNUMBER('Data-Input'!M78)),('Data-Input'!M53+2*'Data-Input'!M54+3*'Data-Input'!M55+4*'Data-Input'!M56+5*'Data-Input'!M57+6*'Data-Input'!M58+7*'Data-Input'!M59+8*'Data-Input'!M60+9*'Data-Input'!M61+10*'Data-Input'!M62+11*'Data-Input'!M63+12*'Data-Input'!M64+13*'Data-Input'!M65+12*'Data-Input'!M66+11*'Data-Input'!M67+10*'Data-Input'!M68+9*'Data-Input'!M69+8*'Data-Input'!M70+7*'Data-Input'!M71+6*'Data-Input'!M72+5*'Data-Input'!M73+4*'Data-Input'!M74+3*'Data-Input'!M75+2*'Data-Input'!M76+'Data-Input'!M77)/169,"")</f>
        <v>73.177514792899402</v>
      </c>
      <c r="N66" s="5">
        <f>IF(AND(ISNUMBER('Data-Input'!N53),ISNUMBER('Data-Input'!N78)),('Data-Input'!N53+2*'Data-Input'!N54+3*'Data-Input'!N55+4*'Data-Input'!N56+5*'Data-Input'!N57+6*'Data-Input'!N58+7*'Data-Input'!N59+8*'Data-Input'!N60+9*'Data-Input'!N61+10*'Data-Input'!N62+11*'Data-Input'!N63+12*'Data-Input'!N64+13*'Data-Input'!N65+12*'Data-Input'!N66+11*'Data-Input'!N67+10*'Data-Input'!N68+9*'Data-Input'!N69+8*'Data-Input'!N70+7*'Data-Input'!N71+6*'Data-Input'!N72+5*'Data-Input'!N73+4*'Data-Input'!N74+3*'Data-Input'!N75+2*'Data-Input'!N76+'Data-Input'!N77)/169,"")</f>
        <v>97.307692307692307</v>
      </c>
      <c r="O66" s="5">
        <f>IF(AND(ISNUMBER('Data-Input'!O53),ISNUMBER('Data-Input'!O78)),('Data-Input'!O53+2*'Data-Input'!O54+3*'Data-Input'!O55+4*'Data-Input'!O56+5*'Data-Input'!O57+6*'Data-Input'!O58+7*'Data-Input'!O59+8*'Data-Input'!O60+9*'Data-Input'!O61+10*'Data-Input'!O62+11*'Data-Input'!O63+12*'Data-Input'!O64+13*'Data-Input'!O65+12*'Data-Input'!O66+11*'Data-Input'!O67+10*'Data-Input'!O68+9*'Data-Input'!O69+8*'Data-Input'!O70+7*'Data-Input'!O71+6*'Data-Input'!O72+5*'Data-Input'!O73+4*'Data-Input'!O74+3*'Data-Input'!O75+2*'Data-Input'!O76+'Data-Input'!O77)/169,"")</f>
        <v>115.57396449704142</v>
      </c>
      <c r="P66" s="5">
        <f>IF(AND(ISNUMBER('Data-Input'!P53),ISNUMBER('Data-Input'!P78)),('Data-Input'!P53+2*'Data-Input'!P54+3*'Data-Input'!P55+4*'Data-Input'!P56+5*'Data-Input'!P57+6*'Data-Input'!P58+7*'Data-Input'!P59+8*'Data-Input'!P60+9*'Data-Input'!P61+10*'Data-Input'!P62+11*'Data-Input'!P63+12*'Data-Input'!P64+13*'Data-Input'!P65+12*'Data-Input'!P66+11*'Data-Input'!P67+10*'Data-Input'!P68+9*'Data-Input'!P69+8*'Data-Input'!P70+7*'Data-Input'!P71+6*'Data-Input'!P72+5*'Data-Input'!P73+4*'Data-Input'!P74+3*'Data-Input'!P75+2*'Data-Input'!P76+'Data-Input'!P77)/169,"")</f>
        <v>143.49704142011834</v>
      </c>
      <c r="Q66" s="5" t="str">
        <f>IF(AND(ISNUMBER('Data-Input'!Q53),ISNUMBER('Data-Input'!Q78)),('Data-Input'!Q53+2*'Data-Input'!Q54+3*'Data-Input'!Q55+4*'Data-Input'!Q56+5*'Data-Input'!Q57+6*'Data-Input'!Q58+7*'Data-Input'!Q59+8*'Data-Input'!Q60+9*'Data-Input'!Q61+10*'Data-Input'!Q62+11*'Data-Input'!Q63+12*'Data-Input'!Q64+13*'Data-Input'!Q65+12*'Data-Input'!Q66+11*'Data-Input'!Q67+10*'Data-Input'!Q68+9*'Data-Input'!Q69+8*'Data-Input'!Q70+7*'Data-Input'!Q71+6*'Data-Input'!Q72+5*'Data-Input'!Q73+4*'Data-Input'!Q74+3*'Data-Input'!Q75+2*'Data-Input'!Q76+'Data-Input'!Q77)/169,"")</f>
        <v/>
      </c>
      <c r="R66" s="5">
        <f>IF(AND(ISNUMBER('Data-Input'!R53),ISNUMBER('Data-Input'!R78)),('Data-Input'!R53+2*'Data-Input'!R54+3*'Data-Input'!R55+4*'Data-Input'!R56+5*'Data-Input'!R57+6*'Data-Input'!R58+7*'Data-Input'!R59+8*'Data-Input'!R60+9*'Data-Input'!R61+10*'Data-Input'!R62+11*'Data-Input'!R63+12*'Data-Input'!R64+13*'Data-Input'!R65+12*'Data-Input'!R66+11*'Data-Input'!R67+10*'Data-Input'!R68+9*'Data-Input'!R69+8*'Data-Input'!R70+7*'Data-Input'!R71+6*'Data-Input'!R72+5*'Data-Input'!R73+4*'Data-Input'!R74+3*'Data-Input'!R75+2*'Data-Input'!R76+'Data-Input'!R77)/169,"")</f>
        <v>93.295857988165679</v>
      </c>
      <c r="S66" s="5">
        <f>IF(AND(ISNUMBER('Data-Input'!S53),ISNUMBER('Data-Input'!S78)),('Data-Input'!S53+2*'Data-Input'!S54+3*'Data-Input'!S55+4*'Data-Input'!S56+5*'Data-Input'!S57+6*'Data-Input'!S58+7*'Data-Input'!S59+8*'Data-Input'!S60+9*'Data-Input'!S61+10*'Data-Input'!S62+11*'Data-Input'!S63+12*'Data-Input'!S64+13*'Data-Input'!S65+12*'Data-Input'!S66+11*'Data-Input'!S67+10*'Data-Input'!S68+9*'Data-Input'!S69+8*'Data-Input'!S70+7*'Data-Input'!S71+6*'Data-Input'!S72+5*'Data-Input'!S73+4*'Data-Input'!S74+3*'Data-Input'!S75+2*'Data-Input'!S76+'Data-Input'!S77)/169,"")</f>
        <v>122.44378698224853</v>
      </c>
      <c r="T66" s="5" t="str">
        <f>IF(AND(ISNUMBER('Data-Input'!T53),ISNUMBER('Data-Input'!T78)),('Data-Input'!T53+2*'Data-Input'!T54+3*'Data-Input'!T55+4*'Data-Input'!T56+5*'Data-Input'!T57+6*'Data-Input'!T58+7*'Data-Input'!T59+8*'Data-Input'!T60+9*'Data-Input'!T61+10*'Data-Input'!T62+11*'Data-Input'!T63+12*'Data-Input'!T64+13*'Data-Input'!T65+12*'Data-Input'!T66+11*'Data-Input'!T67+10*'Data-Input'!T68+9*'Data-Input'!T69+8*'Data-Input'!T70+7*'Data-Input'!T71+6*'Data-Input'!T72+5*'Data-Input'!T73+4*'Data-Input'!T74+3*'Data-Input'!T75+2*'Data-Input'!T76+'Data-Input'!T77)/169,"")</f>
        <v/>
      </c>
      <c r="U66" s="5" t="str">
        <f>IF(AND(ISNUMBER('Data-Input'!U53),ISNUMBER('Data-Input'!U78)),('Data-Input'!U53+2*'Data-Input'!U54+3*'Data-Input'!U55+4*'Data-Input'!U56+5*'Data-Input'!U57+6*'Data-Input'!U58+7*'Data-Input'!U59+8*'Data-Input'!U60+9*'Data-Input'!U61+10*'Data-Input'!U62+11*'Data-Input'!U63+12*'Data-Input'!U64+13*'Data-Input'!U65+12*'Data-Input'!U66+11*'Data-Input'!U67+10*'Data-Input'!U68+9*'Data-Input'!U69+8*'Data-Input'!U70+7*'Data-Input'!U71+6*'Data-Input'!U72+5*'Data-Input'!U73+4*'Data-Input'!U74+3*'Data-Input'!U75+2*'Data-Input'!U76+'Data-Input'!U77)/169,"")</f>
        <v/>
      </c>
      <c r="V66" s="5" t="str">
        <f>IF(AND(ISNUMBER('Data-Input'!V53),ISNUMBER('Data-Input'!V78)),('Data-Input'!V53+2*'Data-Input'!V54+3*'Data-Input'!V55+4*'Data-Input'!V56+5*'Data-Input'!V57+6*'Data-Input'!V58+7*'Data-Input'!V59+8*'Data-Input'!V60+9*'Data-Input'!V61+10*'Data-Input'!V62+11*'Data-Input'!V63+12*'Data-Input'!V64+13*'Data-Input'!V65+12*'Data-Input'!V66+11*'Data-Input'!V67+10*'Data-Input'!V68+9*'Data-Input'!V69+8*'Data-Input'!V70+7*'Data-Input'!V71+6*'Data-Input'!V72+5*'Data-Input'!V73+4*'Data-Input'!V74+3*'Data-Input'!V75+2*'Data-Input'!V76+'Data-Input'!V77)/169,"")</f>
        <v/>
      </c>
      <c r="W66" s="5" t="str">
        <f>IF(AND(ISNUMBER('Data-Input'!W53),ISNUMBER('Data-Input'!W78)),('Data-Input'!W53+2*'Data-Input'!W54+3*'Data-Input'!W55+4*'Data-Input'!W56+5*'Data-Input'!W57+6*'Data-Input'!W58+7*'Data-Input'!W59+8*'Data-Input'!W60+9*'Data-Input'!W61+10*'Data-Input'!W62+11*'Data-Input'!W63+12*'Data-Input'!W64+13*'Data-Input'!W65+12*'Data-Input'!W66+11*'Data-Input'!W67+10*'Data-Input'!W68+9*'Data-Input'!W69+8*'Data-Input'!W70+7*'Data-Input'!W71+6*'Data-Input'!W72+5*'Data-Input'!W73+4*'Data-Input'!W74+3*'Data-Input'!W75+2*'Data-Input'!W76+'Data-Input'!W77)/169,"")</f>
        <v/>
      </c>
      <c r="X66" s="5" t="str">
        <f>IF(AND(ISNUMBER('Data-Input'!X53),ISNUMBER('Data-Input'!X78)),('Data-Input'!X53+2*'Data-Input'!X54+3*'Data-Input'!X55+4*'Data-Input'!X56+5*'Data-Input'!X57+6*'Data-Input'!X58+7*'Data-Input'!X59+8*'Data-Input'!X60+9*'Data-Input'!X61+10*'Data-Input'!X62+11*'Data-Input'!X63+12*'Data-Input'!X64+13*'Data-Input'!X65+12*'Data-Input'!X66+11*'Data-Input'!X67+10*'Data-Input'!X68+9*'Data-Input'!X69+8*'Data-Input'!X70+7*'Data-Input'!X71+6*'Data-Input'!X72+5*'Data-Input'!X73+4*'Data-Input'!X74+3*'Data-Input'!X75+2*'Data-Input'!X76+'Data-Input'!X77)/169,"")</f>
        <v/>
      </c>
      <c r="Y66" s="5" t="str">
        <f>IF(AND(ISNUMBER('Data-Input'!Y53),ISNUMBER('Data-Input'!Y78)),('Data-Input'!Y53+2*'Data-Input'!Y54+3*'Data-Input'!Y55+4*'Data-Input'!Y56+5*'Data-Input'!Y57+6*'Data-Input'!Y58+7*'Data-Input'!Y59+8*'Data-Input'!Y60+9*'Data-Input'!Y61+10*'Data-Input'!Y62+11*'Data-Input'!Y63+12*'Data-Input'!Y64+13*'Data-Input'!Y65+12*'Data-Input'!Y66+11*'Data-Input'!Y67+10*'Data-Input'!Y68+9*'Data-Input'!Y69+8*'Data-Input'!Y70+7*'Data-Input'!Y71+6*'Data-Input'!Y72+5*'Data-Input'!Y73+4*'Data-Input'!Y74+3*'Data-Input'!Y75+2*'Data-Input'!Y76+'Data-Input'!Y77)/169,"")</f>
        <v/>
      </c>
      <c r="Z66" s="5" t="str">
        <f>IF(AND(ISNUMBER('Data-Input'!Z53),ISNUMBER('Data-Input'!Z78)),('Data-Input'!Z53+2*'Data-Input'!Z54+3*'Data-Input'!Z55+4*'Data-Input'!Z56+5*'Data-Input'!Z57+6*'Data-Input'!Z58+7*'Data-Input'!Z59+8*'Data-Input'!Z60+9*'Data-Input'!Z61+10*'Data-Input'!Z62+11*'Data-Input'!Z63+12*'Data-Input'!Z64+13*'Data-Input'!Z65+12*'Data-Input'!Z66+11*'Data-Input'!Z67+10*'Data-Input'!Z68+9*'Data-Input'!Z69+8*'Data-Input'!Z70+7*'Data-Input'!Z71+6*'Data-Input'!Z72+5*'Data-Input'!Z73+4*'Data-Input'!Z74+3*'Data-Input'!Z75+2*'Data-Input'!Z76+'Data-Input'!Z77)/169,"")</f>
        <v/>
      </c>
      <c r="AA66" s="5" t="str">
        <f>IF(AND(ISNUMBER('Data-Input'!AA53),ISNUMBER('Data-Input'!AA78)),('Data-Input'!AA53+2*'Data-Input'!AA54+3*'Data-Input'!AA55+4*'Data-Input'!AA56+5*'Data-Input'!AA57+6*'Data-Input'!AA58+7*'Data-Input'!AA59+8*'Data-Input'!AA60+9*'Data-Input'!AA61+10*'Data-Input'!AA62+11*'Data-Input'!AA63+12*'Data-Input'!AA64+13*'Data-Input'!AA65+12*'Data-Input'!AA66+11*'Data-Input'!AA67+10*'Data-Input'!AA68+9*'Data-Input'!AA69+8*'Data-Input'!AA70+7*'Data-Input'!AA71+6*'Data-Input'!AA72+5*'Data-Input'!AA73+4*'Data-Input'!AA74+3*'Data-Input'!AA75+2*'Data-Input'!AA76+'Data-Input'!AA77)/169,"")</f>
        <v/>
      </c>
      <c r="AB66" s="5" t="str">
        <f>IF(AND(ISNUMBER('Data-Input'!AB53),ISNUMBER('Data-Input'!AB78)),('Data-Input'!AB53+2*'Data-Input'!AB54+3*'Data-Input'!AB55+4*'Data-Input'!AB56+5*'Data-Input'!AB57+6*'Data-Input'!AB58+7*'Data-Input'!AB59+8*'Data-Input'!AB60+9*'Data-Input'!AB61+10*'Data-Input'!AB62+11*'Data-Input'!AB63+12*'Data-Input'!AB64+13*'Data-Input'!AB65+12*'Data-Input'!AB66+11*'Data-Input'!AB67+10*'Data-Input'!AB68+9*'Data-Input'!AB69+8*'Data-Input'!AB70+7*'Data-Input'!AB71+6*'Data-Input'!AB72+5*'Data-Input'!AB73+4*'Data-Input'!AB74+3*'Data-Input'!AB75+2*'Data-Input'!AB76+'Data-Input'!AB77)/169,"")</f>
        <v/>
      </c>
      <c r="AC66" s="5" t="str">
        <f>IF(AND(ISNUMBER('Data-Input'!AC53),ISNUMBER('Data-Input'!AC78)),('Data-Input'!AC53+2*'Data-Input'!AC54+3*'Data-Input'!AC55+4*'Data-Input'!AC56+5*'Data-Input'!AC57+6*'Data-Input'!AC58+7*'Data-Input'!AC59+8*'Data-Input'!AC60+9*'Data-Input'!AC61+10*'Data-Input'!AC62+11*'Data-Input'!AC63+12*'Data-Input'!AC64+13*'Data-Input'!AC65+12*'Data-Input'!AC66+11*'Data-Input'!AC67+10*'Data-Input'!AC68+9*'Data-Input'!AC69+8*'Data-Input'!AC70+7*'Data-Input'!AC71+6*'Data-Input'!AC72+5*'Data-Input'!AC73+4*'Data-Input'!AC74+3*'Data-Input'!AC75+2*'Data-Input'!AC76+'Data-Input'!AC77)/169,"")</f>
        <v/>
      </c>
      <c r="AD66" s="5" t="str">
        <f>IF(AND(ISNUMBER('Data-Input'!AD53),ISNUMBER('Data-Input'!AD78)),('Data-Input'!AD53+2*'Data-Input'!AD54+3*'Data-Input'!AD55+4*'Data-Input'!AD56+5*'Data-Input'!AD57+6*'Data-Input'!AD58+7*'Data-Input'!AD59+8*'Data-Input'!AD60+9*'Data-Input'!AD61+10*'Data-Input'!AD62+11*'Data-Input'!AD63+12*'Data-Input'!AD64+13*'Data-Input'!AD65+12*'Data-Input'!AD66+11*'Data-Input'!AD67+10*'Data-Input'!AD68+9*'Data-Input'!AD69+8*'Data-Input'!AD70+7*'Data-Input'!AD71+6*'Data-Input'!AD72+5*'Data-Input'!AD73+4*'Data-Input'!AD74+3*'Data-Input'!AD75+2*'Data-Input'!AD76+'Data-Input'!AD77)/169,"")</f>
        <v/>
      </c>
      <c r="AE66" s="5" t="str">
        <f>IF(AND(ISNUMBER('Data-Input'!AE53),ISNUMBER('Data-Input'!AE78)),('Data-Input'!AE53+2*'Data-Input'!AE54+3*'Data-Input'!AE55+4*'Data-Input'!AE56+5*'Data-Input'!AE57+6*'Data-Input'!AE58+7*'Data-Input'!AE59+8*'Data-Input'!AE60+9*'Data-Input'!AE61+10*'Data-Input'!AE62+11*'Data-Input'!AE63+12*'Data-Input'!AE64+13*'Data-Input'!AE65+12*'Data-Input'!AE66+11*'Data-Input'!AE67+10*'Data-Input'!AE68+9*'Data-Input'!AE69+8*'Data-Input'!AE70+7*'Data-Input'!AE71+6*'Data-Input'!AE72+5*'Data-Input'!AE73+4*'Data-Input'!AE74+3*'Data-Input'!AE75+2*'Data-Input'!AE76+'Data-Input'!AE77)/169,"")</f>
        <v/>
      </c>
      <c r="AF66" s="5" t="str">
        <f>IF(AND(ISNUMBER('Data-Input'!AF53),ISNUMBER('Data-Input'!AF78)),('Data-Input'!AF53+2*'Data-Input'!AF54+3*'Data-Input'!AF55+4*'Data-Input'!AF56+5*'Data-Input'!AF57+6*'Data-Input'!AF58+7*'Data-Input'!AF59+8*'Data-Input'!AF60+9*'Data-Input'!AF61+10*'Data-Input'!AF62+11*'Data-Input'!AF63+12*'Data-Input'!AF64+13*'Data-Input'!AF65+12*'Data-Input'!AF66+11*'Data-Input'!AF67+10*'Data-Input'!AF68+9*'Data-Input'!AF69+8*'Data-Input'!AF70+7*'Data-Input'!AF71+6*'Data-Input'!AF72+5*'Data-Input'!AF73+4*'Data-Input'!AF74+3*'Data-Input'!AF75+2*'Data-Input'!AF76+'Data-Input'!AF77)/169,"")</f>
        <v/>
      </c>
      <c r="AG66" s="5" t="str">
        <f>IF(AND(ISNUMBER('Data-Input'!AG53),ISNUMBER('Data-Input'!AG78)),('Data-Input'!AG53+2*'Data-Input'!AG54+3*'Data-Input'!AG55+4*'Data-Input'!AG56+5*'Data-Input'!AG57+6*'Data-Input'!AG58+7*'Data-Input'!AG59+8*'Data-Input'!AG60+9*'Data-Input'!AG61+10*'Data-Input'!AG62+11*'Data-Input'!AG63+12*'Data-Input'!AG64+13*'Data-Input'!AG65+12*'Data-Input'!AG66+11*'Data-Input'!AG67+10*'Data-Input'!AG68+9*'Data-Input'!AG69+8*'Data-Input'!AG70+7*'Data-Input'!AG71+6*'Data-Input'!AG72+5*'Data-Input'!AG73+4*'Data-Input'!AG74+3*'Data-Input'!AG75+2*'Data-Input'!AG76+'Data-Input'!AG77)/169,"")</f>
        <v/>
      </c>
      <c r="AH66" s="5" t="str">
        <f>IF(AND(ISNUMBER('Data-Input'!AH53),ISNUMBER('Data-Input'!AH78)),('Data-Input'!AH53+2*'Data-Input'!AH54+3*'Data-Input'!AH55+4*'Data-Input'!AH56+5*'Data-Input'!AH57+6*'Data-Input'!AH58+7*'Data-Input'!AH59+8*'Data-Input'!AH60+9*'Data-Input'!AH61+10*'Data-Input'!AH62+11*'Data-Input'!AH63+12*'Data-Input'!AH64+13*'Data-Input'!AH65+12*'Data-Input'!AH66+11*'Data-Input'!AH67+10*'Data-Input'!AH68+9*'Data-Input'!AH69+8*'Data-Input'!AH70+7*'Data-Input'!AH71+6*'Data-Input'!AH72+5*'Data-Input'!AH73+4*'Data-Input'!AH74+3*'Data-Input'!AH75+2*'Data-Input'!AH76+'Data-Input'!AH77)/169,"")</f>
        <v/>
      </c>
      <c r="AI66" s="5" t="str">
        <f>IF(AND(ISNUMBER('Data-Input'!AI53),ISNUMBER('Data-Input'!AI78)),('Data-Input'!AI53+2*'Data-Input'!AI54+3*'Data-Input'!AI55+4*'Data-Input'!AI56+5*'Data-Input'!AI57+6*'Data-Input'!AI58+7*'Data-Input'!AI59+8*'Data-Input'!AI60+9*'Data-Input'!AI61+10*'Data-Input'!AI62+11*'Data-Input'!AI63+12*'Data-Input'!AI64+13*'Data-Input'!AI65+12*'Data-Input'!AI66+11*'Data-Input'!AI67+10*'Data-Input'!AI68+9*'Data-Input'!AI69+8*'Data-Input'!AI70+7*'Data-Input'!AI71+6*'Data-Input'!AI72+5*'Data-Input'!AI73+4*'Data-Input'!AI74+3*'Data-Input'!AI75+2*'Data-Input'!AI76+'Data-Input'!AI77)/169,"")</f>
        <v/>
      </c>
      <c r="AJ66" s="5" t="str">
        <f>IF(AND(ISNUMBER('Data-Input'!AJ53),ISNUMBER('Data-Input'!AJ78)),('Data-Input'!AJ53+2*'Data-Input'!AJ54+3*'Data-Input'!AJ55+4*'Data-Input'!AJ56+5*'Data-Input'!AJ57+6*'Data-Input'!AJ58+7*'Data-Input'!AJ59+8*'Data-Input'!AJ60+9*'Data-Input'!AJ61+10*'Data-Input'!AJ62+11*'Data-Input'!AJ63+12*'Data-Input'!AJ64+13*'Data-Input'!AJ65+12*'Data-Input'!AJ66+11*'Data-Input'!AJ67+10*'Data-Input'!AJ68+9*'Data-Input'!AJ69+8*'Data-Input'!AJ70+7*'Data-Input'!AJ71+6*'Data-Input'!AJ72+5*'Data-Input'!AJ73+4*'Data-Input'!AJ74+3*'Data-Input'!AJ75+2*'Data-Input'!AJ76+'Data-Input'!AJ77)/169,"")</f>
        <v/>
      </c>
      <c r="AK66" s="5" t="str">
        <f>IF(AND(ISNUMBER('Data-Input'!AK53),ISNUMBER('Data-Input'!AK78)),('Data-Input'!AK53+2*'Data-Input'!AK54+3*'Data-Input'!AK55+4*'Data-Input'!AK56+5*'Data-Input'!AK57+6*'Data-Input'!AK58+7*'Data-Input'!AK59+8*'Data-Input'!AK60+9*'Data-Input'!AK61+10*'Data-Input'!AK62+11*'Data-Input'!AK63+12*'Data-Input'!AK64+13*'Data-Input'!AK65+12*'Data-Input'!AK66+11*'Data-Input'!AK67+10*'Data-Input'!AK68+9*'Data-Input'!AK69+8*'Data-Input'!AK70+7*'Data-Input'!AK71+6*'Data-Input'!AK72+5*'Data-Input'!AK73+4*'Data-Input'!AK74+3*'Data-Input'!AK75+2*'Data-Input'!AK76+'Data-Input'!AK77)/169,"")</f>
        <v/>
      </c>
      <c r="AL66" s="5" t="str">
        <f>IF(AND(ISNUMBER('Data-Input'!AL53),ISNUMBER('Data-Input'!AL78)),('Data-Input'!AL53+2*'Data-Input'!AL54+3*'Data-Input'!AL55+4*'Data-Input'!AL56+5*'Data-Input'!AL57+6*'Data-Input'!AL58+7*'Data-Input'!AL59+8*'Data-Input'!AL60+9*'Data-Input'!AL61+10*'Data-Input'!AL62+11*'Data-Input'!AL63+12*'Data-Input'!AL64+13*'Data-Input'!AL65+12*'Data-Input'!AL66+11*'Data-Input'!AL67+10*'Data-Input'!AL68+9*'Data-Input'!AL69+8*'Data-Input'!AL70+7*'Data-Input'!AL71+6*'Data-Input'!AL72+5*'Data-Input'!AL73+4*'Data-Input'!AL74+3*'Data-Input'!AL75+2*'Data-Input'!AL76+'Data-Input'!AL77)/169,"")</f>
        <v/>
      </c>
      <c r="AM66" s="5" t="str">
        <f>IF(AND(ISNUMBER('Data-Input'!AM53),ISNUMBER('Data-Input'!AM78)),('Data-Input'!AM53+2*'Data-Input'!AM54+3*'Data-Input'!AM55+4*'Data-Input'!AM56+5*'Data-Input'!AM57+6*'Data-Input'!AM58+7*'Data-Input'!AM59+8*'Data-Input'!AM60+9*'Data-Input'!AM61+10*'Data-Input'!AM62+11*'Data-Input'!AM63+12*'Data-Input'!AM64+13*'Data-Input'!AM65+12*'Data-Input'!AM66+11*'Data-Input'!AM67+10*'Data-Input'!AM68+9*'Data-Input'!AM69+8*'Data-Input'!AM70+7*'Data-Input'!AM71+6*'Data-Input'!AM72+5*'Data-Input'!AM73+4*'Data-Input'!AM74+3*'Data-Input'!AM75+2*'Data-Input'!AM76+'Data-Input'!AM77)/169,"")</f>
        <v/>
      </c>
      <c r="AN66" s="5" t="str">
        <f>IF(AND(ISNUMBER('Data-Input'!AN53),ISNUMBER('Data-Input'!AN78)),('Data-Input'!AN53+2*'Data-Input'!AN54+3*'Data-Input'!AN55+4*'Data-Input'!AN56+5*'Data-Input'!AN57+6*'Data-Input'!AN58+7*'Data-Input'!AN59+8*'Data-Input'!AN60+9*'Data-Input'!AN61+10*'Data-Input'!AN62+11*'Data-Input'!AN63+12*'Data-Input'!AN64+13*'Data-Input'!AN65+12*'Data-Input'!AN66+11*'Data-Input'!AN67+10*'Data-Input'!AN68+9*'Data-Input'!AN69+8*'Data-Input'!AN70+7*'Data-Input'!AN71+6*'Data-Input'!AN72+5*'Data-Input'!AN73+4*'Data-Input'!AN74+3*'Data-Input'!AN75+2*'Data-Input'!AN76+'Data-Input'!AN77)/169,"")</f>
        <v/>
      </c>
      <c r="AO66" s="5" t="str">
        <f>IF(AND(ISNUMBER('Data-Input'!AO53),ISNUMBER('Data-Input'!AO78)),('Data-Input'!AO53+2*'Data-Input'!AO54+3*'Data-Input'!AO55+4*'Data-Input'!AO56+5*'Data-Input'!AO57+6*'Data-Input'!AO58+7*'Data-Input'!AO59+8*'Data-Input'!AO60+9*'Data-Input'!AO61+10*'Data-Input'!AO62+11*'Data-Input'!AO63+12*'Data-Input'!AO64+13*'Data-Input'!AO65+12*'Data-Input'!AO66+11*'Data-Input'!AO67+10*'Data-Input'!AO68+9*'Data-Input'!AO69+8*'Data-Input'!AO70+7*'Data-Input'!AO71+6*'Data-Input'!AO72+5*'Data-Input'!AO73+4*'Data-Input'!AO74+3*'Data-Input'!AO75+2*'Data-Input'!AO76+'Data-Input'!AO77)/169,"")</f>
        <v/>
      </c>
      <c r="AP66" s="5" t="str">
        <f>IF(AND(ISNUMBER('Data-Input'!AP53),ISNUMBER('Data-Input'!AP78)),('Data-Input'!AP53+2*'Data-Input'!AP54+3*'Data-Input'!AP55+4*'Data-Input'!AP56+5*'Data-Input'!AP57+6*'Data-Input'!AP58+7*'Data-Input'!AP59+8*'Data-Input'!AP60+9*'Data-Input'!AP61+10*'Data-Input'!AP62+11*'Data-Input'!AP63+12*'Data-Input'!AP64+13*'Data-Input'!AP65+12*'Data-Input'!AP66+11*'Data-Input'!AP67+10*'Data-Input'!AP68+9*'Data-Input'!AP69+8*'Data-Input'!AP70+7*'Data-Input'!AP71+6*'Data-Input'!AP72+5*'Data-Input'!AP73+4*'Data-Input'!AP74+3*'Data-Input'!AP75+2*'Data-Input'!AP76+'Data-Input'!AP77)/169,"")</f>
        <v/>
      </c>
      <c r="AQ66" s="5" t="str">
        <f>IF(AND(ISNUMBER('Data-Input'!AQ53),ISNUMBER('Data-Input'!AQ78)),('Data-Input'!AQ53+2*'Data-Input'!AQ54+3*'Data-Input'!AQ55+4*'Data-Input'!AQ56+5*'Data-Input'!AQ57+6*'Data-Input'!AQ58+7*'Data-Input'!AQ59+8*'Data-Input'!AQ60+9*'Data-Input'!AQ61+10*'Data-Input'!AQ62+11*'Data-Input'!AQ63+12*'Data-Input'!AQ64+13*'Data-Input'!AQ65+12*'Data-Input'!AQ66+11*'Data-Input'!AQ67+10*'Data-Input'!AQ68+9*'Data-Input'!AQ69+8*'Data-Input'!AQ70+7*'Data-Input'!AQ71+6*'Data-Input'!AQ72+5*'Data-Input'!AQ73+4*'Data-Input'!AQ74+3*'Data-Input'!AQ75+2*'Data-Input'!AQ76+'Data-Input'!AQ77)/169,"")</f>
        <v/>
      </c>
      <c r="AR66" s="5" t="str">
        <f>IF(AND(ISNUMBER('Data-Input'!AR53),ISNUMBER('Data-Input'!AR78)),('Data-Input'!AR53+2*'Data-Input'!AR54+3*'Data-Input'!AR55+4*'Data-Input'!AR56+5*'Data-Input'!AR57+6*'Data-Input'!AR58+7*'Data-Input'!AR59+8*'Data-Input'!AR60+9*'Data-Input'!AR61+10*'Data-Input'!AR62+11*'Data-Input'!AR63+12*'Data-Input'!AR64+13*'Data-Input'!AR65+12*'Data-Input'!AR66+11*'Data-Input'!AR67+10*'Data-Input'!AR68+9*'Data-Input'!AR69+8*'Data-Input'!AR70+7*'Data-Input'!AR71+6*'Data-Input'!AR72+5*'Data-Input'!AR73+4*'Data-Input'!AR74+3*'Data-Input'!AR75+2*'Data-Input'!AR76+'Data-Input'!AR77)/169,"")</f>
        <v/>
      </c>
      <c r="AS66" s="5" t="str">
        <f>IF(AND(ISNUMBER('Data-Input'!AS53),ISNUMBER('Data-Input'!AS78)),('Data-Input'!AS53+2*'Data-Input'!AS54+3*'Data-Input'!AS55+4*'Data-Input'!AS56+5*'Data-Input'!AS57+6*'Data-Input'!AS58+7*'Data-Input'!AS59+8*'Data-Input'!AS60+9*'Data-Input'!AS61+10*'Data-Input'!AS62+11*'Data-Input'!AS63+12*'Data-Input'!AS64+13*'Data-Input'!AS65+12*'Data-Input'!AS66+11*'Data-Input'!AS67+10*'Data-Input'!AS68+9*'Data-Input'!AS69+8*'Data-Input'!AS70+7*'Data-Input'!AS71+6*'Data-Input'!AS72+5*'Data-Input'!AS73+4*'Data-Input'!AS74+3*'Data-Input'!AS75+2*'Data-Input'!AS76+'Data-Input'!AS77)/169,"")</f>
        <v/>
      </c>
      <c r="AT66" s="5" t="str">
        <f>IF(AND(ISNUMBER('Data-Input'!AT53),ISNUMBER('Data-Input'!AT78)),('Data-Input'!AT53+2*'Data-Input'!AT54+3*'Data-Input'!AT55+4*'Data-Input'!AT56+5*'Data-Input'!AT57+6*'Data-Input'!AT58+7*'Data-Input'!AT59+8*'Data-Input'!AT60+9*'Data-Input'!AT61+10*'Data-Input'!AT62+11*'Data-Input'!AT63+12*'Data-Input'!AT64+13*'Data-Input'!AT65+12*'Data-Input'!AT66+11*'Data-Input'!AT67+10*'Data-Input'!AT68+9*'Data-Input'!AT69+8*'Data-Input'!AT70+7*'Data-Input'!AT71+6*'Data-Input'!AT72+5*'Data-Input'!AT73+4*'Data-Input'!AT74+3*'Data-Input'!AT75+2*'Data-Input'!AT76+'Data-Input'!AT77)/169,"")</f>
        <v/>
      </c>
      <c r="AU66" s="5" t="str">
        <f>IF(AND(ISNUMBER('Data-Input'!AU53),ISNUMBER('Data-Input'!AU78)),('Data-Input'!AU53+2*'Data-Input'!AU54+3*'Data-Input'!AU55+4*'Data-Input'!AU56+5*'Data-Input'!AU57+6*'Data-Input'!AU58+7*'Data-Input'!AU59+8*'Data-Input'!AU60+9*'Data-Input'!AU61+10*'Data-Input'!AU62+11*'Data-Input'!AU63+12*'Data-Input'!AU64+13*'Data-Input'!AU65+12*'Data-Input'!AU66+11*'Data-Input'!AU67+10*'Data-Input'!AU68+9*'Data-Input'!AU69+8*'Data-Input'!AU70+7*'Data-Input'!AU71+6*'Data-Input'!AU72+5*'Data-Input'!AU73+4*'Data-Input'!AU74+3*'Data-Input'!AU75+2*'Data-Input'!AU76+'Data-Input'!AU77)/169,"")</f>
        <v/>
      </c>
      <c r="AV66" s="5" t="str">
        <f>IF(AND(ISNUMBER('Data-Input'!AV53),ISNUMBER('Data-Input'!AV78)),('Data-Input'!AV53+2*'Data-Input'!AV54+3*'Data-Input'!AV55+4*'Data-Input'!AV56+5*'Data-Input'!AV57+6*'Data-Input'!AV58+7*'Data-Input'!AV59+8*'Data-Input'!AV60+9*'Data-Input'!AV61+10*'Data-Input'!AV62+11*'Data-Input'!AV63+12*'Data-Input'!AV64+13*'Data-Input'!AV65+12*'Data-Input'!AV66+11*'Data-Input'!AV67+10*'Data-Input'!AV68+9*'Data-Input'!AV69+8*'Data-Input'!AV70+7*'Data-Input'!AV71+6*'Data-Input'!AV72+5*'Data-Input'!AV73+4*'Data-Input'!AV74+3*'Data-Input'!AV75+2*'Data-Input'!AV76+'Data-Input'!AV77)/169,"")</f>
        <v/>
      </c>
      <c r="AW66" s="5" t="str">
        <f>IF(AND(ISNUMBER('Data-Input'!AW53),ISNUMBER('Data-Input'!AW78)),('Data-Input'!AW53+2*'Data-Input'!AW54+3*'Data-Input'!AW55+4*'Data-Input'!AW56+5*'Data-Input'!AW57+6*'Data-Input'!AW58+7*'Data-Input'!AW59+8*'Data-Input'!AW60+9*'Data-Input'!AW61+10*'Data-Input'!AW62+11*'Data-Input'!AW63+12*'Data-Input'!AW64+13*'Data-Input'!AW65+12*'Data-Input'!AW66+11*'Data-Input'!AW67+10*'Data-Input'!AW68+9*'Data-Input'!AW69+8*'Data-Input'!AW70+7*'Data-Input'!AW71+6*'Data-Input'!AW72+5*'Data-Input'!AW73+4*'Data-Input'!AW74+3*'Data-Input'!AW75+2*'Data-Input'!AW76+'Data-Input'!AW77)/169,"")</f>
        <v/>
      </c>
      <c r="AX66" s="5" t="str">
        <f>IF(AND(ISNUMBER('Data-Input'!AX53),ISNUMBER('Data-Input'!AX78)),('Data-Input'!AX53+2*'Data-Input'!AX54+3*'Data-Input'!AX55+4*'Data-Input'!AX56+5*'Data-Input'!AX57+6*'Data-Input'!AX58+7*'Data-Input'!AX59+8*'Data-Input'!AX60+9*'Data-Input'!AX61+10*'Data-Input'!AX62+11*'Data-Input'!AX63+12*'Data-Input'!AX64+13*'Data-Input'!AX65+12*'Data-Input'!AX66+11*'Data-Input'!AX67+10*'Data-Input'!AX68+9*'Data-Input'!AX69+8*'Data-Input'!AX70+7*'Data-Input'!AX71+6*'Data-Input'!AX72+5*'Data-Input'!AX73+4*'Data-Input'!AX74+3*'Data-Input'!AX75+2*'Data-Input'!AX76+'Data-Input'!AX77)/169,"")</f>
        <v/>
      </c>
      <c r="AY66" s="5" t="str">
        <f>IF(AND(ISNUMBER('Data-Input'!AY53),ISNUMBER('Data-Input'!AY78)),('Data-Input'!AY53+2*'Data-Input'!AY54+3*'Data-Input'!AY55+4*'Data-Input'!AY56+5*'Data-Input'!AY57+6*'Data-Input'!AY58+7*'Data-Input'!AY59+8*'Data-Input'!AY60+9*'Data-Input'!AY61+10*'Data-Input'!AY62+11*'Data-Input'!AY63+12*'Data-Input'!AY64+13*'Data-Input'!AY65+12*'Data-Input'!AY66+11*'Data-Input'!AY67+10*'Data-Input'!AY68+9*'Data-Input'!AY69+8*'Data-Input'!AY70+7*'Data-Input'!AY71+6*'Data-Input'!AY72+5*'Data-Input'!AY73+4*'Data-Input'!AY74+3*'Data-Input'!AY75+2*'Data-Input'!AY76+'Data-Input'!AY77)/169,"")</f>
        <v/>
      </c>
      <c r="AZ66" s="5" t="str">
        <f>IF(AND(ISNUMBER('Data-Input'!AZ53),ISNUMBER('Data-Input'!AZ78)),('Data-Input'!AZ53+2*'Data-Input'!AZ54+3*'Data-Input'!AZ55+4*'Data-Input'!AZ56+5*'Data-Input'!AZ57+6*'Data-Input'!AZ58+7*'Data-Input'!AZ59+8*'Data-Input'!AZ60+9*'Data-Input'!AZ61+10*'Data-Input'!AZ62+11*'Data-Input'!AZ63+12*'Data-Input'!AZ64+13*'Data-Input'!AZ65+12*'Data-Input'!AZ66+11*'Data-Input'!AZ67+10*'Data-Input'!AZ68+9*'Data-Input'!AZ69+8*'Data-Input'!AZ70+7*'Data-Input'!AZ71+6*'Data-Input'!AZ72+5*'Data-Input'!AZ73+4*'Data-Input'!AZ74+3*'Data-Input'!AZ75+2*'Data-Input'!AZ76+'Data-Input'!AZ77)/169,"")</f>
        <v/>
      </c>
      <c r="BA66" s="5" t="str">
        <f>IF(AND(ISNUMBER('Data-Input'!BA53),ISNUMBER('Data-Input'!BA78)),('Data-Input'!BA53+2*'Data-Input'!BA54+3*'Data-Input'!BA55+4*'Data-Input'!BA56+5*'Data-Input'!BA57+6*'Data-Input'!BA58+7*'Data-Input'!BA59+8*'Data-Input'!BA60+9*'Data-Input'!BA61+10*'Data-Input'!BA62+11*'Data-Input'!BA63+12*'Data-Input'!BA64+13*'Data-Input'!BA65+12*'Data-Input'!BA66+11*'Data-Input'!BA67+10*'Data-Input'!BA68+9*'Data-Input'!BA69+8*'Data-Input'!BA70+7*'Data-Input'!BA71+6*'Data-Input'!BA72+5*'Data-Input'!BA73+4*'Data-Input'!BA74+3*'Data-Input'!BA75+2*'Data-Input'!BA76+'Data-Input'!BA77)/169,"")</f>
        <v/>
      </c>
    </row>
    <row r="67" spans="1:53">
      <c r="A67" s="3">
        <v>1902</v>
      </c>
      <c r="B67" s="4">
        <f t="shared" si="2"/>
        <v>15</v>
      </c>
      <c r="C67" s="10">
        <f t="shared" si="3"/>
        <v>88.190927021696254</v>
      </c>
      <c r="D67" s="5">
        <f>IF(AND(ISNUMBER('Data-Input'!D54),ISNUMBER('Data-Input'!D79)),('Data-Input'!D54+2*'Data-Input'!D55+3*'Data-Input'!D56+4*'Data-Input'!D57+5*'Data-Input'!D58+6*'Data-Input'!D59+7*'Data-Input'!D60+8*'Data-Input'!D61+9*'Data-Input'!D62+10*'Data-Input'!D63+11*'Data-Input'!D64+12*'Data-Input'!D65+13*'Data-Input'!D66+12*'Data-Input'!D67+11*'Data-Input'!D68+10*'Data-Input'!D69+9*'Data-Input'!D70+8*'Data-Input'!D71+7*'Data-Input'!D72+6*'Data-Input'!D73+5*'Data-Input'!D74+4*'Data-Input'!D75+3*'Data-Input'!D76+2*'Data-Input'!D77+'Data-Input'!D78)/169,"")</f>
        <v>59.035502958579883</v>
      </c>
      <c r="E67" s="5">
        <f>IF(AND(ISNUMBER('Data-Input'!E54),ISNUMBER('Data-Input'!E79)),('Data-Input'!E54+2*'Data-Input'!E55+3*'Data-Input'!E56+4*'Data-Input'!E57+5*'Data-Input'!E58+6*'Data-Input'!E59+7*'Data-Input'!E60+8*'Data-Input'!E61+9*'Data-Input'!E62+10*'Data-Input'!E63+11*'Data-Input'!E64+12*'Data-Input'!E65+13*'Data-Input'!E66+12*'Data-Input'!E67+11*'Data-Input'!E68+10*'Data-Input'!E69+9*'Data-Input'!E70+8*'Data-Input'!E71+7*'Data-Input'!E72+6*'Data-Input'!E73+5*'Data-Input'!E74+4*'Data-Input'!E75+3*'Data-Input'!E76+2*'Data-Input'!E77+'Data-Input'!E78)/169,"")</f>
        <v>98.57988165680473</v>
      </c>
      <c r="F67" s="5">
        <f>IF(AND(ISNUMBER('Data-Input'!F54),ISNUMBER('Data-Input'!F79)),('Data-Input'!F54+2*'Data-Input'!F55+3*'Data-Input'!F56+4*'Data-Input'!F57+5*'Data-Input'!F58+6*'Data-Input'!F59+7*'Data-Input'!F60+8*'Data-Input'!F61+9*'Data-Input'!F62+10*'Data-Input'!F63+11*'Data-Input'!F64+12*'Data-Input'!F65+13*'Data-Input'!F66+12*'Data-Input'!F67+11*'Data-Input'!F68+10*'Data-Input'!F69+9*'Data-Input'!F70+8*'Data-Input'!F71+7*'Data-Input'!F72+6*'Data-Input'!F73+5*'Data-Input'!F74+4*'Data-Input'!F75+3*'Data-Input'!F76+2*'Data-Input'!F77+'Data-Input'!F78)/169,"")</f>
        <v>97.118343195266277</v>
      </c>
      <c r="G67" s="5">
        <f>IF(AND(ISNUMBER('Data-Input'!G54),ISNUMBER('Data-Input'!G79)),('Data-Input'!G54+2*'Data-Input'!G55+3*'Data-Input'!G56+4*'Data-Input'!G57+5*'Data-Input'!G58+6*'Data-Input'!G59+7*'Data-Input'!G60+8*'Data-Input'!G61+9*'Data-Input'!G62+10*'Data-Input'!G63+11*'Data-Input'!G64+12*'Data-Input'!G65+13*'Data-Input'!G66+12*'Data-Input'!G67+11*'Data-Input'!G68+10*'Data-Input'!G69+9*'Data-Input'!G70+8*'Data-Input'!G71+7*'Data-Input'!G72+6*'Data-Input'!G73+5*'Data-Input'!G74+4*'Data-Input'!G75+3*'Data-Input'!G76+2*'Data-Input'!G77+'Data-Input'!G78)/169,"")</f>
        <v>50.485207100591715</v>
      </c>
      <c r="H67" s="5">
        <f>IF(AND(ISNUMBER('Data-Input'!H54),ISNUMBER('Data-Input'!H79)),('Data-Input'!H54+2*'Data-Input'!H55+3*'Data-Input'!H56+4*'Data-Input'!H57+5*'Data-Input'!H58+6*'Data-Input'!H59+7*'Data-Input'!H60+8*'Data-Input'!H61+9*'Data-Input'!H62+10*'Data-Input'!H63+11*'Data-Input'!H64+12*'Data-Input'!H65+13*'Data-Input'!H66+12*'Data-Input'!H67+11*'Data-Input'!H68+10*'Data-Input'!H69+9*'Data-Input'!H70+8*'Data-Input'!H71+7*'Data-Input'!H72+6*'Data-Input'!H73+5*'Data-Input'!H74+4*'Data-Input'!H75+3*'Data-Input'!H76+2*'Data-Input'!H77+'Data-Input'!H78)/169,"")</f>
        <v>71.875739644970409</v>
      </c>
      <c r="I67" s="5">
        <f>IF(AND(ISNUMBER('Data-Input'!I54),ISNUMBER('Data-Input'!I79)),('Data-Input'!I54+2*'Data-Input'!I55+3*'Data-Input'!I56+4*'Data-Input'!I57+5*'Data-Input'!I58+6*'Data-Input'!I59+7*'Data-Input'!I60+8*'Data-Input'!I61+9*'Data-Input'!I62+10*'Data-Input'!I63+11*'Data-Input'!I64+12*'Data-Input'!I65+13*'Data-Input'!I66+12*'Data-Input'!I67+11*'Data-Input'!I68+10*'Data-Input'!I69+9*'Data-Input'!I70+8*'Data-Input'!I71+7*'Data-Input'!I72+6*'Data-Input'!I73+5*'Data-Input'!I74+4*'Data-Input'!I75+3*'Data-Input'!I76+2*'Data-Input'!I77+'Data-Input'!I78)/169,"")</f>
        <v>71.905325443786978</v>
      </c>
      <c r="J67" s="5">
        <f>IF(AND(ISNUMBER('Data-Input'!J54),ISNUMBER('Data-Input'!J79)),('Data-Input'!J54+2*'Data-Input'!J55+3*'Data-Input'!J56+4*'Data-Input'!J57+5*'Data-Input'!J58+6*'Data-Input'!J59+7*'Data-Input'!J60+8*'Data-Input'!J61+9*'Data-Input'!J62+10*'Data-Input'!J63+11*'Data-Input'!J64+12*'Data-Input'!J65+13*'Data-Input'!J66+12*'Data-Input'!J67+11*'Data-Input'!J68+10*'Data-Input'!J69+9*'Data-Input'!J70+8*'Data-Input'!J71+7*'Data-Input'!J72+6*'Data-Input'!J73+5*'Data-Input'!J74+4*'Data-Input'!J75+3*'Data-Input'!J76+2*'Data-Input'!J77+'Data-Input'!J78)/169,"")</f>
        <v>98.378698224852073</v>
      </c>
      <c r="K67" s="5">
        <f>IF(AND(ISNUMBER('Data-Input'!K54),ISNUMBER('Data-Input'!K79)),('Data-Input'!K54+2*'Data-Input'!K55+3*'Data-Input'!K56+4*'Data-Input'!K57+5*'Data-Input'!K58+6*'Data-Input'!K59+7*'Data-Input'!K60+8*'Data-Input'!K61+9*'Data-Input'!K62+10*'Data-Input'!K63+11*'Data-Input'!K64+12*'Data-Input'!K65+13*'Data-Input'!K66+12*'Data-Input'!K67+11*'Data-Input'!K68+10*'Data-Input'!K69+9*'Data-Input'!K70+8*'Data-Input'!K71+7*'Data-Input'!K72+6*'Data-Input'!K73+5*'Data-Input'!K74+4*'Data-Input'!K75+3*'Data-Input'!K76+2*'Data-Input'!K77+'Data-Input'!K78)/169,"")</f>
        <v>68.443786982248525</v>
      </c>
      <c r="L67" s="5">
        <f>IF(AND(ISNUMBER('Data-Input'!L54),ISNUMBER('Data-Input'!L79)),('Data-Input'!L54+2*'Data-Input'!L55+3*'Data-Input'!L56+4*'Data-Input'!L57+5*'Data-Input'!L58+6*'Data-Input'!L59+7*'Data-Input'!L60+8*'Data-Input'!L61+9*'Data-Input'!L62+10*'Data-Input'!L63+11*'Data-Input'!L64+12*'Data-Input'!L65+13*'Data-Input'!L66+12*'Data-Input'!L67+11*'Data-Input'!L68+10*'Data-Input'!L69+9*'Data-Input'!L70+8*'Data-Input'!L71+7*'Data-Input'!L72+6*'Data-Input'!L73+5*'Data-Input'!L74+4*'Data-Input'!L75+3*'Data-Input'!L76+2*'Data-Input'!L77+'Data-Input'!L78)/169,"")</f>
        <v>46.088757396449701</v>
      </c>
      <c r="M67" s="5">
        <f>IF(AND(ISNUMBER('Data-Input'!M54),ISNUMBER('Data-Input'!M79)),('Data-Input'!M54+2*'Data-Input'!M55+3*'Data-Input'!M56+4*'Data-Input'!M57+5*'Data-Input'!M58+6*'Data-Input'!M59+7*'Data-Input'!M60+8*'Data-Input'!M61+9*'Data-Input'!M62+10*'Data-Input'!M63+11*'Data-Input'!M64+12*'Data-Input'!M65+13*'Data-Input'!M66+12*'Data-Input'!M67+11*'Data-Input'!M68+10*'Data-Input'!M69+9*'Data-Input'!M70+8*'Data-Input'!M71+7*'Data-Input'!M72+6*'Data-Input'!M73+5*'Data-Input'!M74+4*'Data-Input'!M75+3*'Data-Input'!M76+2*'Data-Input'!M77+'Data-Input'!M78)/169,"")</f>
        <v>74.49704142011835</v>
      </c>
      <c r="N67" s="5">
        <f>IF(AND(ISNUMBER('Data-Input'!N54),ISNUMBER('Data-Input'!N79)),('Data-Input'!N54+2*'Data-Input'!N55+3*'Data-Input'!N56+4*'Data-Input'!N57+5*'Data-Input'!N58+6*'Data-Input'!N59+7*'Data-Input'!N60+8*'Data-Input'!N61+9*'Data-Input'!N62+10*'Data-Input'!N63+11*'Data-Input'!N64+12*'Data-Input'!N65+13*'Data-Input'!N66+12*'Data-Input'!N67+11*'Data-Input'!N68+10*'Data-Input'!N69+9*'Data-Input'!N70+8*'Data-Input'!N71+7*'Data-Input'!N72+6*'Data-Input'!N73+5*'Data-Input'!N74+4*'Data-Input'!N75+3*'Data-Input'!N76+2*'Data-Input'!N77+'Data-Input'!N78)/169,"")</f>
        <v>99.147928994082847</v>
      </c>
      <c r="O67" s="5">
        <f>IF(AND(ISNUMBER('Data-Input'!O54),ISNUMBER('Data-Input'!O79)),('Data-Input'!O54+2*'Data-Input'!O55+3*'Data-Input'!O56+4*'Data-Input'!O57+5*'Data-Input'!O58+6*'Data-Input'!O59+7*'Data-Input'!O60+8*'Data-Input'!O61+9*'Data-Input'!O62+10*'Data-Input'!O63+11*'Data-Input'!O64+12*'Data-Input'!O65+13*'Data-Input'!O66+12*'Data-Input'!O67+11*'Data-Input'!O68+10*'Data-Input'!O69+9*'Data-Input'!O70+8*'Data-Input'!O71+7*'Data-Input'!O72+6*'Data-Input'!O73+5*'Data-Input'!O74+4*'Data-Input'!O75+3*'Data-Input'!O76+2*'Data-Input'!O77+'Data-Input'!O78)/169,"")</f>
        <v>115.92307692307692</v>
      </c>
      <c r="P67" s="5">
        <f>IF(AND(ISNUMBER('Data-Input'!P54),ISNUMBER('Data-Input'!P79)),('Data-Input'!P54+2*'Data-Input'!P55+3*'Data-Input'!P56+4*'Data-Input'!P57+5*'Data-Input'!P58+6*'Data-Input'!P59+7*'Data-Input'!P60+8*'Data-Input'!P61+9*'Data-Input'!P62+10*'Data-Input'!P63+11*'Data-Input'!P64+12*'Data-Input'!P65+13*'Data-Input'!P66+12*'Data-Input'!P67+11*'Data-Input'!P68+10*'Data-Input'!P69+9*'Data-Input'!P70+8*'Data-Input'!P71+7*'Data-Input'!P72+6*'Data-Input'!P73+5*'Data-Input'!P74+4*'Data-Input'!P75+3*'Data-Input'!P76+2*'Data-Input'!P77+'Data-Input'!P78)/169,"")</f>
        <v>148.63313609467457</v>
      </c>
      <c r="Q67" s="5" t="str">
        <f>IF(AND(ISNUMBER('Data-Input'!Q54),ISNUMBER('Data-Input'!Q79)),('Data-Input'!Q54+2*'Data-Input'!Q55+3*'Data-Input'!Q56+4*'Data-Input'!Q57+5*'Data-Input'!Q58+6*'Data-Input'!Q59+7*'Data-Input'!Q60+8*'Data-Input'!Q61+9*'Data-Input'!Q62+10*'Data-Input'!Q63+11*'Data-Input'!Q64+12*'Data-Input'!Q65+13*'Data-Input'!Q66+12*'Data-Input'!Q67+11*'Data-Input'!Q68+10*'Data-Input'!Q69+9*'Data-Input'!Q70+8*'Data-Input'!Q71+7*'Data-Input'!Q72+6*'Data-Input'!Q73+5*'Data-Input'!Q74+4*'Data-Input'!Q75+3*'Data-Input'!Q76+2*'Data-Input'!Q77+'Data-Input'!Q78)/169,"")</f>
        <v/>
      </c>
      <c r="R67" s="5">
        <f>IF(AND(ISNUMBER('Data-Input'!R54),ISNUMBER('Data-Input'!R79)),('Data-Input'!R54+2*'Data-Input'!R55+3*'Data-Input'!R56+4*'Data-Input'!R57+5*'Data-Input'!R58+6*'Data-Input'!R59+7*'Data-Input'!R60+8*'Data-Input'!R61+9*'Data-Input'!R62+10*'Data-Input'!R63+11*'Data-Input'!R64+12*'Data-Input'!R65+13*'Data-Input'!R66+12*'Data-Input'!R67+11*'Data-Input'!R68+10*'Data-Input'!R69+9*'Data-Input'!R70+8*'Data-Input'!R71+7*'Data-Input'!R72+6*'Data-Input'!R73+5*'Data-Input'!R74+4*'Data-Input'!R75+3*'Data-Input'!R76+2*'Data-Input'!R77+'Data-Input'!R78)/169,"")</f>
        <v>95.408284023668642</v>
      </c>
      <c r="S67" s="5">
        <f>IF(AND(ISNUMBER('Data-Input'!S54),ISNUMBER('Data-Input'!S79)),('Data-Input'!S54+2*'Data-Input'!S55+3*'Data-Input'!S56+4*'Data-Input'!S57+5*'Data-Input'!S58+6*'Data-Input'!S59+7*'Data-Input'!S60+8*'Data-Input'!S61+9*'Data-Input'!S62+10*'Data-Input'!S63+11*'Data-Input'!S64+12*'Data-Input'!S65+13*'Data-Input'!S66+12*'Data-Input'!S67+11*'Data-Input'!S68+10*'Data-Input'!S69+9*'Data-Input'!S70+8*'Data-Input'!S71+7*'Data-Input'!S72+6*'Data-Input'!S73+5*'Data-Input'!S74+4*'Data-Input'!S75+3*'Data-Input'!S76+2*'Data-Input'!S77+'Data-Input'!S78)/169,"")</f>
        <v>127.34319526627219</v>
      </c>
      <c r="T67" s="5" t="str">
        <f>IF(AND(ISNUMBER('Data-Input'!T54),ISNUMBER('Data-Input'!T79)),('Data-Input'!T54+2*'Data-Input'!T55+3*'Data-Input'!T56+4*'Data-Input'!T57+5*'Data-Input'!T58+6*'Data-Input'!T59+7*'Data-Input'!T60+8*'Data-Input'!T61+9*'Data-Input'!T62+10*'Data-Input'!T63+11*'Data-Input'!T64+12*'Data-Input'!T65+13*'Data-Input'!T66+12*'Data-Input'!T67+11*'Data-Input'!T68+10*'Data-Input'!T69+9*'Data-Input'!T70+8*'Data-Input'!T71+7*'Data-Input'!T72+6*'Data-Input'!T73+5*'Data-Input'!T74+4*'Data-Input'!T75+3*'Data-Input'!T76+2*'Data-Input'!T77+'Data-Input'!T78)/169,"")</f>
        <v/>
      </c>
      <c r="U67" s="5" t="str">
        <f>IF(AND(ISNUMBER('Data-Input'!U54),ISNUMBER('Data-Input'!U79)),('Data-Input'!U54+2*'Data-Input'!U55+3*'Data-Input'!U56+4*'Data-Input'!U57+5*'Data-Input'!U58+6*'Data-Input'!U59+7*'Data-Input'!U60+8*'Data-Input'!U61+9*'Data-Input'!U62+10*'Data-Input'!U63+11*'Data-Input'!U64+12*'Data-Input'!U65+13*'Data-Input'!U66+12*'Data-Input'!U67+11*'Data-Input'!U68+10*'Data-Input'!U69+9*'Data-Input'!U70+8*'Data-Input'!U71+7*'Data-Input'!U72+6*'Data-Input'!U73+5*'Data-Input'!U74+4*'Data-Input'!U75+3*'Data-Input'!U76+2*'Data-Input'!U77+'Data-Input'!U78)/169,"")</f>
        <v/>
      </c>
      <c r="V67" s="5" t="str">
        <f>IF(AND(ISNUMBER('Data-Input'!V54),ISNUMBER('Data-Input'!V79)),('Data-Input'!V54+2*'Data-Input'!V55+3*'Data-Input'!V56+4*'Data-Input'!V57+5*'Data-Input'!V58+6*'Data-Input'!V59+7*'Data-Input'!V60+8*'Data-Input'!V61+9*'Data-Input'!V62+10*'Data-Input'!V63+11*'Data-Input'!V64+12*'Data-Input'!V65+13*'Data-Input'!V66+12*'Data-Input'!V67+11*'Data-Input'!V68+10*'Data-Input'!V69+9*'Data-Input'!V70+8*'Data-Input'!V71+7*'Data-Input'!V72+6*'Data-Input'!V73+5*'Data-Input'!V74+4*'Data-Input'!V75+3*'Data-Input'!V76+2*'Data-Input'!V77+'Data-Input'!V78)/169,"")</f>
        <v/>
      </c>
      <c r="W67" s="5" t="str">
        <f>IF(AND(ISNUMBER('Data-Input'!W54),ISNUMBER('Data-Input'!W79)),('Data-Input'!W54+2*'Data-Input'!W55+3*'Data-Input'!W56+4*'Data-Input'!W57+5*'Data-Input'!W58+6*'Data-Input'!W59+7*'Data-Input'!W60+8*'Data-Input'!W61+9*'Data-Input'!W62+10*'Data-Input'!W63+11*'Data-Input'!W64+12*'Data-Input'!W65+13*'Data-Input'!W66+12*'Data-Input'!W67+11*'Data-Input'!W68+10*'Data-Input'!W69+9*'Data-Input'!W70+8*'Data-Input'!W71+7*'Data-Input'!W72+6*'Data-Input'!W73+5*'Data-Input'!W74+4*'Data-Input'!W75+3*'Data-Input'!W76+2*'Data-Input'!W77+'Data-Input'!W78)/169,"")</f>
        <v/>
      </c>
      <c r="X67" s="5" t="str">
        <f>IF(AND(ISNUMBER('Data-Input'!X54),ISNUMBER('Data-Input'!X79)),('Data-Input'!X54+2*'Data-Input'!X55+3*'Data-Input'!X56+4*'Data-Input'!X57+5*'Data-Input'!X58+6*'Data-Input'!X59+7*'Data-Input'!X60+8*'Data-Input'!X61+9*'Data-Input'!X62+10*'Data-Input'!X63+11*'Data-Input'!X64+12*'Data-Input'!X65+13*'Data-Input'!X66+12*'Data-Input'!X67+11*'Data-Input'!X68+10*'Data-Input'!X69+9*'Data-Input'!X70+8*'Data-Input'!X71+7*'Data-Input'!X72+6*'Data-Input'!X73+5*'Data-Input'!X74+4*'Data-Input'!X75+3*'Data-Input'!X76+2*'Data-Input'!X77+'Data-Input'!X78)/169,"")</f>
        <v/>
      </c>
      <c r="Y67" s="5" t="str">
        <f>IF(AND(ISNUMBER('Data-Input'!Y54),ISNUMBER('Data-Input'!Y79)),('Data-Input'!Y54+2*'Data-Input'!Y55+3*'Data-Input'!Y56+4*'Data-Input'!Y57+5*'Data-Input'!Y58+6*'Data-Input'!Y59+7*'Data-Input'!Y60+8*'Data-Input'!Y61+9*'Data-Input'!Y62+10*'Data-Input'!Y63+11*'Data-Input'!Y64+12*'Data-Input'!Y65+13*'Data-Input'!Y66+12*'Data-Input'!Y67+11*'Data-Input'!Y68+10*'Data-Input'!Y69+9*'Data-Input'!Y70+8*'Data-Input'!Y71+7*'Data-Input'!Y72+6*'Data-Input'!Y73+5*'Data-Input'!Y74+4*'Data-Input'!Y75+3*'Data-Input'!Y76+2*'Data-Input'!Y77+'Data-Input'!Y78)/169,"")</f>
        <v/>
      </c>
      <c r="Z67" s="5" t="str">
        <f>IF(AND(ISNUMBER('Data-Input'!Z54),ISNUMBER('Data-Input'!Z79)),('Data-Input'!Z54+2*'Data-Input'!Z55+3*'Data-Input'!Z56+4*'Data-Input'!Z57+5*'Data-Input'!Z58+6*'Data-Input'!Z59+7*'Data-Input'!Z60+8*'Data-Input'!Z61+9*'Data-Input'!Z62+10*'Data-Input'!Z63+11*'Data-Input'!Z64+12*'Data-Input'!Z65+13*'Data-Input'!Z66+12*'Data-Input'!Z67+11*'Data-Input'!Z68+10*'Data-Input'!Z69+9*'Data-Input'!Z70+8*'Data-Input'!Z71+7*'Data-Input'!Z72+6*'Data-Input'!Z73+5*'Data-Input'!Z74+4*'Data-Input'!Z75+3*'Data-Input'!Z76+2*'Data-Input'!Z77+'Data-Input'!Z78)/169,"")</f>
        <v/>
      </c>
      <c r="AA67" s="5" t="str">
        <f>IF(AND(ISNUMBER('Data-Input'!AA54),ISNUMBER('Data-Input'!AA79)),('Data-Input'!AA54+2*'Data-Input'!AA55+3*'Data-Input'!AA56+4*'Data-Input'!AA57+5*'Data-Input'!AA58+6*'Data-Input'!AA59+7*'Data-Input'!AA60+8*'Data-Input'!AA61+9*'Data-Input'!AA62+10*'Data-Input'!AA63+11*'Data-Input'!AA64+12*'Data-Input'!AA65+13*'Data-Input'!AA66+12*'Data-Input'!AA67+11*'Data-Input'!AA68+10*'Data-Input'!AA69+9*'Data-Input'!AA70+8*'Data-Input'!AA71+7*'Data-Input'!AA72+6*'Data-Input'!AA73+5*'Data-Input'!AA74+4*'Data-Input'!AA75+3*'Data-Input'!AA76+2*'Data-Input'!AA77+'Data-Input'!AA78)/169,"")</f>
        <v/>
      </c>
      <c r="AB67" s="5" t="str">
        <f>IF(AND(ISNUMBER('Data-Input'!AB54),ISNUMBER('Data-Input'!AB79)),('Data-Input'!AB54+2*'Data-Input'!AB55+3*'Data-Input'!AB56+4*'Data-Input'!AB57+5*'Data-Input'!AB58+6*'Data-Input'!AB59+7*'Data-Input'!AB60+8*'Data-Input'!AB61+9*'Data-Input'!AB62+10*'Data-Input'!AB63+11*'Data-Input'!AB64+12*'Data-Input'!AB65+13*'Data-Input'!AB66+12*'Data-Input'!AB67+11*'Data-Input'!AB68+10*'Data-Input'!AB69+9*'Data-Input'!AB70+8*'Data-Input'!AB71+7*'Data-Input'!AB72+6*'Data-Input'!AB73+5*'Data-Input'!AB74+4*'Data-Input'!AB75+3*'Data-Input'!AB76+2*'Data-Input'!AB77+'Data-Input'!AB78)/169,"")</f>
        <v/>
      </c>
      <c r="AC67" s="5" t="str">
        <f>IF(AND(ISNUMBER('Data-Input'!AC54),ISNUMBER('Data-Input'!AC79)),('Data-Input'!AC54+2*'Data-Input'!AC55+3*'Data-Input'!AC56+4*'Data-Input'!AC57+5*'Data-Input'!AC58+6*'Data-Input'!AC59+7*'Data-Input'!AC60+8*'Data-Input'!AC61+9*'Data-Input'!AC62+10*'Data-Input'!AC63+11*'Data-Input'!AC64+12*'Data-Input'!AC65+13*'Data-Input'!AC66+12*'Data-Input'!AC67+11*'Data-Input'!AC68+10*'Data-Input'!AC69+9*'Data-Input'!AC70+8*'Data-Input'!AC71+7*'Data-Input'!AC72+6*'Data-Input'!AC73+5*'Data-Input'!AC74+4*'Data-Input'!AC75+3*'Data-Input'!AC76+2*'Data-Input'!AC77+'Data-Input'!AC78)/169,"")</f>
        <v/>
      </c>
      <c r="AD67" s="5" t="str">
        <f>IF(AND(ISNUMBER('Data-Input'!AD54),ISNUMBER('Data-Input'!AD79)),('Data-Input'!AD54+2*'Data-Input'!AD55+3*'Data-Input'!AD56+4*'Data-Input'!AD57+5*'Data-Input'!AD58+6*'Data-Input'!AD59+7*'Data-Input'!AD60+8*'Data-Input'!AD61+9*'Data-Input'!AD62+10*'Data-Input'!AD63+11*'Data-Input'!AD64+12*'Data-Input'!AD65+13*'Data-Input'!AD66+12*'Data-Input'!AD67+11*'Data-Input'!AD68+10*'Data-Input'!AD69+9*'Data-Input'!AD70+8*'Data-Input'!AD71+7*'Data-Input'!AD72+6*'Data-Input'!AD73+5*'Data-Input'!AD74+4*'Data-Input'!AD75+3*'Data-Input'!AD76+2*'Data-Input'!AD77+'Data-Input'!AD78)/169,"")</f>
        <v/>
      </c>
      <c r="AE67" s="5" t="str">
        <f>IF(AND(ISNUMBER('Data-Input'!AE54),ISNUMBER('Data-Input'!AE79)),('Data-Input'!AE54+2*'Data-Input'!AE55+3*'Data-Input'!AE56+4*'Data-Input'!AE57+5*'Data-Input'!AE58+6*'Data-Input'!AE59+7*'Data-Input'!AE60+8*'Data-Input'!AE61+9*'Data-Input'!AE62+10*'Data-Input'!AE63+11*'Data-Input'!AE64+12*'Data-Input'!AE65+13*'Data-Input'!AE66+12*'Data-Input'!AE67+11*'Data-Input'!AE68+10*'Data-Input'!AE69+9*'Data-Input'!AE70+8*'Data-Input'!AE71+7*'Data-Input'!AE72+6*'Data-Input'!AE73+5*'Data-Input'!AE74+4*'Data-Input'!AE75+3*'Data-Input'!AE76+2*'Data-Input'!AE77+'Data-Input'!AE78)/169,"")</f>
        <v/>
      </c>
      <c r="AF67" s="5" t="str">
        <f>IF(AND(ISNUMBER('Data-Input'!AF54),ISNUMBER('Data-Input'!AF79)),('Data-Input'!AF54+2*'Data-Input'!AF55+3*'Data-Input'!AF56+4*'Data-Input'!AF57+5*'Data-Input'!AF58+6*'Data-Input'!AF59+7*'Data-Input'!AF60+8*'Data-Input'!AF61+9*'Data-Input'!AF62+10*'Data-Input'!AF63+11*'Data-Input'!AF64+12*'Data-Input'!AF65+13*'Data-Input'!AF66+12*'Data-Input'!AF67+11*'Data-Input'!AF68+10*'Data-Input'!AF69+9*'Data-Input'!AF70+8*'Data-Input'!AF71+7*'Data-Input'!AF72+6*'Data-Input'!AF73+5*'Data-Input'!AF74+4*'Data-Input'!AF75+3*'Data-Input'!AF76+2*'Data-Input'!AF77+'Data-Input'!AF78)/169,"")</f>
        <v/>
      </c>
      <c r="AG67" s="5" t="str">
        <f>IF(AND(ISNUMBER('Data-Input'!AG54),ISNUMBER('Data-Input'!AG79)),('Data-Input'!AG54+2*'Data-Input'!AG55+3*'Data-Input'!AG56+4*'Data-Input'!AG57+5*'Data-Input'!AG58+6*'Data-Input'!AG59+7*'Data-Input'!AG60+8*'Data-Input'!AG61+9*'Data-Input'!AG62+10*'Data-Input'!AG63+11*'Data-Input'!AG64+12*'Data-Input'!AG65+13*'Data-Input'!AG66+12*'Data-Input'!AG67+11*'Data-Input'!AG68+10*'Data-Input'!AG69+9*'Data-Input'!AG70+8*'Data-Input'!AG71+7*'Data-Input'!AG72+6*'Data-Input'!AG73+5*'Data-Input'!AG74+4*'Data-Input'!AG75+3*'Data-Input'!AG76+2*'Data-Input'!AG77+'Data-Input'!AG78)/169,"")</f>
        <v/>
      </c>
      <c r="AH67" s="5" t="str">
        <f>IF(AND(ISNUMBER('Data-Input'!AH54),ISNUMBER('Data-Input'!AH79)),('Data-Input'!AH54+2*'Data-Input'!AH55+3*'Data-Input'!AH56+4*'Data-Input'!AH57+5*'Data-Input'!AH58+6*'Data-Input'!AH59+7*'Data-Input'!AH60+8*'Data-Input'!AH61+9*'Data-Input'!AH62+10*'Data-Input'!AH63+11*'Data-Input'!AH64+12*'Data-Input'!AH65+13*'Data-Input'!AH66+12*'Data-Input'!AH67+11*'Data-Input'!AH68+10*'Data-Input'!AH69+9*'Data-Input'!AH70+8*'Data-Input'!AH71+7*'Data-Input'!AH72+6*'Data-Input'!AH73+5*'Data-Input'!AH74+4*'Data-Input'!AH75+3*'Data-Input'!AH76+2*'Data-Input'!AH77+'Data-Input'!AH78)/169,"")</f>
        <v/>
      </c>
      <c r="AI67" s="5" t="str">
        <f>IF(AND(ISNUMBER('Data-Input'!AI54),ISNUMBER('Data-Input'!AI79)),('Data-Input'!AI54+2*'Data-Input'!AI55+3*'Data-Input'!AI56+4*'Data-Input'!AI57+5*'Data-Input'!AI58+6*'Data-Input'!AI59+7*'Data-Input'!AI60+8*'Data-Input'!AI61+9*'Data-Input'!AI62+10*'Data-Input'!AI63+11*'Data-Input'!AI64+12*'Data-Input'!AI65+13*'Data-Input'!AI66+12*'Data-Input'!AI67+11*'Data-Input'!AI68+10*'Data-Input'!AI69+9*'Data-Input'!AI70+8*'Data-Input'!AI71+7*'Data-Input'!AI72+6*'Data-Input'!AI73+5*'Data-Input'!AI74+4*'Data-Input'!AI75+3*'Data-Input'!AI76+2*'Data-Input'!AI77+'Data-Input'!AI78)/169,"")</f>
        <v/>
      </c>
      <c r="AJ67" s="5" t="str">
        <f>IF(AND(ISNUMBER('Data-Input'!AJ54),ISNUMBER('Data-Input'!AJ79)),('Data-Input'!AJ54+2*'Data-Input'!AJ55+3*'Data-Input'!AJ56+4*'Data-Input'!AJ57+5*'Data-Input'!AJ58+6*'Data-Input'!AJ59+7*'Data-Input'!AJ60+8*'Data-Input'!AJ61+9*'Data-Input'!AJ62+10*'Data-Input'!AJ63+11*'Data-Input'!AJ64+12*'Data-Input'!AJ65+13*'Data-Input'!AJ66+12*'Data-Input'!AJ67+11*'Data-Input'!AJ68+10*'Data-Input'!AJ69+9*'Data-Input'!AJ70+8*'Data-Input'!AJ71+7*'Data-Input'!AJ72+6*'Data-Input'!AJ73+5*'Data-Input'!AJ74+4*'Data-Input'!AJ75+3*'Data-Input'!AJ76+2*'Data-Input'!AJ77+'Data-Input'!AJ78)/169,"")</f>
        <v/>
      </c>
      <c r="AK67" s="5" t="str">
        <f>IF(AND(ISNUMBER('Data-Input'!AK54),ISNUMBER('Data-Input'!AK79)),('Data-Input'!AK54+2*'Data-Input'!AK55+3*'Data-Input'!AK56+4*'Data-Input'!AK57+5*'Data-Input'!AK58+6*'Data-Input'!AK59+7*'Data-Input'!AK60+8*'Data-Input'!AK61+9*'Data-Input'!AK62+10*'Data-Input'!AK63+11*'Data-Input'!AK64+12*'Data-Input'!AK65+13*'Data-Input'!AK66+12*'Data-Input'!AK67+11*'Data-Input'!AK68+10*'Data-Input'!AK69+9*'Data-Input'!AK70+8*'Data-Input'!AK71+7*'Data-Input'!AK72+6*'Data-Input'!AK73+5*'Data-Input'!AK74+4*'Data-Input'!AK75+3*'Data-Input'!AK76+2*'Data-Input'!AK77+'Data-Input'!AK78)/169,"")</f>
        <v/>
      </c>
      <c r="AL67" s="5" t="str">
        <f>IF(AND(ISNUMBER('Data-Input'!AL54),ISNUMBER('Data-Input'!AL79)),('Data-Input'!AL54+2*'Data-Input'!AL55+3*'Data-Input'!AL56+4*'Data-Input'!AL57+5*'Data-Input'!AL58+6*'Data-Input'!AL59+7*'Data-Input'!AL60+8*'Data-Input'!AL61+9*'Data-Input'!AL62+10*'Data-Input'!AL63+11*'Data-Input'!AL64+12*'Data-Input'!AL65+13*'Data-Input'!AL66+12*'Data-Input'!AL67+11*'Data-Input'!AL68+10*'Data-Input'!AL69+9*'Data-Input'!AL70+8*'Data-Input'!AL71+7*'Data-Input'!AL72+6*'Data-Input'!AL73+5*'Data-Input'!AL74+4*'Data-Input'!AL75+3*'Data-Input'!AL76+2*'Data-Input'!AL77+'Data-Input'!AL78)/169,"")</f>
        <v/>
      </c>
      <c r="AM67" s="5" t="str">
        <f>IF(AND(ISNUMBER('Data-Input'!AM54),ISNUMBER('Data-Input'!AM79)),('Data-Input'!AM54+2*'Data-Input'!AM55+3*'Data-Input'!AM56+4*'Data-Input'!AM57+5*'Data-Input'!AM58+6*'Data-Input'!AM59+7*'Data-Input'!AM60+8*'Data-Input'!AM61+9*'Data-Input'!AM62+10*'Data-Input'!AM63+11*'Data-Input'!AM64+12*'Data-Input'!AM65+13*'Data-Input'!AM66+12*'Data-Input'!AM67+11*'Data-Input'!AM68+10*'Data-Input'!AM69+9*'Data-Input'!AM70+8*'Data-Input'!AM71+7*'Data-Input'!AM72+6*'Data-Input'!AM73+5*'Data-Input'!AM74+4*'Data-Input'!AM75+3*'Data-Input'!AM76+2*'Data-Input'!AM77+'Data-Input'!AM78)/169,"")</f>
        <v/>
      </c>
      <c r="AN67" s="5" t="str">
        <f>IF(AND(ISNUMBER('Data-Input'!AN54),ISNUMBER('Data-Input'!AN79)),('Data-Input'!AN54+2*'Data-Input'!AN55+3*'Data-Input'!AN56+4*'Data-Input'!AN57+5*'Data-Input'!AN58+6*'Data-Input'!AN59+7*'Data-Input'!AN60+8*'Data-Input'!AN61+9*'Data-Input'!AN62+10*'Data-Input'!AN63+11*'Data-Input'!AN64+12*'Data-Input'!AN65+13*'Data-Input'!AN66+12*'Data-Input'!AN67+11*'Data-Input'!AN68+10*'Data-Input'!AN69+9*'Data-Input'!AN70+8*'Data-Input'!AN71+7*'Data-Input'!AN72+6*'Data-Input'!AN73+5*'Data-Input'!AN74+4*'Data-Input'!AN75+3*'Data-Input'!AN76+2*'Data-Input'!AN77+'Data-Input'!AN78)/169,"")</f>
        <v/>
      </c>
      <c r="AO67" s="5" t="str">
        <f>IF(AND(ISNUMBER('Data-Input'!AO54),ISNUMBER('Data-Input'!AO79)),('Data-Input'!AO54+2*'Data-Input'!AO55+3*'Data-Input'!AO56+4*'Data-Input'!AO57+5*'Data-Input'!AO58+6*'Data-Input'!AO59+7*'Data-Input'!AO60+8*'Data-Input'!AO61+9*'Data-Input'!AO62+10*'Data-Input'!AO63+11*'Data-Input'!AO64+12*'Data-Input'!AO65+13*'Data-Input'!AO66+12*'Data-Input'!AO67+11*'Data-Input'!AO68+10*'Data-Input'!AO69+9*'Data-Input'!AO70+8*'Data-Input'!AO71+7*'Data-Input'!AO72+6*'Data-Input'!AO73+5*'Data-Input'!AO74+4*'Data-Input'!AO75+3*'Data-Input'!AO76+2*'Data-Input'!AO77+'Data-Input'!AO78)/169,"")</f>
        <v/>
      </c>
      <c r="AP67" s="5" t="str">
        <f>IF(AND(ISNUMBER('Data-Input'!AP54),ISNUMBER('Data-Input'!AP79)),('Data-Input'!AP54+2*'Data-Input'!AP55+3*'Data-Input'!AP56+4*'Data-Input'!AP57+5*'Data-Input'!AP58+6*'Data-Input'!AP59+7*'Data-Input'!AP60+8*'Data-Input'!AP61+9*'Data-Input'!AP62+10*'Data-Input'!AP63+11*'Data-Input'!AP64+12*'Data-Input'!AP65+13*'Data-Input'!AP66+12*'Data-Input'!AP67+11*'Data-Input'!AP68+10*'Data-Input'!AP69+9*'Data-Input'!AP70+8*'Data-Input'!AP71+7*'Data-Input'!AP72+6*'Data-Input'!AP73+5*'Data-Input'!AP74+4*'Data-Input'!AP75+3*'Data-Input'!AP76+2*'Data-Input'!AP77+'Data-Input'!AP78)/169,"")</f>
        <v/>
      </c>
      <c r="AQ67" s="5" t="str">
        <f>IF(AND(ISNUMBER('Data-Input'!AQ54),ISNUMBER('Data-Input'!AQ79)),('Data-Input'!AQ54+2*'Data-Input'!AQ55+3*'Data-Input'!AQ56+4*'Data-Input'!AQ57+5*'Data-Input'!AQ58+6*'Data-Input'!AQ59+7*'Data-Input'!AQ60+8*'Data-Input'!AQ61+9*'Data-Input'!AQ62+10*'Data-Input'!AQ63+11*'Data-Input'!AQ64+12*'Data-Input'!AQ65+13*'Data-Input'!AQ66+12*'Data-Input'!AQ67+11*'Data-Input'!AQ68+10*'Data-Input'!AQ69+9*'Data-Input'!AQ70+8*'Data-Input'!AQ71+7*'Data-Input'!AQ72+6*'Data-Input'!AQ73+5*'Data-Input'!AQ74+4*'Data-Input'!AQ75+3*'Data-Input'!AQ76+2*'Data-Input'!AQ77+'Data-Input'!AQ78)/169,"")</f>
        <v/>
      </c>
      <c r="AR67" s="5" t="str">
        <f>IF(AND(ISNUMBER('Data-Input'!AR54),ISNUMBER('Data-Input'!AR79)),('Data-Input'!AR54+2*'Data-Input'!AR55+3*'Data-Input'!AR56+4*'Data-Input'!AR57+5*'Data-Input'!AR58+6*'Data-Input'!AR59+7*'Data-Input'!AR60+8*'Data-Input'!AR61+9*'Data-Input'!AR62+10*'Data-Input'!AR63+11*'Data-Input'!AR64+12*'Data-Input'!AR65+13*'Data-Input'!AR66+12*'Data-Input'!AR67+11*'Data-Input'!AR68+10*'Data-Input'!AR69+9*'Data-Input'!AR70+8*'Data-Input'!AR71+7*'Data-Input'!AR72+6*'Data-Input'!AR73+5*'Data-Input'!AR74+4*'Data-Input'!AR75+3*'Data-Input'!AR76+2*'Data-Input'!AR77+'Data-Input'!AR78)/169,"")</f>
        <v/>
      </c>
      <c r="AS67" s="5" t="str">
        <f>IF(AND(ISNUMBER('Data-Input'!AS54),ISNUMBER('Data-Input'!AS79)),('Data-Input'!AS54+2*'Data-Input'!AS55+3*'Data-Input'!AS56+4*'Data-Input'!AS57+5*'Data-Input'!AS58+6*'Data-Input'!AS59+7*'Data-Input'!AS60+8*'Data-Input'!AS61+9*'Data-Input'!AS62+10*'Data-Input'!AS63+11*'Data-Input'!AS64+12*'Data-Input'!AS65+13*'Data-Input'!AS66+12*'Data-Input'!AS67+11*'Data-Input'!AS68+10*'Data-Input'!AS69+9*'Data-Input'!AS70+8*'Data-Input'!AS71+7*'Data-Input'!AS72+6*'Data-Input'!AS73+5*'Data-Input'!AS74+4*'Data-Input'!AS75+3*'Data-Input'!AS76+2*'Data-Input'!AS77+'Data-Input'!AS78)/169,"")</f>
        <v/>
      </c>
      <c r="AT67" s="5" t="str">
        <f>IF(AND(ISNUMBER('Data-Input'!AT54),ISNUMBER('Data-Input'!AT79)),('Data-Input'!AT54+2*'Data-Input'!AT55+3*'Data-Input'!AT56+4*'Data-Input'!AT57+5*'Data-Input'!AT58+6*'Data-Input'!AT59+7*'Data-Input'!AT60+8*'Data-Input'!AT61+9*'Data-Input'!AT62+10*'Data-Input'!AT63+11*'Data-Input'!AT64+12*'Data-Input'!AT65+13*'Data-Input'!AT66+12*'Data-Input'!AT67+11*'Data-Input'!AT68+10*'Data-Input'!AT69+9*'Data-Input'!AT70+8*'Data-Input'!AT71+7*'Data-Input'!AT72+6*'Data-Input'!AT73+5*'Data-Input'!AT74+4*'Data-Input'!AT75+3*'Data-Input'!AT76+2*'Data-Input'!AT77+'Data-Input'!AT78)/169,"")</f>
        <v/>
      </c>
      <c r="AU67" s="5" t="str">
        <f>IF(AND(ISNUMBER('Data-Input'!AU54),ISNUMBER('Data-Input'!AU79)),('Data-Input'!AU54+2*'Data-Input'!AU55+3*'Data-Input'!AU56+4*'Data-Input'!AU57+5*'Data-Input'!AU58+6*'Data-Input'!AU59+7*'Data-Input'!AU60+8*'Data-Input'!AU61+9*'Data-Input'!AU62+10*'Data-Input'!AU63+11*'Data-Input'!AU64+12*'Data-Input'!AU65+13*'Data-Input'!AU66+12*'Data-Input'!AU67+11*'Data-Input'!AU68+10*'Data-Input'!AU69+9*'Data-Input'!AU70+8*'Data-Input'!AU71+7*'Data-Input'!AU72+6*'Data-Input'!AU73+5*'Data-Input'!AU74+4*'Data-Input'!AU75+3*'Data-Input'!AU76+2*'Data-Input'!AU77+'Data-Input'!AU78)/169,"")</f>
        <v/>
      </c>
      <c r="AV67" s="5" t="str">
        <f>IF(AND(ISNUMBER('Data-Input'!AV54),ISNUMBER('Data-Input'!AV79)),('Data-Input'!AV54+2*'Data-Input'!AV55+3*'Data-Input'!AV56+4*'Data-Input'!AV57+5*'Data-Input'!AV58+6*'Data-Input'!AV59+7*'Data-Input'!AV60+8*'Data-Input'!AV61+9*'Data-Input'!AV62+10*'Data-Input'!AV63+11*'Data-Input'!AV64+12*'Data-Input'!AV65+13*'Data-Input'!AV66+12*'Data-Input'!AV67+11*'Data-Input'!AV68+10*'Data-Input'!AV69+9*'Data-Input'!AV70+8*'Data-Input'!AV71+7*'Data-Input'!AV72+6*'Data-Input'!AV73+5*'Data-Input'!AV74+4*'Data-Input'!AV75+3*'Data-Input'!AV76+2*'Data-Input'!AV77+'Data-Input'!AV78)/169,"")</f>
        <v/>
      </c>
      <c r="AW67" s="5" t="str">
        <f>IF(AND(ISNUMBER('Data-Input'!AW54),ISNUMBER('Data-Input'!AW79)),('Data-Input'!AW54+2*'Data-Input'!AW55+3*'Data-Input'!AW56+4*'Data-Input'!AW57+5*'Data-Input'!AW58+6*'Data-Input'!AW59+7*'Data-Input'!AW60+8*'Data-Input'!AW61+9*'Data-Input'!AW62+10*'Data-Input'!AW63+11*'Data-Input'!AW64+12*'Data-Input'!AW65+13*'Data-Input'!AW66+12*'Data-Input'!AW67+11*'Data-Input'!AW68+10*'Data-Input'!AW69+9*'Data-Input'!AW70+8*'Data-Input'!AW71+7*'Data-Input'!AW72+6*'Data-Input'!AW73+5*'Data-Input'!AW74+4*'Data-Input'!AW75+3*'Data-Input'!AW76+2*'Data-Input'!AW77+'Data-Input'!AW78)/169,"")</f>
        <v/>
      </c>
      <c r="AX67" s="5" t="str">
        <f>IF(AND(ISNUMBER('Data-Input'!AX54),ISNUMBER('Data-Input'!AX79)),('Data-Input'!AX54+2*'Data-Input'!AX55+3*'Data-Input'!AX56+4*'Data-Input'!AX57+5*'Data-Input'!AX58+6*'Data-Input'!AX59+7*'Data-Input'!AX60+8*'Data-Input'!AX61+9*'Data-Input'!AX62+10*'Data-Input'!AX63+11*'Data-Input'!AX64+12*'Data-Input'!AX65+13*'Data-Input'!AX66+12*'Data-Input'!AX67+11*'Data-Input'!AX68+10*'Data-Input'!AX69+9*'Data-Input'!AX70+8*'Data-Input'!AX71+7*'Data-Input'!AX72+6*'Data-Input'!AX73+5*'Data-Input'!AX74+4*'Data-Input'!AX75+3*'Data-Input'!AX76+2*'Data-Input'!AX77+'Data-Input'!AX78)/169,"")</f>
        <v/>
      </c>
      <c r="AY67" s="5" t="str">
        <f>IF(AND(ISNUMBER('Data-Input'!AY54),ISNUMBER('Data-Input'!AY79)),('Data-Input'!AY54+2*'Data-Input'!AY55+3*'Data-Input'!AY56+4*'Data-Input'!AY57+5*'Data-Input'!AY58+6*'Data-Input'!AY59+7*'Data-Input'!AY60+8*'Data-Input'!AY61+9*'Data-Input'!AY62+10*'Data-Input'!AY63+11*'Data-Input'!AY64+12*'Data-Input'!AY65+13*'Data-Input'!AY66+12*'Data-Input'!AY67+11*'Data-Input'!AY68+10*'Data-Input'!AY69+9*'Data-Input'!AY70+8*'Data-Input'!AY71+7*'Data-Input'!AY72+6*'Data-Input'!AY73+5*'Data-Input'!AY74+4*'Data-Input'!AY75+3*'Data-Input'!AY76+2*'Data-Input'!AY77+'Data-Input'!AY78)/169,"")</f>
        <v/>
      </c>
      <c r="AZ67" s="5" t="str">
        <f>IF(AND(ISNUMBER('Data-Input'!AZ54),ISNUMBER('Data-Input'!AZ79)),('Data-Input'!AZ54+2*'Data-Input'!AZ55+3*'Data-Input'!AZ56+4*'Data-Input'!AZ57+5*'Data-Input'!AZ58+6*'Data-Input'!AZ59+7*'Data-Input'!AZ60+8*'Data-Input'!AZ61+9*'Data-Input'!AZ62+10*'Data-Input'!AZ63+11*'Data-Input'!AZ64+12*'Data-Input'!AZ65+13*'Data-Input'!AZ66+12*'Data-Input'!AZ67+11*'Data-Input'!AZ68+10*'Data-Input'!AZ69+9*'Data-Input'!AZ70+8*'Data-Input'!AZ71+7*'Data-Input'!AZ72+6*'Data-Input'!AZ73+5*'Data-Input'!AZ74+4*'Data-Input'!AZ75+3*'Data-Input'!AZ76+2*'Data-Input'!AZ77+'Data-Input'!AZ78)/169,"")</f>
        <v/>
      </c>
      <c r="BA67" s="5" t="str">
        <f>IF(AND(ISNUMBER('Data-Input'!BA54),ISNUMBER('Data-Input'!BA79)),('Data-Input'!BA54+2*'Data-Input'!BA55+3*'Data-Input'!BA56+4*'Data-Input'!BA57+5*'Data-Input'!BA58+6*'Data-Input'!BA59+7*'Data-Input'!BA60+8*'Data-Input'!BA61+9*'Data-Input'!BA62+10*'Data-Input'!BA63+11*'Data-Input'!BA64+12*'Data-Input'!BA65+13*'Data-Input'!BA66+12*'Data-Input'!BA67+11*'Data-Input'!BA68+10*'Data-Input'!BA69+9*'Data-Input'!BA70+8*'Data-Input'!BA71+7*'Data-Input'!BA72+6*'Data-Input'!BA73+5*'Data-Input'!BA74+4*'Data-Input'!BA75+3*'Data-Input'!BA76+2*'Data-Input'!BA77+'Data-Input'!BA78)/169,"")</f>
        <v/>
      </c>
    </row>
    <row r="68" spans="1:53">
      <c r="A68" s="3">
        <v>1903</v>
      </c>
      <c r="B68" s="4">
        <f t="shared" si="2"/>
        <v>15</v>
      </c>
      <c r="C68" s="10">
        <f t="shared" si="3"/>
        <v>90.140433925049308</v>
      </c>
      <c r="D68" s="5">
        <f>IF(AND(ISNUMBER('Data-Input'!D55),ISNUMBER('Data-Input'!D80)),('Data-Input'!D55+2*'Data-Input'!D56+3*'Data-Input'!D57+4*'Data-Input'!D58+5*'Data-Input'!D59+6*'Data-Input'!D60+7*'Data-Input'!D61+8*'Data-Input'!D62+9*'Data-Input'!D63+10*'Data-Input'!D64+11*'Data-Input'!D65+12*'Data-Input'!D66+13*'Data-Input'!D67+12*'Data-Input'!D68+11*'Data-Input'!D69+10*'Data-Input'!D70+9*'Data-Input'!D71+8*'Data-Input'!D72+7*'Data-Input'!D73+6*'Data-Input'!D74+5*'Data-Input'!D75+4*'Data-Input'!D76+3*'Data-Input'!D77+2*'Data-Input'!D78+'Data-Input'!D79)/169,"")</f>
        <v>61.278106508875737</v>
      </c>
      <c r="E68" s="5">
        <f>IF(AND(ISNUMBER('Data-Input'!E55),ISNUMBER('Data-Input'!E80)),('Data-Input'!E55+2*'Data-Input'!E56+3*'Data-Input'!E57+4*'Data-Input'!E58+5*'Data-Input'!E59+6*'Data-Input'!E60+7*'Data-Input'!E61+8*'Data-Input'!E62+9*'Data-Input'!E63+10*'Data-Input'!E64+11*'Data-Input'!E65+12*'Data-Input'!E66+13*'Data-Input'!E67+12*'Data-Input'!E68+11*'Data-Input'!E69+10*'Data-Input'!E70+9*'Data-Input'!E71+8*'Data-Input'!E72+7*'Data-Input'!E73+6*'Data-Input'!E74+5*'Data-Input'!E75+4*'Data-Input'!E76+3*'Data-Input'!E77+2*'Data-Input'!E78+'Data-Input'!E79)/169,"")</f>
        <v>100.90532544378698</v>
      </c>
      <c r="F68" s="5">
        <f>IF(AND(ISNUMBER('Data-Input'!F55),ISNUMBER('Data-Input'!F80)),('Data-Input'!F55+2*'Data-Input'!F56+3*'Data-Input'!F57+4*'Data-Input'!F58+5*'Data-Input'!F59+6*'Data-Input'!F60+7*'Data-Input'!F61+8*'Data-Input'!F62+9*'Data-Input'!F63+10*'Data-Input'!F64+11*'Data-Input'!F65+12*'Data-Input'!F66+13*'Data-Input'!F67+12*'Data-Input'!F68+11*'Data-Input'!F69+10*'Data-Input'!F70+9*'Data-Input'!F71+8*'Data-Input'!F72+7*'Data-Input'!F73+6*'Data-Input'!F74+5*'Data-Input'!F75+4*'Data-Input'!F76+3*'Data-Input'!F77+2*'Data-Input'!F78+'Data-Input'!F79)/169,"")</f>
        <v>104.16568047337279</v>
      </c>
      <c r="G68" s="5">
        <f>IF(AND(ISNUMBER('Data-Input'!G55),ISNUMBER('Data-Input'!G80)),('Data-Input'!G55+2*'Data-Input'!G56+3*'Data-Input'!G57+4*'Data-Input'!G58+5*'Data-Input'!G59+6*'Data-Input'!G60+7*'Data-Input'!G61+8*'Data-Input'!G62+9*'Data-Input'!G63+10*'Data-Input'!G64+11*'Data-Input'!G65+12*'Data-Input'!G66+13*'Data-Input'!G67+12*'Data-Input'!G68+11*'Data-Input'!G69+10*'Data-Input'!G70+9*'Data-Input'!G71+8*'Data-Input'!G72+7*'Data-Input'!G73+6*'Data-Input'!G74+5*'Data-Input'!G75+4*'Data-Input'!G76+3*'Data-Input'!G77+2*'Data-Input'!G78+'Data-Input'!G79)/169,"")</f>
        <v>51.254437869822482</v>
      </c>
      <c r="H68" s="5">
        <f>IF(AND(ISNUMBER('Data-Input'!H55),ISNUMBER('Data-Input'!H80)),('Data-Input'!H55+2*'Data-Input'!H56+3*'Data-Input'!H57+4*'Data-Input'!H58+5*'Data-Input'!H59+6*'Data-Input'!H60+7*'Data-Input'!H61+8*'Data-Input'!H62+9*'Data-Input'!H63+10*'Data-Input'!H64+11*'Data-Input'!H65+12*'Data-Input'!H66+13*'Data-Input'!H67+12*'Data-Input'!H68+11*'Data-Input'!H69+10*'Data-Input'!H70+9*'Data-Input'!H71+8*'Data-Input'!H72+7*'Data-Input'!H73+6*'Data-Input'!H74+5*'Data-Input'!H75+4*'Data-Input'!H76+3*'Data-Input'!H77+2*'Data-Input'!H78+'Data-Input'!H79)/169,"")</f>
        <v>69.591715976331358</v>
      </c>
      <c r="I68" s="5">
        <f>IF(AND(ISNUMBER('Data-Input'!I55),ISNUMBER('Data-Input'!I80)),('Data-Input'!I55+2*'Data-Input'!I56+3*'Data-Input'!I57+4*'Data-Input'!I58+5*'Data-Input'!I59+6*'Data-Input'!I60+7*'Data-Input'!I61+8*'Data-Input'!I62+9*'Data-Input'!I63+10*'Data-Input'!I64+11*'Data-Input'!I65+12*'Data-Input'!I66+13*'Data-Input'!I67+12*'Data-Input'!I68+11*'Data-Input'!I69+10*'Data-Input'!I70+9*'Data-Input'!I71+8*'Data-Input'!I72+7*'Data-Input'!I73+6*'Data-Input'!I74+5*'Data-Input'!I75+4*'Data-Input'!I76+3*'Data-Input'!I77+2*'Data-Input'!I78+'Data-Input'!I79)/169,"")</f>
        <v>69.721893491124263</v>
      </c>
      <c r="J68" s="5">
        <f>IF(AND(ISNUMBER('Data-Input'!J55),ISNUMBER('Data-Input'!J80)),('Data-Input'!J55+2*'Data-Input'!J56+3*'Data-Input'!J57+4*'Data-Input'!J58+5*'Data-Input'!J59+6*'Data-Input'!J60+7*'Data-Input'!J61+8*'Data-Input'!J62+9*'Data-Input'!J63+10*'Data-Input'!J64+11*'Data-Input'!J65+12*'Data-Input'!J66+13*'Data-Input'!J67+12*'Data-Input'!J68+11*'Data-Input'!J69+10*'Data-Input'!J70+9*'Data-Input'!J71+8*'Data-Input'!J72+7*'Data-Input'!J73+6*'Data-Input'!J74+5*'Data-Input'!J75+4*'Data-Input'!J76+3*'Data-Input'!J77+2*'Data-Input'!J78+'Data-Input'!J79)/169,"")</f>
        <v>100.16568047337279</v>
      </c>
      <c r="K68" s="5">
        <f>IF(AND(ISNUMBER('Data-Input'!K55),ISNUMBER('Data-Input'!K80)),('Data-Input'!K55+2*'Data-Input'!K56+3*'Data-Input'!K57+4*'Data-Input'!K58+5*'Data-Input'!K59+6*'Data-Input'!K60+7*'Data-Input'!K61+8*'Data-Input'!K62+9*'Data-Input'!K63+10*'Data-Input'!K64+11*'Data-Input'!K65+12*'Data-Input'!K66+13*'Data-Input'!K67+12*'Data-Input'!K68+11*'Data-Input'!K69+10*'Data-Input'!K70+9*'Data-Input'!K71+8*'Data-Input'!K72+7*'Data-Input'!K73+6*'Data-Input'!K74+5*'Data-Input'!K75+4*'Data-Input'!K76+3*'Data-Input'!K77+2*'Data-Input'!K78+'Data-Input'!K79)/169,"")</f>
        <v>71.130177514792905</v>
      </c>
      <c r="L68" s="5">
        <f>IF(AND(ISNUMBER('Data-Input'!L55),ISNUMBER('Data-Input'!L80)),('Data-Input'!L55+2*'Data-Input'!L56+3*'Data-Input'!L57+4*'Data-Input'!L58+5*'Data-Input'!L59+6*'Data-Input'!L60+7*'Data-Input'!L61+8*'Data-Input'!L62+9*'Data-Input'!L63+10*'Data-Input'!L64+11*'Data-Input'!L65+12*'Data-Input'!L66+13*'Data-Input'!L67+12*'Data-Input'!L68+11*'Data-Input'!L69+10*'Data-Input'!L70+9*'Data-Input'!L71+8*'Data-Input'!L72+7*'Data-Input'!L73+6*'Data-Input'!L74+5*'Data-Input'!L75+4*'Data-Input'!L76+3*'Data-Input'!L77+2*'Data-Input'!L78+'Data-Input'!L79)/169,"")</f>
        <v>45.526627218934912</v>
      </c>
      <c r="M68" s="5">
        <f>IF(AND(ISNUMBER('Data-Input'!M55),ISNUMBER('Data-Input'!M80)),('Data-Input'!M55+2*'Data-Input'!M56+3*'Data-Input'!M57+4*'Data-Input'!M58+5*'Data-Input'!M59+6*'Data-Input'!M60+7*'Data-Input'!M61+8*'Data-Input'!M62+9*'Data-Input'!M63+10*'Data-Input'!M64+11*'Data-Input'!M65+12*'Data-Input'!M66+13*'Data-Input'!M67+12*'Data-Input'!M68+11*'Data-Input'!M69+10*'Data-Input'!M70+9*'Data-Input'!M71+8*'Data-Input'!M72+7*'Data-Input'!M73+6*'Data-Input'!M74+5*'Data-Input'!M75+4*'Data-Input'!M76+3*'Data-Input'!M77+2*'Data-Input'!M78+'Data-Input'!M79)/169,"")</f>
        <v>75.84615384615384</v>
      </c>
      <c r="N68" s="5">
        <f>IF(AND(ISNUMBER('Data-Input'!N55),ISNUMBER('Data-Input'!N80)),('Data-Input'!N55+2*'Data-Input'!N56+3*'Data-Input'!N57+4*'Data-Input'!N58+5*'Data-Input'!N59+6*'Data-Input'!N60+7*'Data-Input'!N61+8*'Data-Input'!N62+9*'Data-Input'!N63+10*'Data-Input'!N64+11*'Data-Input'!N65+12*'Data-Input'!N66+13*'Data-Input'!N67+12*'Data-Input'!N68+11*'Data-Input'!N69+10*'Data-Input'!N70+9*'Data-Input'!N71+8*'Data-Input'!N72+7*'Data-Input'!N73+6*'Data-Input'!N74+5*'Data-Input'!N75+4*'Data-Input'!N76+3*'Data-Input'!N77+2*'Data-Input'!N78+'Data-Input'!N79)/169,"")</f>
        <v>101.54437869822485</v>
      </c>
      <c r="O68" s="5">
        <f>IF(AND(ISNUMBER('Data-Input'!O55),ISNUMBER('Data-Input'!O80)),('Data-Input'!O55+2*'Data-Input'!O56+3*'Data-Input'!O57+4*'Data-Input'!O58+5*'Data-Input'!O59+6*'Data-Input'!O60+7*'Data-Input'!O61+8*'Data-Input'!O62+9*'Data-Input'!O63+10*'Data-Input'!O64+11*'Data-Input'!O65+12*'Data-Input'!O66+13*'Data-Input'!O67+12*'Data-Input'!O68+11*'Data-Input'!O69+10*'Data-Input'!O70+9*'Data-Input'!O71+8*'Data-Input'!O72+7*'Data-Input'!O73+6*'Data-Input'!O74+5*'Data-Input'!O75+4*'Data-Input'!O76+3*'Data-Input'!O77+2*'Data-Input'!O78+'Data-Input'!O79)/169,"")</f>
        <v>116.52071005917159</v>
      </c>
      <c r="P68" s="5">
        <f>IF(AND(ISNUMBER('Data-Input'!P55),ISNUMBER('Data-Input'!P80)),('Data-Input'!P55+2*'Data-Input'!P56+3*'Data-Input'!P57+4*'Data-Input'!P58+5*'Data-Input'!P59+6*'Data-Input'!P60+7*'Data-Input'!P61+8*'Data-Input'!P62+9*'Data-Input'!P63+10*'Data-Input'!P64+11*'Data-Input'!P65+12*'Data-Input'!P66+13*'Data-Input'!P67+12*'Data-Input'!P68+11*'Data-Input'!P69+10*'Data-Input'!P70+9*'Data-Input'!P71+8*'Data-Input'!P72+7*'Data-Input'!P73+6*'Data-Input'!P74+5*'Data-Input'!P75+4*'Data-Input'!P76+3*'Data-Input'!P77+2*'Data-Input'!P78+'Data-Input'!P79)/169,"")</f>
        <v>154.45562130177515</v>
      </c>
      <c r="Q68" s="5" t="str">
        <f>IF(AND(ISNUMBER('Data-Input'!Q55),ISNUMBER('Data-Input'!Q80)),('Data-Input'!Q55+2*'Data-Input'!Q56+3*'Data-Input'!Q57+4*'Data-Input'!Q58+5*'Data-Input'!Q59+6*'Data-Input'!Q60+7*'Data-Input'!Q61+8*'Data-Input'!Q62+9*'Data-Input'!Q63+10*'Data-Input'!Q64+11*'Data-Input'!Q65+12*'Data-Input'!Q66+13*'Data-Input'!Q67+12*'Data-Input'!Q68+11*'Data-Input'!Q69+10*'Data-Input'!Q70+9*'Data-Input'!Q71+8*'Data-Input'!Q72+7*'Data-Input'!Q73+6*'Data-Input'!Q74+5*'Data-Input'!Q75+4*'Data-Input'!Q76+3*'Data-Input'!Q77+2*'Data-Input'!Q78+'Data-Input'!Q79)/169,"")</f>
        <v/>
      </c>
      <c r="R68" s="5">
        <f>IF(AND(ISNUMBER('Data-Input'!R55),ISNUMBER('Data-Input'!R80)),('Data-Input'!R55+2*'Data-Input'!R56+3*'Data-Input'!R57+4*'Data-Input'!R58+5*'Data-Input'!R59+6*'Data-Input'!R60+7*'Data-Input'!R61+8*'Data-Input'!R62+9*'Data-Input'!R63+10*'Data-Input'!R64+11*'Data-Input'!R65+12*'Data-Input'!R66+13*'Data-Input'!R67+12*'Data-Input'!R68+11*'Data-Input'!R69+10*'Data-Input'!R70+9*'Data-Input'!R71+8*'Data-Input'!R72+7*'Data-Input'!R73+6*'Data-Input'!R74+5*'Data-Input'!R75+4*'Data-Input'!R76+3*'Data-Input'!R77+2*'Data-Input'!R78+'Data-Input'!R79)/169,"")</f>
        <v>98.005917159763314</v>
      </c>
      <c r="S68" s="5">
        <f>IF(AND(ISNUMBER('Data-Input'!S55),ISNUMBER('Data-Input'!S80)),('Data-Input'!S55+2*'Data-Input'!S56+3*'Data-Input'!S57+4*'Data-Input'!S58+5*'Data-Input'!S59+6*'Data-Input'!S60+7*'Data-Input'!S61+8*'Data-Input'!S62+9*'Data-Input'!S63+10*'Data-Input'!S64+11*'Data-Input'!S65+12*'Data-Input'!S66+13*'Data-Input'!S67+12*'Data-Input'!S68+11*'Data-Input'!S69+10*'Data-Input'!S70+9*'Data-Input'!S71+8*'Data-Input'!S72+7*'Data-Input'!S73+6*'Data-Input'!S74+5*'Data-Input'!S75+4*'Data-Input'!S76+3*'Data-Input'!S77+2*'Data-Input'!S78+'Data-Input'!S79)/169,"")</f>
        <v>131.9940828402367</v>
      </c>
      <c r="T68" s="5" t="str">
        <f>IF(AND(ISNUMBER('Data-Input'!T55),ISNUMBER('Data-Input'!T80)),('Data-Input'!T55+2*'Data-Input'!T56+3*'Data-Input'!T57+4*'Data-Input'!T58+5*'Data-Input'!T59+6*'Data-Input'!T60+7*'Data-Input'!T61+8*'Data-Input'!T62+9*'Data-Input'!T63+10*'Data-Input'!T64+11*'Data-Input'!T65+12*'Data-Input'!T66+13*'Data-Input'!T67+12*'Data-Input'!T68+11*'Data-Input'!T69+10*'Data-Input'!T70+9*'Data-Input'!T71+8*'Data-Input'!T72+7*'Data-Input'!T73+6*'Data-Input'!T74+5*'Data-Input'!T75+4*'Data-Input'!T76+3*'Data-Input'!T77+2*'Data-Input'!T78+'Data-Input'!T79)/169,"")</f>
        <v/>
      </c>
      <c r="U68" s="5" t="str">
        <f>IF(AND(ISNUMBER('Data-Input'!U55),ISNUMBER('Data-Input'!U80)),('Data-Input'!U55+2*'Data-Input'!U56+3*'Data-Input'!U57+4*'Data-Input'!U58+5*'Data-Input'!U59+6*'Data-Input'!U60+7*'Data-Input'!U61+8*'Data-Input'!U62+9*'Data-Input'!U63+10*'Data-Input'!U64+11*'Data-Input'!U65+12*'Data-Input'!U66+13*'Data-Input'!U67+12*'Data-Input'!U68+11*'Data-Input'!U69+10*'Data-Input'!U70+9*'Data-Input'!U71+8*'Data-Input'!U72+7*'Data-Input'!U73+6*'Data-Input'!U74+5*'Data-Input'!U75+4*'Data-Input'!U76+3*'Data-Input'!U77+2*'Data-Input'!U78+'Data-Input'!U79)/169,"")</f>
        <v/>
      </c>
      <c r="V68" s="5" t="str">
        <f>IF(AND(ISNUMBER('Data-Input'!V55),ISNUMBER('Data-Input'!V80)),('Data-Input'!V55+2*'Data-Input'!V56+3*'Data-Input'!V57+4*'Data-Input'!V58+5*'Data-Input'!V59+6*'Data-Input'!V60+7*'Data-Input'!V61+8*'Data-Input'!V62+9*'Data-Input'!V63+10*'Data-Input'!V64+11*'Data-Input'!V65+12*'Data-Input'!V66+13*'Data-Input'!V67+12*'Data-Input'!V68+11*'Data-Input'!V69+10*'Data-Input'!V70+9*'Data-Input'!V71+8*'Data-Input'!V72+7*'Data-Input'!V73+6*'Data-Input'!V74+5*'Data-Input'!V75+4*'Data-Input'!V76+3*'Data-Input'!V77+2*'Data-Input'!V78+'Data-Input'!V79)/169,"")</f>
        <v/>
      </c>
      <c r="W68" s="5" t="str">
        <f>IF(AND(ISNUMBER('Data-Input'!W55),ISNUMBER('Data-Input'!W80)),('Data-Input'!W55+2*'Data-Input'!W56+3*'Data-Input'!W57+4*'Data-Input'!W58+5*'Data-Input'!W59+6*'Data-Input'!W60+7*'Data-Input'!W61+8*'Data-Input'!W62+9*'Data-Input'!W63+10*'Data-Input'!W64+11*'Data-Input'!W65+12*'Data-Input'!W66+13*'Data-Input'!W67+12*'Data-Input'!W68+11*'Data-Input'!W69+10*'Data-Input'!W70+9*'Data-Input'!W71+8*'Data-Input'!W72+7*'Data-Input'!W73+6*'Data-Input'!W74+5*'Data-Input'!W75+4*'Data-Input'!W76+3*'Data-Input'!W77+2*'Data-Input'!W78+'Data-Input'!W79)/169,"")</f>
        <v/>
      </c>
      <c r="X68" s="5" t="str">
        <f>IF(AND(ISNUMBER('Data-Input'!X55),ISNUMBER('Data-Input'!X80)),('Data-Input'!X55+2*'Data-Input'!X56+3*'Data-Input'!X57+4*'Data-Input'!X58+5*'Data-Input'!X59+6*'Data-Input'!X60+7*'Data-Input'!X61+8*'Data-Input'!X62+9*'Data-Input'!X63+10*'Data-Input'!X64+11*'Data-Input'!X65+12*'Data-Input'!X66+13*'Data-Input'!X67+12*'Data-Input'!X68+11*'Data-Input'!X69+10*'Data-Input'!X70+9*'Data-Input'!X71+8*'Data-Input'!X72+7*'Data-Input'!X73+6*'Data-Input'!X74+5*'Data-Input'!X75+4*'Data-Input'!X76+3*'Data-Input'!X77+2*'Data-Input'!X78+'Data-Input'!X79)/169,"")</f>
        <v/>
      </c>
      <c r="Y68" s="5" t="str">
        <f>IF(AND(ISNUMBER('Data-Input'!Y55),ISNUMBER('Data-Input'!Y80)),('Data-Input'!Y55+2*'Data-Input'!Y56+3*'Data-Input'!Y57+4*'Data-Input'!Y58+5*'Data-Input'!Y59+6*'Data-Input'!Y60+7*'Data-Input'!Y61+8*'Data-Input'!Y62+9*'Data-Input'!Y63+10*'Data-Input'!Y64+11*'Data-Input'!Y65+12*'Data-Input'!Y66+13*'Data-Input'!Y67+12*'Data-Input'!Y68+11*'Data-Input'!Y69+10*'Data-Input'!Y70+9*'Data-Input'!Y71+8*'Data-Input'!Y72+7*'Data-Input'!Y73+6*'Data-Input'!Y74+5*'Data-Input'!Y75+4*'Data-Input'!Y76+3*'Data-Input'!Y77+2*'Data-Input'!Y78+'Data-Input'!Y79)/169,"")</f>
        <v/>
      </c>
      <c r="Z68" s="5" t="str">
        <f>IF(AND(ISNUMBER('Data-Input'!Z55),ISNUMBER('Data-Input'!Z80)),('Data-Input'!Z55+2*'Data-Input'!Z56+3*'Data-Input'!Z57+4*'Data-Input'!Z58+5*'Data-Input'!Z59+6*'Data-Input'!Z60+7*'Data-Input'!Z61+8*'Data-Input'!Z62+9*'Data-Input'!Z63+10*'Data-Input'!Z64+11*'Data-Input'!Z65+12*'Data-Input'!Z66+13*'Data-Input'!Z67+12*'Data-Input'!Z68+11*'Data-Input'!Z69+10*'Data-Input'!Z70+9*'Data-Input'!Z71+8*'Data-Input'!Z72+7*'Data-Input'!Z73+6*'Data-Input'!Z74+5*'Data-Input'!Z75+4*'Data-Input'!Z76+3*'Data-Input'!Z77+2*'Data-Input'!Z78+'Data-Input'!Z79)/169,"")</f>
        <v/>
      </c>
      <c r="AA68" s="5" t="str">
        <f>IF(AND(ISNUMBER('Data-Input'!AA55),ISNUMBER('Data-Input'!AA80)),('Data-Input'!AA55+2*'Data-Input'!AA56+3*'Data-Input'!AA57+4*'Data-Input'!AA58+5*'Data-Input'!AA59+6*'Data-Input'!AA60+7*'Data-Input'!AA61+8*'Data-Input'!AA62+9*'Data-Input'!AA63+10*'Data-Input'!AA64+11*'Data-Input'!AA65+12*'Data-Input'!AA66+13*'Data-Input'!AA67+12*'Data-Input'!AA68+11*'Data-Input'!AA69+10*'Data-Input'!AA70+9*'Data-Input'!AA71+8*'Data-Input'!AA72+7*'Data-Input'!AA73+6*'Data-Input'!AA74+5*'Data-Input'!AA75+4*'Data-Input'!AA76+3*'Data-Input'!AA77+2*'Data-Input'!AA78+'Data-Input'!AA79)/169,"")</f>
        <v/>
      </c>
      <c r="AB68" s="5" t="str">
        <f>IF(AND(ISNUMBER('Data-Input'!AB55),ISNUMBER('Data-Input'!AB80)),('Data-Input'!AB55+2*'Data-Input'!AB56+3*'Data-Input'!AB57+4*'Data-Input'!AB58+5*'Data-Input'!AB59+6*'Data-Input'!AB60+7*'Data-Input'!AB61+8*'Data-Input'!AB62+9*'Data-Input'!AB63+10*'Data-Input'!AB64+11*'Data-Input'!AB65+12*'Data-Input'!AB66+13*'Data-Input'!AB67+12*'Data-Input'!AB68+11*'Data-Input'!AB69+10*'Data-Input'!AB70+9*'Data-Input'!AB71+8*'Data-Input'!AB72+7*'Data-Input'!AB73+6*'Data-Input'!AB74+5*'Data-Input'!AB75+4*'Data-Input'!AB76+3*'Data-Input'!AB77+2*'Data-Input'!AB78+'Data-Input'!AB79)/169,"")</f>
        <v/>
      </c>
      <c r="AC68" s="5" t="str">
        <f>IF(AND(ISNUMBER('Data-Input'!AC55),ISNUMBER('Data-Input'!AC80)),('Data-Input'!AC55+2*'Data-Input'!AC56+3*'Data-Input'!AC57+4*'Data-Input'!AC58+5*'Data-Input'!AC59+6*'Data-Input'!AC60+7*'Data-Input'!AC61+8*'Data-Input'!AC62+9*'Data-Input'!AC63+10*'Data-Input'!AC64+11*'Data-Input'!AC65+12*'Data-Input'!AC66+13*'Data-Input'!AC67+12*'Data-Input'!AC68+11*'Data-Input'!AC69+10*'Data-Input'!AC70+9*'Data-Input'!AC71+8*'Data-Input'!AC72+7*'Data-Input'!AC73+6*'Data-Input'!AC74+5*'Data-Input'!AC75+4*'Data-Input'!AC76+3*'Data-Input'!AC77+2*'Data-Input'!AC78+'Data-Input'!AC79)/169,"")</f>
        <v/>
      </c>
      <c r="AD68" s="5" t="str">
        <f>IF(AND(ISNUMBER('Data-Input'!AD55),ISNUMBER('Data-Input'!AD80)),('Data-Input'!AD55+2*'Data-Input'!AD56+3*'Data-Input'!AD57+4*'Data-Input'!AD58+5*'Data-Input'!AD59+6*'Data-Input'!AD60+7*'Data-Input'!AD61+8*'Data-Input'!AD62+9*'Data-Input'!AD63+10*'Data-Input'!AD64+11*'Data-Input'!AD65+12*'Data-Input'!AD66+13*'Data-Input'!AD67+12*'Data-Input'!AD68+11*'Data-Input'!AD69+10*'Data-Input'!AD70+9*'Data-Input'!AD71+8*'Data-Input'!AD72+7*'Data-Input'!AD73+6*'Data-Input'!AD74+5*'Data-Input'!AD75+4*'Data-Input'!AD76+3*'Data-Input'!AD77+2*'Data-Input'!AD78+'Data-Input'!AD79)/169,"")</f>
        <v/>
      </c>
      <c r="AE68" s="5" t="str">
        <f>IF(AND(ISNUMBER('Data-Input'!AE55),ISNUMBER('Data-Input'!AE80)),('Data-Input'!AE55+2*'Data-Input'!AE56+3*'Data-Input'!AE57+4*'Data-Input'!AE58+5*'Data-Input'!AE59+6*'Data-Input'!AE60+7*'Data-Input'!AE61+8*'Data-Input'!AE62+9*'Data-Input'!AE63+10*'Data-Input'!AE64+11*'Data-Input'!AE65+12*'Data-Input'!AE66+13*'Data-Input'!AE67+12*'Data-Input'!AE68+11*'Data-Input'!AE69+10*'Data-Input'!AE70+9*'Data-Input'!AE71+8*'Data-Input'!AE72+7*'Data-Input'!AE73+6*'Data-Input'!AE74+5*'Data-Input'!AE75+4*'Data-Input'!AE76+3*'Data-Input'!AE77+2*'Data-Input'!AE78+'Data-Input'!AE79)/169,"")</f>
        <v/>
      </c>
      <c r="AF68" s="5" t="str">
        <f>IF(AND(ISNUMBER('Data-Input'!AF55),ISNUMBER('Data-Input'!AF80)),('Data-Input'!AF55+2*'Data-Input'!AF56+3*'Data-Input'!AF57+4*'Data-Input'!AF58+5*'Data-Input'!AF59+6*'Data-Input'!AF60+7*'Data-Input'!AF61+8*'Data-Input'!AF62+9*'Data-Input'!AF63+10*'Data-Input'!AF64+11*'Data-Input'!AF65+12*'Data-Input'!AF66+13*'Data-Input'!AF67+12*'Data-Input'!AF68+11*'Data-Input'!AF69+10*'Data-Input'!AF70+9*'Data-Input'!AF71+8*'Data-Input'!AF72+7*'Data-Input'!AF73+6*'Data-Input'!AF74+5*'Data-Input'!AF75+4*'Data-Input'!AF76+3*'Data-Input'!AF77+2*'Data-Input'!AF78+'Data-Input'!AF79)/169,"")</f>
        <v/>
      </c>
      <c r="AG68" s="5" t="str">
        <f>IF(AND(ISNUMBER('Data-Input'!AG55),ISNUMBER('Data-Input'!AG80)),('Data-Input'!AG55+2*'Data-Input'!AG56+3*'Data-Input'!AG57+4*'Data-Input'!AG58+5*'Data-Input'!AG59+6*'Data-Input'!AG60+7*'Data-Input'!AG61+8*'Data-Input'!AG62+9*'Data-Input'!AG63+10*'Data-Input'!AG64+11*'Data-Input'!AG65+12*'Data-Input'!AG66+13*'Data-Input'!AG67+12*'Data-Input'!AG68+11*'Data-Input'!AG69+10*'Data-Input'!AG70+9*'Data-Input'!AG71+8*'Data-Input'!AG72+7*'Data-Input'!AG73+6*'Data-Input'!AG74+5*'Data-Input'!AG75+4*'Data-Input'!AG76+3*'Data-Input'!AG77+2*'Data-Input'!AG78+'Data-Input'!AG79)/169,"")</f>
        <v/>
      </c>
      <c r="AH68" s="5" t="str">
        <f>IF(AND(ISNUMBER('Data-Input'!AH55),ISNUMBER('Data-Input'!AH80)),('Data-Input'!AH55+2*'Data-Input'!AH56+3*'Data-Input'!AH57+4*'Data-Input'!AH58+5*'Data-Input'!AH59+6*'Data-Input'!AH60+7*'Data-Input'!AH61+8*'Data-Input'!AH62+9*'Data-Input'!AH63+10*'Data-Input'!AH64+11*'Data-Input'!AH65+12*'Data-Input'!AH66+13*'Data-Input'!AH67+12*'Data-Input'!AH68+11*'Data-Input'!AH69+10*'Data-Input'!AH70+9*'Data-Input'!AH71+8*'Data-Input'!AH72+7*'Data-Input'!AH73+6*'Data-Input'!AH74+5*'Data-Input'!AH75+4*'Data-Input'!AH76+3*'Data-Input'!AH77+2*'Data-Input'!AH78+'Data-Input'!AH79)/169,"")</f>
        <v/>
      </c>
      <c r="AI68" s="5" t="str">
        <f>IF(AND(ISNUMBER('Data-Input'!AI55),ISNUMBER('Data-Input'!AI80)),('Data-Input'!AI55+2*'Data-Input'!AI56+3*'Data-Input'!AI57+4*'Data-Input'!AI58+5*'Data-Input'!AI59+6*'Data-Input'!AI60+7*'Data-Input'!AI61+8*'Data-Input'!AI62+9*'Data-Input'!AI63+10*'Data-Input'!AI64+11*'Data-Input'!AI65+12*'Data-Input'!AI66+13*'Data-Input'!AI67+12*'Data-Input'!AI68+11*'Data-Input'!AI69+10*'Data-Input'!AI70+9*'Data-Input'!AI71+8*'Data-Input'!AI72+7*'Data-Input'!AI73+6*'Data-Input'!AI74+5*'Data-Input'!AI75+4*'Data-Input'!AI76+3*'Data-Input'!AI77+2*'Data-Input'!AI78+'Data-Input'!AI79)/169,"")</f>
        <v/>
      </c>
      <c r="AJ68" s="5" t="str">
        <f>IF(AND(ISNUMBER('Data-Input'!AJ55),ISNUMBER('Data-Input'!AJ80)),('Data-Input'!AJ55+2*'Data-Input'!AJ56+3*'Data-Input'!AJ57+4*'Data-Input'!AJ58+5*'Data-Input'!AJ59+6*'Data-Input'!AJ60+7*'Data-Input'!AJ61+8*'Data-Input'!AJ62+9*'Data-Input'!AJ63+10*'Data-Input'!AJ64+11*'Data-Input'!AJ65+12*'Data-Input'!AJ66+13*'Data-Input'!AJ67+12*'Data-Input'!AJ68+11*'Data-Input'!AJ69+10*'Data-Input'!AJ70+9*'Data-Input'!AJ71+8*'Data-Input'!AJ72+7*'Data-Input'!AJ73+6*'Data-Input'!AJ74+5*'Data-Input'!AJ75+4*'Data-Input'!AJ76+3*'Data-Input'!AJ77+2*'Data-Input'!AJ78+'Data-Input'!AJ79)/169,"")</f>
        <v/>
      </c>
      <c r="AK68" s="5" t="str">
        <f>IF(AND(ISNUMBER('Data-Input'!AK55),ISNUMBER('Data-Input'!AK80)),('Data-Input'!AK55+2*'Data-Input'!AK56+3*'Data-Input'!AK57+4*'Data-Input'!AK58+5*'Data-Input'!AK59+6*'Data-Input'!AK60+7*'Data-Input'!AK61+8*'Data-Input'!AK62+9*'Data-Input'!AK63+10*'Data-Input'!AK64+11*'Data-Input'!AK65+12*'Data-Input'!AK66+13*'Data-Input'!AK67+12*'Data-Input'!AK68+11*'Data-Input'!AK69+10*'Data-Input'!AK70+9*'Data-Input'!AK71+8*'Data-Input'!AK72+7*'Data-Input'!AK73+6*'Data-Input'!AK74+5*'Data-Input'!AK75+4*'Data-Input'!AK76+3*'Data-Input'!AK77+2*'Data-Input'!AK78+'Data-Input'!AK79)/169,"")</f>
        <v/>
      </c>
      <c r="AL68" s="5" t="str">
        <f>IF(AND(ISNUMBER('Data-Input'!AL55),ISNUMBER('Data-Input'!AL80)),('Data-Input'!AL55+2*'Data-Input'!AL56+3*'Data-Input'!AL57+4*'Data-Input'!AL58+5*'Data-Input'!AL59+6*'Data-Input'!AL60+7*'Data-Input'!AL61+8*'Data-Input'!AL62+9*'Data-Input'!AL63+10*'Data-Input'!AL64+11*'Data-Input'!AL65+12*'Data-Input'!AL66+13*'Data-Input'!AL67+12*'Data-Input'!AL68+11*'Data-Input'!AL69+10*'Data-Input'!AL70+9*'Data-Input'!AL71+8*'Data-Input'!AL72+7*'Data-Input'!AL73+6*'Data-Input'!AL74+5*'Data-Input'!AL75+4*'Data-Input'!AL76+3*'Data-Input'!AL77+2*'Data-Input'!AL78+'Data-Input'!AL79)/169,"")</f>
        <v/>
      </c>
      <c r="AM68" s="5" t="str">
        <f>IF(AND(ISNUMBER('Data-Input'!AM55),ISNUMBER('Data-Input'!AM80)),('Data-Input'!AM55+2*'Data-Input'!AM56+3*'Data-Input'!AM57+4*'Data-Input'!AM58+5*'Data-Input'!AM59+6*'Data-Input'!AM60+7*'Data-Input'!AM61+8*'Data-Input'!AM62+9*'Data-Input'!AM63+10*'Data-Input'!AM64+11*'Data-Input'!AM65+12*'Data-Input'!AM66+13*'Data-Input'!AM67+12*'Data-Input'!AM68+11*'Data-Input'!AM69+10*'Data-Input'!AM70+9*'Data-Input'!AM71+8*'Data-Input'!AM72+7*'Data-Input'!AM73+6*'Data-Input'!AM74+5*'Data-Input'!AM75+4*'Data-Input'!AM76+3*'Data-Input'!AM77+2*'Data-Input'!AM78+'Data-Input'!AM79)/169,"")</f>
        <v/>
      </c>
      <c r="AN68" s="5" t="str">
        <f>IF(AND(ISNUMBER('Data-Input'!AN55),ISNUMBER('Data-Input'!AN80)),('Data-Input'!AN55+2*'Data-Input'!AN56+3*'Data-Input'!AN57+4*'Data-Input'!AN58+5*'Data-Input'!AN59+6*'Data-Input'!AN60+7*'Data-Input'!AN61+8*'Data-Input'!AN62+9*'Data-Input'!AN63+10*'Data-Input'!AN64+11*'Data-Input'!AN65+12*'Data-Input'!AN66+13*'Data-Input'!AN67+12*'Data-Input'!AN68+11*'Data-Input'!AN69+10*'Data-Input'!AN70+9*'Data-Input'!AN71+8*'Data-Input'!AN72+7*'Data-Input'!AN73+6*'Data-Input'!AN74+5*'Data-Input'!AN75+4*'Data-Input'!AN76+3*'Data-Input'!AN77+2*'Data-Input'!AN78+'Data-Input'!AN79)/169,"")</f>
        <v/>
      </c>
      <c r="AO68" s="5" t="str">
        <f>IF(AND(ISNUMBER('Data-Input'!AO55),ISNUMBER('Data-Input'!AO80)),('Data-Input'!AO55+2*'Data-Input'!AO56+3*'Data-Input'!AO57+4*'Data-Input'!AO58+5*'Data-Input'!AO59+6*'Data-Input'!AO60+7*'Data-Input'!AO61+8*'Data-Input'!AO62+9*'Data-Input'!AO63+10*'Data-Input'!AO64+11*'Data-Input'!AO65+12*'Data-Input'!AO66+13*'Data-Input'!AO67+12*'Data-Input'!AO68+11*'Data-Input'!AO69+10*'Data-Input'!AO70+9*'Data-Input'!AO71+8*'Data-Input'!AO72+7*'Data-Input'!AO73+6*'Data-Input'!AO74+5*'Data-Input'!AO75+4*'Data-Input'!AO76+3*'Data-Input'!AO77+2*'Data-Input'!AO78+'Data-Input'!AO79)/169,"")</f>
        <v/>
      </c>
      <c r="AP68" s="5" t="str">
        <f>IF(AND(ISNUMBER('Data-Input'!AP55),ISNUMBER('Data-Input'!AP80)),('Data-Input'!AP55+2*'Data-Input'!AP56+3*'Data-Input'!AP57+4*'Data-Input'!AP58+5*'Data-Input'!AP59+6*'Data-Input'!AP60+7*'Data-Input'!AP61+8*'Data-Input'!AP62+9*'Data-Input'!AP63+10*'Data-Input'!AP64+11*'Data-Input'!AP65+12*'Data-Input'!AP66+13*'Data-Input'!AP67+12*'Data-Input'!AP68+11*'Data-Input'!AP69+10*'Data-Input'!AP70+9*'Data-Input'!AP71+8*'Data-Input'!AP72+7*'Data-Input'!AP73+6*'Data-Input'!AP74+5*'Data-Input'!AP75+4*'Data-Input'!AP76+3*'Data-Input'!AP77+2*'Data-Input'!AP78+'Data-Input'!AP79)/169,"")</f>
        <v/>
      </c>
      <c r="AQ68" s="5" t="str">
        <f>IF(AND(ISNUMBER('Data-Input'!AQ55),ISNUMBER('Data-Input'!AQ80)),('Data-Input'!AQ55+2*'Data-Input'!AQ56+3*'Data-Input'!AQ57+4*'Data-Input'!AQ58+5*'Data-Input'!AQ59+6*'Data-Input'!AQ60+7*'Data-Input'!AQ61+8*'Data-Input'!AQ62+9*'Data-Input'!AQ63+10*'Data-Input'!AQ64+11*'Data-Input'!AQ65+12*'Data-Input'!AQ66+13*'Data-Input'!AQ67+12*'Data-Input'!AQ68+11*'Data-Input'!AQ69+10*'Data-Input'!AQ70+9*'Data-Input'!AQ71+8*'Data-Input'!AQ72+7*'Data-Input'!AQ73+6*'Data-Input'!AQ74+5*'Data-Input'!AQ75+4*'Data-Input'!AQ76+3*'Data-Input'!AQ77+2*'Data-Input'!AQ78+'Data-Input'!AQ79)/169,"")</f>
        <v/>
      </c>
      <c r="AR68" s="5" t="str">
        <f>IF(AND(ISNUMBER('Data-Input'!AR55),ISNUMBER('Data-Input'!AR80)),('Data-Input'!AR55+2*'Data-Input'!AR56+3*'Data-Input'!AR57+4*'Data-Input'!AR58+5*'Data-Input'!AR59+6*'Data-Input'!AR60+7*'Data-Input'!AR61+8*'Data-Input'!AR62+9*'Data-Input'!AR63+10*'Data-Input'!AR64+11*'Data-Input'!AR65+12*'Data-Input'!AR66+13*'Data-Input'!AR67+12*'Data-Input'!AR68+11*'Data-Input'!AR69+10*'Data-Input'!AR70+9*'Data-Input'!AR71+8*'Data-Input'!AR72+7*'Data-Input'!AR73+6*'Data-Input'!AR74+5*'Data-Input'!AR75+4*'Data-Input'!AR76+3*'Data-Input'!AR77+2*'Data-Input'!AR78+'Data-Input'!AR79)/169,"")</f>
        <v/>
      </c>
      <c r="AS68" s="5" t="str">
        <f>IF(AND(ISNUMBER('Data-Input'!AS55),ISNUMBER('Data-Input'!AS80)),('Data-Input'!AS55+2*'Data-Input'!AS56+3*'Data-Input'!AS57+4*'Data-Input'!AS58+5*'Data-Input'!AS59+6*'Data-Input'!AS60+7*'Data-Input'!AS61+8*'Data-Input'!AS62+9*'Data-Input'!AS63+10*'Data-Input'!AS64+11*'Data-Input'!AS65+12*'Data-Input'!AS66+13*'Data-Input'!AS67+12*'Data-Input'!AS68+11*'Data-Input'!AS69+10*'Data-Input'!AS70+9*'Data-Input'!AS71+8*'Data-Input'!AS72+7*'Data-Input'!AS73+6*'Data-Input'!AS74+5*'Data-Input'!AS75+4*'Data-Input'!AS76+3*'Data-Input'!AS77+2*'Data-Input'!AS78+'Data-Input'!AS79)/169,"")</f>
        <v/>
      </c>
      <c r="AT68" s="5" t="str">
        <f>IF(AND(ISNUMBER('Data-Input'!AT55),ISNUMBER('Data-Input'!AT80)),('Data-Input'!AT55+2*'Data-Input'!AT56+3*'Data-Input'!AT57+4*'Data-Input'!AT58+5*'Data-Input'!AT59+6*'Data-Input'!AT60+7*'Data-Input'!AT61+8*'Data-Input'!AT62+9*'Data-Input'!AT63+10*'Data-Input'!AT64+11*'Data-Input'!AT65+12*'Data-Input'!AT66+13*'Data-Input'!AT67+12*'Data-Input'!AT68+11*'Data-Input'!AT69+10*'Data-Input'!AT70+9*'Data-Input'!AT71+8*'Data-Input'!AT72+7*'Data-Input'!AT73+6*'Data-Input'!AT74+5*'Data-Input'!AT75+4*'Data-Input'!AT76+3*'Data-Input'!AT77+2*'Data-Input'!AT78+'Data-Input'!AT79)/169,"")</f>
        <v/>
      </c>
      <c r="AU68" s="5" t="str">
        <f>IF(AND(ISNUMBER('Data-Input'!AU55),ISNUMBER('Data-Input'!AU80)),('Data-Input'!AU55+2*'Data-Input'!AU56+3*'Data-Input'!AU57+4*'Data-Input'!AU58+5*'Data-Input'!AU59+6*'Data-Input'!AU60+7*'Data-Input'!AU61+8*'Data-Input'!AU62+9*'Data-Input'!AU63+10*'Data-Input'!AU64+11*'Data-Input'!AU65+12*'Data-Input'!AU66+13*'Data-Input'!AU67+12*'Data-Input'!AU68+11*'Data-Input'!AU69+10*'Data-Input'!AU70+9*'Data-Input'!AU71+8*'Data-Input'!AU72+7*'Data-Input'!AU73+6*'Data-Input'!AU74+5*'Data-Input'!AU75+4*'Data-Input'!AU76+3*'Data-Input'!AU77+2*'Data-Input'!AU78+'Data-Input'!AU79)/169,"")</f>
        <v/>
      </c>
      <c r="AV68" s="5" t="str">
        <f>IF(AND(ISNUMBER('Data-Input'!AV55),ISNUMBER('Data-Input'!AV80)),('Data-Input'!AV55+2*'Data-Input'!AV56+3*'Data-Input'!AV57+4*'Data-Input'!AV58+5*'Data-Input'!AV59+6*'Data-Input'!AV60+7*'Data-Input'!AV61+8*'Data-Input'!AV62+9*'Data-Input'!AV63+10*'Data-Input'!AV64+11*'Data-Input'!AV65+12*'Data-Input'!AV66+13*'Data-Input'!AV67+12*'Data-Input'!AV68+11*'Data-Input'!AV69+10*'Data-Input'!AV70+9*'Data-Input'!AV71+8*'Data-Input'!AV72+7*'Data-Input'!AV73+6*'Data-Input'!AV74+5*'Data-Input'!AV75+4*'Data-Input'!AV76+3*'Data-Input'!AV77+2*'Data-Input'!AV78+'Data-Input'!AV79)/169,"")</f>
        <v/>
      </c>
      <c r="AW68" s="5" t="str">
        <f>IF(AND(ISNUMBER('Data-Input'!AW55),ISNUMBER('Data-Input'!AW80)),('Data-Input'!AW55+2*'Data-Input'!AW56+3*'Data-Input'!AW57+4*'Data-Input'!AW58+5*'Data-Input'!AW59+6*'Data-Input'!AW60+7*'Data-Input'!AW61+8*'Data-Input'!AW62+9*'Data-Input'!AW63+10*'Data-Input'!AW64+11*'Data-Input'!AW65+12*'Data-Input'!AW66+13*'Data-Input'!AW67+12*'Data-Input'!AW68+11*'Data-Input'!AW69+10*'Data-Input'!AW70+9*'Data-Input'!AW71+8*'Data-Input'!AW72+7*'Data-Input'!AW73+6*'Data-Input'!AW74+5*'Data-Input'!AW75+4*'Data-Input'!AW76+3*'Data-Input'!AW77+2*'Data-Input'!AW78+'Data-Input'!AW79)/169,"")</f>
        <v/>
      </c>
      <c r="AX68" s="5" t="str">
        <f>IF(AND(ISNUMBER('Data-Input'!AX55),ISNUMBER('Data-Input'!AX80)),('Data-Input'!AX55+2*'Data-Input'!AX56+3*'Data-Input'!AX57+4*'Data-Input'!AX58+5*'Data-Input'!AX59+6*'Data-Input'!AX60+7*'Data-Input'!AX61+8*'Data-Input'!AX62+9*'Data-Input'!AX63+10*'Data-Input'!AX64+11*'Data-Input'!AX65+12*'Data-Input'!AX66+13*'Data-Input'!AX67+12*'Data-Input'!AX68+11*'Data-Input'!AX69+10*'Data-Input'!AX70+9*'Data-Input'!AX71+8*'Data-Input'!AX72+7*'Data-Input'!AX73+6*'Data-Input'!AX74+5*'Data-Input'!AX75+4*'Data-Input'!AX76+3*'Data-Input'!AX77+2*'Data-Input'!AX78+'Data-Input'!AX79)/169,"")</f>
        <v/>
      </c>
      <c r="AY68" s="5" t="str">
        <f>IF(AND(ISNUMBER('Data-Input'!AY55),ISNUMBER('Data-Input'!AY80)),('Data-Input'!AY55+2*'Data-Input'!AY56+3*'Data-Input'!AY57+4*'Data-Input'!AY58+5*'Data-Input'!AY59+6*'Data-Input'!AY60+7*'Data-Input'!AY61+8*'Data-Input'!AY62+9*'Data-Input'!AY63+10*'Data-Input'!AY64+11*'Data-Input'!AY65+12*'Data-Input'!AY66+13*'Data-Input'!AY67+12*'Data-Input'!AY68+11*'Data-Input'!AY69+10*'Data-Input'!AY70+9*'Data-Input'!AY71+8*'Data-Input'!AY72+7*'Data-Input'!AY73+6*'Data-Input'!AY74+5*'Data-Input'!AY75+4*'Data-Input'!AY76+3*'Data-Input'!AY77+2*'Data-Input'!AY78+'Data-Input'!AY79)/169,"")</f>
        <v/>
      </c>
      <c r="AZ68" s="5" t="str">
        <f>IF(AND(ISNUMBER('Data-Input'!AZ55),ISNUMBER('Data-Input'!AZ80)),('Data-Input'!AZ55+2*'Data-Input'!AZ56+3*'Data-Input'!AZ57+4*'Data-Input'!AZ58+5*'Data-Input'!AZ59+6*'Data-Input'!AZ60+7*'Data-Input'!AZ61+8*'Data-Input'!AZ62+9*'Data-Input'!AZ63+10*'Data-Input'!AZ64+11*'Data-Input'!AZ65+12*'Data-Input'!AZ66+13*'Data-Input'!AZ67+12*'Data-Input'!AZ68+11*'Data-Input'!AZ69+10*'Data-Input'!AZ70+9*'Data-Input'!AZ71+8*'Data-Input'!AZ72+7*'Data-Input'!AZ73+6*'Data-Input'!AZ74+5*'Data-Input'!AZ75+4*'Data-Input'!AZ76+3*'Data-Input'!AZ77+2*'Data-Input'!AZ78+'Data-Input'!AZ79)/169,"")</f>
        <v/>
      </c>
      <c r="BA68" s="5" t="str">
        <f>IF(AND(ISNUMBER('Data-Input'!BA55),ISNUMBER('Data-Input'!BA80)),('Data-Input'!BA55+2*'Data-Input'!BA56+3*'Data-Input'!BA57+4*'Data-Input'!BA58+5*'Data-Input'!BA59+6*'Data-Input'!BA60+7*'Data-Input'!BA61+8*'Data-Input'!BA62+9*'Data-Input'!BA63+10*'Data-Input'!BA64+11*'Data-Input'!BA65+12*'Data-Input'!BA66+13*'Data-Input'!BA67+12*'Data-Input'!BA68+11*'Data-Input'!BA69+10*'Data-Input'!BA70+9*'Data-Input'!BA71+8*'Data-Input'!BA72+7*'Data-Input'!BA73+6*'Data-Input'!BA74+5*'Data-Input'!BA75+4*'Data-Input'!BA76+3*'Data-Input'!BA77+2*'Data-Input'!BA78+'Data-Input'!BA79)/169,"")</f>
        <v/>
      </c>
    </row>
    <row r="69" spans="1:53">
      <c r="A69" s="3">
        <v>1904</v>
      </c>
      <c r="B69" s="4">
        <f t="shared" si="2"/>
        <v>15</v>
      </c>
      <c r="C69" s="10">
        <f t="shared" si="3"/>
        <v>92.466666666666669</v>
      </c>
      <c r="D69" s="5">
        <f>IF(AND(ISNUMBER('Data-Input'!D56),ISNUMBER('Data-Input'!D81)),('Data-Input'!D56+2*'Data-Input'!D57+3*'Data-Input'!D58+4*'Data-Input'!D59+5*'Data-Input'!D60+6*'Data-Input'!D61+7*'Data-Input'!D62+8*'Data-Input'!D63+9*'Data-Input'!D64+10*'Data-Input'!D65+11*'Data-Input'!D66+12*'Data-Input'!D67+13*'Data-Input'!D68+12*'Data-Input'!D69+11*'Data-Input'!D70+10*'Data-Input'!D71+9*'Data-Input'!D72+8*'Data-Input'!D73+7*'Data-Input'!D74+6*'Data-Input'!D75+5*'Data-Input'!D76+4*'Data-Input'!D77+3*'Data-Input'!D78+2*'Data-Input'!D79+'Data-Input'!D80)/169,"")</f>
        <v>63.899408284023671</v>
      </c>
      <c r="E69" s="5">
        <f>IF(AND(ISNUMBER('Data-Input'!E56),ISNUMBER('Data-Input'!E81)),('Data-Input'!E56+2*'Data-Input'!E57+3*'Data-Input'!E58+4*'Data-Input'!E59+5*'Data-Input'!E60+6*'Data-Input'!E61+7*'Data-Input'!E62+8*'Data-Input'!E63+9*'Data-Input'!E64+10*'Data-Input'!E65+11*'Data-Input'!E66+12*'Data-Input'!E67+13*'Data-Input'!E68+12*'Data-Input'!E69+11*'Data-Input'!E70+10*'Data-Input'!E71+9*'Data-Input'!E72+8*'Data-Input'!E73+7*'Data-Input'!E74+6*'Data-Input'!E75+5*'Data-Input'!E76+4*'Data-Input'!E77+3*'Data-Input'!E78+2*'Data-Input'!E79+'Data-Input'!E80)/169,"")</f>
        <v>103.37278106508876</v>
      </c>
      <c r="F69" s="5">
        <f>IF(AND(ISNUMBER('Data-Input'!F56),ISNUMBER('Data-Input'!F81)),('Data-Input'!F56+2*'Data-Input'!F57+3*'Data-Input'!F58+4*'Data-Input'!F59+5*'Data-Input'!F60+6*'Data-Input'!F61+7*'Data-Input'!F62+8*'Data-Input'!F63+9*'Data-Input'!F64+10*'Data-Input'!F65+11*'Data-Input'!F66+12*'Data-Input'!F67+13*'Data-Input'!F68+12*'Data-Input'!F69+11*'Data-Input'!F70+10*'Data-Input'!F71+9*'Data-Input'!F72+8*'Data-Input'!F73+7*'Data-Input'!F74+6*'Data-Input'!F75+5*'Data-Input'!F76+4*'Data-Input'!F77+3*'Data-Input'!F78+2*'Data-Input'!F79+'Data-Input'!F80)/169,"")</f>
        <v>110.97041420118343</v>
      </c>
      <c r="G69" s="5">
        <f>IF(AND(ISNUMBER('Data-Input'!G56),ISNUMBER('Data-Input'!G81)),('Data-Input'!G56+2*'Data-Input'!G57+3*'Data-Input'!G58+4*'Data-Input'!G59+5*'Data-Input'!G60+6*'Data-Input'!G61+7*'Data-Input'!G62+8*'Data-Input'!G63+9*'Data-Input'!G64+10*'Data-Input'!G65+11*'Data-Input'!G66+12*'Data-Input'!G67+13*'Data-Input'!G68+12*'Data-Input'!G69+11*'Data-Input'!G70+10*'Data-Input'!G71+9*'Data-Input'!G72+8*'Data-Input'!G73+7*'Data-Input'!G74+6*'Data-Input'!G75+5*'Data-Input'!G76+4*'Data-Input'!G77+3*'Data-Input'!G78+2*'Data-Input'!G79+'Data-Input'!G80)/169,"")</f>
        <v>52.508875739644971</v>
      </c>
      <c r="H69" s="5">
        <f>IF(AND(ISNUMBER('Data-Input'!H56),ISNUMBER('Data-Input'!H81)),('Data-Input'!H56+2*'Data-Input'!H57+3*'Data-Input'!H58+4*'Data-Input'!H59+5*'Data-Input'!H60+6*'Data-Input'!H61+7*'Data-Input'!H62+8*'Data-Input'!H63+9*'Data-Input'!H64+10*'Data-Input'!H65+11*'Data-Input'!H66+12*'Data-Input'!H67+13*'Data-Input'!H68+12*'Data-Input'!H69+11*'Data-Input'!H70+10*'Data-Input'!H71+9*'Data-Input'!H72+8*'Data-Input'!H73+7*'Data-Input'!H74+6*'Data-Input'!H75+5*'Data-Input'!H76+4*'Data-Input'!H77+3*'Data-Input'!H78+2*'Data-Input'!H79+'Data-Input'!H80)/169,"")</f>
        <v>67.757396449704146</v>
      </c>
      <c r="I69" s="5">
        <f>IF(AND(ISNUMBER('Data-Input'!I56),ISNUMBER('Data-Input'!I81)),('Data-Input'!I56+2*'Data-Input'!I57+3*'Data-Input'!I58+4*'Data-Input'!I59+5*'Data-Input'!I60+6*'Data-Input'!I61+7*'Data-Input'!I62+8*'Data-Input'!I63+9*'Data-Input'!I64+10*'Data-Input'!I65+11*'Data-Input'!I66+12*'Data-Input'!I67+13*'Data-Input'!I68+12*'Data-Input'!I69+11*'Data-Input'!I70+10*'Data-Input'!I71+9*'Data-Input'!I72+8*'Data-Input'!I73+7*'Data-Input'!I74+6*'Data-Input'!I75+5*'Data-Input'!I76+4*'Data-Input'!I77+3*'Data-Input'!I78+2*'Data-Input'!I79+'Data-Input'!I80)/169,"")</f>
        <v>67.384615384615387</v>
      </c>
      <c r="J69" s="5">
        <f>IF(AND(ISNUMBER('Data-Input'!J56),ISNUMBER('Data-Input'!J81)),('Data-Input'!J56+2*'Data-Input'!J57+3*'Data-Input'!J58+4*'Data-Input'!J59+5*'Data-Input'!J60+6*'Data-Input'!J61+7*'Data-Input'!J62+8*'Data-Input'!J63+9*'Data-Input'!J64+10*'Data-Input'!J65+11*'Data-Input'!J66+12*'Data-Input'!J67+13*'Data-Input'!J68+12*'Data-Input'!J69+11*'Data-Input'!J70+10*'Data-Input'!J71+9*'Data-Input'!J72+8*'Data-Input'!J73+7*'Data-Input'!J74+6*'Data-Input'!J75+5*'Data-Input'!J76+4*'Data-Input'!J77+3*'Data-Input'!J78+2*'Data-Input'!J79+'Data-Input'!J80)/169,"")</f>
        <v>102.50887573964496</v>
      </c>
      <c r="K69" s="5">
        <f>IF(AND(ISNUMBER('Data-Input'!K56),ISNUMBER('Data-Input'!K81)),('Data-Input'!K56+2*'Data-Input'!K57+3*'Data-Input'!K58+4*'Data-Input'!K59+5*'Data-Input'!K60+6*'Data-Input'!K61+7*'Data-Input'!K62+8*'Data-Input'!K63+9*'Data-Input'!K64+10*'Data-Input'!K65+11*'Data-Input'!K66+12*'Data-Input'!K67+13*'Data-Input'!K68+12*'Data-Input'!K69+11*'Data-Input'!K70+10*'Data-Input'!K71+9*'Data-Input'!K72+8*'Data-Input'!K73+7*'Data-Input'!K74+6*'Data-Input'!K75+5*'Data-Input'!K76+4*'Data-Input'!K77+3*'Data-Input'!K78+2*'Data-Input'!K79+'Data-Input'!K80)/169,"")</f>
        <v>74.443786982248525</v>
      </c>
      <c r="L69" s="5">
        <f>IF(AND(ISNUMBER('Data-Input'!L56),ISNUMBER('Data-Input'!L81)),('Data-Input'!L56+2*'Data-Input'!L57+3*'Data-Input'!L58+4*'Data-Input'!L59+5*'Data-Input'!L60+6*'Data-Input'!L61+7*'Data-Input'!L62+8*'Data-Input'!L63+9*'Data-Input'!L64+10*'Data-Input'!L65+11*'Data-Input'!L66+12*'Data-Input'!L67+13*'Data-Input'!L68+12*'Data-Input'!L69+11*'Data-Input'!L70+10*'Data-Input'!L71+9*'Data-Input'!L72+8*'Data-Input'!L73+7*'Data-Input'!L74+6*'Data-Input'!L75+5*'Data-Input'!L76+4*'Data-Input'!L77+3*'Data-Input'!L78+2*'Data-Input'!L79+'Data-Input'!L80)/169,"")</f>
        <v>45.325443786982248</v>
      </c>
      <c r="M69" s="5">
        <f>IF(AND(ISNUMBER('Data-Input'!M56),ISNUMBER('Data-Input'!M81)),('Data-Input'!M56+2*'Data-Input'!M57+3*'Data-Input'!M58+4*'Data-Input'!M59+5*'Data-Input'!M60+6*'Data-Input'!M61+7*'Data-Input'!M62+8*'Data-Input'!M63+9*'Data-Input'!M64+10*'Data-Input'!M65+11*'Data-Input'!M66+12*'Data-Input'!M67+13*'Data-Input'!M68+12*'Data-Input'!M69+11*'Data-Input'!M70+10*'Data-Input'!M71+9*'Data-Input'!M72+8*'Data-Input'!M73+7*'Data-Input'!M74+6*'Data-Input'!M75+5*'Data-Input'!M76+4*'Data-Input'!M77+3*'Data-Input'!M78+2*'Data-Input'!M79+'Data-Input'!M80)/169,"")</f>
        <v>77.544378698224847</v>
      </c>
      <c r="N69" s="5">
        <f>IF(AND(ISNUMBER('Data-Input'!N56),ISNUMBER('Data-Input'!N81)),('Data-Input'!N56+2*'Data-Input'!N57+3*'Data-Input'!N58+4*'Data-Input'!N59+5*'Data-Input'!N60+6*'Data-Input'!N61+7*'Data-Input'!N62+8*'Data-Input'!N63+9*'Data-Input'!N64+10*'Data-Input'!N65+11*'Data-Input'!N66+12*'Data-Input'!N67+13*'Data-Input'!N68+12*'Data-Input'!N69+11*'Data-Input'!N70+10*'Data-Input'!N71+9*'Data-Input'!N72+8*'Data-Input'!N73+7*'Data-Input'!N74+6*'Data-Input'!N75+5*'Data-Input'!N76+4*'Data-Input'!N77+3*'Data-Input'!N78+2*'Data-Input'!N79+'Data-Input'!N80)/169,"")</f>
        <v>104.42603550295858</v>
      </c>
      <c r="O69" s="5">
        <f>IF(AND(ISNUMBER('Data-Input'!O56),ISNUMBER('Data-Input'!O81)),('Data-Input'!O56+2*'Data-Input'!O57+3*'Data-Input'!O58+4*'Data-Input'!O59+5*'Data-Input'!O60+6*'Data-Input'!O61+7*'Data-Input'!O62+8*'Data-Input'!O63+9*'Data-Input'!O64+10*'Data-Input'!O65+11*'Data-Input'!O66+12*'Data-Input'!O67+13*'Data-Input'!O68+12*'Data-Input'!O69+11*'Data-Input'!O70+10*'Data-Input'!O71+9*'Data-Input'!O72+8*'Data-Input'!O73+7*'Data-Input'!O74+6*'Data-Input'!O75+5*'Data-Input'!O76+4*'Data-Input'!O77+3*'Data-Input'!O78+2*'Data-Input'!O79+'Data-Input'!O80)/169,"")</f>
        <v>117.72189349112426</v>
      </c>
      <c r="P69" s="5">
        <f>IF(AND(ISNUMBER('Data-Input'!P56),ISNUMBER('Data-Input'!P81)),('Data-Input'!P56+2*'Data-Input'!P57+3*'Data-Input'!P58+4*'Data-Input'!P59+5*'Data-Input'!P60+6*'Data-Input'!P61+7*'Data-Input'!P62+8*'Data-Input'!P63+9*'Data-Input'!P64+10*'Data-Input'!P65+11*'Data-Input'!P66+12*'Data-Input'!P67+13*'Data-Input'!P68+12*'Data-Input'!P69+11*'Data-Input'!P70+10*'Data-Input'!P71+9*'Data-Input'!P72+8*'Data-Input'!P73+7*'Data-Input'!P74+6*'Data-Input'!P75+5*'Data-Input'!P76+4*'Data-Input'!P77+3*'Data-Input'!P78+2*'Data-Input'!P79+'Data-Input'!P80)/169,"")</f>
        <v>160.50887573964496</v>
      </c>
      <c r="Q69" s="5" t="str">
        <f>IF(AND(ISNUMBER('Data-Input'!Q56),ISNUMBER('Data-Input'!Q81)),('Data-Input'!Q56+2*'Data-Input'!Q57+3*'Data-Input'!Q58+4*'Data-Input'!Q59+5*'Data-Input'!Q60+6*'Data-Input'!Q61+7*'Data-Input'!Q62+8*'Data-Input'!Q63+9*'Data-Input'!Q64+10*'Data-Input'!Q65+11*'Data-Input'!Q66+12*'Data-Input'!Q67+13*'Data-Input'!Q68+12*'Data-Input'!Q69+11*'Data-Input'!Q70+10*'Data-Input'!Q71+9*'Data-Input'!Q72+8*'Data-Input'!Q73+7*'Data-Input'!Q74+6*'Data-Input'!Q75+5*'Data-Input'!Q76+4*'Data-Input'!Q77+3*'Data-Input'!Q78+2*'Data-Input'!Q79+'Data-Input'!Q80)/169,"")</f>
        <v/>
      </c>
      <c r="R69" s="5">
        <f>IF(AND(ISNUMBER('Data-Input'!R56),ISNUMBER('Data-Input'!R81)),('Data-Input'!R56+2*'Data-Input'!R57+3*'Data-Input'!R58+4*'Data-Input'!R59+5*'Data-Input'!R60+6*'Data-Input'!R61+7*'Data-Input'!R62+8*'Data-Input'!R63+9*'Data-Input'!R64+10*'Data-Input'!R65+11*'Data-Input'!R66+12*'Data-Input'!R67+13*'Data-Input'!R68+12*'Data-Input'!R69+11*'Data-Input'!R70+10*'Data-Input'!R71+9*'Data-Input'!R72+8*'Data-Input'!R73+7*'Data-Input'!R74+6*'Data-Input'!R75+5*'Data-Input'!R76+4*'Data-Input'!R77+3*'Data-Input'!R78+2*'Data-Input'!R79+'Data-Input'!R80)/169,"")</f>
        <v>101.85207100591715</v>
      </c>
      <c r="S69" s="5">
        <f>IF(AND(ISNUMBER('Data-Input'!S56),ISNUMBER('Data-Input'!S81)),('Data-Input'!S56+2*'Data-Input'!S57+3*'Data-Input'!S58+4*'Data-Input'!S59+5*'Data-Input'!S60+6*'Data-Input'!S61+7*'Data-Input'!S62+8*'Data-Input'!S63+9*'Data-Input'!S64+10*'Data-Input'!S65+11*'Data-Input'!S66+12*'Data-Input'!S67+13*'Data-Input'!S68+12*'Data-Input'!S69+11*'Data-Input'!S70+10*'Data-Input'!S71+9*'Data-Input'!S72+8*'Data-Input'!S73+7*'Data-Input'!S74+6*'Data-Input'!S75+5*'Data-Input'!S76+4*'Data-Input'!S77+3*'Data-Input'!S78+2*'Data-Input'!S79+'Data-Input'!S80)/169,"")</f>
        <v>136.77514792899407</v>
      </c>
      <c r="T69" s="5" t="str">
        <f>IF(AND(ISNUMBER('Data-Input'!T56),ISNUMBER('Data-Input'!T81)),('Data-Input'!T56+2*'Data-Input'!T57+3*'Data-Input'!T58+4*'Data-Input'!T59+5*'Data-Input'!T60+6*'Data-Input'!T61+7*'Data-Input'!T62+8*'Data-Input'!T63+9*'Data-Input'!T64+10*'Data-Input'!T65+11*'Data-Input'!T66+12*'Data-Input'!T67+13*'Data-Input'!T68+12*'Data-Input'!T69+11*'Data-Input'!T70+10*'Data-Input'!T71+9*'Data-Input'!T72+8*'Data-Input'!T73+7*'Data-Input'!T74+6*'Data-Input'!T75+5*'Data-Input'!T76+4*'Data-Input'!T77+3*'Data-Input'!T78+2*'Data-Input'!T79+'Data-Input'!T80)/169,"")</f>
        <v/>
      </c>
      <c r="U69" s="5" t="str">
        <f>IF(AND(ISNUMBER('Data-Input'!U56),ISNUMBER('Data-Input'!U81)),('Data-Input'!U56+2*'Data-Input'!U57+3*'Data-Input'!U58+4*'Data-Input'!U59+5*'Data-Input'!U60+6*'Data-Input'!U61+7*'Data-Input'!U62+8*'Data-Input'!U63+9*'Data-Input'!U64+10*'Data-Input'!U65+11*'Data-Input'!U66+12*'Data-Input'!U67+13*'Data-Input'!U68+12*'Data-Input'!U69+11*'Data-Input'!U70+10*'Data-Input'!U71+9*'Data-Input'!U72+8*'Data-Input'!U73+7*'Data-Input'!U74+6*'Data-Input'!U75+5*'Data-Input'!U76+4*'Data-Input'!U77+3*'Data-Input'!U78+2*'Data-Input'!U79+'Data-Input'!U80)/169,"")</f>
        <v/>
      </c>
      <c r="V69" s="5" t="str">
        <f>IF(AND(ISNUMBER('Data-Input'!V56),ISNUMBER('Data-Input'!V81)),('Data-Input'!V56+2*'Data-Input'!V57+3*'Data-Input'!V58+4*'Data-Input'!V59+5*'Data-Input'!V60+6*'Data-Input'!V61+7*'Data-Input'!V62+8*'Data-Input'!V63+9*'Data-Input'!V64+10*'Data-Input'!V65+11*'Data-Input'!V66+12*'Data-Input'!V67+13*'Data-Input'!V68+12*'Data-Input'!V69+11*'Data-Input'!V70+10*'Data-Input'!V71+9*'Data-Input'!V72+8*'Data-Input'!V73+7*'Data-Input'!V74+6*'Data-Input'!V75+5*'Data-Input'!V76+4*'Data-Input'!V77+3*'Data-Input'!V78+2*'Data-Input'!V79+'Data-Input'!V80)/169,"")</f>
        <v/>
      </c>
      <c r="W69" s="5" t="str">
        <f>IF(AND(ISNUMBER('Data-Input'!W56),ISNUMBER('Data-Input'!W81)),('Data-Input'!W56+2*'Data-Input'!W57+3*'Data-Input'!W58+4*'Data-Input'!W59+5*'Data-Input'!W60+6*'Data-Input'!W61+7*'Data-Input'!W62+8*'Data-Input'!W63+9*'Data-Input'!W64+10*'Data-Input'!W65+11*'Data-Input'!W66+12*'Data-Input'!W67+13*'Data-Input'!W68+12*'Data-Input'!W69+11*'Data-Input'!W70+10*'Data-Input'!W71+9*'Data-Input'!W72+8*'Data-Input'!W73+7*'Data-Input'!W74+6*'Data-Input'!W75+5*'Data-Input'!W76+4*'Data-Input'!W77+3*'Data-Input'!W78+2*'Data-Input'!W79+'Data-Input'!W80)/169,"")</f>
        <v/>
      </c>
      <c r="X69" s="5" t="str">
        <f>IF(AND(ISNUMBER('Data-Input'!X56),ISNUMBER('Data-Input'!X81)),('Data-Input'!X56+2*'Data-Input'!X57+3*'Data-Input'!X58+4*'Data-Input'!X59+5*'Data-Input'!X60+6*'Data-Input'!X61+7*'Data-Input'!X62+8*'Data-Input'!X63+9*'Data-Input'!X64+10*'Data-Input'!X65+11*'Data-Input'!X66+12*'Data-Input'!X67+13*'Data-Input'!X68+12*'Data-Input'!X69+11*'Data-Input'!X70+10*'Data-Input'!X71+9*'Data-Input'!X72+8*'Data-Input'!X73+7*'Data-Input'!X74+6*'Data-Input'!X75+5*'Data-Input'!X76+4*'Data-Input'!X77+3*'Data-Input'!X78+2*'Data-Input'!X79+'Data-Input'!X80)/169,"")</f>
        <v/>
      </c>
      <c r="Y69" s="5" t="str">
        <f>IF(AND(ISNUMBER('Data-Input'!Y56),ISNUMBER('Data-Input'!Y81)),('Data-Input'!Y56+2*'Data-Input'!Y57+3*'Data-Input'!Y58+4*'Data-Input'!Y59+5*'Data-Input'!Y60+6*'Data-Input'!Y61+7*'Data-Input'!Y62+8*'Data-Input'!Y63+9*'Data-Input'!Y64+10*'Data-Input'!Y65+11*'Data-Input'!Y66+12*'Data-Input'!Y67+13*'Data-Input'!Y68+12*'Data-Input'!Y69+11*'Data-Input'!Y70+10*'Data-Input'!Y71+9*'Data-Input'!Y72+8*'Data-Input'!Y73+7*'Data-Input'!Y74+6*'Data-Input'!Y75+5*'Data-Input'!Y76+4*'Data-Input'!Y77+3*'Data-Input'!Y78+2*'Data-Input'!Y79+'Data-Input'!Y80)/169,"")</f>
        <v/>
      </c>
      <c r="Z69" s="5" t="str">
        <f>IF(AND(ISNUMBER('Data-Input'!Z56),ISNUMBER('Data-Input'!Z81)),('Data-Input'!Z56+2*'Data-Input'!Z57+3*'Data-Input'!Z58+4*'Data-Input'!Z59+5*'Data-Input'!Z60+6*'Data-Input'!Z61+7*'Data-Input'!Z62+8*'Data-Input'!Z63+9*'Data-Input'!Z64+10*'Data-Input'!Z65+11*'Data-Input'!Z66+12*'Data-Input'!Z67+13*'Data-Input'!Z68+12*'Data-Input'!Z69+11*'Data-Input'!Z70+10*'Data-Input'!Z71+9*'Data-Input'!Z72+8*'Data-Input'!Z73+7*'Data-Input'!Z74+6*'Data-Input'!Z75+5*'Data-Input'!Z76+4*'Data-Input'!Z77+3*'Data-Input'!Z78+2*'Data-Input'!Z79+'Data-Input'!Z80)/169,"")</f>
        <v/>
      </c>
      <c r="AA69" s="5" t="str">
        <f>IF(AND(ISNUMBER('Data-Input'!AA56),ISNUMBER('Data-Input'!AA81)),('Data-Input'!AA56+2*'Data-Input'!AA57+3*'Data-Input'!AA58+4*'Data-Input'!AA59+5*'Data-Input'!AA60+6*'Data-Input'!AA61+7*'Data-Input'!AA62+8*'Data-Input'!AA63+9*'Data-Input'!AA64+10*'Data-Input'!AA65+11*'Data-Input'!AA66+12*'Data-Input'!AA67+13*'Data-Input'!AA68+12*'Data-Input'!AA69+11*'Data-Input'!AA70+10*'Data-Input'!AA71+9*'Data-Input'!AA72+8*'Data-Input'!AA73+7*'Data-Input'!AA74+6*'Data-Input'!AA75+5*'Data-Input'!AA76+4*'Data-Input'!AA77+3*'Data-Input'!AA78+2*'Data-Input'!AA79+'Data-Input'!AA80)/169,"")</f>
        <v/>
      </c>
      <c r="AB69" s="5" t="str">
        <f>IF(AND(ISNUMBER('Data-Input'!AB56),ISNUMBER('Data-Input'!AB81)),('Data-Input'!AB56+2*'Data-Input'!AB57+3*'Data-Input'!AB58+4*'Data-Input'!AB59+5*'Data-Input'!AB60+6*'Data-Input'!AB61+7*'Data-Input'!AB62+8*'Data-Input'!AB63+9*'Data-Input'!AB64+10*'Data-Input'!AB65+11*'Data-Input'!AB66+12*'Data-Input'!AB67+13*'Data-Input'!AB68+12*'Data-Input'!AB69+11*'Data-Input'!AB70+10*'Data-Input'!AB71+9*'Data-Input'!AB72+8*'Data-Input'!AB73+7*'Data-Input'!AB74+6*'Data-Input'!AB75+5*'Data-Input'!AB76+4*'Data-Input'!AB77+3*'Data-Input'!AB78+2*'Data-Input'!AB79+'Data-Input'!AB80)/169,"")</f>
        <v/>
      </c>
      <c r="AC69" s="5" t="str">
        <f>IF(AND(ISNUMBER('Data-Input'!AC56),ISNUMBER('Data-Input'!AC81)),('Data-Input'!AC56+2*'Data-Input'!AC57+3*'Data-Input'!AC58+4*'Data-Input'!AC59+5*'Data-Input'!AC60+6*'Data-Input'!AC61+7*'Data-Input'!AC62+8*'Data-Input'!AC63+9*'Data-Input'!AC64+10*'Data-Input'!AC65+11*'Data-Input'!AC66+12*'Data-Input'!AC67+13*'Data-Input'!AC68+12*'Data-Input'!AC69+11*'Data-Input'!AC70+10*'Data-Input'!AC71+9*'Data-Input'!AC72+8*'Data-Input'!AC73+7*'Data-Input'!AC74+6*'Data-Input'!AC75+5*'Data-Input'!AC76+4*'Data-Input'!AC77+3*'Data-Input'!AC78+2*'Data-Input'!AC79+'Data-Input'!AC80)/169,"")</f>
        <v/>
      </c>
      <c r="AD69" s="5" t="str">
        <f>IF(AND(ISNUMBER('Data-Input'!AD56),ISNUMBER('Data-Input'!AD81)),('Data-Input'!AD56+2*'Data-Input'!AD57+3*'Data-Input'!AD58+4*'Data-Input'!AD59+5*'Data-Input'!AD60+6*'Data-Input'!AD61+7*'Data-Input'!AD62+8*'Data-Input'!AD63+9*'Data-Input'!AD64+10*'Data-Input'!AD65+11*'Data-Input'!AD66+12*'Data-Input'!AD67+13*'Data-Input'!AD68+12*'Data-Input'!AD69+11*'Data-Input'!AD70+10*'Data-Input'!AD71+9*'Data-Input'!AD72+8*'Data-Input'!AD73+7*'Data-Input'!AD74+6*'Data-Input'!AD75+5*'Data-Input'!AD76+4*'Data-Input'!AD77+3*'Data-Input'!AD78+2*'Data-Input'!AD79+'Data-Input'!AD80)/169,"")</f>
        <v/>
      </c>
      <c r="AE69" s="5" t="str">
        <f>IF(AND(ISNUMBER('Data-Input'!AE56),ISNUMBER('Data-Input'!AE81)),('Data-Input'!AE56+2*'Data-Input'!AE57+3*'Data-Input'!AE58+4*'Data-Input'!AE59+5*'Data-Input'!AE60+6*'Data-Input'!AE61+7*'Data-Input'!AE62+8*'Data-Input'!AE63+9*'Data-Input'!AE64+10*'Data-Input'!AE65+11*'Data-Input'!AE66+12*'Data-Input'!AE67+13*'Data-Input'!AE68+12*'Data-Input'!AE69+11*'Data-Input'!AE70+10*'Data-Input'!AE71+9*'Data-Input'!AE72+8*'Data-Input'!AE73+7*'Data-Input'!AE74+6*'Data-Input'!AE75+5*'Data-Input'!AE76+4*'Data-Input'!AE77+3*'Data-Input'!AE78+2*'Data-Input'!AE79+'Data-Input'!AE80)/169,"")</f>
        <v/>
      </c>
      <c r="AF69" s="5" t="str">
        <f>IF(AND(ISNUMBER('Data-Input'!AF56),ISNUMBER('Data-Input'!AF81)),('Data-Input'!AF56+2*'Data-Input'!AF57+3*'Data-Input'!AF58+4*'Data-Input'!AF59+5*'Data-Input'!AF60+6*'Data-Input'!AF61+7*'Data-Input'!AF62+8*'Data-Input'!AF63+9*'Data-Input'!AF64+10*'Data-Input'!AF65+11*'Data-Input'!AF66+12*'Data-Input'!AF67+13*'Data-Input'!AF68+12*'Data-Input'!AF69+11*'Data-Input'!AF70+10*'Data-Input'!AF71+9*'Data-Input'!AF72+8*'Data-Input'!AF73+7*'Data-Input'!AF74+6*'Data-Input'!AF75+5*'Data-Input'!AF76+4*'Data-Input'!AF77+3*'Data-Input'!AF78+2*'Data-Input'!AF79+'Data-Input'!AF80)/169,"")</f>
        <v/>
      </c>
      <c r="AG69" s="5" t="str">
        <f>IF(AND(ISNUMBER('Data-Input'!AG56),ISNUMBER('Data-Input'!AG81)),('Data-Input'!AG56+2*'Data-Input'!AG57+3*'Data-Input'!AG58+4*'Data-Input'!AG59+5*'Data-Input'!AG60+6*'Data-Input'!AG61+7*'Data-Input'!AG62+8*'Data-Input'!AG63+9*'Data-Input'!AG64+10*'Data-Input'!AG65+11*'Data-Input'!AG66+12*'Data-Input'!AG67+13*'Data-Input'!AG68+12*'Data-Input'!AG69+11*'Data-Input'!AG70+10*'Data-Input'!AG71+9*'Data-Input'!AG72+8*'Data-Input'!AG73+7*'Data-Input'!AG74+6*'Data-Input'!AG75+5*'Data-Input'!AG76+4*'Data-Input'!AG77+3*'Data-Input'!AG78+2*'Data-Input'!AG79+'Data-Input'!AG80)/169,"")</f>
        <v/>
      </c>
      <c r="AH69" s="5" t="str">
        <f>IF(AND(ISNUMBER('Data-Input'!AH56),ISNUMBER('Data-Input'!AH81)),('Data-Input'!AH56+2*'Data-Input'!AH57+3*'Data-Input'!AH58+4*'Data-Input'!AH59+5*'Data-Input'!AH60+6*'Data-Input'!AH61+7*'Data-Input'!AH62+8*'Data-Input'!AH63+9*'Data-Input'!AH64+10*'Data-Input'!AH65+11*'Data-Input'!AH66+12*'Data-Input'!AH67+13*'Data-Input'!AH68+12*'Data-Input'!AH69+11*'Data-Input'!AH70+10*'Data-Input'!AH71+9*'Data-Input'!AH72+8*'Data-Input'!AH73+7*'Data-Input'!AH74+6*'Data-Input'!AH75+5*'Data-Input'!AH76+4*'Data-Input'!AH77+3*'Data-Input'!AH78+2*'Data-Input'!AH79+'Data-Input'!AH80)/169,"")</f>
        <v/>
      </c>
      <c r="AI69" s="5" t="str">
        <f>IF(AND(ISNUMBER('Data-Input'!AI56),ISNUMBER('Data-Input'!AI81)),('Data-Input'!AI56+2*'Data-Input'!AI57+3*'Data-Input'!AI58+4*'Data-Input'!AI59+5*'Data-Input'!AI60+6*'Data-Input'!AI61+7*'Data-Input'!AI62+8*'Data-Input'!AI63+9*'Data-Input'!AI64+10*'Data-Input'!AI65+11*'Data-Input'!AI66+12*'Data-Input'!AI67+13*'Data-Input'!AI68+12*'Data-Input'!AI69+11*'Data-Input'!AI70+10*'Data-Input'!AI71+9*'Data-Input'!AI72+8*'Data-Input'!AI73+7*'Data-Input'!AI74+6*'Data-Input'!AI75+5*'Data-Input'!AI76+4*'Data-Input'!AI77+3*'Data-Input'!AI78+2*'Data-Input'!AI79+'Data-Input'!AI80)/169,"")</f>
        <v/>
      </c>
      <c r="AJ69" s="5" t="str">
        <f>IF(AND(ISNUMBER('Data-Input'!AJ56),ISNUMBER('Data-Input'!AJ81)),('Data-Input'!AJ56+2*'Data-Input'!AJ57+3*'Data-Input'!AJ58+4*'Data-Input'!AJ59+5*'Data-Input'!AJ60+6*'Data-Input'!AJ61+7*'Data-Input'!AJ62+8*'Data-Input'!AJ63+9*'Data-Input'!AJ64+10*'Data-Input'!AJ65+11*'Data-Input'!AJ66+12*'Data-Input'!AJ67+13*'Data-Input'!AJ68+12*'Data-Input'!AJ69+11*'Data-Input'!AJ70+10*'Data-Input'!AJ71+9*'Data-Input'!AJ72+8*'Data-Input'!AJ73+7*'Data-Input'!AJ74+6*'Data-Input'!AJ75+5*'Data-Input'!AJ76+4*'Data-Input'!AJ77+3*'Data-Input'!AJ78+2*'Data-Input'!AJ79+'Data-Input'!AJ80)/169,"")</f>
        <v/>
      </c>
      <c r="AK69" s="5" t="str">
        <f>IF(AND(ISNUMBER('Data-Input'!AK56),ISNUMBER('Data-Input'!AK81)),('Data-Input'!AK56+2*'Data-Input'!AK57+3*'Data-Input'!AK58+4*'Data-Input'!AK59+5*'Data-Input'!AK60+6*'Data-Input'!AK61+7*'Data-Input'!AK62+8*'Data-Input'!AK63+9*'Data-Input'!AK64+10*'Data-Input'!AK65+11*'Data-Input'!AK66+12*'Data-Input'!AK67+13*'Data-Input'!AK68+12*'Data-Input'!AK69+11*'Data-Input'!AK70+10*'Data-Input'!AK71+9*'Data-Input'!AK72+8*'Data-Input'!AK73+7*'Data-Input'!AK74+6*'Data-Input'!AK75+5*'Data-Input'!AK76+4*'Data-Input'!AK77+3*'Data-Input'!AK78+2*'Data-Input'!AK79+'Data-Input'!AK80)/169,"")</f>
        <v/>
      </c>
      <c r="AL69" s="5" t="str">
        <f>IF(AND(ISNUMBER('Data-Input'!AL56),ISNUMBER('Data-Input'!AL81)),('Data-Input'!AL56+2*'Data-Input'!AL57+3*'Data-Input'!AL58+4*'Data-Input'!AL59+5*'Data-Input'!AL60+6*'Data-Input'!AL61+7*'Data-Input'!AL62+8*'Data-Input'!AL63+9*'Data-Input'!AL64+10*'Data-Input'!AL65+11*'Data-Input'!AL66+12*'Data-Input'!AL67+13*'Data-Input'!AL68+12*'Data-Input'!AL69+11*'Data-Input'!AL70+10*'Data-Input'!AL71+9*'Data-Input'!AL72+8*'Data-Input'!AL73+7*'Data-Input'!AL74+6*'Data-Input'!AL75+5*'Data-Input'!AL76+4*'Data-Input'!AL77+3*'Data-Input'!AL78+2*'Data-Input'!AL79+'Data-Input'!AL80)/169,"")</f>
        <v/>
      </c>
      <c r="AM69" s="5" t="str">
        <f>IF(AND(ISNUMBER('Data-Input'!AM56),ISNUMBER('Data-Input'!AM81)),('Data-Input'!AM56+2*'Data-Input'!AM57+3*'Data-Input'!AM58+4*'Data-Input'!AM59+5*'Data-Input'!AM60+6*'Data-Input'!AM61+7*'Data-Input'!AM62+8*'Data-Input'!AM63+9*'Data-Input'!AM64+10*'Data-Input'!AM65+11*'Data-Input'!AM66+12*'Data-Input'!AM67+13*'Data-Input'!AM68+12*'Data-Input'!AM69+11*'Data-Input'!AM70+10*'Data-Input'!AM71+9*'Data-Input'!AM72+8*'Data-Input'!AM73+7*'Data-Input'!AM74+6*'Data-Input'!AM75+5*'Data-Input'!AM76+4*'Data-Input'!AM77+3*'Data-Input'!AM78+2*'Data-Input'!AM79+'Data-Input'!AM80)/169,"")</f>
        <v/>
      </c>
      <c r="AN69" s="5" t="str">
        <f>IF(AND(ISNUMBER('Data-Input'!AN56),ISNUMBER('Data-Input'!AN81)),('Data-Input'!AN56+2*'Data-Input'!AN57+3*'Data-Input'!AN58+4*'Data-Input'!AN59+5*'Data-Input'!AN60+6*'Data-Input'!AN61+7*'Data-Input'!AN62+8*'Data-Input'!AN63+9*'Data-Input'!AN64+10*'Data-Input'!AN65+11*'Data-Input'!AN66+12*'Data-Input'!AN67+13*'Data-Input'!AN68+12*'Data-Input'!AN69+11*'Data-Input'!AN70+10*'Data-Input'!AN71+9*'Data-Input'!AN72+8*'Data-Input'!AN73+7*'Data-Input'!AN74+6*'Data-Input'!AN75+5*'Data-Input'!AN76+4*'Data-Input'!AN77+3*'Data-Input'!AN78+2*'Data-Input'!AN79+'Data-Input'!AN80)/169,"")</f>
        <v/>
      </c>
      <c r="AO69" s="5" t="str">
        <f>IF(AND(ISNUMBER('Data-Input'!AO56),ISNUMBER('Data-Input'!AO81)),('Data-Input'!AO56+2*'Data-Input'!AO57+3*'Data-Input'!AO58+4*'Data-Input'!AO59+5*'Data-Input'!AO60+6*'Data-Input'!AO61+7*'Data-Input'!AO62+8*'Data-Input'!AO63+9*'Data-Input'!AO64+10*'Data-Input'!AO65+11*'Data-Input'!AO66+12*'Data-Input'!AO67+13*'Data-Input'!AO68+12*'Data-Input'!AO69+11*'Data-Input'!AO70+10*'Data-Input'!AO71+9*'Data-Input'!AO72+8*'Data-Input'!AO73+7*'Data-Input'!AO74+6*'Data-Input'!AO75+5*'Data-Input'!AO76+4*'Data-Input'!AO77+3*'Data-Input'!AO78+2*'Data-Input'!AO79+'Data-Input'!AO80)/169,"")</f>
        <v/>
      </c>
      <c r="AP69" s="5" t="str">
        <f>IF(AND(ISNUMBER('Data-Input'!AP56),ISNUMBER('Data-Input'!AP81)),('Data-Input'!AP56+2*'Data-Input'!AP57+3*'Data-Input'!AP58+4*'Data-Input'!AP59+5*'Data-Input'!AP60+6*'Data-Input'!AP61+7*'Data-Input'!AP62+8*'Data-Input'!AP63+9*'Data-Input'!AP64+10*'Data-Input'!AP65+11*'Data-Input'!AP66+12*'Data-Input'!AP67+13*'Data-Input'!AP68+12*'Data-Input'!AP69+11*'Data-Input'!AP70+10*'Data-Input'!AP71+9*'Data-Input'!AP72+8*'Data-Input'!AP73+7*'Data-Input'!AP74+6*'Data-Input'!AP75+5*'Data-Input'!AP76+4*'Data-Input'!AP77+3*'Data-Input'!AP78+2*'Data-Input'!AP79+'Data-Input'!AP80)/169,"")</f>
        <v/>
      </c>
      <c r="AQ69" s="5" t="str">
        <f>IF(AND(ISNUMBER('Data-Input'!AQ56),ISNUMBER('Data-Input'!AQ81)),('Data-Input'!AQ56+2*'Data-Input'!AQ57+3*'Data-Input'!AQ58+4*'Data-Input'!AQ59+5*'Data-Input'!AQ60+6*'Data-Input'!AQ61+7*'Data-Input'!AQ62+8*'Data-Input'!AQ63+9*'Data-Input'!AQ64+10*'Data-Input'!AQ65+11*'Data-Input'!AQ66+12*'Data-Input'!AQ67+13*'Data-Input'!AQ68+12*'Data-Input'!AQ69+11*'Data-Input'!AQ70+10*'Data-Input'!AQ71+9*'Data-Input'!AQ72+8*'Data-Input'!AQ73+7*'Data-Input'!AQ74+6*'Data-Input'!AQ75+5*'Data-Input'!AQ76+4*'Data-Input'!AQ77+3*'Data-Input'!AQ78+2*'Data-Input'!AQ79+'Data-Input'!AQ80)/169,"")</f>
        <v/>
      </c>
      <c r="AR69" s="5" t="str">
        <f>IF(AND(ISNUMBER('Data-Input'!AR56),ISNUMBER('Data-Input'!AR81)),('Data-Input'!AR56+2*'Data-Input'!AR57+3*'Data-Input'!AR58+4*'Data-Input'!AR59+5*'Data-Input'!AR60+6*'Data-Input'!AR61+7*'Data-Input'!AR62+8*'Data-Input'!AR63+9*'Data-Input'!AR64+10*'Data-Input'!AR65+11*'Data-Input'!AR66+12*'Data-Input'!AR67+13*'Data-Input'!AR68+12*'Data-Input'!AR69+11*'Data-Input'!AR70+10*'Data-Input'!AR71+9*'Data-Input'!AR72+8*'Data-Input'!AR73+7*'Data-Input'!AR74+6*'Data-Input'!AR75+5*'Data-Input'!AR76+4*'Data-Input'!AR77+3*'Data-Input'!AR78+2*'Data-Input'!AR79+'Data-Input'!AR80)/169,"")</f>
        <v/>
      </c>
      <c r="AS69" s="5" t="str">
        <f>IF(AND(ISNUMBER('Data-Input'!AS56),ISNUMBER('Data-Input'!AS81)),('Data-Input'!AS56+2*'Data-Input'!AS57+3*'Data-Input'!AS58+4*'Data-Input'!AS59+5*'Data-Input'!AS60+6*'Data-Input'!AS61+7*'Data-Input'!AS62+8*'Data-Input'!AS63+9*'Data-Input'!AS64+10*'Data-Input'!AS65+11*'Data-Input'!AS66+12*'Data-Input'!AS67+13*'Data-Input'!AS68+12*'Data-Input'!AS69+11*'Data-Input'!AS70+10*'Data-Input'!AS71+9*'Data-Input'!AS72+8*'Data-Input'!AS73+7*'Data-Input'!AS74+6*'Data-Input'!AS75+5*'Data-Input'!AS76+4*'Data-Input'!AS77+3*'Data-Input'!AS78+2*'Data-Input'!AS79+'Data-Input'!AS80)/169,"")</f>
        <v/>
      </c>
      <c r="AT69" s="5" t="str">
        <f>IF(AND(ISNUMBER('Data-Input'!AT56),ISNUMBER('Data-Input'!AT81)),('Data-Input'!AT56+2*'Data-Input'!AT57+3*'Data-Input'!AT58+4*'Data-Input'!AT59+5*'Data-Input'!AT60+6*'Data-Input'!AT61+7*'Data-Input'!AT62+8*'Data-Input'!AT63+9*'Data-Input'!AT64+10*'Data-Input'!AT65+11*'Data-Input'!AT66+12*'Data-Input'!AT67+13*'Data-Input'!AT68+12*'Data-Input'!AT69+11*'Data-Input'!AT70+10*'Data-Input'!AT71+9*'Data-Input'!AT72+8*'Data-Input'!AT73+7*'Data-Input'!AT74+6*'Data-Input'!AT75+5*'Data-Input'!AT76+4*'Data-Input'!AT77+3*'Data-Input'!AT78+2*'Data-Input'!AT79+'Data-Input'!AT80)/169,"")</f>
        <v/>
      </c>
      <c r="AU69" s="5" t="str">
        <f>IF(AND(ISNUMBER('Data-Input'!AU56),ISNUMBER('Data-Input'!AU81)),('Data-Input'!AU56+2*'Data-Input'!AU57+3*'Data-Input'!AU58+4*'Data-Input'!AU59+5*'Data-Input'!AU60+6*'Data-Input'!AU61+7*'Data-Input'!AU62+8*'Data-Input'!AU63+9*'Data-Input'!AU64+10*'Data-Input'!AU65+11*'Data-Input'!AU66+12*'Data-Input'!AU67+13*'Data-Input'!AU68+12*'Data-Input'!AU69+11*'Data-Input'!AU70+10*'Data-Input'!AU71+9*'Data-Input'!AU72+8*'Data-Input'!AU73+7*'Data-Input'!AU74+6*'Data-Input'!AU75+5*'Data-Input'!AU76+4*'Data-Input'!AU77+3*'Data-Input'!AU78+2*'Data-Input'!AU79+'Data-Input'!AU80)/169,"")</f>
        <v/>
      </c>
      <c r="AV69" s="5" t="str">
        <f>IF(AND(ISNUMBER('Data-Input'!AV56),ISNUMBER('Data-Input'!AV81)),('Data-Input'!AV56+2*'Data-Input'!AV57+3*'Data-Input'!AV58+4*'Data-Input'!AV59+5*'Data-Input'!AV60+6*'Data-Input'!AV61+7*'Data-Input'!AV62+8*'Data-Input'!AV63+9*'Data-Input'!AV64+10*'Data-Input'!AV65+11*'Data-Input'!AV66+12*'Data-Input'!AV67+13*'Data-Input'!AV68+12*'Data-Input'!AV69+11*'Data-Input'!AV70+10*'Data-Input'!AV71+9*'Data-Input'!AV72+8*'Data-Input'!AV73+7*'Data-Input'!AV74+6*'Data-Input'!AV75+5*'Data-Input'!AV76+4*'Data-Input'!AV77+3*'Data-Input'!AV78+2*'Data-Input'!AV79+'Data-Input'!AV80)/169,"")</f>
        <v/>
      </c>
      <c r="AW69" s="5" t="str">
        <f>IF(AND(ISNUMBER('Data-Input'!AW56),ISNUMBER('Data-Input'!AW81)),('Data-Input'!AW56+2*'Data-Input'!AW57+3*'Data-Input'!AW58+4*'Data-Input'!AW59+5*'Data-Input'!AW60+6*'Data-Input'!AW61+7*'Data-Input'!AW62+8*'Data-Input'!AW63+9*'Data-Input'!AW64+10*'Data-Input'!AW65+11*'Data-Input'!AW66+12*'Data-Input'!AW67+13*'Data-Input'!AW68+12*'Data-Input'!AW69+11*'Data-Input'!AW70+10*'Data-Input'!AW71+9*'Data-Input'!AW72+8*'Data-Input'!AW73+7*'Data-Input'!AW74+6*'Data-Input'!AW75+5*'Data-Input'!AW76+4*'Data-Input'!AW77+3*'Data-Input'!AW78+2*'Data-Input'!AW79+'Data-Input'!AW80)/169,"")</f>
        <v/>
      </c>
      <c r="AX69" s="5" t="str">
        <f>IF(AND(ISNUMBER('Data-Input'!AX56),ISNUMBER('Data-Input'!AX81)),('Data-Input'!AX56+2*'Data-Input'!AX57+3*'Data-Input'!AX58+4*'Data-Input'!AX59+5*'Data-Input'!AX60+6*'Data-Input'!AX61+7*'Data-Input'!AX62+8*'Data-Input'!AX63+9*'Data-Input'!AX64+10*'Data-Input'!AX65+11*'Data-Input'!AX66+12*'Data-Input'!AX67+13*'Data-Input'!AX68+12*'Data-Input'!AX69+11*'Data-Input'!AX70+10*'Data-Input'!AX71+9*'Data-Input'!AX72+8*'Data-Input'!AX73+7*'Data-Input'!AX74+6*'Data-Input'!AX75+5*'Data-Input'!AX76+4*'Data-Input'!AX77+3*'Data-Input'!AX78+2*'Data-Input'!AX79+'Data-Input'!AX80)/169,"")</f>
        <v/>
      </c>
      <c r="AY69" s="5" t="str">
        <f>IF(AND(ISNUMBER('Data-Input'!AY56),ISNUMBER('Data-Input'!AY81)),('Data-Input'!AY56+2*'Data-Input'!AY57+3*'Data-Input'!AY58+4*'Data-Input'!AY59+5*'Data-Input'!AY60+6*'Data-Input'!AY61+7*'Data-Input'!AY62+8*'Data-Input'!AY63+9*'Data-Input'!AY64+10*'Data-Input'!AY65+11*'Data-Input'!AY66+12*'Data-Input'!AY67+13*'Data-Input'!AY68+12*'Data-Input'!AY69+11*'Data-Input'!AY70+10*'Data-Input'!AY71+9*'Data-Input'!AY72+8*'Data-Input'!AY73+7*'Data-Input'!AY74+6*'Data-Input'!AY75+5*'Data-Input'!AY76+4*'Data-Input'!AY77+3*'Data-Input'!AY78+2*'Data-Input'!AY79+'Data-Input'!AY80)/169,"")</f>
        <v/>
      </c>
      <c r="AZ69" s="5" t="str">
        <f>IF(AND(ISNUMBER('Data-Input'!AZ56),ISNUMBER('Data-Input'!AZ81)),('Data-Input'!AZ56+2*'Data-Input'!AZ57+3*'Data-Input'!AZ58+4*'Data-Input'!AZ59+5*'Data-Input'!AZ60+6*'Data-Input'!AZ61+7*'Data-Input'!AZ62+8*'Data-Input'!AZ63+9*'Data-Input'!AZ64+10*'Data-Input'!AZ65+11*'Data-Input'!AZ66+12*'Data-Input'!AZ67+13*'Data-Input'!AZ68+12*'Data-Input'!AZ69+11*'Data-Input'!AZ70+10*'Data-Input'!AZ71+9*'Data-Input'!AZ72+8*'Data-Input'!AZ73+7*'Data-Input'!AZ74+6*'Data-Input'!AZ75+5*'Data-Input'!AZ76+4*'Data-Input'!AZ77+3*'Data-Input'!AZ78+2*'Data-Input'!AZ79+'Data-Input'!AZ80)/169,"")</f>
        <v/>
      </c>
      <c r="BA69" s="5" t="str">
        <f>IF(AND(ISNUMBER('Data-Input'!BA56),ISNUMBER('Data-Input'!BA81)),('Data-Input'!BA56+2*'Data-Input'!BA57+3*'Data-Input'!BA58+4*'Data-Input'!BA59+5*'Data-Input'!BA60+6*'Data-Input'!BA61+7*'Data-Input'!BA62+8*'Data-Input'!BA63+9*'Data-Input'!BA64+10*'Data-Input'!BA65+11*'Data-Input'!BA66+12*'Data-Input'!BA67+13*'Data-Input'!BA68+12*'Data-Input'!BA69+11*'Data-Input'!BA70+10*'Data-Input'!BA71+9*'Data-Input'!BA72+8*'Data-Input'!BA73+7*'Data-Input'!BA74+6*'Data-Input'!BA75+5*'Data-Input'!BA76+4*'Data-Input'!BA77+3*'Data-Input'!BA78+2*'Data-Input'!BA79+'Data-Input'!BA80)/169,"")</f>
        <v/>
      </c>
    </row>
    <row r="70" spans="1:53">
      <c r="A70" s="3">
        <v>1905</v>
      </c>
      <c r="B70" s="4">
        <f t="shared" si="2"/>
        <v>15</v>
      </c>
      <c r="C70" s="10">
        <f t="shared" si="3"/>
        <v>94.812623274161723</v>
      </c>
      <c r="D70" s="5">
        <f>IF(AND(ISNUMBER('Data-Input'!D57),ISNUMBER('Data-Input'!D82)),('Data-Input'!D57+2*'Data-Input'!D58+3*'Data-Input'!D59+4*'Data-Input'!D60+5*'Data-Input'!D61+6*'Data-Input'!D62+7*'Data-Input'!D63+8*'Data-Input'!D64+9*'Data-Input'!D65+10*'Data-Input'!D66+11*'Data-Input'!D67+12*'Data-Input'!D68+13*'Data-Input'!D69+12*'Data-Input'!D70+11*'Data-Input'!D71+10*'Data-Input'!D72+9*'Data-Input'!D73+8*'Data-Input'!D74+7*'Data-Input'!D75+6*'Data-Input'!D76+5*'Data-Input'!D77+4*'Data-Input'!D78+3*'Data-Input'!D79+2*'Data-Input'!D80+'Data-Input'!D81)/169,"")</f>
        <v>66.68639053254438</v>
      </c>
      <c r="E70" s="5">
        <f>IF(AND(ISNUMBER('Data-Input'!E57),ISNUMBER('Data-Input'!E82)),('Data-Input'!E57+2*'Data-Input'!E58+3*'Data-Input'!E59+4*'Data-Input'!E60+5*'Data-Input'!E61+6*'Data-Input'!E62+7*'Data-Input'!E63+8*'Data-Input'!E64+9*'Data-Input'!E65+10*'Data-Input'!E66+11*'Data-Input'!E67+12*'Data-Input'!E68+13*'Data-Input'!E69+12*'Data-Input'!E70+11*'Data-Input'!E71+10*'Data-Input'!E72+9*'Data-Input'!E73+8*'Data-Input'!E74+7*'Data-Input'!E75+6*'Data-Input'!E76+5*'Data-Input'!E77+4*'Data-Input'!E78+3*'Data-Input'!E79+2*'Data-Input'!E80+'Data-Input'!E81)/169,"")</f>
        <v>105.85207100591715</v>
      </c>
      <c r="F70" s="5">
        <f>IF(AND(ISNUMBER('Data-Input'!F57),ISNUMBER('Data-Input'!F82)),('Data-Input'!F57+2*'Data-Input'!F58+3*'Data-Input'!F59+4*'Data-Input'!F60+5*'Data-Input'!F61+6*'Data-Input'!F62+7*'Data-Input'!F63+8*'Data-Input'!F64+9*'Data-Input'!F65+10*'Data-Input'!F66+11*'Data-Input'!F67+12*'Data-Input'!F68+13*'Data-Input'!F69+12*'Data-Input'!F70+11*'Data-Input'!F71+10*'Data-Input'!F72+9*'Data-Input'!F73+8*'Data-Input'!F74+7*'Data-Input'!F75+6*'Data-Input'!F76+5*'Data-Input'!F77+4*'Data-Input'!F78+3*'Data-Input'!F79+2*'Data-Input'!F80+'Data-Input'!F81)/169,"")</f>
        <v>116.07100591715977</v>
      </c>
      <c r="G70" s="5">
        <f>IF(AND(ISNUMBER('Data-Input'!G57),ISNUMBER('Data-Input'!G82)),('Data-Input'!G57+2*'Data-Input'!G58+3*'Data-Input'!G59+4*'Data-Input'!G60+5*'Data-Input'!G61+6*'Data-Input'!G62+7*'Data-Input'!G63+8*'Data-Input'!G64+9*'Data-Input'!G65+10*'Data-Input'!G66+11*'Data-Input'!G67+12*'Data-Input'!G68+13*'Data-Input'!G69+12*'Data-Input'!G70+11*'Data-Input'!G71+10*'Data-Input'!G72+9*'Data-Input'!G73+8*'Data-Input'!G74+7*'Data-Input'!G75+6*'Data-Input'!G76+5*'Data-Input'!G77+4*'Data-Input'!G78+3*'Data-Input'!G79+2*'Data-Input'!G80+'Data-Input'!G81)/169,"")</f>
        <v>53.92307692307692</v>
      </c>
      <c r="H70" s="5">
        <f>IF(AND(ISNUMBER('Data-Input'!H57),ISNUMBER('Data-Input'!H82)),('Data-Input'!H57+2*'Data-Input'!H58+3*'Data-Input'!H59+4*'Data-Input'!H60+5*'Data-Input'!H61+6*'Data-Input'!H62+7*'Data-Input'!H63+8*'Data-Input'!H64+9*'Data-Input'!H65+10*'Data-Input'!H66+11*'Data-Input'!H67+12*'Data-Input'!H68+13*'Data-Input'!H69+12*'Data-Input'!H70+11*'Data-Input'!H71+10*'Data-Input'!H72+9*'Data-Input'!H73+8*'Data-Input'!H74+7*'Data-Input'!H75+6*'Data-Input'!H76+5*'Data-Input'!H77+4*'Data-Input'!H78+3*'Data-Input'!H79+2*'Data-Input'!H80+'Data-Input'!H81)/169,"")</f>
        <v>66.011834319526628</v>
      </c>
      <c r="I70" s="5">
        <f>IF(AND(ISNUMBER('Data-Input'!I57),ISNUMBER('Data-Input'!I82)),('Data-Input'!I57+2*'Data-Input'!I58+3*'Data-Input'!I59+4*'Data-Input'!I60+5*'Data-Input'!I61+6*'Data-Input'!I62+7*'Data-Input'!I63+8*'Data-Input'!I64+9*'Data-Input'!I65+10*'Data-Input'!I66+11*'Data-Input'!I67+12*'Data-Input'!I68+13*'Data-Input'!I69+12*'Data-Input'!I70+11*'Data-Input'!I71+10*'Data-Input'!I72+9*'Data-Input'!I73+8*'Data-Input'!I74+7*'Data-Input'!I75+6*'Data-Input'!I76+5*'Data-Input'!I77+4*'Data-Input'!I78+3*'Data-Input'!I79+2*'Data-Input'!I80+'Data-Input'!I81)/169,"")</f>
        <v>64.899408284023664</v>
      </c>
      <c r="J70" s="5">
        <f>IF(AND(ISNUMBER('Data-Input'!J57),ISNUMBER('Data-Input'!J82)),('Data-Input'!J57+2*'Data-Input'!J58+3*'Data-Input'!J59+4*'Data-Input'!J60+5*'Data-Input'!J61+6*'Data-Input'!J62+7*'Data-Input'!J63+8*'Data-Input'!J64+9*'Data-Input'!J65+10*'Data-Input'!J66+11*'Data-Input'!J67+12*'Data-Input'!J68+13*'Data-Input'!J69+12*'Data-Input'!J70+11*'Data-Input'!J71+10*'Data-Input'!J72+9*'Data-Input'!J73+8*'Data-Input'!J74+7*'Data-Input'!J75+6*'Data-Input'!J76+5*'Data-Input'!J77+4*'Data-Input'!J78+3*'Data-Input'!J79+2*'Data-Input'!J80+'Data-Input'!J81)/169,"")</f>
        <v>105.44378698224853</v>
      </c>
      <c r="K70" s="5">
        <f>IF(AND(ISNUMBER('Data-Input'!K57),ISNUMBER('Data-Input'!K82)),('Data-Input'!K57+2*'Data-Input'!K58+3*'Data-Input'!K59+4*'Data-Input'!K60+5*'Data-Input'!K61+6*'Data-Input'!K62+7*'Data-Input'!K63+8*'Data-Input'!K64+9*'Data-Input'!K65+10*'Data-Input'!K66+11*'Data-Input'!K67+12*'Data-Input'!K68+13*'Data-Input'!K69+12*'Data-Input'!K70+11*'Data-Input'!K71+10*'Data-Input'!K72+9*'Data-Input'!K73+8*'Data-Input'!K74+7*'Data-Input'!K75+6*'Data-Input'!K76+5*'Data-Input'!K77+4*'Data-Input'!K78+3*'Data-Input'!K79+2*'Data-Input'!K80+'Data-Input'!K81)/169,"")</f>
        <v>78.047337278106511</v>
      </c>
      <c r="L70" s="5">
        <f>IF(AND(ISNUMBER('Data-Input'!L57),ISNUMBER('Data-Input'!L82)),('Data-Input'!L57+2*'Data-Input'!L58+3*'Data-Input'!L59+4*'Data-Input'!L60+5*'Data-Input'!L61+6*'Data-Input'!L62+7*'Data-Input'!L63+8*'Data-Input'!L64+9*'Data-Input'!L65+10*'Data-Input'!L66+11*'Data-Input'!L67+12*'Data-Input'!L68+13*'Data-Input'!L69+12*'Data-Input'!L70+11*'Data-Input'!L71+10*'Data-Input'!L72+9*'Data-Input'!L73+8*'Data-Input'!L74+7*'Data-Input'!L75+6*'Data-Input'!L76+5*'Data-Input'!L77+4*'Data-Input'!L78+3*'Data-Input'!L79+2*'Data-Input'!L80+'Data-Input'!L81)/169,"")</f>
        <v>45.715976331360949</v>
      </c>
      <c r="M70" s="5">
        <f>IF(AND(ISNUMBER('Data-Input'!M57),ISNUMBER('Data-Input'!M82)),('Data-Input'!M57+2*'Data-Input'!M58+3*'Data-Input'!M59+4*'Data-Input'!M60+5*'Data-Input'!M61+6*'Data-Input'!M62+7*'Data-Input'!M63+8*'Data-Input'!M64+9*'Data-Input'!M65+10*'Data-Input'!M66+11*'Data-Input'!M67+12*'Data-Input'!M68+13*'Data-Input'!M69+12*'Data-Input'!M70+11*'Data-Input'!M71+10*'Data-Input'!M72+9*'Data-Input'!M73+8*'Data-Input'!M74+7*'Data-Input'!M75+6*'Data-Input'!M76+5*'Data-Input'!M77+4*'Data-Input'!M78+3*'Data-Input'!M79+2*'Data-Input'!M80+'Data-Input'!M81)/169,"")</f>
        <v>79.532544378698219</v>
      </c>
      <c r="N70" s="5">
        <f>IF(AND(ISNUMBER('Data-Input'!N57),ISNUMBER('Data-Input'!N82)),('Data-Input'!N57+2*'Data-Input'!N58+3*'Data-Input'!N59+4*'Data-Input'!N60+5*'Data-Input'!N61+6*'Data-Input'!N62+7*'Data-Input'!N63+8*'Data-Input'!N64+9*'Data-Input'!N65+10*'Data-Input'!N66+11*'Data-Input'!N67+12*'Data-Input'!N68+13*'Data-Input'!N69+12*'Data-Input'!N70+11*'Data-Input'!N71+10*'Data-Input'!N72+9*'Data-Input'!N73+8*'Data-Input'!N74+7*'Data-Input'!N75+6*'Data-Input'!N76+5*'Data-Input'!N77+4*'Data-Input'!N78+3*'Data-Input'!N79+2*'Data-Input'!N80+'Data-Input'!N81)/169,"")</f>
        <v>107.56213017751479</v>
      </c>
      <c r="O70" s="5">
        <f>IF(AND(ISNUMBER('Data-Input'!O57),ISNUMBER('Data-Input'!O82)),('Data-Input'!O57+2*'Data-Input'!O58+3*'Data-Input'!O59+4*'Data-Input'!O60+5*'Data-Input'!O61+6*'Data-Input'!O62+7*'Data-Input'!O63+8*'Data-Input'!O64+9*'Data-Input'!O65+10*'Data-Input'!O66+11*'Data-Input'!O67+12*'Data-Input'!O68+13*'Data-Input'!O69+12*'Data-Input'!O70+11*'Data-Input'!O71+10*'Data-Input'!O72+9*'Data-Input'!O73+8*'Data-Input'!O74+7*'Data-Input'!O75+6*'Data-Input'!O76+5*'Data-Input'!O77+4*'Data-Input'!O78+3*'Data-Input'!O79+2*'Data-Input'!O80+'Data-Input'!O81)/169,"")</f>
        <v>119.50295857988165</v>
      </c>
      <c r="P70" s="5">
        <f>IF(AND(ISNUMBER('Data-Input'!P57),ISNUMBER('Data-Input'!P82)),('Data-Input'!P57+2*'Data-Input'!P58+3*'Data-Input'!P59+4*'Data-Input'!P60+5*'Data-Input'!P61+6*'Data-Input'!P62+7*'Data-Input'!P63+8*'Data-Input'!P64+9*'Data-Input'!P65+10*'Data-Input'!P66+11*'Data-Input'!P67+12*'Data-Input'!P68+13*'Data-Input'!P69+12*'Data-Input'!P70+11*'Data-Input'!P71+10*'Data-Input'!P72+9*'Data-Input'!P73+8*'Data-Input'!P74+7*'Data-Input'!P75+6*'Data-Input'!P76+5*'Data-Input'!P77+4*'Data-Input'!P78+3*'Data-Input'!P79+2*'Data-Input'!P80+'Data-Input'!P81)/169,"")</f>
        <v>165.15384615384616</v>
      </c>
      <c r="Q70" s="5" t="str">
        <f>IF(AND(ISNUMBER('Data-Input'!Q57),ISNUMBER('Data-Input'!Q82)),('Data-Input'!Q57+2*'Data-Input'!Q58+3*'Data-Input'!Q59+4*'Data-Input'!Q60+5*'Data-Input'!Q61+6*'Data-Input'!Q62+7*'Data-Input'!Q63+8*'Data-Input'!Q64+9*'Data-Input'!Q65+10*'Data-Input'!Q66+11*'Data-Input'!Q67+12*'Data-Input'!Q68+13*'Data-Input'!Q69+12*'Data-Input'!Q70+11*'Data-Input'!Q71+10*'Data-Input'!Q72+9*'Data-Input'!Q73+8*'Data-Input'!Q74+7*'Data-Input'!Q75+6*'Data-Input'!Q76+5*'Data-Input'!Q77+4*'Data-Input'!Q78+3*'Data-Input'!Q79+2*'Data-Input'!Q80+'Data-Input'!Q81)/169,"")</f>
        <v/>
      </c>
      <c r="R70" s="5">
        <f>IF(AND(ISNUMBER('Data-Input'!R57),ISNUMBER('Data-Input'!R82)),('Data-Input'!R57+2*'Data-Input'!R58+3*'Data-Input'!R59+4*'Data-Input'!R60+5*'Data-Input'!R61+6*'Data-Input'!R62+7*'Data-Input'!R63+8*'Data-Input'!R64+9*'Data-Input'!R65+10*'Data-Input'!R66+11*'Data-Input'!R67+12*'Data-Input'!R68+13*'Data-Input'!R69+12*'Data-Input'!R70+11*'Data-Input'!R71+10*'Data-Input'!R72+9*'Data-Input'!R73+8*'Data-Input'!R74+7*'Data-Input'!R75+6*'Data-Input'!R76+5*'Data-Input'!R77+4*'Data-Input'!R78+3*'Data-Input'!R79+2*'Data-Input'!R80+'Data-Input'!R81)/169,"")</f>
        <v>106.49112426035504</v>
      </c>
      <c r="S70" s="5">
        <f>IF(AND(ISNUMBER('Data-Input'!S57),ISNUMBER('Data-Input'!S82)),('Data-Input'!S57+2*'Data-Input'!S58+3*'Data-Input'!S59+4*'Data-Input'!S60+5*'Data-Input'!S61+6*'Data-Input'!S62+7*'Data-Input'!S63+8*'Data-Input'!S64+9*'Data-Input'!S65+10*'Data-Input'!S66+11*'Data-Input'!S67+12*'Data-Input'!S68+13*'Data-Input'!S69+12*'Data-Input'!S70+11*'Data-Input'!S71+10*'Data-Input'!S72+9*'Data-Input'!S73+8*'Data-Input'!S74+7*'Data-Input'!S75+6*'Data-Input'!S76+5*'Data-Input'!S77+4*'Data-Input'!S78+3*'Data-Input'!S79+2*'Data-Input'!S80+'Data-Input'!S81)/169,"")</f>
        <v>141.29585798816569</v>
      </c>
      <c r="T70" s="5" t="str">
        <f>IF(AND(ISNUMBER('Data-Input'!T57),ISNUMBER('Data-Input'!T82)),('Data-Input'!T57+2*'Data-Input'!T58+3*'Data-Input'!T59+4*'Data-Input'!T60+5*'Data-Input'!T61+6*'Data-Input'!T62+7*'Data-Input'!T63+8*'Data-Input'!T64+9*'Data-Input'!T65+10*'Data-Input'!T66+11*'Data-Input'!T67+12*'Data-Input'!T68+13*'Data-Input'!T69+12*'Data-Input'!T70+11*'Data-Input'!T71+10*'Data-Input'!T72+9*'Data-Input'!T73+8*'Data-Input'!T74+7*'Data-Input'!T75+6*'Data-Input'!T76+5*'Data-Input'!T77+4*'Data-Input'!T78+3*'Data-Input'!T79+2*'Data-Input'!T80+'Data-Input'!T81)/169,"")</f>
        <v/>
      </c>
      <c r="U70" s="5" t="str">
        <f>IF(AND(ISNUMBER('Data-Input'!U57),ISNUMBER('Data-Input'!U82)),('Data-Input'!U57+2*'Data-Input'!U58+3*'Data-Input'!U59+4*'Data-Input'!U60+5*'Data-Input'!U61+6*'Data-Input'!U62+7*'Data-Input'!U63+8*'Data-Input'!U64+9*'Data-Input'!U65+10*'Data-Input'!U66+11*'Data-Input'!U67+12*'Data-Input'!U68+13*'Data-Input'!U69+12*'Data-Input'!U70+11*'Data-Input'!U71+10*'Data-Input'!U72+9*'Data-Input'!U73+8*'Data-Input'!U74+7*'Data-Input'!U75+6*'Data-Input'!U76+5*'Data-Input'!U77+4*'Data-Input'!U78+3*'Data-Input'!U79+2*'Data-Input'!U80+'Data-Input'!U81)/169,"")</f>
        <v/>
      </c>
      <c r="V70" s="5" t="str">
        <f>IF(AND(ISNUMBER('Data-Input'!V57),ISNUMBER('Data-Input'!V82)),('Data-Input'!V57+2*'Data-Input'!V58+3*'Data-Input'!V59+4*'Data-Input'!V60+5*'Data-Input'!V61+6*'Data-Input'!V62+7*'Data-Input'!V63+8*'Data-Input'!V64+9*'Data-Input'!V65+10*'Data-Input'!V66+11*'Data-Input'!V67+12*'Data-Input'!V68+13*'Data-Input'!V69+12*'Data-Input'!V70+11*'Data-Input'!V71+10*'Data-Input'!V72+9*'Data-Input'!V73+8*'Data-Input'!V74+7*'Data-Input'!V75+6*'Data-Input'!V76+5*'Data-Input'!V77+4*'Data-Input'!V78+3*'Data-Input'!V79+2*'Data-Input'!V80+'Data-Input'!V81)/169,"")</f>
        <v/>
      </c>
      <c r="W70" s="5" t="str">
        <f>IF(AND(ISNUMBER('Data-Input'!W57),ISNUMBER('Data-Input'!W82)),('Data-Input'!W57+2*'Data-Input'!W58+3*'Data-Input'!W59+4*'Data-Input'!W60+5*'Data-Input'!W61+6*'Data-Input'!W62+7*'Data-Input'!W63+8*'Data-Input'!W64+9*'Data-Input'!W65+10*'Data-Input'!W66+11*'Data-Input'!W67+12*'Data-Input'!W68+13*'Data-Input'!W69+12*'Data-Input'!W70+11*'Data-Input'!W71+10*'Data-Input'!W72+9*'Data-Input'!W73+8*'Data-Input'!W74+7*'Data-Input'!W75+6*'Data-Input'!W76+5*'Data-Input'!W77+4*'Data-Input'!W78+3*'Data-Input'!W79+2*'Data-Input'!W80+'Data-Input'!W81)/169,"")</f>
        <v/>
      </c>
      <c r="X70" s="5" t="str">
        <f>IF(AND(ISNUMBER('Data-Input'!X57),ISNUMBER('Data-Input'!X82)),('Data-Input'!X57+2*'Data-Input'!X58+3*'Data-Input'!X59+4*'Data-Input'!X60+5*'Data-Input'!X61+6*'Data-Input'!X62+7*'Data-Input'!X63+8*'Data-Input'!X64+9*'Data-Input'!X65+10*'Data-Input'!X66+11*'Data-Input'!X67+12*'Data-Input'!X68+13*'Data-Input'!X69+12*'Data-Input'!X70+11*'Data-Input'!X71+10*'Data-Input'!X72+9*'Data-Input'!X73+8*'Data-Input'!X74+7*'Data-Input'!X75+6*'Data-Input'!X76+5*'Data-Input'!X77+4*'Data-Input'!X78+3*'Data-Input'!X79+2*'Data-Input'!X80+'Data-Input'!X81)/169,"")</f>
        <v/>
      </c>
      <c r="Y70" s="5" t="str">
        <f>IF(AND(ISNUMBER('Data-Input'!Y57),ISNUMBER('Data-Input'!Y82)),('Data-Input'!Y57+2*'Data-Input'!Y58+3*'Data-Input'!Y59+4*'Data-Input'!Y60+5*'Data-Input'!Y61+6*'Data-Input'!Y62+7*'Data-Input'!Y63+8*'Data-Input'!Y64+9*'Data-Input'!Y65+10*'Data-Input'!Y66+11*'Data-Input'!Y67+12*'Data-Input'!Y68+13*'Data-Input'!Y69+12*'Data-Input'!Y70+11*'Data-Input'!Y71+10*'Data-Input'!Y72+9*'Data-Input'!Y73+8*'Data-Input'!Y74+7*'Data-Input'!Y75+6*'Data-Input'!Y76+5*'Data-Input'!Y77+4*'Data-Input'!Y78+3*'Data-Input'!Y79+2*'Data-Input'!Y80+'Data-Input'!Y81)/169,"")</f>
        <v/>
      </c>
      <c r="Z70" s="5" t="str">
        <f>IF(AND(ISNUMBER('Data-Input'!Z57),ISNUMBER('Data-Input'!Z82)),('Data-Input'!Z57+2*'Data-Input'!Z58+3*'Data-Input'!Z59+4*'Data-Input'!Z60+5*'Data-Input'!Z61+6*'Data-Input'!Z62+7*'Data-Input'!Z63+8*'Data-Input'!Z64+9*'Data-Input'!Z65+10*'Data-Input'!Z66+11*'Data-Input'!Z67+12*'Data-Input'!Z68+13*'Data-Input'!Z69+12*'Data-Input'!Z70+11*'Data-Input'!Z71+10*'Data-Input'!Z72+9*'Data-Input'!Z73+8*'Data-Input'!Z74+7*'Data-Input'!Z75+6*'Data-Input'!Z76+5*'Data-Input'!Z77+4*'Data-Input'!Z78+3*'Data-Input'!Z79+2*'Data-Input'!Z80+'Data-Input'!Z81)/169,"")</f>
        <v/>
      </c>
      <c r="AA70" s="5" t="str">
        <f>IF(AND(ISNUMBER('Data-Input'!AA57),ISNUMBER('Data-Input'!AA82)),('Data-Input'!AA57+2*'Data-Input'!AA58+3*'Data-Input'!AA59+4*'Data-Input'!AA60+5*'Data-Input'!AA61+6*'Data-Input'!AA62+7*'Data-Input'!AA63+8*'Data-Input'!AA64+9*'Data-Input'!AA65+10*'Data-Input'!AA66+11*'Data-Input'!AA67+12*'Data-Input'!AA68+13*'Data-Input'!AA69+12*'Data-Input'!AA70+11*'Data-Input'!AA71+10*'Data-Input'!AA72+9*'Data-Input'!AA73+8*'Data-Input'!AA74+7*'Data-Input'!AA75+6*'Data-Input'!AA76+5*'Data-Input'!AA77+4*'Data-Input'!AA78+3*'Data-Input'!AA79+2*'Data-Input'!AA80+'Data-Input'!AA81)/169,"")</f>
        <v/>
      </c>
      <c r="AB70" s="5" t="str">
        <f>IF(AND(ISNUMBER('Data-Input'!AB57),ISNUMBER('Data-Input'!AB82)),('Data-Input'!AB57+2*'Data-Input'!AB58+3*'Data-Input'!AB59+4*'Data-Input'!AB60+5*'Data-Input'!AB61+6*'Data-Input'!AB62+7*'Data-Input'!AB63+8*'Data-Input'!AB64+9*'Data-Input'!AB65+10*'Data-Input'!AB66+11*'Data-Input'!AB67+12*'Data-Input'!AB68+13*'Data-Input'!AB69+12*'Data-Input'!AB70+11*'Data-Input'!AB71+10*'Data-Input'!AB72+9*'Data-Input'!AB73+8*'Data-Input'!AB74+7*'Data-Input'!AB75+6*'Data-Input'!AB76+5*'Data-Input'!AB77+4*'Data-Input'!AB78+3*'Data-Input'!AB79+2*'Data-Input'!AB80+'Data-Input'!AB81)/169,"")</f>
        <v/>
      </c>
      <c r="AC70" s="5" t="str">
        <f>IF(AND(ISNUMBER('Data-Input'!AC57),ISNUMBER('Data-Input'!AC82)),('Data-Input'!AC57+2*'Data-Input'!AC58+3*'Data-Input'!AC59+4*'Data-Input'!AC60+5*'Data-Input'!AC61+6*'Data-Input'!AC62+7*'Data-Input'!AC63+8*'Data-Input'!AC64+9*'Data-Input'!AC65+10*'Data-Input'!AC66+11*'Data-Input'!AC67+12*'Data-Input'!AC68+13*'Data-Input'!AC69+12*'Data-Input'!AC70+11*'Data-Input'!AC71+10*'Data-Input'!AC72+9*'Data-Input'!AC73+8*'Data-Input'!AC74+7*'Data-Input'!AC75+6*'Data-Input'!AC76+5*'Data-Input'!AC77+4*'Data-Input'!AC78+3*'Data-Input'!AC79+2*'Data-Input'!AC80+'Data-Input'!AC81)/169,"")</f>
        <v/>
      </c>
      <c r="AD70" s="5" t="str">
        <f>IF(AND(ISNUMBER('Data-Input'!AD57),ISNUMBER('Data-Input'!AD82)),('Data-Input'!AD57+2*'Data-Input'!AD58+3*'Data-Input'!AD59+4*'Data-Input'!AD60+5*'Data-Input'!AD61+6*'Data-Input'!AD62+7*'Data-Input'!AD63+8*'Data-Input'!AD64+9*'Data-Input'!AD65+10*'Data-Input'!AD66+11*'Data-Input'!AD67+12*'Data-Input'!AD68+13*'Data-Input'!AD69+12*'Data-Input'!AD70+11*'Data-Input'!AD71+10*'Data-Input'!AD72+9*'Data-Input'!AD73+8*'Data-Input'!AD74+7*'Data-Input'!AD75+6*'Data-Input'!AD76+5*'Data-Input'!AD77+4*'Data-Input'!AD78+3*'Data-Input'!AD79+2*'Data-Input'!AD80+'Data-Input'!AD81)/169,"")</f>
        <v/>
      </c>
      <c r="AE70" s="5" t="str">
        <f>IF(AND(ISNUMBER('Data-Input'!AE57),ISNUMBER('Data-Input'!AE82)),('Data-Input'!AE57+2*'Data-Input'!AE58+3*'Data-Input'!AE59+4*'Data-Input'!AE60+5*'Data-Input'!AE61+6*'Data-Input'!AE62+7*'Data-Input'!AE63+8*'Data-Input'!AE64+9*'Data-Input'!AE65+10*'Data-Input'!AE66+11*'Data-Input'!AE67+12*'Data-Input'!AE68+13*'Data-Input'!AE69+12*'Data-Input'!AE70+11*'Data-Input'!AE71+10*'Data-Input'!AE72+9*'Data-Input'!AE73+8*'Data-Input'!AE74+7*'Data-Input'!AE75+6*'Data-Input'!AE76+5*'Data-Input'!AE77+4*'Data-Input'!AE78+3*'Data-Input'!AE79+2*'Data-Input'!AE80+'Data-Input'!AE81)/169,"")</f>
        <v/>
      </c>
      <c r="AF70" s="5" t="str">
        <f>IF(AND(ISNUMBER('Data-Input'!AF57),ISNUMBER('Data-Input'!AF82)),('Data-Input'!AF57+2*'Data-Input'!AF58+3*'Data-Input'!AF59+4*'Data-Input'!AF60+5*'Data-Input'!AF61+6*'Data-Input'!AF62+7*'Data-Input'!AF63+8*'Data-Input'!AF64+9*'Data-Input'!AF65+10*'Data-Input'!AF66+11*'Data-Input'!AF67+12*'Data-Input'!AF68+13*'Data-Input'!AF69+12*'Data-Input'!AF70+11*'Data-Input'!AF71+10*'Data-Input'!AF72+9*'Data-Input'!AF73+8*'Data-Input'!AF74+7*'Data-Input'!AF75+6*'Data-Input'!AF76+5*'Data-Input'!AF77+4*'Data-Input'!AF78+3*'Data-Input'!AF79+2*'Data-Input'!AF80+'Data-Input'!AF81)/169,"")</f>
        <v/>
      </c>
      <c r="AG70" s="5" t="str">
        <f>IF(AND(ISNUMBER('Data-Input'!AG57),ISNUMBER('Data-Input'!AG82)),('Data-Input'!AG57+2*'Data-Input'!AG58+3*'Data-Input'!AG59+4*'Data-Input'!AG60+5*'Data-Input'!AG61+6*'Data-Input'!AG62+7*'Data-Input'!AG63+8*'Data-Input'!AG64+9*'Data-Input'!AG65+10*'Data-Input'!AG66+11*'Data-Input'!AG67+12*'Data-Input'!AG68+13*'Data-Input'!AG69+12*'Data-Input'!AG70+11*'Data-Input'!AG71+10*'Data-Input'!AG72+9*'Data-Input'!AG73+8*'Data-Input'!AG74+7*'Data-Input'!AG75+6*'Data-Input'!AG76+5*'Data-Input'!AG77+4*'Data-Input'!AG78+3*'Data-Input'!AG79+2*'Data-Input'!AG80+'Data-Input'!AG81)/169,"")</f>
        <v/>
      </c>
      <c r="AH70" s="5" t="str">
        <f>IF(AND(ISNUMBER('Data-Input'!AH57),ISNUMBER('Data-Input'!AH82)),('Data-Input'!AH57+2*'Data-Input'!AH58+3*'Data-Input'!AH59+4*'Data-Input'!AH60+5*'Data-Input'!AH61+6*'Data-Input'!AH62+7*'Data-Input'!AH63+8*'Data-Input'!AH64+9*'Data-Input'!AH65+10*'Data-Input'!AH66+11*'Data-Input'!AH67+12*'Data-Input'!AH68+13*'Data-Input'!AH69+12*'Data-Input'!AH70+11*'Data-Input'!AH71+10*'Data-Input'!AH72+9*'Data-Input'!AH73+8*'Data-Input'!AH74+7*'Data-Input'!AH75+6*'Data-Input'!AH76+5*'Data-Input'!AH77+4*'Data-Input'!AH78+3*'Data-Input'!AH79+2*'Data-Input'!AH80+'Data-Input'!AH81)/169,"")</f>
        <v/>
      </c>
      <c r="AI70" s="5" t="str">
        <f>IF(AND(ISNUMBER('Data-Input'!AI57),ISNUMBER('Data-Input'!AI82)),('Data-Input'!AI57+2*'Data-Input'!AI58+3*'Data-Input'!AI59+4*'Data-Input'!AI60+5*'Data-Input'!AI61+6*'Data-Input'!AI62+7*'Data-Input'!AI63+8*'Data-Input'!AI64+9*'Data-Input'!AI65+10*'Data-Input'!AI66+11*'Data-Input'!AI67+12*'Data-Input'!AI68+13*'Data-Input'!AI69+12*'Data-Input'!AI70+11*'Data-Input'!AI71+10*'Data-Input'!AI72+9*'Data-Input'!AI73+8*'Data-Input'!AI74+7*'Data-Input'!AI75+6*'Data-Input'!AI76+5*'Data-Input'!AI77+4*'Data-Input'!AI78+3*'Data-Input'!AI79+2*'Data-Input'!AI80+'Data-Input'!AI81)/169,"")</f>
        <v/>
      </c>
      <c r="AJ70" s="5" t="str">
        <f>IF(AND(ISNUMBER('Data-Input'!AJ57),ISNUMBER('Data-Input'!AJ82)),('Data-Input'!AJ57+2*'Data-Input'!AJ58+3*'Data-Input'!AJ59+4*'Data-Input'!AJ60+5*'Data-Input'!AJ61+6*'Data-Input'!AJ62+7*'Data-Input'!AJ63+8*'Data-Input'!AJ64+9*'Data-Input'!AJ65+10*'Data-Input'!AJ66+11*'Data-Input'!AJ67+12*'Data-Input'!AJ68+13*'Data-Input'!AJ69+12*'Data-Input'!AJ70+11*'Data-Input'!AJ71+10*'Data-Input'!AJ72+9*'Data-Input'!AJ73+8*'Data-Input'!AJ74+7*'Data-Input'!AJ75+6*'Data-Input'!AJ76+5*'Data-Input'!AJ77+4*'Data-Input'!AJ78+3*'Data-Input'!AJ79+2*'Data-Input'!AJ80+'Data-Input'!AJ81)/169,"")</f>
        <v/>
      </c>
      <c r="AK70" s="5" t="str">
        <f>IF(AND(ISNUMBER('Data-Input'!AK57),ISNUMBER('Data-Input'!AK82)),('Data-Input'!AK57+2*'Data-Input'!AK58+3*'Data-Input'!AK59+4*'Data-Input'!AK60+5*'Data-Input'!AK61+6*'Data-Input'!AK62+7*'Data-Input'!AK63+8*'Data-Input'!AK64+9*'Data-Input'!AK65+10*'Data-Input'!AK66+11*'Data-Input'!AK67+12*'Data-Input'!AK68+13*'Data-Input'!AK69+12*'Data-Input'!AK70+11*'Data-Input'!AK71+10*'Data-Input'!AK72+9*'Data-Input'!AK73+8*'Data-Input'!AK74+7*'Data-Input'!AK75+6*'Data-Input'!AK76+5*'Data-Input'!AK77+4*'Data-Input'!AK78+3*'Data-Input'!AK79+2*'Data-Input'!AK80+'Data-Input'!AK81)/169,"")</f>
        <v/>
      </c>
      <c r="AL70" s="5" t="str">
        <f>IF(AND(ISNUMBER('Data-Input'!AL57),ISNUMBER('Data-Input'!AL82)),('Data-Input'!AL57+2*'Data-Input'!AL58+3*'Data-Input'!AL59+4*'Data-Input'!AL60+5*'Data-Input'!AL61+6*'Data-Input'!AL62+7*'Data-Input'!AL63+8*'Data-Input'!AL64+9*'Data-Input'!AL65+10*'Data-Input'!AL66+11*'Data-Input'!AL67+12*'Data-Input'!AL68+13*'Data-Input'!AL69+12*'Data-Input'!AL70+11*'Data-Input'!AL71+10*'Data-Input'!AL72+9*'Data-Input'!AL73+8*'Data-Input'!AL74+7*'Data-Input'!AL75+6*'Data-Input'!AL76+5*'Data-Input'!AL77+4*'Data-Input'!AL78+3*'Data-Input'!AL79+2*'Data-Input'!AL80+'Data-Input'!AL81)/169,"")</f>
        <v/>
      </c>
      <c r="AM70" s="5" t="str">
        <f>IF(AND(ISNUMBER('Data-Input'!AM57),ISNUMBER('Data-Input'!AM82)),('Data-Input'!AM57+2*'Data-Input'!AM58+3*'Data-Input'!AM59+4*'Data-Input'!AM60+5*'Data-Input'!AM61+6*'Data-Input'!AM62+7*'Data-Input'!AM63+8*'Data-Input'!AM64+9*'Data-Input'!AM65+10*'Data-Input'!AM66+11*'Data-Input'!AM67+12*'Data-Input'!AM68+13*'Data-Input'!AM69+12*'Data-Input'!AM70+11*'Data-Input'!AM71+10*'Data-Input'!AM72+9*'Data-Input'!AM73+8*'Data-Input'!AM74+7*'Data-Input'!AM75+6*'Data-Input'!AM76+5*'Data-Input'!AM77+4*'Data-Input'!AM78+3*'Data-Input'!AM79+2*'Data-Input'!AM80+'Data-Input'!AM81)/169,"")</f>
        <v/>
      </c>
      <c r="AN70" s="5" t="str">
        <f>IF(AND(ISNUMBER('Data-Input'!AN57),ISNUMBER('Data-Input'!AN82)),('Data-Input'!AN57+2*'Data-Input'!AN58+3*'Data-Input'!AN59+4*'Data-Input'!AN60+5*'Data-Input'!AN61+6*'Data-Input'!AN62+7*'Data-Input'!AN63+8*'Data-Input'!AN64+9*'Data-Input'!AN65+10*'Data-Input'!AN66+11*'Data-Input'!AN67+12*'Data-Input'!AN68+13*'Data-Input'!AN69+12*'Data-Input'!AN70+11*'Data-Input'!AN71+10*'Data-Input'!AN72+9*'Data-Input'!AN73+8*'Data-Input'!AN74+7*'Data-Input'!AN75+6*'Data-Input'!AN76+5*'Data-Input'!AN77+4*'Data-Input'!AN78+3*'Data-Input'!AN79+2*'Data-Input'!AN80+'Data-Input'!AN81)/169,"")</f>
        <v/>
      </c>
      <c r="AO70" s="5" t="str">
        <f>IF(AND(ISNUMBER('Data-Input'!AO57),ISNUMBER('Data-Input'!AO82)),('Data-Input'!AO57+2*'Data-Input'!AO58+3*'Data-Input'!AO59+4*'Data-Input'!AO60+5*'Data-Input'!AO61+6*'Data-Input'!AO62+7*'Data-Input'!AO63+8*'Data-Input'!AO64+9*'Data-Input'!AO65+10*'Data-Input'!AO66+11*'Data-Input'!AO67+12*'Data-Input'!AO68+13*'Data-Input'!AO69+12*'Data-Input'!AO70+11*'Data-Input'!AO71+10*'Data-Input'!AO72+9*'Data-Input'!AO73+8*'Data-Input'!AO74+7*'Data-Input'!AO75+6*'Data-Input'!AO76+5*'Data-Input'!AO77+4*'Data-Input'!AO78+3*'Data-Input'!AO79+2*'Data-Input'!AO80+'Data-Input'!AO81)/169,"")</f>
        <v/>
      </c>
      <c r="AP70" s="5" t="str">
        <f>IF(AND(ISNUMBER('Data-Input'!AP57),ISNUMBER('Data-Input'!AP82)),('Data-Input'!AP57+2*'Data-Input'!AP58+3*'Data-Input'!AP59+4*'Data-Input'!AP60+5*'Data-Input'!AP61+6*'Data-Input'!AP62+7*'Data-Input'!AP63+8*'Data-Input'!AP64+9*'Data-Input'!AP65+10*'Data-Input'!AP66+11*'Data-Input'!AP67+12*'Data-Input'!AP68+13*'Data-Input'!AP69+12*'Data-Input'!AP70+11*'Data-Input'!AP71+10*'Data-Input'!AP72+9*'Data-Input'!AP73+8*'Data-Input'!AP74+7*'Data-Input'!AP75+6*'Data-Input'!AP76+5*'Data-Input'!AP77+4*'Data-Input'!AP78+3*'Data-Input'!AP79+2*'Data-Input'!AP80+'Data-Input'!AP81)/169,"")</f>
        <v/>
      </c>
      <c r="AQ70" s="5" t="str">
        <f>IF(AND(ISNUMBER('Data-Input'!AQ57),ISNUMBER('Data-Input'!AQ82)),('Data-Input'!AQ57+2*'Data-Input'!AQ58+3*'Data-Input'!AQ59+4*'Data-Input'!AQ60+5*'Data-Input'!AQ61+6*'Data-Input'!AQ62+7*'Data-Input'!AQ63+8*'Data-Input'!AQ64+9*'Data-Input'!AQ65+10*'Data-Input'!AQ66+11*'Data-Input'!AQ67+12*'Data-Input'!AQ68+13*'Data-Input'!AQ69+12*'Data-Input'!AQ70+11*'Data-Input'!AQ71+10*'Data-Input'!AQ72+9*'Data-Input'!AQ73+8*'Data-Input'!AQ74+7*'Data-Input'!AQ75+6*'Data-Input'!AQ76+5*'Data-Input'!AQ77+4*'Data-Input'!AQ78+3*'Data-Input'!AQ79+2*'Data-Input'!AQ80+'Data-Input'!AQ81)/169,"")</f>
        <v/>
      </c>
      <c r="AR70" s="5" t="str">
        <f>IF(AND(ISNUMBER('Data-Input'!AR57),ISNUMBER('Data-Input'!AR82)),('Data-Input'!AR57+2*'Data-Input'!AR58+3*'Data-Input'!AR59+4*'Data-Input'!AR60+5*'Data-Input'!AR61+6*'Data-Input'!AR62+7*'Data-Input'!AR63+8*'Data-Input'!AR64+9*'Data-Input'!AR65+10*'Data-Input'!AR66+11*'Data-Input'!AR67+12*'Data-Input'!AR68+13*'Data-Input'!AR69+12*'Data-Input'!AR70+11*'Data-Input'!AR71+10*'Data-Input'!AR72+9*'Data-Input'!AR73+8*'Data-Input'!AR74+7*'Data-Input'!AR75+6*'Data-Input'!AR76+5*'Data-Input'!AR77+4*'Data-Input'!AR78+3*'Data-Input'!AR79+2*'Data-Input'!AR80+'Data-Input'!AR81)/169,"")</f>
        <v/>
      </c>
      <c r="AS70" s="5" t="str">
        <f>IF(AND(ISNUMBER('Data-Input'!AS57),ISNUMBER('Data-Input'!AS82)),('Data-Input'!AS57+2*'Data-Input'!AS58+3*'Data-Input'!AS59+4*'Data-Input'!AS60+5*'Data-Input'!AS61+6*'Data-Input'!AS62+7*'Data-Input'!AS63+8*'Data-Input'!AS64+9*'Data-Input'!AS65+10*'Data-Input'!AS66+11*'Data-Input'!AS67+12*'Data-Input'!AS68+13*'Data-Input'!AS69+12*'Data-Input'!AS70+11*'Data-Input'!AS71+10*'Data-Input'!AS72+9*'Data-Input'!AS73+8*'Data-Input'!AS74+7*'Data-Input'!AS75+6*'Data-Input'!AS76+5*'Data-Input'!AS77+4*'Data-Input'!AS78+3*'Data-Input'!AS79+2*'Data-Input'!AS80+'Data-Input'!AS81)/169,"")</f>
        <v/>
      </c>
      <c r="AT70" s="5" t="str">
        <f>IF(AND(ISNUMBER('Data-Input'!AT57),ISNUMBER('Data-Input'!AT82)),('Data-Input'!AT57+2*'Data-Input'!AT58+3*'Data-Input'!AT59+4*'Data-Input'!AT60+5*'Data-Input'!AT61+6*'Data-Input'!AT62+7*'Data-Input'!AT63+8*'Data-Input'!AT64+9*'Data-Input'!AT65+10*'Data-Input'!AT66+11*'Data-Input'!AT67+12*'Data-Input'!AT68+13*'Data-Input'!AT69+12*'Data-Input'!AT70+11*'Data-Input'!AT71+10*'Data-Input'!AT72+9*'Data-Input'!AT73+8*'Data-Input'!AT74+7*'Data-Input'!AT75+6*'Data-Input'!AT76+5*'Data-Input'!AT77+4*'Data-Input'!AT78+3*'Data-Input'!AT79+2*'Data-Input'!AT80+'Data-Input'!AT81)/169,"")</f>
        <v/>
      </c>
      <c r="AU70" s="5" t="str">
        <f>IF(AND(ISNUMBER('Data-Input'!AU57),ISNUMBER('Data-Input'!AU82)),('Data-Input'!AU57+2*'Data-Input'!AU58+3*'Data-Input'!AU59+4*'Data-Input'!AU60+5*'Data-Input'!AU61+6*'Data-Input'!AU62+7*'Data-Input'!AU63+8*'Data-Input'!AU64+9*'Data-Input'!AU65+10*'Data-Input'!AU66+11*'Data-Input'!AU67+12*'Data-Input'!AU68+13*'Data-Input'!AU69+12*'Data-Input'!AU70+11*'Data-Input'!AU71+10*'Data-Input'!AU72+9*'Data-Input'!AU73+8*'Data-Input'!AU74+7*'Data-Input'!AU75+6*'Data-Input'!AU76+5*'Data-Input'!AU77+4*'Data-Input'!AU78+3*'Data-Input'!AU79+2*'Data-Input'!AU80+'Data-Input'!AU81)/169,"")</f>
        <v/>
      </c>
      <c r="AV70" s="5" t="str">
        <f>IF(AND(ISNUMBER('Data-Input'!AV57),ISNUMBER('Data-Input'!AV82)),('Data-Input'!AV57+2*'Data-Input'!AV58+3*'Data-Input'!AV59+4*'Data-Input'!AV60+5*'Data-Input'!AV61+6*'Data-Input'!AV62+7*'Data-Input'!AV63+8*'Data-Input'!AV64+9*'Data-Input'!AV65+10*'Data-Input'!AV66+11*'Data-Input'!AV67+12*'Data-Input'!AV68+13*'Data-Input'!AV69+12*'Data-Input'!AV70+11*'Data-Input'!AV71+10*'Data-Input'!AV72+9*'Data-Input'!AV73+8*'Data-Input'!AV74+7*'Data-Input'!AV75+6*'Data-Input'!AV76+5*'Data-Input'!AV77+4*'Data-Input'!AV78+3*'Data-Input'!AV79+2*'Data-Input'!AV80+'Data-Input'!AV81)/169,"")</f>
        <v/>
      </c>
      <c r="AW70" s="5" t="str">
        <f>IF(AND(ISNUMBER('Data-Input'!AW57),ISNUMBER('Data-Input'!AW82)),('Data-Input'!AW57+2*'Data-Input'!AW58+3*'Data-Input'!AW59+4*'Data-Input'!AW60+5*'Data-Input'!AW61+6*'Data-Input'!AW62+7*'Data-Input'!AW63+8*'Data-Input'!AW64+9*'Data-Input'!AW65+10*'Data-Input'!AW66+11*'Data-Input'!AW67+12*'Data-Input'!AW68+13*'Data-Input'!AW69+12*'Data-Input'!AW70+11*'Data-Input'!AW71+10*'Data-Input'!AW72+9*'Data-Input'!AW73+8*'Data-Input'!AW74+7*'Data-Input'!AW75+6*'Data-Input'!AW76+5*'Data-Input'!AW77+4*'Data-Input'!AW78+3*'Data-Input'!AW79+2*'Data-Input'!AW80+'Data-Input'!AW81)/169,"")</f>
        <v/>
      </c>
      <c r="AX70" s="5" t="str">
        <f>IF(AND(ISNUMBER('Data-Input'!AX57),ISNUMBER('Data-Input'!AX82)),('Data-Input'!AX57+2*'Data-Input'!AX58+3*'Data-Input'!AX59+4*'Data-Input'!AX60+5*'Data-Input'!AX61+6*'Data-Input'!AX62+7*'Data-Input'!AX63+8*'Data-Input'!AX64+9*'Data-Input'!AX65+10*'Data-Input'!AX66+11*'Data-Input'!AX67+12*'Data-Input'!AX68+13*'Data-Input'!AX69+12*'Data-Input'!AX70+11*'Data-Input'!AX71+10*'Data-Input'!AX72+9*'Data-Input'!AX73+8*'Data-Input'!AX74+7*'Data-Input'!AX75+6*'Data-Input'!AX76+5*'Data-Input'!AX77+4*'Data-Input'!AX78+3*'Data-Input'!AX79+2*'Data-Input'!AX80+'Data-Input'!AX81)/169,"")</f>
        <v/>
      </c>
      <c r="AY70" s="5" t="str">
        <f>IF(AND(ISNUMBER('Data-Input'!AY57),ISNUMBER('Data-Input'!AY82)),('Data-Input'!AY57+2*'Data-Input'!AY58+3*'Data-Input'!AY59+4*'Data-Input'!AY60+5*'Data-Input'!AY61+6*'Data-Input'!AY62+7*'Data-Input'!AY63+8*'Data-Input'!AY64+9*'Data-Input'!AY65+10*'Data-Input'!AY66+11*'Data-Input'!AY67+12*'Data-Input'!AY68+13*'Data-Input'!AY69+12*'Data-Input'!AY70+11*'Data-Input'!AY71+10*'Data-Input'!AY72+9*'Data-Input'!AY73+8*'Data-Input'!AY74+7*'Data-Input'!AY75+6*'Data-Input'!AY76+5*'Data-Input'!AY77+4*'Data-Input'!AY78+3*'Data-Input'!AY79+2*'Data-Input'!AY80+'Data-Input'!AY81)/169,"")</f>
        <v/>
      </c>
      <c r="AZ70" s="5" t="str">
        <f>IF(AND(ISNUMBER('Data-Input'!AZ57),ISNUMBER('Data-Input'!AZ82)),('Data-Input'!AZ57+2*'Data-Input'!AZ58+3*'Data-Input'!AZ59+4*'Data-Input'!AZ60+5*'Data-Input'!AZ61+6*'Data-Input'!AZ62+7*'Data-Input'!AZ63+8*'Data-Input'!AZ64+9*'Data-Input'!AZ65+10*'Data-Input'!AZ66+11*'Data-Input'!AZ67+12*'Data-Input'!AZ68+13*'Data-Input'!AZ69+12*'Data-Input'!AZ70+11*'Data-Input'!AZ71+10*'Data-Input'!AZ72+9*'Data-Input'!AZ73+8*'Data-Input'!AZ74+7*'Data-Input'!AZ75+6*'Data-Input'!AZ76+5*'Data-Input'!AZ77+4*'Data-Input'!AZ78+3*'Data-Input'!AZ79+2*'Data-Input'!AZ80+'Data-Input'!AZ81)/169,"")</f>
        <v/>
      </c>
      <c r="BA70" s="5" t="str">
        <f>IF(AND(ISNUMBER('Data-Input'!BA57),ISNUMBER('Data-Input'!BA82)),('Data-Input'!BA57+2*'Data-Input'!BA58+3*'Data-Input'!BA59+4*'Data-Input'!BA60+5*'Data-Input'!BA61+6*'Data-Input'!BA62+7*'Data-Input'!BA63+8*'Data-Input'!BA64+9*'Data-Input'!BA65+10*'Data-Input'!BA66+11*'Data-Input'!BA67+12*'Data-Input'!BA68+13*'Data-Input'!BA69+12*'Data-Input'!BA70+11*'Data-Input'!BA71+10*'Data-Input'!BA72+9*'Data-Input'!BA73+8*'Data-Input'!BA74+7*'Data-Input'!BA75+6*'Data-Input'!BA76+5*'Data-Input'!BA77+4*'Data-Input'!BA78+3*'Data-Input'!BA79+2*'Data-Input'!BA80+'Data-Input'!BA81)/169,"")</f>
        <v/>
      </c>
    </row>
    <row r="71" spans="1:53">
      <c r="A71" s="3">
        <v>1906</v>
      </c>
      <c r="B71" s="4">
        <f t="shared" ref="B71:B134" si="4">COUNT(D71:IV71)</f>
        <v>15</v>
      </c>
      <c r="C71" s="10">
        <f t="shared" si="3"/>
        <v>97.237869822485209</v>
      </c>
      <c r="D71" s="5">
        <f>IF(AND(ISNUMBER('Data-Input'!D58),ISNUMBER('Data-Input'!D83)),('Data-Input'!D58+2*'Data-Input'!D59+3*'Data-Input'!D60+4*'Data-Input'!D61+5*'Data-Input'!D62+6*'Data-Input'!D63+7*'Data-Input'!D64+8*'Data-Input'!D65+9*'Data-Input'!D66+10*'Data-Input'!D67+11*'Data-Input'!D68+12*'Data-Input'!D69+13*'Data-Input'!D70+12*'Data-Input'!D71+11*'Data-Input'!D72+10*'Data-Input'!D73+9*'Data-Input'!D74+8*'Data-Input'!D75+7*'Data-Input'!D76+6*'Data-Input'!D77+5*'Data-Input'!D78+4*'Data-Input'!D79+3*'Data-Input'!D80+2*'Data-Input'!D81+'Data-Input'!D82)/169,"")</f>
        <v>69.68639053254438</v>
      </c>
      <c r="E71" s="5">
        <f>IF(AND(ISNUMBER('Data-Input'!E58),ISNUMBER('Data-Input'!E83)),('Data-Input'!E58+2*'Data-Input'!E59+3*'Data-Input'!E60+4*'Data-Input'!E61+5*'Data-Input'!E62+6*'Data-Input'!E63+7*'Data-Input'!E64+8*'Data-Input'!E65+9*'Data-Input'!E66+10*'Data-Input'!E67+11*'Data-Input'!E68+12*'Data-Input'!E69+13*'Data-Input'!E70+12*'Data-Input'!E71+11*'Data-Input'!E72+10*'Data-Input'!E73+9*'Data-Input'!E74+8*'Data-Input'!E75+7*'Data-Input'!E76+6*'Data-Input'!E77+5*'Data-Input'!E78+4*'Data-Input'!E79+3*'Data-Input'!E80+2*'Data-Input'!E81+'Data-Input'!E82)/169,"")</f>
        <v>108.08875739644971</v>
      </c>
      <c r="F71" s="5">
        <f>IF(AND(ISNUMBER('Data-Input'!F58),ISNUMBER('Data-Input'!F83)),('Data-Input'!F58+2*'Data-Input'!F59+3*'Data-Input'!F60+4*'Data-Input'!F61+5*'Data-Input'!F62+6*'Data-Input'!F63+7*'Data-Input'!F64+8*'Data-Input'!F65+9*'Data-Input'!F66+10*'Data-Input'!F67+11*'Data-Input'!F68+12*'Data-Input'!F69+13*'Data-Input'!F70+12*'Data-Input'!F71+11*'Data-Input'!F72+10*'Data-Input'!F73+9*'Data-Input'!F74+8*'Data-Input'!F75+7*'Data-Input'!F76+6*'Data-Input'!F77+5*'Data-Input'!F78+4*'Data-Input'!F79+3*'Data-Input'!F80+2*'Data-Input'!F81+'Data-Input'!F82)/169,"")</f>
        <v>119.65680473372781</v>
      </c>
      <c r="G71" s="5">
        <f>IF(AND(ISNUMBER('Data-Input'!G58),ISNUMBER('Data-Input'!G83)),('Data-Input'!G58+2*'Data-Input'!G59+3*'Data-Input'!G60+4*'Data-Input'!G61+5*'Data-Input'!G62+6*'Data-Input'!G63+7*'Data-Input'!G64+8*'Data-Input'!G65+9*'Data-Input'!G66+10*'Data-Input'!G67+11*'Data-Input'!G68+12*'Data-Input'!G69+13*'Data-Input'!G70+12*'Data-Input'!G71+11*'Data-Input'!G72+10*'Data-Input'!G73+9*'Data-Input'!G74+8*'Data-Input'!G75+7*'Data-Input'!G76+6*'Data-Input'!G77+5*'Data-Input'!G78+4*'Data-Input'!G79+3*'Data-Input'!G80+2*'Data-Input'!G81+'Data-Input'!G82)/169,"")</f>
        <v>55.390532544378701</v>
      </c>
      <c r="H71" s="5">
        <f>IF(AND(ISNUMBER('Data-Input'!H58),ISNUMBER('Data-Input'!H83)),('Data-Input'!H58+2*'Data-Input'!H59+3*'Data-Input'!H60+4*'Data-Input'!H61+5*'Data-Input'!H62+6*'Data-Input'!H63+7*'Data-Input'!H64+8*'Data-Input'!H65+9*'Data-Input'!H66+10*'Data-Input'!H67+11*'Data-Input'!H68+12*'Data-Input'!H69+13*'Data-Input'!H70+12*'Data-Input'!H71+11*'Data-Input'!H72+10*'Data-Input'!H73+9*'Data-Input'!H74+8*'Data-Input'!H75+7*'Data-Input'!H76+6*'Data-Input'!H77+5*'Data-Input'!H78+4*'Data-Input'!H79+3*'Data-Input'!H80+2*'Data-Input'!H81+'Data-Input'!H82)/169,"")</f>
        <v>64.568047337278102</v>
      </c>
      <c r="I71" s="5">
        <f>IF(AND(ISNUMBER('Data-Input'!I58),ISNUMBER('Data-Input'!I83)),('Data-Input'!I58+2*'Data-Input'!I59+3*'Data-Input'!I60+4*'Data-Input'!I61+5*'Data-Input'!I62+6*'Data-Input'!I63+7*'Data-Input'!I64+8*'Data-Input'!I65+9*'Data-Input'!I66+10*'Data-Input'!I67+11*'Data-Input'!I68+12*'Data-Input'!I69+13*'Data-Input'!I70+12*'Data-Input'!I71+11*'Data-Input'!I72+10*'Data-Input'!I73+9*'Data-Input'!I74+8*'Data-Input'!I75+7*'Data-Input'!I76+6*'Data-Input'!I77+5*'Data-Input'!I78+4*'Data-Input'!I79+3*'Data-Input'!I80+2*'Data-Input'!I81+'Data-Input'!I82)/169,"")</f>
        <v>62.378698224852073</v>
      </c>
      <c r="J71" s="5">
        <f>IF(AND(ISNUMBER('Data-Input'!J58),ISNUMBER('Data-Input'!J83)),('Data-Input'!J58+2*'Data-Input'!J59+3*'Data-Input'!J60+4*'Data-Input'!J61+5*'Data-Input'!J62+6*'Data-Input'!J63+7*'Data-Input'!J64+8*'Data-Input'!J65+9*'Data-Input'!J66+10*'Data-Input'!J67+11*'Data-Input'!J68+12*'Data-Input'!J69+13*'Data-Input'!J70+12*'Data-Input'!J71+11*'Data-Input'!J72+10*'Data-Input'!J73+9*'Data-Input'!J74+8*'Data-Input'!J75+7*'Data-Input'!J76+6*'Data-Input'!J77+5*'Data-Input'!J78+4*'Data-Input'!J79+3*'Data-Input'!J80+2*'Data-Input'!J81+'Data-Input'!J82)/169,"")</f>
        <v>108.64497041420118</v>
      </c>
      <c r="K71" s="5">
        <f>IF(AND(ISNUMBER('Data-Input'!K58),ISNUMBER('Data-Input'!K83)),('Data-Input'!K58+2*'Data-Input'!K59+3*'Data-Input'!K60+4*'Data-Input'!K61+5*'Data-Input'!K62+6*'Data-Input'!K63+7*'Data-Input'!K64+8*'Data-Input'!K65+9*'Data-Input'!K66+10*'Data-Input'!K67+11*'Data-Input'!K68+12*'Data-Input'!K69+13*'Data-Input'!K70+12*'Data-Input'!K71+11*'Data-Input'!K72+10*'Data-Input'!K73+9*'Data-Input'!K74+8*'Data-Input'!K75+7*'Data-Input'!K76+6*'Data-Input'!K77+5*'Data-Input'!K78+4*'Data-Input'!K79+3*'Data-Input'!K80+2*'Data-Input'!K81+'Data-Input'!K82)/169,"")</f>
        <v>81.994082840236686</v>
      </c>
      <c r="L71" s="5">
        <f>IF(AND(ISNUMBER('Data-Input'!L58),ISNUMBER('Data-Input'!L83)),('Data-Input'!L58+2*'Data-Input'!L59+3*'Data-Input'!L60+4*'Data-Input'!L61+5*'Data-Input'!L62+6*'Data-Input'!L63+7*'Data-Input'!L64+8*'Data-Input'!L65+9*'Data-Input'!L66+10*'Data-Input'!L67+11*'Data-Input'!L68+12*'Data-Input'!L69+13*'Data-Input'!L70+12*'Data-Input'!L71+11*'Data-Input'!L72+10*'Data-Input'!L73+9*'Data-Input'!L74+8*'Data-Input'!L75+7*'Data-Input'!L76+6*'Data-Input'!L77+5*'Data-Input'!L78+4*'Data-Input'!L79+3*'Data-Input'!L80+2*'Data-Input'!L81+'Data-Input'!L82)/169,"")</f>
        <v>46.633136094674555</v>
      </c>
      <c r="M71" s="5">
        <f>IF(AND(ISNUMBER('Data-Input'!M58),ISNUMBER('Data-Input'!M83)),('Data-Input'!M58+2*'Data-Input'!M59+3*'Data-Input'!M60+4*'Data-Input'!M61+5*'Data-Input'!M62+6*'Data-Input'!M63+7*'Data-Input'!M64+8*'Data-Input'!M65+9*'Data-Input'!M66+10*'Data-Input'!M67+11*'Data-Input'!M68+12*'Data-Input'!M69+13*'Data-Input'!M70+12*'Data-Input'!M71+11*'Data-Input'!M72+10*'Data-Input'!M73+9*'Data-Input'!M74+8*'Data-Input'!M75+7*'Data-Input'!M76+6*'Data-Input'!M77+5*'Data-Input'!M78+4*'Data-Input'!M79+3*'Data-Input'!M80+2*'Data-Input'!M81+'Data-Input'!M82)/169,"")</f>
        <v>81.621301775147927</v>
      </c>
      <c r="N71" s="5">
        <f>IF(AND(ISNUMBER('Data-Input'!N58),ISNUMBER('Data-Input'!N83)),('Data-Input'!N58+2*'Data-Input'!N59+3*'Data-Input'!N60+4*'Data-Input'!N61+5*'Data-Input'!N62+6*'Data-Input'!N63+7*'Data-Input'!N64+8*'Data-Input'!N65+9*'Data-Input'!N66+10*'Data-Input'!N67+11*'Data-Input'!N68+12*'Data-Input'!N69+13*'Data-Input'!N70+12*'Data-Input'!N71+11*'Data-Input'!N72+10*'Data-Input'!N73+9*'Data-Input'!N74+8*'Data-Input'!N75+7*'Data-Input'!N76+6*'Data-Input'!N77+5*'Data-Input'!N78+4*'Data-Input'!N79+3*'Data-Input'!N80+2*'Data-Input'!N81+'Data-Input'!N82)/169,"")</f>
        <v>111.02366863905326</v>
      </c>
      <c r="O71" s="5">
        <f>IF(AND(ISNUMBER('Data-Input'!O58),ISNUMBER('Data-Input'!O83)),('Data-Input'!O58+2*'Data-Input'!O59+3*'Data-Input'!O60+4*'Data-Input'!O61+5*'Data-Input'!O62+6*'Data-Input'!O63+7*'Data-Input'!O64+8*'Data-Input'!O65+9*'Data-Input'!O66+10*'Data-Input'!O67+11*'Data-Input'!O68+12*'Data-Input'!O69+13*'Data-Input'!O70+12*'Data-Input'!O71+11*'Data-Input'!O72+10*'Data-Input'!O73+9*'Data-Input'!O74+8*'Data-Input'!O75+7*'Data-Input'!O76+6*'Data-Input'!O77+5*'Data-Input'!O78+4*'Data-Input'!O79+3*'Data-Input'!O80+2*'Data-Input'!O81+'Data-Input'!O82)/169,"")</f>
        <v>121.28402366863905</v>
      </c>
      <c r="P71" s="5">
        <f>IF(AND(ISNUMBER('Data-Input'!P58),ISNUMBER('Data-Input'!P83)),('Data-Input'!P58+2*'Data-Input'!P59+3*'Data-Input'!P60+4*'Data-Input'!P61+5*'Data-Input'!P62+6*'Data-Input'!P63+7*'Data-Input'!P64+8*'Data-Input'!P65+9*'Data-Input'!P66+10*'Data-Input'!P67+11*'Data-Input'!P68+12*'Data-Input'!P69+13*'Data-Input'!P70+12*'Data-Input'!P71+11*'Data-Input'!P72+10*'Data-Input'!P73+9*'Data-Input'!P74+8*'Data-Input'!P75+7*'Data-Input'!P76+6*'Data-Input'!P77+5*'Data-Input'!P78+4*'Data-Input'!P79+3*'Data-Input'!P80+2*'Data-Input'!P81+'Data-Input'!P82)/169,"")</f>
        <v>170.14201183431953</v>
      </c>
      <c r="Q71" s="5" t="str">
        <f>IF(AND(ISNUMBER('Data-Input'!Q58),ISNUMBER('Data-Input'!Q83)),('Data-Input'!Q58+2*'Data-Input'!Q59+3*'Data-Input'!Q60+4*'Data-Input'!Q61+5*'Data-Input'!Q62+6*'Data-Input'!Q63+7*'Data-Input'!Q64+8*'Data-Input'!Q65+9*'Data-Input'!Q66+10*'Data-Input'!Q67+11*'Data-Input'!Q68+12*'Data-Input'!Q69+13*'Data-Input'!Q70+12*'Data-Input'!Q71+11*'Data-Input'!Q72+10*'Data-Input'!Q73+9*'Data-Input'!Q74+8*'Data-Input'!Q75+7*'Data-Input'!Q76+6*'Data-Input'!Q77+5*'Data-Input'!Q78+4*'Data-Input'!Q79+3*'Data-Input'!Q80+2*'Data-Input'!Q81+'Data-Input'!Q82)/169,"")</f>
        <v/>
      </c>
      <c r="R71" s="5">
        <f>IF(AND(ISNUMBER('Data-Input'!R58),ISNUMBER('Data-Input'!R83)),('Data-Input'!R58+2*'Data-Input'!R59+3*'Data-Input'!R60+4*'Data-Input'!R61+5*'Data-Input'!R62+6*'Data-Input'!R63+7*'Data-Input'!R64+8*'Data-Input'!R65+9*'Data-Input'!R66+10*'Data-Input'!R67+11*'Data-Input'!R68+12*'Data-Input'!R69+13*'Data-Input'!R70+12*'Data-Input'!R71+11*'Data-Input'!R72+10*'Data-Input'!R73+9*'Data-Input'!R74+8*'Data-Input'!R75+7*'Data-Input'!R76+6*'Data-Input'!R77+5*'Data-Input'!R78+4*'Data-Input'!R79+3*'Data-Input'!R80+2*'Data-Input'!R81+'Data-Input'!R82)/169,"")</f>
        <v>111.72781065088758</v>
      </c>
      <c r="S71" s="5">
        <f>IF(AND(ISNUMBER('Data-Input'!S58),ISNUMBER('Data-Input'!S83)),('Data-Input'!S58+2*'Data-Input'!S59+3*'Data-Input'!S60+4*'Data-Input'!S61+5*'Data-Input'!S62+6*'Data-Input'!S63+7*'Data-Input'!S64+8*'Data-Input'!S65+9*'Data-Input'!S66+10*'Data-Input'!S67+11*'Data-Input'!S68+12*'Data-Input'!S69+13*'Data-Input'!S70+12*'Data-Input'!S71+11*'Data-Input'!S72+10*'Data-Input'!S73+9*'Data-Input'!S74+8*'Data-Input'!S75+7*'Data-Input'!S76+6*'Data-Input'!S77+5*'Data-Input'!S78+4*'Data-Input'!S79+3*'Data-Input'!S80+2*'Data-Input'!S81+'Data-Input'!S82)/169,"")</f>
        <v>145.72781065088756</v>
      </c>
      <c r="T71" s="5" t="str">
        <f>IF(AND(ISNUMBER('Data-Input'!T58),ISNUMBER('Data-Input'!T83)),('Data-Input'!T58+2*'Data-Input'!T59+3*'Data-Input'!T60+4*'Data-Input'!T61+5*'Data-Input'!T62+6*'Data-Input'!T63+7*'Data-Input'!T64+8*'Data-Input'!T65+9*'Data-Input'!T66+10*'Data-Input'!T67+11*'Data-Input'!T68+12*'Data-Input'!T69+13*'Data-Input'!T70+12*'Data-Input'!T71+11*'Data-Input'!T72+10*'Data-Input'!T73+9*'Data-Input'!T74+8*'Data-Input'!T75+7*'Data-Input'!T76+6*'Data-Input'!T77+5*'Data-Input'!T78+4*'Data-Input'!T79+3*'Data-Input'!T80+2*'Data-Input'!T81+'Data-Input'!T82)/169,"")</f>
        <v/>
      </c>
      <c r="U71" s="5" t="str">
        <f>IF(AND(ISNUMBER('Data-Input'!U58),ISNUMBER('Data-Input'!U83)),('Data-Input'!U58+2*'Data-Input'!U59+3*'Data-Input'!U60+4*'Data-Input'!U61+5*'Data-Input'!U62+6*'Data-Input'!U63+7*'Data-Input'!U64+8*'Data-Input'!U65+9*'Data-Input'!U66+10*'Data-Input'!U67+11*'Data-Input'!U68+12*'Data-Input'!U69+13*'Data-Input'!U70+12*'Data-Input'!U71+11*'Data-Input'!U72+10*'Data-Input'!U73+9*'Data-Input'!U74+8*'Data-Input'!U75+7*'Data-Input'!U76+6*'Data-Input'!U77+5*'Data-Input'!U78+4*'Data-Input'!U79+3*'Data-Input'!U80+2*'Data-Input'!U81+'Data-Input'!U82)/169,"")</f>
        <v/>
      </c>
      <c r="V71" s="5" t="str">
        <f>IF(AND(ISNUMBER('Data-Input'!V58),ISNUMBER('Data-Input'!V83)),('Data-Input'!V58+2*'Data-Input'!V59+3*'Data-Input'!V60+4*'Data-Input'!V61+5*'Data-Input'!V62+6*'Data-Input'!V63+7*'Data-Input'!V64+8*'Data-Input'!V65+9*'Data-Input'!V66+10*'Data-Input'!V67+11*'Data-Input'!V68+12*'Data-Input'!V69+13*'Data-Input'!V70+12*'Data-Input'!V71+11*'Data-Input'!V72+10*'Data-Input'!V73+9*'Data-Input'!V74+8*'Data-Input'!V75+7*'Data-Input'!V76+6*'Data-Input'!V77+5*'Data-Input'!V78+4*'Data-Input'!V79+3*'Data-Input'!V80+2*'Data-Input'!V81+'Data-Input'!V82)/169,"")</f>
        <v/>
      </c>
      <c r="W71" s="5" t="str">
        <f>IF(AND(ISNUMBER('Data-Input'!W58),ISNUMBER('Data-Input'!W83)),('Data-Input'!W58+2*'Data-Input'!W59+3*'Data-Input'!W60+4*'Data-Input'!W61+5*'Data-Input'!W62+6*'Data-Input'!W63+7*'Data-Input'!W64+8*'Data-Input'!W65+9*'Data-Input'!W66+10*'Data-Input'!W67+11*'Data-Input'!W68+12*'Data-Input'!W69+13*'Data-Input'!W70+12*'Data-Input'!W71+11*'Data-Input'!W72+10*'Data-Input'!W73+9*'Data-Input'!W74+8*'Data-Input'!W75+7*'Data-Input'!W76+6*'Data-Input'!W77+5*'Data-Input'!W78+4*'Data-Input'!W79+3*'Data-Input'!W80+2*'Data-Input'!W81+'Data-Input'!W82)/169,"")</f>
        <v/>
      </c>
      <c r="X71" s="5" t="str">
        <f>IF(AND(ISNUMBER('Data-Input'!X58),ISNUMBER('Data-Input'!X83)),('Data-Input'!X58+2*'Data-Input'!X59+3*'Data-Input'!X60+4*'Data-Input'!X61+5*'Data-Input'!X62+6*'Data-Input'!X63+7*'Data-Input'!X64+8*'Data-Input'!X65+9*'Data-Input'!X66+10*'Data-Input'!X67+11*'Data-Input'!X68+12*'Data-Input'!X69+13*'Data-Input'!X70+12*'Data-Input'!X71+11*'Data-Input'!X72+10*'Data-Input'!X73+9*'Data-Input'!X74+8*'Data-Input'!X75+7*'Data-Input'!X76+6*'Data-Input'!X77+5*'Data-Input'!X78+4*'Data-Input'!X79+3*'Data-Input'!X80+2*'Data-Input'!X81+'Data-Input'!X82)/169,"")</f>
        <v/>
      </c>
      <c r="Y71" s="5" t="str">
        <f>IF(AND(ISNUMBER('Data-Input'!Y58),ISNUMBER('Data-Input'!Y83)),('Data-Input'!Y58+2*'Data-Input'!Y59+3*'Data-Input'!Y60+4*'Data-Input'!Y61+5*'Data-Input'!Y62+6*'Data-Input'!Y63+7*'Data-Input'!Y64+8*'Data-Input'!Y65+9*'Data-Input'!Y66+10*'Data-Input'!Y67+11*'Data-Input'!Y68+12*'Data-Input'!Y69+13*'Data-Input'!Y70+12*'Data-Input'!Y71+11*'Data-Input'!Y72+10*'Data-Input'!Y73+9*'Data-Input'!Y74+8*'Data-Input'!Y75+7*'Data-Input'!Y76+6*'Data-Input'!Y77+5*'Data-Input'!Y78+4*'Data-Input'!Y79+3*'Data-Input'!Y80+2*'Data-Input'!Y81+'Data-Input'!Y82)/169,"")</f>
        <v/>
      </c>
      <c r="Z71" s="5" t="str">
        <f>IF(AND(ISNUMBER('Data-Input'!Z58),ISNUMBER('Data-Input'!Z83)),('Data-Input'!Z58+2*'Data-Input'!Z59+3*'Data-Input'!Z60+4*'Data-Input'!Z61+5*'Data-Input'!Z62+6*'Data-Input'!Z63+7*'Data-Input'!Z64+8*'Data-Input'!Z65+9*'Data-Input'!Z66+10*'Data-Input'!Z67+11*'Data-Input'!Z68+12*'Data-Input'!Z69+13*'Data-Input'!Z70+12*'Data-Input'!Z71+11*'Data-Input'!Z72+10*'Data-Input'!Z73+9*'Data-Input'!Z74+8*'Data-Input'!Z75+7*'Data-Input'!Z76+6*'Data-Input'!Z77+5*'Data-Input'!Z78+4*'Data-Input'!Z79+3*'Data-Input'!Z80+2*'Data-Input'!Z81+'Data-Input'!Z82)/169,"")</f>
        <v/>
      </c>
      <c r="AA71" s="5" t="str">
        <f>IF(AND(ISNUMBER('Data-Input'!AA58),ISNUMBER('Data-Input'!AA83)),('Data-Input'!AA58+2*'Data-Input'!AA59+3*'Data-Input'!AA60+4*'Data-Input'!AA61+5*'Data-Input'!AA62+6*'Data-Input'!AA63+7*'Data-Input'!AA64+8*'Data-Input'!AA65+9*'Data-Input'!AA66+10*'Data-Input'!AA67+11*'Data-Input'!AA68+12*'Data-Input'!AA69+13*'Data-Input'!AA70+12*'Data-Input'!AA71+11*'Data-Input'!AA72+10*'Data-Input'!AA73+9*'Data-Input'!AA74+8*'Data-Input'!AA75+7*'Data-Input'!AA76+6*'Data-Input'!AA77+5*'Data-Input'!AA78+4*'Data-Input'!AA79+3*'Data-Input'!AA80+2*'Data-Input'!AA81+'Data-Input'!AA82)/169,"")</f>
        <v/>
      </c>
      <c r="AB71" s="5" t="str">
        <f>IF(AND(ISNUMBER('Data-Input'!AB58),ISNUMBER('Data-Input'!AB83)),('Data-Input'!AB58+2*'Data-Input'!AB59+3*'Data-Input'!AB60+4*'Data-Input'!AB61+5*'Data-Input'!AB62+6*'Data-Input'!AB63+7*'Data-Input'!AB64+8*'Data-Input'!AB65+9*'Data-Input'!AB66+10*'Data-Input'!AB67+11*'Data-Input'!AB68+12*'Data-Input'!AB69+13*'Data-Input'!AB70+12*'Data-Input'!AB71+11*'Data-Input'!AB72+10*'Data-Input'!AB73+9*'Data-Input'!AB74+8*'Data-Input'!AB75+7*'Data-Input'!AB76+6*'Data-Input'!AB77+5*'Data-Input'!AB78+4*'Data-Input'!AB79+3*'Data-Input'!AB80+2*'Data-Input'!AB81+'Data-Input'!AB82)/169,"")</f>
        <v/>
      </c>
      <c r="AC71" s="5" t="str">
        <f>IF(AND(ISNUMBER('Data-Input'!AC58),ISNUMBER('Data-Input'!AC83)),('Data-Input'!AC58+2*'Data-Input'!AC59+3*'Data-Input'!AC60+4*'Data-Input'!AC61+5*'Data-Input'!AC62+6*'Data-Input'!AC63+7*'Data-Input'!AC64+8*'Data-Input'!AC65+9*'Data-Input'!AC66+10*'Data-Input'!AC67+11*'Data-Input'!AC68+12*'Data-Input'!AC69+13*'Data-Input'!AC70+12*'Data-Input'!AC71+11*'Data-Input'!AC72+10*'Data-Input'!AC73+9*'Data-Input'!AC74+8*'Data-Input'!AC75+7*'Data-Input'!AC76+6*'Data-Input'!AC77+5*'Data-Input'!AC78+4*'Data-Input'!AC79+3*'Data-Input'!AC80+2*'Data-Input'!AC81+'Data-Input'!AC82)/169,"")</f>
        <v/>
      </c>
      <c r="AD71" s="5" t="str">
        <f>IF(AND(ISNUMBER('Data-Input'!AD58),ISNUMBER('Data-Input'!AD83)),('Data-Input'!AD58+2*'Data-Input'!AD59+3*'Data-Input'!AD60+4*'Data-Input'!AD61+5*'Data-Input'!AD62+6*'Data-Input'!AD63+7*'Data-Input'!AD64+8*'Data-Input'!AD65+9*'Data-Input'!AD66+10*'Data-Input'!AD67+11*'Data-Input'!AD68+12*'Data-Input'!AD69+13*'Data-Input'!AD70+12*'Data-Input'!AD71+11*'Data-Input'!AD72+10*'Data-Input'!AD73+9*'Data-Input'!AD74+8*'Data-Input'!AD75+7*'Data-Input'!AD76+6*'Data-Input'!AD77+5*'Data-Input'!AD78+4*'Data-Input'!AD79+3*'Data-Input'!AD80+2*'Data-Input'!AD81+'Data-Input'!AD82)/169,"")</f>
        <v/>
      </c>
      <c r="AE71" s="5" t="str">
        <f>IF(AND(ISNUMBER('Data-Input'!AE58),ISNUMBER('Data-Input'!AE83)),('Data-Input'!AE58+2*'Data-Input'!AE59+3*'Data-Input'!AE60+4*'Data-Input'!AE61+5*'Data-Input'!AE62+6*'Data-Input'!AE63+7*'Data-Input'!AE64+8*'Data-Input'!AE65+9*'Data-Input'!AE66+10*'Data-Input'!AE67+11*'Data-Input'!AE68+12*'Data-Input'!AE69+13*'Data-Input'!AE70+12*'Data-Input'!AE71+11*'Data-Input'!AE72+10*'Data-Input'!AE73+9*'Data-Input'!AE74+8*'Data-Input'!AE75+7*'Data-Input'!AE76+6*'Data-Input'!AE77+5*'Data-Input'!AE78+4*'Data-Input'!AE79+3*'Data-Input'!AE80+2*'Data-Input'!AE81+'Data-Input'!AE82)/169,"")</f>
        <v/>
      </c>
      <c r="AF71" s="5" t="str">
        <f>IF(AND(ISNUMBER('Data-Input'!AF58),ISNUMBER('Data-Input'!AF83)),('Data-Input'!AF58+2*'Data-Input'!AF59+3*'Data-Input'!AF60+4*'Data-Input'!AF61+5*'Data-Input'!AF62+6*'Data-Input'!AF63+7*'Data-Input'!AF64+8*'Data-Input'!AF65+9*'Data-Input'!AF66+10*'Data-Input'!AF67+11*'Data-Input'!AF68+12*'Data-Input'!AF69+13*'Data-Input'!AF70+12*'Data-Input'!AF71+11*'Data-Input'!AF72+10*'Data-Input'!AF73+9*'Data-Input'!AF74+8*'Data-Input'!AF75+7*'Data-Input'!AF76+6*'Data-Input'!AF77+5*'Data-Input'!AF78+4*'Data-Input'!AF79+3*'Data-Input'!AF80+2*'Data-Input'!AF81+'Data-Input'!AF82)/169,"")</f>
        <v/>
      </c>
      <c r="AG71" s="5" t="str">
        <f>IF(AND(ISNUMBER('Data-Input'!AG58),ISNUMBER('Data-Input'!AG83)),('Data-Input'!AG58+2*'Data-Input'!AG59+3*'Data-Input'!AG60+4*'Data-Input'!AG61+5*'Data-Input'!AG62+6*'Data-Input'!AG63+7*'Data-Input'!AG64+8*'Data-Input'!AG65+9*'Data-Input'!AG66+10*'Data-Input'!AG67+11*'Data-Input'!AG68+12*'Data-Input'!AG69+13*'Data-Input'!AG70+12*'Data-Input'!AG71+11*'Data-Input'!AG72+10*'Data-Input'!AG73+9*'Data-Input'!AG74+8*'Data-Input'!AG75+7*'Data-Input'!AG76+6*'Data-Input'!AG77+5*'Data-Input'!AG78+4*'Data-Input'!AG79+3*'Data-Input'!AG80+2*'Data-Input'!AG81+'Data-Input'!AG82)/169,"")</f>
        <v/>
      </c>
      <c r="AH71" s="5" t="str">
        <f>IF(AND(ISNUMBER('Data-Input'!AH58),ISNUMBER('Data-Input'!AH83)),('Data-Input'!AH58+2*'Data-Input'!AH59+3*'Data-Input'!AH60+4*'Data-Input'!AH61+5*'Data-Input'!AH62+6*'Data-Input'!AH63+7*'Data-Input'!AH64+8*'Data-Input'!AH65+9*'Data-Input'!AH66+10*'Data-Input'!AH67+11*'Data-Input'!AH68+12*'Data-Input'!AH69+13*'Data-Input'!AH70+12*'Data-Input'!AH71+11*'Data-Input'!AH72+10*'Data-Input'!AH73+9*'Data-Input'!AH74+8*'Data-Input'!AH75+7*'Data-Input'!AH76+6*'Data-Input'!AH77+5*'Data-Input'!AH78+4*'Data-Input'!AH79+3*'Data-Input'!AH80+2*'Data-Input'!AH81+'Data-Input'!AH82)/169,"")</f>
        <v/>
      </c>
      <c r="AI71" s="5" t="str">
        <f>IF(AND(ISNUMBER('Data-Input'!AI58),ISNUMBER('Data-Input'!AI83)),('Data-Input'!AI58+2*'Data-Input'!AI59+3*'Data-Input'!AI60+4*'Data-Input'!AI61+5*'Data-Input'!AI62+6*'Data-Input'!AI63+7*'Data-Input'!AI64+8*'Data-Input'!AI65+9*'Data-Input'!AI66+10*'Data-Input'!AI67+11*'Data-Input'!AI68+12*'Data-Input'!AI69+13*'Data-Input'!AI70+12*'Data-Input'!AI71+11*'Data-Input'!AI72+10*'Data-Input'!AI73+9*'Data-Input'!AI74+8*'Data-Input'!AI75+7*'Data-Input'!AI76+6*'Data-Input'!AI77+5*'Data-Input'!AI78+4*'Data-Input'!AI79+3*'Data-Input'!AI80+2*'Data-Input'!AI81+'Data-Input'!AI82)/169,"")</f>
        <v/>
      </c>
      <c r="AJ71" s="5" t="str">
        <f>IF(AND(ISNUMBER('Data-Input'!AJ58),ISNUMBER('Data-Input'!AJ83)),('Data-Input'!AJ58+2*'Data-Input'!AJ59+3*'Data-Input'!AJ60+4*'Data-Input'!AJ61+5*'Data-Input'!AJ62+6*'Data-Input'!AJ63+7*'Data-Input'!AJ64+8*'Data-Input'!AJ65+9*'Data-Input'!AJ66+10*'Data-Input'!AJ67+11*'Data-Input'!AJ68+12*'Data-Input'!AJ69+13*'Data-Input'!AJ70+12*'Data-Input'!AJ71+11*'Data-Input'!AJ72+10*'Data-Input'!AJ73+9*'Data-Input'!AJ74+8*'Data-Input'!AJ75+7*'Data-Input'!AJ76+6*'Data-Input'!AJ77+5*'Data-Input'!AJ78+4*'Data-Input'!AJ79+3*'Data-Input'!AJ80+2*'Data-Input'!AJ81+'Data-Input'!AJ82)/169,"")</f>
        <v/>
      </c>
      <c r="AK71" s="5" t="str">
        <f>IF(AND(ISNUMBER('Data-Input'!AK58),ISNUMBER('Data-Input'!AK83)),('Data-Input'!AK58+2*'Data-Input'!AK59+3*'Data-Input'!AK60+4*'Data-Input'!AK61+5*'Data-Input'!AK62+6*'Data-Input'!AK63+7*'Data-Input'!AK64+8*'Data-Input'!AK65+9*'Data-Input'!AK66+10*'Data-Input'!AK67+11*'Data-Input'!AK68+12*'Data-Input'!AK69+13*'Data-Input'!AK70+12*'Data-Input'!AK71+11*'Data-Input'!AK72+10*'Data-Input'!AK73+9*'Data-Input'!AK74+8*'Data-Input'!AK75+7*'Data-Input'!AK76+6*'Data-Input'!AK77+5*'Data-Input'!AK78+4*'Data-Input'!AK79+3*'Data-Input'!AK80+2*'Data-Input'!AK81+'Data-Input'!AK82)/169,"")</f>
        <v/>
      </c>
      <c r="AL71" s="5" t="str">
        <f>IF(AND(ISNUMBER('Data-Input'!AL58),ISNUMBER('Data-Input'!AL83)),('Data-Input'!AL58+2*'Data-Input'!AL59+3*'Data-Input'!AL60+4*'Data-Input'!AL61+5*'Data-Input'!AL62+6*'Data-Input'!AL63+7*'Data-Input'!AL64+8*'Data-Input'!AL65+9*'Data-Input'!AL66+10*'Data-Input'!AL67+11*'Data-Input'!AL68+12*'Data-Input'!AL69+13*'Data-Input'!AL70+12*'Data-Input'!AL71+11*'Data-Input'!AL72+10*'Data-Input'!AL73+9*'Data-Input'!AL74+8*'Data-Input'!AL75+7*'Data-Input'!AL76+6*'Data-Input'!AL77+5*'Data-Input'!AL78+4*'Data-Input'!AL79+3*'Data-Input'!AL80+2*'Data-Input'!AL81+'Data-Input'!AL82)/169,"")</f>
        <v/>
      </c>
      <c r="AM71" s="5" t="str">
        <f>IF(AND(ISNUMBER('Data-Input'!AM58),ISNUMBER('Data-Input'!AM83)),('Data-Input'!AM58+2*'Data-Input'!AM59+3*'Data-Input'!AM60+4*'Data-Input'!AM61+5*'Data-Input'!AM62+6*'Data-Input'!AM63+7*'Data-Input'!AM64+8*'Data-Input'!AM65+9*'Data-Input'!AM66+10*'Data-Input'!AM67+11*'Data-Input'!AM68+12*'Data-Input'!AM69+13*'Data-Input'!AM70+12*'Data-Input'!AM71+11*'Data-Input'!AM72+10*'Data-Input'!AM73+9*'Data-Input'!AM74+8*'Data-Input'!AM75+7*'Data-Input'!AM76+6*'Data-Input'!AM77+5*'Data-Input'!AM78+4*'Data-Input'!AM79+3*'Data-Input'!AM80+2*'Data-Input'!AM81+'Data-Input'!AM82)/169,"")</f>
        <v/>
      </c>
      <c r="AN71" s="5" t="str">
        <f>IF(AND(ISNUMBER('Data-Input'!AN58),ISNUMBER('Data-Input'!AN83)),('Data-Input'!AN58+2*'Data-Input'!AN59+3*'Data-Input'!AN60+4*'Data-Input'!AN61+5*'Data-Input'!AN62+6*'Data-Input'!AN63+7*'Data-Input'!AN64+8*'Data-Input'!AN65+9*'Data-Input'!AN66+10*'Data-Input'!AN67+11*'Data-Input'!AN68+12*'Data-Input'!AN69+13*'Data-Input'!AN70+12*'Data-Input'!AN71+11*'Data-Input'!AN72+10*'Data-Input'!AN73+9*'Data-Input'!AN74+8*'Data-Input'!AN75+7*'Data-Input'!AN76+6*'Data-Input'!AN77+5*'Data-Input'!AN78+4*'Data-Input'!AN79+3*'Data-Input'!AN80+2*'Data-Input'!AN81+'Data-Input'!AN82)/169,"")</f>
        <v/>
      </c>
      <c r="AO71" s="5" t="str">
        <f>IF(AND(ISNUMBER('Data-Input'!AO58),ISNUMBER('Data-Input'!AO83)),('Data-Input'!AO58+2*'Data-Input'!AO59+3*'Data-Input'!AO60+4*'Data-Input'!AO61+5*'Data-Input'!AO62+6*'Data-Input'!AO63+7*'Data-Input'!AO64+8*'Data-Input'!AO65+9*'Data-Input'!AO66+10*'Data-Input'!AO67+11*'Data-Input'!AO68+12*'Data-Input'!AO69+13*'Data-Input'!AO70+12*'Data-Input'!AO71+11*'Data-Input'!AO72+10*'Data-Input'!AO73+9*'Data-Input'!AO74+8*'Data-Input'!AO75+7*'Data-Input'!AO76+6*'Data-Input'!AO77+5*'Data-Input'!AO78+4*'Data-Input'!AO79+3*'Data-Input'!AO80+2*'Data-Input'!AO81+'Data-Input'!AO82)/169,"")</f>
        <v/>
      </c>
      <c r="AP71" s="5" t="str">
        <f>IF(AND(ISNUMBER('Data-Input'!AP58),ISNUMBER('Data-Input'!AP83)),('Data-Input'!AP58+2*'Data-Input'!AP59+3*'Data-Input'!AP60+4*'Data-Input'!AP61+5*'Data-Input'!AP62+6*'Data-Input'!AP63+7*'Data-Input'!AP64+8*'Data-Input'!AP65+9*'Data-Input'!AP66+10*'Data-Input'!AP67+11*'Data-Input'!AP68+12*'Data-Input'!AP69+13*'Data-Input'!AP70+12*'Data-Input'!AP71+11*'Data-Input'!AP72+10*'Data-Input'!AP73+9*'Data-Input'!AP74+8*'Data-Input'!AP75+7*'Data-Input'!AP76+6*'Data-Input'!AP77+5*'Data-Input'!AP78+4*'Data-Input'!AP79+3*'Data-Input'!AP80+2*'Data-Input'!AP81+'Data-Input'!AP82)/169,"")</f>
        <v/>
      </c>
      <c r="AQ71" s="5" t="str">
        <f>IF(AND(ISNUMBER('Data-Input'!AQ58),ISNUMBER('Data-Input'!AQ83)),('Data-Input'!AQ58+2*'Data-Input'!AQ59+3*'Data-Input'!AQ60+4*'Data-Input'!AQ61+5*'Data-Input'!AQ62+6*'Data-Input'!AQ63+7*'Data-Input'!AQ64+8*'Data-Input'!AQ65+9*'Data-Input'!AQ66+10*'Data-Input'!AQ67+11*'Data-Input'!AQ68+12*'Data-Input'!AQ69+13*'Data-Input'!AQ70+12*'Data-Input'!AQ71+11*'Data-Input'!AQ72+10*'Data-Input'!AQ73+9*'Data-Input'!AQ74+8*'Data-Input'!AQ75+7*'Data-Input'!AQ76+6*'Data-Input'!AQ77+5*'Data-Input'!AQ78+4*'Data-Input'!AQ79+3*'Data-Input'!AQ80+2*'Data-Input'!AQ81+'Data-Input'!AQ82)/169,"")</f>
        <v/>
      </c>
      <c r="AR71" s="5" t="str">
        <f>IF(AND(ISNUMBER('Data-Input'!AR58),ISNUMBER('Data-Input'!AR83)),('Data-Input'!AR58+2*'Data-Input'!AR59+3*'Data-Input'!AR60+4*'Data-Input'!AR61+5*'Data-Input'!AR62+6*'Data-Input'!AR63+7*'Data-Input'!AR64+8*'Data-Input'!AR65+9*'Data-Input'!AR66+10*'Data-Input'!AR67+11*'Data-Input'!AR68+12*'Data-Input'!AR69+13*'Data-Input'!AR70+12*'Data-Input'!AR71+11*'Data-Input'!AR72+10*'Data-Input'!AR73+9*'Data-Input'!AR74+8*'Data-Input'!AR75+7*'Data-Input'!AR76+6*'Data-Input'!AR77+5*'Data-Input'!AR78+4*'Data-Input'!AR79+3*'Data-Input'!AR80+2*'Data-Input'!AR81+'Data-Input'!AR82)/169,"")</f>
        <v/>
      </c>
      <c r="AS71" s="5" t="str">
        <f>IF(AND(ISNUMBER('Data-Input'!AS58),ISNUMBER('Data-Input'!AS83)),('Data-Input'!AS58+2*'Data-Input'!AS59+3*'Data-Input'!AS60+4*'Data-Input'!AS61+5*'Data-Input'!AS62+6*'Data-Input'!AS63+7*'Data-Input'!AS64+8*'Data-Input'!AS65+9*'Data-Input'!AS66+10*'Data-Input'!AS67+11*'Data-Input'!AS68+12*'Data-Input'!AS69+13*'Data-Input'!AS70+12*'Data-Input'!AS71+11*'Data-Input'!AS72+10*'Data-Input'!AS73+9*'Data-Input'!AS74+8*'Data-Input'!AS75+7*'Data-Input'!AS76+6*'Data-Input'!AS77+5*'Data-Input'!AS78+4*'Data-Input'!AS79+3*'Data-Input'!AS80+2*'Data-Input'!AS81+'Data-Input'!AS82)/169,"")</f>
        <v/>
      </c>
      <c r="AT71" s="5" t="str">
        <f>IF(AND(ISNUMBER('Data-Input'!AT58),ISNUMBER('Data-Input'!AT83)),('Data-Input'!AT58+2*'Data-Input'!AT59+3*'Data-Input'!AT60+4*'Data-Input'!AT61+5*'Data-Input'!AT62+6*'Data-Input'!AT63+7*'Data-Input'!AT64+8*'Data-Input'!AT65+9*'Data-Input'!AT66+10*'Data-Input'!AT67+11*'Data-Input'!AT68+12*'Data-Input'!AT69+13*'Data-Input'!AT70+12*'Data-Input'!AT71+11*'Data-Input'!AT72+10*'Data-Input'!AT73+9*'Data-Input'!AT74+8*'Data-Input'!AT75+7*'Data-Input'!AT76+6*'Data-Input'!AT77+5*'Data-Input'!AT78+4*'Data-Input'!AT79+3*'Data-Input'!AT80+2*'Data-Input'!AT81+'Data-Input'!AT82)/169,"")</f>
        <v/>
      </c>
      <c r="AU71" s="5" t="str">
        <f>IF(AND(ISNUMBER('Data-Input'!AU58),ISNUMBER('Data-Input'!AU83)),('Data-Input'!AU58+2*'Data-Input'!AU59+3*'Data-Input'!AU60+4*'Data-Input'!AU61+5*'Data-Input'!AU62+6*'Data-Input'!AU63+7*'Data-Input'!AU64+8*'Data-Input'!AU65+9*'Data-Input'!AU66+10*'Data-Input'!AU67+11*'Data-Input'!AU68+12*'Data-Input'!AU69+13*'Data-Input'!AU70+12*'Data-Input'!AU71+11*'Data-Input'!AU72+10*'Data-Input'!AU73+9*'Data-Input'!AU74+8*'Data-Input'!AU75+7*'Data-Input'!AU76+6*'Data-Input'!AU77+5*'Data-Input'!AU78+4*'Data-Input'!AU79+3*'Data-Input'!AU80+2*'Data-Input'!AU81+'Data-Input'!AU82)/169,"")</f>
        <v/>
      </c>
      <c r="AV71" s="5" t="str">
        <f>IF(AND(ISNUMBER('Data-Input'!AV58),ISNUMBER('Data-Input'!AV83)),('Data-Input'!AV58+2*'Data-Input'!AV59+3*'Data-Input'!AV60+4*'Data-Input'!AV61+5*'Data-Input'!AV62+6*'Data-Input'!AV63+7*'Data-Input'!AV64+8*'Data-Input'!AV65+9*'Data-Input'!AV66+10*'Data-Input'!AV67+11*'Data-Input'!AV68+12*'Data-Input'!AV69+13*'Data-Input'!AV70+12*'Data-Input'!AV71+11*'Data-Input'!AV72+10*'Data-Input'!AV73+9*'Data-Input'!AV74+8*'Data-Input'!AV75+7*'Data-Input'!AV76+6*'Data-Input'!AV77+5*'Data-Input'!AV78+4*'Data-Input'!AV79+3*'Data-Input'!AV80+2*'Data-Input'!AV81+'Data-Input'!AV82)/169,"")</f>
        <v/>
      </c>
      <c r="AW71" s="5" t="str">
        <f>IF(AND(ISNUMBER('Data-Input'!AW58),ISNUMBER('Data-Input'!AW83)),('Data-Input'!AW58+2*'Data-Input'!AW59+3*'Data-Input'!AW60+4*'Data-Input'!AW61+5*'Data-Input'!AW62+6*'Data-Input'!AW63+7*'Data-Input'!AW64+8*'Data-Input'!AW65+9*'Data-Input'!AW66+10*'Data-Input'!AW67+11*'Data-Input'!AW68+12*'Data-Input'!AW69+13*'Data-Input'!AW70+12*'Data-Input'!AW71+11*'Data-Input'!AW72+10*'Data-Input'!AW73+9*'Data-Input'!AW74+8*'Data-Input'!AW75+7*'Data-Input'!AW76+6*'Data-Input'!AW77+5*'Data-Input'!AW78+4*'Data-Input'!AW79+3*'Data-Input'!AW80+2*'Data-Input'!AW81+'Data-Input'!AW82)/169,"")</f>
        <v/>
      </c>
      <c r="AX71" s="5" t="str">
        <f>IF(AND(ISNUMBER('Data-Input'!AX58),ISNUMBER('Data-Input'!AX83)),('Data-Input'!AX58+2*'Data-Input'!AX59+3*'Data-Input'!AX60+4*'Data-Input'!AX61+5*'Data-Input'!AX62+6*'Data-Input'!AX63+7*'Data-Input'!AX64+8*'Data-Input'!AX65+9*'Data-Input'!AX66+10*'Data-Input'!AX67+11*'Data-Input'!AX68+12*'Data-Input'!AX69+13*'Data-Input'!AX70+12*'Data-Input'!AX71+11*'Data-Input'!AX72+10*'Data-Input'!AX73+9*'Data-Input'!AX74+8*'Data-Input'!AX75+7*'Data-Input'!AX76+6*'Data-Input'!AX77+5*'Data-Input'!AX78+4*'Data-Input'!AX79+3*'Data-Input'!AX80+2*'Data-Input'!AX81+'Data-Input'!AX82)/169,"")</f>
        <v/>
      </c>
      <c r="AY71" s="5" t="str">
        <f>IF(AND(ISNUMBER('Data-Input'!AY58),ISNUMBER('Data-Input'!AY83)),('Data-Input'!AY58+2*'Data-Input'!AY59+3*'Data-Input'!AY60+4*'Data-Input'!AY61+5*'Data-Input'!AY62+6*'Data-Input'!AY63+7*'Data-Input'!AY64+8*'Data-Input'!AY65+9*'Data-Input'!AY66+10*'Data-Input'!AY67+11*'Data-Input'!AY68+12*'Data-Input'!AY69+13*'Data-Input'!AY70+12*'Data-Input'!AY71+11*'Data-Input'!AY72+10*'Data-Input'!AY73+9*'Data-Input'!AY74+8*'Data-Input'!AY75+7*'Data-Input'!AY76+6*'Data-Input'!AY77+5*'Data-Input'!AY78+4*'Data-Input'!AY79+3*'Data-Input'!AY80+2*'Data-Input'!AY81+'Data-Input'!AY82)/169,"")</f>
        <v/>
      </c>
      <c r="AZ71" s="5" t="str">
        <f>IF(AND(ISNUMBER('Data-Input'!AZ58),ISNUMBER('Data-Input'!AZ83)),('Data-Input'!AZ58+2*'Data-Input'!AZ59+3*'Data-Input'!AZ60+4*'Data-Input'!AZ61+5*'Data-Input'!AZ62+6*'Data-Input'!AZ63+7*'Data-Input'!AZ64+8*'Data-Input'!AZ65+9*'Data-Input'!AZ66+10*'Data-Input'!AZ67+11*'Data-Input'!AZ68+12*'Data-Input'!AZ69+13*'Data-Input'!AZ70+12*'Data-Input'!AZ71+11*'Data-Input'!AZ72+10*'Data-Input'!AZ73+9*'Data-Input'!AZ74+8*'Data-Input'!AZ75+7*'Data-Input'!AZ76+6*'Data-Input'!AZ77+5*'Data-Input'!AZ78+4*'Data-Input'!AZ79+3*'Data-Input'!AZ80+2*'Data-Input'!AZ81+'Data-Input'!AZ82)/169,"")</f>
        <v/>
      </c>
      <c r="BA71" s="5" t="str">
        <f>IF(AND(ISNUMBER('Data-Input'!BA58),ISNUMBER('Data-Input'!BA83)),('Data-Input'!BA58+2*'Data-Input'!BA59+3*'Data-Input'!BA60+4*'Data-Input'!BA61+5*'Data-Input'!BA62+6*'Data-Input'!BA63+7*'Data-Input'!BA64+8*'Data-Input'!BA65+9*'Data-Input'!BA66+10*'Data-Input'!BA67+11*'Data-Input'!BA68+12*'Data-Input'!BA69+13*'Data-Input'!BA70+12*'Data-Input'!BA71+11*'Data-Input'!BA72+10*'Data-Input'!BA73+9*'Data-Input'!BA74+8*'Data-Input'!BA75+7*'Data-Input'!BA76+6*'Data-Input'!BA77+5*'Data-Input'!BA78+4*'Data-Input'!BA79+3*'Data-Input'!BA80+2*'Data-Input'!BA81+'Data-Input'!BA82)/169,"")</f>
        <v/>
      </c>
    </row>
    <row r="72" spans="1:53">
      <c r="A72" s="3">
        <v>1907</v>
      </c>
      <c r="B72" s="4">
        <f t="shared" si="4"/>
        <v>15</v>
      </c>
      <c r="C72" s="10">
        <f t="shared" si="3"/>
        <v>99.293885601577912</v>
      </c>
      <c r="D72" s="5">
        <f>IF(AND(ISNUMBER('Data-Input'!D59),ISNUMBER('Data-Input'!D84)),('Data-Input'!D59+2*'Data-Input'!D60+3*'Data-Input'!D61+4*'Data-Input'!D62+5*'Data-Input'!D63+6*'Data-Input'!D64+7*'Data-Input'!D65+8*'Data-Input'!D66+9*'Data-Input'!D67+10*'Data-Input'!D68+11*'Data-Input'!D69+12*'Data-Input'!D70+13*'Data-Input'!D71+12*'Data-Input'!D72+11*'Data-Input'!D73+10*'Data-Input'!D74+9*'Data-Input'!D75+8*'Data-Input'!D76+7*'Data-Input'!D77+6*'Data-Input'!D78+5*'Data-Input'!D79+4*'Data-Input'!D80+3*'Data-Input'!D81+2*'Data-Input'!D82+'Data-Input'!D83)/169,"")</f>
        <v>72.34319526627219</v>
      </c>
      <c r="E72" s="5">
        <f>IF(AND(ISNUMBER('Data-Input'!E59),ISNUMBER('Data-Input'!E84)),('Data-Input'!E59+2*'Data-Input'!E60+3*'Data-Input'!E61+4*'Data-Input'!E62+5*'Data-Input'!E63+6*'Data-Input'!E64+7*'Data-Input'!E65+8*'Data-Input'!E66+9*'Data-Input'!E67+10*'Data-Input'!E68+11*'Data-Input'!E69+12*'Data-Input'!E70+13*'Data-Input'!E71+12*'Data-Input'!E72+11*'Data-Input'!E73+10*'Data-Input'!E74+9*'Data-Input'!E75+8*'Data-Input'!E76+7*'Data-Input'!E77+6*'Data-Input'!E78+5*'Data-Input'!E79+4*'Data-Input'!E80+3*'Data-Input'!E81+2*'Data-Input'!E82+'Data-Input'!E83)/169,"")</f>
        <v>109.70414201183432</v>
      </c>
      <c r="F72" s="5">
        <f>IF(AND(ISNUMBER('Data-Input'!F59),ISNUMBER('Data-Input'!F84)),('Data-Input'!F59+2*'Data-Input'!F60+3*'Data-Input'!F61+4*'Data-Input'!F62+5*'Data-Input'!F63+6*'Data-Input'!F64+7*'Data-Input'!F65+8*'Data-Input'!F66+9*'Data-Input'!F67+10*'Data-Input'!F68+11*'Data-Input'!F69+12*'Data-Input'!F70+13*'Data-Input'!F71+12*'Data-Input'!F72+11*'Data-Input'!F73+10*'Data-Input'!F74+9*'Data-Input'!F75+8*'Data-Input'!F76+7*'Data-Input'!F77+6*'Data-Input'!F78+5*'Data-Input'!F79+4*'Data-Input'!F80+3*'Data-Input'!F81+2*'Data-Input'!F82+'Data-Input'!F83)/169,"")</f>
        <v>121.57988165680473</v>
      </c>
      <c r="G72" s="5">
        <f>IF(AND(ISNUMBER('Data-Input'!G59),ISNUMBER('Data-Input'!G84)),('Data-Input'!G59+2*'Data-Input'!G60+3*'Data-Input'!G61+4*'Data-Input'!G62+5*'Data-Input'!G63+6*'Data-Input'!G64+7*'Data-Input'!G65+8*'Data-Input'!G66+9*'Data-Input'!G67+10*'Data-Input'!G68+11*'Data-Input'!G69+12*'Data-Input'!G70+13*'Data-Input'!G71+12*'Data-Input'!G72+11*'Data-Input'!G73+10*'Data-Input'!G74+9*'Data-Input'!G75+8*'Data-Input'!G76+7*'Data-Input'!G77+6*'Data-Input'!G78+5*'Data-Input'!G79+4*'Data-Input'!G80+3*'Data-Input'!G81+2*'Data-Input'!G82+'Data-Input'!G83)/169,"")</f>
        <v>56.100591715976329</v>
      </c>
      <c r="H72" s="5">
        <f>IF(AND(ISNUMBER('Data-Input'!H59),ISNUMBER('Data-Input'!H84)),('Data-Input'!H59+2*'Data-Input'!H60+3*'Data-Input'!H61+4*'Data-Input'!H62+5*'Data-Input'!H63+6*'Data-Input'!H64+7*'Data-Input'!H65+8*'Data-Input'!H66+9*'Data-Input'!H67+10*'Data-Input'!H68+11*'Data-Input'!H69+12*'Data-Input'!H70+13*'Data-Input'!H71+12*'Data-Input'!H72+11*'Data-Input'!H73+10*'Data-Input'!H74+9*'Data-Input'!H75+8*'Data-Input'!H76+7*'Data-Input'!H77+6*'Data-Input'!H78+5*'Data-Input'!H79+4*'Data-Input'!H80+3*'Data-Input'!H81+2*'Data-Input'!H82+'Data-Input'!H83)/169,"")</f>
        <v>63.029585798816569</v>
      </c>
      <c r="I72" s="5">
        <f>IF(AND(ISNUMBER('Data-Input'!I59),ISNUMBER('Data-Input'!I84)),('Data-Input'!I59+2*'Data-Input'!I60+3*'Data-Input'!I61+4*'Data-Input'!I62+5*'Data-Input'!I63+6*'Data-Input'!I64+7*'Data-Input'!I65+8*'Data-Input'!I66+9*'Data-Input'!I67+10*'Data-Input'!I68+11*'Data-Input'!I69+12*'Data-Input'!I70+13*'Data-Input'!I71+12*'Data-Input'!I72+11*'Data-Input'!I73+10*'Data-Input'!I74+9*'Data-Input'!I75+8*'Data-Input'!I76+7*'Data-Input'!I77+6*'Data-Input'!I78+5*'Data-Input'!I79+4*'Data-Input'!I80+3*'Data-Input'!I81+2*'Data-Input'!I82+'Data-Input'!I83)/169,"")</f>
        <v>59.508875739644971</v>
      </c>
      <c r="J72" s="5">
        <f>IF(AND(ISNUMBER('Data-Input'!J59),ISNUMBER('Data-Input'!J84)),('Data-Input'!J59+2*'Data-Input'!J60+3*'Data-Input'!J61+4*'Data-Input'!J62+5*'Data-Input'!J63+6*'Data-Input'!J64+7*'Data-Input'!J65+8*'Data-Input'!J66+9*'Data-Input'!J67+10*'Data-Input'!J68+11*'Data-Input'!J69+12*'Data-Input'!J70+13*'Data-Input'!J71+12*'Data-Input'!J72+11*'Data-Input'!J73+10*'Data-Input'!J74+9*'Data-Input'!J75+8*'Data-Input'!J76+7*'Data-Input'!J77+6*'Data-Input'!J78+5*'Data-Input'!J79+4*'Data-Input'!J80+3*'Data-Input'!J81+2*'Data-Input'!J82+'Data-Input'!J83)/169,"")</f>
        <v>111.75739644970415</v>
      </c>
      <c r="K72" s="5">
        <f>IF(AND(ISNUMBER('Data-Input'!K59),ISNUMBER('Data-Input'!K84)),('Data-Input'!K59+2*'Data-Input'!K60+3*'Data-Input'!K61+4*'Data-Input'!K62+5*'Data-Input'!K63+6*'Data-Input'!K64+7*'Data-Input'!K65+8*'Data-Input'!K66+9*'Data-Input'!K67+10*'Data-Input'!K68+11*'Data-Input'!K69+12*'Data-Input'!K70+13*'Data-Input'!K71+12*'Data-Input'!K72+11*'Data-Input'!K73+10*'Data-Input'!K74+9*'Data-Input'!K75+8*'Data-Input'!K76+7*'Data-Input'!K77+6*'Data-Input'!K78+5*'Data-Input'!K79+4*'Data-Input'!K80+3*'Data-Input'!K81+2*'Data-Input'!K82+'Data-Input'!K83)/169,"")</f>
        <v>85.76331360946746</v>
      </c>
      <c r="L72" s="5">
        <f>IF(AND(ISNUMBER('Data-Input'!L59),ISNUMBER('Data-Input'!L84)),('Data-Input'!L59+2*'Data-Input'!L60+3*'Data-Input'!L61+4*'Data-Input'!L62+5*'Data-Input'!L63+6*'Data-Input'!L64+7*'Data-Input'!L65+8*'Data-Input'!L66+9*'Data-Input'!L67+10*'Data-Input'!L68+11*'Data-Input'!L69+12*'Data-Input'!L70+13*'Data-Input'!L71+12*'Data-Input'!L72+11*'Data-Input'!L73+10*'Data-Input'!L74+9*'Data-Input'!L75+8*'Data-Input'!L76+7*'Data-Input'!L77+6*'Data-Input'!L78+5*'Data-Input'!L79+4*'Data-Input'!L80+3*'Data-Input'!L81+2*'Data-Input'!L82+'Data-Input'!L83)/169,"")</f>
        <v>47.668639053254438</v>
      </c>
      <c r="M72" s="5">
        <f>IF(AND(ISNUMBER('Data-Input'!M59),ISNUMBER('Data-Input'!M84)),('Data-Input'!M59+2*'Data-Input'!M60+3*'Data-Input'!M61+4*'Data-Input'!M62+5*'Data-Input'!M63+6*'Data-Input'!M64+7*'Data-Input'!M65+8*'Data-Input'!M66+9*'Data-Input'!M67+10*'Data-Input'!M68+11*'Data-Input'!M69+12*'Data-Input'!M70+13*'Data-Input'!M71+12*'Data-Input'!M72+11*'Data-Input'!M73+10*'Data-Input'!M74+9*'Data-Input'!M75+8*'Data-Input'!M76+7*'Data-Input'!M77+6*'Data-Input'!M78+5*'Data-Input'!M79+4*'Data-Input'!M80+3*'Data-Input'!M81+2*'Data-Input'!M82+'Data-Input'!M83)/169,"")</f>
        <v>83.284023668639051</v>
      </c>
      <c r="N72" s="5">
        <f>IF(AND(ISNUMBER('Data-Input'!N59),ISNUMBER('Data-Input'!N84)),('Data-Input'!N59+2*'Data-Input'!N60+3*'Data-Input'!N61+4*'Data-Input'!N62+5*'Data-Input'!N63+6*'Data-Input'!N64+7*'Data-Input'!N65+8*'Data-Input'!N66+9*'Data-Input'!N67+10*'Data-Input'!N68+11*'Data-Input'!N69+12*'Data-Input'!N70+13*'Data-Input'!N71+12*'Data-Input'!N72+11*'Data-Input'!N73+10*'Data-Input'!N74+9*'Data-Input'!N75+8*'Data-Input'!N76+7*'Data-Input'!N77+6*'Data-Input'!N78+5*'Data-Input'!N79+4*'Data-Input'!N80+3*'Data-Input'!N81+2*'Data-Input'!N82+'Data-Input'!N83)/169,"")</f>
        <v>114.42603550295858</v>
      </c>
      <c r="O72" s="5">
        <f>IF(AND(ISNUMBER('Data-Input'!O59),ISNUMBER('Data-Input'!O84)),('Data-Input'!O59+2*'Data-Input'!O60+3*'Data-Input'!O61+4*'Data-Input'!O62+5*'Data-Input'!O63+6*'Data-Input'!O64+7*'Data-Input'!O65+8*'Data-Input'!O66+9*'Data-Input'!O67+10*'Data-Input'!O68+11*'Data-Input'!O69+12*'Data-Input'!O70+13*'Data-Input'!O71+12*'Data-Input'!O72+11*'Data-Input'!O73+10*'Data-Input'!O74+9*'Data-Input'!O75+8*'Data-Input'!O76+7*'Data-Input'!O77+6*'Data-Input'!O78+5*'Data-Input'!O79+4*'Data-Input'!O80+3*'Data-Input'!O81+2*'Data-Input'!O82+'Data-Input'!O83)/169,"")</f>
        <v>122.3905325443787</v>
      </c>
      <c r="P72" s="5">
        <f>IF(AND(ISNUMBER('Data-Input'!P59),ISNUMBER('Data-Input'!P84)),('Data-Input'!P59+2*'Data-Input'!P60+3*'Data-Input'!P61+4*'Data-Input'!P62+5*'Data-Input'!P63+6*'Data-Input'!P64+7*'Data-Input'!P65+8*'Data-Input'!P66+9*'Data-Input'!P67+10*'Data-Input'!P68+11*'Data-Input'!P69+12*'Data-Input'!P70+13*'Data-Input'!P71+12*'Data-Input'!P72+11*'Data-Input'!P73+10*'Data-Input'!P74+9*'Data-Input'!P75+8*'Data-Input'!P76+7*'Data-Input'!P77+6*'Data-Input'!P78+5*'Data-Input'!P79+4*'Data-Input'!P80+3*'Data-Input'!P81+2*'Data-Input'!P82+'Data-Input'!P83)/169,"")</f>
        <v>174.97041420118344</v>
      </c>
      <c r="Q72" s="5" t="str">
        <f>IF(AND(ISNUMBER('Data-Input'!Q59),ISNUMBER('Data-Input'!Q84)),('Data-Input'!Q59+2*'Data-Input'!Q60+3*'Data-Input'!Q61+4*'Data-Input'!Q62+5*'Data-Input'!Q63+6*'Data-Input'!Q64+7*'Data-Input'!Q65+8*'Data-Input'!Q66+9*'Data-Input'!Q67+10*'Data-Input'!Q68+11*'Data-Input'!Q69+12*'Data-Input'!Q70+13*'Data-Input'!Q71+12*'Data-Input'!Q72+11*'Data-Input'!Q73+10*'Data-Input'!Q74+9*'Data-Input'!Q75+8*'Data-Input'!Q76+7*'Data-Input'!Q77+6*'Data-Input'!Q78+5*'Data-Input'!Q79+4*'Data-Input'!Q80+3*'Data-Input'!Q81+2*'Data-Input'!Q82+'Data-Input'!Q83)/169,"")</f>
        <v/>
      </c>
      <c r="R72" s="5">
        <f>IF(AND(ISNUMBER('Data-Input'!R59),ISNUMBER('Data-Input'!R84)),('Data-Input'!R59+2*'Data-Input'!R60+3*'Data-Input'!R61+4*'Data-Input'!R62+5*'Data-Input'!R63+6*'Data-Input'!R64+7*'Data-Input'!R65+8*'Data-Input'!R66+9*'Data-Input'!R67+10*'Data-Input'!R68+11*'Data-Input'!R69+12*'Data-Input'!R70+13*'Data-Input'!R71+12*'Data-Input'!R72+11*'Data-Input'!R73+10*'Data-Input'!R74+9*'Data-Input'!R75+8*'Data-Input'!R76+7*'Data-Input'!R77+6*'Data-Input'!R78+5*'Data-Input'!R79+4*'Data-Input'!R80+3*'Data-Input'!R81+2*'Data-Input'!R82+'Data-Input'!R83)/169,"")</f>
        <v>117.17159763313609</v>
      </c>
      <c r="S72" s="5">
        <f>IF(AND(ISNUMBER('Data-Input'!S59),ISNUMBER('Data-Input'!S84)),('Data-Input'!S59+2*'Data-Input'!S60+3*'Data-Input'!S61+4*'Data-Input'!S62+5*'Data-Input'!S63+6*'Data-Input'!S64+7*'Data-Input'!S65+8*'Data-Input'!S66+9*'Data-Input'!S67+10*'Data-Input'!S68+11*'Data-Input'!S69+12*'Data-Input'!S70+13*'Data-Input'!S71+12*'Data-Input'!S72+11*'Data-Input'!S73+10*'Data-Input'!S74+9*'Data-Input'!S75+8*'Data-Input'!S76+7*'Data-Input'!S77+6*'Data-Input'!S78+5*'Data-Input'!S79+4*'Data-Input'!S80+3*'Data-Input'!S81+2*'Data-Input'!S82+'Data-Input'!S83)/169,"")</f>
        <v>149.71005917159763</v>
      </c>
      <c r="T72" s="5" t="str">
        <f>IF(AND(ISNUMBER('Data-Input'!T59),ISNUMBER('Data-Input'!T84)),('Data-Input'!T59+2*'Data-Input'!T60+3*'Data-Input'!T61+4*'Data-Input'!T62+5*'Data-Input'!T63+6*'Data-Input'!T64+7*'Data-Input'!T65+8*'Data-Input'!T66+9*'Data-Input'!T67+10*'Data-Input'!T68+11*'Data-Input'!T69+12*'Data-Input'!T70+13*'Data-Input'!T71+12*'Data-Input'!T72+11*'Data-Input'!T73+10*'Data-Input'!T74+9*'Data-Input'!T75+8*'Data-Input'!T76+7*'Data-Input'!T77+6*'Data-Input'!T78+5*'Data-Input'!T79+4*'Data-Input'!T80+3*'Data-Input'!T81+2*'Data-Input'!T82+'Data-Input'!T83)/169,"")</f>
        <v/>
      </c>
      <c r="U72" s="5" t="str">
        <f>IF(AND(ISNUMBER('Data-Input'!U59),ISNUMBER('Data-Input'!U84)),('Data-Input'!U59+2*'Data-Input'!U60+3*'Data-Input'!U61+4*'Data-Input'!U62+5*'Data-Input'!U63+6*'Data-Input'!U64+7*'Data-Input'!U65+8*'Data-Input'!U66+9*'Data-Input'!U67+10*'Data-Input'!U68+11*'Data-Input'!U69+12*'Data-Input'!U70+13*'Data-Input'!U71+12*'Data-Input'!U72+11*'Data-Input'!U73+10*'Data-Input'!U74+9*'Data-Input'!U75+8*'Data-Input'!U76+7*'Data-Input'!U77+6*'Data-Input'!U78+5*'Data-Input'!U79+4*'Data-Input'!U80+3*'Data-Input'!U81+2*'Data-Input'!U82+'Data-Input'!U83)/169,"")</f>
        <v/>
      </c>
      <c r="V72" s="5" t="str">
        <f>IF(AND(ISNUMBER('Data-Input'!V59),ISNUMBER('Data-Input'!V84)),('Data-Input'!V59+2*'Data-Input'!V60+3*'Data-Input'!V61+4*'Data-Input'!V62+5*'Data-Input'!V63+6*'Data-Input'!V64+7*'Data-Input'!V65+8*'Data-Input'!V66+9*'Data-Input'!V67+10*'Data-Input'!V68+11*'Data-Input'!V69+12*'Data-Input'!V70+13*'Data-Input'!V71+12*'Data-Input'!V72+11*'Data-Input'!V73+10*'Data-Input'!V74+9*'Data-Input'!V75+8*'Data-Input'!V76+7*'Data-Input'!V77+6*'Data-Input'!V78+5*'Data-Input'!V79+4*'Data-Input'!V80+3*'Data-Input'!V81+2*'Data-Input'!V82+'Data-Input'!V83)/169,"")</f>
        <v/>
      </c>
      <c r="W72" s="5" t="str">
        <f>IF(AND(ISNUMBER('Data-Input'!W59),ISNUMBER('Data-Input'!W84)),('Data-Input'!W59+2*'Data-Input'!W60+3*'Data-Input'!W61+4*'Data-Input'!W62+5*'Data-Input'!W63+6*'Data-Input'!W64+7*'Data-Input'!W65+8*'Data-Input'!W66+9*'Data-Input'!W67+10*'Data-Input'!W68+11*'Data-Input'!W69+12*'Data-Input'!W70+13*'Data-Input'!W71+12*'Data-Input'!W72+11*'Data-Input'!W73+10*'Data-Input'!W74+9*'Data-Input'!W75+8*'Data-Input'!W76+7*'Data-Input'!W77+6*'Data-Input'!W78+5*'Data-Input'!W79+4*'Data-Input'!W80+3*'Data-Input'!W81+2*'Data-Input'!W82+'Data-Input'!W83)/169,"")</f>
        <v/>
      </c>
      <c r="X72" s="5" t="str">
        <f>IF(AND(ISNUMBER('Data-Input'!X59),ISNUMBER('Data-Input'!X84)),('Data-Input'!X59+2*'Data-Input'!X60+3*'Data-Input'!X61+4*'Data-Input'!X62+5*'Data-Input'!X63+6*'Data-Input'!X64+7*'Data-Input'!X65+8*'Data-Input'!X66+9*'Data-Input'!X67+10*'Data-Input'!X68+11*'Data-Input'!X69+12*'Data-Input'!X70+13*'Data-Input'!X71+12*'Data-Input'!X72+11*'Data-Input'!X73+10*'Data-Input'!X74+9*'Data-Input'!X75+8*'Data-Input'!X76+7*'Data-Input'!X77+6*'Data-Input'!X78+5*'Data-Input'!X79+4*'Data-Input'!X80+3*'Data-Input'!X81+2*'Data-Input'!X82+'Data-Input'!X83)/169,"")</f>
        <v/>
      </c>
      <c r="Y72" s="5" t="str">
        <f>IF(AND(ISNUMBER('Data-Input'!Y59),ISNUMBER('Data-Input'!Y84)),('Data-Input'!Y59+2*'Data-Input'!Y60+3*'Data-Input'!Y61+4*'Data-Input'!Y62+5*'Data-Input'!Y63+6*'Data-Input'!Y64+7*'Data-Input'!Y65+8*'Data-Input'!Y66+9*'Data-Input'!Y67+10*'Data-Input'!Y68+11*'Data-Input'!Y69+12*'Data-Input'!Y70+13*'Data-Input'!Y71+12*'Data-Input'!Y72+11*'Data-Input'!Y73+10*'Data-Input'!Y74+9*'Data-Input'!Y75+8*'Data-Input'!Y76+7*'Data-Input'!Y77+6*'Data-Input'!Y78+5*'Data-Input'!Y79+4*'Data-Input'!Y80+3*'Data-Input'!Y81+2*'Data-Input'!Y82+'Data-Input'!Y83)/169,"")</f>
        <v/>
      </c>
      <c r="Z72" s="5" t="str">
        <f>IF(AND(ISNUMBER('Data-Input'!Z59),ISNUMBER('Data-Input'!Z84)),('Data-Input'!Z59+2*'Data-Input'!Z60+3*'Data-Input'!Z61+4*'Data-Input'!Z62+5*'Data-Input'!Z63+6*'Data-Input'!Z64+7*'Data-Input'!Z65+8*'Data-Input'!Z66+9*'Data-Input'!Z67+10*'Data-Input'!Z68+11*'Data-Input'!Z69+12*'Data-Input'!Z70+13*'Data-Input'!Z71+12*'Data-Input'!Z72+11*'Data-Input'!Z73+10*'Data-Input'!Z74+9*'Data-Input'!Z75+8*'Data-Input'!Z76+7*'Data-Input'!Z77+6*'Data-Input'!Z78+5*'Data-Input'!Z79+4*'Data-Input'!Z80+3*'Data-Input'!Z81+2*'Data-Input'!Z82+'Data-Input'!Z83)/169,"")</f>
        <v/>
      </c>
      <c r="AA72" s="5" t="str">
        <f>IF(AND(ISNUMBER('Data-Input'!AA59),ISNUMBER('Data-Input'!AA84)),('Data-Input'!AA59+2*'Data-Input'!AA60+3*'Data-Input'!AA61+4*'Data-Input'!AA62+5*'Data-Input'!AA63+6*'Data-Input'!AA64+7*'Data-Input'!AA65+8*'Data-Input'!AA66+9*'Data-Input'!AA67+10*'Data-Input'!AA68+11*'Data-Input'!AA69+12*'Data-Input'!AA70+13*'Data-Input'!AA71+12*'Data-Input'!AA72+11*'Data-Input'!AA73+10*'Data-Input'!AA74+9*'Data-Input'!AA75+8*'Data-Input'!AA76+7*'Data-Input'!AA77+6*'Data-Input'!AA78+5*'Data-Input'!AA79+4*'Data-Input'!AA80+3*'Data-Input'!AA81+2*'Data-Input'!AA82+'Data-Input'!AA83)/169,"")</f>
        <v/>
      </c>
      <c r="AB72" s="5" t="str">
        <f>IF(AND(ISNUMBER('Data-Input'!AB59),ISNUMBER('Data-Input'!AB84)),('Data-Input'!AB59+2*'Data-Input'!AB60+3*'Data-Input'!AB61+4*'Data-Input'!AB62+5*'Data-Input'!AB63+6*'Data-Input'!AB64+7*'Data-Input'!AB65+8*'Data-Input'!AB66+9*'Data-Input'!AB67+10*'Data-Input'!AB68+11*'Data-Input'!AB69+12*'Data-Input'!AB70+13*'Data-Input'!AB71+12*'Data-Input'!AB72+11*'Data-Input'!AB73+10*'Data-Input'!AB74+9*'Data-Input'!AB75+8*'Data-Input'!AB76+7*'Data-Input'!AB77+6*'Data-Input'!AB78+5*'Data-Input'!AB79+4*'Data-Input'!AB80+3*'Data-Input'!AB81+2*'Data-Input'!AB82+'Data-Input'!AB83)/169,"")</f>
        <v/>
      </c>
      <c r="AC72" s="5" t="str">
        <f>IF(AND(ISNUMBER('Data-Input'!AC59),ISNUMBER('Data-Input'!AC84)),('Data-Input'!AC59+2*'Data-Input'!AC60+3*'Data-Input'!AC61+4*'Data-Input'!AC62+5*'Data-Input'!AC63+6*'Data-Input'!AC64+7*'Data-Input'!AC65+8*'Data-Input'!AC66+9*'Data-Input'!AC67+10*'Data-Input'!AC68+11*'Data-Input'!AC69+12*'Data-Input'!AC70+13*'Data-Input'!AC71+12*'Data-Input'!AC72+11*'Data-Input'!AC73+10*'Data-Input'!AC74+9*'Data-Input'!AC75+8*'Data-Input'!AC76+7*'Data-Input'!AC77+6*'Data-Input'!AC78+5*'Data-Input'!AC79+4*'Data-Input'!AC80+3*'Data-Input'!AC81+2*'Data-Input'!AC82+'Data-Input'!AC83)/169,"")</f>
        <v/>
      </c>
      <c r="AD72" s="5" t="str">
        <f>IF(AND(ISNUMBER('Data-Input'!AD59),ISNUMBER('Data-Input'!AD84)),('Data-Input'!AD59+2*'Data-Input'!AD60+3*'Data-Input'!AD61+4*'Data-Input'!AD62+5*'Data-Input'!AD63+6*'Data-Input'!AD64+7*'Data-Input'!AD65+8*'Data-Input'!AD66+9*'Data-Input'!AD67+10*'Data-Input'!AD68+11*'Data-Input'!AD69+12*'Data-Input'!AD70+13*'Data-Input'!AD71+12*'Data-Input'!AD72+11*'Data-Input'!AD73+10*'Data-Input'!AD74+9*'Data-Input'!AD75+8*'Data-Input'!AD76+7*'Data-Input'!AD77+6*'Data-Input'!AD78+5*'Data-Input'!AD79+4*'Data-Input'!AD80+3*'Data-Input'!AD81+2*'Data-Input'!AD82+'Data-Input'!AD83)/169,"")</f>
        <v/>
      </c>
      <c r="AE72" s="5" t="str">
        <f>IF(AND(ISNUMBER('Data-Input'!AE59),ISNUMBER('Data-Input'!AE84)),('Data-Input'!AE59+2*'Data-Input'!AE60+3*'Data-Input'!AE61+4*'Data-Input'!AE62+5*'Data-Input'!AE63+6*'Data-Input'!AE64+7*'Data-Input'!AE65+8*'Data-Input'!AE66+9*'Data-Input'!AE67+10*'Data-Input'!AE68+11*'Data-Input'!AE69+12*'Data-Input'!AE70+13*'Data-Input'!AE71+12*'Data-Input'!AE72+11*'Data-Input'!AE73+10*'Data-Input'!AE74+9*'Data-Input'!AE75+8*'Data-Input'!AE76+7*'Data-Input'!AE77+6*'Data-Input'!AE78+5*'Data-Input'!AE79+4*'Data-Input'!AE80+3*'Data-Input'!AE81+2*'Data-Input'!AE82+'Data-Input'!AE83)/169,"")</f>
        <v/>
      </c>
      <c r="AF72" s="5" t="str">
        <f>IF(AND(ISNUMBER('Data-Input'!AF59),ISNUMBER('Data-Input'!AF84)),('Data-Input'!AF59+2*'Data-Input'!AF60+3*'Data-Input'!AF61+4*'Data-Input'!AF62+5*'Data-Input'!AF63+6*'Data-Input'!AF64+7*'Data-Input'!AF65+8*'Data-Input'!AF66+9*'Data-Input'!AF67+10*'Data-Input'!AF68+11*'Data-Input'!AF69+12*'Data-Input'!AF70+13*'Data-Input'!AF71+12*'Data-Input'!AF72+11*'Data-Input'!AF73+10*'Data-Input'!AF74+9*'Data-Input'!AF75+8*'Data-Input'!AF76+7*'Data-Input'!AF77+6*'Data-Input'!AF78+5*'Data-Input'!AF79+4*'Data-Input'!AF80+3*'Data-Input'!AF81+2*'Data-Input'!AF82+'Data-Input'!AF83)/169,"")</f>
        <v/>
      </c>
      <c r="AG72" s="5" t="str">
        <f>IF(AND(ISNUMBER('Data-Input'!AG59),ISNUMBER('Data-Input'!AG84)),('Data-Input'!AG59+2*'Data-Input'!AG60+3*'Data-Input'!AG61+4*'Data-Input'!AG62+5*'Data-Input'!AG63+6*'Data-Input'!AG64+7*'Data-Input'!AG65+8*'Data-Input'!AG66+9*'Data-Input'!AG67+10*'Data-Input'!AG68+11*'Data-Input'!AG69+12*'Data-Input'!AG70+13*'Data-Input'!AG71+12*'Data-Input'!AG72+11*'Data-Input'!AG73+10*'Data-Input'!AG74+9*'Data-Input'!AG75+8*'Data-Input'!AG76+7*'Data-Input'!AG77+6*'Data-Input'!AG78+5*'Data-Input'!AG79+4*'Data-Input'!AG80+3*'Data-Input'!AG81+2*'Data-Input'!AG82+'Data-Input'!AG83)/169,"")</f>
        <v/>
      </c>
      <c r="AH72" s="5" t="str">
        <f>IF(AND(ISNUMBER('Data-Input'!AH59),ISNUMBER('Data-Input'!AH84)),('Data-Input'!AH59+2*'Data-Input'!AH60+3*'Data-Input'!AH61+4*'Data-Input'!AH62+5*'Data-Input'!AH63+6*'Data-Input'!AH64+7*'Data-Input'!AH65+8*'Data-Input'!AH66+9*'Data-Input'!AH67+10*'Data-Input'!AH68+11*'Data-Input'!AH69+12*'Data-Input'!AH70+13*'Data-Input'!AH71+12*'Data-Input'!AH72+11*'Data-Input'!AH73+10*'Data-Input'!AH74+9*'Data-Input'!AH75+8*'Data-Input'!AH76+7*'Data-Input'!AH77+6*'Data-Input'!AH78+5*'Data-Input'!AH79+4*'Data-Input'!AH80+3*'Data-Input'!AH81+2*'Data-Input'!AH82+'Data-Input'!AH83)/169,"")</f>
        <v/>
      </c>
      <c r="AI72" s="5" t="str">
        <f>IF(AND(ISNUMBER('Data-Input'!AI59),ISNUMBER('Data-Input'!AI84)),('Data-Input'!AI59+2*'Data-Input'!AI60+3*'Data-Input'!AI61+4*'Data-Input'!AI62+5*'Data-Input'!AI63+6*'Data-Input'!AI64+7*'Data-Input'!AI65+8*'Data-Input'!AI66+9*'Data-Input'!AI67+10*'Data-Input'!AI68+11*'Data-Input'!AI69+12*'Data-Input'!AI70+13*'Data-Input'!AI71+12*'Data-Input'!AI72+11*'Data-Input'!AI73+10*'Data-Input'!AI74+9*'Data-Input'!AI75+8*'Data-Input'!AI76+7*'Data-Input'!AI77+6*'Data-Input'!AI78+5*'Data-Input'!AI79+4*'Data-Input'!AI80+3*'Data-Input'!AI81+2*'Data-Input'!AI82+'Data-Input'!AI83)/169,"")</f>
        <v/>
      </c>
      <c r="AJ72" s="5" t="str">
        <f>IF(AND(ISNUMBER('Data-Input'!AJ59),ISNUMBER('Data-Input'!AJ84)),('Data-Input'!AJ59+2*'Data-Input'!AJ60+3*'Data-Input'!AJ61+4*'Data-Input'!AJ62+5*'Data-Input'!AJ63+6*'Data-Input'!AJ64+7*'Data-Input'!AJ65+8*'Data-Input'!AJ66+9*'Data-Input'!AJ67+10*'Data-Input'!AJ68+11*'Data-Input'!AJ69+12*'Data-Input'!AJ70+13*'Data-Input'!AJ71+12*'Data-Input'!AJ72+11*'Data-Input'!AJ73+10*'Data-Input'!AJ74+9*'Data-Input'!AJ75+8*'Data-Input'!AJ76+7*'Data-Input'!AJ77+6*'Data-Input'!AJ78+5*'Data-Input'!AJ79+4*'Data-Input'!AJ80+3*'Data-Input'!AJ81+2*'Data-Input'!AJ82+'Data-Input'!AJ83)/169,"")</f>
        <v/>
      </c>
      <c r="AK72" s="5" t="str">
        <f>IF(AND(ISNUMBER('Data-Input'!AK59),ISNUMBER('Data-Input'!AK84)),('Data-Input'!AK59+2*'Data-Input'!AK60+3*'Data-Input'!AK61+4*'Data-Input'!AK62+5*'Data-Input'!AK63+6*'Data-Input'!AK64+7*'Data-Input'!AK65+8*'Data-Input'!AK66+9*'Data-Input'!AK67+10*'Data-Input'!AK68+11*'Data-Input'!AK69+12*'Data-Input'!AK70+13*'Data-Input'!AK71+12*'Data-Input'!AK72+11*'Data-Input'!AK73+10*'Data-Input'!AK74+9*'Data-Input'!AK75+8*'Data-Input'!AK76+7*'Data-Input'!AK77+6*'Data-Input'!AK78+5*'Data-Input'!AK79+4*'Data-Input'!AK80+3*'Data-Input'!AK81+2*'Data-Input'!AK82+'Data-Input'!AK83)/169,"")</f>
        <v/>
      </c>
      <c r="AL72" s="5" t="str">
        <f>IF(AND(ISNUMBER('Data-Input'!AL59),ISNUMBER('Data-Input'!AL84)),('Data-Input'!AL59+2*'Data-Input'!AL60+3*'Data-Input'!AL61+4*'Data-Input'!AL62+5*'Data-Input'!AL63+6*'Data-Input'!AL64+7*'Data-Input'!AL65+8*'Data-Input'!AL66+9*'Data-Input'!AL67+10*'Data-Input'!AL68+11*'Data-Input'!AL69+12*'Data-Input'!AL70+13*'Data-Input'!AL71+12*'Data-Input'!AL72+11*'Data-Input'!AL73+10*'Data-Input'!AL74+9*'Data-Input'!AL75+8*'Data-Input'!AL76+7*'Data-Input'!AL77+6*'Data-Input'!AL78+5*'Data-Input'!AL79+4*'Data-Input'!AL80+3*'Data-Input'!AL81+2*'Data-Input'!AL82+'Data-Input'!AL83)/169,"")</f>
        <v/>
      </c>
      <c r="AM72" s="5" t="str">
        <f>IF(AND(ISNUMBER('Data-Input'!AM59),ISNUMBER('Data-Input'!AM84)),('Data-Input'!AM59+2*'Data-Input'!AM60+3*'Data-Input'!AM61+4*'Data-Input'!AM62+5*'Data-Input'!AM63+6*'Data-Input'!AM64+7*'Data-Input'!AM65+8*'Data-Input'!AM66+9*'Data-Input'!AM67+10*'Data-Input'!AM68+11*'Data-Input'!AM69+12*'Data-Input'!AM70+13*'Data-Input'!AM71+12*'Data-Input'!AM72+11*'Data-Input'!AM73+10*'Data-Input'!AM74+9*'Data-Input'!AM75+8*'Data-Input'!AM76+7*'Data-Input'!AM77+6*'Data-Input'!AM78+5*'Data-Input'!AM79+4*'Data-Input'!AM80+3*'Data-Input'!AM81+2*'Data-Input'!AM82+'Data-Input'!AM83)/169,"")</f>
        <v/>
      </c>
      <c r="AN72" s="5" t="str">
        <f>IF(AND(ISNUMBER('Data-Input'!AN59),ISNUMBER('Data-Input'!AN84)),('Data-Input'!AN59+2*'Data-Input'!AN60+3*'Data-Input'!AN61+4*'Data-Input'!AN62+5*'Data-Input'!AN63+6*'Data-Input'!AN64+7*'Data-Input'!AN65+8*'Data-Input'!AN66+9*'Data-Input'!AN67+10*'Data-Input'!AN68+11*'Data-Input'!AN69+12*'Data-Input'!AN70+13*'Data-Input'!AN71+12*'Data-Input'!AN72+11*'Data-Input'!AN73+10*'Data-Input'!AN74+9*'Data-Input'!AN75+8*'Data-Input'!AN76+7*'Data-Input'!AN77+6*'Data-Input'!AN78+5*'Data-Input'!AN79+4*'Data-Input'!AN80+3*'Data-Input'!AN81+2*'Data-Input'!AN82+'Data-Input'!AN83)/169,"")</f>
        <v/>
      </c>
      <c r="AO72" s="5" t="str">
        <f>IF(AND(ISNUMBER('Data-Input'!AO59),ISNUMBER('Data-Input'!AO84)),('Data-Input'!AO59+2*'Data-Input'!AO60+3*'Data-Input'!AO61+4*'Data-Input'!AO62+5*'Data-Input'!AO63+6*'Data-Input'!AO64+7*'Data-Input'!AO65+8*'Data-Input'!AO66+9*'Data-Input'!AO67+10*'Data-Input'!AO68+11*'Data-Input'!AO69+12*'Data-Input'!AO70+13*'Data-Input'!AO71+12*'Data-Input'!AO72+11*'Data-Input'!AO73+10*'Data-Input'!AO74+9*'Data-Input'!AO75+8*'Data-Input'!AO76+7*'Data-Input'!AO77+6*'Data-Input'!AO78+5*'Data-Input'!AO79+4*'Data-Input'!AO80+3*'Data-Input'!AO81+2*'Data-Input'!AO82+'Data-Input'!AO83)/169,"")</f>
        <v/>
      </c>
      <c r="AP72" s="5" t="str">
        <f>IF(AND(ISNUMBER('Data-Input'!AP59),ISNUMBER('Data-Input'!AP84)),('Data-Input'!AP59+2*'Data-Input'!AP60+3*'Data-Input'!AP61+4*'Data-Input'!AP62+5*'Data-Input'!AP63+6*'Data-Input'!AP64+7*'Data-Input'!AP65+8*'Data-Input'!AP66+9*'Data-Input'!AP67+10*'Data-Input'!AP68+11*'Data-Input'!AP69+12*'Data-Input'!AP70+13*'Data-Input'!AP71+12*'Data-Input'!AP72+11*'Data-Input'!AP73+10*'Data-Input'!AP74+9*'Data-Input'!AP75+8*'Data-Input'!AP76+7*'Data-Input'!AP77+6*'Data-Input'!AP78+5*'Data-Input'!AP79+4*'Data-Input'!AP80+3*'Data-Input'!AP81+2*'Data-Input'!AP82+'Data-Input'!AP83)/169,"")</f>
        <v/>
      </c>
      <c r="AQ72" s="5" t="str">
        <f>IF(AND(ISNUMBER('Data-Input'!AQ59),ISNUMBER('Data-Input'!AQ84)),('Data-Input'!AQ59+2*'Data-Input'!AQ60+3*'Data-Input'!AQ61+4*'Data-Input'!AQ62+5*'Data-Input'!AQ63+6*'Data-Input'!AQ64+7*'Data-Input'!AQ65+8*'Data-Input'!AQ66+9*'Data-Input'!AQ67+10*'Data-Input'!AQ68+11*'Data-Input'!AQ69+12*'Data-Input'!AQ70+13*'Data-Input'!AQ71+12*'Data-Input'!AQ72+11*'Data-Input'!AQ73+10*'Data-Input'!AQ74+9*'Data-Input'!AQ75+8*'Data-Input'!AQ76+7*'Data-Input'!AQ77+6*'Data-Input'!AQ78+5*'Data-Input'!AQ79+4*'Data-Input'!AQ80+3*'Data-Input'!AQ81+2*'Data-Input'!AQ82+'Data-Input'!AQ83)/169,"")</f>
        <v/>
      </c>
      <c r="AR72" s="5" t="str">
        <f>IF(AND(ISNUMBER('Data-Input'!AR59),ISNUMBER('Data-Input'!AR84)),('Data-Input'!AR59+2*'Data-Input'!AR60+3*'Data-Input'!AR61+4*'Data-Input'!AR62+5*'Data-Input'!AR63+6*'Data-Input'!AR64+7*'Data-Input'!AR65+8*'Data-Input'!AR66+9*'Data-Input'!AR67+10*'Data-Input'!AR68+11*'Data-Input'!AR69+12*'Data-Input'!AR70+13*'Data-Input'!AR71+12*'Data-Input'!AR72+11*'Data-Input'!AR73+10*'Data-Input'!AR74+9*'Data-Input'!AR75+8*'Data-Input'!AR76+7*'Data-Input'!AR77+6*'Data-Input'!AR78+5*'Data-Input'!AR79+4*'Data-Input'!AR80+3*'Data-Input'!AR81+2*'Data-Input'!AR82+'Data-Input'!AR83)/169,"")</f>
        <v/>
      </c>
      <c r="AS72" s="5" t="str">
        <f>IF(AND(ISNUMBER('Data-Input'!AS59),ISNUMBER('Data-Input'!AS84)),('Data-Input'!AS59+2*'Data-Input'!AS60+3*'Data-Input'!AS61+4*'Data-Input'!AS62+5*'Data-Input'!AS63+6*'Data-Input'!AS64+7*'Data-Input'!AS65+8*'Data-Input'!AS66+9*'Data-Input'!AS67+10*'Data-Input'!AS68+11*'Data-Input'!AS69+12*'Data-Input'!AS70+13*'Data-Input'!AS71+12*'Data-Input'!AS72+11*'Data-Input'!AS73+10*'Data-Input'!AS74+9*'Data-Input'!AS75+8*'Data-Input'!AS76+7*'Data-Input'!AS77+6*'Data-Input'!AS78+5*'Data-Input'!AS79+4*'Data-Input'!AS80+3*'Data-Input'!AS81+2*'Data-Input'!AS82+'Data-Input'!AS83)/169,"")</f>
        <v/>
      </c>
      <c r="AT72" s="5" t="str">
        <f>IF(AND(ISNUMBER('Data-Input'!AT59),ISNUMBER('Data-Input'!AT84)),('Data-Input'!AT59+2*'Data-Input'!AT60+3*'Data-Input'!AT61+4*'Data-Input'!AT62+5*'Data-Input'!AT63+6*'Data-Input'!AT64+7*'Data-Input'!AT65+8*'Data-Input'!AT66+9*'Data-Input'!AT67+10*'Data-Input'!AT68+11*'Data-Input'!AT69+12*'Data-Input'!AT70+13*'Data-Input'!AT71+12*'Data-Input'!AT72+11*'Data-Input'!AT73+10*'Data-Input'!AT74+9*'Data-Input'!AT75+8*'Data-Input'!AT76+7*'Data-Input'!AT77+6*'Data-Input'!AT78+5*'Data-Input'!AT79+4*'Data-Input'!AT80+3*'Data-Input'!AT81+2*'Data-Input'!AT82+'Data-Input'!AT83)/169,"")</f>
        <v/>
      </c>
      <c r="AU72" s="5" t="str">
        <f>IF(AND(ISNUMBER('Data-Input'!AU59),ISNUMBER('Data-Input'!AU84)),('Data-Input'!AU59+2*'Data-Input'!AU60+3*'Data-Input'!AU61+4*'Data-Input'!AU62+5*'Data-Input'!AU63+6*'Data-Input'!AU64+7*'Data-Input'!AU65+8*'Data-Input'!AU66+9*'Data-Input'!AU67+10*'Data-Input'!AU68+11*'Data-Input'!AU69+12*'Data-Input'!AU70+13*'Data-Input'!AU71+12*'Data-Input'!AU72+11*'Data-Input'!AU73+10*'Data-Input'!AU74+9*'Data-Input'!AU75+8*'Data-Input'!AU76+7*'Data-Input'!AU77+6*'Data-Input'!AU78+5*'Data-Input'!AU79+4*'Data-Input'!AU80+3*'Data-Input'!AU81+2*'Data-Input'!AU82+'Data-Input'!AU83)/169,"")</f>
        <v/>
      </c>
      <c r="AV72" s="5" t="str">
        <f>IF(AND(ISNUMBER('Data-Input'!AV59),ISNUMBER('Data-Input'!AV84)),('Data-Input'!AV59+2*'Data-Input'!AV60+3*'Data-Input'!AV61+4*'Data-Input'!AV62+5*'Data-Input'!AV63+6*'Data-Input'!AV64+7*'Data-Input'!AV65+8*'Data-Input'!AV66+9*'Data-Input'!AV67+10*'Data-Input'!AV68+11*'Data-Input'!AV69+12*'Data-Input'!AV70+13*'Data-Input'!AV71+12*'Data-Input'!AV72+11*'Data-Input'!AV73+10*'Data-Input'!AV74+9*'Data-Input'!AV75+8*'Data-Input'!AV76+7*'Data-Input'!AV77+6*'Data-Input'!AV78+5*'Data-Input'!AV79+4*'Data-Input'!AV80+3*'Data-Input'!AV81+2*'Data-Input'!AV82+'Data-Input'!AV83)/169,"")</f>
        <v/>
      </c>
      <c r="AW72" s="5" t="str">
        <f>IF(AND(ISNUMBER('Data-Input'!AW59),ISNUMBER('Data-Input'!AW84)),('Data-Input'!AW59+2*'Data-Input'!AW60+3*'Data-Input'!AW61+4*'Data-Input'!AW62+5*'Data-Input'!AW63+6*'Data-Input'!AW64+7*'Data-Input'!AW65+8*'Data-Input'!AW66+9*'Data-Input'!AW67+10*'Data-Input'!AW68+11*'Data-Input'!AW69+12*'Data-Input'!AW70+13*'Data-Input'!AW71+12*'Data-Input'!AW72+11*'Data-Input'!AW73+10*'Data-Input'!AW74+9*'Data-Input'!AW75+8*'Data-Input'!AW76+7*'Data-Input'!AW77+6*'Data-Input'!AW78+5*'Data-Input'!AW79+4*'Data-Input'!AW80+3*'Data-Input'!AW81+2*'Data-Input'!AW82+'Data-Input'!AW83)/169,"")</f>
        <v/>
      </c>
      <c r="AX72" s="5" t="str">
        <f>IF(AND(ISNUMBER('Data-Input'!AX59),ISNUMBER('Data-Input'!AX84)),('Data-Input'!AX59+2*'Data-Input'!AX60+3*'Data-Input'!AX61+4*'Data-Input'!AX62+5*'Data-Input'!AX63+6*'Data-Input'!AX64+7*'Data-Input'!AX65+8*'Data-Input'!AX66+9*'Data-Input'!AX67+10*'Data-Input'!AX68+11*'Data-Input'!AX69+12*'Data-Input'!AX70+13*'Data-Input'!AX71+12*'Data-Input'!AX72+11*'Data-Input'!AX73+10*'Data-Input'!AX74+9*'Data-Input'!AX75+8*'Data-Input'!AX76+7*'Data-Input'!AX77+6*'Data-Input'!AX78+5*'Data-Input'!AX79+4*'Data-Input'!AX80+3*'Data-Input'!AX81+2*'Data-Input'!AX82+'Data-Input'!AX83)/169,"")</f>
        <v/>
      </c>
      <c r="AY72" s="5" t="str">
        <f>IF(AND(ISNUMBER('Data-Input'!AY59),ISNUMBER('Data-Input'!AY84)),('Data-Input'!AY59+2*'Data-Input'!AY60+3*'Data-Input'!AY61+4*'Data-Input'!AY62+5*'Data-Input'!AY63+6*'Data-Input'!AY64+7*'Data-Input'!AY65+8*'Data-Input'!AY66+9*'Data-Input'!AY67+10*'Data-Input'!AY68+11*'Data-Input'!AY69+12*'Data-Input'!AY70+13*'Data-Input'!AY71+12*'Data-Input'!AY72+11*'Data-Input'!AY73+10*'Data-Input'!AY74+9*'Data-Input'!AY75+8*'Data-Input'!AY76+7*'Data-Input'!AY77+6*'Data-Input'!AY78+5*'Data-Input'!AY79+4*'Data-Input'!AY80+3*'Data-Input'!AY81+2*'Data-Input'!AY82+'Data-Input'!AY83)/169,"")</f>
        <v/>
      </c>
      <c r="AZ72" s="5" t="str">
        <f>IF(AND(ISNUMBER('Data-Input'!AZ59),ISNUMBER('Data-Input'!AZ84)),('Data-Input'!AZ59+2*'Data-Input'!AZ60+3*'Data-Input'!AZ61+4*'Data-Input'!AZ62+5*'Data-Input'!AZ63+6*'Data-Input'!AZ64+7*'Data-Input'!AZ65+8*'Data-Input'!AZ66+9*'Data-Input'!AZ67+10*'Data-Input'!AZ68+11*'Data-Input'!AZ69+12*'Data-Input'!AZ70+13*'Data-Input'!AZ71+12*'Data-Input'!AZ72+11*'Data-Input'!AZ73+10*'Data-Input'!AZ74+9*'Data-Input'!AZ75+8*'Data-Input'!AZ76+7*'Data-Input'!AZ77+6*'Data-Input'!AZ78+5*'Data-Input'!AZ79+4*'Data-Input'!AZ80+3*'Data-Input'!AZ81+2*'Data-Input'!AZ82+'Data-Input'!AZ83)/169,"")</f>
        <v/>
      </c>
      <c r="BA72" s="5" t="str">
        <f>IF(AND(ISNUMBER('Data-Input'!BA59),ISNUMBER('Data-Input'!BA84)),('Data-Input'!BA59+2*'Data-Input'!BA60+3*'Data-Input'!BA61+4*'Data-Input'!BA62+5*'Data-Input'!BA63+6*'Data-Input'!BA64+7*'Data-Input'!BA65+8*'Data-Input'!BA66+9*'Data-Input'!BA67+10*'Data-Input'!BA68+11*'Data-Input'!BA69+12*'Data-Input'!BA70+13*'Data-Input'!BA71+12*'Data-Input'!BA72+11*'Data-Input'!BA73+10*'Data-Input'!BA74+9*'Data-Input'!BA75+8*'Data-Input'!BA76+7*'Data-Input'!BA77+6*'Data-Input'!BA78+5*'Data-Input'!BA79+4*'Data-Input'!BA80+3*'Data-Input'!BA81+2*'Data-Input'!BA82+'Data-Input'!BA83)/169,"")</f>
        <v/>
      </c>
    </row>
    <row r="73" spans="1:53">
      <c r="A73" s="3">
        <v>1908</v>
      </c>
      <c r="B73" s="4">
        <f t="shared" si="4"/>
        <v>15</v>
      </c>
      <c r="C73" s="10">
        <f t="shared" si="3"/>
        <v>100.70177514792901</v>
      </c>
      <c r="D73" s="5">
        <f>IF(AND(ISNUMBER('Data-Input'!D60),ISNUMBER('Data-Input'!D85)),('Data-Input'!D60+2*'Data-Input'!D61+3*'Data-Input'!D62+4*'Data-Input'!D63+5*'Data-Input'!D64+6*'Data-Input'!D65+7*'Data-Input'!D66+8*'Data-Input'!D67+9*'Data-Input'!D68+10*'Data-Input'!D69+11*'Data-Input'!D70+12*'Data-Input'!D71+13*'Data-Input'!D72+12*'Data-Input'!D73+11*'Data-Input'!D74+10*'Data-Input'!D75+9*'Data-Input'!D76+8*'Data-Input'!D77+7*'Data-Input'!D78+6*'Data-Input'!D79+5*'Data-Input'!D80+4*'Data-Input'!D81+3*'Data-Input'!D82+2*'Data-Input'!D83+'Data-Input'!D84)/169,"")</f>
        <v>74.402366863905328</v>
      </c>
      <c r="E73" s="5">
        <f>IF(AND(ISNUMBER('Data-Input'!E60),ISNUMBER('Data-Input'!E85)),('Data-Input'!E60+2*'Data-Input'!E61+3*'Data-Input'!E62+4*'Data-Input'!E63+5*'Data-Input'!E64+6*'Data-Input'!E65+7*'Data-Input'!E66+8*'Data-Input'!E67+9*'Data-Input'!E68+10*'Data-Input'!E69+11*'Data-Input'!E70+12*'Data-Input'!E71+13*'Data-Input'!E72+12*'Data-Input'!E73+11*'Data-Input'!E74+10*'Data-Input'!E75+9*'Data-Input'!E76+8*'Data-Input'!E77+7*'Data-Input'!E78+6*'Data-Input'!E79+5*'Data-Input'!E80+4*'Data-Input'!E81+3*'Data-Input'!E82+2*'Data-Input'!E83+'Data-Input'!E84)/169,"")</f>
        <v>110.3491124260355</v>
      </c>
      <c r="F73" s="5">
        <f>IF(AND(ISNUMBER('Data-Input'!F60),ISNUMBER('Data-Input'!F85)),('Data-Input'!F60+2*'Data-Input'!F61+3*'Data-Input'!F62+4*'Data-Input'!F63+5*'Data-Input'!F64+6*'Data-Input'!F65+7*'Data-Input'!F66+8*'Data-Input'!F67+9*'Data-Input'!F68+10*'Data-Input'!F69+11*'Data-Input'!F70+12*'Data-Input'!F71+13*'Data-Input'!F72+12*'Data-Input'!F73+11*'Data-Input'!F74+10*'Data-Input'!F75+9*'Data-Input'!F76+8*'Data-Input'!F77+7*'Data-Input'!F78+6*'Data-Input'!F79+5*'Data-Input'!F80+4*'Data-Input'!F81+3*'Data-Input'!F82+2*'Data-Input'!F83+'Data-Input'!F84)/169,"")</f>
        <v>122.08284023668639</v>
      </c>
      <c r="G73" s="5">
        <f>IF(AND(ISNUMBER('Data-Input'!G60),ISNUMBER('Data-Input'!G85)),('Data-Input'!G60+2*'Data-Input'!G61+3*'Data-Input'!G62+4*'Data-Input'!G63+5*'Data-Input'!G64+6*'Data-Input'!G65+7*'Data-Input'!G66+8*'Data-Input'!G67+9*'Data-Input'!G68+10*'Data-Input'!G69+11*'Data-Input'!G70+12*'Data-Input'!G71+13*'Data-Input'!G72+12*'Data-Input'!G73+11*'Data-Input'!G74+10*'Data-Input'!G75+9*'Data-Input'!G76+8*'Data-Input'!G77+7*'Data-Input'!G78+6*'Data-Input'!G79+5*'Data-Input'!G80+4*'Data-Input'!G81+3*'Data-Input'!G82+2*'Data-Input'!G83+'Data-Input'!G84)/169,"")</f>
        <v>55.633136094674555</v>
      </c>
      <c r="H73" s="5">
        <f>IF(AND(ISNUMBER('Data-Input'!H60),ISNUMBER('Data-Input'!H85)),('Data-Input'!H60+2*'Data-Input'!H61+3*'Data-Input'!H62+4*'Data-Input'!H63+5*'Data-Input'!H64+6*'Data-Input'!H65+7*'Data-Input'!H66+8*'Data-Input'!H67+9*'Data-Input'!H68+10*'Data-Input'!H69+11*'Data-Input'!H70+12*'Data-Input'!H71+13*'Data-Input'!H72+12*'Data-Input'!H73+11*'Data-Input'!H74+10*'Data-Input'!H75+9*'Data-Input'!H76+8*'Data-Input'!H77+7*'Data-Input'!H78+6*'Data-Input'!H79+5*'Data-Input'!H80+4*'Data-Input'!H81+3*'Data-Input'!H82+2*'Data-Input'!H83+'Data-Input'!H84)/169,"")</f>
        <v>61.390532544378701</v>
      </c>
      <c r="I73" s="5">
        <f>IF(AND(ISNUMBER('Data-Input'!I60),ISNUMBER('Data-Input'!I85)),('Data-Input'!I60+2*'Data-Input'!I61+3*'Data-Input'!I62+4*'Data-Input'!I63+5*'Data-Input'!I64+6*'Data-Input'!I65+7*'Data-Input'!I66+8*'Data-Input'!I67+9*'Data-Input'!I68+10*'Data-Input'!I69+11*'Data-Input'!I70+12*'Data-Input'!I71+13*'Data-Input'!I72+12*'Data-Input'!I73+11*'Data-Input'!I74+10*'Data-Input'!I75+9*'Data-Input'!I76+8*'Data-Input'!I77+7*'Data-Input'!I78+6*'Data-Input'!I79+5*'Data-Input'!I80+4*'Data-Input'!I81+3*'Data-Input'!I82+2*'Data-Input'!I83+'Data-Input'!I84)/169,"")</f>
        <v>55.988165680473372</v>
      </c>
      <c r="J73" s="5">
        <f>IF(AND(ISNUMBER('Data-Input'!J60),ISNUMBER('Data-Input'!J85)),('Data-Input'!J60+2*'Data-Input'!J61+3*'Data-Input'!J62+4*'Data-Input'!J63+5*'Data-Input'!J64+6*'Data-Input'!J65+7*'Data-Input'!J66+8*'Data-Input'!J67+9*'Data-Input'!J68+10*'Data-Input'!J69+11*'Data-Input'!J70+12*'Data-Input'!J71+13*'Data-Input'!J72+12*'Data-Input'!J73+11*'Data-Input'!J74+10*'Data-Input'!J75+9*'Data-Input'!J76+8*'Data-Input'!J77+7*'Data-Input'!J78+6*'Data-Input'!J79+5*'Data-Input'!J80+4*'Data-Input'!J81+3*'Data-Input'!J82+2*'Data-Input'!J83+'Data-Input'!J84)/169,"")</f>
        <v>114.25443786982248</v>
      </c>
      <c r="K73" s="5">
        <f>IF(AND(ISNUMBER('Data-Input'!K60),ISNUMBER('Data-Input'!K85)),('Data-Input'!K60+2*'Data-Input'!K61+3*'Data-Input'!K62+4*'Data-Input'!K63+5*'Data-Input'!K64+6*'Data-Input'!K65+7*'Data-Input'!K66+8*'Data-Input'!K67+9*'Data-Input'!K68+10*'Data-Input'!K69+11*'Data-Input'!K70+12*'Data-Input'!K71+13*'Data-Input'!K72+12*'Data-Input'!K73+11*'Data-Input'!K74+10*'Data-Input'!K75+9*'Data-Input'!K76+8*'Data-Input'!K77+7*'Data-Input'!K78+6*'Data-Input'!K79+5*'Data-Input'!K80+4*'Data-Input'!K81+3*'Data-Input'!K82+2*'Data-Input'!K83+'Data-Input'!K84)/169,"")</f>
        <v>89.319526627218934</v>
      </c>
      <c r="L73" s="5">
        <f>IF(AND(ISNUMBER('Data-Input'!L60),ISNUMBER('Data-Input'!L85)),('Data-Input'!L60+2*'Data-Input'!L61+3*'Data-Input'!L62+4*'Data-Input'!L63+5*'Data-Input'!L64+6*'Data-Input'!L65+7*'Data-Input'!L66+8*'Data-Input'!L67+9*'Data-Input'!L68+10*'Data-Input'!L69+11*'Data-Input'!L70+12*'Data-Input'!L71+13*'Data-Input'!L72+12*'Data-Input'!L73+11*'Data-Input'!L74+10*'Data-Input'!L75+9*'Data-Input'!L76+8*'Data-Input'!L77+7*'Data-Input'!L78+6*'Data-Input'!L79+5*'Data-Input'!L80+4*'Data-Input'!L81+3*'Data-Input'!L82+2*'Data-Input'!L83+'Data-Input'!L84)/169,"")</f>
        <v>48.781065088757394</v>
      </c>
      <c r="M73" s="5">
        <f>IF(AND(ISNUMBER('Data-Input'!M60),ISNUMBER('Data-Input'!M85)),('Data-Input'!M60+2*'Data-Input'!M61+3*'Data-Input'!M62+4*'Data-Input'!M63+5*'Data-Input'!M64+6*'Data-Input'!M65+7*'Data-Input'!M66+8*'Data-Input'!M67+9*'Data-Input'!M68+10*'Data-Input'!M69+11*'Data-Input'!M70+12*'Data-Input'!M71+13*'Data-Input'!M72+12*'Data-Input'!M73+11*'Data-Input'!M74+10*'Data-Input'!M75+9*'Data-Input'!M76+8*'Data-Input'!M77+7*'Data-Input'!M78+6*'Data-Input'!M79+5*'Data-Input'!M80+4*'Data-Input'!M81+3*'Data-Input'!M82+2*'Data-Input'!M83+'Data-Input'!M84)/169,"")</f>
        <v>84.372781065088759</v>
      </c>
      <c r="N73" s="5">
        <f>IF(AND(ISNUMBER('Data-Input'!N60),ISNUMBER('Data-Input'!N85)),('Data-Input'!N60+2*'Data-Input'!N61+3*'Data-Input'!N62+4*'Data-Input'!N63+5*'Data-Input'!N64+6*'Data-Input'!N65+7*'Data-Input'!N66+8*'Data-Input'!N67+9*'Data-Input'!N68+10*'Data-Input'!N69+11*'Data-Input'!N70+12*'Data-Input'!N71+13*'Data-Input'!N72+12*'Data-Input'!N73+11*'Data-Input'!N74+10*'Data-Input'!N75+9*'Data-Input'!N76+8*'Data-Input'!N77+7*'Data-Input'!N78+6*'Data-Input'!N79+5*'Data-Input'!N80+4*'Data-Input'!N81+3*'Data-Input'!N82+2*'Data-Input'!N83+'Data-Input'!N84)/169,"")</f>
        <v>117.52071005917159</v>
      </c>
      <c r="O73" s="5">
        <f>IF(AND(ISNUMBER('Data-Input'!O60),ISNUMBER('Data-Input'!O85)),('Data-Input'!O60+2*'Data-Input'!O61+3*'Data-Input'!O62+4*'Data-Input'!O63+5*'Data-Input'!O64+6*'Data-Input'!O65+7*'Data-Input'!O66+8*'Data-Input'!O67+9*'Data-Input'!O68+10*'Data-Input'!O69+11*'Data-Input'!O70+12*'Data-Input'!O71+13*'Data-Input'!O72+12*'Data-Input'!O73+11*'Data-Input'!O74+10*'Data-Input'!O75+9*'Data-Input'!O76+8*'Data-Input'!O77+7*'Data-Input'!O78+6*'Data-Input'!O79+5*'Data-Input'!O80+4*'Data-Input'!O81+3*'Data-Input'!O82+2*'Data-Input'!O83+'Data-Input'!O84)/169,"")</f>
        <v>122.94082840236686</v>
      </c>
      <c r="P73" s="5">
        <f>IF(AND(ISNUMBER('Data-Input'!P60),ISNUMBER('Data-Input'!P85)),('Data-Input'!P60+2*'Data-Input'!P61+3*'Data-Input'!P62+4*'Data-Input'!P63+5*'Data-Input'!P64+6*'Data-Input'!P65+7*'Data-Input'!P66+8*'Data-Input'!P67+9*'Data-Input'!P68+10*'Data-Input'!P69+11*'Data-Input'!P70+12*'Data-Input'!P71+13*'Data-Input'!P72+12*'Data-Input'!P73+11*'Data-Input'!P74+10*'Data-Input'!P75+9*'Data-Input'!P76+8*'Data-Input'!P77+7*'Data-Input'!P78+6*'Data-Input'!P79+5*'Data-Input'!P80+4*'Data-Input'!P81+3*'Data-Input'!P82+2*'Data-Input'!P83+'Data-Input'!P84)/169,"")</f>
        <v>178.7810650887574</v>
      </c>
      <c r="Q73" s="5" t="str">
        <f>IF(AND(ISNUMBER('Data-Input'!Q60),ISNUMBER('Data-Input'!Q85)),('Data-Input'!Q60+2*'Data-Input'!Q61+3*'Data-Input'!Q62+4*'Data-Input'!Q63+5*'Data-Input'!Q64+6*'Data-Input'!Q65+7*'Data-Input'!Q66+8*'Data-Input'!Q67+9*'Data-Input'!Q68+10*'Data-Input'!Q69+11*'Data-Input'!Q70+12*'Data-Input'!Q71+13*'Data-Input'!Q72+12*'Data-Input'!Q73+11*'Data-Input'!Q74+10*'Data-Input'!Q75+9*'Data-Input'!Q76+8*'Data-Input'!Q77+7*'Data-Input'!Q78+6*'Data-Input'!Q79+5*'Data-Input'!Q80+4*'Data-Input'!Q81+3*'Data-Input'!Q82+2*'Data-Input'!Q83+'Data-Input'!Q84)/169,"")</f>
        <v/>
      </c>
      <c r="R73" s="5">
        <f>IF(AND(ISNUMBER('Data-Input'!R60),ISNUMBER('Data-Input'!R85)),('Data-Input'!R60+2*'Data-Input'!R61+3*'Data-Input'!R62+4*'Data-Input'!R63+5*'Data-Input'!R64+6*'Data-Input'!R65+7*'Data-Input'!R66+8*'Data-Input'!R67+9*'Data-Input'!R68+10*'Data-Input'!R69+11*'Data-Input'!R70+12*'Data-Input'!R71+13*'Data-Input'!R72+12*'Data-Input'!R73+11*'Data-Input'!R74+10*'Data-Input'!R75+9*'Data-Input'!R76+8*'Data-Input'!R77+7*'Data-Input'!R78+6*'Data-Input'!R79+5*'Data-Input'!R80+4*'Data-Input'!R81+3*'Data-Input'!R82+2*'Data-Input'!R83+'Data-Input'!R84)/169,"")</f>
        <v>122</v>
      </c>
      <c r="S73" s="5">
        <f>IF(AND(ISNUMBER('Data-Input'!S60),ISNUMBER('Data-Input'!S85)),('Data-Input'!S60+2*'Data-Input'!S61+3*'Data-Input'!S62+4*'Data-Input'!S63+5*'Data-Input'!S64+6*'Data-Input'!S65+7*'Data-Input'!S66+8*'Data-Input'!S67+9*'Data-Input'!S68+10*'Data-Input'!S69+11*'Data-Input'!S70+12*'Data-Input'!S71+13*'Data-Input'!S72+12*'Data-Input'!S73+11*'Data-Input'!S74+10*'Data-Input'!S75+9*'Data-Input'!S76+8*'Data-Input'!S77+7*'Data-Input'!S78+6*'Data-Input'!S79+5*'Data-Input'!S80+4*'Data-Input'!S81+3*'Data-Input'!S82+2*'Data-Input'!S83+'Data-Input'!S84)/169,"")</f>
        <v>152.71005917159763</v>
      </c>
      <c r="T73" s="5" t="str">
        <f>IF(AND(ISNUMBER('Data-Input'!T60),ISNUMBER('Data-Input'!T85)),('Data-Input'!T60+2*'Data-Input'!T61+3*'Data-Input'!T62+4*'Data-Input'!T63+5*'Data-Input'!T64+6*'Data-Input'!T65+7*'Data-Input'!T66+8*'Data-Input'!T67+9*'Data-Input'!T68+10*'Data-Input'!T69+11*'Data-Input'!T70+12*'Data-Input'!T71+13*'Data-Input'!T72+12*'Data-Input'!T73+11*'Data-Input'!T74+10*'Data-Input'!T75+9*'Data-Input'!T76+8*'Data-Input'!T77+7*'Data-Input'!T78+6*'Data-Input'!T79+5*'Data-Input'!T80+4*'Data-Input'!T81+3*'Data-Input'!T82+2*'Data-Input'!T83+'Data-Input'!T84)/169,"")</f>
        <v/>
      </c>
      <c r="U73" s="5" t="str">
        <f>IF(AND(ISNUMBER('Data-Input'!U60),ISNUMBER('Data-Input'!U85)),('Data-Input'!U60+2*'Data-Input'!U61+3*'Data-Input'!U62+4*'Data-Input'!U63+5*'Data-Input'!U64+6*'Data-Input'!U65+7*'Data-Input'!U66+8*'Data-Input'!U67+9*'Data-Input'!U68+10*'Data-Input'!U69+11*'Data-Input'!U70+12*'Data-Input'!U71+13*'Data-Input'!U72+12*'Data-Input'!U73+11*'Data-Input'!U74+10*'Data-Input'!U75+9*'Data-Input'!U76+8*'Data-Input'!U77+7*'Data-Input'!U78+6*'Data-Input'!U79+5*'Data-Input'!U80+4*'Data-Input'!U81+3*'Data-Input'!U82+2*'Data-Input'!U83+'Data-Input'!U84)/169,"")</f>
        <v/>
      </c>
      <c r="V73" s="5" t="str">
        <f>IF(AND(ISNUMBER('Data-Input'!V60),ISNUMBER('Data-Input'!V85)),('Data-Input'!V60+2*'Data-Input'!V61+3*'Data-Input'!V62+4*'Data-Input'!V63+5*'Data-Input'!V64+6*'Data-Input'!V65+7*'Data-Input'!V66+8*'Data-Input'!V67+9*'Data-Input'!V68+10*'Data-Input'!V69+11*'Data-Input'!V70+12*'Data-Input'!V71+13*'Data-Input'!V72+12*'Data-Input'!V73+11*'Data-Input'!V74+10*'Data-Input'!V75+9*'Data-Input'!V76+8*'Data-Input'!V77+7*'Data-Input'!V78+6*'Data-Input'!V79+5*'Data-Input'!V80+4*'Data-Input'!V81+3*'Data-Input'!V82+2*'Data-Input'!V83+'Data-Input'!V84)/169,"")</f>
        <v/>
      </c>
      <c r="W73" s="5" t="str">
        <f>IF(AND(ISNUMBER('Data-Input'!W60),ISNUMBER('Data-Input'!W85)),('Data-Input'!W60+2*'Data-Input'!W61+3*'Data-Input'!W62+4*'Data-Input'!W63+5*'Data-Input'!W64+6*'Data-Input'!W65+7*'Data-Input'!W66+8*'Data-Input'!W67+9*'Data-Input'!W68+10*'Data-Input'!W69+11*'Data-Input'!W70+12*'Data-Input'!W71+13*'Data-Input'!W72+12*'Data-Input'!W73+11*'Data-Input'!W74+10*'Data-Input'!W75+9*'Data-Input'!W76+8*'Data-Input'!W77+7*'Data-Input'!W78+6*'Data-Input'!W79+5*'Data-Input'!W80+4*'Data-Input'!W81+3*'Data-Input'!W82+2*'Data-Input'!W83+'Data-Input'!W84)/169,"")</f>
        <v/>
      </c>
      <c r="X73" s="5" t="str">
        <f>IF(AND(ISNUMBER('Data-Input'!X60),ISNUMBER('Data-Input'!X85)),('Data-Input'!X60+2*'Data-Input'!X61+3*'Data-Input'!X62+4*'Data-Input'!X63+5*'Data-Input'!X64+6*'Data-Input'!X65+7*'Data-Input'!X66+8*'Data-Input'!X67+9*'Data-Input'!X68+10*'Data-Input'!X69+11*'Data-Input'!X70+12*'Data-Input'!X71+13*'Data-Input'!X72+12*'Data-Input'!X73+11*'Data-Input'!X74+10*'Data-Input'!X75+9*'Data-Input'!X76+8*'Data-Input'!X77+7*'Data-Input'!X78+6*'Data-Input'!X79+5*'Data-Input'!X80+4*'Data-Input'!X81+3*'Data-Input'!X82+2*'Data-Input'!X83+'Data-Input'!X84)/169,"")</f>
        <v/>
      </c>
      <c r="Y73" s="5" t="str">
        <f>IF(AND(ISNUMBER('Data-Input'!Y60),ISNUMBER('Data-Input'!Y85)),('Data-Input'!Y60+2*'Data-Input'!Y61+3*'Data-Input'!Y62+4*'Data-Input'!Y63+5*'Data-Input'!Y64+6*'Data-Input'!Y65+7*'Data-Input'!Y66+8*'Data-Input'!Y67+9*'Data-Input'!Y68+10*'Data-Input'!Y69+11*'Data-Input'!Y70+12*'Data-Input'!Y71+13*'Data-Input'!Y72+12*'Data-Input'!Y73+11*'Data-Input'!Y74+10*'Data-Input'!Y75+9*'Data-Input'!Y76+8*'Data-Input'!Y77+7*'Data-Input'!Y78+6*'Data-Input'!Y79+5*'Data-Input'!Y80+4*'Data-Input'!Y81+3*'Data-Input'!Y82+2*'Data-Input'!Y83+'Data-Input'!Y84)/169,"")</f>
        <v/>
      </c>
      <c r="Z73" s="5" t="str">
        <f>IF(AND(ISNUMBER('Data-Input'!Z60),ISNUMBER('Data-Input'!Z85)),('Data-Input'!Z60+2*'Data-Input'!Z61+3*'Data-Input'!Z62+4*'Data-Input'!Z63+5*'Data-Input'!Z64+6*'Data-Input'!Z65+7*'Data-Input'!Z66+8*'Data-Input'!Z67+9*'Data-Input'!Z68+10*'Data-Input'!Z69+11*'Data-Input'!Z70+12*'Data-Input'!Z71+13*'Data-Input'!Z72+12*'Data-Input'!Z73+11*'Data-Input'!Z74+10*'Data-Input'!Z75+9*'Data-Input'!Z76+8*'Data-Input'!Z77+7*'Data-Input'!Z78+6*'Data-Input'!Z79+5*'Data-Input'!Z80+4*'Data-Input'!Z81+3*'Data-Input'!Z82+2*'Data-Input'!Z83+'Data-Input'!Z84)/169,"")</f>
        <v/>
      </c>
      <c r="AA73" s="5" t="str">
        <f>IF(AND(ISNUMBER('Data-Input'!AA60),ISNUMBER('Data-Input'!AA85)),('Data-Input'!AA60+2*'Data-Input'!AA61+3*'Data-Input'!AA62+4*'Data-Input'!AA63+5*'Data-Input'!AA64+6*'Data-Input'!AA65+7*'Data-Input'!AA66+8*'Data-Input'!AA67+9*'Data-Input'!AA68+10*'Data-Input'!AA69+11*'Data-Input'!AA70+12*'Data-Input'!AA71+13*'Data-Input'!AA72+12*'Data-Input'!AA73+11*'Data-Input'!AA74+10*'Data-Input'!AA75+9*'Data-Input'!AA76+8*'Data-Input'!AA77+7*'Data-Input'!AA78+6*'Data-Input'!AA79+5*'Data-Input'!AA80+4*'Data-Input'!AA81+3*'Data-Input'!AA82+2*'Data-Input'!AA83+'Data-Input'!AA84)/169,"")</f>
        <v/>
      </c>
      <c r="AB73" s="5" t="str">
        <f>IF(AND(ISNUMBER('Data-Input'!AB60),ISNUMBER('Data-Input'!AB85)),('Data-Input'!AB60+2*'Data-Input'!AB61+3*'Data-Input'!AB62+4*'Data-Input'!AB63+5*'Data-Input'!AB64+6*'Data-Input'!AB65+7*'Data-Input'!AB66+8*'Data-Input'!AB67+9*'Data-Input'!AB68+10*'Data-Input'!AB69+11*'Data-Input'!AB70+12*'Data-Input'!AB71+13*'Data-Input'!AB72+12*'Data-Input'!AB73+11*'Data-Input'!AB74+10*'Data-Input'!AB75+9*'Data-Input'!AB76+8*'Data-Input'!AB77+7*'Data-Input'!AB78+6*'Data-Input'!AB79+5*'Data-Input'!AB80+4*'Data-Input'!AB81+3*'Data-Input'!AB82+2*'Data-Input'!AB83+'Data-Input'!AB84)/169,"")</f>
        <v/>
      </c>
      <c r="AC73" s="5" t="str">
        <f>IF(AND(ISNUMBER('Data-Input'!AC60),ISNUMBER('Data-Input'!AC85)),('Data-Input'!AC60+2*'Data-Input'!AC61+3*'Data-Input'!AC62+4*'Data-Input'!AC63+5*'Data-Input'!AC64+6*'Data-Input'!AC65+7*'Data-Input'!AC66+8*'Data-Input'!AC67+9*'Data-Input'!AC68+10*'Data-Input'!AC69+11*'Data-Input'!AC70+12*'Data-Input'!AC71+13*'Data-Input'!AC72+12*'Data-Input'!AC73+11*'Data-Input'!AC74+10*'Data-Input'!AC75+9*'Data-Input'!AC76+8*'Data-Input'!AC77+7*'Data-Input'!AC78+6*'Data-Input'!AC79+5*'Data-Input'!AC80+4*'Data-Input'!AC81+3*'Data-Input'!AC82+2*'Data-Input'!AC83+'Data-Input'!AC84)/169,"")</f>
        <v/>
      </c>
      <c r="AD73" s="5" t="str">
        <f>IF(AND(ISNUMBER('Data-Input'!AD60),ISNUMBER('Data-Input'!AD85)),('Data-Input'!AD60+2*'Data-Input'!AD61+3*'Data-Input'!AD62+4*'Data-Input'!AD63+5*'Data-Input'!AD64+6*'Data-Input'!AD65+7*'Data-Input'!AD66+8*'Data-Input'!AD67+9*'Data-Input'!AD68+10*'Data-Input'!AD69+11*'Data-Input'!AD70+12*'Data-Input'!AD71+13*'Data-Input'!AD72+12*'Data-Input'!AD73+11*'Data-Input'!AD74+10*'Data-Input'!AD75+9*'Data-Input'!AD76+8*'Data-Input'!AD77+7*'Data-Input'!AD78+6*'Data-Input'!AD79+5*'Data-Input'!AD80+4*'Data-Input'!AD81+3*'Data-Input'!AD82+2*'Data-Input'!AD83+'Data-Input'!AD84)/169,"")</f>
        <v/>
      </c>
      <c r="AE73" s="5" t="str">
        <f>IF(AND(ISNUMBER('Data-Input'!AE60),ISNUMBER('Data-Input'!AE85)),('Data-Input'!AE60+2*'Data-Input'!AE61+3*'Data-Input'!AE62+4*'Data-Input'!AE63+5*'Data-Input'!AE64+6*'Data-Input'!AE65+7*'Data-Input'!AE66+8*'Data-Input'!AE67+9*'Data-Input'!AE68+10*'Data-Input'!AE69+11*'Data-Input'!AE70+12*'Data-Input'!AE71+13*'Data-Input'!AE72+12*'Data-Input'!AE73+11*'Data-Input'!AE74+10*'Data-Input'!AE75+9*'Data-Input'!AE76+8*'Data-Input'!AE77+7*'Data-Input'!AE78+6*'Data-Input'!AE79+5*'Data-Input'!AE80+4*'Data-Input'!AE81+3*'Data-Input'!AE82+2*'Data-Input'!AE83+'Data-Input'!AE84)/169,"")</f>
        <v/>
      </c>
      <c r="AF73" s="5" t="str">
        <f>IF(AND(ISNUMBER('Data-Input'!AF60),ISNUMBER('Data-Input'!AF85)),('Data-Input'!AF60+2*'Data-Input'!AF61+3*'Data-Input'!AF62+4*'Data-Input'!AF63+5*'Data-Input'!AF64+6*'Data-Input'!AF65+7*'Data-Input'!AF66+8*'Data-Input'!AF67+9*'Data-Input'!AF68+10*'Data-Input'!AF69+11*'Data-Input'!AF70+12*'Data-Input'!AF71+13*'Data-Input'!AF72+12*'Data-Input'!AF73+11*'Data-Input'!AF74+10*'Data-Input'!AF75+9*'Data-Input'!AF76+8*'Data-Input'!AF77+7*'Data-Input'!AF78+6*'Data-Input'!AF79+5*'Data-Input'!AF80+4*'Data-Input'!AF81+3*'Data-Input'!AF82+2*'Data-Input'!AF83+'Data-Input'!AF84)/169,"")</f>
        <v/>
      </c>
      <c r="AG73" s="5" t="str">
        <f>IF(AND(ISNUMBER('Data-Input'!AG60),ISNUMBER('Data-Input'!AG85)),('Data-Input'!AG60+2*'Data-Input'!AG61+3*'Data-Input'!AG62+4*'Data-Input'!AG63+5*'Data-Input'!AG64+6*'Data-Input'!AG65+7*'Data-Input'!AG66+8*'Data-Input'!AG67+9*'Data-Input'!AG68+10*'Data-Input'!AG69+11*'Data-Input'!AG70+12*'Data-Input'!AG71+13*'Data-Input'!AG72+12*'Data-Input'!AG73+11*'Data-Input'!AG74+10*'Data-Input'!AG75+9*'Data-Input'!AG76+8*'Data-Input'!AG77+7*'Data-Input'!AG78+6*'Data-Input'!AG79+5*'Data-Input'!AG80+4*'Data-Input'!AG81+3*'Data-Input'!AG82+2*'Data-Input'!AG83+'Data-Input'!AG84)/169,"")</f>
        <v/>
      </c>
      <c r="AH73" s="5" t="str">
        <f>IF(AND(ISNUMBER('Data-Input'!AH60),ISNUMBER('Data-Input'!AH85)),('Data-Input'!AH60+2*'Data-Input'!AH61+3*'Data-Input'!AH62+4*'Data-Input'!AH63+5*'Data-Input'!AH64+6*'Data-Input'!AH65+7*'Data-Input'!AH66+8*'Data-Input'!AH67+9*'Data-Input'!AH68+10*'Data-Input'!AH69+11*'Data-Input'!AH70+12*'Data-Input'!AH71+13*'Data-Input'!AH72+12*'Data-Input'!AH73+11*'Data-Input'!AH74+10*'Data-Input'!AH75+9*'Data-Input'!AH76+8*'Data-Input'!AH77+7*'Data-Input'!AH78+6*'Data-Input'!AH79+5*'Data-Input'!AH80+4*'Data-Input'!AH81+3*'Data-Input'!AH82+2*'Data-Input'!AH83+'Data-Input'!AH84)/169,"")</f>
        <v/>
      </c>
      <c r="AI73" s="5" t="str">
        <f>IF(AND(ISNUMBER('Data-Input'!AI60),ISNUMBER('Data-Input'!AI85)),('Data-Input'!AI60+2*'Data-Input'!AI61+3*'Data-Input'!AI62+4*'Data-Input'!AI63+5*'Data-Input'!AI64+6*'Data-Input'!AI65+7*'Data-Input'!AI66+8*'Data-Input'!AI67+9*'Data-Input'!AI68+10*'Data-Input'!AI69+11*'Data-Input'!AI70+12*'Data-Input'!AI71+13*'Data-Input'!AI72+12*'Data-Input'!AI73+11*'Data-Input'!AI74+10*'Data-Input'!AI75+9*'Data-Input'!AI76+8*'Data-Input'!AI77+7*'Data-Input'!AI78+6*'Data-Input'!AI79+5*'Data-Input'!AI80+4*'Data-Input'!AI81+3*'Data-Input'!AI82+2*'Data-Input'!AI83+'Data-Input'!AI84)/169,"")</f>
        <v/>
      </c>
      <c r="AJ73" s="5" t="str">
        <f>IF(AND(ISNUMBER('Data-Input'!AJ60),ISNUMBER('Data-Input'!AJ85)),('Data-Input'!AJ60+2*'Data-Input'!AJ61+3*'Data-Input'!AJ62+4*'Data-Input'!AJ63+5*'Data-Input'!AJ64+6*'Data-Input'!AJ65+7*'Data-Input'!AJ66+8*'Data-Input'!AJ67+9*'Data-Input'!AJ68+10*'Data-Input'!AJ69+11*'Data-Input'!AJ70+12*'Data-Input'!AJ71+13*'Data-Input'!AJ72+12*'Data-Input'!AJ73+11*'Data-Input'!AJ74+10*'Data-Input'!AJ75+9*'Data-Input'!AJ76+8*'Data-Input'!AJ77+7*'Data-Input'!AJ78+6*'Data-Input'!AJ79+5*'Data-Input'!AJ80+4*'Data-Input'!AJ81+3*'Data-Input'!AJ82+2*'Data-Input'!AJ83+'Data-Input'!AJ84)/169,"")</f>
        <v/>
      </c>
      <c r="AK73" s="5" t="str">
        <f>IF(AND(ISNUMBER('Data-Input'!AK60),ISNUMBER('Data-Input'!AK85)),('Data-Input'!AK60+2*'Data-Input'!AK61+3*'Data-Input'!AK62+4*'Data-Input'!AK63+5*'Data-Input'!AK64+6*'Data-Input'!AK65+7*'Data-Input'!AK66+8*'Data-Input'!AK67+9*'Data-Input'!AK68+10*'Data-Input'!AK69+11*'Data-Input'!AK70+12*'Data-Input'!AK71+13*'Data-Input'!AK72+12*'Data-Input'!AK73+11*'Data-Input'!AK74+10*'Data-Input'!AK75+9*'Data-Input'!AK76+8*'Data-Input'!AK77+7*'Data-Input'!AK78+6*'Data-Input'!AK79+5*'Data-Input'!AK80+4*'Data-Input'!AK81+3*'Data-Input'!AK82+2*'Data-Input'!AK83+'Data-Input'!AK84)/169,"")</f>
        <v/>
      </c>
      <c r="AL73" s="5" t="str">
        <f>IF(AND(ISNUMBER('Data-Input'!AL60),ISNUMBER('Data-Input'!AL85)),('Data-Input'!AL60+2*'Data-Input'!AL61+3*'Data-Input'!AL62+4*'Data-Input'!AL63+5*'Data-Input'!AL64+6*'Data-Input'!AL65+7*'Data-Input'!AL66+8*'Data-Input'!AL67+9*'Data-Input'!AL68+10*'Data-Input'!AL69+11*'Data-Input'!AL70+12*'Data-Input'!AL71+13*'Data-Input'!AL72+12*'Data-Input'!AL73+11*'Data-Input'!AL74+10*'Data-Input'!AL75+9*'Data-Input'!AL76+8*'Data-Input'!AL77+7*'Data-Input'!AL78+6*'Data-Input'!AL79+5*'Data-Input'!AL80+4*'Data-Input'!AL81+3*'Data-Input'!AL82+2*'Data-Input'!AL83+'Data-Input'!AL84)/169,"")</f>
        <v/>
      </c>
      <c r="AM73" s="5" t="str">
        <f>IF(AND(ISNUMBER('Data-Input'!AM60),ISNUMBER('Data-Input'!AM85)),('Data-Input'!AM60+2*'Data-Input'!AM61+3*'Data-Input'!AM62+4*'Data-Input'!AM63+5*'Data-Input'!AM64+6*'Data-Input'!AM65+7*'Data-Input'!AM66+8*'Data-Input'!AM67+9*'Data-Input'!AM68+10*'Data-Input'!AM69+11*'Data-Input'!AM70+12*'Data-Input'!AM71+13*'Data-Input'!AM72+12*'Data-Input'!AM73+11*'Data-Input'!AM74+10*'Data-Input'!AM75+9*'Data-Input'!AM76+8*'Data-Input'!AM77+7*'Data-Input'!AM78+6*'Data-Input'!AM79+5*'Data-Input'!AM80+4*'Data-Input'!AM81+3*'Data-Input'!AM82+2*'Data-Input'!AM83+'Data-Input'!AM84)/169,"")</f>
        <v/>
      </c>
      <c r="AN73" s="5" t="str">
        <f>IF(AND(ISNUMBER('Data-Input'!AN60),ISNUMBER('Data-Input'!AN85)),('Data-Input'!AN60+2*'Data-Input'!AN61+3*'Data-Input'!AN62+4*'Data-Input'!AN63+5*'Data-Input'!AN64+6*'Data-Input'!AN65+7*'Data-Input'!AN66+8*'Data-Input'!AN67+9*'Data-Input'!AN68+10*'Data-Input'!AN69+11*'Data-Input'!AN70+12*'Data-Input'!AN71+13*'Data-Input'!AN72+12*'Data-Input'!AN73+11*'Data-Input'!AN74+10*'Data-Input'!AN75+9*'Data-Input'!AN76+8*'Data-Input'!AN77+7*'Data-Input'!AN78+6*'Data-Input'!AN79+5*'Data-Input'!AN80+4*'Data-Input'!AN81+3*'Data-Input'!AN82+2*'Data-Input'!AN83+'Data-Input'!AN84)/169,"")</f>
        <v/>
      </c>
      <c r="AO73" s="5" t="str">
        <f>IF(AND(ISNUMBER('Data-Input'!AO60),ISNUMBER('Data-Input'!AO85)),('Data-Input'!AO60+2*'Data-Input'!AO61+3*'Data-Input'!AO62+4*'Data-Input'!AO63+5*'Data-Input'!AO64+6*'Data-Input'!AO65+7*'Data-Input'!AO66+8*'Data-Input'!AO67+9*'Data-Input'!AO68+10*'Data-Input'!AO69+11*'Data-Input'!AO70+12*'Data-Input'!AO71+13*'Data-Input'!AO72+12*'Data-Input'!AO73+11*'Data-Input'!AO74+10*'Data-Input'!AO75+9*'Data-Input'!AO76+8*'Data-Input'!AO77+7*'Data-Input'!AO78+6*'Data-Input'!AO79+5*'Data-Input'!AO80+4*'Data-Input'!AO81+3*'Data-Input'!AO82+2*'Data-Input'!AO83+'Data-Input'!AO84)/169,"")</f>
        <v/>
      </c>
      <c r="AP73" s="5" t="str">
        <f>IF(AND(ISNUMBER('Data-Input'!AP60),ISNUMBER('Data-Input'!AP85)),('Data-Input'!AP60+2*'Data-Input'!AP61+3*'Data-Input'!AP62+4*'Data-Input'!AP63+5*'Data-Input'!AP64+6*'Data-Input'!AP65+7*'Data-Input'!AP66+8*'Data-Input'!AP67+9*'Data-Input'!AP68+10*'Data-Input'!AP69+11*'Data-Input'!AP70+12*'Data-Input'!AP71+13*'Data-Input'!AP72+12*'Data-Input'!AP73+11*'Data-Input'!AP74+10*'Data-Input'!AP75+9*'Data-Input'!AP76+8*'Data-Input'!AP77+7*'Data-Input'!AP78+6*'Data-Input'!AP79+5*'Data-Input'!AP80+4*'Data-Input'!AP81+3*'Data-Input'!AP82+2*'Data-Input'!AP83+'Data-Input'!AP84)/169,"")</f>
        <v/>
      </c>
      <c r="AQ73" s="5" t="str">
        <f>IF(AND(ISNUMBER('Data-Input'!AQ60),ISNUMBER('Data-Input'!AQ85)),('Data-Input'!AQ60+2*'Data-Input'!AQ61+3*'Data-Input'!AQ62+4*'Data-Input'!AQ63+5*'Data-Input'!AQ64+6*'Data-Input'!AQ65+7*'Data-Input'!AQ66+8*'Data-Input'!AQ67+9*'Data-Input'!AQ68+10*'Data-Input'!AQ69+11*'Data-Input'!AQ70+12*'Data-Input'!AQ71+13*'Data-Input'!AQ72+12*'Data-Input'!AQ73+11*'Data-Input'!AQ74+10*'Data-Input'!AQ75+9*'Data-Input'!AQ76+8*'Data-Input'!AQ77+7*'Data-Input'!AQ78+6*'Data-Input'!AQ79+5*'Data-Input'!AQ80+4*'Data-Input'!AQ81+3*'Data-Input'!AQ82+2*'Data-Input'!AQ83+'Data-Input'!AQ84)/169,"")</f>
        <v/>
      </c>
      <c r="AR73" s="5" t="str">
        <f>IF(AND(ISNUMBER('Data-Input'!AR60),ISNUMBER('Data-Input'!AR85)),('Data-Input'!AR60+2*'Data-Input'!AR61+3*'Data-Input'!AR62+4*'Data-Input'!AR63+5*'Data-Input'!AR64+6*'Data-Input'!AR65+7*'Data-Input'!AR66+8*'Data-Input'!AR67+9*'Data-Input'!AR68+10*'Data-Input'!AR69+11*'Data-Input'!AR70+12*'Data-Input'!AR71+13*'Data-Input'!AR72+12*'Data-Input'!AR73+11*'Data-Input'!AR74+10*'Data-Input'!AR75+9*'Data-Input'!AR76+8*'Data-Input'!AR77+7*'Data-Input'!AR78+6*'Data-Input'!AR79+5*'Data-Input'!AR80+4*'Data-Input'!AR81+3*'Data-Input'!AR82+2*'Data-Input'!AR83+'Data-Input'!AR84)/169,"")</f>
        <v/>
      </c>
      <c r="AS73" s="5" t="str">
        <f>IF(AND(ISNUMBER('Data-Input'!AS60),ISNUMBER('Data-Input'!AS85)),('Data-Input'!AS60+2*'Data-Input'!AS61+3*'Data-Input'!AS62+4*'Data-Input'!AS63+5*'Data-Input'!AS64+6*'Data-Input'!AS65+7*'Data-Input'!AS66+8*'Data-Input'!AS67+9*'Data-Input'!AS68+10*'Data-Input'!AS69+11*'Data-Input'!AS70+12*'Data-Input'!AS71+13*'Data-Input'!AS72+12*'Data-Input'!AS73+11*'Data-Input'!AS74+10*'Data-Input'!AS75+9*'Data-Input'!AS76+8*'Data-Input'!AS77+7*'Data-Input'!AS78+6*'Data-Input'!AS79+5*'Data-Input'!AS80+4*'Data-Input'!AS81+3*'Data-Input'!AS82+2*'Data-Input'!AS83+'Data-Input'!AS84)/169,"")</f>
        <v/>
      </c>
      <c r="AT73" s="5" t="str">
        <f>IF(AND(ISNUMBER('Data-Input'!AT60),ISNUMBER('Data-Input'!AT85)),('Data-Input'!AT60+2*'Data-Input'!AT61+3*'Data-Input'!AT62+4*'Data-Input'!AT63+5*'Data-Input'!AT64+6*'Data-Input'!AT65+7*'Data-Input'!AT66+8*'Data-Input'!AT67+9*'Data-Input'!AT68+10*'Data-Input'!AT69+11*'Data-Input'!AT70+12*'Data-Input'!AT71+13*'Data-Input'!AT72+12*'Data-Input'!AT73+11*'Data-Input'!AT74+10*'Data-Input'!AT75+9*'Data-Input'!AT76+8*'Data-Input'!AT77+7*'Data-Input'!AT78+6*'Data-Input'!AT79+5*'Data-Input'!AT80+4*'Data-Input'!AT81+3*'Data-Input'!AT82+2*'Data-Input'!AT83+'Data-Input'!AT84)/169,"")</f>
        <v/>
      </c>
      <c r="AU73" s="5" t="str">
        <f>IF(AND(ISNUMBER('Data-Input'!AU60),ISNUMBER('Data-Input'!AU85)),('Data-Input'!AU60+2*'Data-Input'!AU61+3*'Data-Input'!AU62+4*'Data-Input'!AU63+5*'Data-Input'!AU64+6*'Data-Input'!AU65+7*'Data-Input'!AU66+8*'Data-Input'!AU67+9*'Data-Input'!AU68+10*'Data-Input'!AU69+11*'Data-Input'!AU70+12*'Data-Input'!AU71+13*'Data-Input'!AU72+12*'Data-Input'!AU73+11*'Data-Input'!AU74+10*'Data-Input'!AU75+9*'Data-Input'!AU76+8*'Data-Input'!AU77+7*'Data-Input'!AU78+6*'Data-Input'!AU79+5*'Data-Input'!AU80+4*'Data-Input'!AU81+3*'Data-Input'!AU82+2*'Data-Input'!AU83+'Data-Input'!AU84)/169,"")</f>
        <v/>
      </c>
      <c r="AV73" s="5" t="str">
        <f>IF(AND(ISNUMBER('Data-Input'!AV60),ISNUMBER('Data-Input'!AV85)),('Data-Input'!AV60+2*'Data-Input'!AV61+3*'Data-Input'!AV62+4*'Data-Input'!AV63+5*'Data-Input'!AV64+6*'Data-Input'!AV65+7*'Data-Input'!AV66+8*'Data-Input'!AV67+9*'Data-Input'!AV68+10*'Data-Input'!AV69+11*'Data-Input'!AV70+12*'Data-Input'!AV71+13*'Data-Input'!AV72+12*'Data-Input'!AV73+11*'Data-Input'!AV74+10*'Data-Input'!AV75+9*'Data-Input'!AV76+8*'Data-Input'!AV77+7*'Data-Input'!AV78+6*'Data-Input'!AV79+5*'Data-Input'!AV80+4*'Data-Input'!AV81+3*'Data-Input'!AV82+2*'Data-Input'!AV83+'Data-Input'!AV84)/169,"")</f>
        <v/>
      </c>
      <c r="AW73" s="5" t="str">
        <f>IF(AND(ISNUMBER('Data-Input'!AW60),ISNUMBER('Data-Input'!AW85)),('Data-Input'!AW60+2*'Data-Input'!AW61+3*'Data-Input'!AW62+4*'Data-Input'!AW63+5*'Data-Input'!AW64+6*'Data-Input'!AW65+7*'Data-Input'!AW66+8*'Data-Input'!AW67+9*'Data-Input'!AW68+10*'Data-Input'!AW69+11*'Data-Input'!AW70+12*'Data-Input'!AW71+13*'Data-Input'!AW72+12*'Data-Input'!AW73+11*'Data-Input'!AW74+10*'Data-Input'!AW75+9*'Data-Input'!AW76+8*'Data-Input'!AW77+7*'Data-Input'!AW78+6*'Data-Input'!AW79+5*'Data-Input'!AW80+4*'Data-Input'!AW81+3*'Data-Input'!AW82+2*'Data-Input'!AW83+'Data-Input'!AW84)/169,"")</f>
        <v/>
      </c>
      <c r="AX73" s="5" t="str">
        <f>IF(AND(ISNUMBER('Data-Input'!AX60),ISNUMBER('Data-Input'!AX85)),('Data-Input'!AX60+2*'Data-Input'!AX61+3*'Data-Input'!AX62+4*'Data-Input'!AX63+5*'Data-Input'!AX64+6*'Data-Input'!AX65+7*'Data-Input'!AX66+8*'Data-Input'!AX67+9*'Data-Input'!AX68+10*'Data-Input'!AX69+11*'Data-Input'!AX70+12*'Data-Input'!AX71+13*'Data-Input'!AX72+12*'Data-Input'!AX73+11*'Data-Input'!AX74+10*'Data-Input'!AX75+9*'Data-Input'!AX76+8*'Data-Input'!AX77+7*'Data-Input'!AX78+6*'Data-Input'!AX79+5*'Data-Input'!AX80+4*'Data-Input'!AX81+3*'Data-Input'!AX82+2*'Data-Input'!AX83+'Data-Input'!AX84)/169,"")</f>
        <v/>
      </c>
      <c r="AY73" s="5" t="str">
        <f>IF(AND(ISNUMBER('Data-Input'!AY60),ISNUMBER('Data-Input'!AY85)),('Data-Input'!AY60+2*'Data-Input'!AY61+3*'Data-Input'!AY62+4*'Data-Input'!AY63+5*'Data-Input'!AY64+6*'Data-Input'!AY65+7*'Data-Input'!AY66+8*'Data-Input'!AY67+9*'Data-Input'!AY68+10*'Data-Input'!AY69+11*'Data-Input'!AY70+12*'Data-Input'!AY71+13*'Data-Input'!AY72+12*'Data-Input'!AY73+11*'Data-Input'!AY74+10*'Data-Input'!AY75+9*'Data-Input'!AY76+8*'Data-Input'!AY77+7*'Data-Input'!AY78+6*'Data-Input'!AY79+5*'Data-Input'!AY80+4*'Data-Input'!AY81+3*'Data-Input'!AY82+2*'Data-Input'!AY83+'Data-Input'!AY84)/169,"")</f>
        <v/>
      </c>
      <c r="AZ73" s="5" t="str">
        <f>IF(AND(ISNUMBER('Data-Input'!AZ60),ISNUMBER('Data-Input'!AZ85)),('Data-Input'!AZ60+2*'Data-Input'!AZ61+3*'Data-Input'!AZ62+4*'Data-Input'!AZ63+5*'Data-Input'!AZ64+6*'Data-Input'!AZ65+7*'Data-Input'!AZ66+8*'Data-Input'!AZ67+9*'Data-Input'!AZ68+10*'Data-Input'!AZ69+11*'Data-Input'!AZ70+12*'Data-Input'!AZ71+13*'Data-Input'!AZ72+12*'Data-Input'!AZ73+11*'Data-Input'!AZ74+10*'Data-Input'!AZ75+9*'Data-Input'!AZ76+8*'Data-Input'!AZ77+7*'Data-Input'!AZ78+6*'Data-Input'!AZ79+5*'Data-Input'!AZ80+4*'Data-Input'!AZ81+3*'Data-Input'!AZ82+2*'Data-Input'!AZ83+'Data-Input'!AZ84)/169,"")</f>
        <v/>
      </c>
      <c r="BA73" s="5" t="str">
        <f>IF(AND(ISNUMBER('Data-Input'!BA60),ISNUMBER('Data-Input'!BA85)),('Data-Input'!BA60+2*'Data-Input'!BA61+3*'Data-Input'!BA62+4*'Data-Input'!BA63+5*'Data-Input'!BA64+6*'Data-Input'!BA65+7*'Data-Input'!BA66+8*'Data-Input'!BA67+9*'Data-Input'!BA68+10*'Data-Input'!BA69+11*'Data-Input'!BA70+12*'Data-Input'!BA71+13*'Data-Input'!BA72+12*'Data-Input'!BA73+11*'Data-Input'!BA74+10*'Data-Input'!BA75+9*'Data-Input'!BA76+8*'Data-Input'!BA77+7*'Data-Input'!BA78+6*'Data-Input'!BA79+5*'Data-Input'!BA80+4*'Data-Input'!BA81+3*'Data-Input'!BA82+2*'Data-Input'!BA83+'Data-Input'!BA84)/169,"")</f>
        <v/>
      </c>
    </row>
    <row r="74" spans="1:53">
      <c r="A74" s="3">
        <v>1909</v>
      </c>
      <c r="B74" s="4">
        <f t="shared" si="4"/>
        <v>15</v>
      </c>
      <c r="C74" s="10">
        <f t="shared" si="3"/>
        <v>101.62879684418148</v>
      </c>
      <c r="D74" s="5">
        <f>IF(AND(ISNUMBER('Data-Input'!D61),ISNUMBER('Data-Input'!D86)),('Data-Input'!D61+2*'Data-Input'!D62+3*'Data-Input'!D63+4*'Data-Input'!D64+5*'Data-Input'!D65+6*'Data-Input'!D66+7*'Data-Input'!D67+8*'Data-Input'!D68+9*'Data-Input'!D69+10*'Data-Input'!D70+11*'Data-Input'!D71+12*'Data-Input'!D72+13*'Data-Input'!D73+12*'Data-Input'!D74+11*'Data-Input'!D75+10*'Data-Input'!D76+9*'Data-Input'!D77+8*'Data-Input'!D78+7*'Data-Input'!D79+6*'Data-Input'!D80+5*'Data-Input'!D81+4*'Data-Input'!D82+3*'Data-Input'!D83+2*'Data-Input'!D84+'Data-Input'!D85)/169,"")</f>
        <v>76.159763313609474</v>
      </c>
      <c r="E74" s="5">
        <f>IF(AND(ISNUMBER('Data-Input'!E61),ISNUMBER('Data-Input'!E86)),('Data-Input'!E61+2*'Data-Input'!E62+3*'Data-Input'!E63+4*'Data-Input'!E64+5*'Data-Input'!E65+6*'Data-Input'!E66+7*'Data-Input'!E67+8*'Data-Input'!E68+9*'Data-Input'!E69+10*'Data-Input'!E70+11*'Data-Input'!E71+12*'Data-Input'!E72+13*'Data-Input'!E73+12*'Data-Input'!E74+11*'Data-Input'!E75+10*'Data-Input'!E76+9*'Data-Input'!E77+8*'Data-Input'!E78+7*'Data-Input'!E79+6*'Data-Input'!E80+5*'Data-Input'!E81+4*'Data-Input'!E82+3*'Data-Input'!E83+2*'Data-Input'!E84+'Data-Input'!E85)/169,"")</f>
        <v>110.30177514792899</v>
      </c>
      <c r="F74" s="5">
        <f>IF(AND(ISNUMBER('Data-Input'!F61),ISNUMBER('Data-Input'!F86)),('Data-Input'!F61+2*'Data-Input'!F62+3*'Data-Input'!F63+4*'Data-Input'!F64+5*'Data-Input'!F65+6*'Data-Input'!F66+7*'Data-Input'!F67+8*'Data-Input'!F68+9*'Data-Input'!F69+10*'Data-Input'!F70+11*'Data-Input'!F71+12*'Data-Input'!F72+13*'Data-Input'!F73+12*'Data-Input'!F74+11*'Data-Input'!F75+10*'Data-Input'!F76+9*'Data-Input'!F77+8*'Data-Input'!F78+7*'Data-Input'!F79+6*'Data-Input'!F80+5*'Data-Input'!F81+4*'Data-Input'!F82+3*'Data-Input'!F83+2*'Data-Input'!F84+'Data-Input'!F85)/169,"")</f>
        <v>121.47337278106509</v>
      </c>
      <c r="G74" s="5">
        <f>IF(AND(ISNUMBER('Data-Input'!G61),ISNUMBER('Data-Input'!G86)),('Data-Input'!G61+2*'Data-Input'!G62+3*'Data-Input'!G63+4*'Data-Input'!G64+5*'Data-Input'!G65+6*'Data-Input'!G66+7*'Data-Input'!G67+8*'Data-Input'!G68+9*'Data-Input'!G69+10*'Data-Input'!G70+11*'Data-Input'!G71+12*'Data-Input'!G72+13*'Data-Input'!G73+12*'Data-Input'!G74+11*'Data-Input'!G75+10*'Data-Input'!G76+9*'Data-Input'!G77+8*'Data-Input'!G78+7*'Data-Input'!G79+6*'Data-Input'!G80+5*'Data-Input'!G81+4*'Data-Input'!G82+3*'Data-Input'!G83+2*'Data-Input'!G84+'Data-Input'!G85)/169,"")</f>
        <v>54.497041420118343</v>
      </c>
      <c r="H74" s="5">
        <f>IF(AND(ISNUMBER('Data-Input'!H61),ISNUMBER('Data-Input'!H86)),('Data-Input'!H61+2*'Data-Input'!H62+3*'Data-Input'!H63+4*'Data-Input'!H64+5*'Data-Input'!H65+6*'Data-Input'!H66+7*'Data-Input'!H67+8*'Data-Input'!H68+9*'Data-Input'!H69+10*'Data-Input'!H70+11*'Data-Input'!H71+12*'Data-Input'!H72+13*'Data-Input'!H73+12*'Data-Input'!H74+11*'Data-Input'!H75+10*'Data-Input'!H76+9*'Data-Input'!H77+8*'Data-Input'!H78+7*'Data-Input'!H79+6*'Data-Input'!H80+5*'Data-Input'!H81+4*'Data-Input'!H82+3*'Data-Input'!H83+2*'Data-Input'!H84+'Data-Input'!H85)/169,"")</f>
        <v>59.65680473372781</v>
      </c>
      <c r="I74" s="5">
        <f>IF(AND(ISNUMBER('Data-Input'!I61),ISNUMBER('Data-Input'!I86)),('Data-Input'!I61+2*'Data-Input'!I62+3*'Data-Input'!I63+4*'Data-Input'!I64+5*'Data-Input'!I65+6*'Data-Input'!I66+7*'Data-Input'!I67+8*'Data-Input'!I68+9*'Data-Input'!I69+10*'Data-Input'!I70+11*'Data-Input'!I71+12*'Data-Input'!I72+13*'Data-Input'!I73+12*'Data-Input'!I74+11*'Data-Input'!I75+10*'Data-Input'!I76+9*'Data-Input'!I77+8*'Data-Input'!I78+7*'Data-Input'!I79+6*'Data-Input'!I80+5*'Data-Input'!I81+4*'Data-Input'!I82+3*'Data-Input'!I83+2*'Data-Input'!I84+'Data-Input'!I85)/169,"")</f>
        <v>52.272189349112423</v>
      </c>
      <c r="J74" s="5">
        <f>IF(AND(ISNUMBER('Data-Input'!J61),ISNUMBER('Data-Input'!J86)),('Data-Input'!J61+2*'Data-Input'!J62+3*'Data-Input'!J63+4*'Data-Input'!J64+5*'Data-Input'!J65+6*'Data-Input'!J66+7*'Data-Input'!J67+8*'Data-Input'!J68+9*'Data-Input'!J69+10*'Data-Input'!J70+11*'Data-Input'!J71+12*'Data-Input'!J72+13*'Data-Input'!J73+12*'Data-Input'!J74+11*'Data-Input'!J75+10*'Data-Input'!J76+9*'Data-Input'!J77+8*'Data-Input'!J78+7*'Data-Input'!J79+6*'Data-Input'!J80+5*'Data-Input'!J81+4*'Data-Input'!J82+3*'Data-Input'!J83+2*'Data-Input'!J84+'Data-Input'!J85)/169,"")</f>
        <v>116.42011834319527</v>
      </c>
      <c r="K74" s="5">
        <f>IF(AND(ISNUMBER('Data-Input'!K61),ISNUMBER('Data-Input'!K86)),('Data-Input'!K61+2*'Data-Input'!K62+3*'Data-Input'!K63+4*'Data-Input'!K64+5*'Data-Input'!K65+6*'Data-Input'!K66+7*'Data-Input'!K67+8*'Data-Input'!K68+9*'Data-Input'!K69+10*'Data-Input'!K70+11*'Data-Input'!K71+12*'Data-Input'!K72+13*'Data-Input'!K73+12*'Data-Input'!K74+11*'Data-Input'!K75+10*'Data-Input'!K76+9*'Data-Input'!K77+8*'Data-Input'!K78+7*'Data-Input'!K79+6*'Data-Input'!K80+5*'Data-Input'!K81+4*'Data-Input'!K82+3*'Data-Input'!K83+2*'Data-Input'!K84+'Data-Input'!K85)/169,"")</f>
        <v>92.76331360946746</v>
      </c>
      <c r="L74" s="5">
        <f>IF(AND(ISNUMBER('Data-Input'!L61),ISNUMBER('Data-Input'!L86)),('Data-Input'!L61+2*'Data-Input'!L62+3*'Data-Input'!L63+4*'Data-Input'!L64+5*'Data-Input'!L65+6*'Data-Input'!L66+7*'Data-Input'!L67+8*'Data-Input'!L68+9*'Data-Input'!L69+10*'Data-Input'!L70+11*'Data-Input'!L71+12*'Data-Input'!L72+13*'Data-Input'!L73+12*'Data-Input'!L74+11*'Data-Input'!L75+10*'Data-Input'!L76+9*'Data-Input'!L77+8*'Data-Input'!L78+7*'Data-Input'!L79+6*'Data-Input'!L80+5*'Data-Input'!L81+4*'Data-Input'!L82+3*'Data-Input'!L83+2*'Data-Input'!L84+'Data-Input'!L85)/169,"")</f>
        <v>49.952662721893489</v>
      </c>
      <c r="M74" s="5">
        <f>IF(AND(ISNUMBER('Data-Input'!M61),ISNUMBER('Data-Input'!M86)),('Data-Input'!M61+2*'Data-Input'!M62+3*'Data-Input'!M63+4*'Data-Input'!M64+5*'Data-Input'!M65+6*'Data-Input'!M66+7*'Data-Input'!M67+8*'Data-Input'!M68+9*'Data-Input'!M69+10*'Data-Input'!M70+11*'Data-Input'!M71+12*'Data-Input'!M72+13*'Data-Input'!M73+12*'Data-Input'!M74+11*'Data-Input'!M75+10*'Data-Input'!M76+9*'Data-Input'!M77+8*'Data-Input'!M78+7*'Data-Input'!M79+6*'Data-Input'!M80+5*'Data-Input'!M81+4*'Data-Input'!M82+3*'Data-Input'!M83+2*'Data-Input'!M84+'Data-Input'!M85)/169,"")</f>
        <v>85.029585798816569</v>
      </c>
      <c r="N74" s="5">
        <f>IF(AND(ISNUMBER('Data-Input'!N61),ISNUMBER('Data-Input'!N86)),('Data-Input'!N61+2*'Data-Input'!N62+3*'Data-Input'!N63+4*'Data-Input'!N64+5*'Data-Input'!N65+6*'Data-Input'!N66+7*'Data-Input'!N67+8*'Data-Input'!N68+9*'Data-Input'!N69+10*'Data-Input'!N70+11*'Data-Input'!N71+12*'Data-Input'!N72+13*'Data-Input'!N73+12*'Data-Input'!N74+11*'Data-Input'!N75+10*'Data-Input'!N76+9*'Data-Input'!N77+8*'Data-Input'!N78+7*'Data-Input'!N79+6*'Data-Input'!N80+5*'Data-Input'!N81+4*'Data-Input'!N82+3*'Data-Input'!N83+2*'Data-Input'!N84+'Data-Input'!N85)/169,"")</f>
        <v>120.40236686390533</v>
      </c>
      <c r="O74" s="5">
        <f>IF(AND(ISNUMBER('Data-Input'!O61),ISNUMBER('Data-Input'!O86)),('Data-Input'!O61+2*'Data-Input'!O62+3*'Data-Input'!O63+4*'Data-Input'!O64+5*'Data-Input'!O65+6*'Data-Input'!O66+7*'Data-Input'!O67+8*'Data-Input'!O68+9*'Data-Input'!O69+10*'Data-Input'!O70+11*'Data-Input'!O71+12*'Data-Input'!O72+13*'Data-Input'!O73+12*'Data-Input'!O74+11*'Data-Input'!O75+10*'Data-Input'!O76+9*'Data-Input'!O77+8*'Data-Input'!O78+7*'Data-Input'!O79+6*'Data-Input'!O80+5*'Data-Input'!O81+4*'Data-Input'!O82+3*'Data-Input'!O83+2*'Data-Input'!O84+'Data-Input'!O85)/169,"")</f>
        <v>122.85207100591715</v>
      </c>
      <c r="P74" s="5">
        <f>IF(AND(ISNUMBER('Data-Input'!P61),ISNUMBER('Data-Input'!P86)),('Data-Input'!P61+2*'Data-Input'!P62+3*'Data-Input'!P63+4*'Data-Input'!P64+5*'Data-Input'!P65+6*'Data-Input'!P66+7*'Data-Input'!P67+8*'Data-Input'!P68+9*'Data-Input'!P69+10*'Data-Input'!P70+11*'Data-Input'!P71+12*'Data-Input'!P72+13*'Data-Input'!P73+12*'Data-Input'!P74+11*'Data-Input'!P75+10*'Data-Input'!P76+9*'Data-Input'!P77+8*'Data-Input'!P78+7*'Data-Input'!P79+6*'Data-Input'!P80+5*'Data-Input'!P81+4*'Data-Input'!P82+3*'Data-Input'!P83+2*'Data-Input'!P84+'Data-Input'!P85)/169,"")</f>
        <v>181.60946745562131</v>
      </c>
      <c r="Q74" s="5" t="str">
        <f>IF(AND(ISNUMBER('Data-Input'!Q61),ISNUMBER('Data-Input'!Q86)),('Data-Input'!Q61+2*'Data-Input'!Q62+3*'Data-Input'!Q63+4*'Data-Input'!Q64+5*'Data-Input'!Q65+6*'Data-Input'!Q66+7*'Data-Input'!Q67+8*'Data-Input'!Q68+9*'Data-Input'!Q69+10*'Data-Input'!Q70+11*'Data-Input'!Q71+12*'Data-Input'!Q72+13*'Data-Input'!Q73+12*'Data-Input'!Q74+11*'Data-Input'!Q75+10*'Data-Input'!Q76+9*'Data-Input'!Q77+8*'Data-Input'!Q78+7*'Data-Input'!Q79+6*'Data-Input'!Q80+5*'Data-Input'!Q81+4*'Data-Input'!Q82+3*'Data-Input'!Q83+2*'Data-Input'!Q84+'Data-Input'!Q85)/169,"")</f>
        <v/>
      </c>
      <c r="R74" s="5">
        <f>IF(AND(ISNUMBER('Data-Input'!R61),ISNUMBER('Data-Input'!R86)),('Data-Input'!R61+2*'Data-Input'!R62+3*'Data-Input'!R63+4*'Data-Input'!R64+5*'Data-Input'!R65+6*'Data-Input'!R66+7*'Data-Input'!R67+8*'Data-Input'!R68+9*'Data-Input'!R69+10*'Data-Input'!R70+11*'Data-Input'!R71+12*'Data-Input'!R72+13*'Data-Input'!R73+12*'Data-Input'!R74+11*'Data-Input'!R75+10*'Data-Input'!R76+9*'Data-Input'!R77+8*'Data-Input'!R78+7*'Data-Input'!R79+6*'Data-Input'!R80+5*'Data-Input'!R81+4*'Data-Input'!R82+3*'Data-Input'!R83+2*'Data-Input'!R84+'Data-Input'!R85)/169,"")</f>
        <v>126.35502958579882</v>
      </c>
      <c r="S74" s="5">
        <f>IF(AND(ISNUMBER('Data-Input'!S61),ISNUMBER('Data-Input'!S86)),('Data-Input'!S61+2*'Data-Input'!S62+3*'Data-Input'!S63+4*'Data-Input'!S64+5*'Data-Input'!S65+6*'Data-Input'!S66+7*'Data-Input'!S67+8*'Data-Input'!S68+9*'Data-Input'!S69+10*'Data-Input'!S70+11*'Data-Input'!S71+12*'Data-Input'!S72+13*'Data-Input'!S73+12*'Data-Input'!S74+11*'Data-Input'!S75+10*'Data-Input'!S76+9*'Data-Input'!S77+8*'Data-Input'!S78+7*'Data-Input'!S79+6*'Data-Input'!S80+5*'Data-Input'!S81+4*'Data-Input'!S82+3*'Data-Input'!S83+2*'Data-Input'!S84+'Data-Input'!S85)/169,"")</f>
        <v>154.68639053254438</v>
      </c>
      <c r="T74" s="5" t="str">
        <f>IF(AND(ISNUMBER('Data-Input'!T61),ISNUMBER('Data-Input'!T86)),('Data-Input'!T61+2*'Data-Input'!T62+3*'Data-Input'!T63+4*'Data-Input'!T64+5*'Data-Input'!T65+6*'Data-Input'!T66+7*'Data-Input'!T67+8*'Data-Input'!T68+9*'Data-Input'!T69+10*'Data-Input'!T70+11*'Data-Input'!T71+12*'Data-Input'!T72+13*'Data-Input'!T73+12*'Data-Input'!T74+11*'Data-Input'!T75+10*'Data-Input'!T76+9*'Data-Input'!T77+8*'Data-Input'!T78+7*'Data-Input'!T79+6*'Data-Input'!T80+5*'Data-Input'!T81+4*'Data-Input'!T82+3*'Data-Input'!T83+2*'Data-Input'!T84+'Data-Input'!T85)/169,"")</f>
        <v/>
      </c>
      <c r="U74" s="5" t="str">
        <f>IF(AND(ISNUMBER('Data-Input'!U61),ISNUMBER('Data-Input'!U86)),('Data-Input'!U61+2*'Data-Input'!U62+3*'Data-Input'!U63+4*'Data-Input'!U64+5*'Data-Input'!U65+6*'Data-Input'!U66+7*'Data-Input'!U67+8*'Data-Input'!U68+9*'Data-Input'!U69+10*'Data-Input'!U70+11*'Data-Input'!U71+12*'Data-Input'!U72+13*'Data-Input'!U73+12*'Data-Input'!U74+11*'Data-Input'!U75+10*'Data-Input'!U76+9*'Data-Input'!U77+8*'Data-Input'!U78+7*'Data-Input'!U79+6*'Data-Input'!U80+5*'Data-Input'!U81+4*'Data-Input'!U82+3*'Data-Input'!U83+2*'Data-Input'!U84+'Data-Input'!U85)/169,"")</f>
        <v/>
      </c>
      <c r="V74" s="5" t="str">
        <f>IF(AND(ISNUMBER('Data-Input'!V61),ISNUMBER('Data-Input'!V86)),('Data-Input'!V61+2*'Data-Input'!V62+3*'Data-Input'!V63+4*'Data-Input'!V64+5*'Data-Input'!V65+6*'Data-Input'!V66+7*'Data-Input'!V67+8*'Data-Input'!V68+9*'Data-Input'!V69+10*'Data-Input'!V70+11*'Data-Input'!V71+12*'Data-Input'!V72+13*'Data-Input'!V73+12*'Data-Input'!V74+11*'Data-Input'!V75+10*'Data-Input'!V76+9*'Data-Input'!V77+8*'Data-Input'!V78+7*'Data-Input'!V79+6*'Data-Input'!V80+5*'Data-Input'!V81+4*'Data-Input'!V82+3*'Data-Input'!V83+2*'Data-Input'!V84+'Data-Input'!V85)/169,"")</f>
        <v/>
      </c>
      <c r="W74" s="5" t="str">
        <f>IF(AND(ISNUMBER('Data-Input'!W61),ISNUMBER('Data-Input'!W86)),('Data-Input'!W61+2*'Data-Input'!W62+3*'Data-Input'!W63+4*'Data-Input'!W64+5*'Data-Input'!W65+6*'Data-Input'!W66+7*'Data-Input'!W67+8*'Data-Input'!W68+9*'Data-Input'!W69+10*'Data-Input'!W70+11*'Data-Input'!W71+12*'Data-Input'!W72+13*'Data-Input'!W73+12*'Data-Input'!W74+11*'Data-Input'!W75+10*'Data-Input'!W76+9*'Data-Input'!W77+8*'Data-Input'!W78+7*'Data-Input'!W79+6*'Data-Input'!W80+5*'Data-Input'!W81+4*'Data-Input'!W82+3*'Data-Input'!W83+2*'Data-Input'!W84+'Data-Input'!W85)/169,"")</f>
        <v/>
      </c>
      <c r="X74" s="5" t="str">
        <f>IF(AND(ISNUMBER('Data-Input'!X61),ISNUMBER('Data-Input'!X86)),('Data-Input'!X61+2*'Data-Input'!X62+3*'Data-Input'!X63+4*'Data-Input'!X64+5*'Data-Input'!X65+6*'Data-Input'!X66+7*'Data-Input'!X67+8*'Data-Input'!X68+9*'Data-Input'!X69+10*'Data-Input'!X70+11*'Data-Input'!X71+12*'Data-Input'!X72+13*'Data-Input'!X73+12*'Data-Input'!X74+11*'Data-Input'!X75+10*'Data-Input'!X76+9*'Data-Input'!X77+8*'Data-Input'!X78+7*'Data-Input'!X79+6*'Data-Input'!X80+5*'Data-Input'!X81+4*'Data-Input'!X82+3*'Data-Input'!X83+2*'Data-Input'!X84+'Data-Input'!X85)/169,"")</f>
        <v/>
      </c>
      <c r="Y74" s="5" t="str">
        <f>IF(AND(ISNUMBER('Data-Input'!Y61),ISNUMBER('Data-Input'!Y86)),('Data-Input'!Y61+2*'Data-Input'!Y62+3*'Data-Input'!Y63+4*'Data-Input'!Y64+5*'Data-Input'!Y65+6*'Data-Input'!Y66+7*'Data-Input'!Y67+8*'Data-Input'!Y68+9*'Data-Input'!Y69+10*'Data-Input'!Y70+11*'Data-Input'!Y71+12*'Data-Input'!Y72+13*'Data-Input'!Y73+12*'Data-Input'!Y74+11*'Data-Input'!Y75+10*'Data-Input'!Y76+9*'Data-Input'!Y77+8*'Data-Input'!Y78+7*'Data-Input'!Y79+6*'Data-Input'!Y80+5*'Data-Input'!Y81+4*'Data-Input'!Y82+3*'Data-Input'!Y83+2*'Data-Input'!Y84+'Data-Input'!Y85)/169,"")</f>
        <v/>
      </c>
      <c r="Z74" s="5" t="str">
        <f>IF(AND(ISNUMBER('Data-Input'!Z61),ISNUMBER('Data-Input'!Z86)),('Data-Input'!Z61+2*'Data-Input'!Z62+3*'Data-Input'!Z63+4*'Data-Input'!Z64+5*'Data-Input'!Z65+6*'Data-Input'!Z66+7*'Data-Input'!Z67+8*'Data-Input'!Z68+9*'Data-Input'!Z69+10*'Data-Input'!Z70+11*'Data-Input'!Z71+12*'Data-Input'!Z72+13*'Data-Input'!Z73+12*'Data-Input'!Z74+11*'Data-Input'!Z75+10*'Data-Input'!Z76+9*'Data-Input'!Z77+8*'Data-Input'!Z78+7*'Data-Input'!Z79+6*'Data-Input'!Z80+5*'Data-Input'!Z81+4*'Data-Input'!Z82+3*'Data-Input'!Z83+2*'Data-Input'!Z84+'Data-Input'!Z85)/169,"")</f>
        <v/>
      </c>
      <c r="AA74" s="5" t="str">
        <f>IF(AND(ISNUMBER('Data-Input'!AA61),ISNUMBER('Data-Input'!AA86)),('Data-Input'!AA61+2*'Data-Input'!AA62+3*'Data-Input'!AA63+4*'Data-Input'!AA64+5*'Data-Input'!AA65+6*'Data-Input'!AA66+7*'Data-Input'!AA67+8*'Data-Input'!AA68+9*'Data-Input'!AA69+10*'Data-Input'!AA70+11*'Data-Input'!AA71+12*'Data-Input'!AA72+13*'Data-Input'!AA73+12*'Data-Input'!AA74+11*'Data-Input'!AA75+10*'Data-Input'!AA76+9*'Data-Input'!AA77+8*'Data-Input'!AA78+7*'Data-Input'!AA79+6*'Data-Input'!AA80+5*'Data-Input'!AA81+4*'Data-Input'!AA82+3*'Data-Input'!AA83+2*'Data-Input'!AA84+'Data-Input'!AA85)/169,"")</f>
        <v/>
      </c>
      <c r="AB74" s="5" t="str">
        <f>IF(AND(ISNUMBER('Data-Input'!AB61),ISNUMBER('Data-Input'!AB86)),('Data-Input'!AB61+2*'Data-Input'!AB62+3*'Data-Input'!AB63+4*'Data-Input'!AB64+5*'Data-Input'!AB65+6*'Data-Input'!AB66+7*'Data-Input'!AB67+8*'Data-Input'!AB68+9*'Data-Input'!AB69+10*'Data-Input'!AB70+11*'Data-Input'!AB71+12*'Data-Input'!AB72+13*'Data-Input'!AB73+12*'Data-Input'!AB74+11*'Data-Input'!AB75+10*'Data-Input'!AB76+9*'Data-Input'!AB77+8*'Data-Input'!AB78+7*'Data-Input'!AB79+6*'Data-Input'!AB80+5*'Data-Input'!AB81+4*'Data-Input'!AB82+3*'Data-Input'!AB83+2*'Data-Input'!AB84+'Data-Input'!AB85)/169,"")</f>
        <v/>
      </c>
      <c r="AC74" s="5" t="str">
        <f>IF(AND(ISNUMBER('Data-Input'!AC61),ISNUMBER('Data-Input'!AC86)),('Data-Input'!AC61+2*'Data-Input'!AC62+3*'Data-Input'!AC63+4*'Data-Input'!AC64+5*'Data-Input'!AC65+6*'Data-Input'!AC66+7*'Data-Input'!AC67+8*'Data-Input'!AC68+9*'Data-Input'!AC69+10*'Data-Input'!AC70+11*'Data-Input'!AC71+12*'Data-Input'!AC72+13*'Data-Input'!AC73+12*'Data-Input'!AC74+11*'Data-Input'!AC75+10*'Data-Input'!AC76+9*'Data-Input'!AC77+8*'Data-Input'!AC78+7*'Data-Input'!AC79+6*'Data-Input'!AC80+5*'Data-Input'!AC81+4*'Data-Input'!AC82+3*'Data-Input'!AC83+2*'Data-Input'!AC84+'Data-Input'!AC85)/169,"")</f>
        <v/>
      </c>
      <c r="AD74" s="5" t="str">
        <f>IF(AND(ISNUMBER('Data-Input'!AD61),ISNUMBER('Data-Input'!AD86)),('Data-Input'!AD61+2*'Data-Input'!AD62+3*'Data-Input'!AD63+4*'Data-Input'!AD64+5*'Data-Input'!AD65+6*'Data-Input'!AD66+7*'Data-Input'!AD67+8*'Data-Input'!AD68+9*'Data-Input'!AD69+10*'Data-Input'!AD70+11*'Data-Input'!AD71+12*'Data-Input'!AD72+13*'Data-Input'!AD73+12*'Data-Input'!AD74+11*'Data-Input'!AD75+10*'Data-Input'!AD76+9*'Data-Input'!AD77+8*'Data-Input'!AD78+7*'Data-Input'!AD79+6*'Data-Input'!AD80+5*'Data-Input'!AD81+4*'Data-Input'!AD82+3*'Data-Input'!AD83+2*'Data-Input'!AD84+'Data-Input'!AD85)/169,"")</f>
        <v/>
      </c>
      <c r="AE74" s="5" t="str">
        <f>IF(AND(ISNUMBER('Data-Input'!AE61),ISNUMBER('Data-Input'!AE86)),('Data-Input'!AE61+2*'Data-Input'!AE62+3*'Data-Input'!AE63+4*'Data-Input'!AE64+5*'Data-Input'!AE65+6*'Data-Input'!AE66+7*'Data-Input'!AE67+8*'Data-Input'!AE68+9*'Data-Input'!AE69+10*'Data-Input'!AE70+11*'Data-Input'!AE71+12*'Data-Input'!AE72+13*'Data-Input'!AE73+12*'Data-Input'!AE74+11*'Data-Input'!AE75+10*'Data-Input'!AE76+9*'Data-Input'!AE77+8*'Data-Input'!AE78+7*'Data-Input'!AE79+6*'Data-Input'!AE80+5*'Data-Input'!AE81+4*'Data-Input'!AE82+3*'Data-Input'!AE83+2*'Data-Input'!AE84+'Data-Input'!AE85)/169,"")</f>
        <v/>
      </c>
      <c r="AF74" s="5" t="str">
        <f>IF(AND(ISNUMBER('Data-Input'!AF61),ISNUMBER('Data-Input'!AF86)),('Data-Input'!AF61+2*'Data-Input'!AF62+3*'Data-Input'!AF63+4*'Data-Input'!AF64+5*'Data-Input'!AF65+6*'Data-Input'!AF66+7*'Data-Input'!AF67+8*'Data-Input'!AF68+9*'Data-Input'!AF69+10*'Data-Input'!AF70+11*'Data-Input'!AF71+12*'Data-Input'!AF72+13*'Data-Input'!AF73+12*'Data-Input'!AF74+11*'Data-Input'!AF75+10*'Data-Input'!AF76+9*'Data-Input'!AF77+8*'Data-Input'!AF78+7*'Data-Input'!AF79+6*'Data-Input'!AF80+5*'Data-Input'!AF81+4*'Data-Input'!AF82+3*'Data-Input'!AF83+2*'Data-Input'!AF84+'Data-Input'!AF85)/169,"")</f>
        <v/>
      </c>
      <c r="AG74" s="5" t="str">
        <f>IF(AND(ISNUMBER('Data-Input'!AG61),ISNUMBER('Data-Input'!AG86)),('Data-Input'!AG61+2*'Data-Input'!AG62+3*'Data-Input'!AG63+4*'Data-Input'!AG64+5*'Data-Input'!AG65+6*'Data-Input'!AG66+7*'Data-Input'!AG67+8*'Data-Input'!AG68+9*'Data-Input'!AG69+10*'Data-Input'!AG70+11*'Data-Input'!AG71+12*'Data-Input'!AG72+13*'Data-Input'!AG73+12*'Data-Input'!AG74+11*'Data-Input'!AG75+10*'Data-Input'!AG76+9*'Data-Input'!AG77+8*'Data-Input'!AG78+7*'Data-Input'!AG79+6*'Data-Input'!AG80+5*'Data-Input'!AG81+4*'Data-Input'!AG82+3*'Data-Input'!AG83+2*'Data-Input'!AG84+'Data-Input'!AG85)/169,"")</f>
        <v/>
      </c>
      <c r="AH74" s="5" t="str">
        <f>IF(AND(ISNUMBER('Data-Input'!AH61),ISNUMBER('Data-Input'!AH86)),('Data-Input'!AH61+2*'Data-Input'!AH62+3*'Data-Input'!AH63+4*'Data-Input'!AH64+5*'Data-Input'!AH65+6*'Data-Input'!AH66+7*'Data-Input'!AH67+8*'Data-Input'!AH68+9*'Data-Input'!AH69+10*'Data-Input'!AH70+11*'Data-Input'!AH71+12*'Data-Input'!AH72+13*'Data-Input'!AH73+12*'Data-Input'!AH74+11*'Data-Input'!AH75+10*'Data-Input'!AH76+9*'Data-Input'!AH77+8*'Data-Input'!AH78+7*'Data-Input'!AH79+6*'Data-Input'!AH80+5*'Data-Input'!AH81+4*'Data-Input'!AH82+3*'Data-Input'!AH83+2*'Data-Input'!AH84+'Data-Input'!AH85)/169,"")</f>
        <v/>
      </c>
      <c r="AI74" s="5" t="str">
        <f>IF(AND(ISNUMBER('Data-Input'!AI61),ISNUMBER('Data-Input'!AI86)),('Data-Input'!AI61+2*'Data-Input'!AI62+3*'Data-Input'!AI63+4*'Data-Input'!AI64+5*'Data-Input'!AI65+6*'Data-Input'!AI66+7*'Data-Input'!AI67+8*'Data-Input'!AI68+9*'Data-Input'!AI69+10*'Data-Input'!AI70+11*'Data-Input'!AI71+12*'Data-Input'!AI72+13*'Data-Input'!AI73+12*'Data-Input'!AI74+11*'Data-Input'!AI75+10*'Data-Input'!AI76+9*'Data-Input'!AI77+8*'Data-Input'!AI78+7*'Data-Input'!AI79+6*'Data-Input'!AI80+5*'Data-Input'!AI81+4*'Data-Input'!AI82+3*'Data-Input'!AI83+2*'Data-Input'!AI84+'Data-Input'!AI85)/169,"")</f>
        <v/>
      </c>
      <c r="AJ74" s="5" t="str">
        <f>IF(AND(ISNUMBER('Data-Input'!AJ61),ISNUMBER('Data-Input'!AJ86)),('Data-Input'!AJ61+2*'Data-Input'!AJ62+3*'Data-Input'!AJ63+4*'Data-Input'!AJ64+5*'Data-Input'!AJ65+6*'Data-Input'!AJ66+7*'Data-Input'!AJ67+8*'Data-Input'!AJ68+9*'Data-Input'!AJ69+10*'Data-Input'!AJ70+11*'Data-Input'!AJ71+12*'Data-Input'!AJ72+13*'Data-Input'!AJ73+12*'Data-Input'!AJ74+11*'Data-Input'!AJ75+10*'Data-Input'!AJ76+9*'Data-Input'!AJ77+8*'Data-Input'!AJ78+7*'Data-Input'!AJ79+6*'Data-Input'!AJ80+5*'Data-Input'!AJ81+4*'Data-Input'!AJ82+3*'Data-Input'!AJ83+2*'Data-Input'!AJ84+'Data-Input'!AJ85)/169,"")</f>
        <v/>
      </c>
      <c r="AK74" s="5" t="str">
        <f>IF(AND(ISNUMBER('Data-Input'!AK61),ISNUMBER('Data-Input'!AK86)),('Data-Input'!AK61+2*'Data-Input'!AK62+3*'Data-Input'!AK63+4*'Data-Input'!AK64+5*'Data-Input'!AK65+6*'Data-Input'!AK66+7*'Data-Input'!AK67+8*'Data-Input'!AK68+9*'Data-Input'!AK69+10*'Data-Input'!AK70+11*'Data-Input'!AK71+12*'Data-Input'!AK72+13*'Data-Input'!AK73+12*'Data-Input'!AK74+11*'Data-Input'!AK75+10*'Data-Input'!AK76+9*'Data-Input'!AK77+8*'Data-Input'!AK78+7*'Data-Input'!AK79+6*'Data-Input'!AK80+5*'Data-Input'!AK81+4*'Data-Input'!AK82+3*'Data-Input'!AK83+2*'Data-Input'!AK84+'Data-Input'!AK85)/169,"")</f>
        <v/>
      </c>
      <c r="AL74" s="5" t="str">
        <f>IF(AND(ISNUMBER('Data-Input'!AL61),ISNUMBER('Data-Input'!AL86)),('Data-Input'!AL61+2*'Data-Input'!AL62+3*'Data-Input'!AL63+4*'Data-Input'!AL64+5*'Data-Input'!AL65+6*'Data-Input'!AL66+7*'Data-Input'!AL67+8*'Data-Input'!AL68+9*'Data-Input'!AL69+10*'Data-Input'!AL70+11*'Data-Input'!AL71+12*'Data-Input'!AL72+13*'Data-Input'!AL73+12*'Data-Input'!AL74+11*'Data-Input'!AL75+10*'Data-Input'!AL76+9*'Data-Input'!AL77+8*'Data-Input'!AL78+7*'Data-Input'!AL79+6*'Data-Input'!AL80+5*'Data-Input'!AL81+4*'Data-Input'!AL82+3*'Data-Input'!AL83+2*'Data-Input'!AL84+'Data-Input'!AL85)/169,"")</f>
        <v/>
      </c>
      <c r="AM74" s="5" t="str">
        <f>IF(AND(ISNUMBER('Data-Input'!AM61),ISNUMBER('Data-Input'!AM86)),('Data-Input'!AM61+2*'Data-Input'!AM62+3*'Data-Input'!AM63+4*'Data-Input'!AM64+5*'Data-Input'!AM65+6*'Data-Input'!AM66+7*'Data-Input'!AM67+8*'Data-Input'!AM68+9*'Data-Input'!AM69+10*'Data-Input'!AM70+11*'Data-Input'!AM71+12*'Data-Input'!AM72+13*'Data-Input'!AM73+12*'Data-Input'!AM74+11*'Data-Input'!AM75+10*'Data-Input'!AM76+9*'Data-Input'!AM77+8*'Data-Input'!AM78+7*'Data-Input'!AM79+6*'Data-Input'!AM80+5*'Data-Input'!AM81+4*'Data-Input'!AM82+3*'Data-Input'!AM83+2*'Data-Input'!AM84+'Data-Input'!AM85)/169,"")</f>
        <v/>
      </c>
      <c r="AN74" s="5" t="str">
        <f>IF(AND(ISNUMBER('Data-Input'!AN61),ISNUMBER('Data-Input'!AN86)),('Data-Input'!AN61+2*'Data-Input'!AN62+3*'Data-Input'!AN63+4*'Data-Input'!AN64+5*'Data-Input'!AN65+6*'Data-Input'!AN66+7*'Data-Input'!AN67+8*'Data-Input'!AN68+9*'Data-Input'!AN69+10*'Data-Input'!AN70+11*'Data-Input'!AN71+12*'Data-Input'!AN72+13*'Data-Input'!AN73+12*'Data-Input'!AN74+11*'Data-Input'!AN75+10*'Data-Input'!AN76+9*'Data-Input'!AN77+8*'Data-Input'!AN78+7*'Data-Input'!AN79+6*'Data-Input'!AN80+5*'Data-Input'!AN81+4*'Data-Input'!AN82+3*'Data-Input'!AN83+2*'Data-Input'!AN84+'Data-Input'!AN85)/169,"")</f>
        <v/>
      </c>
      <c r="AO74" s="5" t="str">
        <f>IF(AND(ISNUMBER('Data-Input'!AO61),ISNUMBER('Data-Input'!AO86)),('Data-Input'!AO61+2*'Data-Input'!AO62+3*'Data-Input'!AO63+4*'Data-Input'!AO64+5*'Data-Input'!AO65+6*'Data-Input'!AO66+7*'Data-Input'!AO67+8*'Data-Input'!AO68+9*'Data-Input'!AO69+10*'Data-Input'!AO70+11*'Data-Input'!AO71+12*'Data-Input'!AO72+13*'Data-Input'!AO73+12*'Data-Input'!AO74+11*'Data-Input'!AO75+10*'Data-Input'!AO76+9*'Data-Input'!AO77+8*'Data-Input'!AO78+7*'Data-Input'!AO79+6*'Data-Input'!AO80+5*'Data-Input'!AO81+4*'Data-Input'!AO82+3*'Data-Input'!AO83+2*'Data-Input'!AO84+'Data-Input'!AO85)/169,"")</f>
        <v/>
      </c>
      <c r="AP74" s="5" t="str">
        <f>IF(AND(ISNUMBER('Data-Input'!AP61),ISNUMBER('Data-Input'!AP86)),('Data-Input'!AP61+2*'Data-Input'!AP62+3*'Data-Input'!AP63+4*'Data-Input'!AP64+5*'Data-Input'!AP65+6*'Data-Input'!AP66+7*'Data-Input'!AP67+8*'Data-Input'!AP68+9*'Data-Input'!AP69+10*'Data-Input'!AP70+11*'Data-Input'!AP71+12*'Data-Input'!AP72+13*'Data-Input'!AP73+12*'Data-Input'!AP74+11*'Data-Input'!AP75+10*'Data-Input'!AP76+9*'Data-Input'!AP77+8*'Data-Input'!AP78+7*'Data-Input'!AP79+6*'Data-Input'!AP80+5*'Data-Input'!AP81+4*'Data-Input'!AP82+3*'Data-Input'!AP83+2*'Data-Input'!AP84+'Data-Input'!AP85)/169,"")</f>
        <v/>
      </c>
      <c r="AQ74" s="5" t="str">
        <f>IF(AND(ISNUMBER('Data-Input'!AQ61),ISNUMBER('Data-Input'!AQ86)),('Data-Input'!AQ61+2*'Data-Input'!AQ62+3*'Data-Input'!AQ63+4*'Data-Input'!AQ64+5*'Data-Input'!AQ65+6*'Data-Input'!AQ66+7*'Data-Input'!AQ67+8*'Data-Input'!AQ68+9*'Data-Input'!AQ69+10*'Data-Input'!AQ70+11*'Data-Input'!AQ71+12*'Data-Input'!AQ72+13*'Data-Input'!AQ73+12*'Data-Input'!AQ74+11*'Data-Input'!AQ75+10*'Data-Input'!AQ76+9*'Data-Input'!AQ77+8*'Data-Input'!AQ78+7*'Data-Input'!AQ79+6*'Data-Input'!AQ80+5*'Data-Input'!AQ81+4*'Data-Input'!AQ82+3*'Data-Input'!AQ83+2*'Data-Input'!AQ84+'Data-Input'!AQ85)/169,"")</f>
        <v/>
      </c>
      <c r="AR74" s="5" t="str">
        <f>IF(AND(ISNUMBER('Data-Input'!AR61),ISNUMBER('Data-Input'!AR86)),('Data-Input'!AR61+2*'Data-Input'!AR62+3*'Data-Input'!AR63+4*'Data-Input'!AR64+5*'Data-Input'!AR65+6*'Data-Input'!AR66+7*'Data-Input'!AR67+8*'Data-Input'!AR68+9*'Data-Input'!AR69+10*'Data-Input'!AR70+11*'Data-Input'!AR71+12*'Data-Input'!AR72+13*'Data-Input'!AR73+12*'Data-Input'!AR74+11*'Data-Input'!AR75+10*'Data-Input'!AR76+9*'Data-Input'!AR77+8*'Data-Input'!AR78+7*'Data-Input'!AR79+6*'Data-Input'!AR80+5*'Data-Input'!AR81+4*'Data-Input'!AR82+3*'Data-Input'!AR83+2*'Data-Input'!AR84+'Data-Input'!AR85)/169,"")</f>
        <v/>
      </c>
      <c r="AS74" s="5" t="str">
        <f>IF(AND(ISNUMBER('Data-Input'!AS61),ISNUMBER('Data-Input'!AS86)),('Data-Input'!AS61+2*'Data-Input'!AS62+3*'Data-Input'!AS63+4*'Data-Input'!AS64+5*'Data-Input'!AS65+6*'Data-Input'!AS66+7*'Data-Input'!AS67+8*'Data-Input'!AS68+9*'Data-Input'!AS69+10*'Data-Input'!AS70+11*'Data-Input'!AS71+12*'Data-Input'!AS72+13*'Data-Input'!AS73+12*'Data-Input'!AS74+11*'Data-Input'!AS75+10*'Data-Input'!AS76+9*'Data-Input'!AS77+8*'Data-Input'!AS78+7*'Data-Input'!AS79+6*'Data-Input'!AS80+5*'Data-Input'!AS81+4*'Data-Input'!AS82+3*'Data-Input'!AS83+2*'Data-Input'!AS84+'Data-Input'!AS85)/169,"")</f>
        <v/>
      </c>
      <c r="AT74" s="5" t="str">
        <f>IF(AND(ISNUMBER('Data-Input'!AT61),ISNUMBER('Data-Input'!AT86)),('Data-Input'!AT61+2*'Data-Input'!AT62+3*'Data-Input'!AT63+4*'Data-Input'!AT64+5*'Data-Input'!AT65+6*'Data-Input'!AT66+7*'Data-Input'!AT67+8*'Data-Input'!AT68+9*'Data-Input'!AT69+10*'Data-Input'!AT70+11*'Data-Input'!AT71+12*'Data-Input'!AT72+13*'Data-Input'!AT73+12*'Data-Input'!AT74+11*'Data-Input'!AT75+10*'Data-Input'!AT76+9*'Data-Input'!AT77+8*'Data-Input'!AT78+7*'Data-Input'!AT79+6*'Data-Input'!AT80+5*'Data-Input'!AT81+4*'Data-Input'!AT82+3*'Data-Input'!AT83+2*'Data-Input'!AT84+'Data-Input'!AT85)/169,"")</f>
        <v/>
      </c>
      <c r="AU74" s="5" t="str">
        <f>IF(AND(ISNUMBER('Data-Input'!AU61),ISNUMBER('Data-Input'!AU86)),('Data-Input'!AU61+2*'Data-Input'!AU62+3*'Data-Input'!AU63+4*'Data-Input'!AU64+5*'Data-Input'!AU65+6*'Data-Input'!AU66+7*'Data-Input'!AU67+8*'Data-Input'!AU68+9*'Data-Input'!AU69+10*'Data-Input'!AU70+11*'Data-Input'!AU71+12*'Data-Input'!AU72+13*'Data-Input'!AU73+12*'Data-Input'!AU74+11*'Data-Input'!AU75+10*'Data-Input'!AU76+9*'Data-Input'!AU77+8*'Data-Input'!AU78+7*'Data-Input'!AU79+6*'Data-Input'!AU80+5*'Data-Input'!AU81+4*'Data-Input'!AU82+3*'Data-Input'!AU83+2*'Data-Input'!AU84+'Data-Input'!AU85)/169,"")</f>
        <v/>
      </c>
      <c r="AV74" s="5" t="str">
        <f>IF(AND(ISNUMBER('Data-Input'!AV61),ISNUMBER('Data-Input'!AV86)),('Data-Input'!AV61+2*'Data-Input'!AV62+3*'Data-Input'!AV63+4*'Data-Input'!AV64+5*'Data-Input'!AV65+6*'Data-Input'!AV66+7*'Data-Input'!AV67+8*'Data-Input'!AV68+9*'Data-Input'!AV69+10*'Data-Input'!AV70+11*'Data-Input'!AV71+12*'Data-Input'!AV72+13*'Data-Input'!AV73+12*'Data-Input'!AV74+11*'Data-Input'!AV75+10*'Data-Input'!AV76+9*'Data-Input'!AV77+8*'Data-Input'!AV78+7*'Data-Input'!AV79+6*'Data-Input'!AV80+5*'Data-Input'!AV81+4*'Data-Input'!AV82+3*'Data-Input'!AV83+2*'Data-Input'!AV84+'Data-Input'!AV85)/169,"")</f>
        <v/>
      </c>
      <c r="AW74" s="5" t="str">
        <f>IF(AND(ISNUMBER('Data-Input'!AW61),ISNUMBER('Data-Input'!AW86)),('Data-Input'!AW61+2*'Data-Input'!AW62+3*'Data-Input'!AW63+4*'Data-Input'!AW64+5*'Data-Input'!AW65+6*'Data-Input'!AW66+7*'Data-Input'!AW67+8*'Data-Input'!AW68+9*'Data-Input'!AW69+10*'Data-Input'!AW70+11*'Data-Input'!AW71+12*'Data-Input'!AW72+13*'Data-Input'!AW73+12*'Data-Input'!AW74+11*'Data-Input'!AW75+10*'Data-Input'!AW76+9*'Data-Input'!AW77+8*'Data-Input'!AW78+7*'Data-Input'!AW79+6*'Data-Input'!AW80+5*'Data-Input'!AW81+4*'Data-Input'!AW82+3*'Data-Input'!AW83+2*'Data-Input'!AW84+'Data-Input'!AW85)/169,"")</f>
        <v/>
      </c>
      <c r="AX74" s="5" t="str">
        <f>IF(AND(ISNUMBER('Data-Input'!AX61),ISNUMBER('Data-Input'!AX86)),('Data-Input'!AX61+2*'Data-Input'!AX62+3*'Data-Input'!AX63+4*'Data-Input'!AX64+5*'Data-Input'!AX65+6*'Data-Input'!AX66+7*'Data-Input'!AX67+8*'Data-Input'!AX68+9*'Data-Input'!AX69+10*'Data-Input'!AX70+11*'Data-Input'!AX71+12*'Data-Input'!AX72+13*'Data-Input'!AX73+12*'Data-Input'!AX74+11*'Data-Input'!AX75+10*'Data-Input'!AX76+9*'Data-Input'!AX77+8*'Data-Input'!AX78+7*'Data-Input'!AX79+6*'Data-Input'!AX80+5*'Data-Input'!AX81+4*'Data-Input'!AX82+3*'Data-Input'!AX83+2*'Data-Input'!AX84+'Data-Input'!AX85)/169,"")</f>
        <v/>
      </c>
      <c r="AY74" s="5" t="str">
        <f>IF(AND(ISNUMBER('Data-Input'!AY61),ISNUMBER('Data-Input'!AY86)),('Data-Input'!AY61+2*'Data-Input'!AY62+3*'Data-Input'!AY63+4*'Data-Input'!AY64+5*'Data-Input'!AY65+6*'Data-Input'!AY66+7*'Data-Input'!AY67+8*'Data-Input'!AY68+9*'Data-Input'!AY69+10*'Data-Input'!AY70+11*'Data-Input'!AY71+12*'Data-Input'!AY72+13*'Data-Input'!AY73+12*'Data-Input'!AY74+11*'Data-Input'!AY75+10*'Data-Input'!AY76+9*'Data-Input'!AY77+8*'Data-Input'!AY78+7*'Data-Input'!AY79+6*'Data-Input'!AY80+5*'Data-Input'!AY81+4*'Data-Input'!AY82+3*'Data-Input'!AY83+2*'Data-Input'!AY84+'Data-Input'!AY85)/169,"")</f>
        <v/>
      </c>
      <c r="AZ74" s="5" t="str">
        <f>IF(AND(ISNUMBER('Data-Input'!AZ61),ISNUMBER('Data-Input'!AZ86)),('Data-Input'!AZ61+2*'Data-Input'!AZ62+3*'Data-Input'!AZ63+4*'Data-Input'!AZ64+5*'Data-Input'!AZ65+6*'Data-Input'!AZ66+7*'Data-Input'!AZ67+8*'Data-Input'!AZ68+9*'Data-Input'!AZ69+10*'Data-Input'!AZ70+11*'Data-Input'!AZ71+12*'Data-Input'!AZ72+13*'Data-Input'!AZ73+12*'Data-Input'!AZ74+11*'Data-Input'!AZ75+10*'Data-Input'!AZ76+9*'Data-Input'!AZ77+8*'Data-Input'!AZ78+7*'Data-Input'!AZ79+6*'Data-Input'!AZ80+5*'Data-Input'!AZ81+4*'Data-Input'!AZ82+3*'Data-Input'!AZ83+2*'Data-Input'!AZ84+'Data-Input'!AZ85)/169,"")</f>
        <v/>
      </c>
      <c r="BA74" s="5" t="str">
        <f>IF(AND(ISNUMBER('Data-Input'!BA61),ISNUMBER('Data-Input'!BA86)),('Data-Input'!BA61+2*'Data-Input'!BA62+3*'Data-Input'!BA63+4*'Data-Input'!BA64+5*'Data-Input'!BA65+6*'Data-Input'!BA66+7*'Data-Input'!BA67+8*'Data-Input'!BA68+9*'Data-Input'!BA69+10*'Data-Input'!BA70+11*'Data-Input'!BA71+12*'Data-Input'!BA72+13*'Data-Input'!BA73+12*'Data-Input'!BA74+11*'Data-Input'!BA75+10*'Data-Input'!BA76+9*'Data-Input'!BA77+8*'Data-Input'!BA78+7*'Data-Input'!BA79+6*'Data-Input'!BA80+5*'Data-Input'!BA81+4*'Data-Input'!BA82+3*'Data-Input'!BA83+2*'Data-Input'!BA84+'Data-Input'!BA85)/169,"")</f>
        <v/>
      </c>
    </row>
    <row r="75" spans="1:53">
      <c r="A75" s="3">
        <v>1910</v>
      </c>
      <c r="B75" s="4">
        <f t="shared" si="4"/>
        <v>15</v>
      </c>
      <c r="C75" s="10">
        <f t="shared" si="3"/>
        <v>102.02011834319526</v>
      </c>
      <c r="D75" s="5">
        <f>IF(AND(ISNUMBER('Data-Input'!D62),ISNUMBER('Data-Input'!D87)),('Data-Input'!D62+2*'Data-Input'!D63+3*'Data-Input'!D64+4*'Data-Input'!D65+5*'Data-Input'!D66+6*'Data-Input'!D67+7*'Data-Input'!D68+8*'Data-Input'!D69+9*'Data-Input'!D70+10*'Data-Input'!D71+11*'Data-Input'!D72+12*'Data-Input'!D73+13*'Data-Input'!D74+12*'Data-Input'!D75+11*'Data-Input'!D76+10*'Data-Input'!D77+9*'Data-Input'!D78+8*'Data-Input'!D79+7*'Data-Input'!D80+6*'Data-Input'!D81+5*'Data-Input'!D82+4*'Data-Input'!D83+3*'Data-Input'!D84+2*'Data-Input'!D85+'Data-Input'!D86)/169,"")</f>
        <v>77.49704142011835</v>
      </c>
      <c r="E75" s="5">
        <f>IF(AND(ISNUMBER('Data-Input'!E62),ISNUMBER('Data-Input'!E87)),('Data-Input'!E62+2*'Data-Input'!E63+3*'Data-Input'!E64+4*'Data-Input'!E65+5*'Data-Input'!E66+6*'Data-Input'!E67+7*'Data-Input'!E68+8*'Data-Input'!E69+9*'Data-Input'!E70+10*'Data-Input'!E71+11*'Data-Input'!E72+12*'Data-Input'!E73+13*'Data-Input'!E74+12*'Data-Input'!E75+11*'Data-Input'!E76+10*'Data-Input'!E77+9*'Data-Input'!E78+8*'Data-Input'!E79+7*'Data-Input'!E80+6*'Data-Input'!E81+5*'Data-Input'!E82+4*'Data-Input'!E83+3*'Data-Input'!E84+2*'Data-Input'!E85+'Data-Input'!E86)/169,"")</f>
        <v>109.73372781065089</v>
      </c>
      <c r="F75" s="5">
        <f>IF(AND(ISNUMBER('Data-Input'!F62),ISNUMBER('Data-Input'!F87)),('Data-Input'!F62+2*'Data-Input'!F63+3*'Data-Input'!F64+4*'Data-Input'!F65+5*'Data-Input'!F66+6*'Data-Input'!F67+7*'Data-Input'!F68+8*'Data-Input'!F69+9*'Data-Input'!F70+10*'Data-Input'!F71+11*'Data-Input'!F72+12*'Data-Input'!F73+13*'Data-Input'!F74+12*'Data-Input'!F75+11*'Data-Input'!F76+10*'Data-Input'!F77+9*'Data-Input'!F78+8*'Data-Input'!F79+7*'Data-Input'!F80+6*'Data-Input'!F81+5*'Data-Input'!F82+4*'Data-Input'!F83+3*'Data-Input'!F84+2*'Data-Input'!F85+'Data-Input'!F86)/169,"")</f>
        <v>119.53846153846153</v>
      </c>
      <c r="G75" s="5">
        <f>IF(AND(ISNUMBER('Data-Input'!G62),ISNUMBER('Data-Input'!G87)),('Data-Input'!G62+2*'Data-Input'!G63+3*'Data-Input'!G64+4*'Data-Input'!G65+5*'Data-Input'!G66+6*'Data-Input'!G67+7*'Data-Input'!G68+8*'Data-Input'!G69+9*'Data-Input'!G70+10*'Data-Input'!G71+11*'Data-Input'!G72+12*'Data-Input'!G73+13*'Data-Input'!G74+12*'Data-Input'!G75+11*'Data-Input'!G76+10*'Data-Input'!G77+9*'Data-Input'!G78+8*'Data-Input'!G79+7*'Data-Input'!G80+6*'Data-Input'!G81+5*'Data-Input'!G82+4*'Data-Input'!G83+3*'Data-Input'!G84+2*'Data-Input'!G85+'Data-Input'!G86)/169,"")</f>
        <v>53.07692307692308</v>
      </c>
      <c r="H75" s="5">
        <f>IF(AND(ISNUMBER('Data-Input'!H62),ISNUMBER('Data-Input'!H87)),('Data-Input'!H62+2*'Data-Input'!H63+3*'Data-Input'!H64+4*'Data-Input'!H65+5*'Data-Input'!H66+6*'Data-Input'!H67+7*'Data-Input'!H68+8*'Data-Input'!H69+9*'Data-Input'!H70+10*'Data-Input'!H71+11*'Data-Input'!H72+12*'Data-Input'!H73+13*'Data-Input'!H74+12*'Data-Input'!H75+11*'Data-Input'!H76+10*'Data-Input'!H77+9*'Data-Input'!H78+8*'Data-Input'!H79+7*'Data-Input'!H80+6*'Data-Input'!H81+5*'Data-Input'!H82+4*'Data-Input'!H83+3*'Data-Input'!H84+2*'Data-Input'!H85+'Data-Input'!H86)/169,"")</f>
        <v>57.710059171597635</v>
      </c>
      <c r="I75" s="5">
        <f>IF(AND(ISNUMBER('Data-Input'!I62),ISNUMBER('Data-Input'!I87)),('Data-Input'!I62+2*'Data-Input'!I63+3*'Data-Input'!I64+4*'Data-Input'!I65+5*'Data-Input'!I66+6*'Data-Input'!I67+7*'Data-Input'!I68+8*'Data-Input'!I69+9*'Data-Input'!I70+10*'Data-Input'!I71+11*'Data-Input'!I72+12*'Data-Input'!I73+13*'Data-Input'!I74+12*'Data-Input'!I75+11*'Data-Input'!I76+10*'Data-Input'!I77+9*'Data-Input'!I78+8*'Data-Input'!I79+7*'Data-Input'!I80+6*'Data-Input'!I81+5*'Data-Input'!I82+4*'Data-Input'!I83+3*'Data-Input'!I84+2*'Data-Input'!I85+'Data-Input'!I86)/169,"")</f>
        <v>48.479289940828401</v>
      </c>
      <c r="J75" s="5">
        <f>IF(AND(ISNUMBER('Data-Input'!J62),ISNUMBER('Data-Input'!J87)),('Data-Input'!J62+2*'Data-Input'!J63+3*'Data-Input'!J64+4*'Data-Input'!J65+5*'Data-Input'!J66+6*'Data-Input'!J67+7*'Data-Input'!J68+8*'Data-Input'!J69+9*'Data-Input'!J70+10*'Data-Input'!J71+11*'Data-Input'!J72+12*'Data-Input'!J73+13*'Data-Input'!J74+12*'Data-Input'!J75+11*'Data-Input'!J76+10*'Data-Input'!J77+9*'Data-Input'!J78+8*'Data-Input'!J79+7*'Data-Input'!J80+6*'Data-Input'!J81+5*'Data-Input'!J82+4*'Data-Input'!J83+3*'Data-Input'!J84+2*'Data-Input'!J85+'Data-Input'!J86)/169,"")</f>
        <v>118.17159763313609</v>
      </c>
      <c r="K75" s="5">
        <f>IF(AND(ISNUMBER('Data-Input'!K62),ISNUMBER('Data-Input'!K87)),('Data-Input'!K62+2*'Data-Input'!K63+3*'Data-Input'!K64+4*'Data-Input'!K65+5*'Data-Input'!K66+6*'Data-Input'!K67+7*'Data-Input'!K68+8*'Data-Input'!K69+9*'Data-Input'!K70+10*'Data-Input'!K71+11*'Data-Input'!K72+12*'Data-Input'!K73+13*'Data-Input'!K74+12*'Data-Input'!K75+11*'Data-Input'!K76+10*'Data-Input'!K77+9*'Data-Input'!K78+8*'Data-Input'!K79+7*'Data-Input'!K80+6*'Data-Input'!K81+5*'Data-Input'!K82+4*'Data-Input'!K83+3*'Data-Input'!K84+2*'Data-Input'!K85+'Data-Input'!K86)/169,"")</f>
        <v>95.928994082840234</v>
      </c>
      <c r="L75" s="5">
        <f>IF(AND(ISNUMBER('Data-Input'!L62),ISNUMBER('Data-Input'!L87)),('Data-Input'!L62+2*'Data-Input'!L63+3*'Data-Input'!L64+4*'Data-Input'!L65+5*'Data-Input'!L66+6*'Data-Input'!L67+7*'Data-Input'!L68+8*'Data-Input'!L69+9*'Data-Input'!L70+10*'Data-Input'!L71+11*'Data-Input'!L72+12*'Data-Input'!L73+13*'Data-Input'!L74+12*'Data-Input'!L75+11*'Data-Input'!L76+10*'Data-Input'!L77+9*'Data-Input'!L78+8*'Data-Input'!L79+7*'Data-Input'!L80+6*'Data-Input'!L81+5*'Data-Input'!L82+4*'Data-Input'!L83+3*'Data-Input'!L84+2*'Data-Input'!L85+'Data-Input'!L86)/169,"")</f>
        <v>50.857988165680474</v>
      </c>
      <c r="M75" s="5">
        <f>IF(AND(ISNUMBER('Data-Input'!M62),ISNUMBER('Data-Input'!M87)),('Data-Input'!M62+2*'Data-Input'!M63+3*'Data-Input'!M64+4*'Data-Input'!M65+5*'Data-Input'!M66+6*'Data-Input'!M67+7*'Data-Input'!M68+8*'Data-Input'!M69+9*'Data-Input'!M70+10*'Data-Input'!M71+11*'Data-Input'!M72+12*'Data-Input'!M73+13*'Data-Input'!M74+12*'Data-Input'!M75+11*'Data-Input'!M76+10*'Data-Input'!M77+9*'Data-Input'!M78+8*'Data-Input'!M79+7*'Data-Input'!M80+6*'Data-Input'!M81+5*'Data-Input'!M82+4*'Data-Input'!M83+3*'Data-Input'!M84+2*'Data-Input'!M85+'Data-Input'!M86)/169,"")</f>
        <v>84.964497041420117</v>
      </c>
      <c r="N75" s="5">
        <f>IF(AND(ISNUMBER('Data-Input'!N62),ISNUMBER('Data-Input'!N87)),('Data-Input'!N62+2*'Data-Input'!N63+3*'Data-Input'!N64+4*'Data-Input'!N65+5*'Data-Input'!N66+6*'Data-Input'!N67+7*'Data-Input'!N68+8*'Data-Input'!N69+9*'Data-Input'!N70+10*'Data-Input'!N71+11*'Data-Input'!N72+12*'Data-Input'!N73+13*'Data-Input'!N74+12*'Data-Input'!N75+11*'Data-Input'!N76+10*'Data-Input'!N77+9*'Data-Input'!N78+8*'Data-Input'!N79+7*'Data-Input'!N80+6*'Data-Input'!N81+5*'Data-Input'!N82+4*'Data-Input'!N83+3*'Data-Input'!N84+2*'Data-Input'!N85+'Data-Input'!N86)/169,"")</f>
        <v>122.81065088757397</v>
      </c>
      <c r="O75" s="5">
        <f>IF(AND(ISNUMBER('Data-Input'!O62),ISNUMBER('Data-Input'!O87)),('Data-Input'!O62+2*'Data-Input'!O63+3*'Data-Input'!O64+4*'Data-Input'!O65+5*'Data-Input'!O66+6*'Data-Input'!O67+7*'Data-Input'!O68+8*'Data-Input'!O69+9*'Data-Input'!O70+10*'Data-Input'!O71+11*'Data-Input'!O72+12*'Data-Input'!O73+13*'Data-Input'!O74+12*'Data-Input'!O75+11*'Data-Input'!O76+10*'Data-Input'!O77+9*'Data-Input'!O78+8*'Data-Input'!O79+7*'Data-Input'!O80+6*'Data-Input'!O81+5*'Data-Input'!O82+4*'Data-Input'!O83+3*'Data-Input'!O84+2*'Data-Input'!O85+'Data-Input'!O86)/169,"")</f>
        <v>122.1775147928994</v>
      </c>
      <c r="P75" s="5">
        <f>IF(AND(ISNUMBER('Data-Input'!P62),ISNUMBER('Data-Input'!P87)),('Data-Input'!P62+2*'Data-Input'!P63+3*'Data-Input'!P64+4*'Data-Input'!P65+5*'Data-Input'!P66+6*'Data-Input'!P67+7*'Data-Input'!P68+8*'Data-Input'!P69+9*'Data-Input'!P70+10*'Data-Input'!P71+11*'Data-Input'!P72+12*'Data-Input'!P73+13*'Data-Input'!P74+12*'Data-Input'!P75+11*'Data-Input'!P76+10*'Data-Input'!P77+9*'Data-Input'!P78+8*'Data-Input'!P79+7*'Data-Input'!P80+6*'Data-Input'!P81+5*'Data-Input'!P82+4*'Data-Input'!P83+3*'Data-Input'!P84+2*'Data-Input'!P85+'Data-Input'!P86)/169,"")</f>
        <v>183.42011834319527</v>
      </c>
      <c r="Q75" s="5" t="str">
        <f>IF(AND(ISNUMBER('Data-Input'!Q62),ISNUMBER('Data-Input'!Q87)),('Data-Input'!Q62+2*'Data-Input'!Q63+3*'Data-Input'!Q64+4*'Data-Input'!Q65+5*'Data-Input'!Q66+6*'Data-Input'!Q67+7*'Data-Input'!Q68+8*'Data-Input'!Q69+9*'Data-Input'!Q70+10*'Data-Input'!Q71+11*'Data-Input'!Q72+12*'Data-Input'!Q73+13*'Data-Input'!Q74+12*'Data-Input'!Q75+11*'Data-Input'!Q76+10*'Data-Input'!Q77+9*'Data-Input'!Q78+8*'Data-Input'!Q79+7*'Data-Input'!Q80+6*'Data-Input'!Q81+5*'Data-Input'!Q82+4*'Data-Input'!Q83+3*'Data-Input'!Q84+2*'Data-Input'!Q85+'Data-Input'!Q86)/169,"")</f>
        <v/>
      </c>
      <c r="R75" s="5">
        <f>IF(AND(ISNUMBER('Data-Input'!R62),ISNUMBER('Data-Input'!R87)),('Data-Input'!R62+2*'Data-Input'!R63+3*'Data-Input'!R64+4*'Data-Input'!R65+5*'Data-Input'!R66+6*'Data-Input'!R67+7*'Data-Input'!R68+8*'Data-Input'!R69+9*'Data-Input'!R70+10*'Data-Input'!R71+11*'Data-Input'!R72+12*'Data-Input'!R73+13*'Data-Input'!R74+12*'Data-Input'!R75+11*'Data-Input'!R76+10*'Data-Input'!R77+9*'Data-Input'!R78+8*'Data-Input'!R79+7*'Data-Input'!R80+6*'Data-Input'!R81+5*'Data-Input'!R82+4*'Data-Input'!R83+3*'Data-Input'!R84+2*'Data-Input'!R85+'Data-Input'!R86)/169,"")</f>
        <v>130.37278106508876</v>
      </c>
      <c r="S75" s="5">
        <f>IF(AND(ISNUMBER('Data-Input'!S62),ISNUMBER('Data-Input'!S87)),('Data-Input'!S62+2*'Data-Input'!S63+3*'Data-Input'!S64+4*'Data-Input'!S65+5*'Data-Input'!S66+6*'Data-Input'!S67+7*'Data-Input'!S68+8*'Data-Input'!S69+9*'Data-Input'!S70+10*'Data-Input'!S71+11*'Data-Input'!S72+12*'Data-Input'!S73+13*'Data-Input'!S74+12*'Data-Input'!S75+11*'Data-Input'!S76+10*'Data-Input'!S77+9*'Data-Input'!S78+8*'Data-Input'!S79+7*'Data-Input'!S80+6*'Data-Input'!S81+5*'Data-Input'!S82+4*'Data-Input'!S83+3*'Data-Input'!S84+2*'Data-Input'!S85+'Data-Input'!S86)/169,"")</f>
        <v>155.5621301775148</v>
      </c>
      <c r="T75" s="5" t="str">
        <f>IF(AND(ISNUMBER('Data-Input'!T62),ISNUMBER('Data-Input'!T87)),('Data-Input'!T62+2*'Data-Input'!T63+3*'Data-Input'!T64+4*'Data-Input'!T65+5*'Data-Input'!T66+6*'Data-Input'!T67+7*'Data-Input'!T68+8*'Data-Input'!T69+9*'Data-Input'!T70+10*'Data-Input'!T71+11*'Data-Input'!T72+12*'Data-Input'!T73+13*'Data-Input'!T74+12*'Data-Input'!T75+11*'Data-Input'!T76+10*'Data-Input'!T77+9*'Data-Input'!T78+8*'Data-Input'!T79+7*'Data-Input'!T80+6*'Data-Input'!T81+5*'Data-Input'!T82+4*'Data-Input'!T83+3*'Data-Input'!T84+2*'Data-Input'!T85+'Data-Input'!T86)/169,"")</f>
        <v/>
      </c>
      <c r="U75" s="5" t="str">
        <f>IF(AND(ISNUMBER('Data-Input'!U62),ISNUMBER('Data-Input'!U87)),('Data-Input'!U62+2*'Data-Input'!U63+3*'Data-Input'!U64+4*'Data-Input'!U65+5*'Data-Input'!U66+6*'Data-Input'!U67+7*'Data-Input'!U68+8*'Data-Input'!U69+9*'Data-Input'!U70+10*'Data-Input'!U71+11*'Data-Input'!U72+12*'Data-Input'!U73+13*'Data-Input'!U74+12*'Data-Input'!U75+11*'Data-Input'!U76+10*'Data-Input'!U77+9*'Data-Input'!U78+8*'Data-Input'!U79+7*'Data-Input'!U80+6*'Data-Input'!U81+5*'Data-Input'!U82+4*'Data-Input'!U83+3*'Data-Input'!U84+2*'Data-Input'!U85+'Data-Input'!U86)/169,"")</f>
        <v/>
      </c>
      <c r="V75" s="5" t="str">
        <f>IF(AND(ISNUMBER('Data-Input'!V62),ISNUMBER('Data-Input'!V87)),('Data-Input'!V62+2*'Data-Input'!V63+3*'Data-Input'!V64+4*'Data-Input'!V65+5*'Data-Input'!V66+6*'Data-Input'!V67+7*'Data-Input'!V68+8*'Data-Input'!V69+9*'Data-Input'!V70+10*'Data-Input'!V71+11*'Data-Input'!V72+12*'Data-Input'!V73+13*'Data-Input'!V74+12*'Data-Input'!V75+11*'Data-Input'!V76+10*'Data-Input'!V77+9*'Data-Input'!V78+8*'Data-Input'!V79+7*'Data-Input'!V80+6*'Data-Input'!V81+5*'Data-Input'!V82+4*'Data-Input'!V83+3*'Data-Input'!V84+2*'Data-Input'!V85+'Data-Input'!V86)/169,"")</f>
        <v/>
      </c>
      <c r="W75" s="5" t="str">
        <f>IF(AND(ISNUMBER('Data-Input'!W62),ISNUMBER('Data-Input'!W87)),('Data-Input'!W62+2*'Data-Input'!W63+3*'Data-Input'!W64+4*'Data-Input'!W65+5*'Data-Input'!W66+6*'Data-Input'!W67+7*'Data-Input'!W68+8*'Data-Input'!W69+9*'Data-Input'!W70+10*'Data-Input'!W71+11*'Data-Input'!W72+12*'Data-Input'!W73+13*'Data-Input'!W74+12*'Data-Input'!W75+11*'Data-Input'!W76+10*'Data-Input'!W77+9*'Data-Input'!W78+8*'Data-Input'!W79+7*'Data-Input'!W80+6*'Data-Input'!W81+5*'Data-Input'!W82+4*'Data-Input'!W83+3*'Data-Input'!W84+2*'Data-Input'!W85+'Data-Input'!W86)/169,"")</f>
        <v/>
      </c>
      <c r="X75" s="5" t="str">
        <f>IF(AND(ISNUMBER('Data-Input'!X62),ISNUMBER('Data-Input'!X87)),('Data-Input'!X62+2*'Data-Input'!X63+3*'Data-Input'!X64+4*'Data-Input'!X65+5*'Data-Input'!X66+6*'Data-Input'!X67+7*'Data-Input'!X68+8*'Data-Input'!X69+9*'Data-Input'!X70+10*'Data-Input'!X71+11*'Data-Input'!X72+12*'Data-Input'!X73+13*'Data-Input'!X74+12*'Data-Input'!X75+11*'Data-Input'!X76+10*'Data-Input'!X77+9*'Data-Input'!X78+8*'Data-Input'!X79+7*'Data-Input'!X80+6*'Data-Input'!X81+5*'Data-Input'!X82+4*'Data-Input'!X83+3*'Data-Input'!X84+2*'Data-Input'!X85+'Data-Input'!X86)/169,"")</f>
        <v/>
      </c>
      <c r="Y75" s="5" t="str">
        <f>IF(AND(ISNUMBER('Data-Input'!Y62),ISNUMBER('Data-Input'!Y87)),('Data-Input'!Y62+2*'Data-Input'!Y63+3*'Data-Input'!Y64+4*'Data-Input'!Y65+5*'Data-Input'!Y66+6*'Data-Input'!Y67+7*'Data-Input'!Y68+8*'Data-Input'!Y69+9*'Data-Input'!Y70+10*'Data-Input'!Y71+11*'Data-Input'!Y72+12*'Data-Input'!Y73+13*'Data-Input'!Y74+12*'Data-Input'!Y75+11*'Data-Input'!Y76+10*'Data-Input'!Y77+9*'Data-Input'!Y78+8*'Data-Input'!Y79+7*'Data-Input'!Y80+6*'Data-Input'!Y81+5*'Data-Input'!Y82+4*'Data-Input'!Y83+3*'Data-Input'!Y84+2*'Data-Input'!Y85+'Data-Input'!Y86)/169,"")</f>
        <v/>
      </c>
      <c r="Z75" s="5" t="str">
        <f>IF(AND(ISNUMBER('Data-Input'!Z62),ISNUMBER('Data-Input'!Z87)),('Data-Input'!Z62+2*'Data-Input'!Z63+3*'Data-Input'!Z64+4*'Data-Input'!Z65+5*'Data-Input'!Z66+6*'Data-Input'!Z67+7*'Data-Input'!Z68+8*'Data-Input'!Z69+9*'Data-Input'!Z70+10*'Data-Input'!Z71+11*'Data-Input'!Z72+12*'Data-Input'!Z73+13*'Data-Input'!Z74+12*'Data-Input'!Z75+11*'Data-Input'!Z76+10*'Data-Input'!Z77+9*'Data-Input'!Z78+8*'Data-Input'!Z79+7*'Data-Input'!Z80+6*'Data-Input'!Z81+5*'Data-Input'!Z82+4*'Data-Input'!Z83+3*'Data-Input'!Z84+2*'Data-Input'!Z85+'Data-Input'!Z86)/169,"")</f>
        <v/>
      </c>
      <c r="AA75" s="5" t="str">
        <f>IF(AND(ISNUMBER('Data-Input'!AA62),ISNUMBER('Data-Input'!AA87)),('Data-Input'!AA62+2*'Data-Input'!AA63+3*'Data-Input'!AA64+4*'Data-Input'!AA65+5*'Data-Input'!AA66+6*'Data-Input'!AA67+7*'Data-Input'!AA68+8*'Data-Input'!AA69+9*'Data-Input'!AA70+10*'Data-Input'!AA71+11*'Data-Input'!AA72+12*'Data-Input'!AA73+13*'Data-Input'!AA74+12*'Data-Input'!AA75+11*'Data-Input'!AA76+10*'Data-Input'!AA77+9*'Data-Input'!AA78+8*'Data-Input'!AA79+7*'Data-Input'!AA80+6*'Data-Input'!AA81+5*'Data-Input'!AA82+4*'Data-Input'!AA83+3*'Data-Input'!AA84+2*'Data-Input'!AA85+'Data-Input'!AA86)/169,"")</f>
        <v/>
      </c>
      <c r="AB75" s="5" t="str">
        <f>IF(AND(ISNUMBER('Data-Input'!AB62),ISNUMBER('Data-Input'!AB87)),('Data-Input'!AB62+2*'Data-Input'!AB63+3*'Data-Input'!AB64+4*'Data-Input'!AB65+5*'Data-Input'!AB66+6*'Data-Input'!AB67+7*'Data-Input'!AB68+8*'Data-Input'!AB69+9*'Data-Input'!AB70+10*'Data-Input'!AB71+11*'Data-Input'!AB72+12*'Data-Input'!AB73+13*'Data-Input'!AB74+12*'Data-Input'!AB75+11*'Data-Input'!AB76+10*'Data-Input'!AB77+9*'Data-Input'!AB78+8*'Data-Input'!AB79+7*'Data-Input'!AB80+6*'Data-Input'!AB81+5*'Data-Input'!AB82+4*'Data-Input'!AB83+3*'Data-Input'!AB84+2*'Data-Input'!AB85+'Data-Input'!AB86)/169,"")</f>
        <v/>
      </c>
      <c r="AC75" s="5" t="str">
        <f>IF(AND(ISNUMBER('Data-Input'!AC62),ISNUMBER('Data-Input'!AC87)),('Data-Input'!AC62+2*'Data-Input'!AC63+3*'Data-Input'!AC64+4*'Data-Input'!AC65+5*'Data-Input'!AC66+6*'Data-Input'!AC67+7*'Data-Input'!AC68+8*'Data-Input'!AC69+9*'Data-Input'!AC70+10*'Data-Input'!AC71+11*'Data-Input'!AC72+12*'Data-Input'!AC73+13*'Data-Input'!AC74+12*'Data-Input'!AC75+11*'Data-Input'!AC76+10*'Data-Input'!AC77+9*'Data-Input'!AC78+8*'Data-Input'!AC79+7*'Data-Input'!AC80+6*'Data-Input'!AC81+5*'Data-Input'!AC82+4*'Data-Input'!AC83+3*'Data-Input'!AC84+2*'Data-Input'!AC85+'Data-Input'!AC86)/169,"")</f>
        <v/>
      </c>
      <c r="AD75" s="5" t="str">
        <f>IF(AND(ISNUMBER('Data-Input'!AD62),ISNUMBER('Data-Input'!AD87)),('Data-Input'!AD62+2*'Data-Input'!AD63+3*'Data-Input'!AD64+4*'Data-Input'!AD65+5*'Data-Input'!AD66+6*'Data-Input'!AD67+7*'Data-Input'!AD68+8*'Data-Input'!AD69+9*'Data-Input'!AD70+10*'Data-Input'!AD71+11*'Data-Input'!AD72+12*'Data-Input'!AD73+13*'Data-Input'!AD74+12*'Data-Input'!AD75+11*'Data-Input'!AD76+10*'Data-Input'!AD77+9*'Data-Input'!AD78+8*'Data-Input'!AD79+7*'Data-Input'!AD80+6*'Data-Input'!AD81+5*'Data-Input'!AD82+4*'Data-Input'!AD83+3*'Data-Input'!AD84+2*'Data-Input'!AD85+'Data-Input'!AD86)/169,"")</f>
        <v/>
      </c>
      <c r="AE75" s="5" t="str">
        <f>IF(AND(ISNUMBER('Data-Input'!AE62),ISNUMBER('Data-Input'!AE87)),('Data-Input'!AE62+2*'Data-Input'!AE63+3*'Data-Input'!AE64+4*'Data-Input'!AE65+5*'Data-Input'!AE66+6*'Data-Input'!AE67+7*'Data-Input'!AE68+8*'Data-Input'!AE69+9*'Data-Input'!AE70+10*'Data-Input'!AE71+11*'Data-Input'!AE72+12*'Data-Input'!AE73+13*'Data-Input'!AE74+12*'Data-Input'!AE75+11*'Data-Input'!AE76+10*'Data-Input'!AE77+9*'Data-Input'!AE78+8*'Data-Input'!AE79+7*'Data-Input'!AE80+6*'Data-Input'!AE81+5*'Data-Input'!AE82+4*'Data-Input'!AE83+3*'Data-Input'!AE84+2*'Data-Input'!AE85+'Data-Input'!AE86)/169,"")</f>
        <v/>
      </c>
      <c r="AF75" s="5" t="str">
        <f>IF(AND(ISNUMBER('Data-Input'!AF62),ISNUMBER('Data-Input'!AF87)),('Data-Input'!AF62+2*'Data-Input'!AF63+3*'Data-Input'!AF64+4*'Data-Input'!AF65+5*'Data-Input'!AF66+6*'Data-Input'!AF67+7*'Data-Input'!AF68+8*'Data-Input'!AF69+9*'Data-Input'!AF70+10*'Data-Input'!AF71+11*'Data-Input'!AF72+12*'Data-Input'!AF73+13*'Data-Input'!AF74+12*'Data-Input'!AF75+11*'Data-Input'!AF76+10*'Data-Input'!AF77+9*'Data-Input'!AF78+8*'Data-Input'!AF79+7*'Data-Input'!AF80+6*'Data-Input'!AF81+5*'Data-Input'!AF82+4*'Data-Input'!AF83+3*'Data-Input'!AF84+2*'Data-Input'!AF85+'Data-Input'!AF86)/169,"")</f>
        <v/>
      </c>
      <c r="AG75" s="5" t="str">
        <f>IF(AND(ISNUMBER('Data-Input'!AG62),ISNUMBER('Data-Input'!AG87)),('Data-Input'!AG62+2*'Data-Input'!AG63+3*'Data-Input'!AG64+4*'Data-Input'!AG65+5*'Data-Input'!AG66+6*'Data-Input'!AG67+7*'Data-Input'!AG68+8*'Data-Input'!AG69+9*'Data-Input'!AG70+10*'Data-Input'!AG71+11*'Data-Input'!AG72+12*'Data-Input'!AG73+13*'Data-Input'!AG74+12*'Data-Input'!AG75+11*'Data-Input'!AG76+10*'Data-Input'!AG77+9*'Data-Input'!AG78+8*'Data-Input'!AG79+7*'Data-Input'!AG80+6*'Data-Input'!AG81+5*'Data-Input'!AG82+4*'Data-Input'!AG83+3*'Data-Input'!AG84+2*'Data-Input'!AG85+'Data-Input'!AG86)/169,"")</f>
        <v/>
      </c>
      <c r="AH75" s="5" t="str">
        <f>IF(AND(ISNUMBER('Data-Input'!AH62),ISNUMBER('Data-Input'!AH87)),('Data-Input'!AH62+2*'Data-Input'!AH63+3*'Data-Input'!AH64+4*'Data-Input'!AH65+5*'Data-Input'!AH66+6*'Data-Input'!AH67+7*'Data-Input'!AH68+8*'Data-Input'!AH69+9*'Data-Input'!AH70+10*'Data-Input'!AH71+11*'Data-Input'!AH72+12*'Data-Input'!AH73+13*'Data-Input'!AH74+12*'Data-Input'!AH75+11*'Data-Input'!AH76+10*'Data-Input'!AH77+9*'Data-Input'!AH78+8*'Data-Input'!AH79+7*'Data-Input'!AH80+6*'Data-Input'!AH81+5*'Data-Input'!AH82+4*'Data-Input'!AH83+3*'Data-Input'!AH84+2*'Data-Input'!AH85+'Data-Input'!AH86)/169,"")</f>
        <v/>
      </c>
      <c r="AI75" s="5" t="str">
        <f>IF(AND(ISNUMBER('Data-Input'!AI62),ISNUMBER('Data-Input'!AI87)),('Data-Input'!AI62+2*'Data-Input'!AI63+3*'Data-Input'!AI64+4*'Data-Input'!AI65+5*'Data-Input'!AI66+6*'Data-Input'!AI67+7*'Data-Input'!AI68+8*'Data-Input'!AI69+9*'Data-Input'!AI70+10*'Data-Input'!AI71+11*'Data-Input'!AI72+12*'Data-Input'!AI73+13*'Data-Input'!AI74+12*'Data-Input'!AI75+11*'Data-Input'!AI76+10*'Data-Input'!AI77+9*'Data-Input'!AI78+8*'Data-Input'!AI79+7*'Data-Input'!AI80+6*'Data-Input'!AI81+5*'Data-Input'!AI82+4*'Data-Input'!AI83+3*'Data-Input'!AI84+2*'Data-Input'!AI85+'Data-Input'!AI86)/169,"")</f>
        <v/>
      </c>
      <c r="AJ75" s="5" t="str">
        <f>IF(AND(ISNUMBER('Data-Input'!AJ62),ISNUMBER('Data-Input'!AJ87)),('Data-Input'!AJ62+2*'Data-Input'!AJ63+3*'Data-Input'!AJ64+4*'Data-Input'!AJ65+5*'Data-Input'!AJ66+6*'Data-Input'!AJ67+7*'Data-Input'!AJ68+8*'Data-Input'!AJ69+9*'Data-Input'!AJ70+10*'Data-Input'!AJ71+11*'Data-Input'!AJ72+12*'Data-Input'!AJ73+13*'Data-Input'!AJ74+12*'Data-Input'!AJ75+11*'Data-Input'!AJ76+10*'Data-Input'!AJ77+9*'Data-Input'!AJ78+8*'Data-Input'!AJ79+7*'Data-Input'!AJ80+6*'Data-Input'!AJ81+5*'Data-Input'!AJ82+4*'Data-Input'!AJ83+3*'Data-Input'!AJ84+2*'Data-Input'!AJ85+'Data-Input'!AJ86)/169,"")</f>
        <v/>
      </c>
      <c r="AK75" s="5" t="str">
        <f>IF(AND(ISNUMBER('Data-Input'!AK62),ISNUMBER('Data-Input'!AK87)),('Data-Input'!AK62+2*'Data-Input'!AK63+3*'Data-Input'!AK64+4*'Data-Input'!AK65+5*'Data-Input'!AK66+6*'Data-Input'!AK67+7*'Data-Input'!AK68+8*'Data-Input'!AK69+9*'Data-Input'!AK70+10*'Data-Input'!AK71+11*'Data-Input'!AK72+12*'Data-Input'!AK73+13*'Data-Input'!AK74+12*'Data-Input'!AK75+11*'Data-Input'!AK76+10*'Data-Input'!AK77+9*'Data-Input'!AK78+8*'Data-Input'!AK79+7*'Data-Input'!AK80+6*'Data-Input'!AK81+5*'Data-Input'!AK82+4*'Data-Input'!AK83+3*'Data-Input'!AK84+2*'Data-Input'!AK85+'Data-Input'!AK86)/169,"")</f>
        <v/>
      </c>
      <c r="AL75" s="5" t="str">
        <f>IF(AND(ISNUMBER('Data-Input'!AL62),ISNUMBER('Data-Input'!AL87)),('Data-Input'!AL62+2*'Data-Input'!AL63+3*'Data-Input'!AL64+4*'Data-Input'!AL65+5*'Data-Input'!AL66+6*'Data-Input'!AL67+7*'Data-Input'!AL68+8*'Data-Input'!AL69+9*'Data-Input'!AL70+10*'Data-Input'!AL71+11*'Data-Input'!AL72+12*'Data-Input'!AL73+13*'Data-Input'!AL74+12*'Data-Input'!AL75+11*'Data-Input'!AL76+10*'Data-Input'!AL77+9*'Data-Input'!AL78+8*'Data-Input'!AL79+7*'Data-Input'!AL80+6*'Data-Input'!AL81+5*'Data-Input'!AL82+4*'Data-Input'!AL83+3*'Data-Input'!AL84+2*'Data-Input'!AL85+'Data-Input'!AL86)/169,"")</f>
        <v/>
      </c>
      <c r="AM75" s="5" t="str">
        <f>IF(AND(ISNUMBER('Data-Input'!AM62),ISNUMBER('Data-Input'!AM87)),('Data-Input'!AM62+2*'Data-Input'!AM63+3*'Data-Input'!AM64+4*'Data-Input'!AM65+5*'Data-Input'!AM66+6*'Data-Input'!AM67+7*'Data-Input'!AM68+8*'Data-Input'!AM69+9*'Data-Input'!AM70+10*'Data-Input'!AM71+11*'Data-Input'!AM72+12*'Data-Input'!AM73+13*'Data-Input'!AM74+12*'Data-Input'!AM75+11*'Data-Input'!AM76+10*'Data-Input'!AM77+9*'Data-Input'!AM78+8*'Data-Input'!AM79+7*'Data-Input'!AM80+6*'Data-Input'!AM81+5*'Data-Input'!AM82+4*'Data-Input'!AM83+3*'Data-Input'!AM84+2*'Data-Input'!AM85+'Data-Input'!AM86)/169,"")</f>
        <v/>
      </c>
      <c r="AN75" s="5" t="str">
        <f>IF(AND(ISNUMBER('Data-Input'!AN62),ISNUMBER('Data-Input'!AN87)),('Data-Input'!AN62+2*'Data-Input'!AN63+3*'Data-Input'!AN64+4*'Data-Input'!AN65+5*'Data-Input'!AN66+6*'Data-Input'!AN67+7*'Data-Input'!AN68+8*'Data-Input'!AN69+9*'Data-Input'!AN70+10*'Data-Input'!AN71+11*'Data-Input'!AN72+12*'Data-Input'!AN73+13*'Data-Input'!AN74+12*'Data-Input'!AN75+11*'Data-Input'!AN76+10*'Data-Input'!AN77+9*'Data-Input'!AN78+8*'Data-Input'!AN79+7*'Data-Input'!AN80+6*'Data-Input'!AN81+5*'Data-Input'!AN82+4*'Data-Input'!AN83+3*'Data-Input'!AN84+2*'Data-Input'!AN85+'Data-Input'!AN86)/169,"")</f>
        <v/>
      </c>
      <c r="AO75" s="5" t="str">
        <f>IF(AND(ISNUMBER('Data-Input'!AO62),ISNUMBER('Data-Input'!AO87)),('Data-Input'!AO62+2*'Data-Input'!AO63+3*'Data-Input'!AO64+4*'Data-Input'!AO65+5*'Data-Input'!AO66+6*'Data-Input'!AO67+7*'Data-Input'!AO68+8*'Data-Input'!AO69+9*'Data-Input'!AO70+10*'Data-Input'!AO71+11*'Data-Input'!AO72+12*'Data-Input'!AO73+13*'Data-Input'!AO74+12*'Data-Input'!AO75+11*'Data-Input'!AO76+10*'Data-Input'!AO77+9*'Data-Input'!AO78+8*'Data-Input'!AO79+7*'Data-Input'!AO80+6*'Data-Input'!AO81+5*'Data-Input'!AO82+4*'Data-Input'!AO83+3*'Data-Input'!AO84+2*'Data-Input'!AO85+'Data-Input'!AO86)/169,"")</f>
        <v/>
      </c>
      <c r="AP75" s="5" t="str">
        <f>IF(AND(ISNUMBER('Data-Input'!AP62),ISNUMBER('Data-Input'!AP87)),('Data-Input'!AP62+2*'Data-Input'!AP63+3*'Data-Input'!AP64+4*'Data-Input'!AP65+5*'Data-Input'!AP66+6*'Data-Input'!AP67+7*'Data-Input'!AP68+8*'Data-Input'!AP69+9*'Data-Input'!AP70+10*'Data-Input'!AP71+11*'Data-Input'!AP72+12*'Data-Input'!AP73+13*'Data-Input'!AP74+12*'Data-Input'!AP75+11*'Data-Input'!AP76+10*'Data-Input'!AP77+9*'Data-Input'!AP78+8*'Data-Input'!AP79+7*'Data-Input'!AP80+6*'Data-Input'!AP81+5*'Data-Input'!AP82+4*'Data-Input'!AP83+3*'Data-Input'!AP84+2*'Data-Input'!AP85+'Data-Input'!AP86)/169,"")</f>
        <v/>
      </c>
      <c r="AQ75" s="5" t="str">
        <f>IF(AND(ISNUMBER('Data-Input'!AQ62),ISNUMBER('Data-Input'!AQ87)),('Data-Input'!AQ62+2*'Data-Input'!AQ63+3*'Data-Input'!AQ64+4*'Data-Input'!AQ65+5*'Data-Input'!AQ66+6*'Data-Input'!AQ67+7*'Data-Input'!AQ68+8*'Data-Input'!AQ69+9*'Data-Input'!AQ70+10*'Data-Input'!AQ71+11*'Data-Input'!AQ72+12*'Data-Input'!AQ73+13*'Data-Input'!AQ74+12*'Data-Input'!AQ75+11*'Data-Input'!AQ76+10*'Data-Input'!AQ77+9*'Data-Input'!AQ78+8*'Data-Input'!AQ79+7*'Data-Input'!AQ80+6*'Data-Input'!AQ81+5*'Data-Input'!AQ82+4*'Data-Input'!AQ83+3*'Data-Input'!AQ84+2*'Data-Input'!AQ85+'Data-Input'!AQ86)/169,"")</f>
        <v/>
      </c>
      <c r="AR75" s="5" t="str">
        <f>IF(AND(ISNUMBER('Data-Input'!AR62),ISNUMBER('Data-Input'!AR87)),('Data-Input'!AR62+2*'Data-Input'!AR63+3*'Data-Input'!AR64+4*'Data-Input'!AR65+5*'Data-Input'!AR66+6*'Data-Input'!AR67+7*'Data-Input'!AR68+8*'Data-Input'!AR69+9*'Data-Input'!AR70+10*'Data-Input'!AR71+11*'Data-Input'!AR72+12*'Data-Input'!AR73+13*'Data-Input'!AR74+12*'Data-Input'!AR75+11*'Data-Input'!AR76+10*'Data-Input'!AR77+9*'Data-Input'!AR78+8*'Data-Input'!AR79+7*'Data-Input'!AR80+6*'Data-Input'!AR81+5*'Data-Input'!AR82+4*'Data-Input'!AR83+3*'Data-Input'!AR84+2*'Data-Input'!AR85+'Data-Input'!AR86)/169,"")</f>
        <v/>
      </c>
      <c r="AS75" s="5" t="str">
        <f>IF(AND(ISNUMBER('Data-Input'!AS62),ISNUMBER('Data-Input'!AS87)),('Data-Input'!AS62+2*'Data-Input'!AS63+3*'Data-Input'!AS64+4*'Data-Input'!AS65+5*'Data-Input'!AS66+6*'Data-Input'!AS67+7*'Data-Input'!AS68+8*'Data-Input'!AS69+9*'Data-Input'!AS70+10*'Data-Input'!AS71+11*'Data-Input'!AS72+12*'Data-Input'!AS73+13*'Data-Input'!AS74+12*'Data-Input'!AS75+11*'Data-Input'!AS76+10*'Data-Input'!AS77+9*'Data-Input'!AS78+8*'Data-Input'!AS79+7*'Data-Input'!AS80+6*'Data-Input'!AS81+5*'Data-Input'!AS82+4*'Data-Input'!AS83+3*'Data-Input'!AS84+2*'Data-Input'!AS85+'Data-Input'!AS86)/169,"")</f>
        <v/>
      </c>
      <c r="AT75" s="5" t="str">
        <f>IF(AND(ISNUMBER('Data-Input'!AT62),ISNUMBER('Data-Input'!AT87)),('Data-Input'!AT62+2*'Data-Input'!AT63+3*'Data-Input'!AT64+4*'Data-Input'!AT65+5*'Data-Input'!AT66+6*'Data-Input'!AT67+7*'Data-Input'!AT68+8*'Data-Input'!AT69+9*'Data-Input'!AT70+10*'Data-Input'!AT71+11*'Data-Input'!AT72+12*'Data-Input'!AT73+13*'Data-Input'!AT74+12*'Data-Input'!AT75+11*'Data-Input'!AT76+10*'Data-Input'!AT77+9*'Data-Input'!AT78+8*'Data-Input'!AT79+7*'Data-Input'!AT80+6*'Data-Input'!AT81+5*'Data-Input'!AT82+4*'Data-Input'!AT83+3*'Data-Input'!AT84+2*'Data-Input'!AT85+'Data-Input'!AT86)/169,"")</f>
        <v/>
      </c>
      <c r="AU75" s="5" t="str">
        <f>IF(AND(ISNUMBER('Data-Input'!AU62),ISNUMBER('Data-Input'!AU87)),('Data-Input'!AU62+2*'Data-Input'!AU63+3*'Data-Input'!AU64+4*'Data-Input'!AU65+5*'Data-Input'!AU66+6*'Data-Input'!AU67+7*'Data-Input'!AU68+8*'Data-Input'!AU69+9*'Data-Input'!AU70+10*'Data-Input'!AU71+11*'Data-Input'!AU72+12*'Data-Input'!AU73+13*'Data-Input'!AU74+12*'Data-Input'!AU75+11*'Data-Input'!AU76+10*'Data-Input'!AU77+9*'Data-Input'!AU78+8*'Data-Input'!AU79+7*'Data-Input'!AU80+6*'Data-Input'!AU81+5*'Data-Input'!AU82+4*'Data-Input'!AU83+3*'Data-Input'!AU84+2*'Data-Input'!AU85+'Data-Input'!AU86)/169,"")</f>
        <v/>
      </c>
      <c r="AV75" s="5" t="str">
        <f>IF(AND(ISNUMBER('Data-Input'!AV62),ISNUMBER('Data-Input'!AV87)),('Data-Input'!AV62+2*'Data-Input'!AV63+3*'Data-Input'!AV64+4*'Data-Input'!AV65+5*'Data-Input'!AV66+6*'Data-Input'!AV67+7*'Data-Input'!AV68+8*'Data-Input'!AV69+9*'Data-Input'!AV70+10*'Data-Input'!AV71+11*'Data-Input'!AV72+12*'Data-Input'!AV73+13*'Data-Input'!AV74+12*'Data-Input'!AV75+11*'Data-Input'!AV76+10*'Data-Input'!AV77+9*'Data-Input'!AV78+8*'Data-Input'!AV79+7*'Data-Input'!AV80+6*'Data-Input'!AV81+5*'Data-Input'!AV82+4*'Data-Input'!AV83+3*'Data-Input'!AV84+2*'Data-Input'!AV85+'Data-Input'!AV86)/169,"")</f>
        <v/>
      </c>
      <c r="AW75" s="5" t="str">
        <f>IF(AND(ISNUMBER('Data-Input'!AW62),ISNUMBER('Data-Input'!AW87)),('Data-Input'!AW62+2*'Data-Input'!AW63+3*'Data-Input'!AW64+4*'Data-Input'!AW65+5*'Data-Input'!AW66+6*'Data-Input'!AW67+7*'Data-Input'!AW68+8*'Data-Input'!AW69+9*'Data-Input'!AW70+10*'Data-Input'!AW71+11*'Data-Input'!AW72+12*'Data-Input'!AW73+13*'Data-Input'!AW74+12*'Data-Input'!AW75+11*'Data-Input'!AW76+10*'Data-Input'!AW77+9*'Data-Input'!AW78+8*'Data-Input'!AW79+7*'Data-Input'!AW80+6*'Data-Input'!AW81+5*'Data-Input'!AW82+4*'Data-Input'!AW83+3*'Data-Input'!AW84+2*'Data-Input'!AW85+'Data-Input'!AW86)/169,"")</f>
        <v/>
      </c>
      <c r="AX75" s="5" t="str">
        <f>IF(AND(ISNUMBER('Data-Input'!AX62),ISNUMBER('Data-Input'!AX87)),('Data-Input'!AX62+2*'Data-Input'!AX63+3*'Data-Input'!AX64+4*'Data-Input'!AX65+5*'Data-Input'!AX66+6*'Data-Input'!AX67+7*'Data-Input'!AX68+8*'Data-Input'!AX69+9*'Data-Input'!AX70+10*'Data-Input'!AX71+11*'Data-Input'!AX72+12*'Data-Input'!AX73+13*'Data-Input'!AX74+12*'Data-Input'!AX75+11*'Data-Input'!AX76+10*'Data-Input'!AX77+9*'Data-Input'!AX78+8*'Data-Input'!AX79+7*'Data-Input'!AX80+6*'Data-Input'!AX81+5*'Data-Input'!AX82+4*'Data-Input'!AX83+3*'Data-Input'!AX84+2*'Data-Input'!AX85+'Data-Input'!AX86)/169,"")</f>
        <v/>
      </c>
      <c r="AY75" s="5" t="str">
        <f>IF(AND(ISNUMBER('Data-Input'!AY62),ISNUMBER('Data-Input'!AY87)),('Data-Input'!AY62+2*'Data-Input'!AY63+3*'Data-Input'!AY64+4*'Data-Input'!AY65+5*'Data-Input'!AY66+6*'Data-Input'!AY67+7*'Data-Input'!AY68+8*'Data-Input'!AY69+9*'Data-Input'!AY70+10*'Data-Input'!AY71+11*'Data-Input'!AY72+12*'Data-Input'!AY73+13*'Data-Input'!AY74+12*'Data-Input'!AY75+11*'Data-Input'!AY76+10*'Data-Input'!AY77+9*'Data-Input'!AY78+8*'Data-Input'!AY79+7*'Data-Input'!AY80+6*'Data-Input'!AY81+5*'Data-Input'!AY82+4*'Data-Input'!AY83+3*'Data-Input'!AY84+2*'Data-Input'!AY85+'Data-Input'!AY86)/169,"")</f>
        <v/>
      </c>
      <c r="AZ75" s="5" t="str">
        <f>IF(AND(ISNUMBER('Data-Input'!AZ62),ISNUMBER('Data-Input'!AZ87)),('Data-Input'!AZ62+2*'Data-Input'!AZ63+3*'Data-Input'!AZ64+4*'Data-Input'!AZ65+5*'Data-Input'!AZ66+6*'Data-Input'!AZ67+7*'Data-Input'!AZ68+8*'Data-Input'!AZ69+9*'Data-Input'!AZ70+10*'Data-Input'!AZ71+11*'Data-Input'!AZ72+12*'Data-Input'!AZ73+13*'Data-Input'!AZ74+12*'Data-Input'!AZ75+11*'Data-Input'!AZ76+10*'Data-Input'!AZ77+9*'Data-Input'!AZ78+8*'Data-Input'!AZ79+7*'Data-Input'!AZ80+6*'Data-Input'!AZ81+5*'Data-Input'!AZ82+4*'Data-Input'!AZ83+3*'Data-Input'!AZ84+2*'Data-Input'!AZ85+'Data-Input'!AZ86)/169,"")</f>
        <v/>
      </c>
      <c r="BA75" s="5" t="str">
        <f>IF(AND(ISNUMBER('Data-Input'!BA62),ISNUMBER('Data-Input'!BA87)),('Data-Input'!BA62+2*'Data-Input'!BA63+3*'Data-Input'!BA64+4*'Data-Input'!BA65+5*'Data-Input'!BA66+6*'Data-Input'!BA67+7*'Data-Input'!BA68+8*'Data-Input'!BA69+9*'Data-Input'!BA70+10*'Data-Input'!BA71+11*'Data-Input'!BA72+12*'Data-Input'!BA73+13*'Data-Input'!BA74+12*'Data-Input'!BA75+11*'Data-Input'!BA76+10*'Data-Input'!BA77+9*'Data-Input'!BA78+8*'Data-Input'!BA79+7*'Data-Input'!BA80+6*'Data-Input'!BA81+5*'Data-Input'!BA82+4*'Data-Input'!BA83+3*'Data-Input'!BA84+2*'Data-Input'!BA85+'Data-Input'!BA86)/169,"")</f>
        <v/>
      </c>
    </row>
    <row r="76" spans="1:53">
      <c r="A76" s="3">
        <v>1911</v>
      </c>
      <c r="B76" s="4">
        <f t="shared" si="4"/>
        <v>15</v>
      </c>
      <c r="C76" s="10">
        <f t="shared" si="3"/>
        <v>101.91597633136097</v>
      </c>
      <c r="D76" s="5">
        <f>IF(AND(ISNUMBER('Data-Input'!D63),ISNUMBER('Data-Input'!D88)),('Data-Input'!D63+2*'Data-Input'!D64+3*'Data-Input'!D65+4*'Data-Input'!D66+5*'Data-Input'!D67+6*'Data-Input'!D68+7*'Data-Input'!D69+8*'Data-Input'!D70+9*'Data-Input'!D71+10*'Data-Input'!D72+11*'Data-Input'!D73+12*'Data-Input'!D74+13*'Data-Input'!D75+12*'Data-Input'!D76+11*'Data-Input'!D77+10*'Data-Input'!D78+9*'Data-Input'!D79+8*'Data-Input'!D80+7*'Data-Input'!D81+6*'Data-Input'!D82+5*'Data-Input'!D83+4*'Data-Input'!D84+3*'Data-Input'!D85+2*'Data-Input'!D86+'Data-Input'!D87)/169,"")</f>
        <v>78.112426035502963</v>
      </c>
      <c r="E76" s="5">
        <f>IF(AND(ISNUMBER('Data-Input'!E63),ISNUMBER('Data-Input'!E88)),('Data-Input'!E63+2*'Data-Input'!E64+3*'Data-Input'!E65+4*'Data-Input'!E66+5*'Data-Input'!E67+6*'Data-Input'!E68+7*'Data-Input'!E69+8*'Data-Input'!E70+9*'Data-Input'!E71+10*'Data-Input'!E72+11*'Data-Input'!E73+12*'Data-Input'!E74+13*'Data-Input'!E75+12*'Data-Input'!E76+11*'Data-Input'!E77+10*'Data-Input'!E78+9*'Data-Input'!E79+8*'Data-Input'!E80+7*'Data-Input'!E81+6*'Data-Input'!E82+5*'Data-Input'!E83+4*'Data-Input'!E84+3*'Data-Input'!E85+2*'Data-Input'!E86+'Data-Input'!E87)/169,"")</f>
        <v>108.31952662721893</v>
      </c>
      <c r="F76" s="5">
        <f>IF(AND(ISNUMBER('Data-Input'!F63),ISNUMBER('Data-Input'!F88)),('Data-Input'!F63+2*'Data-Input'!F64+3*'Data-Input'!F65+4*'Data-Input'!F66+5*'Data-Input'!F67+6*'Data-Input'!F68+7*'Data-Input'!F69+8*'Data-Input'!F70+9*'Data-Input'!F71+10*'Data-Input'!F72+11*'Data-Input'!F73+12*'Data-Input'!F74+13*'Data-Input'!F75+12*'Data-Input'!F76+11*'Data-Input'!F77+10*'Data-Input'!F78+9*'Data-Input'!F79+8*'Data-Input'!F80+7*'Data-Input'!F81+6*'Data-Input'!F82+5*'Data-Input'!F83+4*'Data-Input'!F84+3*'Data-Input'!F85+2*'Data-Input'!F86+'Data-Input'!F87)/169,"")</f>
        <v>116.50295857988165</v>
      </c>
      <c r="G76" s="5">
        <f>IF(AND(ISNUMBER('Data-Input'!G63),ISNUMBER('Data-Input'!G88)),('Data-Input'!G63+2*'Data-Input'!G64+3*'Data-Input'!G65+4*'Data-Input'!G66+5*'Data-Input'!G67+6*'Data-Input'!G68+7*'Data-Input'!G69+8*'Data-Input'!G70+9*'Data-Input'!G71+10*'Data-Input'!G72+11*'Data-Input'!G73+12*'Data-Input'!G74+13*'Data-Input'!G75+12*'Data-Input'!G76+11*'Data-Input'!G77+10*'Data-Input'!G78+9*'Data-Input'!G79+8*'Data-Input'!G80+7*'Data-Input'!G81+6*'Data-Input'!G82+5*'Data-Input'!G83+4*'Data-Input'!G84+3*'Data-Input'!G85+2*'Data-Input'!G86+'Data-Input'!G87)/169,"")</f>
        <v>51.437869822485204</v>
      </c>
      <c r="H76" s="5">
        <f>IF(AND(ISNUMBER('Data-Input'!H63),ISNUMBER('Data-Input'!H88)),('Data-Input'!H63+2*'Data-Input'!H64+3*'Data-Input'!H65+4*'Data-Input'!H66+5*'Data-Input'!H67+6*'Data-Input'!H68+7*'Data-Input'!H69+8*'Data-Input'!H70+9*'Data-Input'!H71+10*'Data-Input'!H72+11*'Data-Input'!H73+12*'Data-Input'!H74+13*'Data-Input'!H75+12*'Data-Input'!H76+11*'Data-Input'!H77+10*'Data-Input'!H78+9*'Data-Input'!H79+8*'Data-Input'!H80+7*'Data-Input'!H81+6*'Data-Input'!H82+5*'Data-Input'!H83+4*'Data-Input'!H84+3*'Data-Input'!H85+2*'Data-Input'!H86+'Data-Input'!H87)/169,"")</f>
        <v>55.544378698224854</v>
      </c>
      <c r="I76" s="5">
        <f>IF(AND(ISNUMBER('Data-Input'!I63),ISNUMBER('Data-Input'!I88)),('Data-Input'!I63+2*'Data-Input'!I64+3*'Data-Input'!I65+4*'Data-Input'!I66+5*'Data-Input'!I67+6*'Data-Input'!I68+7*'Data-Input'!I69+8*'Data-Input'!I70+9*'Data-Input'!I71+10*'Data-Input'!I72+11*'Data-Input'!I73+12*'Data-Input'!I74+13*'Data-Input'!I75+12*'Data-Input'!I76+11*'Data-Input'!I77+10*'Data-Input'!I78+9*'Data-Input'!I79+8*'Data-Input'!I80+7*'Data-Input'!I81+6*'Data-Input'!I82+5*'Data-Input'!I83+4*'Data-Input'!I84+3*'Data-Input'!I85+2*'Data-Input'!I86+'Data-Input'!I87)/169,"")</f>
        <v>44.875739644970416</v>
      </c>
      <c r="J76" s="5">
        <f>IF(AND(ISNUMBER('Data-Input'!J63),ISNUMBER('Data-Input'!J88)),('Data-Input'!J63+2*'Data-Input'!J64+3*'Data-Input'!J65+4*'Data-Input'!J66+5*'Data-Input'!J67+6*'Data-Input'!J68+7*'Data-Input'!J69+8*'Data-Input'!J70+9*'Data-Input'!J71+10*'Data-Input'!J72+11*'Data-Input'!J73+12*'Data-Input'!J74+13*'Data-Input'!J75+12*'Data-Input'!J76+11*'Data-Input'!J77+10*'Data-Input'!J78+9*'Data-Input'!J79+8*'Data-Input'!J80+7*'Data-Input'!J81+6*'Data-Input'!J82+5*'Data-Input'!J83+4*'Data-Input'!J84+3*'Data-Input'!J85+2*'Data-Input'!J86+'Data-Input'!J87)/169,"")</f>
        <v>119.50295857988165</v>
      </c>
      <c r="K76" s="5">
        <f>IF(AND(ISNUMBER('Data-Input'!K63),ISNUMBER('Data-Input'!K88)),('Data-Input'!K63+2*'Data-Input'!K64+3*'Data-Input'!K65+4*'Data-Input'!K66+5*'Data-Input'!K67+6*'Data-Input'!K68+7*'Data-Input'!K69+8*'Data-Input'!K70+9*'Data-Input'!K71+10*'Data-Input'!K72+11*'Data-Input'!K73+12*'Data-Input'!K74+13*'Data-Input'!K75+12*'Data-Input'!K76+11*'Data-Input'!K77+10*'Data-Input'!K78+9*'Data-Input'!K79+8*'Data-Input'!K80+7*'Data-Input'!K81+6*'Data-Input'!K82+5*'Data-Input'!K83+4*'Data-Input'!K84+3*'Data-Input'!K85+2*'Data-Input'!K86+'Data-Input'!K87)/169,"")</f>
        <v>98.917159763313606</v>
      </c>
      <c r="L76" s="5">
        <f>IF(AND(ISNUMBER('Data-Input'!L63),ISNUMBER('Data-Input'!L88)),('Data-Input'!L63+2*'Data-Input'!L64+3*'Data-Input'!L65+4*'Data-Input'!L66+5*'Data-Input'!L67+6*'Data-Input'!L68+7*'Data-Input'!L69+8*'Data-Input'!L70+9*'Data-Input'!L71+10*'Data-Input'!L72+11*'Data-Input'!L73+12*'Data-Input'!L74+13*'Data-Input'!L75+12*'Data-Input'!L76+11*'Data-Input'!L77+10*'Data-Input'!L78+9*'Data-Input'!L79+8*'Data-Input'!L80+7*'Data-Input'!L81+6*'Data-Input'!L82+5*'Data-Input'!L83+4*'Data-Input'!L84+3*'Data-Input'!L85+2*'Data-Input'!L86+'Data-Input'!L87)/169,"")</f>
        <v>51.544378698224854</v>
      </c>
      <c r="M76" s="5">
        <f>IF(AND(ISNUMBER('Data-Input'!M63),ISNUMBER('Data-Input'!M88)),('Data-Input'!M63+2*'Data-Input'!M64+3*'Data-Input'!M65+4*'Data-Input'!M66+5*'Data-Input'!M67+6*'Data-Input'!M68+7*'Data-Input'!M69+8*'Data-Input'!M70+9*'Data-Input'!M71+10*'Data-Input'!M72+11*'Data-Input'!M73+12*'Data-Input'!M74+13*'Data-Input'!M75+12*'Data-Input'!M76+11*'Data-Input'!M77+10*'Data-Input'!M78+9*'Data-Input'!M79+8*'Data-Input'!M80+7*'Data-Input'!M81+6*'Data-Input'!M82+5*'Data-Input'!M83+4*'Data-Input'!M84+3*'Data-Input'!M85+2*'Data-Input'!M86+'Data-Input'!M87)/169,"")</f>
        <v>84.201183431952657</v>
      </c>
      <c r="N76" s="5">
        <f>IF(AND(ISNUMBER('Data-Input'!N63),ISNUMBER('Data-Input'!N88)),('Data-Input'!N63+2*'Data-Input'!N64+3*'Data-Input'!N65+4*'Data-Input'!N66+5*'Data-Input'!N67+6*'Data-Input'!N68+7*'Data-Input'!N69+8*'Data-Input'!N70+9*'Data-Input'!N71+10*'Data-Input'!N72+11*'Data-Input'!N73+12*'Data-Input'!N74+13*'Data-Input'!N75+12*'Data-Input'!N76+11*'Data-Input'!N77+10*'Data-Input'!N78+9*'Data-Input'!N79+8*'Data-Input'!N80+7*'Data-Input'!N81+6*'Data-Input'!N82+5*'Data-Input'!N83+4*'Data-Input'!N84+3*'Data-Input'!N85+2*'Data-Input'!N86+'Data-Input'!N87)/169,"")</f>
        <v>124.69230769230769</v>
      </c>
      <c r="O76" s="5">
        <f>IF(AND(ISNUMBER('Data-Input'!O63),ISNUMBER('Data-Input'!O88)),('Data-Input'!O63+2*'Data-Input'!O64+3*'Data-Input'!O65+4*'Data-Input'!O66+5*'Data-Input'!O67+6*'Data-Input'!O68+7*'Data-Input'!O69+8*'Data-Input'!O70+9*'Data-Input'!O71+10*'Data-Input'!O72+11*'Data-Input'!O73+12*'Data-Input'!O74+13*'Data-Input'!O75+12*'Data-Input'!O76+11*'Data-Input'!O77+10*'Data-Input'!O78+9*'Data-Input'!O79+8*'Data-Input'!O80+7*'Data-Input'!O81+6*'Data-Input'!O82+5*'Data-Input'!O83+4*'Data-Input'!O84+3*'Data-Input'!O85+2*'Data-Input'!O86+'Data-Input'!O87)/169,"")</f>
        <v>121.24852071005917</v>
      </c>
      <c r="P76" s="5">
        <f>IF(AND(ISNUMBER('Data-Input'!P63),ISNUMBER('Data-Input'!P88)),('Data-Input'!P63+2*'Data-Input'!P64+3*'Data-Input'!P65+4*'Data-Input'!P66+5*'Data-Input'!P67+6*'Data-Input'!P68+7*'Data-Input'!P69+8*'Data-Input'!P70+9*'Data-Input'!P71+10*'Data-Input'!P72+11*'Data-Input'!P73+12*'Data-Input'!P74+13*'Data-Input'!P75+12*'Data-Input'!P76+11*'Data-Input'!P77+10*'Data-Input'!P78+9*'Data-Input'!P79+8*'Data-Input'!P80+7*'Data-Input'!P81+6*'Data-Input'!P82+5*'Data-Input'!P83+4*'Data-Input'!P84+3*'Data-Input'!P85+2*'Data-Input'!P86+'Data-Input'!P87)/169,"")</f>
        <v>184.53254437869822</v>
      </c>
      <c r="Q76" s="5" t="str">
        <f>IF(AND(ISNUMBER('Data-Input'!Q63),ISNUMBER('Data-Input'!Q88)),('Data-Input'!Q63+2*'Data-Input'!Q64+3*'Data-Input'!Q65+4*'Data-Input'!Q66+5*'Data-Input'!Q67+6*'Data-Input'!Q68+7*'Data-Input'!Q69+8*'Data-Input'!Q70+9*'Data-Input'!Q71+10*'Data-Input'!Q72+11*'Data-Input'!Q73+12*'Data-Input'!Q74+13*'Data-Input'!Q75+12*'Data-Input'!Q76+11*'Data-Input'!Q77+10*'Data-Input'!Q78+9*'Data-Input'!Q79+8*'Data-Input'!Q80+7*'Data-Input'!Q81+6*'Data-Input'!Q82+5*'Data-Input'!Q83+4*'Data-Input'!Q84+3*'Data-Input'!Q85+2*'Data-Input'!Q86+'Data-Input'!Q87)/169,"")</f>
        <v/>
      </c>
      <c r="R76" s="5">
        <f>IF(AND(ISNUMBER('Data-Input'!R63),ISNUMBER('Data-Input'!R88)),('Data-Input'!R63+2*'Data-Input'!R64+3*'Data-Input'!R65+4*'Data-Input'!R66+5*'Data-Input'!R67+6*'Data-Input'!R68+7*'Data-Input'!R69+8*'Data-Input'!R70+9*'Data-Input'!R71+10*'Data-Input'!R72+11*'Data-Input'!R73+12*'Data-Input'!R74+13*'Data-Input'!R75+12*'Data-Input'!R76+11*'Data-Input'!R77+10*'Data-Input'!R78+9*'Data-Input'!R79+8*'Data-Input'!R80+7*'Data-Input'!R81+6*'Data-Input'!R82+5*'Data-Input'!R83+4*'Data-Input'!R84+3*'Data-Input'!R85+2*'Data-Input'!R86+'Data-Input'!R87)/169,"")</f>
        <v>133.96449704142012</v>
      </c>
      <c r="S76" s="5">
        <f>IF(AND(ISNUMBER('Data-Input'!S63),ISNUMBER('Data-Input'!S88)),('Data-Input'!S63+2*'Data-Input'!S64+3*'Data-Input'!S65+4*'Data-Input'!S66+5*'Data-Input'!S67+6*'Data-Input'!S68+7*'Data-Input'!S69+8*'Data-Input'!S70+9*'Data-Input'!S71+10*'Data-Input'!S72+11*'Data-Input'!S73+12*'Data-Input'!S74+13*'Data-Input'!S75+12*'Data-Input'!S76+11*'Data-Input'!S77+10*'Data-Input'!S78+9*'Data-Input'!S79+8*'Data-Input'!S80+7*'Data-Input'!S81+6*'Data-Input'!S82+5*'Data-Input'!S83+4*'Data-Input'!S84+3*'Data-Input'!S85+2*'Data-Input'!S86+'Data-Input'!S87)/169,"")</f>
        <v>155.34319526627218</v>
      </c>
      <c r="T76" s="5" t="str">
        <f>IF(AND(ISNUMBER('Data-Input'!T63),ISNUMBER('Data-Input'!T88)),('Data-Input'!T63+2*'Data-Input'!T64+3*'Data-Input'!T65+4*'Data-Input'!T66+5*'Data-Input'!T67+6*'Data-Input'!T68+7*'Data-Input'!T69+8*'Data-Input'!T70+9*'Data-Input'!T71+10*'Data-Input'!T72+11*'Data-Input'!T73+12*'Data-Input'!T74+13*'Data-Input'!T75+12*'Data-Input'!T76+11*'Data-Input'!T77+10*'Data-Input'!T78+9*'Data-Input'!T79+8*'Data-Input'!T80+7*'Data-Input'!T81+6*'Data-Input'!T82+5*'Data-Input'!T83+4*'Data-Input'!T84+3*'Data-Input'!T85+2*'Data-Input'!T86+'Data-Input'!T87)/169,"")</f>
        <v/>
      </c>
      <c r="U76" s="5" t="str">
        <f>IF(AND(ISNUMBER('Data-Input'!U63),ISNUMBER('Data-Input'!U88)),('Data-Input'!U63+2*'Data-Input'!U64+3*'Data-Input'!U65+4*'Data-Input'!U66+5*'Data-Input'!U67+6*'Data-Input'!U68+7*'Data-Input'!U69+8*'Data-Input'!U70+9*'Data-Input'!U71+10*'Data-Input'!U72+11*'Data-Input'!U73+12*'Data-Input'!U74+13*'Data-Input'!U75+12*'Data-Input'!U76+11*'Data-Input'!U77+10*'Data-Input'!U78+9*'Data-Input'!U79+8*'Data-Input'!U80+7*'Data-Input'!U81+6*'Data-Input'!U82+5*'Data-Input'!U83+4*'Data-Input'!U84+3*'Data-Input'!U85+2*'Data-Input'!U86+'Data-Input'!U87)/169,"")</f>
        <v/>
      </c>
      <c r="V76" s="5" t="str">
        <f>IF(AND(ISNUMBER('Data-Input'!V63),ISNUMBER('Data-Input'!V88)),('Data-Input'!V63+2*'Data-Input'!V64+3*'Data-Input'!V65+4*'Data-Input'!V66+5*'Data-Input'!V67+6*'Data-Input'!V68+7*'Data-Input'!V69+8*'Data-Input'!V70+9*'Data-Input'!V71+10*'Data-Input'!V72+11*'Data-Input'!V73+12*'Data-Input'!V74+13*'Data-Input'!V75+12*'Data-Input'!V76+11*'Data-Input'!V77+10*'Data-Input'!V78+9*'Data-Input'!V79+8*'Data-Input'!V80+7*'Data-Input'!V81+6*'Data-Input'!V82+5*'Data-Input'!V83+4*'Data-Input'!V84+3*'Data-Input'!V85+2*'Data-Input'!V86+'Data-Input'!V87)/169,"")</f>
        <v/>
      </c>
      <c r="W76" s="5" t="str">
        <f>IF(AND(ISNUMBER('Data-Input'!W63),ISNUMBER('Data-Input'!W88)),('Data-Input'!W63+2*'Data-Input'!W64+3*'Data-Input'!W65+4*'Data-Input'!W66+5*'Data-Input'!W67+6*'Data-Input'!W68+7*'Data-Input'!W69+8*'Data-Input'!W70+9*'Data-Input'!W71+10*'Data-Input'!W72+11*'Data-Input'!W73+12*'Data-Input'!W74+13*'Data-Input'!W75+12*'Data-Input'!W76+11*'Data-Input'!W77+10*'Data-Input'!W78+9*'Data-Input'!W79+8*'Data-Input'!W80+7*'Data-Input'!W81+6*'Data-Input'!W82+5*'Data-Input'!W83+4*'Data-Input'!W84+3*'Data-Input'!W85+2*'Data-Input'!W86+'Data-Input'!W87)/169,"")</f>
        <v/>
      </c>
      <c r="X76" s="5" t="str">
        <f>IF(AND(ISNUMBER('Data-Input'!X63),ISNUMBER('Data-Input'!X88)),('Data-Input'!X63+2*'Data-Input'!X64+3*'Data-Input'!X65+4*'Data-Input'!X66+5*'Data-Input'!X67+6*'Data-Input'!X68+7*'Data-Input'!X69+8*'Data-Input'!X70+9*'Data-Input'!X71+10*'Data-Input'!X72+11*'Data-Input'!X73+12*'Data-Input'!X74+13*'Data-Input'!X75+12*'Data-Input'!X76+11*'Data-Input'!X77+10*'Data-Input'!X78+9*'Data-Input'!X79+8*'Data-Input'!X80+7*'Data-Input'!X81+6*'Data-Input'!X82+5*'Data-Input'!X83+4*'Data-Input'!X84+3*'Data-Input'!X85+2*'Data-Input'!X86+'Data-Input'!X87)/169,"")</f>
        <v/>
      </c>
      <c r="Y76" s="5" t="str">
        <f>IF(AND(ISNUMBER('Data-Input'!Y63),ISNUMBER('Data-Input'!Y88)),('Data-Input'!Y63+2*'Data-Input'!Y64+3*'Data-Input'!Y65+4*'Data-Input'!Y66+5*'Data-Input'!Y67+6*'Data-Input'!Y68+7*'Data-Input'!Y69+8*'Data-Input'!Y70+9*'Data-Input'!Y71+10*'Data-Input'!Y72+11*'Data-Input'!Y73+12*'Data-Input'!Y74+13*'Data-Input'!Y75+12*'Data-Input'!Y76+11*'Data-Input'!Y77+10*'Data-Input'!Y78+9*'Data-Input'!Y79+8*'Data-Input'!Y80+7*'Data-Input'!Y81+6*'Data-Input'!Y82+5*'Data-Input'!Y83+4*'Data-Input'!Y84+3*'Data-Input'!Y85+2*'Data-Input'!Y86+'Data-Input'!Y87)/169,"")</f>
        <v/>
      </c>
      <c r="Z76" s="5" t="str">
        <f>IF(AND(ISNUMBER('Data-Input'!Z63),ISNUMBER('Data-Input'!Z88)),('Data-Input'!Z63+2*'Data-Input'!Z64+3*'Data-Input'!Z65+4*'Data-Input'!Z66+5*'Data-Input'!Z67+6*'Data-Input'!Z68+7*'Data-Input'!Z69+8*'Data-Input'!Z70+9*'Data-Input'!Z71+10*'Data-Input'!Z72+11*'Data-Input'!Z73+12*'Data-Input'!Z74+13*'Data-Input'!Z75+12*'Data-Input'!Z76+11*'Data-Input'!Z77+10*'Data-Input'!Z78+9*'Data-Input'!Z79+8*'Data-Input'!Z80+7*'Data-Input'!Z81+6*'Data-Input'!Z82+5*'Data-Input'!Z83+4*'Data-Input'!Z84+3*'Data-Input'!Z85+2*'Data-Input'!Z86+'Data-Input'!Z87)/169,"")</f>
        <v/>
      </c>
      <c r="AA76" s="5" t="str">
        <f>IF(AND(ISNUMBER('Data-Input'!AA63),ISNUMBER('Data-Input'!AA88)),('Data-Input'!AA63+2*'Data-Input'!AA64+3*'Data-Input'!AA65+4*'Data-Input'!AA66+5*'Data-Input'!AA67+6*'Data-Input'!AA68+7*'Data-Input'!AA69+8*'Data-Input'!AA70+9*'Data-Input'!AA71+10*'Data-Input'!AA72+11*'Data-Input'!AA73+12*'Data-Input'!AA74+13*'Data-Input'!AA75+12*'Data-Input'!AA76+11*'Data-Input'!AA77+10*'Data-Input'!AA78+9*'Data-Input'!AA79+8*'Data-Input'!AA80+7*'Data-Input'!AA81+6*'Data-Input'!AA82+5*'Data-Input'!AA83+4*'Data-Input'!AA84+3*'Data-Input'!AA85+2*'Data-Input'!AA86+'Data-Input'!AA87)/169,"")</f>
        <v/>
      </c>
      <c r="AB76" s="5" t="str">
        <f>IF(AND(ISNUMBER('Data-Input'!AB63),ISNUMBER('Data-Input'!AB88)),('Data-Input'!AB63+2*'Data-Input'!AB64+3*'Data-Input'!AB65+4*'Data-Input'!AB66+5*'Data-Input'!AB67+6*'Data-Input'!AB68+7*'Data-Input'!AB69+8*'Data-Input'!AB70+9*'Data-Input'!AB71+10*'Data-Input'!AB72+11*'Data-Input'!AB73+12*'Data-Input'!AB74+13*'Data-Input'!AB75+12*'Data-Input'!AB76+11*'Data-Input'!AB77+10*'Data-Input'!AB78+9*'Data-Input'!AB79+8*'Data-Input'!AB80+7*'Data-Input'!AB81+6*'Data-Input'!AB82+5*'Data-Input'!AB83+4*'Data-Input'!AB84+3*'Data-Input'!AB85+2*'Data-Input'!AB86+'Data-Input'!AB87)/169,"")</f>
        <v/>
      </c>
      <c r="AC76" s="5" t="str">
        <f>IF(AND(ISNUMBER('Data-Input'!AC63),ISNUMBER('Data-Input'!AC88)),('Data-Input'!AC63+2*'Data-Input'!AC64+3*'Data-Input'!AC65+4*'Data-Input'!AC66+5*'Data-Input'!AC67+6*'Data-Input'!AC68+7*'Data-Input'!AC69+8*'Data-Input'!AC70+9*'Data-Input'!AC71+10*'Data-Input'!AC72+11*'Data-Input'!AC73+12*'Data-Input'!AC74+13*'Data-Input'!AC75+12*'Data-Input'!AC76+11*'Data-Input'!AC77+10*'Data-Input'!AC78+9*'Data-Input'!AC79+8*'Data-Input'!AC80+7*'Data-Input'!AC81+6*'Data-Input'!AC82+5*'Data-Input'!AC83+4*'Data-Input'!AC84+3*'Data-Input'!AC85+2*'Data-Input'!AC86+'Data-Input'!AC87)/169,"")</f>
        <v/>
      </c>
      <c r="AD76" s="5" t="str">
        <f>IF(AND(ISNUMBER('Data-Input'!AD63),ISNUMBER('Data-Input'!AD88)),('Data-Input'!AD63+2*'Data-Input'!AD64+3*'Data-Input'!AD65+4*'Data-Input'!AD66+5*'Data-Input'!AD67+6*'Data-Input'!AD68+7*'Data-Input'!AD69+8*'Data-Input'!AD70+9*'Data-Input'!AD71+10*'Data-Input'!AD72+11*'Data-Input'!AD73+12*'Data-Input'!AD74+13*'Data-Input'!AD75+12*'Data-Input'!AD76+11*'Data-Input'!AD77+10*'Data-Input'!AD78+9*'Data-Input'!AD79+8*'Data-Input'!AD80+7*'Data-Input'!AD81+6*'Data-Input'!AD82+5*'Data-Input'!AD83+4*'Data-Input'!AD84+3*'Data-Input'!AD85+2*'Data-Input'!AD86+'Data-Input'!AD87)/169,"")</f>
        <v/>
      </c>
      <c r="AE76" s="5" t="str">
        <f>IF(AND(ISNUMBER('Data-Input'!AE63),ISNUMBER('Data-Input'!AE88)),('Data-Input'!AE63+2*'Data-Input'!AE64+3*'Data-Input'!AE65+4*'Data-Input'!AE66+5*'Data-Input'!AE67+6*'Data-Input'!AE68+7*'Data-Input'!AE69+8*'Data-Input'!AE70+9*'Data-Input'!AE71+10*'Data-Input'!AE72+11*'Data-Input'!AE73+12*'Data-Input'!AE74+13*'Data-Input'!AE75+12*'Data-Input'!AE76+11*'Data-Input'!AE77+10*'Data-Input'!AE78+9*'Data-Input'!AE79+8*'Data-Input'!AE80+7*'Data-Input'!AE81+6*'Data-Input'!AE82+5*'Data-Input'!AE83+4*'Data-Input'!AE84+3*'Data-Input'!AE85+2*'Data-Input'!AE86+'Data-Input'!AE87)/169,"")</f>
        <v/>
      </c>
      <c r="AF76" s="5" t="str">
        <f>IF(AND(ISNUMBER('Data-Input'!AF63),ISNUMBER('Data-Input'!AF88)),('Data-Input'!AF63+2*'Data-Input'!AF64+3*'Data-Input'!AF65+4*'Data-Input'!AF66+5*'Data-Input'!AF67+6*'Data-Input'!AF68+7*'Data-Input'!AF69+8*'Data-Input'!AF70+9*'Data-Input'!AF71+10*'Data-Input'!AF72+11*'Data-Input'!AF73+12*'Data-Input'!AF74+13*'Data-Input'!AF75+12*'Data-Input'!AF76+11*'Data-Input'!AF77+10*'Data-Input'!AF78+9*'Data-Input'!AF79+8*'Data-Input'!AF80+7*'Data-Input'!AF81+6*'Data-Input'!AF82+5*'Data-Input'!AF83+4*'Data-Input'!AF84+3*'Data-Input'!AF85+2*'Data-Input'!AF86+'Data-Input'!AF87)/169,"")</f>
        <v/>
      </c>
      <c r="AG76" s="5" t="str">
        <f>IF(AND(ISNUMBER('Data-Input'!AG63),ISNUMBER('Data-Input'!AG88)),('Data-Input'!AG63+2*'Data-Input'!AG64+3*'Data-Input'!AG65+4*'Data-Input'!AG66+5*'Data-Input'!AG67+6*'Data-Input'!AG68+7*'Data-Input'!AG69+8*'Data-Input'!AG70+9*'Data-Input'!AG71+10*'Data-Input'!AG72+11*'Data-Input'!AG73+12*'Data-Input'!AG74+13*'Data-Input'!AG75+12*'Data-Input'!AG76+11*'Data-Input'!AG77+10*'Data-Input'!AG78+9*'Data-Input'!AG79+8*'Data-Input'!AG80+7*'Data-Input'!AG81+6*'Data-Input'!AG82+5*'Data-Input'!AG83+4*'Data-Input'!AG84+3*'Data-Input'!AG85+2*'Data-Input'!AG86+'Data-Input'!AG87)/169,"")</f>
        <v/>
      </c>
      <c r="AH76" s="5" t="str">
        <f>IF(AND(ISNUMBER('Data-Input'!AH63),ISNUMBER('Data-Input'!AH88)),('Data-Input'!AH63+2*'Data-Input'!AH64+3*'Data-Input'!AH65+4*'Data-Input'!AH66+5*'Data-Input'!AH67+6*'Data-Input'!AH68+7*'Data-Input'!AH69+8*'Data-Input'!AH70+9*'Data-Input'!AH71+10*'Data-Input'!AH72+11*'Data-Input'!AH73+12*'Data-Input'!AH74+13*'Data-Input'!AH75+12*'Data-Input'!AH76+11*'Data-Input'!AH77+10*'Data-Input'!AH78+9*'Data-Input'!AH79+8*'Data-Input'!AH80+7*'Data-Input'!AH81+6*'Data-Input'!AH82+5*'Data-Input'!AH83+4*'Data-Input'!AH84+3*'Data-Input'!AH85+2*'Data-Input'!AH86+'Data-Input'!AH87)/169,"")</f>
        <v/>
      </c>
      <c r="AI76" s="5" t="str">
        <f>IF(AND(ISNUMBER('Data-Input'!AI63),ISNUMBER('Data-Input'!AI88)),('Data-Input'!AI63+2*'Data-Input'!AI64+3*'Data-Input'!AI65+4*'Data-Input'!AI66+5*'Data-Input'!AI67+6*'Data-Input'!AI68+7*'Data-Input'!AI69+8*'Data-Input'!AI70+9*'Data-Input'!AI71+10*'Data-Input'!AI72+11*'Data-Input'!AI73+12*'Data-Input'!AI74+13*'Data-Input'!AI75+12*'Data-Input'!AI76+11*'Data-Input'!AI77+10*'Data-Input'!AI78+9*'Data-Input'!AI79+8*'Data-Input'!AI80+7*'Data-Input'!AI81+6*'Data-Input'!AI82+5*'Data-Input'!AI83+4*'Data-Input'!AI84+3*'Data-Input'!AI85+2*'Data-Input'!AI86+'Data-Input'!AI87)/169,"")</f>
        <v/>
      </c>
      <c r="AJ76" s="5" t="str">
        <f>IF(AND(ISNUMBER('Data-Input'!AJ63),ISNUMBER('Data-Input'!AJ88)),('Data-Input'!AJ63+2*'Data-Input'!AJ64+3*'Data-Input'!AJ65+4*'Data-Input'!AJ66+5*'Data-Input'!AJ67+6*'Data-Input'!AJ68+7*'Data-Input'!AJ69+8*'Data-Input'!AJ70+9*'Data-Input'!AJ71+10*'Data-Input'!AJ72+11*'Data-Input'!AJ73+12*'Data-Input'!AJ74+13*'Data-Input'!AJ75+12*'Data-Input'!AJ76+11*'Data-Input'!AJ77+10*'Data-Input'!AJ78+9*'Data-Input'!AJ79+8*'Data-Input'!AJ80+7*'Data-Input'!AJ81+6*'Data-Input'!AJ82+5*'Data-Input'!AJ83+4*'Data-Input'!AJ84+3*'Data-Input'!AJ85+2*'Data-Input'!AJ86+'Data-Input'!AJ87)/169,"")</f>
        <v/>
      </c>
      <c r="AK76" s="5" t="str">
        <f>IF(AND(ISNUMBER('Data-Input'!AK63),ISNUMBER('Data-Input'!AK88)),('Data-Input'!AK63+2*'Data-Input'!AK64+3*'Data-Input'!AK65+4*'Data-Input'!AK66+5*'Data-Input'!AK67+6*'Data-Input'!AK68+7*'Data-Input'!AK69+8*'Data-Input'!AK70+9*'Data-Input'!AK71+10*'Data-Input'!AK72+11*'Data-Input'!AK73+12*'Data-Input'!AK74+13*'Data-Input'!AK75+12*'Data-Input'!AK76+11*'Data-Input'!AK77+10*'Data-Input'!AK78+9*'Data-Input'!AK79+8*'Data-Input'!AK80+7*'Data-Input'!AK81+6*'Data-Input'!AK82+5*'Data-Input'!AK83+4*'Data-Input'!AK84+3*'Data-Input'!AK85+2*'Data-Input'!AK86+'Data-Input'!AK87)/169,"")</f>
        <v/>
      </c>
      <c r="AL76" s="5" t="str">
        <f>IF(AND(ISNUMBER('Data-Input'!AL63),ISNUMBER('Data-Input'!AL88)),('Data-Input'!AL63+2*'Data-Input'!AL64+3*'Data-Input'!AL65+4*'Data-Input'!AL66+5*'Data-Input'!AL67+6*'Data-Input'!AL68+7*'Data-Input'!AL69+8*'Data-Input'!AL70+9*'Data-Input'!AL71+10*'Data-Input'!AL72+11*'Data-Input'!AL73+12*'Data-Input'!AL74+13*'Data-Input'!AL75+12*'Data-Input'!AL76+11*'Data-Input'!AL77+10*'Data-Input'!AL78+9*'Data-Input'!AL79+8*'Data-Input'!AL80+7*'Data-Input'!AL81+6*'Data-Input'!AL82+5*'Data-Input'!AL83+4*'Data-Input'!AL84+3*'Data-Input'!AL85+2*'Data-Input'!AL86+'Data-Input'!AL87)/169,"")</f>
        <v/>
      </c>
      <c r="AM76" s="5" t="str">
        <f>IF(AND(ISNUMBER('Data-Input'!AM63),ISNUMBER('Data-Input'!AM88)),('Data-Input'!AM63+2*'Data-Input'!AM64+3*'Data-Input'!AM65+4*'Data-Input'!AM66+5*'Data-Input'!AM67+6*'Data-Input'!AM68+7*'Data-Input'!AM69+8*'Data-Input'!AM70+9*'Data-Input'!AM71+10*'Data-Input'!AM72+11*'Data-Input'!AM73+12*'Data-Input'!AM74+13*'Data-Input'!AM75+12*'Data-Input'!AM76+11*'Data-Input'!AM77+10*'Data-Input'!AM78+9*'Data-Input'!AM79+8*'Data-Input'!AM80+7*'Data-Input'!AM81+6*'Data-Input'!AM82+5*'Data-Input'!AM83+4*'Data-Input'!AM84+3*'Data-Input'!AM85+2*'Data-Input'!AM86+'Data-Input'!AM87)/169,"")</f>
        <v/>
      </c>
      <c r="AN76" s="5" t="str">
        <f>IF(AND(ISNUMBER('Data-Input'!AN63),ISNUMBER('Data-Input'!AN88)),('Data-Input'!AN63+2*'Data-Input'!AN64+3*'Data-Input'!AN65+4*'Data-Input'!AN66+5*'Data-Input'!AN67+6*'Data-Input'!AN68+7*'Data-Input'!AN69+8*'Data-Input'!AN70+9*'Data-Input'!AN71+10*'Data-Input'!AN72+11*'Data-Input'!AN73+12*'Data-Input'!AN74+13*'Data-Input'!AN75+12*'Data-Input'!AN76+11*'Data-Input'!AN77+10*'Data-Input'!AN78+9*'Data-Input'!AN79+8*'Data-Input'!AN80+7*'Data-Input'!AN81+6*'Data-Input'!AN82+5*'Data-Input'!AN83+4*'Data-Input'!AN84+3*'Data-Input'!AN85+2*'Data-Input'!AN86+'Data-Input'!AN87)/169,"")</f>
        <v/>
      </c>
      <c r="AO76" s="5" t="str">
        <f>IF(AND(ISNUMBER('Data-Input'!AO63),ISNUMBER('Data-Input'!AO88)),('Data-Input'!AO63+2*'Data-Input'!AO64+3*'Data-Input'!AO65+4*'Data-Input'!AO66+5*'Data-Input'!AO67+6*'Data-Input'!AO68+7*'Data-Input'!AO69+8*'Data-Input'!AO70+9*'Data-Input'!AO71+10*'Data-Input'!AO72+11*'Data-Input'!AO73+12*'Data-Input'!AO74+13*'Data-Input'!AO75+12*'Data-Input'!AO76+11*'Data-Input'!AO77+10*'Data-Input'!AO78+9*'Data-Input'!AO79+8*'Data-Input'!AO80+7*'Data-Input'!AO81+6*'Data-Input'!AO82+5*'Data-Input'!AO83+4*'Data-Input'!AO84+3*'Data-Input'!AO85+2*'Data-Input'!AO86+'Data-Input'!AO87)/169,"")</f>
        <v/>
      </c>
      <c r="AP76" s="5" t="str">
        <f>IF(AND(ISNUMBER('Data-Input'!AP63),ISNUMBER('Data-Input'!AP88)),('Data-Input'!AP63+2*'Data-Input'!AP64+3*'Data-Input'!AP65+4*'Data-Input'!AP66+5*'Data-Input'!AP67+6*'Data-Input'!AP68+7*'Data-Input'!AP69+8*'Data-Input'!AP70+9*'Data-Input'!AP71+10*'Data-Input'!AP72+11*'Data-Input'!AP73+12*'Data-Input'!AP74+13*'Data-Input'!AP75+12*'Data-Input'!AP76+11*'Data-Input'!AP77+10*'Data-Input'!AP78+9*'Data-Input'!AP79+8*'Data-Input'!AP80+7*'Data-Input'!AP81+6*'Data-Input'!AP82+5*'Data-Input'!AP83+4*'Data-Input'!AP84+3*'Data-Input'!AP85+2*'Data-Input'!AP86+'Data-Input'!AP87)/169,"")</f>
        <v/>
      </c>
      <c r="AQ76" s="5" t="str">
        <f>IF(AND(ISNUMBER('Data-Input'!AQ63),ISNUMBER('Data-Input'!AQ88)),('Data-Input'!AQ63+2*'Data-Input'!AQ64+3*'Data-Input'!AQ65+4*'Data-Input'!AQ66+5*'Data-Input'!AQ67+6*'Data-Input'!AQ68+7*'Data-Input'!AQ69+8*'Data-Input'!AQ70+9*'Data-Input'!AQ71+10*'Data-Input'!AQ72+11*'Data-Input'!AQ73+12*'Data-Input'!AQ74+13*'Data-Input'!AQ75+12*'Data-Input'!AQ76+11*'Data-Input'!AQ77+10*'Data-Input'!AQ78+9*'Data-Input'!AQ79+8*'Data-Input'!AQ80+7*'Data-Input'!AQ81+6*'Data-Input'!AQ82+5*'Data-Input'!AQ83+4*'Data-Input'!AQ84+3*'Data-Input'!AQ85+2*'Data-Input'!AQ86+'Data-Input'!AQ87)/169,"")</f>
        <v/>
      </c>
      <c r="AR76" s="5" t="str">
        <f>IF(AND(ISNUMBER('Data-Input'!AR63),ISNUMBER('Data-Input'!AR88)),('Data-Input'!AR63+2*'Data-Input'!AR64+3*'Data-Input'!AR65+4*'Data-Input'!AR66+5*'Data-Input'!AR67+6*'Data-Input'!AR68+7*'Data-Input'!AR69+8*'Data-Input'!AR70+9*'Data-Input'!AR71+10*'Data-Input'!AR72+11*'Data-Input'!AR73+12*'Data-Input'!AR74+13*'Data-Input'!AR75+12*'Data-Input'!AR76+11*'Data-Input'!AR77+10*'Data-Input'!AR78+9*'Data-Input'!AR79+8*'Data-Input'!AR80+7*'Data-Input'!AR81+6*'Data-Input'!AR82+5*'Data-Input'!AR83+4*'Data-Input'!AR84+3*'Data-Input'!AR85+2*'Data-Input'!AR86+'Data-Input'!AR87)/169,"")</f>
        <v/>
      </c>
      <c r="AS76" s="5" t="str">
        <f>IF(AND(ISNUMBER('Data-Input'!AS63),ISNUMBER('Data-Input'!AS88)),('Data-Input'!AS63+2*'Data-Input'!AS64+3*'Data-Input'!AS65+4*'Data-Input'!AS66+5*'Data-Input'!AS67+6*'Data-Input'!AS68+7*'Data-Input'!AS69+8*'Data-Input'!AS70+9*'Data-Input'!AS71+10*'Data-Input'!AS72+11*'Data-Input'!AS73+12*'Data-Input'!AS74+13*'Data-Input'!AS75+12*'Data-Input'!AS76+11*'Data-Input'!AS77+10*'Data-Input'!AS78+9*'Data-Input'!AS79+8*'Data-Input'!AS80+7*'Data-Input'!AS81+6*'Data-Input'!AS82+5*'Data-Input'!AS83+4*'Data-Input'!AS84+3*'Data-Input'!AS85+2*'Data-Input'!AS86+'Data-Input'!AS87)/169,"")</f>
        <v/>
      </c>
      <c r="AT76" s="5" t="str">
        <f>IF(AND(ISNUMBER('Data-Input'!AT63),ISNUMBER('Data-Input'!AT88)),('Data-Input'!AT63+2*'Data-Input'!AT64+3*'Data-Input'!AT65+4*'Data-Input'!AT66+5*'Data-Input'!AT67+6*'Data-Input'!AT68+7*'Data-Input'!AT69+8*'Data-Input'!AT70+9*'Data-Input'!AT71+10*'Data-Input'!AT72+11*'Data-Input'!AT73+12*'Data-Input'!AT74+13*'Data-Input'!AT75+12*'Data-Input'!AT76+11*'Data-Input'!AT77+10*'Data-Input'!AT78+9*'Data-Input'!AT79+8*'Data-Input'!AT80+7*'Data-Input'!AT81+6*'Data-Input'!AT82+5*'Data-Input'!AT83+4*'Data-Input'!AT84+3*'Data-Input'!AT85+2*'Data-Input'!AT86+'Data-Input'!AT87)/169,"")</f>
        <v/>
      </c>
      <c r="AU76" s="5" t="str">
        <f>IF(AND(ISNUMBER('Data-Input'!AU63),ISNUMBER('Data-Input'!AU88)),('Data-Input'!AU63+2*'Data-Input'!AU64+3*'Data-Input'!AU65+4*'Data-Input'!AU66+5*'Data-Input'!AU67+6*'Data-Input'!AU68+7*'Data-Input'!AU69+8*'Data-Input'!AU70+9*'Data-Input'!AU71+10*'Data-Input'!AU72+11*'Data-Input'!AU73+12*'Data-Input'!AU74+13*'Data-Input'!AU75+12*'Data-Input'!AU76+11*'Data-Input'!AU77+10*'Data-Input'!AU78+9*'Data-Input'!AU79+8*'Data-Input'!AU80+7*'Data-Input'!AU81+6*'Data-Input'!AU82+5*'Data-Input'!AU83+4*'Data-Input'!AU84+3*'Data-Input'!AU85+2*'Data-Input'!AU86+'Data-Input'!AU87)/169,"")</f>
        <v/>
      </c>
      <c r="AV76" s="5" t="str">
        <f>IF(AND(ISNUMBER('Data-Input'!AV63),ISNUMBER('Data-Input'!AV88)),('Data-Input'!AV63+2*'Data-Input'!AV64+3*'Data-Input'!AV65+4*'Data-Input'!AV66+5*'Data-Input'!AV67+6*'Data-Input'!AV68+7*'Data-Input'!AV69+8*'Data-Input'!AV70+9*'Data-Input'!AV71+10*'Data-Input'!AV72+11*'Data-Input'!AV73+12*'Data-Input'!AV74+13*'Data-Input'!AV75+12*'Data-Input'!AV76+11*'Data-Input'!AV77+10*'Data-Input'!AV78+9*'Data-Input'!AV79+8*'Data-Input'!AV80+7*'Data-Input'!AV81+6*'Data-Input'!AV82+5*'Data-Input'!AV83+4*'Data-Input'!AV84+3*'Data-Input'!AV85+2*'Data-Input'!AV86+'Data-Input'!AV87)/169,"")</f>
        <v/>
      </c>
      <c r="AW76" s="5" t="str">
        <f>IF(AND(ISNUMBER('Data-Input'!AW63),ISNUMBER('Data-Input'!AW88)),('Data-Input'!AW63+2*'Data-Input'!AW64+3*'Data-Input'!AW65+4*'Data-Input'!AW66+5*'Data-Input'!AW67+6*'Data-Input'!AW68+7*'Data-Input'!AW69+8*'Data-Input'!AW70+9*'Data-Input'!AW71+10*'Data-Input'!AW72+11*'Data-Input'!AW73+12*'Data-Input'!AW74+13*'Data-Input'!AW75+12*'Data-Input'!AW76+11*'Data-Input'!AW77+10*'Data-Input'!AW78+9*'Data-Input'!AW79+8*'Data-Input'!AW80+7*'Data-Input'!AW81+6*'Data-Input'!AW82+5*'Data-Input'!AW83+4*'Data-Input'!AW84+3*'Data-Input'!AW85+2*'Data-Input'!AW86+'Data-Input'!AW87)/169,"")</f>
        <v/>
      </c>
      <c r="AX76" s="5" t="str">
        <f>IF(AND(ISNUMBER('Data-Input'!AX63),ISNUMBER('Data-Input'!AX88)),('Data-Input'!AX63+2*'Data-Input'!AX64+3*'Data-Input'!AX65+4*'Data-Input'!AX66+5*'Data-Input'!AX67+6*'Data-Input'!AX68+7*'Data-Input'!AX69+8*'Data-Input'!AX70+9*'Data-Input'!AX71+10*'Data-Input'!AX72+11*'Data-Input'!AX73+12*'Data-Input'!AX74+13*'Data-Input'!AX75+12*'Data-Input'!AX76+11*'Data-Input'!AX77+10*'Data-Input'!AX78+9*'Data-Input'!AX79+8*'Data-Input'!AX80+7*'Data-Input'!AX81+6*'Data-Input'!AX82+5*'Data-Input'!AX83+4*'Data-Input'!AX84+3*'Data-Input'!AX85+2*'Data-Input'!AX86+'Data-Input'!AX87)/169,"")</f>
        <v/>
      </c>
      <c r="AY76" s="5" t="str">
        <f>IF(AND(ISNUMBER('Data-Input'!AY63),ISNUMBER('Data-Input'!AY88)),('Data-Input'!AY63+2*'Data-Input'!AY64+3*'Data-Input'!AY65+4*'Data-Input'!AY66+5*'Data-Input'!AY67+6*'Data-Input'!AY68+7*'Data-Input'!AY69+8*'Data-Input'!AY70+9*'Data-Input'!AY71+10*'Data-Input'!AY72+11*'Data-Input'!AY73+12*'Data-Input'!AY74+13*'Data-Input'!AY75+12*'Data-Input'!AY76+11*'Data-Input'!AY77+10*'Data-Input'!AY78+9*'Data-Input'!AY79+8*'Data-Input'!AY80+7*'Data-Input'!AY81+6*'Data-Input'!AY82+5*'Data-Input'!AY83+4*'Data-Input'!AY84+3*'Data-Input'!AY85+2*'Data-Input'!AY86+'Data-Input'!AY87)/169,"")</f>
        <v/>
      </c>
      <c r="AZ76" s="5" t="str">
        <f>IF(AND(ISNUMBER('Data-Input'!AZ63),ISNUMBER('Data-Input'!AZ88)),('Data-Input'!AZ63+2*'Data-Input'!AZ64+3*'Data-Input'!AZ65+4*'Data-Input'!AZ66+5*'Data-Input'!AZ67+6*'Data-Input'!AZ68+7*'Data-Input'!AZ69+8*'Data-Input'!AZ70+9*'Data-Input'!AZ71+10*'Data-Input'!AZ72+11*'Data-Input'!AZ73+12*'Data-Input'!AZ74+13*'Data-Input'!AZ75+12*'Data-Input'!AZ76+11*'Data-Input'!AZ77+10*'Data-Input'!AZ78+9*'Data-Input'!AZ79+8*'Data-Input'!AZ80+7*'Data-Input'!AZ81+6*'Data-Input'!AZ82+5*'Data-Input'!AZ83+4*'Data-Input'!AZ84+3*'Data-Input'!AZ85+2*'Data-Input'!AZ86+'Data-Input'!AZ87)/169,"")</f>
        <v/>
      </c>
      <c r="BA76" s="5" t="str">
        <f>IF(AND(ISNUMBER('Data-Input'!BA63),ISNUMBER('Data-Input'!BA88)),('Data-Input'!BA63+2*'Data-Input'!BA64+3*'Data-Input'!BA65+4*'Data-Input'!BA66+5*'Data-Input'!BA67+6*'Data-Input'!BA68+7*'Data-Input'!BA69+8*'Data-Input'!BA70+9*'Data-Input'!BA71+10*'Data-Input'!BA72+11*'Data-Input'!BA73+12*'Data-Input'!BA74+13*'Data-Input'!BA75+12*'Data-Input'!BA76+11*'Data-Input'!BA77+10*'Data-Input'!BA78+9*'Data-Input'!BA79+8*'Data-Input'!BA80+7*'Data-Input'!BA81+6*'Data-Input'!BA82+5*'Data-Input'!BA83+4*'Data-Input'!BA84+3*'Data-Input'!BA85+2*'Data-Input'!BA86+'Data-Input'!BA87)/169,"")</f>
        <v/>
      </c>
    </row>
    <row r="77" spans="1:53">
      <c r="A77" s="3">
        <v>1912</v>
      </c>
      <c r="B77" s="4">
        <f t="shared" si="4"/>
        <v>15</v>
      </c>
      <c r="C77" s="10">
        <f t="shared" si="3"/>
        <v>101.39329388560158</v>
      </c>
      <c r="D77" s="5">
        <f>IF(AND(ISNUMBER('Data-Input'!D64),ISNUMBER('Data-Input'!D89)),('Data-Input'!D64+2*'Data-Input'!D65+3*'Data-Input'!D66+4*'Data-Input'!D67+5*'Data-Input'!D68+6*'Data-Input'!D69+7*'Data-Input'!D70+8*'Data-Input'!D71+9*'Data-Input'!D72+10*'Data-Input'!D73+11*'Data-Input'!D74+12*'Data-Input'!D75+13*'Data-Input'!D76+12*'Data-Input'!D77+11*'Data-Input'!D78+10*'Data-Input'!D79+9*'Data-Input'!D80+8*'Data-Input'!D81+7*'Data-Input'!D82+6*'Data-Input'!D83+5*'Data-Input'!D84+4*'Data-Input'!D85+3*'Data-Input'!D86+2*'Data-Input'!D87+'Data-Input'!D88)/169,"")</f>
        <v>78.242603550295854</v>
      </c>
      <c r="E77" s="5">
        <f>IF(AND(ISNUMBER('Data-Input'!E64),ISNUMBER('Data-Input'!E89)),('Data-Input'!E64+2*'Data-Input'!E65+3*'Data-Input'!E66+4*'Data-Input'!E67+5*'Data-Input'!E68+6*'Data-Input'!E69+7*'Data-Input'!E70+8*'Data-Input'!E71+9*'Data-Input'!E72+10*'Data-Input'!E73+11*'Data-Input'!E74+12*'Data-Input'!E75+13*'Data-Input'!E76+12*'Data-Input'!E77+11*'Data-Input'!E78+10*'Data-Input'!E79+9*'Data-Input'!E80+8*'Data-Input'!E81+7*'Data-Input'!E82+6*'Data-Input'!E83+5*'Data-Input'!E84+4*'Data-Input'!E85+3*'Data-Input'!E86+2*'Data-Input'!E87+'Data-Input'!E88)/169,"")</f>
        <v>106.14201183431953</v>
      </c>
      <c r="F77" s="5">
        <f>IF(AND(ISNUMBER('Data-Input'!F64),ISNUMBER('Data-Input'!F89)),('Data-Input'!F64+2*'Data-Input'!F65+3*'Data-Input'!F66+4*'Data-Input'!F67+5*'Data-Input'!F68+6*'Data-Input'!F69+7*'Data-Input'!F70+8*'Data-Input'!F71+9*'Data-Input'!F72+10*'Data-Input'!F73+11*'Data-Input'!F74+12*'Data-Input'!F75+13*'Data-Input'!F76+12*'Data-Input'!F77+11*'Data-Input'!F78+10*'Data-Input'!F79+9*'Data-Input'!F80+8*'Data-Input'!F81+7*'Data-Input'!F82+6*'Data-Input'!F83+5*'Data-Input'!F84+4*'Data-Input'!F85+3*'Data-Input'!F86+2*'Data-Input'!F87+'Data-Input'!F88)/169,"")</f>
        <v>112.53846153846153</v>
      </c>
      <c r="G77" s="5">
        <f>IF(AND(ISNUMBER('Data-Input'!G64),ISNUMBER('Data-Input'!G89)),('Data-Input'!G64+2*'Data-Input'!G65+3*'Data-Input'!G66+4*'Data-Input'!G67+5*'Data-Input'!G68+6*'Data-Input'!G69+7*'Data-Input'!G70+8*'Data-Input'!G71+9*'Data-Input'!G72+10*'Data-Input'!G73+11*'Data-Input'!G74+12*'Data-Input'!G75+13*'Data-Input'!G76+12*'Data-Input'!G77+11*'Data-Input'!G78+10*'Data-Input'!G79+9*'Data-Input'!G80+8*'Data-Input'!G81+7*'Data-Input'!G82+6*'Data-Input'!G83+5*'Data-Input'!G84+4*'Data-Input'!G85+3*'Data-Input'!G86+2*'Data-Input'!G87+'Data-Input'!G88)/169,"")</f>
        <v>49.603550295857985</v>
      </c>
      <c r="H77" s="5">
        <f>IF(AND(ISNUMBER('Data-Input'!H64),ISNUMBER('Data-Input'!H89)),('Data-Input'!H64+2*'Data-Input'!H65+3*'Data-Input'!H66+4*'Data-Input'!H67+5*'Data-Input'!H68+6*'Data-Input'!H69+7*'Data-Input'!H70+8*'Data-Input'!H71+9*'Data-Input'!H72+10*'Data-Input'!H73+11*'Data-Input'!H74+12*'Data-Input'!H75+13*'Data-Input'!H76+12*'Data-Input'!H77+11*'Data-Input'!H78+10*'Data-Input'!H79+9*'Data-Input'!H80+8*'Data-Input'!H81+7*'Data-Input'!H82+6*'Data-Input'!H83+5*'Data-Input'!H84+4*'Data-Input'!H85+3*'Data-Input'!H86+2*'Data-Input'!H87+'Data-Input'!H88)/169,"")</f>
        <v>53.544378698224854</v>
      </c>
      <c r="I77" s="5">
        <f>IF(AND(ISNUMBER('Data-Input'!I64),ISNUMBER('Data-Input'!I89)),('Data-Input'!I64+2*'Data-Input'!I65+3*'Data-Input'!I66+4*'Data-Input'!I67+5*'Data-Input'!I68+6*'Data-Input'!I69+7*'Data-Input'!I70+8*'Data-Input'!I71+9*'Data-Input'!I72+10*'Data-Input'!I73+11*'Data-Input'!I74+12*'Data-Input'!I75+13*'Data-Input'!I76+12*'Data-Input'!I77+11*'Data-Input'!I78+10*'Data-Input'!I79+9*'Data-Input'!I80+8*'Data-Input'!I81+7*'Data-Input'!I82+6*'Data-Input'!I83+5*'Data-Input'!I84+4*'Data-Input'!I85+3*'Data-Input'!I86+2*'Data-Input'!I87+'Data-Input'!I88)/169,"")</f>
        <v>41.556213017751482</v>
      </c>
      <c r="J77" s="5">
        <f>IF(AND(ISNUMBER('Data-Input'!J64),ISNUMBER('Data-Input'!J89)),('Data-Input'!J64+2*'Data-Input'!J65+3*'Data-Input'!J66+4*'Data-Input'!J67+5*'Data-Input'!J68+6*'Data-Input'!J69+7*'Data-Input'!J70+8*'Data-Input'!J71+9*'Data-Input'!J72+10*'Data-Input'!J73+11*'Data-Input'!J74+12*'Data-Input'!J75+13*'Data-Input'!J76+12*'Data-Input'!J77+11*'Data-Input'!J78+10*'Data-Input'!J79+9*'Data-Input'!J80+8*'Data-Input'!J81+7*'Data-Input'!J82+6*'Data-Input'!J83+5*'Data-Input'!J84+4*'Data-Input'!J85+3*'Data-Input'!J86+2*'Data-Input'!J87+'Data-Input'!J88)/169,"")</f>
        <v>120.5680473372781</v>
      </c>
      <c r="K77" s="5">
        <f>IF(AND(ISNUMBER('Data-Input'!K64),ISNUMBER('Data-Input'!K89)),('Data-Input'!K64+2*'Data-Input'!K65+3*'Data-Input'!K66+4*'Data-Input'!K67+5*'Data-Input'!K68+6*'Data-Input'!K69+7*'Data-Input'!K70+8*'Data-Input'!K71+9*'Data-Input'!K72+10*'Data-Input'!K73+11*'Data-Input'!K74+12*'Data-Input'!K75+13*'Data-Input'!K76+12*'Data-Input'!K77+11*'Data-Input'!K78+10*'Data-Input'!K79+9*'Data-Input'!K80+8*'Data-Input'!K81+7*'Data-Input'!K82+6*'Data-Input'!K83+5*'Data-Input'!K84+4*'Data-Input'!K85+3*'Data-Input'!K86+2*'Data-Input'!K87+'Data-Input'!K88)/169,"")</f>
        <v>102.14792899408285</v>
      </c>
      <c r="L77" s="5">
        <f>IF(AND(ISNUMBER('Data-Input'!L64),ISNUMBER('Data-Input'!L89)),('Data-Input'!L64+2*'Data-Input'!L65+3*'Data-Input'!L66+4*'Data-Input'!L67+5*'Data-Input'!L68+6*'Data-Input'!L69+7*'Data-Input'!L70+8*'Data-Input'!L71+9*'Data-Input'!L72+10*'Data-Input'!L73+11*'Data-Input'!L74+12*'Data-Input'!L75+13*'Data-Input'!L76+12*'Data-Input'!L77+11*'Data-Input'!L78+10*'Data-Input'!L79+9*'Data-Input'!L80+8*'Data-Input'!L81+7*'Data-Input'!L82+6*'Data-Input'!L83+5*'Data-Input'!L84+4*'Data-Input'!L85+3*'Data-Input'!L86+2*'Data-Input'!L87+'Data-Input'!L88)/169,"")</f>
        <v>52.106508875739642</v>
      </c>
      <c r="M77" s="5">
        <f>IF(AND(ISNUMBER('Data-Input'!M64),ISNUMBER('Data-Input'!M89)),('Data-Input'!M64+2*'Data-Input'!M65+3*'Data-Input'!M66+4*'Data-Input'!M67+5*'Data-Input'!M68+6*'Data-Input'!M69+7*'Data-Input'!M70+8*'Data-Input'!M71+9*'Data-Input'!M72+10*'Data-Input'!M73+11*'Data-Input'!M74+12*'Data-Input'!M75+13*'Data-Input'!M76+12*'Data-Input'!M77+11*'Data-Input'!M78+10*'Data-Input'!M79+9*'Data-Input'!M80+8*'Data-Input'!M81+7*'Data-Input'!M82+6*'Data-Input'!M83+5*'Data-Input'!M84+4*'Data-Input'!M85+3*'Data-Input'!M86+2*'Data-Input'!M87+'Data-Input'!M88)/169,"")</f>
        <v>82.940828402366861</v>
      </c>
      <c r="N77" s="5">
        <f>IF(AND(ISNUMBER('Data-Input'!N64),ISNUMBER('Data-Input'!N89)),('Data-Input'!N64+2*'Data-Input'!N65+3*'Data-Input'!N66+4*'Data-Input'!N67+5*'Data-Input'!N68+6*'Data-Input'!N69+7*'Data-Input'!N70+8*'Data-Input'!N71+9*'Data-Input'!N72+10*'Data-Input'!N73+11*'Data-Input'!N74+12*'Data-Input'!N75+13*'Data-Input'!N76+12*'Data-Input'!N77+11*'Data-Input'!N78+10*'Data-Input'!N79+9*'Data-Input'!N80+8*'Data-Input'!N81+7*'Data-Input'!N82+6*'Data-Input'!N83+5*'Data-Input'!N84+4*'Data-Input'!N85+3*'Data-Input'!N86+2*'Data-Input'!N87+'Data-Input'!N88)/169,"")</f>
        <v>125.92307692307692</v>
      </c>
      <c r="O77" s="5">
        <f>IF(AND(ISNUMBER('Data-Input'!O64),ISNUMBER('Data-Input'!O89)),('Data-Input'!O64+2*'Data-Input'!O65+3*'Data-Input'!O66+4*'Data-Input'!O67+5*'Data-Input'!O68+6*'Data-Input'!O69+7*'Data-Input'!O70+8*'Data-Input'!O71+9*'Data-Input'!O72+10*'Data-Input'!O73+11*'Data-Input'!O74+12*'Data-Input'!O75+13*'Data-Input'!O76+12*'Data-Input'!O77+11*'Data-Input'!O78+10*'Data-Input'!O79+9*'Data-Input'!O80+8*'Data-Input'!O81+7*'Data-Input'!O82+6*'Data-Input'!O83+5*'Data-Input'!O84+4*'Data-Input'!O85+3*'Data-Input'!O86+2*'Data-Input'!O87+'Data-Input'!O88)/169,"")</f>
        <v>120.36686390532545</v>
      </c>
      <c r="P77" s="5">
        <f>IF(AND(ISNUMBER('Data-Input'!P64),ISNUMBER('Data-Input'!P89)),('Data-Input'!P64+2*'Data-Input'!P65+3*'Data-Input'!P66+4*'Data-Input'!P67+5*'Data-Input'!P68+6*'Data-Input'!P69+7*'Data-Input'!P70+8*'Data-Input'!P71+9*'Data-Input'!P72+10*'Data-Input'!P73+11*'Data-Input'!P74+12*'Data-Input'!P75+13*'Data-Input'!P76+12*'Data-Input'!P77+11*'Data-Input'!P78+10*'Data-Input'!P79+9*'Data-Input'!P80+8*'Data-Input'!P81+7*'Data-Input'!P82+6*'Data-Input'!P83+5*'Data-Input'!P84+4*'Data-Input'!P85+3*'Data-Input'!P86+2*'Data-Input'!P87+'Data-Input'!P88)/169,"")</f>
        <v>184.4378698224852</v>
      </c>
      <c r="Q77" s="5" t="str">
        <f>IF(AND(ISNUMBER('Data-Input'!Q64),ISNUMBER('Data-Input'!Q89)),('Data-Input'!Q64+2*'Data-Input'!Q65+3*'Data-Input'!Q66+4*'Data-Input'!Q67+5*'Data-Input'!Q68+6*'Data-Input'!Q69+7*'Data-Input'!Q70+8*'Data-Input'!Q71+9*'Data-Input'!Q72+10*'Data-Input'!Q73+11*'Data-Input'!Q74+12*'Data-Input'!Q75+13*'Data-Input'!Q76+12*'Data-Input'!Q77+11*'Data-Input'!Q78+10*'Data-Input'!Q79+9*'Data-Input'!Q80+8*'Data-Input'!Q81+7*'Data-Input'!Q82+6*'Data-Input'!Q83+5*'Data-Input'!Q84+4*'Data-Input'!Q85+3*'Data-Input'!Q86+2*'Data-Input'!Q87+'Data-Input'!Q88)/169,"")</f>
        <v/>
      </c>
      <c r="R77" s="5">
        <f>IF(AND(ISNUMBER('Data-Input'!R64),ISNUMBER('Data-Input'!R89)),('Data-Input'!R64+2*'Data-Input'!R65+3*'Data-Input'!R66+4*'Data-Input'!R67+5*'Data-Input'!R68+6*'Data-Input'!R69+7*'Data-Input'!R70+8*'Data-Input'!R71+9*'Data-Input'!R72+10*'Data-Input'!R73+11*'Data-Input'!R74+12*'Data-Input'!R75+13*'Data-Input'!R76+12*'Data-Input'!R77+11*'Data-Input'!R78+10*'Data-Input'!R79+9*'Data-Input'!R80+8*'Data-Input'!R81+7*'Data-Input'!R82+6*'Data-Input'!R83+5*'Data-Input'!R84+4*'Data-Input'!R85+3*'Data-Input'!R86+2*'Data-Input'!R87+'Data-Input'!R88)/169,"")</f>
        <v>136.71005917159763</v>
      </c>
      <c r="S77" s="5">
        <f>IF(AND(ISNUMBER('Data-Input'!S64),ISNUMBER('Data-Input'!S89)),('Data-Input'!S64+2*'Data-Input'!S65+3*'Data-Input'!S66+4*'Data-Input'!S67+5*'Data-Input'!S68+6*'Data-Input'!S69+7*'Data-Input'!S70+8*'Data-Input'!S71+9*'Data-Input'!S72+10*'Data-Input'!S73+11*'Data-Input'!S74+12*'Data-Input'!S75+13*'Data-Input'!S76+12*'Data-Input'!S77+11*'Data-Input'!S78+10*'Data-Input'!S79+9*'Data-Input'!S80+8*'Data-Input'!S81+7*'Data-Input'!S82+6*'Data-Input'!S83+5*'Data-Input'!S84+4*'Data-Input'!S85+3*'Data-Input'!S86+2*'Data-Input'!S87+'Data-Input'!S88)/169,"")</f>
        <v>154.07100591715977</v>
      </c>
      <c r="T77" s="5" t="str">
        <f>IF(AND(ISNUMBER('Data-Input'!T64),ISNUMBER('Data-Input'!T89)),('Data-Input'!T64+2*'Data-Input'!T65+3*'Data-Input'!T66+4*'Data-Input'!T67+5*'Data-Input'!T68+6*'Data-Input'!T69+7*'Data-Input'!T70+8*'Data-Input'!T71+9*'Data-Input'!T72+10*'Data-Input'!T73+11*'Data-Input'!T74+12*'Data-Input'!T75+13*'Data-Input'!T76+12*'Data-Input'!T77+11*'Data-Input'!T78+10*'Data-Input'!T79+9*'Data-Input'!T80+8*'Data-Input'!T81+7*'Data-Input'!T82+6*'Data-Input'!T83+5*'Data-Input'!T84+4*'Data-Input'!T85+3*'Data-Input'!T86+2*'Data-Input'!T87+'Data-Input'!T88)/169,"")</f>
        <v/>
      </c>
      <c r="U77" s="5" t="str">
        <f>IF(AND(ISNUMBER('Data-Input'!U64),ISNUMBER('Data-Input'!U89)),('Data-Input'!U64+2*'Data-Input'!U65+3*'Data-Input'!U66+4*'Data-Input'!U67+5*'Data-Input'!U68+6*'Data-Input'!U69+7*'Data-Input'!U70+8*'Data-Input'!U71+9*'Data-Input'!U72+10*'Data-Input'!U73+11*'Data-Input'!U74+12*'Data-Input'!U75+13*'Data-Input'!U76+12*'Data-Input'!U77+11*'Data-Input'!U78+10*'Data-Input'!U79+9*'Data-Input'!U80+8*'Data-Input'!U81+7*'Data-Input'!U82+6*'Data-Input'!U83+5*'Data-Input'!U84+4*'Data-Input'!U85+3*'Data-Input'!U86+2*'Data-Input'!U87+'Data-Input'!U88)/169,"")</f>
        <v/>
      </c>
      <c r="V77" s="5" t="str">
        <f>IF(AND(ISNUMBER('Data-Input'!V64),ISNUMBER('Data-Input'!V89)),('Data-Input'!V64+2*'Data-Input'!V65+3*'Data-Input'!V66+4*'Data-Input'!V67+5*'Data-Input'!V68+6*'Data-Input'!V69+7*'Data-Input'!V70+8*'Data-Input'!V71+9*'Data-Input'!V72+10*'Data-Input'!V73+11*'Data-Input'!V74+12*'Data-Input'!V75+13*'Data-Input'!V76+12*'Data-Input'!V77+11*'Data-Input'!V78+10*'Data-Input'!V79+9*'Data-Input'!V80+8*'Data-Input'!V81+7*'Data-Input'!V82+6*'Data-Input'!V83+5*'Data-Input'!V84+4*'Data-Input'!V85+3*'Data-Input'!V86+2*'Data-Input'!V87+'Data-Input'!V88)/169,"")</f>
        <v/>
      </c>
      <c r="W77" s="5" t="str">
        <f>IF(AND(ISNUMBER('Data-Input'!W64),ISNUMBER('Data-Input'!W89)),('Data-Input'!W64+2*'Data-Input'!W65+3*'Data-Input'!W66+4*'Data-Input'!W67+5*'Data-Input'!W68+6*'Data-Input'!W69+7*'Data-Input'!W70+8*'Data-Input'!W71+9*'Data-Input'!W72+10*'Data-Input'!W73+11*'Data-Input'!W74+12*'Data-Input'!W75+13*'Data-Input'!W76+12*'Data-Input'!W77+11*'Data-Input'!W78+10*'Data-Input'!W79+9*'Data-Input'!W80+8*'Data-Input'!W81+7*'Data-Input'!W82+6*'Data-Input'!W83+5*'Data-Input'!W84+4*'Data-Input'!W85+3*'Data-Input'!W86+2*'Data-Input'!W87+'Data-Input'!W88)/169,"")</f>
        <v/>
      </c>
      <c r="X77" s="5" t="str">
        <f>IF(AND(ISNUMBER('Data-Input'!X64),ISNUMBER('Data-Input'!X89)),('Data-Input'!X64+2*'Data-Input'!X65+3*'Data-Input'!X66+4*'Data-Input'!X67+5*'Data-Input'!X68+6*'Data-Input'!X69+7*'Data-Input'!X70+8*'Data-Input'!X71+9*'Data-Input'!X72+10*'Data-Input'!X73+11*'Data-Input'!X74+12*'Data-Input'!X75+13*'Data-Input'!X76+12*'Data-Input'!X77+11*'Data-Input'!X78+10*'Data-Input'!X79+9*'Data-Input'!X80+8*'Data-Input'!X81+7*'Data-Input'!X82+6*'Data-Input'!X83+5*'Data-Input'!X84+4*'Data-Input'!X85+3*'Data-Input'!X86+2*'Data-Input'!X87+'Data-Input'!X88)/169,"")</f>
        <v/>
      </c>
      <c r="Y77" s="5" t="str">
        <f>IF(AND(ISNUMBER('Data-Input'!Y64),ISNUMBER('Data-Input'!Y89)),('Data-Input'!Y64+2*'Data-Input'!Y65+3*'Data-Input'!Y66+4*'Data-Input'!Y67+5*'Data-Input'!Y68+6*'Data-Input'!Y69+7*'Data-Input'!Y70+8*'Data-Input'!Y71+9*'Data-Input'!Y72+10*'Data-Input'!Y73+11*'Data-Input'!Y74+12*'Data-Input'!Y75+13*'Data-Input'!Y76+12*'Data-Input'!Y77+11*'Data-Input'!Y78+10*'Data-Input'!Y79+9*'Data-Input'!Y80+8*'Data-Input'!Y81+7*'Data-Input'!Y82+6*'Data-Input'!Y83+5*'Data-Input'!Y84+4*'Data-Input'!Y85+3*'Data-Input'!Y86+2*'Data-Input'!Y87+'Data-Input'!Y88)/169,"")</f>
        <v/>
      </c>
      <c r="Z77" s="5" t="str">
        <f>IF(AND(ISNUMBER('Data-Input'!Z64),ISNUMBER('Data-Input'!Z89)),('Data-Input'!Z64+2*'Data-Input'!Z65+3*'Data-Input'!Z66+4*'Data-Input'!Z67+5*'Data-Input'!Z68+6*'Data-Input'!Z69+7*'Data-Input'!Z70+8*'Data-Input'!Z71+9*'Data-Input'!Z72+10*'Data-Input'!Z73+11*'Data-Input'!Z74+12*'Data-Input'!Z75+13*'Data-Input'!Z76+12*'Data-Input'!Z77+11*'Data-Input'!Z78+10*'Data-Input'!Z79+9*'Data-Input'!Z80+8*'Data-Input'!Z81+7*'Data-Input'!Z82+6*'Data-Input'!Z83+5*'Data-Input'!Z84+4*'Data-Input'!Z85+3*'Data-Input'!Z86+2*'Data-Input'!Z87+'Data-Input'!Z88)/169,"")</f>
        <v/>
      </c>
      <c r="AA77" s="5" t="str">
        <f>IF(AND(ISNUMBER('Data-Input'!AA64),ISNUMBER('Data-Input'!AA89)),('Data-Input'!AA64+2*'Data-Input'!AA65+3*'Data-Input'!AA66+4*'Data-Input'!AA67+5*'Data-Input'!AA68+6*'Data-Input'!AA69+7*'Data-Input'!AA70+8*'Data-Input'!AA71+9*'Data-Input'!AA72+10*'Data-Input'!AA73+11*'Data-Input'!AA74+12*'Data-Input'!AA75+13*'Data-Input'!AA76+12*'Data-Input'!AA77+11*'Data-Input'!AA78+10*'Data-Input'!AA79+9*'Data-Input'!AA80+8*'Data-Input'!AA81+7*'Data-Input'!AA82+6*'Data-Input'!AA83+5*'Data-Input'!AA84+4*'Data-Input'!AA85+3*'Data-Input'!AA86+2*'Data-Input'!AA87+'Data-Input'!AA88)/169,"")</f>
        <v/>
      </c>
      <c r="AB77" s="5" t="str">
        <f>IF(AND(ISNUMBER('Data-Input'!AB64),ISNUMBER('Data-Input'!AB89)),('Data-Input'!AB64+2*'Data-Input'!AB65+3*'Data-Input'!AB66+4*'Data-Input'!AB67+5*'Data-Input'!AB68+6*'Data-Input'!AB69+7*'Data-Input'!AB70+8*'Data-Input'!AB71+9*'Data-Input'!AB72+10*'Data-Input'!AB73+11*'Data-Input'!AB74+12*'Data-Input'!AB75+13*'Data-Input'!AB76+12*'Data-Input'!AB77+11*'Data-Input'!AB78+10*'Data-Input'!AB79+9*'Data-Input'!AB80+8*'Data-Input'!AB81+7*'Data-Input'!AB82+6*'Data-Input'!AB83+5*'Data-Input'!AB84+4*'Data-Input'!AB85+3*'Data-Input'!AB86+2*'Data-Input'!AB87+'Data-Input'!AB88)/169,"")</f>
        <v/>
      </c>
      <c r="AC77" s="5" t="str">
        <f>IF(AND(ISNUMBER('Data-Input'!AC64),ISNUMBER('Data-Input'!AC89)),('Data-Input'!AC64+2*'Data-Input'!AC65+3*'Data-Input'!AC66+4*'Data-Input'!AC67+5*'Data-Input'!AC68+6*'Data-Input'!AC69+7*'Data-Input'!AC70+8*'Data-Input'!AC71+9*'Data-Input'!AC72+10*'Data-Input'!AC73+11*'Data-Input'!AC74+12*'Data-Input'!AC75+13*'Data-Input'!AC76+12*'Data-Input'!AC77+11*'Data-Input'!AC78+10*'Data-Input'!AC79+9*'Data-Input'!AC80+8*'Data-Input'!AC81+7*'Data-Input'!AC82+6*'Data-Input'!AC83+5*'Data-Input'!AC84+4*'Data-Input'!AC85+3*'Data-Input'!AC86+2*'Data-Input'!AC87+'Data-Input'!AC88)/169,"")</f>
        <v/>
      </c>
      <c r="AD77" s="5" t="str">
        <f>IF(AND(ISNUMBER('Data-Input'!AD64),ISNUMBER('Data-Input'!AD89)),('Data-Input'!AD64+2*'Data-Input'!AD65+3*'Data-Input'!AD66+4*'Data-Input'!AD67+5*'Data-Input'!AD68+6*'Data-Input'!AD69+7*'Data-Input'!AD70+8*'Data-Input'!AD71+9*'Data-Input'!AD72+10*'Data-Input'!AD73+11*'Data-Input'!AD74+12*'Data-Input'!AD75+13*'Data-Input'!AD76+12*'Data-Input'!AD77+11*'Data-Input'!AD78+10*'Data-Input'!AD79+9*'Data-Input'!AD80+8*'Data-Input'!AD81+7*'Data-Input'!AD82+6*'Data-Input'!AD83+5*'Data-Input'!AD84+4*'Data-Input'!AD85+3*'Data-Input'!AD86+2*'Data-Input'!AD87+'Data-Input'!AD88)/169,"")</f>
        <v/>
      </c>
      <c r="AE77" s="5" t="str">
        <f>IF(AND(ISNUMBER('Data-Input'!AE64),ISNUMBER('Data-Input'!AE89)),('Data-Input'!AE64+2*'Data-Input'!AE65+3*'Data-Input'!AE66+4*'Data-Input'!AE67+5*'Data-Input'!AE68+6*'Data-Input'!AE69+7*'Data-Input'!AE70+8*'Data-Input'!AE71+9*'Data-Input'!AE72+10*'Data-Input'!AE73+11*'Data-Input'!AE74+12*'Data-Input'!AE75+13*'Data-Input'!AE76+12*'Data-Input'!AE77+11*'Data-Input'!AE78+10*'Data-Input'!AE79+9*'Data-Input'!AE80+8*'Data-Input'!AE81+7*'Data-Input'!AE82+6*'Data-Input'!AE83+5*'Data-Input'!AE84+4*'Data-Input'!AE85+3*'Data-Input'!AE86+2*'Data-Input'!AE87+'Data-Input'!AE88)/169,"")</f>
        <v/>
      </c>
      <c r="AF77" s="5" t="str">
        <f>IF(AND(ISNUMBER('Data-Input'!AF64),ISNUMBER('Data-Input'!AF89)),('Data-Input'!AF64+2*'Data-Input'!AF65+3*'Data-Input'!AF66+4*'Data-Input'!AF67+5*'Data-Input'!AF68+6*'Data-Input'!AF69+7*'Data-Input'!AF70+8*'Data-Input'!AF71+9*'Data-Input'!AF72+10*'Data-Input'!AF73+11*'Data-Input'!AF74+12*'Data-Input'!AF75+13*'Data-Input'!AF76+12*'Data-Input'!AF77+11*'Data-Input'!AF78+10*'Data-Input'!AF79+9*'Data-Input'!AF80+8*'Data-Input'!AF81+7*'Data-Input'!AF82+6*'Data-Input'!AF83+5*'Data-Input'!AF84+4*'Data-Input'!AF85+3*'Data-Input'!AF86+2*'Data-Input'!AF87+'Data-Input'!AF88)/169,"")</f>
        <v/>
      </c>
      <c r="AG77" s="5" t="str">
        <f>IF(AND(ISNUMBER('Data-Input'!AG64),ISNUMBER('Data-Input'!AG89)),('Data-Input'!AG64+2*'Data-Input'!AG65+3*'Data-Input'!AG66+4*'Data-Input'!AG67+5*'Data-Input'!AG68+6*'Data-Input'!AG69+7*'Data-Input'!AG70+8*'Data-Input'!AG71+9*'Data-Input'!AG72+10*'Data-Input'!AG73+11*'Data-Input'!AG74+12*'Data-Input'!AG75+13*'Data-Input'!AG76+12*'Data-Input'!AG77+11*'Data-Input'!AG78+10*'Data-Input'!AG79+9*'Data-Input'!AG80+8*'Data-Input'!AG81+7*'Data-Input'!AG82+6*'Data-Input'!AG83+5*'Data-Input'!AG84+4*'Data-Input'!AG85+3*'Data-Input'!AG86+2*'Data-Input'!AG87+'Data-Input'!AG88)/169,"")</f>
        <v/>
      </c>
      <c r="AH77" s="5" t="str">
        <f>IF(AND(ISNUMBER('Data-Input'!AH64),ISNUMBER('Data-Input'!AH89)),('Data-Input'!AH64+2*'Data-Input'!AH65+3*'Data-Input'!AH66+4*'Data-Input'!AH67+5*'Data-Input'!AH68+6*'Data-Input'!AH69+7*'Data-Input'!AH70+8*'Data-Input'!AH71+9*'Data-Input'!AH72+10*'Data-Input'!AH73+11*'Data-Input'!AH74+12*'Data-Input'!AH75+13*'Data-Input'!AH76+12*'Data-Input'!AH77+11*'Data-Input'!AH78+10*'Data-Input'!AH79+9*'Data-Input'!AH80+8*'Data-Input'!AH81+7*'Data-Input'!AH82+6*'Data-Input'!AH83+5*'Data-Input'!AH84+4*'Data-Input'!AH85+3*'Data-Input'!AH86+2*'Data-Input'!AH87+'Data-Input'!AH88)/169,"")</f>
        <v/>
      </c>
      <c r="AI77" s="5" t="str">
        <f>IF(AND(ISNUMBER('Data-Input'!AI64),ISNUMBER('Data-Input'!AI89)),('Data-Input'!AI64+2*'Data-Input'!AI65+3*'Data-Input'!AI66+4*'Data-Input'!AI67+5*'Data-Input'!AI68+6*'Data-Input'!AI69+7*'Data-Input'!AI70+8*'Data-Input'!AI71+9*'Data-Input'!AI72+10*'Data-Input'!AI73+11*'Data-Input'!AI74+12*'Data-Input'!AI75+13*'Data-Input'!AI76+12*'Data-Input'!AI77+11*'Data-Input'!AI78+10*'Data-Input'!AI79+9*'Data-Input'!AI80+8*'Data-Input'!AI81+7*'Data-Input'!AI82+6*'Data-Input'!AI83+5*'Data-Input'!AI84+4*'Data-Input'!AI85+3*'Data-Input'!AI86+2*'Data-Input'!AI87+'Data-Input'!AI88)/169,"")</f>
        <v/>
      </c>
      <c r="AJ77" s="5" t="str">
        <f>IF(AND(ISNUMBER('Data-Input'!AJ64),ISNUMBER('Data-Input'!AJ89)),('Data-Input'!AJ64+2*'Data-Input'!AJ65+3*'Data-Input'!AJ66+4*'Data-Input'!AJ67+5*'Data-Input'!AJ68+6*'Data-Input'!AJ69+7*'Data-Input'!AJ70+8*'Data-Input'!AJ71+9*'Data-Input'!AJ72+10*'Data-Input'!AJ73+11*'Data-Input'!AJ74+12*'Data-Input'!AJ75+13*'Data-Input'!AJ76+12*'Data-Input'!AJ77+11*'Data-Input'!AJ78+10*'Data-Input'!AJ79+9*'Data-Input'!AJ80+8*'Data-Input'!AJ81+7*'Data-Input'!AJ82+6*'Data-Input'!AJ83+5*'Data-Input'!AJ84+4*'Data-Input'!AJ85+3*'Data-Input'!AJ86+2*'Data-Input'!AJ87+'Data-Input'!AJ88)/169,"")</f>
        <v/>
      </c>
      <c r="AK77" s="5" t="str">
        <f>IF(AND(ISNUMBER('Data-Input'!AK64),ISNUMBER('Data-Input'!AK89)),('Data-Input'!AK64+2*'Data-Input'!AK65+3*'Data-Input'!AK66+4*'Data-Input'!AK67+5*'Data-Input'!AK68+6*'Data-Input'!AK69+7*'Data-Input'!AK70+8*'Data-Input'!AK71+9*'Data-Input'!AK72+10*'Data-Input'!AK73+11*'Data-Input'!AK74+12*'Data-Input'!AK75+13*'Data-Input'!AK76+12*'Data-Input'!AK77+11*'Data-Input'!AK78+10*'Data-Input'!AK79+9*'Data-Input'!AK80+8*'Data-Input'!AK81+7*'Data-Input'!AK82+6*'Data-Input'!AK83+5*'Data-Input'!AK84+4*'Data-Input'!AK85+3*'Data-Input'!AK86+2*'Data-Input'!AK87+'Data-Input'!AK88)/169,"")</f>
        <v/>
      </c>
      <c r="AL77" s="5" t="str">
        <f>IF(AND(ISNUMBER('Data-Input'!AL64),ISNUMBER('Data-Input'!AL89)),('Data-Input'!AL64+2*'Data-Input'!AL65+3*'Data-Input'!AL66+4*'Data-Input'!AL67+5*'Data-Input'!AL68+6*'Data-Input'!AL69+7*'Data-Input'!AL70+8*'Data-Input'!AL71+9*'Data-Input'!AL72+10*'Data-Input'!AL73+11*'Data-Input'!AL74+12*'Data-Input'!AL75+13*'Data-Input'!AL76+12*'Data-Input'!AL77+11*'Data-Input'!AL78+10*'Data-Input'!AL79+9*'Data-Input'!AL80+8*'Data-Input'!AL81+7*'Data-Input'!AL82+6*'Data-Input'!AL83+5*'Data-Input'!AL84+4*'Data-Input'!AL85+3*'Data-Input'!AL86+2*'Data-Input'!AL87+'Data-Input'!AL88)/169,"")</f>
        <v/>
      </c>
      <c r="AM77" s="5" t="str">
        <f>IF(AND(ISNUMBER('Data-Input'!AM64),ISNUMBER('Data-Input'!AM89)),('Data-Input'!AM64+2*'Data-Input'!AM65+3*'Data-Input'!AM66+4*'Data-Input'!AM67+5*'Data-Input'!AM68+6*'Data-Input'!AM69+7*'Data-Input'!AM70+8*'Data-Input'!AM71+9*'Data-Input'!AM72+10*'Data-Input'!AM73+11*'Data-Input'!AM74+12*'Data-Input'!AM75+13*'Data-Input'!AM76+12*'Data-Input'!AM77+11*'Data-Input'!AM78+10*'Data-Input'!AM79+9*'Data-Input'!AM80+8*'Data-Input'!AM81+7*'Data-Input'!AM82+6*'Data-Input'!AM83+5*'Data-Input'!AM84+4*'Data-Input'!AM85+3*'Data-Input'!AM86+2*'Data-Input'!AM87+'Data-Input'!AM88)/169,"")</f>
        <v/>
      </c>
      <c r="AN77" s="5" t="str">
        <f>IF(AND(ISNUMBER('Data-Input'!AN64),ISNUMBER('Data-Input'!AN89)),('Data-Input'!AN64+2*'Data-Input'!AN65+3*'Data-Input'!AN66+4*'Data-Input'!AN67+5*'Data-Input'!AN68+6*'Data-Input'!AN69+7*'Data-Input'!AN70+8*'Data-Input'!AN71+9*'Data-Input'!AN72+10*'Data-Input'!AN73+11*'Data-Input'!AN74+12*'Data-Input'!AN75+13*'Data-Input'!AN76+12*'Data-Input'!AN77+11*'Data-Input'!AN78+10*'Data-Input'!AN79+9*'Data-Input'!AN80+8*'Data-Input'!AN81+7*'Data-Input'!AN82+6*'Data-Input'!AN83+5*'Data-Input'!AN84+4*'Data-Input'!AN85+3*'Data-Input'!AN86+2*'Data-Input'!AN87+'Data-Input'!AN88)/169,"")</f>
        <v/>
      </c>
      <c r="AO77" s="5" t="str">
        <f>IF(AND(ISNUMBER('Data-Input'!AO64),ISNUMBER('Data-Input'!AO89)),('Data-Input'!AO64+2*'Data-Input'!AO65+3*'Data-Input'!AO66+4*'Data-Input'!AO67+5*'Data-Input'!AO68+6*'Data-Input'!AO69+7*'Data-Input'!AO70+8*'Data-Input'!AO71+9*'Data-Input'!AO72+10*'Data-Input'!AO73+11*'Data-Input'!AO74+12*'Data-Input'!AO75+13*'Data-Input'!AO76+12*'Data-Input'!AO77+11*'Data-Input'!AO78+10*'Data-Input'!AO79+9*'Data-Input'!AO80+8*'Data-Input'!AO81+7*'Data-Input'!AO82+6*'Data-Input'!AO83+5*'Data-Input'!AO84+4*'Data-Input'!AO85+3*'Data-Input'!AO86+2*'Data-Input'!AO87+'Data-Input'!AO88)/169,"")</f>
        <v/>
      </c>
      <c r="AP77" s="5" t="str">
        <f>IF(AND(ISNUMBER('Data-Input'!AP64),ISNUMBER('Data-Input'!AP89)),('Data-Input'!AP64+2*'Data-Input'!AP65+3*'Data-Input'!AP66+4*'Data-Input'!AP67+5*'Data-Input'!AP68+6*'Data-Input'!AP69+7*'Data-Input'!AP70+8*'Data-Input'!AP71+9*'Data-Input'!AP72+10*'Data-Input'!AP73+11*'Data-Input'!AP74+12*'Data-Input'!AP75+13*'Data-Input'!AP76+12*'Data-Input'!AP77+11*'Data-Input'!AP78+10*'Data-Input'!AP79+9*'Data-Input'!AP80+8*'Data-Input'!AP81+7*'Data-Input'!AP82+6*'Data-Input'!AP83+5*'Data-Input'!AP84+4*'Data-Input'!AP85+3*'Data-Input'!AP86+2*'Data-Input'!AP87+'Data-Input'!AP88)/169,"")</f>
        <v/>
      </c>
      <c r="AQ77" s="5" t="str">
        <f>IF(AND(ISNUMBER('Data-Input'!AQ64),ISNUMBER('Data-Input'!AQ89)),('Data-Input'!AQ64+2*'Data-Input'!AQ65+3*'Data-Input'!AQ66+4*'Data-Input'!AQ67+5*'Data-Input'!AQ68+6*'Data-Input'!AQ69+7*'Data-Input'!AQ70+8*'Data-Input'!AQ71+9*'Data-Input'!AQ72+10*'Data-Input'!AQ73+11*'Data-Input'!AQ74+12*'Data-Input'!AQ75+13*'Data-Input'!AQ76+12*'Data-Input'!AQ77+11*'Data-Input'!AQ78+10*'Data-Input'!AQ79+9*'Data-Input'!AQ80+8*'Data-Input'!AQ81+7*'Data-Input'!AQ82+6*'Data-Input'!AQ83+5*'Data-Input'!AQ84+4*'Data-Input'!AQ85+3*'Data-Input'!AQ86+2*'Data-Input'!AQ87+'Data-Input'!AQ88)/169,"")</f>
        <v/>
      </c>
      <c r="AR77" s="5" t="str">
        <f>IF(AND(ISNUMBER('Data-Input'!AR64),ISNUMBER('Data-Input'!AR89)),('Data-Input'!AR64+2*'Data-Input'!AR65+3*'Data-Input'!AR66+4*'Data-Input'!AR67+5*'Data-Input'!AR68+6*'Data-Input'!AR69+7*'Data-Input'!AR70+8*'Data-Input'!AR71+9*'Data-Input'!AR72+10*'Data-Input'!AR73+11*'Data-Input'!AR74+12*'Data-Input'!AR75+13*'Data-Input'!AR76+12*'Data-Input'!AR77+11*'Data-Input'!AR78+10*'Data-Input'!AR79+9*'Data-Input'!AR80+8*'Data-Input'!AR81+7*'Data-Input'!AR82+6*'Data-Input'!AR83+5*'Data-Input'!AR84+4*'Data-Input'!AR85+3*'Data-Input'!AR86+2*'Data-Input'!AR87+'Data-Input'!AR88)/169,"")</f>
        <v/>
      </c>
      <c r="AS77" s="5" t="str">
        <f>IF(AND(ISNUMBER('Data-Input'!AS64),ISNUMBER('Data-Input'!AS89)),('Data-Input'!AS64+2*'Data-Input'!AS65+3*'Data-Input'!AS66+4*'Data-Input'!AS67+5*'Data-Input'!AS68+6*'Data-Input'!AS69+7*'Data-Input'!AS70+8*'Data-Input'!AS71+9*'Data-Input'!AS72+10*'Data-Input'!AS73+11*'Data-Input'!AS74+12*'Data-Input'!AS75+13*'Data-Input'!AS76+12*'Data-Input'!AS77+11*'Data-Input'!AS78+10*'Data-Input'!AS79+9*'Data-Input'!AS80+8*'Data-Input'!AS81+7*'Data-Input'!AS82+6*'Data-Input'!AS83+5*'Data-Input'!AS84+4*'Data-Input'!AS85+3*'Data-Input'!AS86+2*'Data-Input'!AS87+'Data-Input'!AS88)/169,"")</f>
        <v/>
      </c>
      <c r="AT77" s="5" t="str">
        <f>IF(AND(ISNUMBER('Data-Input'!AT64),ISNUMBER('Data-Input'!AT89)),('Data-Input'!AT64+2*'Data-Input'!AT65+3*'Data-Input'!AT66+4*'Data-Input'!AT67+5*'Data-Input'!AT68+6*'Data-Input'!AT69+7*'Data-Input'!AT70+8*'Data-Input'!AT71+9*'Data-Input'!AT72+10*'Data-Input'!AT73+11*'Data-Input'!AT74+12*'Data-Input'!AT75+13*'Data-Input'!AT76+12*'Data-Input'!AT77+11*'Data-Input'!AT78+10*'Data-Input'!AT79+9*'Data-Input'!AT80+8*'Data-Input'!AT81+7*'Data-Input'!AT82+6*'Data-Input'!AT83+5*'Data-Input'!AT84+4*'Data-Input'!AT85+3*'Data-Input'!AT86+2*'Data-Input'!AT87+'Data-Input'!AT88)/169,"")</f>
        <v/>
      </c>
      <c r="AU77" s="5" t="str">
        <f>IF(AND(ISNUMBER('Data-Input'!AU64),ISNUMBER('Data-Input'!AU89)),('Data-Input'!AU64+2*'Data-Input'!AU65+3*'Data-Input'!AU66+4*'Data-Input'!AU67+5*'Data-Input'!AU68+6*'Data-Input'!AU69+7*'Data-Input'!AU70+8*'Data-Input'!AU71+9*'Data-Input'!AU72+10*'Data-Input'!AU73+11*'Data-Input'!AU74+12*'Data-Input'!AU75+13*'Data-Input'!AU76+12*'Data-Input'!AU77+11*'Data-Input'!AU78+10*'Data-Input'!AU79+9*'Data-Input'!AU80+8*'Data-Input'!AU81+7*'Data-Input'!AU82+6*'Data-Input'!AU83+5*'Data-Input'!AU84+4*'Data-Input'!AU85+3*'Data-Input'!AU86+2*'Data-Input'!AU87+'Data-Input'!AU88)/169,"")</f>
        <v/>
      </c>
      <c r="AV77" s="5" t="str">
        <f>IF(AND(ISNUMBER('Data-Input'!AV64),ISNUMBER('Data-Input'!AV89)),('Data-Input'!AV64+2*'Data-Input'!AV65+3*'Data-Input'!AV66+4*'Data-Input'!AV67+5*'Data-Input'!AV68+6*'Data-Input'!AV69+7*'Data-Input'!AV70+8*'Data-Input'!AV71+9*'Data-Input'!AV72+10*'Data-Input'!AV73+11*'Data-Input'!AV74+12*'Data-Input'!AV75+13*'Data-Input'!AV76+12*'Data-Input'!AV77+11*'Data-Input'!AV78+10*'Data-Input'!AV79+9*'Data-Input'!AV80+8*'Data-Input'!AV81+7*'Data-Input'!AV82+6*'Data-Input'!AV83+5*'Data-Input'!AV84+4*'Data-Input'!AV85+3*'Data-Input'!AV86+2*'Data-Input'!AV87+'Data-Input'!AV88)/169,"")</f>
        <v/>
      </c>
      <c r="AW77" s="5" t="str">
        <f>IF(AND(ISNUMBER('Data-Input'!AW64),ISNUMBER('Data-Input'!AW89)),('Data-Input'!AW64+2*'Data-Input'!AW65+3*'Data-Input'!AW66+4*'Data-Input'!AW67+5*'Data-Input'!AW68+6*'Data-Input'!AW69+7*'Data-Input'!AW70+8*'Data-Input'!AW71+9*'Data-Input'!AW72+10*'Data-Input'!AW73+11*'Data-Input'!AW74+12*'Data-Input'!AW75+13*'Data-Input'!AW76+12*'Data-Input'!AW77+11*'Data-Input'!AW78+10*'Data-Input'!AW79+9*'Data-Input'!AW80+8*'Data-Input'!AW81+7*'Data-Input'!AW82+6*'Data-Input'!AW83+5*'Data-Input'!AW84+4*'Data-Input'!AW85+3*'Data-Input'!AW86+2*'Data-Input'!AW87+'Data-Input'!AW88)/169,"")</f>
        <v/>
      </c>
      <c r="AX77" s="5" t="str">
        <f>IF(AND(ISNUMBER('Data-Input'!AX64),ISNUMBER('Data-Input'!AX89)),('Data-Input'!AX64+2*'Data-Input'!AX65+3*'Data-Input'!AX66+4*'Data-Input'!AX67+5*'Data-Input'!AX68+6*'Data-Input'!AX69+7*'Data-Input'!AX70+8*'Data-Input'!AX71+9*'Data-Input'!AX72+10*'Data-Input'!AX73+11*'Data-Input'!AX74+12*'Data-Input'!AX75+13*'Data-Input'!AX76+12*'Data-Input'!AX77+11*'Data-Input'!AX78+10*'Data-Input'!AX79+9*'Data-Input'!AX80+8*'Data-Input'!AX81+7*'Data-Input'!AX82+6*'Data-Input'!AX83+5*'Data-Input'!AX84+4*'Data-Input'!AX85+3*'Data-Input'!AX86+2*'Data-Input'!AX87+'Data-Input'!AX88)/169,"")</f>
        <v/>
      </c>
      <c r="AY77" s="5" t="str">
        <f>IF(AND(ISNUMBER('Data-Input'!AY64),ISNUMBER('Data-Input'!AY89)),('Data-Input'!AY64+2*'Data-Input'!AY65+3*'Data-Input'!AY66+4*'Data-Input'!AY67+5*'Data-Input'!AY68+6*'Data-Input'!AY69+7*'Data-Input'!AY70+8*'Data-Input'!AY71+9*'Data-Input'!AY72+10*'Data-Input'!AY73+11*'Data-Input'!AY74+12*'Data-Input'!AY75+13*'Data-Input'!AY76+12*'Data-Input'!AY77+11*'Data-Input'!AY78+10*'Data-Input'!AY79+9*'Data-Input'!AY80+8*'Data-Input'!AY81+7*'Data-Input'!AY82+6*'Data-Input'!AY83+5*'Data-Input'!AY84+4*'Data-Input'!AY85+3*'Data-Input'!AY86+2*'Data-Input'!AY87+'Data-Input'!AY88)/169,"")</f>
        <v/>
      </c>
      <c r="AZ77" s="5" t="str">
        <f>IF(AND(ISNUMBER('Data-Input'!AZ64),ISNUMBER('Data-Input'!AZ89)),('Data-Input'!AZ64+2*'Data-Input'!AZ65+3*'Data-Input'!AZ66+4*'Data-Input'!AZ67+5*'Data-Input'!AZ68+6*'Data-Input'!AZ69+7*'Data-Input'!AZ70+8*'Data-Input'!AZ71+9*'Data-Input'!AZ72+10*'Data-Input'!AZ73+11*'Data-Input'!AZ74+12*'Data-Input'!AZ75+13*'Data-Input'!AZ76+12*'Data-Input'!AZ77+11*'Data-Input'!AZ78+10*'Data-Input'!AZ79+9*'Data-Input'!AZ80+8*'Data-Input'!AZ81+7*'Data-Input'!AZ82+6*'Data-Input'!AZ83+5*'Data-Input'!AZ84+4*'Data-Input'!AZ85+3*'Data-Input'!AZ86+2*'Data-Input'!AZ87+'Data-Input'!AZ88)/169,"")</f>
        <v/>
      </c>
      <c r="BA77" s="5" t="str">
        <f>IF(AND(ISNUMBER('Data-Input'!BA64),ISNUMBER('Data-Input'!BA89)),('Data-Input'!BA64+2*'Data-Input'!BA65+3*'Data-Input'!BA66+4*'Data-Input'!BA67+5*'Data-Input'!BA68+6*'Data-Input'!BA69+7*'Data-Input'!BA70+8*'Data-Input'!BA71+9*'Data-Input'!BA72+10*'Data-Input'!BA73+11*'Data-Input'!BA74+12*'Data-Input'!BA75+13*'Data-Input'!BA76+12*'Data-Input'!BA77+11*'Data-Input'!BA78+10*'Data-Input'!BA79+9*'Data-Input'!BA80+8*'Data-Input'!BA81+7*'Data-Input'!BA82+6*'Data-Input'!BA83+5*'Data-Input'!BA84+4*'Data-Input'!BA85+3*'Data-Input'!BA86+2*'Data-Input'!BA87+'Data-Input'!BA88)/169,"")</f>
        <v/>
      </c>
    </row>
    <row r="78" spans="1:53">
      <c r="A78" s="3">
        <v>1913</v>
      </c>
      <c r="B78" s="4">
        <f t="shared" si="4"/>
        <v>15</v>
      </c>
      <c r="C78" s="10">
        <f t="shared" si="3"/>
        <v>100.6500986193294</v>
      </c>
      <c r="D78" s="5">
        <f>IF(AND(ISNUMBER('Data-Input'!D65),ISNUMBER('Data-Input'!D90)),('Data-Input'!D65+2*'Data-Input'!D66+3*'Data-Input'!D67+4*'Data-Input'!D68+5*'Data-Input'!D69+6*'Data-Input'!D70+7*'Data-Input'!D71+8*'Data-Input'!D72+9*'Data-Input'!D73+10*'Data-Input'!D74+11*'Data-Input'!D75+12*'Data-Input'!D76+13*'Data-Input'!D77+12*'Data-Input'!D78+11*'Data-Input'!D79+10*'Data-Input'!D80+9*'Data-Input'!D81+8*'Data-Input'!D82+7*'Data-Input'!D83+6*'Data-Input'!D84+5*'Data-Input'!D85+4*'Data-Input'!D86+3*'Data-Input'!D87+2*'Data-Input'!D88+'Data-Input'!D89)/169,"")</f>
        <v>77.899408284023664</v>
      </c>
      <c r="E78" s="5">
        <f>IF(AND(ISNUMBER('Data-Input'!E65),ISNUMBER('Data-Input'!E90)),('Data-Input'!E65+2*'Data-Input'!E66+3*'Data-Input'!E67+4*'Data-Input'!E68+5*'Data-Input'!E69+6*'Data-Input'!E70+7*'Data-Input'!E71+8*'Data-Input'!E72+9*'Data-Input'!E73+10*'Data-Input'!E74+11*'Data-Input'!E75+12*'Data-Input'!E76+13*'Data-Input'!E77+12*'Data-Input'!E78+11*'Data-Input'!E79+10*'Data-Input'!E80+9*'Data-Input'!E81+8*'Data-Input'!E82+7*'Data-Input'!E83+6*'Data-Input'!E84+5*'Data-Input'!E85+4*'Data-Input'!E86+3*'Data-Input'!E87+2*'Data-Input'!E88+'Data-Input'!E89)/169,"")</f>
        <v>103.68047337278107</v>
      </c>
      <c r="F78" s="5">
        <f>IF(AND(ISNUMBER('Data-Input'!F65),ISNUMBER('Data-Input'!F90)),('Data-Input'!F65+2*'Data-Input'!F66+3*'Data-Input'!F67+4*'Data-Input'!F68+5*'Data-Input'!F69+6*'Data-Input'!F70+7*'Data-Input'!F71+8*'Data-Input'!F72+9*'Data-Input'!F73+10*'Data-Input'!F74+11*'Data-Input'!F75+12*'Data-Input'!F76+13*'Data-Input'!F77+12*'Data-Input'!F78+11*'Data-Input'!F79+10*'Data-Input'!F80+9*'Data-Input'!F81+8*'Data-Input'!F82+7*'Data-Input'!F83+6*'Data-Input'!F84+5*'Data-Input'!F85+4*'Data-Input'!F86+3*'Data-Input'!F87+2*'Data-Input'!F88+'Data-Input'!F89)/169,"")</f>
        <v>107.9585798816568</v>
      </c>
      <c r="G78" s="5">
        <f>IF(AND(ISNUMBER('Data-Input'!G65),ISNUMBER('Data-Input'!G90)),('Data-Input'!G65+2*'Data-Input'!G66+3*'Data-Input'!G67+4*'Data-Input'!G68+5*'Data-Input'!G69+6*'Data-Input'!G70+7*'Data-Input'!G71+8*'Data-Input'!G72+9*'Data-Input'!G73+10*'Data-Input'!G74+11*'Data-Input'!G75+12*'Data-Input'!G76+13*'Data-Input'!G77+12*'Data-Input'!G78+11*'Data-Input'!G79+10*'Data-Input'!G80+9*'Data-Input'!G81+8*'Data-Input'!G82+7*'Data-Input'!G83+6*'Data-Input'!G84+5*'Data-Input'!G85+4*'Data-Input'!G86+3*'Data-Input'!G87+2*'Data-Input'!G88+'Data-Input'!G89)/169,"")</f>
        <v>47.473372781065088</v>
      </c>
      <c r="H78" s="5">
        <f>IF(AND(ISNUMBER('Data-Input'!H65),ISNUMBER('Data-Input'!H90)),('Data-Input'!H65+2*'Data-Input'!H66+3*'Data-Input'!H67+4*'Data-Input'!H68+5*'Data-Input'!H69+6*'Data-Input'!H70+7*'Data-Input'!H71+8*'Data-Input'!H72+9*'Data-Input'!H73+10*'Data-Input'!H74+11*'Data-Input'!H75+12*'Data-Input'!H76+13*'Data-Input'!H77+12*'Data-Input'!H78+11*'Data-Input'!H79+10*'Data-Input'!H80+9*'Data-Input'!H81+8*'Data-Input'!H82+7*'Data-Input'!H83+6*'Data-Input'!H84+5*'Data-Input'!H85+4*'Data-Input'!H86+3*'Data-Input'!H87+2*'Data-Input'!H88+'Data-Input'!H89)/169,"")</f>
        <v>51.828402366863905</v>
      </c>
      <c r="I78" s="5">
        <f>IF(AND(ISNUMBER('Data-Input'!I65),ISNUMBER('Data-Input'!I90)),('Data-Input'!I65+2*'Data-Input'!I66+3*'Data-Input'!I67+4*'Data-Input'!I68+5*'Data-Input'!I69+6*'Data-Input'!I70+7*'Data-Input'!I71+8*'Data-Input'!I72+9*'Data-Input'!I73+10*'Data-Input'!I74+11*'Data-Input'!I75+12*'Data-Input'!I76+13*'Data-Input'!I77+12*'Data-Input'!I78+11*'Data-Input'!I79+10*'Data-Input'!I80+9*'Data-Input'!I81+8*'Data-Input'!I82+7*'Data-Input'!I83+6*'Data-Input'!I84+5*'Data-Input'!I85+4*'Data-Input'!I86+3*'Data-Input'!I87+2*'Data-Input'!I88+'Data-Input'!I89)/169,"")</f>
        <v>38.65680473372781</v>
      </c>
      <c r="J78" s="5">
        <f>IF(AND(ISNUMBER('Data-Input'!J65),ISNUMBER('Data-Input'!J90)),('Data-Input'!J65+2*'Data-Input'!J66+3*'Data-Input'!J67+4*'Data-Input'!J68+5*'Data-Input'!J69+6*'Data-Input'!J70+7*'Data-Input'!J71+8*'Data-Input'!J72+9*'Data-Input'!J73+10*'Data-Input'!J74+11*'Data-Input'!J75+12*'Data-Input'!J76+13*'Data-Input'!J77+12*'Data-Input'!J78+11*'Data-Input'!J79+10*'Data-Input'!J80+9*'Data-Input'!J81+8*'Data-Input'!J82+7*'Data-Input'!J83+6*'Data-Input'!J84+5*'Data-Input'!J85+4*'Data-Input'!J86+3*'Data-Input'!J87+2*'Data-Input'!J88+'Data-Input'!J89)/169,"")</f>
        <v>121.58579881656804</v>
      </c>
      <c r="K78" s="5">
        <f>IF(AND(ISNUMBER('Data-Input'!K65),ISNUMBER('Data-Input'!K90)),('Data-Input'!K65+2*'Data-Input'!K66+3*'Data-Input'!K67+4*'Data-Input'!K68+5*'Data-Input'!K69+6*'Data-Input'!K70+7*'Data-Input'!K71+8*'Data-Input'!K72+9*'Data-Input'!K73+10*'Data-Input'!K74+11*'Data-Input'!K75+12*'Data-Input'!K76+13*'Data-Input'!K77+12*'Data-Input'!K78+11*'Data-Input'!K79+10*'Data-Input'!K80+9*'Data-Input'!K81+8*'Data-Input'!K82+7*'Data-Input'!K83+6*'Data-Input'!K84+5*'Data-Input'!K85+4*'Data-Input'!K86+3*'Data-Input'!K87+2*'Data-Input'!K88+'Data-Input'!K89)/169,"")</f>
        <v>105.57396449704142</v>
      </c>
      <c r="L78" s="5">
        <f>IF(AND(ISNUMBER('Data-Input'!L65),ISNUMBER('Data-Input'!L90)),('Data-Input'!L65+2*'Data-Input'!L66+3*'Data-Input'!L67+4*'Data-Input'!L68+5*'Data-Input'!L69+6*'Data-Input'!L70+7*'Data-Input'!L71+8*'Data-Input'!L72+9*'Data-Input'!L73+10*'Data-Input'!L74+11*'Data-Input'!L75+12*'Data-Input'!L76+13*'Data-Input'!L77+12*'Data-Input'!L78+11*'Data-Input'!L79+10*'Data-Input'!L80+9*'Data-Input'!L81+8*'Data-Input'!L82+7*'Data-Input'!L83+6*'Data-Input'!L84+5*'Data-Input'!L85+4*'Data-Input'!L86+3*'Data-Input'!L87+2*'Data-Input'!L88+'Data-Input'!L89)/169,"")</f>
        <v>52.568047337278109</v>
      </c>
      <c r="M78" s="5">
        <f>IF(AND(ISNUMBER('Data-Input'!M65),ISNUMBER('Data-Input'!M90)),('Data-Input'!M65+2*'Data-Input'!M66+3*'Data-Input'!M67+4*'Data-Input'!M68+5*'Data-Input'!M69+6*'Data-Input'!M70+7*'Data-Input'!M71+8*'Data-Input'!M72+9*'Data-Input'!M73+10*'Data-Input'!M74+11*'Data-Input'!M75+12*'Data-Input'!M76+13*'Data-Input'!M77+12*'Data-Input'!M78+11*'Data-Input'!M79+10*'Data-Input'!M80+9*'Data-Input'!M81+8*'Data-Input'!M82+7*'Data-Input'!M83+6*'Data-Input'!M84+5*'Data-Input'!M85+4*'Data-Input'!M86+3*'Data-Input'!M87+2*'Data-Input'!M88+'Data-Input'!M89)/169,"")</f>
        <v>81.360946745562131</v>
      </c>
      <c r="N78" s="5">
        <f>IF(AND(ISNUMBER('Data-Input'!N65),ISNUMBER('Data-Input'!N90)),('Data-Input'!N65+2*'Data-Input'!N66+3*'Data-Input'!N67+4*'Data-Input'!N68+5*'Data-Input'!N69+6*'Data-Input'!N70+7*'Data-Input'!N71+8*'Data-Input'!N72+9*'Data-Input'!N73+10*'Data-Input'!N74+11*'Data-Input'!N75+12*'Data-Input'!N76+13*'Data-Input'!N77+12*'Data-Input'!N78+11*'Data-Input'!N79+10*'Data-Input'!N80+9*'Data-Input'!N81+8*'Data-Input'!N82+7*'Data-Input'!N83+6*'Data-Input'!N84+5*'Data-Input'!N85+4*'Data-Input'!N86+3*'Data-Input'!N87+2*'Data-Input'!N88+'Data-Input'!N89)/169,"")</f>
        <v>126.66272189349112</v>
      </c>
      <c r="O78" s="5">
        <f>IF(AND(ISNUMBER('Data-Input'!O65),ISNUMBER('Data-Input'!O90)),('Data-Input'!O65+2*'Data-Input'!O66+3*'Data-Input'!O67+4*'Data-Input'!O68+5*'Data-Input'!O69+6*'Data-Input'!O70+7*'Data-Input'!O71+8*'Data-Input'!O72+9*'Data-Input'!O73+10*'Data-Input'!O74+11*'Data-Input'!O75+12*'Data-Input'!O76+13*'Data-Input'!O77+12*'Data-Input'!O78+11*'Data-Input'!O79+10*'Data-Input'!O80+9*'Data-Input'!O81+8*'Data-Input'!O82+7*'Data-Input'!O83+6*'Data-Input'!O84+5*'Data-Input'!O85+4*'Data-Input'!O86+3*'Data-Input'!O87+2*'Data-Input'!O88+'Data-Input'!O89)/169,"")</f>
        <v>119.79881656804734</v>
      </c>
      <c r="P78" s="5">
        <f>IF(AND(ISNUMBER('Data-Input'!P65),ISNUMBER('Data-Input'!P90)),('Data-Input'!P65+2*'Data-Input'!P66+3*'Data-Input'!P67+4*'Data-Input'!P68+5*'Data-Input'!P69+6*'Data-Input'!P70+7*'Data-Input'!P71+8*'Data-Input'!P72+9*'Data-Input'!P73+10*'Data-Input'!P74+11*'Data-Input'!P75+12*'Data-Input'!P76+13*'Data-Input'!P77+12*'Data-Input'!P78+11*'Data-Input'!P79+10*'Data-Input'!P80+9*'Data-Input'!P81+8*'Data-Input'!P82+7*'Data-Input'!P83+6*'Data-Input'!P84+5*'Data-Input'!P85+4*'Data-Input'!P86+3*'Data-Input'!P87+2*'Data-Input'!P88+'Data-Input'!P89)/169,"")</f>
        <v>183.90532544378698</v>
      </c>
      <c r="Q78" s="5" t="str">
        <f>IF(AND(ISNUMBER('Data-Input'!Q65),ISNUMBER('Data-Input'!Q90)),('Data-Input'!Q65+2*'Data-Input'!Q66+3*'Data-Input'!Q67+4*'Data-Input'!Q68+5*'Data-Input'!Q69+6*'Data-Input'!Q70+7*'Data-Input'!Q71+8*'Data-Input'!Q72+9*'Data-Input'!Q73+10*'Data-Input'!Q74+11*'Data-Input'!Q75+12*'Data-Input'!Q76+13*'Data-Input'!Q77+12*'Data-Input'!Q78+11*'Data-Input'!Q79+10*'Data-Input'!Q80+9*'Data-Input'!Q81+8*'Data-Input'!Q82+7*'Data-Input'!Q83+6*'Data-Input'!Q84+5*'Data-Input'!Q85+4*'Data-Input'!Q86+3*'Data-Input'!Q87+2*'Data-Input'!Q88+'Data-Input'!Q89)/169,"")</f>
        <v/>
      </c>
      <c r="R78" s="5">
        <f>IF(AND(ISNUMBER('Data-Input'!R65),ISNUMBER('Data-Input'!R90)),('Data-Input'!R65+2*'Data-Input'!R66+3*'Data-Input'!R67+4*'Data-Input'!R68+5*'Data-Input'!R69+6*'Data-Input'!R70+7*'Data-Input'!R71+8*'Data-Input'!R72+9*'Data-Input'!R73+10*'Data-Input'!R74+11*'Data-Input'!R75+12*'Data-Input'!R76+13*'Data-Input'!R77+12*'Data-Input'!R78+11*'Data-Input'!R79+10*'Data-Input'!R80+9*'Data-Input'!R81+8*'Data-Input'!R82+7*'Data-Input'!R83+6*'Data-Input'!R84+5*'Data-Input'!R85+4*'Data-Input'!R86+3*'Data-Input'!R87+2*'Data-Input'!R88+'Data-Input'!R89)/169,"")</f>
        <v>139.14792899408283</v>
      </c>
      <c r="S78" s="5">
        <f>IF(AND(ISNUMBER('Data-Input'!S65),ISNUMBER('Data-Input'!S90)),('Data-Input'!S65+2*'Data-Input'!S66+3*'Data-Input'!S67+4*'Data-Input'!S68+5*'Data-Input'!S69+6*'Data-Input'!S70+7*'Data-Input'!S71+8*'Data-Input'!S72+9*'Data-Input'!S73+10*'Data-Input'!S74+11*'Data-Input'!S75+12*'Data-Input'!S76+13*'Data-Input'!S77+12*'Data-Input'!S78+11*'Data-Input'!S79+10*'Data-Input'!S80+9*'Data-Input'!S81+8*'Data-Input'!S82+7*'Data-Input'!S83+6*'Data-Input'!S84+5*'Data-Input'!S85+4*'Data-Input'!S86+3*'Data-Input'!S87+2*'Data-Input'!S88+'Data-Input'!S89)/169,"")</f>
        <v>151.6508875739645</v>
      </c>
      <c r="T78" s="5" t="str">
        <f>IF(AND(ISNUMBER('Data-Input'!T65),ISNUMBER('Data-Input'!T90)),('Data-Input'!T65+2*'Data-Input'!T66+3*'Data-Input'!T67+4*'Data-Input'!T68+5*'Data-Input'!T69+6*'Data-Input'!T70+7*'Data-Input'!T71+8*'Data-Input'!T72+9*'Data-Input'!T73+10*'Data-Input'!T74+11*'Data-Input'!T75+12*'Data-Input'!T76+13*'Data-Input'!T77+12*'Data-Input'!T78+11*'Data-Input'!T79+10*'Data-Input'!T80+9*'Data-Input'!T81+8*'Data-Input'!T82+7*'Data-Input'!T83+6*'Data-Input'!T84+5*'Data-Input'!T85+4*'Data-Input'!T86+3*'Data-Input'!T87+2*'Data-Input'!T88+'Data-Input'!T89)/169,"")</f>
        <v/>
      </c>
      <c r="U78" s="5" t="str">
        <f>IF(AND(ISNUMBER('Data-Input'!U65),ISNUMBER('Data-Input'!U90)),('Data-Input'!U65+2*'Data-Input'!U66+3*'Data-Input'!U67+4*'Data-Input'!U68+5*'Data-Input'!U69+6*'Data-Input'!U70+7*'Data-Input'!U71+8*'Data-Input'!U72+9*'Data-Input'!U73+10*'Data-Input'!U74+11*'Data-Input'!U75+12*'Data-Input'!U76+13*'Data-Input'!U77+12*'Data-Input'!U78+11*'Data-Input'!U79+10*'Data-Input'!U80+9*'Data-Input'!U81+8*'Data-Input'!U82+7*'Data-Input'!U83+6*'Data-Input'!U84+5*'Data-Input'!U85+4*'Data-Input'!U86+3*'Data-Input'!U87+2*'Data-Input'!U88+'Data-Input'!U89)/169,"")</f>
        <v/>
      </c>
      <c r="V78" s="5" t="str">
        <f>IF(AND(ISNUMBER('Data-Input'!V65),ISNUMBER('Data-Input'!V90)),('Data-Input'!V65+2*'Data-Input'!V66+3*'Data-Input'!V67+4*'Data-Input'!V68+5*'Data-Input'!V69+6*'Data-Input'!V70+7*'Data-Input'!V71+8*'Data-Input'!V72+9*'Data-Input'!V73+10*'Data-Input'!V74+11*'Data-Input'!V75+12*'Data-Input'!V76+13*'Data-Input'!V77+12*'Data-Input'!V78+11*'Data-Input'!V79+10*'Data-Input'!V80+9*'Data-Input'!V81+8*'Data-Input'!V82+7*'Data-Input'!V83+6*'Data-Input'!V84+5*'Data-Input'!V85+4*'Data-Input'!V86+3*'Data-Input'!V87+2*'Data-Input'!V88+'Data-Input'!V89)/169,"")</f>
        <v/>
      </c>
      <c r="W78" s="5" t="str">
        <f>IF(AND(ISNUMBER('Data-Input'!W65),ISNUMBER('Data-Input'!W90)),('Data-Input'!W65+2*'Data-Input'!W66+3*'Data-Input'!W67+4*'Data-Input'!W68+5*'Data-Input'!W69+6*'Data-Input'!W70+7*'Data-Input'!W71+8*'Data-Input'!W72+9*'Data-Input'!W73+10*'Data-Input'!W74+11*'Data-Input'!W75+12*'Data-Input'!W76+13*'Data-Input'!W77+12*'Data-Input'!W78+11*'Data-Input'!W79+10*'Data-Input'!W80+9*'Data-Input'!W81+8*'Data-Input'!W82+7*'Data-Input'!W83+6*'Data-Input'!W84+5*'Data-Input'!W85+4*'Data-Input'!W86+3*'Data-Input'!W87+2*'Data-Input'!W88+'Data-Input'!W89)/169,"")</f>
        <v/>
      </c>
      <c r="X78" s="5" t="str">
        <f>IF(AND(ISNUMBER('Data-Input'!X65),ISNUMBER('Data-Input'!X90)),('Data-Input'!X65+2*'Data-Input'!X66+3*'Data-Input'!X67+4*'Data-Input'!X68+5*'Data-Input'!X69+6*'Data-Input'!X70+7*'Data-Input'!X71+8*'Data-Input'!X72+9*'Data-Input'!X73+10*'Data-Input'!X74+11*'Data-Input'!X75+12*'Data-Input'!X76+13*'Data-Input'!X77+12*'Data-Input'!X78+11*'Data-Input'!X79+10*'Data-Input'!X80+9*'Data-Input'!X81+8*'Data-Input'!X82+7*'Data-Input'!X83+6*'Data-Input'!X84+5*'Data-Input'!X85+4*'Data-Input'!X86+3*'Data-Input'!X87+2*'Data-Input'!X88+'Data-Input'!X89)/169,"")</f>
        <v/>
      </c>
      <c r="Y78" s="5" t="str">
        <f>IF(AND(ISNUMBER('Data-Input'!Y65),ISNUMBER('Data-Input'!Y90)),('Data-Input'!Y65+2*'Data-Input'!Y66+3*'Data-Input'!Y67+4*'Data-Input'!Y68+5*'Data-Input'!Y69+6*'Data-Input'!Y70+7*'Data-Input'!Y71+8*'Data-Input'!Y72+9*'Data-Input'!Y73+10*'Data-Input'!Y74+11*'Data-Input'!Y75+12*'Data-Input'!Y76+13*'Data-Input'!Y77+12*'Data-Input'!Y78+11*'Data-Input'!Y79+10*'Data-Input'!Y80+9*'Data-Input'!Y81+8*'Data-Input'!Y82+7*'Data-Input'!Y83+6*'Data-Input'!Y84+5*'Data-Input'!Y85+4*'Data-Input'!Y86+3*'Data-Input'!Y87+2*'Data-Input'!Y88+'Data-Input'!Y89)/169,"")</f>
        <v/>
      </c>
      <c r="Z78" s="5" t="str">
        <f>IF(AND(ISNUMBER('Data-Input'!Z65),ISNUMBER('Data-Input'!Z90)),('Data-Input'!Z65+2*'Data-Input'!Z66+3*'Data-Input'!Z67+4*'Data-Input'!Z68+5*'Data-Input'!Z69+6*'Data-Input'!Z70+7*'Data-Input'!Z71+8*'Data-Input'!Z72+9*'Data-Input'!Z73+10*'Data-Input'!Z74+11*'Data-Input'!Z75+12*'Data-Input'!Z76+13*'Data-Input'!Z77+12*'Data-Input'!Z78+11*'Data-Input'!Z79+10*'Data-Input'!Z80+9*'Data-Input'!Z81+8*'Data-Input'!Z82+7*'Data-Input'!Z83+6*'Data-Input'!Z84+5*'Data-Input'!Z85+4*'Data-Input'!Z86+3*'Data-Input'!Z87+2*'Data-Input'!Z88+'Data-Input'!Z89)/169,"")</f>
        <v/>
      </c>
      <c r="AA78" s="5" t="str">
        <f>IF(AND(ISNUMBER('Data-Input'!AA65),ISNUMBER('Data-Input'!AA90)),('Data-Input'!AA65+2*'Data-Input'!AA66+3*'Data-Input'!AA67+4*'Data-Input'!AA68+5*'Data-Input'!AA69+6*'Data-Input'!AA70+7*'Data-Input'!AA71+8*'Data-Input'!AA72+9*'Data-Input'!AA73+10*'Data-Input'!AA74+11*'Data-Input'!AA75+12*'Data-Input'!AA76+13*'Data-Input'!AA77+12*'Data-Input'!AA78+11*'Data-Input'!AA79+10*'Data-Input'!AA80+9*'Data-Input'!AA81+8*'Data-Input'!AA82+7*'Data-Input'!AA83+6*'Data-Input'!AA84+5*'Data-Input'!AA85+4*'Data-Input'!AA86+3*'Data-Input'!AA87+2*'Data-Input'!AA88+'Data-Input'!AA89)/169,"")</f>
        <v/>
      </c>
      <c r="AB78" s="5" t="str">
        <f>IF(AND(ISNUMBER('Data-Input'!AB65),ISNUMBER('Data-Input'!AB90)),('Data-Input'!AB65+2*'Data-Input'!AB66+3*'Data-Input'!AB67+4*'Data-Input'!AB68+5*'Data-Input'!AB69+6*'Data-Input'!AB70+7*'Data-Input'!AB71+8*'Data-Input'!AB72+9*'Data-Input'!AB73+10*'Data-Input'!AB74+11*'Data-Input'!AB75+12*'Data-Input'!AB76+13*'Data-Input'!AB77+12*'Data-Input'!AB78+11*'Data-Input'!AB79+10*'Data-Input'!AB80+9*'Data-Input'!AB81+8*'Data-Input'!AB82+7*'Data-Input'!AB83+6*'Data-Input'!AB84+5*'Data-Input'!AB85+4*'Data-Input'!AB86+3*'Data-Input'!AB87+2*'Data-Input'!AB88+'Data-Input'!AB89)/169,"")</f>
        <v/>
      </c>
      <c r="AC78" s="5" t="str">
        <f>IF(AND(ISNUMBER('Data-Input'!AC65),ISNUMBER('Data-Input'!AC90)),('Data-Input'!AC65+2*'Data-Input'!AC66+3*'Data-Input'!AC67+4*'Data-Input'!AC68+5*'Data-Input'!AC69+6*'Data-Input'!AC70+7*'Data-Input'!AC71+8*'Data-Input'!AC72+9*'Data-Input'!AC73+10*'Data-Input'!AC74+11*'Data-Input'!AC75+12*'Data-Input'!AC76+13*'Data-Input'!AC77+12*'Data-Input'!AC78+11*'Data-Input'!AC79+10*'Data-Input'!AC80+9*'Data-Input'!AC81+8*'Data-Input'!AC82+7*'Data-Input'!AC83+6*'Data-Input'!AC84+5*'Data-Input'!AC85+4*'Data-Input'!AC86+3*'Data-Input'!AC87+2*'Data-Input'!AC88+'Data-Input'!AC89)/169,"")</f>
        <v/>
      </c>
      <c r="AD78" s="5" t="str">
        <f>IF(AND(ISNUMBER('Data-Input'!AD65),ISNUMBER('Data-Input'!AD90)),('Data-Input'!AD65+2*'Data-Input'!AD66+3*'Data-Input'!AD67+4*'Data-Input'!AD68+5*'Data-Input'!AD69+6*'Data-Input'!AD70+7*'Data-Input'!AD71+8*'Data-Input'!AD72+9*'Data-Input'!AD73+10*'Data-Input'!AD74+11*'Data-Input'!AD75+12*'Data-Input'!AD76+13*'Data-Input'!AD77+12*'Data-Input'!AD78+11*'Data-Input'!AD79+10*'Data-Input'!AD80+9*'Data-Input'!AD81+8*'Data-Input'!AD82+7*'Data-Input'!AD83+6*'Data-Input'!AD84+5*'Data-Input'!AD85+4*'Data-Input'!AD86+3*'Data-Input'!AD87+2*'Data-Input'!AD88+'Data-Input'!AD89)/169,"")</f>
        <v/>
      </c>
      <c r="AE78" s="5" t="str">
        <f>IF(AND(ISNUMBER('Data-Input'!AE65),ISNUMBER('Data-Input'!AE90)),('Data-Input'!AE65+2*'Data-Input'!AE66+3*'Data-Input'!AE67+4*'Data-Input'!AE68+5*'Data-Input'!AE69+6*'Data-Input'!AE70+7*'Data-Input'!AE71+8*'Data-Input'!AE72+9*'Data-Input'!AE73+10*'Data-Input'!AE74+11*'Data-Input'!AE75+12*'Data-Input'!AE76+13*'Data-Input'!AE77+12*'Data-Input'!AE78+11*'Data-Input'!AE79+10*'Data-Input'!AE80+9*'Data-Input'!AE81+8*'Data-Input'!AE82+7*'Data-Input'!AE83+6*'Data-Input'!AE84+5*'Data-Input'!AE85+4*'Data-Input'!AE86+3*'Data-Input'!AE87+2*'Data-Input'!AE88+'Data-Input'!AE89)/169,"")</f>
        <v/>
      </c>
      <c r="AF78" s="5" t="str">
        <f>IF(AND(ISNUMBER('Data-Input'!AF65),ISNUMBER('Data-Input'!AF90)),('Data-Input'!AF65+2*'Data-Input'!AF66+3*'Data-Input'!AF67+4*'Data-Input'!AF68+5*'Data-Input'!AF69+6*'Data-Input'!AF70+7*'Data-Input'!AF71+8*'Data-Input'!AF72+9*'Data-Input'!AF73+10*'Data-Input'!AF74+11*'Data-Input'!AF75+12*'Data-Input'!AF76+13*'Data-Input'!AF77+12*'Data-Input'!AF78+11*'Data-Input'!AF79+10*'Data-Input'!AF80+9*'Data-Input'!AF81+8*'Data-Input'!AF82+7*'Data-Input'!AF83+6*'Data-Input'!AF84+5*'Data-Input'!AF85+4*'Data-Input'!AF86+3*'Data-Input'!AF87+2*'Data-Input'!AF88+'Data-Input'!AF89)/169,"")</f>
        <v/>
      </c>
      <c r="AG78" s="5" t="str">
        <f>IF(AND(ISNUMBER('Data-Input'!AG65),ISNUMBER('Data-Input'!AG90)),('Data-Input'!AG65+2*'Data-Input'!AG66+3*'Data-Input'!AG67+4*'Data-Input'!AG68+5*'Data-Input'!AG69+6*'Data-Input'!AG70+7*'Data-Input'!AG71+8*'Data-Input'!AG72+9*'Data-Input'!AG73+10*'Data-Input'!AG74+11*'Data-Input'!AG75+12*'Data-Input'!AG76+13*'Data-Input'!AG77+12*'Data-Input'!AG78+11*'Data-Input'!AG79+10*'Data-Input'!AG80+9*'Data-Input'!AG81+8*'Data-Input'!AG82+7*'Data-Input'!AG83+6*'Data-Input'!AG84+5*'Data-Input'!AG85+4*'Data-Input'!AG86+3*'Data-Input'!AG87+2*'Data-Input'!AG88+'Data-Input'!AG89)/169,"")</f>
        <v/>
      </c>
      <c r="AH78" s="5" t="str">
        <f>IF(AND(ISNUMBER('Data-Input'!AH65),ISNUMBER('Data-Input'!AH90)),('Data-Input'!AH65+2*'Data-Input'!AH66+3*'Data-Input'!AH67+4*'Data-Input'!AH68+5*'Data-Input'!AH69+6*'Data-Input'!AH70+7*'Data-Input'!AH71+8*'Data-Input'!AH72+9*'Data-Input'!AH73+10*'Data-Input'!AH74+11*'Data-Input'!AH75+12*'Data-Input'!AH76+13*'Data-Input'!AH77+12*'Data-Input'!AH78+11*'Data-Input'!AH79+10*'Data-Input'!AH80+9*'Data-Input'!AH81+8*'Data-Input'!AH82+7*'Data-Input'!AH83+6*'Data-Input'!AH84+5*'Data-Input'!AH85+4*'Data-Input'!AH86+3*'Data-Input'!AH87+2*'Data-Input'!AH88+'Data-Input'!AH89)/169,"")</f>
        <v/>
      </c>
      <c r="AI78" s="5" t="str">
        <f>IF(AND(ISNUMBER('Data-Input'!AI65),ISNUMBER('Data-Input'!AI90)),('Data-Input'!AI65+2*'Data-Input'!AI66+3*'Data-Input'!AI67+4*'Data-Input'!AI68+5*'Data-Input'!AI69+6*'Data-Input'!AI70+7*'Data-Input'!AI71+8*'Data-Input'!AI72+9*'Data-Input'!AI73+10*'Data-Input'!AI74+11*'Data-Input'!AI75+12*'Data-Input'!AI76+13*'Data-Input'!AI77+12*'Data-Input'!AI78+11*'Data-Input'!AI79+10*'Data-Input'!AI80+9*'Data-Input'!AI81+8*'Data-Input'!AI82+7*'Data-Input'!AI83+6*'Data-Input'!AI84+5*'Data-Input'!AI85+4*'Data-Input'!AI86+3*'Data-Input'!AI87+2*'Data-Input'!AI88+'Data-Input'!AI89)/169,"")</f>
        <v/>
      </c>
      <c r="AJ78" s="5" t="str">
        <f>IF(AND(ISNUMBER('Data-Input'!AJ65),ISNUMBER('Data-Input'!AJ90)),('Data-Input'!AJ65+2*'Data-Input'!AJ66+3*'Data-Input'!AJ67+4*'Data-Input'!AJ68+5*'Data-Input'!AJ69+6*'Data-Input'!AJ70+7*'Data-Input'!AJ71+8*'Data-Input'!AJ72+9*'Data-Input'!AJ73+10*'Data-Input'!AJ74+11*'Data-Input'!AJ75+12*'Data-Input'!AJ76+13*'Data-Input'!AJ77+12*'Data-Input'!AJ78+11*'Data-Input'!AJ79+10*'Data-Input'!AJ80+9*'Data-Input'!AJ81+8*'Data-Input'!AJ82+7*'Data-Input'!AJ83+6*'Data-Input'!AJ84+5*'Data-Input'!AJ85+4*'Data-Input'!AJ86+3*'Data-Input'!AJ87+2*'Data-Input'!AJ88+'Data-Input'!AJ89)/169,"")</f>
        <v/>
      </c>
      <c r="AK78" s="5" t="str">
        <f>IF(AND(ISNUMBER('Data-Input'!AK65),ISNUMBER('Data-Input'!AK90)),('Data-Input'!AK65+2*'Data-Input'!AK66+3*'Data-Input'!AK67+4*'Data-Input'!AK68+5*'Data-Input'!AK69+6*'Data-Input'!AK70+7*'Data-Input'!AK71+8*'Data-Input'!AK72+9*'Data-Input'!AK73+10*'Data-Input'!AK74+11*'Data-Input'!AK75+12*'Data-Input'!AK76+13*'Data-Input'!AK77+12*'Data-Input'!AK78+11*'Data-Input'!AK79+10*'Data-Input'!AK80+9*'Data-Input'!AK81+8*'Data-Input'!AK82+7*'Data-Input'!AK83+6*'Data-Input'!AK84+5*'Data-Input'!AK85+4*'Data-Input'!AK86+3*'Data-Input'!AK87+2*'Data-Input'!AK88+'Data-Input'!AK89)/169,"")</f>
        <v/>
      </c>
      <c r="AL78" s="5" t="str">
        <f>IF(AND(ISNUMBER('Data-Input'!AL65),ISNUMBER('Data-Input'!AL90)),('Data-Input'!AL65+2*'Data-Input'!AL66+3*'Data-Input'!AL67+4*'Data-Input'!AL68+5*'Data-Input'!AL69+6*'Data-Input'!AL70+7*'Data-Input'!AL71+8*'Data-Input'!AL72+9*'Data-Input'!AL73+10*'Data-Input'!AL74+11*'Data-Input'!AL75+12*'Data-Input'!AL76+13*'Data-Input'!AL77+12*'Data-Input'!AL78+11*'Data-Input'!AL79+10*'Data-Input'!AL80+9*'Data-Input'!AL81+8*'Data-Input'!AL82+7*'Data-Input'!AL83+6*'Data-Input'!AL84+5*'Data-Input'!AL85+4*'Data-Input'!AL86+3*'Data-Input'!AL87+2*'Data-Input'!AL88+'Data-Input'!AL89)/169,"")</f>
        <v/>
      </c>
      <c r="AM78" s="5" t="str">
        <f>IF(AND(ISNUMBER('Data-Input'!AM65),ISNUMBER('Data-Input'!AM90)),('Data-Input'!AM65+2*'Data-Input'!AM66+3*'Data-Input'!AM67+4*'Data-Input'!AM68+5*'Data-Input'!AM69+6*'Data-Input'!AM70+7*'Data-Input'!AM71+8*'Data-Input'!AM72+9*'Data-Input'!AM73+10*'Data-Input'!AM74+11*'Data-Input'!AM75+12*'Data-Input'!AM76+13*'Data-Input'!AM77+12*'Data-Input'!AM78+11*'Data-Input'!AM79+10*'Data-Input'!AM80+9*'Data-Input'!AM81+8*'Data-Input'!AM82+7*'Data-Input'!AM83+6*'Data-Input'!AM84+5*'Data-Input'!AM85+4*'Data-Input'!AM86+3*'Data-Input'!AM87+2*'Data-Input'!AM88+'Data-Input'!AM89)/169,"")</f>
        <v/>
      </c>
      <c r="AN78" s="5" t="str">
        <f>IF(AND(ISNUMBER('Data-Input'!AN65),ISNUMBER('Data-Input'!AN90)),('Data-Input'!AN65+2*'Data-Input'!AN66+3*'Data-Input'!AN67+4*'Data-Input'!AN68+5*'Data-Input'!AN69+6*'Data-Input'!AN70+7*'Data-Input'!AN71+8*'Data-Input'!AN72+9*'Data-Input'!AN73+10*'Data-Input'!AN74+11*'Data-Input'!AN75+12*'Data-Input'!AN76+13*'Data-Input'!AN77+12*'Data-Input'!AN78+11*'Data-Input'!AN79+10*'Data-Input'!AN80+9*'Data-Input'!AN81+8*'Data-Input'!AN82+7*'Data-Input'!AN83+6*'Data-Input'!AN84+5*'Data-Input'!AN85+4*'Data-Input'!AN86+3*'Data-Input'!AN87+2*'Data-Input'!AN88+'Data-Input'!AN89)/169,"")</f>
        <v/>
      </c>
      <c r="AO78" s="5" t="str">
        <f>IF(AND(ISNUMBER('Data-Input'!AO65),ISNUMBER('Data-Input'!AO90)),('Data-Input'!AO65+2*'Data-Input'!AO66+3*'Data-Input'!AO67+4*'Data-Input'!AO68+5*'Data-Input'!AO69+6*'Data-Input'!AO70+7*'Data-Input'!AO71+8*'Data-Input'!AO72+9*'Data-Input'!AO73+10*'Data-Input'!AO74+11*'Data-Input'!AO75+12*'Data-Input'!AO76+13*'Data-Input'!AO77+12*'Data-Input'!AO78+11*'Data-Input'!AO79+10*'Data-Input'!AO80+9*'Data-Input'!AO81+8*'Data-Input'!AO82+7*'Data-Input'!AO83+6*'Data-Input'!AO84+5*'Data-Input'!AO85+4*'Data-Input'!AO86+3*'Data-Input'!AO87+2*'Data-Input'!AO88+'Data-Input'!AO89)/169,"")</f>
        <v/>
      </c>
      <c r="AP78" s="5" t="str">
        <f>IF(AND(ISNUMBER('Data-Input'!AP65),ISNUMBER('Data-Input'!AP90)),('Data-Input'!AP65+2*'Data-Input'!AP66+3*'Data-Input'!AP67+4*'Data-Input'!AP68+5*'Data-Input'!AP69+6*'Data-Input'!AP70+7*'Data-Input'!AP71+8*'Data-Input'!AP72+9*'Data-Input'!AP73+10*'Data-Input'!AP74+11*'Data-Input'!AP75+12*'Data-Input'!AP76+13*'Data-Input'!AP77+12*'Data-Input'!AP78+11*'Data-Input'!AP79+10*'Data-Input'!AP80+9*'Data-Input'!AP81+8*'Data-Input'!AP82+7*'Data-Input'!AP83+6*'Data-Input'!AP84+5*'Data-Input'!AP85+4*'Data-Input'!AP86+3*'Data-Input'!AP87+2*'Data-Input'!AP88+'Data-Input'!AP89)/169,"")</f>
        <v/>
      </c>
      <c r="AQ78" s="5" t="str">
        <f>IF(AND(ISNUMBER('Data-Input'!AQ65),ISNUMBER('Data-Input'!AQ90)),('Data-Input'!AQ65+2*'Data-Input'!AQ66+3*'Data-Input'!AQ67+4*'Data-Input'!AQ68+5*'Data-Input'!AQ69+6*'Data-Input'!AQ70+7*'Data-Input'!AQ71+8*'Data-Input'!AQ72+9*'Data-Input'!AQ73+10*'Data-Input'!AQ74+11*'Data-Input'!AQ75+12*'Data-Input'!AQ76+13*'Data-Input'!AQ77+12*'Data-Input'!AQ78+11*'Data-Input'!AQ79+10*'Data-Input'!AQ80+9*'Data-Input'!AQ81+8*'Data-Input'!AQ82+7*'Data-Input'!AQ83+6*'Data-Input'!AQ84+5*'Data-Input'!AQ85+4*'Data-Input'!AQ86+3*'Data-Input'!AQ87+2*'Data-Input'!AQ88+'Data-Input'!AQ89)/169,"")</f>
        <v/>
      </c>
      <c r="AR78" s="5" t="str">
        <f>IF(AND(ISNUMBER('Data-Input'!AR65),ISNUMBER('Data-Input'!AR90)),('Data-Input'!AR65+2*'Data-Input'!AR66+3*'Data-Input'!AR67+4*'Data-Input'!AR68+5*'Data-Input'!AR69+6*'Data-Input'!AR70+7*'Data-Input'!AR71+8*'Data-Input'!AR72+9*'Data-Input'!AR73+10*'Data-Input'!AR74+11*'Data-Input'!AR75+12*'Data-Input'!AR76+13*'Data-Input'!AR77+12*'Data-Input'!AR78+11*'Data-Input'!AR79+10*'Data-Input'!AR80+9*'Data-Input'!AR81+8*'Data-Input'!AR82+7*'Data-Input'!AR83+6*'Data-Input'!AR84+5*'Data-Input'!AR85+4*'Data-Input'!AR86+3*'Data-Input'!AR87+2*'Data-Input'!AR88+'Data-Input'!AR89)/169,"")</f>
        <v/>
      </c>
      <c r="AS78" s="5" t="str">
        <f>IF(AND(ISNUMBER('Data-Input'!AS65),ISNUMBER('Data-Input'!AS90)),('Data-Input'!AS65+2*'Data-Input'!AS66+3*'Data-Input'!AS67+4*'Data-Input'!AS68+5*'Data-Input'!AS69+6*'Data-Input'!AS70+7*'Data-Input'!AS71+8*'Data-Input'!AS72+9*'Data-Input'!AS73+10*'Data-Input'!AS74+11*'Data-Input'!AS75+12*'Data-Input'!AS76+13*'Data-Input'!AS77+12*'Data-Input'!AS78+11*'Data-Input'!AS79+10*'Data-Input'!AS80+9*'Data-Input'!AS81+8*'Data-Input'!AS82+7*'Data-Input'!AS83+6*'Data-Input'!AS84+5*'Data-Input'!AS85+4*'Data-Input'!AS86+3*'Data-Input'!AS87+2*'Data-Input'!AS88+'Data-Input'!AS89)/169,"")</f>
        <v/>
      </c>
      <c r="AT78" s="5" t="str">
        <f>IF(AND(ISNUMBER('Data-Input'!AT65),ISNUMBER('Data-Input'!AT90)),('Data-Input'!AT65+2*'Data-Input'!AT66+3*'Data-Input'!AT67+4*'Data-Input'!AT68+5*'Data-Input'!AT69+6*'Data-Input'!AT70+7*'Data-Input'!AT71+8*'Data-Input'!AT72+9*'Data-Input'!AT73+10*'Data-Input'!AT74+11*'Data-Input'!AT75+12*'Data-Input'!AT76+13*'Data-Input'!AT77+12*'Data-Input'!AT78+11*'Data-Input'!AT79+10*'Data-Input'!AT80+9*'Data-Input'!AT81+8*'Data-Input'!AT82+7*'Data-Input'!AT83+6*'Data-Input'!AT84+5*'Data-Input'!AT85+4*'Data-Input'!AT86+3*'Data-Input'!AT87+2*'Data-Input'!AT88+'Data-Input'!AT89)/169,"")</f>
        <v/>
      </c>
      <c r="AU78" s="5" t="str">
        <f>IF(AND(ISNUMBER('Data-Input'!AU65),ISNUMBER('Data-Input'!AU90)),('Data-Input'!AU65+2*'Data-Input'!AU66+3*'Data-Input'!AU67+4*'Data-Input'!AU68+5*'Data-Input'!AU69+6*'Data-Input'!AU70+7*'Data-Input'!AU71+8*'Data-Input'!AU72+9*'Data-Input'!AU73+10*'Data-Input'!AU74+11*'Data-Input'!AU75+12*'Data-Input'!AU76+13*'Data-Input'!AU77+12*'Data-Input'!AU78+11*'Data-Input'!AU79+10*'Data-Input'!AU80+9*'Data-Input'!AU81+8*'Data-Input'!AU82+7*'Data-Input'!AU83+6*'Data-Input'!AU84+5*'Data-Input'!AU85+4*'Data-Input'!AU86+3*'Data-Input'!AU87+2*'Data-Input'!AU88+'Data-Input'!AU89)/169,"")</f>
        <v/>
      </c>
      <c r="AV78" s="5" t="str">
        <f>IF(AND(ISNUMBER('Data-Input'!AV65),ISNUMBER('Data-Input'!AV90)),('Data-Input'!AV65+2*'Data-Input'!AV66+3*'Data-Input'!AV67+4*'Data-Input'!AV68+5*'Data-Input'!AV69+6*'Data-Input'!AV70+7*'Data-Input'!AV71+8*'Data-Input'!AV72+9*'Data-Input'!AV73+10*'Data-Input'!AV74+11*'Data-Input'!AV75+12*'Data-Input'!AV76+13*'Data-Input'!AV77+12*'Data-Input'!AV78+11*'Data-Input'!AV79+10*'Data-Input'!AV80+9*'Data-Input'!AV81+8*'Data-Input'!AV82+7*'Data-Input'!AV83+6*'Data-Input'!AV84+5*'Data-Input'!AV85+4*'Data-Input'!AV86+3*'Data-Input'!AV87+2*'Data-Input'!AV88+'Data-Input'!AV89)/169,"")</f>
        <v/>
      </c>
      <c r="AW78" s="5" t="str">
        <f>IF(AND(ISNUMBER('Data-Input'!AW65),ISNUMBER('Data-Input'!AW90)),('Data-Input'!AW65+2*'Data-Input'!AW66+3*'Data-Input'!AW67+4*'Data-Input'!AW68+5*'Data-Input'!AW69+6*'Data-Input'!AW70+7*'Data-Input'!AW71+8*'Data-Input'!AW72+9*'Data-Input'!AW73+10*'Data-Input'!AW74+11*'Data-Input'!AW75+12*'Data-Input'!AW76+13*'Data-Input'!AW77+12*'Data-Input'!AW78+11*'Data-Input'!AW79+10*'Data-Input'!AW80+9*'Data-Input'!AW81+8*'Data-Input'!AW82+7*'Data-Input'!AW83+6*'Data-Input'!AW84+5*'Data-Input'!AW85+4*'Data-Input'!AW86+3*'Data-Input'!AW87+2*'Data-Input'!AW88+'Data-Input'!AW89)/169,"")</f>
        <v/>
      </c>
      <c r="AX78" s="5" t="str">
        <f>IF(AND(ISNUMBER('Data-Input'!AX65),ISNUMBER('Data-Input'!AX90)),('Data-Input'!AX65+2*'Data-Input'!AX66+3*'Data-Input'!AX67+4*'Data-Input'!AX68+5*'Data-Input'!AX69+6*'Data-Input'!AX70+7*'Data-Input'!AX71+8*'Data-Input'!AX72+9*'Data-Input'!AX73+10*'Data-Input'!AX74+11*'Data-Input'!AX75+12*'Data-Input'!AX76+13*'Data-Input'!AX77+12*'Data-Input'!AX78+11*'Data-Input'!AX79+10*'Data-Input'!AX80+9*'Data-Input'!AX81+8*'Data-Input'!AX82+7*'Data-Input'!AX83+6*'Data-Input'!AX84+5*'Data-Input'!AX85+4*'Data-Input'!AX86+3*'Data-Input'!AX87+2*'Data-Input'!AX88+'Data-Input'!AX89)/169,"")</f>
        <v/>
      </c>
      <c r="AY78" s="5" t="str">
        <f>IF(AND(ISNUMBER('Data-Input'!AY65),ISNUMBER('Data-Input'!AY90)),('Data-Input'!AY65+2*'Data-Input'!AY66+3*'Data-Input'!AY67+4*'Data-Input'!AY68+5*'Data-Input'!AY69+6*'Data-Input'!AY70+7*'Data-Input'!AY71+8*'Data-Input'!AY72+9*'Data-Input'!AY73+10*'Data-Input'!AY74+11*'Data-Input'!AY75+12*'Data-Input'!AY76+13*'Data-Input'!AY77+12*'Data-Input'!AY78+11*'Data-Input'!AY79+10*'Data-Input'!AY80+9*'Data-Input'!AY81+8*'Data-Input'!AY82+7*'Data-Input'!AY83+6*'Data-Input'!AY84+5*'Data-Input'!AY85+4*'Data-Input'!AY86+3*'Data-Input'!AY87+2*'Data-Input'!AY88+'Data-Input'!AY89)/169,"")</f>
        <v/>
      </c>
      <c r="AZ78" s="5" t="str">
        <f>IF(AND(ISNUMBER('Data-Input'!AZ65),ISNUMBER('Data-Input'!AZ90)),('Data-Input'!AZ65+2*'Data-Input'!AZ66+3*'Data-Input'!AZ67+4*'Data-Input'!AZ68+5*'Data-Input'!AZ69+6*'Data-Input'!AZ70+7*'Data-Input'!AZ71+8*'Data-Input'!AZ72+9*'Data-Input'!AZ73+10*'Data-Input'!AZ74+11*'Data-Input'!AZ75+12*'Data-Input'!AZ76+13*'Data-Input'!AZ77+12*'Data-Input'!AZ78+11*'Data-Input'!AZ79+10*'Data-Input'!AZ80+9*'Data-Input'!AZ81+8*'Data-Input'!AZ82+7*'Data-Input'!AZ83+6*'Data-Input'!AZ84+5*'Data-Input'!AZ85+4*'Data-Input'!AZ86+3*'Data-Input'!AZ87+2*'Data-Input'!AZ88+'Data-Input'!AZ89)/169,"")</f>
        <v/>
      </c>
      <c r="BA78" s="5" t="str">
        <f>IF(AND(ISNUMBER('Data-Input'!BA65),ISNUMBER('Data-Input'!BA90)),('Data-Input'!BA65+2*'Data-Input'!BA66+3*'Data-Input'!BA67+4*'Data-Input'!BA68+5*'Data-Input'!BA69+6*'Data-Input'!BA70+7*'Data-Input'!BA71+8*'Data-Input'!BA72+9*'Data-Input'!BA73+10*'Data-Input'!BA74+11*'Data-Input'!BA75+12*'Data-Input'!BA76+13*'Data-Input'!BA77+12*'Data-Input'!BA78+11*'Data-Input'!BA79+10*'Data-Input'!BA80+9*'Data-Input'!BA81+8*'Data-Input'!BA82+7*'Data-Input'!BA83+6*'Data-Input'!BA84+5*'Data-Input'!BA85+4*'Data-Input'!BA86+3*'Data-Input'!BA87+2*'Data-Input'!BA88+'Data-Input'!BA89)/169,"")</f>
        <v/>
      </c>
    </row>
    <row r="79" spans="1:53">
      <c r="A79" s="3">
        <v>1914</v>
      </c>
      <c r="B79" s="4">
        <f t="shared" si="4"/>
        <v>16</v>
      </c>
      <c r="C79" s="10">
        <f t="shared" ref="C79:C142" si="5">IF(B79&gt;2,AVERAGE(D79:IV79),"")</f>
        <v>99.718934911242613</v>
      </c>
      <c r="D79" s="5">
        <f>IF(AND(ISNUMBER('Data-Input'!D66),ISNUMBER('Data-Input'!D91)),('Data-Input'!D66+2*'Data-Input'!D67+3*'Data-Input'!D68+4*'Data-Input'!D69+5*'Data-Input'!D70+6*'Data-Input'!D71+7*'Data-Input'!D72+8*'Data-Input'!D73+9*'Data-Input'!D74+10*'Data-Input'!D75+11*'Data-Input'!D76+12*'Data-Input'!D77+13*'Data-Input'!D78+12*'Data-Input'!D79+11*'Data-Input'!D80+10*'Data-Input'!D81+9*'Data-Input'!D82+8*'Data-Input'!D83+7*'Data-Input'!D84+6*'Data-Input'!D85+5*'Data-Input'!D86+4*'Data-Input'!D87+3*'Data-Input'!D88+2*'Data-Input'!D89+'Data-Input'!D90)/169,"")</f>
        <v>77.757396449704146</v>
      </c>
      <c r="E79" s="5">
        <f>IF(AND(ISNUMBER('Data-Input'!E66),ISNUMBER('Data-Input'!E91)),('Data-Input'!E66+2*'Data-Input'!E67+3*'Data-Input'!E68+4*'Data-Input'!E69+5*'Data-Input'!E70+6*'Data-Input'!E71+7*'Data-Input'!E72+8*'Data-Input'!E73+9*'Data-Input'!E74+10*'Data-Input'!E75+11*'Data-Input'!E76+12*'Data-Input'!E77+13*'Data-Input'!E78+12*'Data-Input'!E79+11*'Data-Input'!E80+10*'Data-Input'!E81+9*'Data-Input'!E82+8*'Data-Input'!E83+7*'Data-Input'!E84+6*'Data-Input'!E85+5*'Data-Input'!E86+4*'Data-Input'!E87+3*'Data-Input'!E88+2*'Data-Input'!E89+'Data-Input'!E90)/169,"")</f>
        <v>100.97633136094674</v>
      </c>
      <c r="F79" s="5">
        <f>IF(AND(ISNUMBER('Data-Input'!F66),ISNUMBER('Data-Input'!F91)),('Data-Input'!F66+2*'Data-Input'!F67+3*'Data-Input'!F68+4*'Data-Input'!F69+5*'Data-Input'!F70+6*'Data-Input'!F71+7*'Data-Input'!F72+8*'Data-Input'!F73+9*'Data-Input'!F74+10*'Data-Input'!F75+11*'Data-Input'!F76+12*'Data-Input'!F77+13*'Data-Input'!F78+12*'Data-Input'!F79+11*'Data-Input'!F80+10*'Data-Input'!F81+9*'Data-Input'!F82+8*'Data-Input'!F83+7*'Data-Input'!F84+6*'Data-Input'!F85+5*'Data-Input'!F86+4*'Data-Input'!F87+3*'Data-Input'!F88+2*'Data-Input'!F89+'Data-Input'!F90)/169,"")</f>
        <v>102.76923076923077</v>
      </c>
      <c r="G79" s="5">
        <f>IF(AND(ISNUMBER('Data-Input'!G66),ISNUMBER('Data-Input'!G91)),('Data-Input'!G66+2*'Data-Input'!G67+3*'Data-Input'!G68+4*'Data-Input'!G69+5*'Data-Input'!G70+6*'Data-Input'!G71+7*'Data-Input'!G72+8*'Data-Input'!G73+9*'Data-Input'!G74+10*'Data-Input'!G75+11*'Data-Input'!G76+12*'Data-Input'!G77+13*'Data-Input'!G78+12*'Data-Input'!G79+11*'Data-Input'!G80+10*'Data-Input'!G81+9*'Data-Input'!G82+8*'Data-Input'!G83+7*'Data-Input'!G84+6*'Data-Input'!G85+5*'Data-Input'!G86+4*'Data-Input'!G87+3*'Data-Input'!G88+2*'Data-Input'!G89+'Data-Input'!G90)/169,"")</f>
        <v>45.142011834319526</v>
      </c>
      <c r="H79" s="5">
        <f>IF(AND(ISNUMBER('Data-Input'!H66),ISNUMBER('Data-Input'!H91)),('Data-Input'!H66+2*'Data-Input'!H67+3*'Data-Input'!H68+4*'Data-Input'!H69+5*'Data-Input'!H70+6*'Data-Input'!H71+7*'Data-Input'!H72+8*'Data-Input'!H73+9*'Data-Input'!H74+10*'Data-Input'!H75+11*'Data-Input'!H76+12*'Data-Input'!H77+13*'Data-Input'!H78+12*'Data-Input'!H79+11*'Data-Input'!H80+10*'Data-Input'!H81+9*'Data-Input'!H82+8*'Data-Input'!H83+7*'Data-Input'!H84+6*'Data-Input'!H85+5*'Data-Input'!H86+4*'Data-Input'!H87+3*'Data-Input'!H88+2*'Data-Input'!H89+'Data-Input'!H90)/169,"")</f>
        <v>50.443786982248518</v>
      </c>
      <c r="I79" s="5">
        <f>IF(AND(ISNUMBER('Data-Input'!I66),ISNUMBER('Data-Input'!I91)),('Data-Input'!I66+2*'Data-Input'!I67+3*'Data-Input'!I68+4*'Data-Input'!I69+5*'Data-Input'!I70+6*'Data-Input'!I71+7*'Data-Input'!I72+8*'Data-Input'!I73+9*'Data-Input'!I74+10*'Data-Input'!I75+11*'Data-Input'!I76+12*'Data-Input'!I77+13*'Data-Input'!I78+12*'Data-Input'!I79+11*'Data-Input'!I80+10*'Data-Input'!I81+9*'Data-Input'!I82+8*'Data-Input'!I83+7*'Data-Input'!I84+6*'Data-Input'!I85+5*'Data-Input'!I86+4*'Data-Input'!I87+3*'Data-Input'!I88+2*'Data-Input'!I89+'Data-Input'!I90)/169,"")</f>
        <v>36.254437869822482</v>
      </c>
      <c r="J79" s="5">
        <f>IF(AND(ISNUMBER('Data-Input'!J66),ISNUMBER('Data-Input'!J91)),('Data-Input'!J66+2*'Data-Input'!J67+3*'Data-Input'!J68+4*'Data-Input'!J69+5*'Data-Input'!J70+6*'Data-Input'!J71+7*'Data-Input'!J72+8*'Data-Input'!J73+9*'Data-Input'!J74+10*'Data-Input'!J75+11*'Data-Input'!J76+12*'Data-Input'!J77+13*'Data-Input'!J78+12*'Data-Input'!J79+11*'Data-Input'!J80+10*'Data-Input'!J81+9*'Data-Input'!J82+8*'Data-Input'!J83+7*'Data-Input'!J84+6*'Data-Input'!J85+5*'Data-Input'!J86+4*'Data-Input'!J87+3*'Data-Input'!J88+2*'Data-Input'!J89+'Data-Input'!J90)/169,"")</f>
        <v>122.8224852071006</v>
      </c>
      <c r="K79" s="5">
        <f>IF(AND(ISNUMBER('Data-Input'!K66),ISNUMBER('Data-Input'!K91)),('Data-Input'!K66+2*'Data-Input'!K67+3*'Data-Input'!K68+4*'Data-Input'!K69+5*'Data-Input'!K70+6*'Data-Input'!K71+7*'Data-Input'!K72+8*'Data-Input'!K73+9*'Data-Input'!K74+10*'Data-Input'!K75+11*'Data-Input'!K76+12*'Data-Input'!K77+13*'Data-Input'!K78+12*'Data-Input'!K79+11*'Data-Input'!K80+10*'Data-Input'!K81+9*'Data-Input'!K82+8*'Data-Input'!K83+7*'Data-Input'!K84+6*'Data-Input'!K85+5*'Data-Input'!K86+4*'Data-Input'!K87+3*'Data-Input'!K88+2*'Data-Input'!K89+'Data-Input'!K90)/169,"")</f>
        <v>108.63905325443787</v>
      </c>
      <c r="L79" s="5">
        <f>IF(AND(ISNUMBER('Data-Input'!L66),ISNUMBER('Data-Input'!L91)),('Data-Input'!L66+2*'Data-Input'!L67+3*'Data-Input'!L68+4*'Data-Input'!L69+5*'Data-Input'!L70+6*'Data-Input'!L71+7*'Data-Input'!L72+8*'Data-Input'!L73+9*'Data-Input'!L74+10*'Data-Input'!L75+11*'Data-Input'!L76+12*'Data-Input'!L77+13*'Data-Input'!L78+12*'Data-Input'!L79+11*'Data-Input'!L80+10*'Data-Input'!L81+9*'Data-Input'!L82+8*'Data-Input'!L83+7*'Data-Input'!L84+6*'Data-Input'!L85+5*'Data-Input'!L86+4*'Data-Input'!L87+3*'Data-Input'!L88+2*'Data-Input'!L89+'Data-Input'!L90)/169,"")</f>
        <v>53.22485207100592</v>
      </c>
      <c r="M79" s="5">
        <f>IF(AND(ISNUMBER('Data-Input'!M66),ISNUMBER('Data-Input'!M91)),('Data-Input'!M66+2*'Data-Input'!M67+3*'Data-Input'!M68+4*'Data-Input'!M69+5*'Data-Input'!M70+6*'Data-Input'!M71+7*'Data-Input'!M72+8*'Data-Input'!M73+9*'Data-Input'!M74+10*'Data-Input'!M75+11*'Data-Input'!M76+12*'Data-Input'!M77+13*'Data-Input'!M78+12*'Data-Input'!M79+11*'Data-Input'!M80+10*'Data-Input'!M81+9*'Data-Input'!M82+8*'Data-Input'!M83+7*'Data-Input'!M84+6*'Data-Input'!M85+5*'Data-Input'!M86+4*'Data-Input'!M87+3*'Data-Input'!M88+2*'Data-Input'!M89+'Data-Input'!M90)/169,"")</f>
        <v>79.721893491124263</v>
      </c>
      <c r="N79" s="5">
        <f>IF(AND(ISNUMBER('Data-Input'!N66),ISNUMBER('Data-Input'!N91)),('Data-Input'!N66+2*'Data-Input'!N67+3*'Data-Input'!N68+4*'Data-Input'!N69+5*'Data-Input'!N70+6*'Data-Input'!N71+7*'Data-Input'!N72+8*'Data-Input'!N73+9*'Data-Input'!N74+10*'Data-Input'!N75+11*'Data-Input'!N76+12*'Data-Input'!N77+13*'Data-Input'!N78+12*'Data-Input'!N79+11*'Data-Input'!N80+10*'Data-Input'!N81+9*'Data-Input'!N82+8*'Data-Input'!N83+7*'Data-Input'!N84+6*'Data-Input'!N85+5*'Data-Input'!N86+4*'Data-Input'!N87+3*'Data-Input'!N88+2*'Data-Input'!N89+'Data-Input'!N90)/169,"")</f>
        <v>127.49704142011835</v>
      </c>
      <c r="O79" s="5">
        <f>IF(AND(ISNUMBER('Data-Input'!O66),ISNUMBER('Data-Input'!O91)),('Data-Input'!O66+2*'Data-Input'!O67+3*'Data-Input'!O68+4*'Data-Input'!O69+5*'Data-Input'!O70+6*'Data-Input'!O71+7*'Data-Input'!O72+8*'Data-Input'!O73+9*'Data-Input'!O74+10*'Data-Input'!O75+11*'Data-Input'!O76+12*'Data-Input'!O77+13*'Data-Input'!O78+12*'Data-Input'!O79+11*'Data-Input'!O80+10*'Data-Input'!O81+9*'Data-Input'!O82+8*'Data-Input'!O83+7*'Data-Input'!O84+6*'Data-Input'!O85+5*'Data-Input'!O86+4*'Data-Input'!O87+3*'Data-Input'!O88+2*'Data-Input'!O89+'Data-Input'!O90)/169,"")</f>
        <v>119.65680473372781</v>
      </c>
      <c r="P79" s="5">
        <f>IF(AND(ISNUMBER('Data-Input'!P66),ISNUMBER('Data-Input'!P91)),('Data-Input'!P66+2*'Data-Input'!P67+3*'Data-Input'!P68+4*'Data-Input'!P69+5*'Data-Input'!P70+6*'Data-Input'!P71+7*'Data-Input'!P72+8*'Data-Input'!P73+9*'Data-Input'!P74+10*'Data-Input'!P75+11*'Data-Input'!P76+12*'Data-Input'!P77+13*'Data-Input'!P78+12*'Data-Input'!P79+11*'Data-Input'!P80+10*'Data-Input'!P81+9*'Data-Input'!P82+8*'Data-Input'!P83+7*'Data-Input'!P84+6*'Data-Input'!P85+5*'Data-Input'!P86+4*'Data-Input'!P87+3*'Data-Input'!P88+2*'Data-Input'!P89+'Data-Input'!P90)/169,"")</f>
        <v>183.20118343195267</v>
      </c>
      <c r="Q79" s="5">
        <f>IF(AND(ISNUMBER('Data-Input'!Q66),ISNUMBER('Data-Input'!Q91)),('Data-Input'!Q66+2*'Data-Input'!Q67+3*'Data-Input'!Q68+4*'Data-Input'!Q69+5*'Data-Input'!Q70+6*'Data-Input'!Q71+7*'Data-Input'!Q72+8*'Data-Input'!Q73+9*'Data-Input'!Q74+10*'Data-Input'!Q75+11*'Data-Input'!Q76+12*'Data-Input'!Q77+13*'Data-Input'!Q78+12*'Data-Input'!Q79+11*'Data-Input'!Q80+10*'Data-Input'!Q81+9*'Data-Input'!Q82+8*'Data-Input'!Q83+7*'Data-Input'!Q84+6*'Data-Input'!Q85+5*'Data-Input'!Q86+4*'Data-Input'!Q87+3*'Data-Input'!Q88+2*'Data-Input'!Q89+'Data-Input'!Q90)/169,"")</f>
        <v>95.834319526627212</v>
      </c>
      <c r="R79" s="5">
        <f>IF(AND(ISNUMBER('Data-Input'!R66),ISNUMBER('Data-Input'!R91)),('Data-Input'!R66+2*'Data-Input'!R67+3*'Data-Input'!R68+4*'Data-Input'!R69+5*'Data-Input'!R70+6*'Data-Input'!R71+7*'Data-Input'!R72+8*'Data-Input'!R73+9*'Data-Input'!R74+10*'Data-Input'!R75+11*'Data-Input'!R76+12*'Data-Input'!R77+13*'Data-Input'!R78+12*'Data-Input'!R79+11*'Data-Input'!R80+10*'Data-Input'!R81+9*'Data-Input'!R82+8*'Data-Input'!R83+7*'Data-Input'!R84+6*'Data-Input'!R85+5*'Data-Input'!R86+4*'Data-Input'!R87+3*'Data-Input'!R88+2*'Data-Input'!R89+'Data-Input'!R90)/169,"")</f>
        <v>141.97041420118344</v>
      </c>
      <c r="S79" s="5">
        <f>IF(AND(ISNUMBER('Data-Input'!S66),ISNUMBER('Data-Input'!S91)),('Data-Input'!S66+2*'Data-Input'!S67+3*'Data-Input'!S68+4*'Data-Input'!S69+5*'Data-Input'!S70+6*'Data-Input'!S71+7*'Data-Input'!S72+8*'Data-Input'!S73+9*'Data-Input'!S74+10*'Data-Input'!S75+11*'Data-Input'!S76+12*'Data-Input'!S77+13*'Data-Input'!S78+12*'Data-Input'!S79+11*'Data-Input'!S80+10*'Data-Input'!S81+9*'Data-Input'!S82+8*'Data-Input'!S83+7*'Data-Input'!S84+6*'Data-Input'!S85+5*'Data-Input'!S86+4*'Data-Input'!S87+3*'Data-Input'!S88+2*'Data-Input'!S89+'Data-Input'!S90)/169,"")</f>
        <v>149.59171597633136</v>
      </c>
      <c r="T79" s="5" t="str">
        <f>IF(AND(ISNUMBER('Data-Input'!T66),ISNUMBER('Data-Input'!T91)),('Data-Input'!T66+2*'Data-Input'!T67+3*'Data-Input'!T68+4*'Data-Input'!T69+5*'Data-Input'!T70+6*'Data-Input'!T71+7*'Data-Input'!T72+8*'Data-Input'!T73+9*'Data-Input'!T74+10*'Data-Input'!T75+11*'Data-Input'!T76+12*'Data-Input'!T77+13*'Data-Input'!T78+12*'Data-Input'!T79+11*'Data-Input'!T80+10*'Data-Input'!T81+9*'Data-Input'!T82+8*'Data-Input'!T83+7*'Data-Input'!T84+6*'Data-Input'!T85+5*'Data-Input'!T86+4*'Data-Input'!T87+3*'Data-Input'!T88+2*'Data-Input'!T89+'Data-Input'!T90)/169,"")</f>
        <v/>
      </c>
      <c r="U79" s="5" t="str">
        <f>IF(AND(ISNUMBER('Data-Input'!U66),ISNUMBER('Data-Input'!U91)),('Data-Input'!U66+2*'Data-Input'!U67+3*'Data-Input'!U68+4*'Data-Input'!U69+5*'Data-Input'!U70+6*'Data-Input'!U71+7*'Data-Input'!U72+8*'Data-Input'!U73+9*'Data-Input'!U74+10*'Data-Input'!U75+11*'Data-Input'!U76+12*'Data-Input'!U77+13*'Data-Input'!U78+12*'Data-Input'!U79+11*'Data-Input'!U80+10*'Data-Input'!U81+9*'Data-Input'!U82+8*'Data-Input'!U83+7*'Data-Input'!U84+6*'Data-Input'!U85+5*'Data-Input'!U86+4*'Data-Input'!U87+3*'Data-Input'!U88+2*'Data-Input'!U89+'Data-Input'!U90)/169,"")</f>
        <v/>
      </c>
      <c r="V79" s="5" t="str">
        <f>IF(AND(ISNUMBER('Data-Input'!V66),ISNUMBER('Data-Input'!V91)),('Data-Input'!V66+2*'Data-Input'!V67+3*'Data-Input'!V68+4*'Data-Input'!V69+5*'Data-Input'!V70+6*'Data-Input'!V71+7*'Data-Input'!V72+8*'Data-Input'!V73+9*'Data-Input'!V74+10*'Data-Input'!V75+11*'Data-Input'!V76+12*'Data-Input'!V77+13*'Data-Input'!V78+12*'Data-Input'!V79+11*'Data-Input'!V80+10*'Data-Input'!V81+9*'Data-Input'!V82+8*'Data-Input'!V83+7*'Data-Input'!V84+6*'Data-Input'!V85+5*'Data-Input'!V86+4*'Data-Input'!V87+3*'Data-Input'!V88+2*'Data-Input'!V89+'Data-Input'!V90)/169,"")</f>
        <v/>
      </c>
      <c r="W79" s="5" t="str">
        <f>IF(AND(ISNUMBER('Data-Input'!W66),ISNUMBER('Data-Input'!W91)),('Data-Input'!W66+2*'Data-Input'!W67+3*'Data-Input'!W68+4*'Data-Input'!W69+5*'Data-Input'!W70+6*'Data-Input'!W71+7*'Data-Input'!W72+8*'Data-Input'!W73+9*'Data-Input'!W74+10*'Data-Input'!W75+11*'Data-Input'!W76+12*'Data-Input'!W77+13*'Data-Input'!W78+12*'Data-Input'!W79+11*'Data-Input'!W80+10*'Data-Input'!W81+9*'Data-Input'!W82+8*'Data-Input'!W83+7*'Data-Input'!W84+6*'Data-Input'!W85+5*'Data-Input'!W86+4*'Data-Input'!W87+3*'Data-Input'!W88+2*'Data-Input'!W89+'Data-Input'!W90)/169,"")</f>
        <v/>
      </c>
      <c r="X79" s="5" t="str">
        <f>IF(AND(ISNUMBER('Data-Input'!X66),ISNUMBER('Data-Input'!X91)),('Data-Input'!X66+2*'Data-Input'!X67+3*'Data-Input'!X68+4*'Data-Input'!X69+5*'Data-Input'!X70+6*'Data-Input'!X71+7*'Data-Input'!X72+8*'Data-Input'!X73+9*'Data-Input'!X74+10*'Data-Input'!X75+11*'Data-Input'!X76+12*'Data-Input'!X77+13*'Data-Input'!X78+12*'Data-Input'!X79+11*'Data-Input'!X80+10*'Data-Input'!X81+9*'Data-Input'!X82+8*'Data-Input'!X83+7*'Data-Input'!X84+6*'Data-Input'!X85+5*'Data-Input'!X86+4*'Data-Input'!X87+3*'Data-Input'!X88+2*'Data-Input'!X89+'Data-Input'!X90)/169,"")</f>
        <v/>
      </c>
      <c r="Y79" s="5" t="str">
        <f>IF(AND(ISNUMBER('Data-Input'!Y66),ISNUMBER('Data-Input'!Y91)),('Data-Input'!Y66+2*'Data-Input'!Y67+3*'Data-Input'!Y68+4*'Data-Input'!Y69+5*'Data-Input'!Y70+6*'Data-Input'!Y71+7*'Data-Input'!Y72+8*'Data-Input'!Y73+9*'Data-Input'!Y74+10*'Data-Input'!Y75+11*'Data-Input'!Y76+12*'Data-Input'!Y77+13*'Data-Input'!Y78+12*'Data-Input'!Y79+11*'Data-Input'!Y80+10*'Data-Input'!Y81+9*'Data-Input'!Y82+8*'Data-Input'!Y83+7*'Data-Input'!Y84+6*'Data-Input'!Y85+5*'Data-Input'!Y86+4*'Data-Input'!Y87+3*'Data-Input'!Y88+2*'Data-Input'!Y89+'Data-Input'!Y90)/169,"")</f>
        <v/>
      </c>
      <c r="Z79" s="5" t="str">
        <f>IF(AND(ISNUMBER('Data-Input'!Z66),ISNUMBER('Data-Input'!Z91)),('Data-Input'!Z66+2*'Data-Input'!Z67+3*'Data-Input'!Z68+4*'Data-Input'!Z69+5*'Data-Input'!Z70+6*'Data-Input'!Z71+7*'Data-Input'!Z72+8*'Data-Input'!Z73+9*'Data-Input'!Z74+10*'Data-Input'!Z75+11*'Data-Input'!Z76+12*'Data-Input'!Z77+13*'Data-Input'!Z78+12*'Data-Input'!Z79+11*'Data-Input'!Z80+10*'Data-Input'!Z81+9*'Data-Input'!Z82+8*'Data-Input'!Z83+7*'Data-Input'!Z84+6*'Data-Input'!Z85+5*'Data-Input'!Z86+4*'Data-Input'!Z87+3*'Data-Input'!Z88+2*'Data-Input'!Z89+'Data-Input'!Z90)/169,"")</f>
        <v/>
      </c>
      <c r="AA79" s="5" t="str">
        <f>IF(AND(ISNUMBER('Data-Input'!AA66),ISNUMBER('Data-Input'!AA91)),('Data-Input'!AA66+2*'Data-Input'!AA67+3*'Data-Input'!AA68+4*'Data-Input'!AA69+5*'Data-Input'!AA70+6*'Data-Input'!AA71+7*'Data-Input'!AA72+8*'Data-Input'!AA73+9*'Data-Input'!AA74+10*'Data-Input'!AA75+11*'Data-Input'!AA76+12*'Data-Input'!AA77+13*'Data-Input'!AA78+12*'Data-Input'!AA79+11*'Data-Input'!AA80+10*'Data-Input'!AA81+9*'Data-Input'!AA82+8*'Data-Input'!AA83+7*'Data-Input'!AA84+6*'Data-Input'!AA85+5*'Data-Input'!AA86+4*'Data-Input'!AA87+3*'Data-Input'!AA88+2*'Data-Input'!AA89+'Data-Input'!AA90)/169,"")</f>
        <v/>
      </c>
      <c r="AB79" s="5" t="str">
        <f>IF(AND(ISNUMBER('Data-Input'!AB66),ISNUMBER('Data-Input'!AB91)),('Data-Input'!AB66+2*'Data-Input'!AB67+3*'Data-Input'!AB68+4*'Data-Input'!AB69+5*'Data-Input'!AB70+6*'Data-Input'!AB71+7*'Data-Input'!AB72+8*'Data-Input'!AB73+9*'Data-Input'!AB74+10*'Data-Input'!AB75+11*'Data-Input'!AB76+12*'Data-Input'!AB77+13*'Data-Input'!AB78+12*'Data-Input'!AB79+11*'Data-Input'!AB80+10*'Data-Input'!AB81+9*'Data-Input'!AB82+8*'Data-Input'!AB83+7*'Data-Input'!AB84+6*'Data-Input'!AB85+5*'Data-Input'!AB86+4*'Data-Input'!AB87+3*'Data-Input'!AB88+2*'Data-Input'!AB89+'Data-Input'!AB90)/169,"")</f>
        <v/>
      </c>
      <c r="AC79" s="5" t="str">
        <f>IF(AND(ISNUMBER('Data-Input'!AC66),ISNUMBER('Data-Input'!AC91)),('Data-Input'!AC66+2*'Data-Input'!AC67+3*'Data-Input'!AC68+4*'Data-Input'!AC69+5*'Data-Input'!AC70+6*'Data-Input'!AC71+7*'Data-Input'!AC72+8*'Data-Input'!AC73+9*'Data-Input'!AC74+10*'Data-Input'!AC75+11*'Data-Input'!AC76+12*'Data-Input'!AC77+13*'Data-Input'!AC78+12*'Data-Input'!AC79+11*'Data-Input'!AC80+10*'Data-Input'!AC81+9*'Data-Input'!AC82+8*'Data-Input'!AC83+7*'Data-Input'!AC84+6*'Data-Input'!AC85+5*'Data-Input'!AC86+4*'Data-Input'!AC87+3*'Data-Input'!AC88+2*'Data-Input'!AC89+'Data-Input'!AC90)/169,"")</f>
        <v/>
      </c>
      <c r="AD79" s="5" t="str">
        <f>IF(AND(ISNUMBER('Data-Input'!AD66),ISNUMBER('Data-Input'!AD91)),('Data-Input'!AD66+2*'Data-Input'!AD67+3*'Data-Input'!AD68+4*'Data-Input'!AD69+5*'Data-Input'!AD70+6*'Data-Input'!AD71+7*'Data-Input'!AD72+8*'Data-Input'!AD73+9*'Data-Input'!AD74+10*'Data-Input'!AD75+11*'Data-Input'!AD76+12*'Data-Input'!AD77+13*'Data-Input'!AD78+12*'Data-Input'!AD79+11*'Data-Input'!AD80+10*'Data-Input'!AD81+9*'Data-Input'!AD82+8*'Data-Input'!AD83+7*'Data-Input'!AD84+6*'Data-Input'!AD85+5*'Data-Input'!AD86+4*'Data-Input'!AD87+3*'Data-Input'!AD88+2*'Data-Input'!AD89+'Data-Input'!AD90)/169,"")</f>
        <v/>
      </c>
      <c r="AE79" s="5" t="str">
        <f>IF(AND(ISNUMBER('Data-Input'!AE66),ISNUMBER('Data-Input'!AE91)),('Data-Input'!AE66+2*'Data-Input'!AE67+3*'Data-Input'!AE68+4*'Data-Input'!AE69+5*'Data-Input'!AE70+6*'Data-Input'!AE71+7*'Data-Input'!AE72+8*'Data-Input'!AE73+9*'Data-Input'!AE74+10*'Data-Input'!AE75+11*'Data-Input'!AE76+12*'Data-Input'!AE77+13*'Data-Input'!AE78+12*'Data-Input'!AE79+11*'Data-Input'!AE80+10*'Data-Input'!AE81+9*'Data-Input'!AE82+8*'Data-Input'!AE83+7*'Data-Input'!AE84+6*'Data-Input'!AE85+5*'Data-Input'!AE86+4*'Data-Input'!AE87+3*'Data-Input'!AE88+2*'Data-Input'!AE89+'Data-Input'!AE90)/169,"")</f>
        <v/>
      </c>
      <c r="AF79" s="5" t="str">
        <f>IF(AND(ISNUMBER('Data-Input'!AF66),ISNUMBER('Data-Input'!AF91)),('Data-Input'!AF66+2*'Data-Input'!AF67+3*'Data-Input'!AF68+4*'Data-Input'!AF69+5*'Data-Input'!AF70+6*'Data-Input'!AF71+7*'Data-Input'!AF72+8*'Data-Input'!AF73+9*'Data-Input'!AF74+10*'Data-Input'!AF75+11*'Data-Input'!AF76+12*'Data-Input'!AF77+13*'Data-Input'!AF78+12*'Data-Input'!AF79+11*'Data-Input'!AF80+10*'Data-Input'!AF81+9*'Data-Input'!AF82+8*'Data-Input'!AF83+7*'Data-Input'!AF84+6*'Data-Input'!AF85+5*'Data-Input'!AF86+4*'Data-Input'!AF87+3*'Data-Input'!AF88+2*'Data-Input'!AF89+'Data-Input'!AF90)/169,"")</f>
        <v/>
      </c>
      <c r="AG79" s="5" t="str">
        <f>IF(AND(ISNUMBER('Data-Input'!AG66),ISNUMBER('Data-Input'!AG91)),('Data-Input'!AG66+2*'Data-Input'!AG67+3*'Data-Input'!AG68+4*'Data-Input'!AG69+5*'Data-Input'!AG70+6*'Data-Input'!AG71+7*'Data-Input'!AG72+8*'Data-Input'!AG73+9*'Data-Input'!AG74+10*'Data-Input'!AG75+11*'Data-Input'!AG76+12*'Data-Input'!AG77+13*'Data-Input'!AG78+12*'Data-Input'!AG79+11*'Data-Input'!AG80+10*'Data-Input'!AG81+9*'Data-Input'!AG82+8*'Data-Input'!AG83+7*'Data-Input'!AG84+6*'Data-Input'!AG85+5*'Data-Input'!AG86+4*'Data-Input'!AG87+3*'Data-Input'!AG88+2*'Data-Input'!AG89+'Data-Input'!AG90)/169,"")</f>
        <v/>
      </c>
      <c r="AH79" s="5" t="str">
        <f>IF(AND(ISNUMBER('Data-Input'!AH66),ISNUMBER('Data-Input'!AH91)),('Data-Input'!AH66+2*'Data-Input'!AH67+3*'Data-Input'!AH68+4*'Data-Input'!AH69+5*'Data-Input'!AH70+6*'Data-Input'!AH71+7*'Data-Input'!AH72+8*'Data-Input'!AH73+9*'Data-Input'!AH74+10*'Data-Input'!AH75+11*'Data-Input'!AH76+12*'Data-Input'!AH77+13*'Data-Input'!AH78+12*'Data-Input'!AH79+11*'Data-Input'!AH80+10*'Data-Input'!AH81+9*'Data-Input'!AH82+8*'Data-Input'!AH83+7*'Data-Input'!AH84+6*'Data-Input'!AH85+5*'Data-Input'!AH86+4*'Data-Input'!AH87+3*'Data-Input'!AH88+2*'Data-Input'!AH89+'Data-Input'!AH90)/169,"")</f>
        <v/>
      </c>
      <c r="AI79" s="5" t="str">
        <f>IF(AND(ISNUMBER('Data-Input'!AI66),ISNUMBER('Data-Input'!AI91)),('Data-Input'!AI66+2*'Data-Input'!AI67+3*'Data-Input'!AI68+4*'Data-Input'!AI69+5*'Data-Input'!AI70+6*'Data-Input'!AI71+7*'Data-Input'!AI72+8*'Data-Input'!AI73+9*'Data-Input'!AI74+10*'Data-Input'!AI75+11*'Data-Input'!AI76+12*'Data-Input'!AI77+13*'Data-Input'!AI78+12*'Data-Input'!AI79+11*'Data-Input'!AI80+10*'Data-Input'!AI81+9*'Data-Input'!AI82+8*'Data-Input'!AI83+7*'Data-Input'!AI84+6*'Data-Input'!AI85+5*'Data-Input'!AI86+4*'Data-Input'!AI87+3*'Data-Input'!AI88+2*'Data-Input'!AI89+'Data-Input'!AI90)/169,"")</f>
        <v/>
      </c>
      <c r="AJ79" s="5" t="str">
        <f>IF(AND(ISNUMBER('Data-Input'!AJ66),ISNUMBER('Data-Input'!AJ91)),('Data-Input'!AJ66+2*'Data-Input'!AJ67+3*'Data-Input'!AJ68+4*'Data-Input'!AJ69+5*'Data-Input'!AJ70+6*'Data-Input'!AJ71+7*'Data-Input'!AJ72+8*'Data-Input'!AJ73+9*'Data-Input'!AJ74+10*'Data-Input'!AJ75+11*'Data-Input'!AJ76+12*'Data-Input'!AJ77+13*'Data-Input'!AJ78+12*'Data-Input'!AJ79+11*'Data-Input'!AJ80+10*'Data-Input'!AJ81+9*'Data-Input'!AJ82+8*'Data-Input'!AJ83+7*'Data-Input'!AJ84+6*'Data-Input'!AJ85+5*'Data-Input'!AJ86+4*'Data-Input'!AJ87+3*'Data-Input'!AJ88+2*'Data-Input'!AJ89+'Data-Input'!AJ90)/169,"")</f>
        <v/>
      </c>
      <c r="AK79" s="5" t="str">
        <f>IF(AND(ISNUMBER('Data-Input'!AK66),ISNUMBER('Data-Input'!AK91)),('Data-Input'!AK66+2*'Data-Input'!AK67+3*'Data-Input'!AK68+4*'Data-Input'!AK69+5*'Data-Input'!AK70+6*'Data-Input'!AK71+7*'Data-Input'!AK72+8*'Data-Input'!AK73+9*'Data-Input'!AK74+10*'Data-Input'!AK75+11*'Data-Input'!AK76+12*'Data-Input'!AK77+13*'Data-Input'!AK78+12*'Data-Input'!AK79+11*'Data-Input'!AK80+10*'Data-Input'!AK81+9*'Data-Input'!AK82+8*'Data-Input'!AK83+7*'Data-Input'!AK84+6*'Data-Input'!AK85+5*'Data-Input'!AK86+4*'Data-Input'!AK87+3*'Data-Input'!AK88+2*'Data-Input'!AK89+'Data-Input'!AK90)/169,"")</f>
        <v/>
      </c>
      <c r="AL79" s="5" t="str">
        <f>IF(AND(ISNUMBER('Data-Input'!AL66),ISNUMBER('Data-Input'!AL91)),('Data-Input'!AL66+2*'Data-Input'!AL67+3*'Data-Input'!AL68+4*'Data-Input'!AL69+5*'Data-Input'!AL70+6*'Data-Input'!AL71+7*'Data-Input'!AL72+8*'Data-Input'!AL73+9*'Data-Input'!AL74+10*'Data-Input'!AL75+11*'Data-Input'!AL76+12*'Data-Input'!AL77+13*'Data-Input'!AL78+12*'Data-Input'!AL79+11*'Data-Input'!AL80+10*'Data-Input'!AL81+9*'Data-Input'!AL82+8*'Data-Input'!AL83+7*'Data-Input'!AL84+6*'Data-Input'!AL85+5*'Data-Input'!AL86+4*'Data-Input'!AL87+3*'Data-Input'!AL88+2*'Data-Input'!AL89+'Data-Input'!AL90)/169,"")</f>
        <v/>
      </c>
      <c r="AM79" s="5" t="str">
        <f>IF(AND(ISNUMBER('Data-Input'!AM66),ISNUMBER('Data-Input'!AM91)),('Data-Input'!AM66+2*'Data-Input'!AM67+3*'Data-Input'!AM68+4*'Data-Input'!AM69+5*'Data-Input'!AM70+6*'Data-Input'!AM71+7*'Data-Input'!AM72+8*'Data-Input'!AM73+9*'Data-Input'!AM74+10*'Data-Input'!AM75+11*'Data-Input'!AM76+12*'Data-Input'!AM77+13*'Data-Input'!AM78+12*'Data-Input'!AM79+11*'Data-Input'!AM80+10*'Data-Input'!AM81+9*'Data-Input'!AM82+8*'Data-Input'!AM83+7*'Data-Input'!AM84+6*'Data-Input'!AM85+5*'Data-Input'!AM86+4*'Data-Input'!AM87+3*'Data-Input'!AM88+2*'Data-Input'!AM89+'Data-Input'!AM90)/169,"")</f>
        <v/>
      </c>
      <c r="AN79" s="5" t="str">
        <f>IF(AND(ISNUMBER('Data-Input'!AN66),ISNUMBER('Data-Input'!AN91)),('Data-Input'!AN66+2*'Data-Input'!AN67+3*'Data-Input'!AN68+4*'Data-Input'!AN69+5*'Data-Input'!AN70+6*'Data-Input'!AN71+7*'Data-Input'!AN72+8*'Data-Input'!AN73+9*'Data-Input'!AN74+10*'Data-Input'!AN75+11*'Data-Input'!AN76+12*'Data-Input'!AN77+13*'Data-Input'!AN78+12*'Data-Input'!AN79+11*'Data-Input'!AN80+10*'Data-Input'!AN81+9*'Data-Input'!AN82+8*'Data-Input'!AN83+7*'Data-Input'!AN84+6*'Data-Input'!AN85+5*'Data-Input'!AN86+4*'Data-Input'!AN87+3*'Data-Input'!AN88+2*'Data-Input'!AN89+'Data-Input'!AN90)/169,"")</f>
        <v/>
      </c>
      <c r="AO79" s="5" t="str">
        <f>IF(AND(ISNUMBER('Data-Input'!AO66),ISNUMBER('Data-Input'!AO91)),('Data-Input'!AO66+2*'Data-Input'!AO67+3*'Data-Input'!AO68+4*'Data-Input'!AO69+5*'Data-Input'!AO70+6*'Data-Input'!AO71+7*'Data-Input'!AO72+8*'Data-Input'!AO73+9*'Data-Input'!AO74+10*'Data-Input'!AO75+11*'Data-Input'!AO76+12*'Data-Input'!AO77+13*'Data-Input'!AO78+12*'Data-Input'!AO79+11*'Data-Input'!AO80+10*'Data-Input'!AO81+9*'Data-Input'!AO82+8*'Data-Input'!AO83+7*'Data-Input'!AO84+6*'Data-Input'!AO85+5*'Data-Input'!AO86+4*'Data-Input'!AO87+3*'Data-Input'!AO88+2*'Data-Input'!AO89+'Data-Input'!AO90)/169,"")</f>
        <v/>
      </c>
      <c r="AP79" s="5" t="str">
        <f>IF(AND(ISNUMBER('Data-Input'!AP66),ISNUMBER('Data-Input'!AP91)),('Data-Input'!AP66+2*'Data-Input'!AP67+3*'Data-Input'!AP68+4*'Data-Input'!AP69+5*'Data-Input'!AP70+6*'Data-Input'!AP71+7*'Data-Input'!AP72+8*'Data-Input'!AP73+9*'Data-Input'!AP74+10*'Data-Input'!AP75+11*'Data-Input'!AP76+12*'Data-Input'!AP77+13*'Data-Input'!AP78+12*'Data-Input'!AP79+11*'Data-Input'!AP80+10*'Data-Input'!AP81+9*'Data-Input'!AP82+8*'Data-Input'!AP83+7*'Data-Input'!AP84+6*'Data-Input'!AP85+5*'Data-Input'!AP86+4*'Data-Input'!AP87+3*'Data-Input'!AP88+2*'Data-Input'!AP89+'Data-Input'!AP90)/169,"")</f>
        <v/>
      </c>
      <c r="AQ79" s="5" t="str">
        <f>IF(AND(ISNUMBER('Data-Input'!AQ66),ISNUMBER('Data-Input'!AQ91)),('Data-Input'!AQ66+2*'Data-Input'!AQ67+3*'Data-Input'!AQ68+4*'Data-Input'!AQ69+5*'Data-Input'!AQ70+6*'Data-Input'!AQ71+7*'Data-Input'!AQ72+8*'Data-Input'!AQ73+9*'Data-Input'!AQ74+10*'Data-Input'!AQ75+11*'Data-Input'!AQ76+12*'Data-Input'!AQ77+13*'Data-Input'!AQ78+12*'Data-Input'!AQ79+11*'Data-Input'!AQ80+10*'Data-Input'!AQ81+9*'Data-Input'!AQ82+8*'Data-Input'!AQ83+7*'Data-Input'!AQ84+6*'Data-Input'!AQ85+5*'Data-Input'!AQ86+4*'Data-Input'!AQ87+3*'Data-Input'!AQ88+2*'Data-Input'!AQ89+'Data-Input'!AQ90)/169,"")</f>
        <v/>
      </c>
      <c r="AR79" s="5" t="str">
        <f>IF(AND(ISNUMBER('Data-Input'!AR66),ISNUMBER('Data-Input'!AR91)),('Data-Input'!AR66+2*'Data-Input'!AR67+3*'Data-Input'!AR68+4*'Data-Input'!AR69+5*'Data-Input'!AR70+6*'Data-Input'!AR71+7*'Data-Input'!AR72+8*'Data-Input'!AR73+9*'Data-Input'!AR74+10*'Data-Input'!AR75+11*'Data-Input'!AR76+12*'Data-Input'!AR77+13*'Data-Input'!AR78+12*'Data-Input'!AR79+11*'Data-Input'!AR80+10*'Data-Input'!AR81+9*'Data-Input'!AR82+8*'Data-Input'!AR83+7*'Data-Input'!AR84+6*'Data-Input'!AR85+5*'Data-Input'!AR86+4*'Data-Input'!AR87+3*'Data-Input'!AR88+2*'Data-Input'!AR89+'Data-Input'!AR90)/169,"")</f>
        <v/>
      </c>
      <c r="AS79" s="5" t="str">
        <f>IF(AND(ISNUMBER('Data-Input'!AS66),ISNUMBER('Data-Input'!AS91)),('Data-Input'!AS66+2*'Data-Input'!AS67+3*'Data-Input'!AS68+4*'Data-Input'!AS69+5*'Data-Input'!AS70+6*'Data-Input'!AS71+7*'Data-Input'!AS72+8*'Data-Input'!AS73+9*'Data-Input'!AS74+10*'Data-Input'!AS75+11*'Data-Input'!AS76+12*'Data-Input'!AS77+13*'Data-Input'!AS78+12*'Data-Input'!AS79+11*'Data-Input'!AS80+10*'Data-Input'!AS81+9*'Data-Input'!AS82+8*'Data-Input'!AS83+7*'Data-Input'!AS84+6*'Data-Input'!AS85+5*'Data-Input'!AS86+4*'Data-Input'!AS87+3*'Data-Input'!AS88+2*'Data-Input'!AS89+'Data-Input'!AS90)/169,"")</f>
        <v/>
      </c>
      <c r="AT79" s="5" t="str">
        <f>IF(AND(ISNUMBER('Data-Input'!AT66),ISNUMBER('Data-Input'!AT91)),('Data-Input'!AT66+2*'Data-Input'!AT67+3*'Data-Input'!AT68+4*'Data-Input'!AT69+5*'Data-Input'!AT70+6*'Data-Input'!AT71+7*'Data-Input'!AT72+8*'Data-Input'!AT73+9*'Data-Input'!AT74+10*'Data-Input'!AT75+11*'Data-Input'!AT76+12*'Data-Input'!AT77+13*'Data-Input'!AT78+12*'Data-Input'!AT79+11*'Data-Input'!AT80+10*'Data-Input'!AT81+9*'Data-Input'!AT82+8*'Data-Input'!AT83+7*'Data-Input'!AT84+6*'Data-Input'!AT85+5*'Data-Input'!AT86+4*'Data-Input'!AT87+3*'Data-Input'!AT88+2*'Data-Input'!AT89+'Data-Input'!AT90)/169,"")</f>
        <v/>
      </c>
      <c r="AU79" s="5" t="str">
        <f>IF(AND(ISNUMBER('Data-Input'!AU66),ISNUMBER('Data-Input'!AU91)),('Data-Input'!AU66+2*'Data-Input'!AU67+3*'Data-Input'!AU68+4*'Data-Input'!AU69+5*'Data-Input'!AU70+6*'Data-Input'!AU71+7*'Data-Input'!AU72+8*'Data-Input'!AU73+9*'Data-Input'!AU74+10*'Data-Input'!AU75+11*'Data-Input'!AU76+12*'Data-Input'!AU77+13*'Data-Input'!AU78+12*'Data-Input'!AU79+11*'Data-Input'!AU80+10*'Data-Input'!AU81+9*'Data-Input'!AU82+8*'Data-Input'!AU83+7*'Data-Input'!AU84+6*'Data-Input'!AU85+5*'Data-Input'!AU86+4*'Data-Input'!AU87+3*'Data-Input'!AU88+2*'Data-Input'!AU89+'Data-Input'!AU90)/169,"")</f>
        <v/>
      </c>
      <c r="AV79" s="5" t="str">
        <f>IF(AND(ISNUMBER('Data-Input'!AV66),ISNUMBER('Data-Input'!AV91)),('Data-Input'!AV66+2*'Data-Input'!AV67+3*'Data-Input'!AV68+4*'Data-Input'!AV69+5*'Data-Input'!AV70+6*'Data-Input'!AV71+7*'Data-Input'!AV72+8*'Data-Input'!AV73+9*'Data-Input'!AV74+10*'Data-Input'!AV75+11*'Data-Input'!AV76+12*'Data-Input'!AV77+13*'Data-Input'!AV78+12*'Data-Input'!AV79+11*'Data-Input'!AV80+10*'Data-Input'!AV81+9*'Data-Input'!AV82+8*'Data-Input'!AV83+7*'Data-Input'!AV84+6*'Data-Input'!AV85+5*'Data-Input'!AV86+4*'Data-Input'!AV87+3*'Data-Input'!AV88+2*'Data-Input'!AV89+'Data-Input'!AV90)/169,"")</f>
        <v/>
      </c>
      <c r="AW79" s="5" t="str">
        <f>IF(AND(ISNUMBER('Data-Input'!AW66),ISNUMBER('Data-Input'!AW91)),('Data-Input'!AW66+2*'Data-Input'!AW67+3*'Data-Input'!AW68+4*'Data-Input'!AW69+5*'Data-Input'!AW70+6*'Data-Input'!AW71+7*'Data-Input'!AW72+8*'Data-Input'!AW73+9*'Data-Input'!AW74+10*'Data-Input'!AW75+11*'Data-Input'!AW76+12*'Data-Input'!AW77+13*'Data-Input'!AW78+12*'Data-Input'!AW79+11*'Data-Input'!AW80+10*'Data-Input'!AW81+9*'Data-Input'!AW82+8*'Data-Input'!AW83+7*'Data-Input'!AW84+6*'Data-Input'!AW85+5*'Data-Input'!AW86+4*'Data-Input'!AW87+3*'Data-Input'!AW88+2*'Data-Input'!AW89+'Data-Input'!AW90)/169,"")</f>
        <v/>
      </c>
      <c r="AX79" s="5" t="str">
        <f>IF(AND(ISNUMBER('Data-Input'!AX66),ISNUMBER('Data-Input'!AX91)),('Data-Input'!AX66+2*'Data-Input'!AX67+3*'Data-Input'!AX68+4*'Data-Input'!AX69+5*'Data-Input'!AX70+6*'Data-Input'!AX71+7*'Data-Input'!AX72+8*'Data-Input'!AX73+9*'Data-Input'!AX74+10*'Data-Input'!AX75+11*'Data-Input'!AX76+12*'Data-Input'!AX77+13*'Data-Input'!AX78+12*'Data-Input'!AX79+11*'Data-Input'!AX80+10*'Data-Input'!AX81+9*'Data-Input'!AX82+8*'Data-Input'!AX83+7*'Data-Input'!AX84+6*'Data-Input'!AX85+5*'Data-Input'!AX86+4*'Data-Input'!AX87+3*'Data-Input'!AX88+2*'Data-Input'!AX89+'Data-Input'!AX90)/169,"")</f>
        <v/>
      </c>
      <c r="AY79" s="5" t="str">
        <f>IF(AND(ISNUMBER('Data-Input'!AY66),ISNUMBER('Data-Input'!AY91)),('Data-Input'!AY66+2*'Data-Input'!AY67+3*'Data-Input'!AY68+4*'Data-Input'!AY69+5*'Data-Input'!AY70+6*'Data-Input'!AY71+7*'Data-Input'!AY72+8*'Data-Input'!AY73+9*'Data-Input'!AY74+10*'Data-Input'!AY75+11*'Data-Input'!AY76+12*'Data-Input'!AY77+13*'Data-Input'!AY78+12*'Data-Input'!AY79+11*'Data-Input'!AY80+10*'Data-Input'!AY81+9*'Data-Input'!AY82+8*'Data-Input'!AY83+7*'Data-Input'!AY84+6*'Data-Input'!AY85+5*'Data-Input'!AY86+4*'Data-Input'!AY87+3*'Data-Input'!AY88+2*'Data-Input'!AY89+'Data-Input'!AY90)/169,"")</f>
        <v/>
      </c>
      <c r="AZ79" s="5" t="str">
        <f>IF(AND(ISNUMBER('Data-Input'!AZ66),ISNUMBER('Data-Input'!AZ91)),('Data-Input'!AZ66+2*'Data-Input'!AZ67+3*'Data-Input'!AZ68+4*'Data-Input'!AZ69+5*'Data-Input'!AZ70+6*'Data-Input'!AZ71+7*'Data-Input'!AZ72+8*'Data-Input'!AZ73+9*'Data-Input'!AZ74+10*'Data-Input'!AZ75+11*'Data-Input'!AZ76+12*'Data-Input'!AZ77+13*'Data-Input'!AZ78+12*'Data-Input'!AZ79+11*'Data-Input'!AZ80+10*'Data-Input'!AZ81+9*'Data-Input'!AZ82+8*'Data-Input'!AZ83+7*'Data-Input'!AZ84+6*'Data-Input'!AZ85+5*'Data-Input'!AZ86+4*'Data-Input'!AZ87+3*'Data-Input'!AZ88+2*'Data-Input'!AZ89+'Data-Input'!AZ90)/169,"")</f>
        <v/>
      </c>
      <c r="BA79" s="5" t="str">
        <f>IF(AND(ISNUMBER('Data-Input'!BA66),ISNUMBER('Data-Input'!BA91)),('Data-Input'!BA66+2*'Data-Input'!BA67+3*'Data-Input'!BA68+4*'Data-Input'!BA69+5*'Data-Input'!BA70+6*'Data-Input'!BA71+7*'Data-Input'!BA72+8*'Data-Input'!BA73+9*'Data-Input'!BA74+10*'Data-Input'!BA75+11*'Data-Input'!BA76+12*'Data-Input'!BA77+13*'Data-Input'!BA78+12*'Data-Input'!BA79+11*'Data-Input'!BA80+10*'Data-Input'!BA81+9*'Data-Input'!BA82+8*'Data-Input'!BA83+7*'Data-Input'!BA84+6*'Data-Input'!BA85+5*'Data-Input'!BA86+4*'Data-Input'!BA87+3*'Data-Input'!BA88+2*'Data-Input'!BA89+'Data-Input'!BA90)/169,"")</f>
        <v/>
      </c>
    </row>
    <row r="80" spans="1:53">
      <c r="A80" s="3">
        <v>1915</v>
      </c>
      <c r="B80" s="4">
        <f t="shared" si="4"/>
        <v>16</v>
      </c>
      <c r="C80" s="10">
        <f t="shared" si="5"/>
        <v>98.991124260355036</v>
      </c>
      <c r="D80" s="5">
        <f>IF(AND(ISNUMBER('Data-Input'!D67),ISNUMBER('Data-Input'!D92)),('Data-Input'!D67+2*'Data-Input'!D68+3*'Data-Input'!D69+4*'Data-Input'!D70+5*'Data-Input'!D71+6*'Data-Input'!D72+7*'Data-Input'!D73+8*'Data-Input'!D74+9*'Data-Input'!D75+10*'Data-Input'!D76+11*'Data-Input'!D77+12*'Data-Input'!D78+13*'Data-Input'!D79+12*'Data-Input'!D80+11*'Data-Input'!D81+10*'Data-Input'!D82+9*'Data-Input'!D83+8*'Data-Input'!D84+7*'Data-Input'!D85+6*'Data-Input'!D86+5*'Data-Input'!D87+4*'Data-Input'!D88+3*'Data-Input'!D89+2*'Data-Input'!D90+'Data-Input'!D91)/169,"")</f>
        <v>77.585798816568044</v>
      </c>
      <c r="E80" s="5">
        <f>IF(AND(ISNUMBER('Data-Input'!E67),ISNUMBER('Data-Input'!E92)),('Data-Input'!E67+2*'Data-Input'!E68+3*'Data-Input'!E69+4*'Data-Input'!E70+5*'Data-Input'!E71+6*'Data-Input'!E72+7*'Data-Input'!E73+8*'Data-Input'!E74+9*'Data-Input'!E75+10*'Data-Input'!E76+11*'Data-Input'!E77+12*'Data-Input'!E78+13*'Data-Input'!E79+12*'Data-Input'!E80+11*'Data-Input'!E81+10*'Data-Input'!E82+9*'Data-Input'!E83+8*'Data-Input'!E84+7*'Data-Input'!E85+6*'Data-Input'!E86+5*'Data-Input'!E87+4*'Data-Input'!E88+3*'Data-Input'!E89+2*'Data-Input'!E90+'Data-Input'!E91)/169,"")</f>
        <v>98.769230769230774</v>
      </c>
      <c r="F80" s="5">
        <f>IF(AND(ISNUMBER('Data-Input'!F67),ISNUMBER('Data-Input'!F92)),('Data-Input'!F67+2*'Data-Input'!F68+3*'Data-Input'!F69+4*'Data-Input'!F70+5*'Data-Input'!F71+6*'Data-Input'!F72+7*'Data-Input'!F73+8*'Data-Input'!F74+9*'Data-Input'!F75+10*'Data-Input'!F76+11*'Data-Input'!F77+12*'Data-Input'!F78+13*'Data-Input'!F79+12*'Data-Input'!F80+11*'Data-Input'!F81+10*'Data-Input'!F82+9*'Data-Input'!F83+8*'Data-Input'!F84+7*'Data-Input'!F85+6*'Data-Input'!F86+5*'Data-Input'!F87+4*'Data-Input'!F88+3*'Data-Input'!F89+2*'Data-Input'!F90+'Data-Input'!F91)/169,"")</f>
        <v>97.307692307692307</v>
      </c>
      <c r="G80" s="5">
        <f>IF(AND(ISNUMBER('Data-Input'!G67),ISNUMBER('Data-Input'!G92)),('Data-Input'!G67+2*'Data-Input'!G68+3*'Data-Input'!G69+4*'Data-Input'!G70+5*'Data-Input'!G71+6*'Data-Input'!G72+7*'Data-Input'!G73+8*'Data-Input'!G74+9*'Data-Input'!G75+10*'Data-Input'!G76+11*'Data-Input'!G77+12*'Data-Input'!G78+13*'Data-Input'!G79+12*'Data-Input'!G80+11*'Data-Input'!G81+10*'Data-Input'!G82+9*'Data-Input'!G83+8*'Data-Input'!G84+7*'Data-Input'!G85+6*'Data-Input'!G86+5*'Data-Input'!G87+4*'Data-Input'!G88+3*'Data-Input'!G89+2*'Data-Input'!G90+'Data-Input'!G91)/169,"")</f>
        <v>42.349112426035504</v>
      </c>
      <c r="H80" s="5">
        <f>IF(AND(ISNUMBER('Data-Input'!H67),ISNUMBER('Data-Input'!H92)),('Data-Input'!H67+2*'Data-Input'!H68+3*'Data-Input'!H69+4*'Data-Input'!H70+5*'Data-Input'!H71+6*'Data-Input'!H72+7*'Data-Input'!H73+8*'Data-Input'!H74+9*'Data-Input'!H75+10*'Data-Input'!H76+11*'Data-Input'!H77+12*'Data-Input'!H78+13*'Data-Input'!H79+12*'Data-Input'!H80+11*'Data-Input'!H81+10*'Data-Input'!H82+9*'Data-Input'!H83+8*'Data-Input'!H84+7*'Data-Input'!H85+6*'Data-Input'!H86+5*'Data-Input'!H87+4*'Data-Input'!H88+3*'Data-Input'!H89+2*'Data-Input'!H90+'Data-Input'!H91)/169,"")</f>
        <v>49.153846153846153</v>
      </c>
      <c r="I80" s="5">
        <f>IF(AND(ISNUMBER('Data-Input'!I67),ISNUMBER('Data-Input'!I92)),('Data-Input'!I67+2*'Data-Input'!I68+3*'Data-Input'!I69+4*'Data-Input'!I70+5*'Data-Input'!I71+6*'Data-Input'!I72+7*'Data-Input'!I73+8*'Data-Input'!I74+9*'Data-Input'!I75+10*'Data-Input'!I76+11*'Data-Input'!I77+12*'Data-Input'!I78+13*'Data-Input'!I79+12*'Data-Input'!I80+11*'Data-Input'!I81+10*'Data-Input'!I82+9*'Data-Input'!I83+8*'Data-Input'!I84+7*'Data-Input'!I85+6*'Data-Input'!I86+5*'Data-Input'!I87+4*'Data-Input'!I88+3*'Data-Input'!I89+2*'Data-Input'!I90+'Data-Input'!I91)/169,"")</f>
        <v>34.124260355029584</v>
      </c>
      <c r="J80" s="5">
        <f>IF(AND(ISNUMBER('Data-Input'!J67),ISNUMBER('Data-Input'!J92)),('Data-Input'!J67+2*'Data-Input'!J68+3*'Data-Input'!J69+4*'Data-Input'!J70+5*'Data-Input'!J71+6*'Data-Input'!J72+7*'Data-Input'!J73+8*'Data-Input'!J74+9*'Data-Input'!J75+10*'Data-Input'!J76+11*'Data-Input'!J77+12*'Data-Input'!J78+13*'Data-Input'!J79+12*'Data-Input'!J80+11*'Data-Input'!J81+10*'Data-Input'!J82+9*'Data-Input'!J83+8*'Data-Input'!J84+7*'Data-Input'!J85+6*'Data-Input'!J86+5*'Data-Input'!J87+4*'Data-Input'!J88+3*'Data-Input'!J89+2*'Data-Input'!J90+'Data-Input'!J91)/169,"")</f>
        <v>124.39644970414201</v>
      </c>
      <c r="K80" s="5">
        <f>IF(AND(ISNUMBER('Data-Input'!K67),ISNUMBER('Data-Input'!K92)),('Data-Input'!K67+2*'Data-Input'!K68+3*'Data-Input'!K69+4*'Data-Input'!K70+5*'Data-Input'!K71+6*'Data-Input'!K72+7*'Data-Input'!K73+8*'Data-Input'!K74+9*'Data-Input'!K75+10*'Data-Input'!K76+11*'Data-Input'!K77+12*'Data-Input'!K78+13*'Data-Input'!K79+12*'Data-Input'!K80+11*'Data-Input'!K81+10*'Data-Input'!K82+9*'Data-Input'!K83+8*'Data-Input'!K84+7*'Data-Input'!K85+6*'Data-Input'!K86+5*'Data-Input'!K87+4*'Data-Input'!K88+3*'Data-Input'!K89+2*'Data-Input'!K90+'Data-Input'!K91)/169,"")</f>
        <v>111.60355029585799</v>
      </c>
      <c r="L80" s="5">
        <f>IF(AND(ISNUMBER('Data-Input'!L67),ISNUMBER('Data-Input'!L92)),('Data-Input'!L67+2*'Data-Input'!L68+3*'Data-Input'!L69+4*'Data-Input'!L70+5*'Data-Input'!L71+6*'Data-Input'!L72+7*'Data-Input'!L73+8*'Data-Input'!L74+9*'Data-Input'!L75+10*'Data-Input'!L76+11*'Data-Input'!L77+12*'Data-Input'!L78+13*'Data-Input'!L79+12*'Data-Input'!L80+11*'Data-Input'!L81+10*'Data-Input'!L82+9*'Data-Input'!L83+8*'Data-Input'!L84+7*'Data-Input'!L85+6*'Data-Input'!L86+5*'Data-Input'!L87+4*'Data-Input'!L88+3*'Data-Input'!L89+2*'Data-Input'!L90+'Data-Input'!L91)/169,"")</f>
        <v>53.834319526627219</v>
      </c>
      <c r="M80" s="5">
        <f>IF(AND(ISNUMBER('Data-Input'!M67),ISNUMBER('Data-Input'!M92)),('Data-Input'!M67+2*'Data-Input'!M68+3*'Data-Input'!M69+4*'Data-Input'!M70+5*'Data-Input'!M71+6*'Data-Input'!M72+7*'Data-Input'!M73+8*'Data-Input'!M74+9*'Data-Input'!M75+10*'Data-Input'!M76+11*'Data-Input'!M77+12*'Data-Input'!M78+13*'Data-Input'!M79+12*'Data-Input'!M80+11*'Data-Input'!M81+10*'Data-Input'!M82+9*'Data-Input'!M83+8*'Data-Input'!M84+7*'Data-Input'!M85+6*'Data-Input'!M86+5*'Data-Input'!M87+4*'Data-Input'!M88+3*'Data-Input'!M89+2*'Data-Input'!M90+'Data-Input'!M91)/169,"")</f>
        <v>77.76331360946746</v>
      </c>
      <c r="N80" s="5">
        <f>IF(AND(ISNUMBER('Data-Input'!N67),ISNUMBER('Data-Input'!N92)),('Data-Input'!N67+2*'Data-Input'!N68+3*'Data-Input'!N69+4*'Data-Input'!N70+5*'Data-Input'!N71+6*'Data-Input'!N72+7*'Data-Input'!N73+8*'Data-Input'!N74+9*'Data-Input'!N75+10*'Data-Input'!N76+11*'Data-Input'!N77+12*'Data-Input'!N78+13*'Data-Input'!N79+12*'Data-Input'!N80+11*'Data-Input'!N81+10*'Data-Input'!N82+9*'Data-Input'!N83+8*'Data-Input'!N84+7*'Data-Input'!N85+6*'Data-Input'!N86+5*'Data-Input'!N87+4*'Data-Input'!N88+3*'Data-Input'!N89+2*'Data-Input'!N90+'Data-Input'!N91)/169,"")</f>
        <v>128.24260355029585</v>
      </c>
      <c r="O80" s="5">
        <f>IF(AND(ISNUMBER('Data-Input'!O67),ISNUMBER('Data-Input'!O92)),('Data-Input'!O67+2*'Data-Input'!O68+3*'Data-Input'!O69+4*'Data-Input'!O70+5*'Data-Input'!O71+6*'Data-Input'!O72+7*'Data-Input'!O73+8*'Data-Input'!O74+9*'Data-Input'!O75+10*'Data-Input'!O76+11*'Data-Input'!O77+12*'Data-Input'!O78+13*'Data-Input'!O79+12*'Data-Input'!O80+11*'Data-Input'!O81+10*'Data-Input'!O82+9*'Data-Input'!O83+8*'Data-Input'!O84+7*'Data-Input'!O85+6*'Data-Input'!O86+5*'Data-Input'!O87+4*'Data-Input'!O88+3*'Data-Input'!O89+2*'Data-Input'!O90+'Data-Input'!O91)/169,"")</f>
        <v>119.97633136094674</v>
      </c>
      <c r="P80" s="5">
        <f>IF(AND(ISNUMBER('Data-Input'!P67),ISNUMBER('Data-Input'!P92)),('Data-Input'!P67+2*'Data-Input'!P68+3*'Data-Input'!P69+4*'Data-Input'!P70+5*'Data-Input'!P71+6*'Data-Input'!P72+7*'Data-Input'!P73+8*'Data-Input'!P74+9*'Data-Input'!P75+10*'Data-Input'!P76+11*'Data-Input'!P77+12*'Data-Input'!P78+13*'Data-Input'!P79+12*'Data-Input'!P80+11*'Data-Input'!P81+10*'Data-Input'!P82+9*'Data-Input'!P83+8*'Data-Input'!P84+7*'Data-Input'!P85+6*'Data-Input'!P86+5*'Data-Input'!P87+4*'Data-Input'!P88+3*'Data-Input'!P89+2*'Data-Input'!P90+'Data-Input'!P91)/169,"")</f>
        <v>182.03550295857988</v>
      </c>
      <c r="Q80" s="5">
        <f>IF(AND(ISNUMBER('Data-Input'!Q67),ISNUMBER('Data-Input'!Q92)),('Data-Input'!Q67+2*'Data-Input'!Q68+3*'Data-Input'!Q69+4*'Data-Input'!Q70+5*'Data-Input'!Q71+6*'Data-Input'!Q72+7*'Data-Input'!Q73+8*'Data-Input'!Q74+9*'Data-Input'!Q75+10*'Data-Input'!Q76+11*'Data-Input'!Q77+12*'Data-Input'!Q78+13*'Data-Input'!Q79+12*'Data-Input'!Q80+11*'Data-Input'!Q81+10*'Data-Input'!Q82+9*'Data-Input'!Q83+8*'Data-Input'!Q84+7*'Data-Input'!Q85+6*'Data-Input'!Q86+5*'Data-Input'!Q87+4*'Data-Input'!Q88+3*'Data-Input'!Q89+2*'Data-Input'!Q90+'Data-Input'!Q91)/169,"")</f>
        <v>94.946745562130175</v>
      </c>
      <c r="R80" s="5">
        <f>IF(AND(ISNUMBER('Data-Input'!R67),ISNUMBER('Data-Input'!R92)),('Data-Input'!R67+2*'Data-Input'!R68+3*'Data-Input'!R69+4*'Data-Input'!R70+5*'Data-Input'!R71+6*'Data-Input'!R72+7*'Data-Input'!R73+8*'Data-Input'!R74+9*'Data-Input'!R75+10*'Data-Input'!R76+11*'Data-Input'!R77+12*'Data-Input'!R78+13*'Data-Input'!R79+12*'Data-Input'!R80+11*'Data-Input'!R81+10*'Data-Input'!R82+9*'Data-Input'!R83+8*'Data-Input'!R84+7*'Data-Input'!R85+6*'Data-Input'!R86+5*'Data-Input'!R87+4*'Data-Input'!R88+3*'Data-Input'!R89+2*'Data-Input'!R90+'Data-Input'!R91)/169,"")</f>
        <v>144.24260355029585</v>
      </c>
      <c r="S80" s="5">
        <f>IF(AND(ISNUMBER('Data-Input'!S67),ISNUMBER('Data-Input'!S92)),('Data-Input'!S67+2*'Data-Input'!S68+3*'Data-Input'!S69+4*'Data-Input'!S70+5*'Data-Input'!S71+6*'Data-Input'!S72+7*'Data-Input'!S73+8*'Data-Input'!S74+9*'Data-Input'!S75+10*'Data-Input'!S76+11*'Data-Input'!S77+12*'Data-Input'!S78+13*'Data-Input'!S79+12*'Data-Input'!S80+11*'Data-Input'!S81+10*'Data-Input'!S82+9*'Data-Input'!S83+8*'Data-Input'!S84+7*'Data-Input'!S85+6*'Data-Input'!S86+5*'Data-Input'!S87+4*'Data-Input'!S88+3*'Data-Input'!S89+2*'Data-Input'!S90+'Data-Input'!S91)/169,"")</f>
        <v>147.52662721893492</v>
      </c>
      <c r="T80" s="5" t="str">
        <f>IF(AND(ISNUMBER('Data-Input'!T67),ISNUMBER('Data-Input'!T92)),('Data-Input'!T67+2*'Data-Input'!T68+3*'Data-Input'!T69+4*'Data-Input'!T70+5*'Data-Input'!T71+6*'Data-Input'!T72+7*'Data-Input'!T73+8*'Data-Input'!T74+9*'Data-Input'!T75+10*'Data-Input'!T76+11*'Data-Input'!T77+12*'Data-Input'!T78+13*'Data-Input'!T79+12*'Data-Input'!T80+11*'Data-Input'!T81+10*'Data-Input'!T82+9*'Data-Input'!T83+8*'Data-Input'!T84+7*'Data-Input'!T85+6*'Data-Input'!T86+5*'Data-Input'!T87+4*'Data-Input'!T88+3*'Data-Input'!T89+2*'Data-Input'!T90+'Data-Input'!T91)/169,"")</f>
        <v/>
      </c>
      <c r="U80" s="5" t="str">
        <f>IF(AND(ISNUMBER('Data-Input'!U67),ISNUMBER('Data-Input'!U92)),('Data-Input'!U67+2*'Data-Input'!U68+3*'Data-Input'!U69+4*'Data-Input'!U70+5*'Data-Input'!U71+6*'Data-Input'!U72+7*'Data-Input'!U73+8*'Data-Input'!U74+9*'Data-Input'!U75+10*'Data-Input'!U76+11*'Data-Input'!U77+12*'Data-Input'!U78+13*'Data-Input'!U79+12*'Data-Input'!U80+11*'Data-Input'!U81+10*'Data-Input'!U82+9*'Data-Input'!U83+8*'Data-Input'!U84+7*'Data-Input'!U85+6*'Data-Input'!U86+5*'Data-Input'!U87+4*'Data-Input'!U88+3*'Data-Input'!U89+2*'Data-Input'!U90+'Data-Input'!U91)/169,"")</f>
        <v/>
      </c>
      <c r="V80" s="5" t="str">
        <f>IF(AND(ISNUMBER('Data-Input'!V67),ISNUMBER('Data-Input'!V92)),('Data-Input'!V67+2*'Data-Input'!V68+3*'Data-Input'!V69+4*'Data-Input'!V70+5*'Data-Input'!V71+6*'Data-Input'!V72+7*'Data-Input'!V73+8*'Data-Input'!V74+9*'Data-Input'!V75+10*'Data-Input'!V76+11*'Data-Input'!V77+12*'Data-Input'!V78+13*'Data-Input'!V79+12*'Data-Input'!V80+11*'Data-Input'!V81+10*'Data-Input'!V82+9*'Data-Input'!V83+8*'Data-Input'!V84+7*'Data-Input'!V85+6*'Data-Input'!V86+5*'Data-Input'!V87+4*'Data-Input'!V88+3*'Data-Input'!V89+2*'Data-Input'!V90+'Data-Input'!V91)/169,"")</f>
        <v/>
      </c>
      <c r="W80" s="5" t="str">
        <f>IF(AND(ISNUMBER('Data-Input'!W67),ISNUMBER('Data-Input'!W92)),('Data-Input'!W67+2*'Data-Input'!W68+3*'Data-Input'!W69+4*'Data-Input'!W70+5*'Data-Input'!W71+6*'Data-Input'!W72+7*'Data-Input'!W73+8*'Data-Input'!W74+9*'Data-Input'!W75+10*'Data-Input'!W76+11*'Data-Input'!W77+12*'Data-Input'!W78+13*'Data-Input'!W79+12*'Data-Input'!W80+11*'Data-Input'!W81+10*'Data-Input'!W82+9*'Data-Input'!W83+8*'Data-Input'!W84+7*'Data-Input'!W85+6*'Data-Input'!W86+5*'Data-Input'!W87+4*'Data-Input'!W88+3*'Data-Input'!W89+2*'Data-Input'!W90+'Data-Input'!W91)/169,"")</f>
        <v/>
      </c>
      <c r="X80" s="5" t="str">
        <f>IF(AND(ISNUMBER('Data-Input'!X67),ISNUMBER('Data-Input'!X92)),('Data-Input'!X67+2*'Data-Input'!X68+3*'Data-Input'!X69+4*'Data-Input'!X70+5*'Data-Input'!X71+6*'Data-Input'!X72+7*'Data-Input'!X73+8*'Data-Input'!X74+9*'Data-Input'!X75+10*'Data-Input'!X76+11*'Data-Input'!X77+12*'Data-Input'!X78+13*'Data-Input'!X79+12*'Data-Input'!X80+11*'Data-Input'!X81+10*'Data-Input'!X82+9*'Data-Input'!X83+8*'Data-Input'!X84+7*'Data-Input'!X85+6*'Data-Input'!X86+5*'Data-Input'!X87+4*'Data-Input'!X88+3*'Data-Input'!X89+2*'Data-Input'!X90+'Data-Input'!X91)/169,"")</f>
        <v/>
      </c>
      <c r="Y80" s="5" t="str">
        <f>IF(AND(ISNUMBER('Data-Input'!Y67),ISNUMBER('Data-Input'!Y92)),('Data-Input'!Y67+2*'Data-Input'!Y68+3*'Data-Input'!Y69+4*'Data-Input'!Y70+5*'Data-Input'!Y71+6*'Data-Input'!Y72+7*'Data-Input'!Y73+8*'Data-Input'!Y74+9*'Data-Input'!Y75+10*'Data-Input'!Y76+11*'Data-Input'!Y77+12*'Data-Input'!Y78+13*'Data-Input'!Y79+12*'Data-Input'!Y80+11*'Data-Input'!Y81+10*'Data-Input'!Y82+9*'Data-Input'!Y83+8*'Data-Input'!Y84+7*'Data-Input'!Y85+6*'Data-Input'!Y86+5*'Data-Input'!Y87+4*'Data-Input'!Y88+3*'Data-Input'!Y89+2*'Data-Input'!Y90+'Data-Input'!Y91)/169,"")</f>
        <v/>
      </c>
      <c r="Z80" s="5" t="str">
        <f>IF(AND(ISNUMBER('Data-Input'!Z67),ISNUMBER('Data-Input'!Z92)),('Data-Input'!Z67+2*'Data-Input'!Z68+3*'Data-Input'!Z69+4*'Data-Input'!Z70+5*'Data-Input'!Z71+6*'Data-Input'!Z72+7*'Data-Input'!Z73+8*'Data-Input'!Z74+9*'Data-Input'!Z75+10*'Data-Input'!Z76+11*'Data-Input'!Z77+12*'Data-Input'!Z78+13*'Data-Input'!Z79+12*'Data-Input'!Z80+11*'Data-Input'!Z81+10*'Data-Input'!Z82+9*'Data-Input'!Z83+8*'Data-Input'!Z84+7*'Data-Input'!Z85+6*'Data-Input'!Z86+5*'Data-Input'!Z87+4*'Data-Input'!Z88+3*'Data-Input'!Z89+2*'Data-Input'!Z90+'Data-Input'!Z91)/169,"")</f>
        <v/>
      </c>
      <c r="AA80" s="5" t="str">
        <f>IF(AND(ISNUMBER('Data-Input'!AA67),ISNUMBER('Data-Input'!AA92)),('Data-Input'!AA67+2*'Data-Input'!AA68+3*'Data-Input'!AA69+4*'Data-Input'!AA70+5*'Data-Input'!AA71+6*'Data-Input'!AA72+7*'Data-Input'!AA73+8*'Data-Input'!AA74+9*'Data-Input'!AA75+10*'Data-Input'!AA76+11*'Data-Input'!AA77+12*'Data-Input'!AA78+13*'Data-Input'!AA79+12*'Data-Input'!AA80+11*'Data-Input'!AA81+10*'Data-Input'!AA82+9*'Data-Input'!AA83+8*'Data-Input'!AA84+7*'Data-Input'!AA85+6*'Data-Input'!AA86+5*'Data-Input'!AA87+4*'Data-Input'!AA88+3*'Data-Input'!AA89+2*'Data-Input'!AA90+'Data-Input'!AA91)/169,"")</f>
        <v/>
      </c>
      <c r="AB80" s="5" t="str">
        <f>IF(AND(ISNUMBER('Data-Input'!AB67),ISNUMBER('Data-Input'!AB92)),('Data-Input'!AB67+2*'Data-Input'!AB68+3*'Data-Input'!AB69+4*'Data-Input'!AB70+5*'Data-Input'!AB71+6*'Data-Input'!AB72+7*'Data-Input'!AB73+8*'Data-Input'!AB74+9*'Data-Input'!AB75+10*'Data-Input'!AB76+11*'Data-Input'!AB77+12*'Data-Input'!AB78+13*'Data-Input'!AB79+12*'Data-Input'!AB80+11*'Data-Input'!AB81+10*'Data-Input'!AB82+9*'Data-Input'!AB83+8*'Data-Input'!AB84+7*'Data-Input'!AB85+6*'Data-Input'!AB86+5*'Data-Input'!AB87+4*'Data-Input'!AB88+3*'Data-Input'!AB89+2*'Data-Input'!AB90+'Data-Input'!AB91)/169,"")</f>
        <v/>
      </c>
      <c r="AC80" s="5" t="str">
        <f>IF(AND(ISNUMBER('Data-Input'!AC67),ISNUMBER('Data-Input'!AC92)),('Data-Input'!AC67+2*'Data-Input'!AC68+3*'Data-Input'!AC69+4*'Data-Input'!AC70+5*'Data-Input'!AC71+6*'Data-Input'!AC72+7*'Data-Input'!AC73+8*'Data-Input'!AC74+9*'Data-Input'!AC75+10*'Data-Input'!AC76+11*'Data-Input'!AC77+12*'Data-Input'!AC78+13*'Data-Input'!AC79+12*'Data-Input'!AC80+11*'Data-Input'!AC81+10*'Data-Input'!AC82+9*'Data-Input'!AC83+8*'Data-Input'!AC84+7*'Data-Input'!AC85+6*'Data-Input'!AC86+5*'Data-Input'!AC87+4*'Data-Input'!AC88+3*'Data-Input'!AC89+2*'Data-Input'!AC90+'Data-Input'!AC91)/169,"")</f>
        <v/>
      </c>
      <c r="AD80" s="5" t="str">
        <f>IF(AND(ISNUMBER('Data-Input'!AD67),ISNUMBER('Data-Input'!AD92)),('Data-Input'!AD67+2*'Data-Input'!AD68+3*'Data-Input'!AD69+4*'Data-Input'!AD70+5*'Data-Input'!AD71+6*'Data-Input'!AD72+7*'Data-Input'!AD73+8*'Data-Input'!AD74+9*'Data-Input'!AD75+10*'Data-Input'!AD76+11*'Data-Input'!AD77+12*'Data-Input'!AD78+13*'Data-Input'!AD79+12*'Data-Input'!AD80+11*'Data-Input'!AD81+10*'Data-Input'!AD82+9*'Data-Input'!AD83+8*'Data-Input'!AD84+7*'Data-Input'!AD85+6*'Data-Input'!AD86+5*'Data-Input'!AD87+4*'Data-Input'!AD88+3*'Data-Input'!AD89+2*'Data-Input'!AD90+'Data-Input'!AD91)/169,"")</f>
        <v/>
      </c>
      <c r="AE80" s="5" t="str">
        <f>IF(AND(ISNUMBER('Data-Input'!AE67),ISNUMBER('Data-Input'!AE92)),('Data-Input'!AE67+2*'Data-Input'!AE68+3*'Data-Input'!AE69+4*'Data-Input'!AE70+5*'Data-Input'!AE71+6*'Data-Input'!AE72+7*'Data-Input'!AE73+8*'Data-Input'!AE74+9*'Data-Input'!AE75+10*'Data-Input'!AE76+11*'Data-Input'!AE77+12*'Data-Input'!AE78+13*'Data-Input'!AE79+12*'Data-Input'!AE80+11*'Data-Input'!AE81+10*'Data-Input'!AE82+9*'Data-Input'!AE83+8*'Data-Input'!AE84+7*'Data-Input'!AE85+6*'Data-Input'!AE86+5*'Data-Input'!AE87+4*'Data-Input'!AE88+3*'Data-Input'!AE89+2*'Data-Input'!AE90+'Data-Input'!AE91)/169,"")</f>
        <v/>
      </c>
      <c r="AF80" s="5" t="str">
        <f>IF(AND(ISNUMBER('Data-Input'!AF67),ISNUMBER('Data-Input'!AF92)),('Data-Input'!AF67+2*'Data-Input'!AF68+3*'Data-Input'!AF69+4*'Data-Input'!AF70+5*'Data-Input'!AF71+6*'Data-Input'!AF72+7*'Data-Input'!AF73+8*'Data-Input'!AF74+9*'Data-Input'!AF75+10*'Data-Input'!AF76+11*'Data-Input'!AF77+12*'Data-Input'!AF78+13*'Data-Input'!AF79+12*'Data-Input'!AF80+11*'Data-Input'!AF81+10*'Data-Input'!AF82+9*'Data-Input'!AF83+8*'Data-Input'!AF84+7*'Data-Input'!AF85+6*'Data-Input'!AF86+5*'Data-Input'!AF87+4*'Data-Input'!AF88+3*'Data-Input'!AF89+2*'Data-Input'!AF90+'Data-Input'!AF91)/169,"")</f>
        <v/>
      </c>
      <c r="AG80" s="5" t="str">
        <f>IF(AND(ISNUMBER('Data-Input'!AG67),ISNUMBER('Data-Input'!AG92)),('Data-Input'!AG67+2*'Data-Input'!AG68+3*'Data-Input'!AG69+4*'Data-Input'!AG70+5*'Data-Input'!AG71+6*'Data-Input'!AG72+7*'Data-Input'!AG73+8*'Data-Input'!AG74+9*'Data-Input'!AG75+10*'Data-Input'!AG76+11*'Data-Input'!AG77+12*'Data-Input'!AG78+13*'Data-Input'!AG79+12*'Data-Input'!AG80+11*'Data-Input'!AG81+10*'Data-Input'!AG82+9*'Data-Input'!AG83+8*'Data-Input'!AG84+7*'Data-Input'!AG85+6*'Data-Input'!AG86+5*'Data-Input'!AG87+4*'Data-Input'!AG88+3*'Data-Input'!AG89+2*'Data-Input'!AG90+'Data-Input'!AG91)/169,"")</f>
        <v/>
      </c>
      <c r="AH80" s="5" t="str">
        <f>IF(AND(ISNUMBER('Data-Input'!AH67),ISNUMBER('Data-Input'!AH92)),('Data-Input'!AH67+2*'Data-Input'!AH68+3*'Data-Input'!AH69+4*'Data-Input'!AH70+5*'Data-Input'!AH71+6*'Data-Input'!AH72+7*'Data-Input'!AH73+8*'Data-Input'!AH74+9*'Data-Input'!AH75+10*'Data-Input'!AH76+11*'Data-Input'!AH77+12*'Data-Input'!AH78+13*'Data-Input'!AH79+12*'Data-Input'!AH80+11*'Data-Input'!AH81+10*'Data-Input'!AH82+9*'Data-Input'!AH83+8*'Data-Input'!AH84+7*'Data-Input'!AH85+6*'Data-Input'!AH86+5*'Data-Input'!AH87+4*'Data-Input'!AH88+3*'Data-Input'!AH89+2*'Data-Input'!AH90+'Data-Input'!AH91)/169,"")</f>
        <v/>
      </c>
      <c r="AI80" s="5" t="str">
        <f>IF(AND(ISNUMBER('Data-Input'!AI67),ISNUMBER('Data-Input'!AI92)),('Data-Input'!AI67+2*'Data-Input'!AI68+3*'Data-Input'!AI69+4*'Data-Input'!AI70+5*'Data-Input'!AI71+6*'Data-Input'!AI72+7*'Data-Input'!AI73+8*'Data-Input'!AI74+9*'Data-Input'!AI75+10*'Data-Input'!AI76+11*'Data-Input'!AI77+12*'Data-Input'!AI78+13*'Data-Input'!AI79+12*'Data-Input'!AI80+11*'Data-Input'!AI81+10*'Data-Input'!AI82+9*'Data-Input'!AI83+8*'Data-Input'!AI84+7*'Data-Input'!AI85+6*'Data-Input'!AI86+5*'Data-Input'!AI87+4*'Data-Input'!AI88+3*'Data-Input'!AI89+2*'Data-Input'!AI90+'Data-Input'!AI91)/169,"")</f>
        <v/>
      </c>
      <c r="AJ80" s="5" t="str">
        <f>IF(AND(ISNUMBER('Data-Input'!AJ67),ISNUMBER('Data-Input'!AJ92)),('Data-Input'!AJ67+2*'Data-Input'!AJ68+3*'Data-Input'!AJ69+4*'Data-Input'!AJ70+5*'Data-Input'!AJ71+6*'Data-Input'!AJ72+7*'Data-Input'!AJ73+8*'Data-Input'!AJ74+9*'Data-Input'!AJ75+10*'Data-Input'!AJ76+11*'Data-Input'!AJ77+12*'Data-Input'!AJ78+13*'Data-Input'!AJ79+12*'Data-Input'!AJ80+11*'Data-Input'!AJ81+10*'Data-Input'!AJ82+9*'Data-Input'!AJ83+8*'Data-Input'!AJ84+7*'Data-Input'!AJ85+6*'Data-Input'!AJ86+5*'Data-Input'!AJ87+4*'Data-Input'!AJ88+3*'Data-Input'!AJ89+2*'Data-Input'!AJ90+'Data-Input'!AJ91)/169,"")</f>
        <v/>
      </c>
      <c r="AK80" s="5" t="str">
        <f>IF(AND(ISNUMBER('Data-Input'!AK67),ISNUMBER('Data-Input'!AK92)),('Data-Input'!AK67+2*'Data-Input'!AK68+3*'Data-Input'!AK69+4*'Data-Input'!AK70+5*'Data-Input'!AK71+6*'Data-Input'!AK72+7*'Data-Input'!AK73+8*'Data-Input'!AK74+9*'Data-Input'!AK75+10*'Data-Input'!AK76+11*'Data-Input'!AK77+12*'Data-Input'!AK78+13*'Data-Input'!AK79+12*'Data-Input'!AK80+11*'Data-Input'!AK81+10*'Data-Input'!AK82+9*'Data-Input'!AK83+8*'Data-Input'!AK84+7*'Data-Input'!AK85+6*'Data-Input'!AK86+5*'Data-Input'!AK87+4*'Data-Input'!AK88+3*'Data-Input'!AK89+2*'Data-Input'!AK90+'Data-Input'!AK91)/169,"")</f>
        <v/>
      </c>
      <c r="AL80" s="5" t="str">
        <f>IF(AND(ISNUMBER('Data-Input'!AL67),ISNUMBER('Data-Input'!AL92)),('Data-Input'!AL67+2*'Data-Input'!AL68+3*'Data-Input'!AL69+4*'Data-Input'!AL70+5*'Data-Input'!AL71+6*'Data-Input'!AL72+7*'Data-Input'!AL73+8*'Data-Input'!AL74+9*'Data-Input'!AL75+10*'Data-Input'!AL76+11*'Data-Input'!AL77+12*'Data-Input'!AL78+13*'Data-Input'!AL79+12*'Data-Input'!AL80+11*'Data-Input'!AL81+10*'Data-Input'!AL82+9*'Data-Input'!AL83+8*'Data-Input'!AL84+7*'Data-Input'!AL85+6*'Data-Input'!AL86+5*'Data-Input'!AL87+4*'Data-Input'!AL88+3*'Data-Input'!AL89+2*'Data-Input'!AL90+'Data-Input'!AL91)/169,"")</f>
        <v/>
      </c>
      <c r="AM80" s="5" t="str">
        <f>IF(AND(ISNUMBER('Data-Input'!AM67),ISNUMBER('Data-Input'!AM92)),('Data-Input'!AM67+2*'Data-Input'!AM68+3*'Data-Input'!AM69+4*'Data-Input'!AM70+5*'Data-Input'!AM71+6*'Data-Input'!AM72+7*'Data-Input'!AM73+8*'Data-Input'!AM74+9*'Data-Input'!AM75+10*'Data-Input'!AM76+11*'Data-Input'!AM77+12*'Data-Input'!AM78+13*'Data-Input'!AM79+12*'Data-Input'!AM80+11*'Data-Input'!AM81+10*'Data-Input'!AM82+9*'Data-Input'!AM83+8*'Data-Input'!AM84+7*'Data-Input'!AM85+6*'Data-Input'!AM86+5*'Data-Input'!AM87+4*'Data-Input'!AM88+3*'Data-Input'!AM89+2*'Data-Input'!AM90+'Data-Input'!AM91)/169,"")</f>
        <v/>
      </c>
      <c r="AN80" s="5" t="str">
        <f>IF(AND(ISNUMBER('Data-Input'!AN67),ISNUMBER('Data-Input'!AN92)),('Data-Input'!AN67+2*'Data-Input'!AN68+3*'Data-Input'!AN69+4*'Data-Input'!AN70+5*'Data-Input'!AN71+6*'Data-Input'!AN72+7*'Data-Input'!AN73+8*'Data-Input'!AN74+9*'Data-Input'!AN75+10*'Data-Input'!AN76+11*'Data-Input'!AN77+12*'Data-Input'!AN78+13*'Data-Input'!AN79+12*'Data-Input'!AN80+11*'Data-Input'!AN81+10*'Data-Input'!AN82+9*'Data-Input'!AN83+8*'Data-Input'!AN84+7*'Data-Input'!AN85+6*'Data-Input'!AN86+5*'Data-Input'!AN87+4*'Data-Input'!AN88+3*'Data-Input'!AN89+2*'Data-Input'!AN90+'Data-Input'!AN91)/169,"")</f>
        <v/>
      </c>
      <c r="AO80" s="5" t="str">
        <f>IF(AND(ISNUMBER('Data-Input'!AO67),ISNUMBER('Data-Input'!AO92)),('Data-Input'!AO67+2*'Data-Input'!AO68+3*'Data-Input'!AO69+4*'Data-Input'!AO70+5*'Data-Input'!AO71+6*'Data-Input'!AO72+7*'Data-Input'!AO73+8*'Data-Input'!AO74+9*'Data-Input'!AO75+10*'Data-Input'!AO76+11*'Data-Input'!AO77+12*'Data-Input'!AO78+13*'Data-Input'!AO79+12*'Data-Input'!AO80+11*'Data-Input'!AO81+10*'Data-Input'!AO82+9*'Data-Input'!AO83+8*'Data-Input'!AO84+7*'Data-Input'!AO85+6*'Data-Input'!AO86+5*'Data-Input'!AO87+4*'Data-Input'!AO88+3*'Data-Input'!AO89+2*'Data-Input'!AO90+'Data-Input'!AO91)/169,"")</f>
        <v/>
      </c>
      <c r="AP80" s="5" t="str">
        <f>IF(AND(ISNUMBER('Data-Input'!AP67),ISNUMBER('Data-Input'!AP92)),('Data-Input'!AP67+2*'Data-Input'!AP68+3*'Data-Input'!AP69+4*'Data-Input'!AP70+5*'Data-Input'!AP71+6*'Data-Input'!AP72+7*'Data-Input'!AP73+8*'Data-Input'!AP74+9*'Data-Input'!AP75+10*'Data-Input'!AP76+11*'Data-Input'!AP77+12*'Data-Input'!AP78+13*'Data-Input'!AP79+12*'Data-Input'!AP80+11*'Data-Input'!AP81+10*'Data-Input'!AP82+9*'Data-Input'!AP83+8*'Data-Input'!AP84+7*'Data-Input'!AP85+6*'Data-Input'!AP86+5*'Data-Input'!AP87+4*'Data-Input'!AP88+3*'Data-Input'!AP89+2*'Data-Input'!AP90+'Data-Input'!AP91)/169,"")</f>
        <v/>
      </c>
      <c r="AQ80" s="5" t="str">
        <f>IF(AND(ISNUMBER('Data-Input'!AQ67),ISNUMBER('Data-Input'!AQ92)),('Data-Input'!AQ67+2*'Data-Input'!AQ68+3*'Data-Input'!AQ69+4*'Data-Input'!AQ70+5*'Data-Input'!AQ71+6*'Data-Input'!AQ72+7*'Data-Input'!AQ73+8*'Data-Input'!AQ74+9*'Data-Input'!AQ75+10*'Data-Input'!AQ76+11*'Data-Input'!AQ77+12*'Data-Input'!AQ78+13*'Data-Input'!AQ79+12*'Data-Input'!AQ80+11*'Data-Input'!AQ81+10*'Data-Input'!AQ82+9*'Data-Input'!AQ83+8*'Data-Input'!AQ84+7*'Data-Input'!AQ85+6*'Data-Input'!AQ86+5*'Data-Input'!AQ87+4*'Data-Input'!AQ88+3*'Data-Input'!AQ89+2*'Data-Input'!AQ90+'Data-Input'!AQ91)/169,"")</f>
        <v/>
      </c>
      <c r="AR80" s="5" t="str">
        <f>IF(AND(ISNUMBER('Data-Input'!AR67),ISNUMBER('Data-Input'!AR92)),('Data-Input'!AR67+2*'Data-Input'!AR68+3*'Data-Input'!AR69+4*'Data-Input'!AR70+5*'Data-Input'!AR71+6*'Data-Input'!AR72+7*'Data-Input'!AR73+8*'Data-Input'!AR74+9*'Data-Input'!AR75+10*'Data-Input'!AR76+11*'Data-Input'!AR77+12*'Data-Input'!AR78+13*'Data-Input'!AR79+12*'Data-Input'!AR80+11*'Data-Input'!AR81+10*'Data-Input'!AR82+9*'Data-Input'!AR83+8*'Data-Input'!AR84+7*'Data-Input'!AR85+6*'Data-Input'!AR86+5*'Data-Input'!AR87+4*'Data-Input'!AR88+3*'Data-Input'!AR89+2*'Data-Input'!AR90+'Data-Input'!AR91)/169,"")</f>
        <v/>
      </c>
      <c r="AS80" s="5" t="str">
        <f>IF(AND(ISNUMBER('Data-Input'!AS67),ISNUMBER('Data-Input'!AS92)),('Data-Input'!AS67+2*'Data-Input'!AS68+3*'Data-Input'!AS69+4*'Data-Input'!AS70+5*'Data-Input'!AS71+6*'Data-Input'!AS72+7*'Data-Input'!AS73+8*'Data-Input'!AS74+9*'Data-Input'!AS75+10*'Data-Input'!AS76+11*'Data-Input'!AS77+12*'Data-Input'!AS78+13*'Data-Input'!AS79+12*'Data-Input'!AS80+11*'Data-Input'!AS81+10*'Data-Input'!AS82+9*'Data-Input'!AS83+8*'Data-Input'!AS84+7*'Data-Input'!AS85+6*'Data-Input'!AS86+5*'Data-Input'!AS87+4*'Data-Input'!AS88+3*'Data-Input'!AS89+2*'Data-Input'!AS90+'Data-Input'!AS91)/169,"")</f>
        <v/>
      </c>
      <c r="AT80" s="5" t="str">
        <f>IF(AND(ISNUMBER('Data-Input'!AT67),ISNUMBER('Data-Input'!AT92)),('Data-Input'!AT67+2*'Data-Input'!AT68+3*'Data-Input'!AT69+4*'Data-Input'!AT70+5*'Data-Input'!AT71+6*'Data-Input'!AT72+7*'Data-Input'!AT73+8*'Data-Input'!AT74+9*'Data-Input'!AT75+10*'Data-Input'!AT76+11*'Data-Input'!AT77+12*'Data-Input'!AT78+13*'Data-Input'!AT79+12*'Data-Input'!AT80+11*'Data-Input'!AT81+10*'Data-Input'!AT82+9*'Data-Input'!AT83+8*'Data-Input'!AT84+7*'Data-Input'!AT85+6*'Data-Input'!AT86+5*'Data-Input'!AT87+4*'Data-Input'!AT88+3*'Data-Input'!AT89+2*'Data-Input'!AT90+'Data-Input'!AT91)/169,"")</f>
        <v/>
      </c>
      <c r="AU80" s="5" t="str">
        <f>IF(AND(ISNUMBER('Data-Input'!AU67),ISNUMBER('Data-Input'!AU92)),('Data-Input'!AU67+2*'Data-Input'!AU68+3*'Data-Input'!AU69+4*'Data-Input'!AU70+5*'Data-Input'!AU71+6*'Data-Input'!AU72+7*'Data-Input'!AU73+8*'Data-Input'!AU74+9*'Data-Input'!AU75+10*'Data-Input'!AU76+11*'Data-Input'!AU77+12*'Data-Input'!AU78+13*'Data-Input'!AU79+12*'Data-Input'!AU80+11*'Data-Input'!AU81+10*'Data-Input'!AU82+9*'Data-Input'!AU83+8*'Data-Input'!AU84+7*'Data-Input'!AU85+6*'Data-Input'!AU86+5*'Data-Input'!AU87+4*'Data-Input'!AU88+3*'Data-Input'!AU89+2*'Data-Input'!AU90+'Data-Input'!AU91)/169,"")</f>
        <v/>
      </c>
      <c r="AV80" s="5" t="str">
        <f>IF(AND(ISNUMBER('Data-Input'!AV67),ISNUMBER('Data-Input'!AV92)),('Data-Input'!AV67+2*'Data-Input'!AV68+3*'Data-Input'!AV69+4*'Data-Input'!AV70+5*'Data-Input'!AV71+6*'Data-Input'!AV72+7*'Data-Input'!AV73+8*'Data-Input'!AV74+9*'Data-Input'!AV75+10*'Data-Input'!AV76+11*'Data-Input'!AV77+12*'Data-Input'!AV78+13*'Data-Input'!AV79+12*'Data-Input'!AV80+11*'Data-Input'!AV81+10*'Data-Input'!AV82+9*'Data-Input'!AV83+8*'Data-Input'!AV84+7*'Data-Input'!AV85+6*'Data-Input'!AV86+5*'Data-Input'!AV87+4*'Data-Input'!AV88+3*'Data-Input'!AV89+2*'Data-Input'!AV90+'Data-Input'!AV91)/169,"")</f>
        <v/>
      </c>
      <c r="AW80" s="5" t="str">
        <f>IF(AND(ISNUMBER('Data-Input'!AW67),ISNUMBER('Data-Input'!AW92)),('Data-Input'!AW67+2*'Data-Input'!AW68+3*'Data-Input'!AW69+4*'Data-Input'!AW70+5*'Data-Input'!AW71+6*'Data-Input'!AW72+7*'Data-Input'!AW73+8*'Data-Input'!AW74+9*'Data-Input'!AW75+10*'Data-Input'!AW76+11*'Data-Input'!AW77+12*'Data-Input'!AW78+13*'Data-Input'!AW79+12*'Data-Input'!AW80+11*'Data-Input'!AW81+10*'Data-Input'!AW82+9*'Data-Input'!AW83+8*'Data-Input'!AW84+7*'Data-Input'!AW85+6*'Data-Input'!AW86+5*'Data-Input'!AW87+4*'Data-Input'!AW88+3*'Data-Input'!AW89+2*'Data-Input'!AW90+'Data-Input'!AW91)/169,"")</f>
        <v/>
      </c>
      <c r="AX80" s="5" t="str">
        <f>IF(AND(ISNUMBER('Data-Input'!AX67),ISNUMBER('Data-Input'!AX92)),('Data-Input'!AX67+2*'Data-Input'!AX68+3*'Data-Input'!AX69+4*'Data-Input'!AX70+5*'Data-Input'!AX71+6*'Data-Input'!AX72+7*'Data-Input'!AX73+8*'Data-Input'!AX74+9*'Data-Input'!AX75+10*'Data-Input'!AX76+11*'Data-Input'!AX77+12*'Data-Input'!AX78+13*'Data-Input'!AX79+12*'Data-Input'!AX80+11*'Data-Input'!AX81+10*'Data-Input'!AX82+9*'Data-Input'!AX83+8*'Data-Input'!AX84+7*'Data-Input'!AX85+6*'Data-Input'!AX86+5*'Data-Input'!AX87+4*'Data-Input'!AX88+3*'Data-Input'!AX89+2*'Data-Input'!AX90+'Data-Input'!AX91)/169,"")</f>
        <v/>
      </c>
      <c r="AY80" s="5" t="str">
        <f>IF(AND(ISNUMBER('Data-Input'!AY67),ISNUMBER('Data-Input'!AY92)),('Data-Input'!AY67+2*'Data-Input'!AY68+3*'Data-Input'!AY69+4*'Data-Input'!AY70+5*'Data-Input'!AY71+6*'Data-Input'!AY72+7*'Data-Input'!AY73+8*'Data-Input'!AY74+9*'Data-Input'!AY75+10*'Data-Input'!AY76+11*'Data-Input'!AY77+12*'Data-Input'!AY78+13*'Data-Input'!AY79+12*'Data-Input'!AY80+11*'Data-Input'!AY81+10*'Data-Input'!AY82+9*'Data-Input'!AY83+8*'Data-Input'!AY84+7*'Data-Input'!AY85+6*'Data-Input'!AY86+5*'Data-Input'!AY87+4*'Data-Input'!AY88+3*'Data-Input'!AY89+2*'Data-Input'!AY90+'Data-Input'!AY91)/169,"")</f>
        <v/>
      </c>
      <c r="AZ80" s="5" t="str">
        <f>IF(AND(ISNUMBER('Data-Input'!AZ67),ISNUMBER('Data-Input'!AZ92)),('Data-Input'!AZ67+2*'Data-Input'!AZ68+3*'Data-Input'!AZ69+4*'Data-Input'!AZ70+5*'Data-Input'!AZ71+6*'Data-Input'!AZ72+7*'Data-Input'!AZ73+8*'Data-Input'!AZ74+9*'Data-Input'!AZ75+10*'Data-Input'!AZ76+11*'Data-Input'!AZ77+12*'Data-Input'!AZ78+13*'Data-Input'!AZ79+12*'Data-Input'!AZ80+11*'Data-Input'!AZ81+10*'Data-Input'!AZ82+9*'Data-Input'!AZ83+8*'Data-Input'!AZ84+7*'Data-Input'!AZ85+6*'Data-Input'!AZ86+5*'Data-Input'!AZ87+4*'Data-Input'!AZ88+3*'Data-Input'!AZ89+2*'Data-Input'!AZ90+'Data-Input'!AZ91)/169,"")</f>
        <v/>
      </c>
      <c r="BA80" s="5" t="str">
        <f>IF(AND(ISNUMBER('Data-Input'!BA67),ISNUMBER('Data-Input'!BA92)),('Data-Input'!BA67+2*'Data-Input'!BA68+3*'Data-Input'!BA69+4*'Data-Input'!BA70+5*'Data-Input'!BA71+6*'Data-Input'!BA72+7*'Data-Input'!BA73+8*'Data-Input'!BA74+9*'Data-Input'!BA75+10*'Data-Input'!BA76+11*'Data-Input'!BA77+12*'Data-Input'!BA78+13*'Data-Input'!BA79+12*'Data-Input'!BA80+11*'Data-Input'!BA81+10*'Data-Input'!BA82+9*'Data-Input'!BA83+8*'Data-Input'!BA84+7*'Data-Input'!BA85+6*'Data-Input'!BA86+5*'Data-Input'!BA87+4*'Data-Input'!BA88+3*'Data-Input'!BA89+2*'Data-Input'!BA90+'Data-Input'!BA91)/169,"")</f>
        <v/>
      </c>
    </row>
    <row r="81" spans="1:53">
      <c r="A81" s="3">
        <v>1916</v>
      </c>
      <c r="B81" s="4">
        <f t="shared" si="4"/>
        <v>16</v>
      </c>
      <c r="C81" s="10">
        <f t="shared" si="5"/>
        <v>98.299926035502949</v>
      </c>
      <c r="D81" s="5">
        <f>IF(AND(ISNUMBER('Data-Input'!D68),ISNUMBER('Data-Input'!D93)),('Data-Input'!D68+2*'Data-Input'!D69+3*'Data-Input'!D70+4*'Data-Input'!D71+5*'Data-Input'!D72+6*'Data-Input'!D73+7*'Data-Input'!D74+8*'Data-Input'!D75+9*'Data-Input'!D76+10*'Data-Input'!D77+11*'Data-Input'!D78+12*'Data-Input'!D79+13*'Data-Input'!D80+12*'Data-Input'!D81+11*'Data-Input'!D82+10*'Data-Input'!D83+9*'Data-Input'!D84+8*'Data-Input'!D85+7*'Data-Input'!D86+6*'Data-Input'!D87+5*'Data-Input'!D88+4*'Data-Input'!D89+3*'Data-Input'!D90+2*'Data-Input'!D91+'Data-Input'!D92)/169,"")</f>
        <v>77.816568047337284</v>
      </c>
      <c r="E81" s="5">
        <f>IF(AND(ISNUMBER('Data-Input'!E68),ISNUMBER('Data-Input'!E93)),('Data-Input'!E68+2*'Data-Input'!E69+3*'Data-Input'!E70+4*'Data-Input'!E71+5*'Data-Input'!E72+6*'Data-Input'!E73+7*'Data-Input'!E74+8*'Data-Input'!E75+9*'Data-Input'!E76+10*'Data-Input'!E77+11*'Data-Input'!E78+12*'Data-Input'!E79+13*'Data-Input'!E80+12*'Data-Input'!E81+11*'Data-Input'!E82+10*'Data-Input'!E83+9*'Data-Input'!E84+8*'Data-Input'!E85+7*'Data-Input'!E86+6*'Data-Input'!E87+5*'Data-Input'!E88+4*'Data-Input'!E89+3*'Data-Input'!E90+2*'Data-Input'!E91+'Data-Input'!E92)/169,"")</f>
        <v>97.254437869822482</v>
      </c>
      <c r="F81" s="5">
        <f>IF(AND(ISNUMBER('Data-Input'!F68),ISNUMBER('Data-Input'!F93)),('Data-Input'!F68+2*'Data-Input'!F69+3*'Data-Input'!F70+4*'Data-Input'!F71+5*'Data-Input'!F72+6*'Data-Input'!F73+7*'Data-Input'!F74+8*'Data-Input'!F75+9*'Data-Input'!F76+10*'Data-Input'!F77+11*'Data-Input'!F78+12*'Data-Input'!F79+13*'Data-Input'!F80+12*'Data-Input'!F81+11*'Data-Input'!F82+10*'Data-Input'!F83+9*'Data-Input'!F84+8*'Data-Input'!F85+7*'Data-Input'!F86+6*'Data-Input'!F87+5*'Data-Input'!F88+4*'Data-Input'!F89+3*'Data-Input'!F90+2*'Data-Input'!F91+'Data-Input'!F92)/169,"")</f>
        <v>91.562130177514788</v>
      </c>
      <c r="G81" s="5">
        <f>IF(AND(ISNUMBER('Data-Input'!G68),ISNUMBER('Data-Input'!G93)),('Data-Input'!G68+2*'Data-Input'!G69+3*'Data-Input'!G70+4*'Data-Input'!G71+5*'Data-Input'!G72+6*'Data-Input'!G73+7*'Data-Input'!G74+8*'Data-Input'!G75+9*'Data-Input'!G76+10*'Data-Input'!G77+11*'Data-Input'!G78+12*'Data-Input'!G79+13*'Data-Input'!G80+12*'Data-Input'!G81+11*'Data-Input'!G82+10*'Data-Input'!G83+9*'Data-Input'!G84+8*'Data-Input'!G85+7*'Data-Input'!G86+6*'Data-Input'!G87+5*'Data-Input'!G88+4*'Data-Input'!G89+3*'Data-Input'!G90+2*'Data-Input'!G91+'Data-Input'!G92)/169,"")</f>
        <v>39.751479289940825</v>
      </c>
      <c r="H81" s="5">
        <f>IF(AND(ISNUMBER('Data-Input'!H68),ISNUMBER('Data-Input'!H93)),('Data-Input'!H68+2*'Data-Input'!H69+3*'Data-Input'!H70+4*'Data-Input'!H71+5*'Data-Input'!H72+6*'Data-Input'!H73+7*'Data-Input'!H74+8*'Data-Input'!H75+9*'Data-Input'!H76+10*'Data-Input'!H77+11*'Data-Input'!H78+12*'Data-Input'!H79+13*'Data-Input'!H80+12*'Data-Input'!H81+11*'Data-Input'!H82+10*'Data-Input'!H83+9*'Data-Input'!H84+8*'Data-Input'!H85+7*'Data-Input'!H86+6*'Data-Input'!H87+5*'Data-Input'!H88+4*'Data-Input'!H89+3*'Data-Input'!H90+2*'Data-Input'!H91+'Data-Input'!H92)/169,"")</f>
        <v>48.041420118343197</v>
      </c>
      <c r="I81" s="5">
        <f>IF(AND(ISNUMBER('Data-Input'!I68),ISNUMBER('Data-Input'!I93)),('Data-Input'!I68+2*'Data-Input'!I69+3*'Data-Input'!I70+4*'Data-Input'!I71+5*'Data-Input'!I72+6*'Data-Input'!I73+7*'Data-Input'!I74+8*'Data-Input'!I75+9*'Data-Input'!I76+10*'Data-Input'!I77+11*'Data-Input'!I78+12*'Data-Input'!I79+13*'Data-Input'!I80+12*'Data-Input'!I81+11*'Data-Input'!I82+10*'Data-Input'!I83+9*'Data-Input'!I84+8*'Data-Input'!I85+7*'Data-Input'!I86+6*'Data-Input'!I87+5*'Data-Input'!I88+4*'Data-Input'!I89+3*'Data-Input'!I90+2*'Data-Input'!I91+'Data-Input'!I92)/169,"")</f>
        <v>32.124260355029584</v>
      </c>
      <c r="J81" s="5">
        <f>IF(AND(ISNUMBER('Data-Input'!J68),ISNUMBER('Data-Input'!J93)),('Data-Input'!J68+2*'Data-Input'!J69+3*'Data-Input'!J70+4*'Data-Input'!J71+5*'Data-Input'!J72+6*'Data-Input'!J73+7*'Data-Input'!J74+8*'Data-Input'!J75+9*'Data-Input'!J76+10*'Data-Input'!J77+11*'Data-Input'!J78+12*'Data-Input'!J79+13*'Data-Input'!J80+12*'Data-Input'!J81+11*'Data-Input'!J82+10*'Data-Input'!J83+9*'Data-Input'!J84+8*'Data-Input'!J85+7*'Data-Input'!J86+6*'Data-Input'!J87+5*'Data-Input'!J88+4*'Data-Input'!J89+3*'Data-Input'!J90+2*'Data-Input'!J91+'Data-Input'!J92)/169,"")</f>
        <v>126.14201183431953</v>
      </c>
      <c r="K81" s="5">
        <f>IF(AND(ISNUMBER('Data-Input'!K68),ISNUMBER('Data-Input'!K93)),('Data-Input'!K68+2*'Data-Input'!K69+3*'Data-Input'!K70+4*'Data-Input'!K71+5*'Data-Input'!K72+6*'Data-Input'!K73+7*'Data-Input'!K74+8*'Data-Input'!K75+9*'Data-Input'!K76+10*'Data-Input'!K77+11*'Data-Input'!K78+12*'Data-Input'!K79+13*'Data-Input'!K80+12*'Data-Input'!K81+11*'Data-Input'!K82+10*'Data-Input'!K83+9*'Data-Input'!K84+8*'Data-Input'!K85+7*'Data-Input'!K86+6*'Data-Input'!K87+5*'Data-Input'!K88+4*'Data-Input'!K89+3*'Data-Input'!K90+2*'Data-Input'!K91+'Data-Input'!K92)/169,"")</f>
        <v>115.11242603550296</v>
      </c>
      <c r="L81" s="5">
        <f>IF(AND(ISNUMBER('Data-Input'!L68),ISNUMBER('Data-Input'!L93)),('Data-Input'!L68+2*'Data-Input'!L69+3*'Data-Input'!L70+4*'Data-Input'!L71+5*'Data-Input'!L72+6*'Data-Input'!L73+7*'Data-Input'!L74+8*'Data-Input'!L75+9*'Data-Input'!L76+10*'Data-Input'!L77+11*'Data-Input'!L78+12*'Data-Input'!L79+13*'Data-Input'!L80+12*'Data-Input'!L81+11*'Data-Input'!L82+10*'Data-Input'!L83+9*'Data-Input'!L84+8*'Data-Input'!L85+7*'Data-Input'!L86+6*'Data-Input'!L87+5*'Data-Input'!L88+4*'Data-Input'!L89+3*'Data-Input'!L90+2*'Data-Input'!L91+'Data-Input'!L92)/169,"")</f>
        <v>54.431952662721891</v>
      </c>
      <c r="M81" s="5">
        <f>IF(AND(ISNUMBER('Data-Input'!M68),ISNUMBER('Data-Input'!M93)),('Data-Input'!M68+2*'Data-Input'!M69+3*'Data-Input'!M70+4*'Data-Input'!M71+5*'Data-Input'!M72+6*'Data-Input'!M73+7*'Data-Input'!M74+8*'Data-Input'!M75+9*'Data-Input'!M76+10*'Data-Input'!M77+11*'Data-Input'!M78+12*'Data-Input'!M79+13*'Data-Input'!M80+12*'Data-Input'!M81+11*'Data-Input'!M82+10*'Data-Input'!M83+9*'Data-Input'!M84+8*'Data-Input'!M85+7*'Data-Input'!M86+6*'Data-Input'!M87+5*'Data-Input'!M88+4*'Data-Input'!M89+3*'Data-Input'!M90+2*'Data-Input'!M91+'Data-Input'!M92)/169,"")</f>
        <v>75.804733727810657</v>
      </c>
      <c r="N81" s="5">
        <f>IF(AND(ISNUMBER('Data-Input'!N68),ISNUMBER('Data-Input'!N93)),('Data-Input'!N68+2*'Data-Input'!N69+3*'Data-Input'!N70+4*'Data-Input'!N71+5*'Data-Input'!N72+6*'Data-Input'!N73+7*'Data-Input'!N74+8*'Data-Input'!N75+9*'Data-Input'!N76+10*'Data-Input'!N77+11*'Data-Input'!N78+12*'Data-Input'!N79+13*'Data-Input'!N80+12*'Data-Input'!N81+11*'Data-Input'!N82+10*'Data-Input'!N83+9*'Data-Input'!N84+8*'Data-Input'!N85+7*'Data-Input'!N86+6*'Data-Input'!N87+5*'Data-Input'!N88+4*'Data-Input'!N89+3*'Data-Input'!N90+2*'Data-Input'!N91+'Data-Input'!N92)/169,"")</f>
        <v>128.93491124260356</v>
      </c>
      <c r="O81" s="5">
        <f>IF(AND(ISNUMBER('Data-Input'!O68),ISNUMBER('Data-Input'!O93)),('Data-Input'!O68+2*'Data-Input'!O69+3*'Data-Input'!O70+4*'Data-Input'!O71+5*'Data-Input'!O72+6*'Data-Input'!O73+7*'Data-Input'!O74+8*'Data-Input'!O75+9*'Data-Input'!O76+10*'Data-Input'!O77+11*'Data-Input'!O78+12*'Data-Input'!O79+13*'Data-Input'!O80+12*'Data-Input'!O81+11*'Data-Input'!O82+10*'Data-Input'!O83+9*'Data-Input'!O84+8*'Data-Input'!O85+7*'Data-Input'!O86+6*'Data-Input'!O87+5*'Data-Input'!O88+4*'Data-Input'!O89+3*'Data-Input'!O90+2*'Data-Input'!O91+'Data-Input'!O92)/169,"")</f>
        <v>120.81065088757397</v>
      </c>
      <c r="P81" s="5">
        <f>IF(AND(ISNUMBER('Data-Input'!P68),ISNUMBER('Data-Input'!P93)),('Data-Input'!P68+2*'Data-Input'!P69+3*'Data-Input'!P70+4*'Data-Input'!P71+5*'Data-Input'!P72+6*'Data-Input'!P73+7*'Data-Input'!P74+8*'Data-Input'!P75+9*'Data-Input'!P76+10*'Data-Input'!P77+11*'Data-Input'!P78+12*'Data-Input'!P79+13*'Data-Input'!P80+12*'Data-Input'!P81+11*'Data-Input'!P82+10*'Data-Input'!P83+9*'Data-Input'!P84+8*'Data-Input'!P85+7*'Data-Input'!P86+6*'Data-Input'!P87+5*'Data-Input'!P88+4*'Data-Input'!P89+3*'Data-Input'!P90+2*'Data-Input'!P91+'Data-Input'!P92)/169,"")</f>
        <v>179.67455621301775</v>
      </c>
      <c r="Q81" s="5">
        <f>IF(AND(ISNUMBER('Data-Input'!Q68),ISNUMBER('Data-Input'!Q93)),('Data-Input'!Q68+2*'Data-Input'!Q69+3*'Data-Input'!Q70+4*'Data-Input'!Q71+5*'Data-Input'!Q72+6*'Data-Input'!Q73+7*'Data-Input'!Q74+8*'Data-Input'!Q75+9*'Data-Input'!Q76+10*'Data-Input'!Q77+11*'Data-Input'!Q78+12*'Data-Input'!Q79+13*'Data-Input'!Q80+12*'Data-Input'!Q81+11*'Data-Input'!Q82+10*'Data-Input'!Q83+9*'Data-Input'!Q84+8*'Data-Input'!Q85+7*'Data-Input'!Q86+6*'Data-Input'!Q87+5*'Data-Input'!Q88+4*'Data-Input'!Q89+3*'Data-Input'!Q90+2*'Data-Input'!Q91+'Data-Input'!Q92)/169,"")</f>
        <v>94.183431952662716</v>
      </c>
      <c r="R81" s="5">
        <f>IF(AND(ISNUMBER('Data-Input'!R68),ISNUMBER('Data-Input'!R93)),('Data-Input'!R68+2*'Data-Input'!R69+3*'Data-Input'!R70+4*'Data-Input'!R71+5*'Data-Input'!R72+6*'Data-Input'!R73+7*'Data-Input'!R74+8*'Data-Input'!R75+9*'Data-Input'!R76+10*'Data-Input'!R77+11*'Data-Input'!R78+12*'Data-Input'!R79+13*'Data-Input'!R80+12*'Data-Input'!R81+11*'Data-Input'!R82+10*'Data-Input'!R83+9*'Data-Input'!R84+8*'Data-Input'!R85+7*'Data-Input'!R86+6*'Data-Input'!R87+5*'Data-Input'!R88+4*'Data-Input'!R89+3*'Data-Input'!R90+2*'Data-Input'!R91+'Data-Input'!R92)/169,"")</f>
        <v>145.59763313609469</v>
      </c>
      <c r="S81" s="5">
        <f>IF(AND(ISNUMBER('Data-Input'!S68),ISNUMBER('Data-Input'!S93)),('Data-Input'!S68+2*'Data-Input'!S69+3*'Data-Input'!S70+4*'Data-Input'!S71+5*'Data-Input'!S72+6*'Data-Input'!S73+7*'Data-Input'!S74+8*'Data-Input'!S75+9*'Data-Input'!S76+10*'Data-Input'!S77+11*'Data-Input'!S78+12*'Data-Input'!S79+13*'Data-Input'!S80+12*'Data-Input'!S81+11*'Data-Input'!S82+10*'Data-Input'!S83+9*'Data-Input'!S84+8*'Data-Input'!S85+7*'Data-Input'!S86+6*'Data-Input'!S87+5*'Data-Input'!S88+4*'Data-Input'!S89+3*'Data-Input'!S90+2*'Data-Input'!S91+'Data-Input'!S92)/169,"")</f>
        <v>145.55621301775147</v>
      </c>
      <c r="T81" s="5" t="str">
        <f>IF(AND(ISNUMBER('Data-Input'!T68),ISNUMBER('Data-Input'!T93)),('Data-Input'!T68+2*'Data-Input'!T69+3*'Data-Input'!T70+4*'Data-Input'!T71+5*'Data-Input'!T72+6*'Data-Input'!T73+7*'Data-Input'!T74+8*'Data-Input'!T75+9*'Data-Input'!T76+10*'Data-Input'!T77+11*'Data-Input'!T78+12*'Data-Input'!T79+13*'Data-Input'!T80+12*'Data-Input'!T81+11*'Data-Input'!T82+10*'Data-Input'!T83+9*'Data-Input'!T84+8*'Data-Input'!T85+7*'Data-Input'!T86+6*'Data-Input'!T87+5*'Data-Input'!T88+4*'Data-Input'!T89+3*'Data-Input'!T90+2*'Data-Input'!T91+'Data-Input'!T92)/169,"")</f>
        <v/>
      </c>
      <c r="U81" s="5" t="str">
        <f>IF(AND(ISNUMBER('Data-Input'!U68),ISNUMBER('Data-Input'!U93)),('Data-Input'!U68+2*'Data-Input'!U69+3*'Data-Input'!U70+4*'Data-Input'!U71+5*'Data-Input'!U72+6*'Data-Input'!U73+7*'Data-Input'!U74+8*'Data-Input'!U75+9*'Data-Input'!U76+10*'Data-Input'!U77+11*'Data-Input'!U78+12*'Data-Input'!U79+13*'Data-Input'!U80+12*'Data-Input'!U81+11*'Data-Input'!U82+10*'Data-Input'!U83+9*'Data-Input'!U84+8*'Data-Input'!U85+7*'Data-Input'!U86+6*'Data-Input'!U87+5*'Data-Input'!U88+4*'Data-Input'!U89+3*'Data-Input'!U90+2*'Data-Input'!U91+'Data-Input'!U92)/169,"")</f>
        <v/>
      </c>
      <c r="V81" s="5" t="str">
        <f>IF(AND(ISNUMBER('Data-Input'!V68),ISNUMBER('Data-Input'!V93)),('Data-Input'!V68+2*'Data-Input'!V69+3*'Data-Input'!V70+4*'Data-Input'!V71+5*'Data-Input'!V72+6*'Data-Input'!V73+7*'Data-Input'!V74+8*'Data-Input'!V75+9*'Data-Input'!V76+10*'Data-Input'!V77+11*'Data-Input'!V78+12*'Data-Input'!V79+13*'Data-Input'!V80+12*'Data-Input'!V81+11*'Data-Input'!V82+10*'Data-Input'!V83+9*'Data-Input'!V84+8*'Data-Input'!V85+7*'Data-Input'!V86+6*'Data-Input'!V87+5*'Data-Input'!V88+4*'Data-Input'!V89+3*'Data-Input'!V90+2*'Data-Input'!V91+'Data-Input'!V92)/169,"")</f>
        <v/>
      </c>
      <c r="W81" s="5" t="str">
        <f>IF(AND(ISNUMBER('Data-Input'!W68),ISNUMBER('Data-Input'!W93)),('Data-Input'!W68+2*'Data-Input'!W69+3*'Data-Input'!W70+4*'Data-Input'!W71+5*'Data-Input'!W72+6*'Data-Input'!W73+7*'Data-Input'!W74+8*'Data-Input'!W75+9*'Data-Input'!W76+10*'Data-Input'!W77+11*'Data-Input'!W78+12*'Data-Input'!W79+13*'Data-Input'!W80+12*'Data-Input'!W81+11*'Data-Input'!W82+10*'Data-Input'!W83+9*'Data-Input'!W84+8*'Data-Input'!W85+7*'Data-Input'!W86+6*'Data-Input'!W87+5*'Data-Input'!W88+4*'Data-Input'!W89+3*'Data-Input'!W90+2*'Data-Input'!W91+'Data-Input'!W92)/169,"")</f>
        <v/>
      </c>
      <c r="X81" s="5" t="str">
        <f>IF(AND(ISNUMBER('Data-Input'!X68),ISNUMBER('Data-Input'!X93)),('Data-Input'!X68+2*'Data-Input'!X69+3*'Data-Input'!X70+4*'Data-Input'!X71+5*'Data-Input'!X72+6*'Data-Input'!X73+7*'Data-Input'!X74+8*'Data-Input'!X75+9*'Data-Input'!X76+10*'Data-Input'!X77+11*'Data-Input'!X78+12*'Data-Input'!X79+13*'Data-Input'!X80+12*'Data-Input'!X81+11*'Data-Input'!X82+10*'Data-Input'!X83+9*'Data-Input'!X84+8*'Data-Input'!X85+7*'Data-Input'!X86+6*'Data-Input'!X87+5*'Data-Input'!X88+4*'Data-Input'!X89+3*'Data-Input'!X90+2*'Data-Input'!X91+'Data-Input'!X92)/169,"")</f>
        <v/>
      </c>
      <c r="Y81" s="5" t="str">
        <f>IF(AND(ISNUMBER('Data-Input'!Y68),ISNUMBER('Data-Input'!Y93)),('Data-Input'!Y68+2*'Data-Input'!Y69+3*'Data-Input'!Y70+4*'Data-Input'!Y71+5*'Data-Input'!Y72+6*'Data-Input'!Y73+7*'Data-Input'!Y74+8*'Data-Input'!Y75+9*'Data-Input'!Y76+10*'Data-Input'!Y77+11*'Data-Input'!Y78+12*'Data-Input'!Y79+13*'Data-Input'!Y80+12*'Data-Input'!Y81+11*'Data-Input'!Y82+10*'Data-Input'!Y83+9*'Data-Input'!Y84+8*'Data-Input'!Y85+7*'Data-Input'!Y86+6*'Data-Input'!Y87+5*'Data-Input'!Y88+4*'Data-Input'!Y89+3*'Data-Input'!Y90+2*'Data-Input'!Y91+'Data-Input'!Y92)/169,"")</f>
        <v/>
      </c>
      <c r="Z81" s="5" t="str">
        <f>IF(AND(ISNUMBER('Data-Input'!Z68),ISNUMBER('Data-Input'!Z93)),('Data-Input'!Z68+2*'Data-Input'!Z69+3*'Data-Input'!Z70+4*'Data-Input'!Z71+5*'Data-Input'!Z72+6*'Data-Input'!Z73+7*'Data-Input'!Z74+8*'Data-Input'!Z75+9*'Data-Input'!Z76+10*'Data-Input'!Z77+11*'Data-Input'!Z78+12*'Data-Input'!Z79+13*'Data-Input'!Z80+12*'Data-Input'!Z81+11*'Data-Input'!Z82+10*'Data-Input'!Z83+9*'Data-Input'!Z84+8*'Data-Input'!Z85+7*'Data-Input'!Z86+6*'Data-Input'!Z87+5*'Data-Input'!Z88+4*'Data-Input'!Z89+3*'Data-Input'!Z90+2*'Data-Input'!Z91+'Data-Input'!Z92)/169,"")</f>
        <v/>
      </c>
      <c r="AA81" s="5" t="str">
        <f>IF(AND(ISNUMBER('Data-Input'!AA68),ISNUMBER('Data-Input'!AA93)),('Data-Input'!AA68+2*'Data-Input'!AA69+3*'Data-Input'!AA70+4*'Data-Input'!AA71+5*'Data-Input'!AA72+6*'Data-Input'!AA73+7*'Data-Input'!AA74+8*'Data-Input'!AA75+9*'Data-Input'!AA76+10*'Data-Input'!AA77+11*'Data-Input'!AA78+12*'Data-Input'!AA79+13*'Data-Input'!AA80+12*'Data-Input'!AA81+11*'Data-Input'!AA82+10*'Data-Input'!AA83+9*'Data-Input'!AA84+8*'Data-Input'!AA85+7*'Data-Input'!AA86+6*'Data-Input'!AA87+5*'Data-Input'!AA88+4*'Data-Input'!AA89+3*'Data-Input'!AA90+2*'Data-Input'!AA91+'Data-Input'!AA92)/169,"")</f>
        <v/>
      </c>
      <c r="AB81" s="5" t="str">
        <f>IF(AND(ISNUMBER('Data-Input'!AB68),ISNUMBER('Data-Input'!AB93)),('Data-Input'!AB68+2*'Data-Input'!AB69+3*'Data-Input'!AB70+4*'Data-Input'!AB71+5*'Data-Input'!AB72+6*'Data-Input'!AB73+7*'Data-Input'!AB74+8*'Data-Input'!AB75+9*'Data-Input'!AB76+10*'Data-Input'!AB77+11*'Data-Input'!AB78+12*'Data-Input'!AB79+13*'Data-Input'!AB80+12*'Data-Input'!AB81+11*'Data-Input'!AB82+10*'Data-Input'!AB83+9*'Data-Input'!AB84+8*'Data-Input'!AB85+7*'Data-Input'!AB86+6*'Data-Input'!AB87+5*'Data-Input'!AB88+4*'Data-Input'!AB89+3*'Data-Input'!AB90+2*'Data-Input'!AB91+'Data-Input'!AB92)/169,"")</f>
        <v/>
      </c>
      <c r="AC81" s="5" t="str">
        <f>IF(AND(ISNUMBER('Data-Input'!AC68),ISNUMBER('Data-Input'!AC93)),('Data-Input'!AC68+2*'Data-Input'!AC69+3*'Data-Input'!AC70+4*'Data-Input'!AC71+5*'Data-Input'!AC72+6*'Data-Input'!AC73+7*'Data-Input'!AC74+8*'Data-Input'!AC75+9*'Data-Input'!AC76+10*'Data-Input'!AC77+11*'Data-Input'!AC78+12*'Data-Input'!AC79+13*'Data-Input'!AC80+12*'Data-Input'!AC81+11*'Data-Input'!AC82+10*'Data-Input'!AC83+9*'Data-Input'!AC84+8*'Data-Input'!AC85+7*'Data-Input'!AC86+6*'Data-Input'!AC87+5*'Data-Input'!AC88+4*'Data-Input'!AC89+3*'Data-Input'!AC90+2*'Data-Input'!AC91+'Data-Input'!AC92)/169,"")</f>
        <v/>
      </c>
      <c r="AD81" s="5" t="str">
        <f>IF(AND(ISNUMBER('Data-Input'!AD68),ISNUMBER('Data-Input'!AD93)),('Data-Input'!AD68+2*'Data-Input'!AD69+3*'Data-Input'!AD70+4*'Data-Input'!AD71+5*'Data-Input'!AD72+6*'Data-Input'!AD73+7*'Data-Input'!AD74+8*'Data-Input'!AD75+9*'Data-Input'!AD76+10*'Data-Input'!AD77+11*'Data-Input'!AD78+12*'Data-Input'!AD79+13*'Data-Input'!AD80+12*'Data-Input'!AD81+11*'Data-Input'!AD82+10*'Data-Input'!AD83+9*'Data-Input'!AD84+8*'Data-Input'!AD85+7*'Data-Input'!AD86+6*'Data-Input'!AD87+5*'Data-Input'!AD88+4*'Data-Input'!AD89+3*'Data-Input'!AD90+2*'Data-Input'!AD91+'Data-Input'!AD92)/169,"")</f>
        <v/>
      </c>
      <c r="AE81" s="5" t="str">
        <f>IF(AND(ISNUMBER('Data-Input'!AE68),ISNUMBER('Data-Input'!AE93)),('Data-Input'!AE68+2*'Data-Input'!AE69+3*'Data-Input'!AE70+4*'Data-Input'!AE71+5*'Data-Input'!AE72+6*'Data-Input'!AE73+7*'Data-Input'!AE74+8*'Data-Input'!AE75+9*'Data-Input'!AE76+10*'Data-Input'!AE77+11*'Data-Input'!AE78+12*'Data-Input'!AE79+13*'Data-Input'!AE80+12*'Data-Input'!AE81+11*'Data-Input'!AE82+10*'Data-Input'!AE83+9*'Data-Input'!AE84+8*'Data-Input'!AE85+7*'Data-Input'!AE86+6*'Data-Input'!AE87+5*'Data-Input'!AE88+4*'Data-Input'!AE89+3*'Data-Input'!AE90+2*'Data-Input'!AE91+'Data-Input'!AE92)/169,"")</f>
        <v/>
      </c>
      <c r="AF81" s="5" t="str">
        <f>IF(AND(ISNUMBER('Data-Input'!AF68),ISNUMBER('Data-Input'!AF93)),('Data-Input'!AF68+2*'Data-Input'!AF69+3*'Data-Input'!AF70+4*'Data-Input'!AF71+5*'Data-Input'!AF72+6*'Data-Input'!AF73+7*'Data-Input'!AF74+8*'Data-Input'!AF75+9*'Data-Input'!AF76+10*'Data-Input'!AF77+11*'Data-Input'!AF78+12*'Data-Input'!AF79+13*'Data-Input'!AF80+12*'Data-Input'!AF81+11*'Data-Input'!AF82+10*'Data-Input'!AF83+9*'Data-Input'!AF84+8*'Data-Input'!AF85+7*'Data-Input'!AF86+6*'Data-Input'!AF87+5*'Data-Input'!AF88+4*'Data-Input'!AF89+3*'Data-Input'!AF90+2*'Data-Input'!AF91+'Data-Input'!AF92)/169,"")</f>
        <v/>
      </c>
      <c r="AG81" s="5" t="str">
        <f>IF(AND(ISNUMBER('Data-Input'!AG68),ISNUMBER('Data-Input'!AG93)),('Data-Input'!AG68+2*'Data-Input'!AG69+3*'Data-Input'!AG70+4*'Data-Input'!AG71+5*'Data-Input'!AG72+6*'Data-Input'!AG73+7*'Data-Input'!AG74+8*'Data-Input'!AG75+9*'Data-Input'!AG76+10*'Data-Input'!AG77+11*'Data-Input'!AG78+12*'Data-Input'!AG79+13*'Data-Input'!AG80+12*'Data-Input'!AG81+11*'Data-Input'!AG82+10*'Data-Input'!AG83+9*'Data-Input'!AG84+8*'Data-Input'!AG85+7*'Data-Input'!AG86+6*'Data-Input'!AG87+5*'Data-Input'!AG88+4*'Data-Input'!AG89+3*'Data-Input'!AG90+2*'Data-Input'!AG91+'Data-Input'!AG92)/169,"")</f>
        <v/>
      </c>
      <c r="AH81" s="5" t="str">
        <f>IF(AND(ISNUMBER('Data-Input'!AH68),ISNUMBER('Data-Input'!AH93)),('Data-Input'!AH68+2*'Data-Input'!AH69+3*'Data-Input'!AH70+4*'Data-Input'!AH71+5*'Data-Input'!AH72+6*'Data-Input'!AH73+7*'Data-Input'!AH74+8*'Data-Input'!AH75+9*'Data-Input'!AH76+10*'Data-Input'!AH77+11*'Data-Input'!AH78+12*'Data-Input'!AH79+13*'Data-Input'!AH80+12*'Data-Input'!AH81+11*'Data-Input'!AH82+10*'Data-Input'!AH83+9*'Data-Input'!AH84+8*'Data-Input'!AH85+7*'Data-Input'!AH86+6*'Data-Input'!AH87+5*'Data-Input'!AH88+4*'Data-Input'!AH89+3*'Data-Input'!AH90+2*'Data-Input'!AH91+'Data-Input'!AH92)/169,"")</f>
        <v/>
      </c>
      <c r="AI81" s="5" t="str">
        <f>IF(AND(ISNUMBER('Data-Input'!AI68),ISNUMBER('Data-Input'!AI93)),('Data-Input'!AI68+2*'Data-Input'!AI69+3*'Data-Input'!AI70+4*'Data-Input'!AI71+5*'Data-Input'!AI72+6*'Data-Input'!AI73+7*'Data-Input'!AI74+8*'Data-Input'!AI75+9*'Data-Input'!AI76+10*'Data-Input'!AI77+11*'Data-Input'!AI78+12*'Data-Input'!AI79+13*'Data-Input'!AI80+12*'Data-Input'!AI81+11*'Data-Input'!AI82+10*'Data-Input'!AI83+9*'Data-Input'!AI84+8*'Data-Input'!AI85+7*'Data-Input'!AI86+6*'Data-Input'!AI87+5*'Data-Input'!AI88+4*'Data-Input'!AI89+3*'Data-Input'!AI90+2*'Data-Input'!AI91+'Data-Input'!AI92)/169,"")</f>
        <v/>
      </c>
      <c r="AJ81" s="5" t="str">
        <f>IF(AND(ISNUMBER('Data-Input'!AJ68),ISNUMBER('Data-Input'!AJ93)),('Data-Input'!AJ68+2*'Data-Input'!AJ69+3*'Data-Input'!AJ70+4*'Data-Input'!AJ71+5*'Data-Input'!AJ72+6*'Data-Input'!AJ73+7*'Data-Input'!AJ74+8*'Data-Input'!AJ75+9*'Data-Input'!AJ76+10*'Data-Input'!AJ77+11*'Data-Input'!AJ78+12*'Data-Input'!AJ79+13*'Data-Input'!AJ80+12*'Data-Input'!AJ81+11*'Data-Input'!AJ82+10*'Data-Input'!AJ83+9*'Data-Input'!AJ84+8*'Data-Input'!AJ85+7*'Data-Input'!AJ86+6*'Data-Input'!AJ87+5*'Data-Input'!AJ88+4*'Data-Input'!AJ89+3*'Data-Input'!AJ90+2*'Data-Input'!AJ91+'Data-Input'!AJ92)/169,"")</f>
        <v/>
      </c>
      <c r="AK81" s="5" t="str">
        <f>IF(AND(ISNUMBER('Data-Input'!AK68),ISNUMBER('Data-Input'!AK93)),('Data-Input'!AK68+2*'Data-Input'!AK69+3*'Data-Input'!AK70+4*'Data-Input'!AK71+5*'Data-Input'!AK72+6*'Data-Input'!AK73+7*'Data-Input'!AK74+8*'Data-Input'!AK75+9*'Data-Input'!AK76+10*'Data-Input'!AK77+11*'Data-Input'!AK78+12*'Data-Input'!AK79+13*'Data-Input'!AK80+12*'Data-Input'!AK81+11*'Data-Input'!AK82+10*'Data-Input'!AK83+9*'Data-Input'!AK84+8*'Data-Input'!AK85+7*'Data-Input'!AK86+6*'Data-Input'!AK87+5*'Data-Input'!AK88+4*'Data-Input'!AK89+3*'Data-Input'!AK90+2*'Data-Input'!AK91+'Data-Input'!AK92)/169,"")</f>
        <v/>
      </c>
      <c r="AL81" s="5" t="str">
        <f>IF(AND(ISNUMBER('Data-Input'!AL68),ISNUMBER('Data-Input'!AL93)),('Data-Input'!AL68+2*'Data-Input'!AL69+3*'Data-Input'!AL70+4*'Data-Input'!AL71+5*'Data-Input'!AL72+6*'Data-Input'!AL73+7*'Data-Input'!AL74+8*'Data-Input'!AL75+9*'Data-Input'!AL76+10*'Data-Input'!AL77+11*'Data-Input'!AL78+12*'Data-Input'!AL79+13*'Data-Input'!AL80+12*'Data-Input'!AL81+11*'Data-Input'!AL82+10*'Data-Input'!AL83+9*'Data-Input'!AL84+8*'Data-Input'!AL85+7*'Data-Input'!AL86+6*'Data-Input'!AL87+5*'Data-Input'!AL88+4*'Data-Input'!AL89+3*'Data-Input'!AL90+2*'Data-Input'!AL91+'Data-Input'!AL92)/169,"")</f>
        <v/>
      </c>
      <c r="AM81" s="5" t="str">
        <f>IF(AND(ISNUMBER('Data-Input'!AM68),ISNUMBER('Data-Input'!AM93)),('Data-Input'!AM68+2*'Data-Input'!AM69+3*'Data-Input'!AM70+4*'Data-Input'!AM71+5*'Data-Input'!AM72+6*'Data-Input'!AM73+7*'Data-Input'!AM74+8*'Data-Input'!AM75+9*'Data-Input'!AM76+10*'Data-Input'!AM77+11*'Data-Input'!AM78+12*'Data-Input'!AM79+13*'Data-Input'!AM80+12*'Data-Input'!AM81+11*'Data-Input'!AM82+10*'Data-Input'!AM83+9*'Data-Input'!AM84+8*'Data-Input'!AM85+7*'Data-Input'!AM86+6*'Data-Input'!AM87+5*'Data-Input'!AM88+4*'Data-Input'!AM89+3*'Data-Input'!AM90+2*'Data-Input'!AM91+'Data-Input'!AM92)/169,"")</f>
        <v/>
      </c>
      <c r="AN81" s="5" t="str">
        <f>IF(AND(ISNUMBER('Data-Input'!AN68),ISNUMBER('Data-Input'!AN93)),('Data-Input'!AN68+2*'Data-Input'!AN69+3*'Data-Input'!AN70+4*'Data-Input'!AN71+5*'Data-Input'!AN72+6*'Data-Input'!AN73+7*'Data-Input'!AN74+8*'Data-Input'!AN75+9*'Data-Input'!AN76+10*'Data-Input'!AN77+11*'Data-Input'!AN78+12*'Data-Input'!AN79+13*'Data-Input'!AN80+12*'Data-Input'!AN81+11*'Data-Input'!AN82+10*'Data-Input'!AN83+9*'Data-Input'!AN84+8*'Data-Input'!AN85+7*'Data-Input'!AN86+6*'Data-Input'!AN87+5*'Data-Input'!AN88+4*'Data-Input'!AN89+3*'Data-Input'!AN90+2*'Data-Input'!AN91+'Data-Input'!AN92)/169,"")</f>
        <v/>
      </c>
      <c r="AO81" s="5" t="str">
        <f>IF(AND(ISNUMBER('Data-Input'!AO68),ISNUMBER('Data-Input'!AO93)),('Data-Input'!AO68+2*'Data-Input'!AO69+3*'Data-Input'!AO70+4*'Data-Input'!AO71+5*'Data-Input'!AO72+6*'Data-Input'!AO73+7*'Data-Input'!AO74+8*'Data-Input'!AO75+9*'Data-Input'!AO76+10*'Data-Input'!AO77+11*'Data-Input'!AO78+12*'Data-Input'!AO79+13*'Data-Input'!AO80+12*'Data-Input'!AO81+11*'Data-Input'!AO82+10*'Data-Input'!AO83+9*'Data-Input'!AO84+8*'Data-Input'!AO85+7*'Data-Input'!AO86+6*'Data-Input'!AO87+5*'Data-Input'!AO88+4*'Data-Input'!AO89+3*'Data-Input'!AO90+2*'Data-Input'!AO91+'Data-Input'!AO92)/169,"")</f>
        <v/>
      </c>
      <c r="AP81" s="5" t="str">
        <f>IF(AND(ISNUMBER('Data-Input'!AP68),ISNUMBER('Data-Input'!AP93)),('Data-Input'!AP68+2*'Data-Input'!AP69+3*'Data-Input'!AP70+4*'Data-Input'!AP71+5*'Data-Input'!AP72+6*'Data-Input'!AP73+7*'Data-Input'!AP74+8*'Data-Input'!AP75+9*'Data-Input'!AP76+10*'Data-Input'!AP77+11*'Data-Input'!AP78+12*'Data-Input'!AP79+13*'Data-Input'!AP80+12*'Data-Input'!AP81+11*'Data-Input'!AP82+10*'Data-Input'!AP83+9*'Data-Input'!AP84+8*'Data-Input'!AP85+7*'Data-Input'!AP86+6*'Data-Input'!AP87+5*'Data-Input'!AP88+4*'Data-Input'!AP89+3*'Data-Input'!AP90+2*'Data-Input'!AP91+'Data-Input'!AP92)/169,"")</f>
        <v/>
      </c>
      <c r="AQ81" s="5" t="str">
        <f>IF(AND(ISNUMBER('Data-Input'!AQ68),ISNUMBER('Data-Input'!AQ93)),('Data-Input'!AQ68+2*'Data-Input'!AQ69+3*'Data-Input'!AQ70+4*'Data-Input'!AQ71+5*'Data-Input'!AQ72+6*'Data-Input'!AQ73+7*'Data-Input'!AQ74+8*'Data-Input'!AQ75+9*'Data-Input'!AQ76+10*'Data-Input'!AQ77+11*'Data-Input'!AQ78+12*'Data-Input'!AQ79+13*'Data-Input'!AQ80+12*'Data-Input'!AQ81+11*'Data-Input'!AQ82+10*'Data-Input'!AQ83+9*'Data-Input'!AQ84+8*'Data-Input'!AQ85+7*'Data-Input'!AQ86+6*'Data-Input'!AQ87+5*'Data-Input'!AQ88+4*'Data-Input'!AQ89+3*'Data-Input'!AQ90+2*'Data-Input'!AQ91+'Data-Input'!AQ92)/169,"")</f>
        <v/>
      </c>
      <c r="AR81" s="5" t="str">
        <f>IF(AND(ISNUMBER('Data-Input'!AR68),ISNUMBER('Data-Input'!AR93)),('Data-Input'!AR68+2*'Data-Input'!AR69+3*'Data-Input'!AR70+4*'Data-Input'!AR71+5*'Data-Input'!AR72+6*'Data-Input'!AR73+7*'Data-Input'!AR74+8*'Data-Input'!AR75+9*'Data-Input'!AR76+10*'Data-Input'!AR77+11*'Data-Input'!AR78+12*'Data-Input'!AR79+13*'Data-Input'!AR80+12*'Data-Input'!AR81+11*'Data-Input'!AR82+10*'Data-Input'!AR83+9*'Data-Input'!AR84+8*'Data-Input'!AR85+7*'Data-Input'!AR86+6*'Data-Input'!AR87+5*'Data-Input'!AR88+4*'Data-Input'!AR89+3*'Data-Input'!AR90+2*'Data-Input'!AR91+'Data-Input'!AR92)/169,"")</f>
        <v/>
      </c>
      <c r="AS81" s="5" t="str">
        <f>IF(AND(ISNUMBER('Data-Input'!AS68),ISNUMBER('Data-Input'!AS93)),('Data-Input'!AS68+2*'Data-Input'!AS69+3*'Data-Input'!AS70+4*'Data-Input'!AS71+5*'Data-Input'!AS72+6*'Data-Input'!AS73+7*'Data-Input'!AS74+8*'Data-Input'!AS75+9*'Data-Input'!AS76+10*'Data-Input'!AS77+11*'Data-Input'!AS78+12*'Data-Input'!AS79+13*'Data-Input'!AS80+12*'Data-Input'!AS81+11*'Data-Input'!AS82+10*'Data-Input'!AS83+9*'Data-Input'!AS84+8*'Data-Input'!AS85+7*'Data-Input'!AS86+6*'Data-Input'!AS87+5*'Data-Input'!AS88+4*'Data-Input'!AS89+3*'Data-Input'!AS90+2*'Data-Input'!AS91+'Data-Input'!AS92)/169,"")</f>
        <v/>
      </c>
      <c r="AT81" s="5" t="str">
        <f>IF(AND(ISNUMBER('Data-Input'!AT68),ISNUMBER('Data-Input'!AT93)),('Data-Input'!AT68+2*'Data-Input'!AT69+3*'Data-Input'!AT70+4*'Data-Input'!AT71+5*'Data-Input'!AT72+6*'Data-Input'!AT73+7*'Data-Input'!AT74+8*'Data-Input'!AT75+9*'Data-Input'!AT76+10*'Data-Input'!AT77+11*'Data-Input'!AT78+12*'Data-Input'!AT79+13*'Data-Input'!AT80+12*'Data-Input'!AT81+11*'Data-Input'!AT82+10*'Data-Input'!AT83+9*'Data-Input'!AT84+8*'Data-Input'!AT85+7*'Data-Input'!AT86+6*'Data-Input'!AT87+5*'Data-Input'!AT88+4*'Data-Input'!AT89+3*'Data-Input'!AT90+2*'Data-Input'!AT91+'Data-Input'!AT92)/169,"")</f>
        <v/>
      </c>
      <c r="AU81" s="5" t="str">
        <f>IF(AND(ISNUMBER('Data-Input'!AU68),ISNUMBER('Data-Input'!AU93)),('Data-Input'!AU68+2*'Data-Input'!AU69+3*'Data-Input'!AU70+4*'Data-Input'!AU71+5*'Data-Input'!AU72+6*'Data-Input'!AU73+7*'Data-Input'!AU74+8*'Data-Input'!AU75+9*'Data-Input'!AU76+10*'Data-Input'!AU77+11*'Data-Input'!AU78+12*'Data-Input'!AU79+13*'Data-Input'!AU80+12*'Data-Input'!AU81+11*'Data-Input'!AU82+10*'Data-Input'!AU83+9*'Data-Input'!AU84+8*'Data-Input'!AU85+7*'Data-Input'!AU86+6*'Data-Input'!AU87+5*'Data-Input'!AU88+4*'Data-Input'!AU89+3*'Data-Input'!AU90+2*'Data-Input'!AU91+'Data-Input'!AU92)/169,"")</f>
        <v/>
      </c>
      <c r="AV81" s="5" t="str">
        <f>IF(AND(ISNUMBER('Data-Input'!AV68),ISNUMBER('Data-Input'!AV93)),('Data-Input'!AV68+2*'Data-Input'!AV69+3*'Data-Input'!AV70+4*'Data-Input'!AV71+5*'Data-Input'!AV72+6*'Data-Input'!AV73+7*'Data-Input'!AV74+8*'Data-Input'!AV75+9*'Data-Input'!AV76+10*'Data-Input'!AV77+11*'Data-Input'!AV78+12*'Data-Input'!AV79+13*'Data-Input'!AV80+12*'Data-Input'!AV81+11*'Data-Input'!AV82+10*'Data-Input'!AV83+9*'Data-Input'!AV84+8*'Data-Input'!AV85+7*'Data-Input'!AV86+6*'Data-Input'!AV87+5*'Data-Input'!AV88+4*'Data-Input'!AV89+3*'Data-Input'!AV90+2*'Data-Input'!AV91+'Data-Input'!AV92)/169,"")</f>
        <v/>
      </c>
      <c r="AW81" s="5" t="str">
        <f>IF(AND(ISNUMBER('Data-Input'!AW68),ISNUMBER('Data-Input'!AW93)),('Data-Input'!AW68+2*'Data-Input'!AW69+3*'Data-Input'!AW70+4*'Data-Input'!AW71+5*'Data-Input'!AW72+6*'Data-Input'!AW73+7*'Data-Input'!AW74+8*'Data-Input'!AW75+9*'Data-Input'!AW76+10*'Data-Input'!AW77+11*'Data-Input'!AW78+12*'Data-Input'!AW79+13*'Data-Input'!AW80+12*'Data-Input'!AW81+11*'Data-Input'!AW82+10*'Data-Input'!AW83+9*'Data-Input'!AW84+8*'Data-Input'!AW85+7*'Data-Input'!AW86+6*'Data-Input'!AW87+5*'Data-Input'!AW88+4*'Data-Input'!AW89+3*'Data-Input'!AW90+2*'Data-Input'!AW91+'Data-Input'!AW92)/169,"")</f>
        <v/>
      </c>
      <c r="AX81" s="5" t="str">
        <f>IF(AND(ISNUMBER('Data-Input'!AX68),ISNUMBER('Data-Input'!AX93)),('Data-Input'!AX68+2*'Data-Input'!AX69+3*'Data-Input'!AX70+4*'Data-Input'!AX71+5*'Data-Input'!AX72+6*'Data-Input'!AX73+7*'Data-Input'!AX74+8*'Data-Input'!AX75+9*'Data-Input'!AX76+10*'Data-Input'!AX77+11*'Data-Input'!AX78+12*'Data-Input'!AX79+13*'Data-Input'!AX80+12*'Data-Input'!AX81+11*'Data-Input'!AX82+10*'Data-Input'!AX83+9*'Data-Input'!AX84+8*'Data-Input'!AX85+7*'Data-Input'!AX86+6*'Data-Input'!AX87+5*'Data-Input'!AX88+4*'Data-Input'!AX89+3*'Data-Input'!AX90+2*'Data-Input'!AX91+'Data-Input'!AX92)/169,"")</f>
        <v/>
      </c>
      <c r="AY81" s="5" t="str">
        <f>IF(AND(ISNUMBER('Data-Input'!AY68),ISNUMBER('Data-Input'!AY93)),('Data-Input'!AY68+2*'Data-Input'!AY69+3*'Data-Input'!AY70+4*'Data-Input'!AY71+5*'Data-Input'!AY72+6*'Data-Input'!AY73+7*'Data-Input'!AY74+8*'Data-Input'!AY75+9*'Data-Input'!AY76+10*'Data-Input'!AY77+11*'Data-Input'!AY78+12*'Data-Input'!AY79+13*'Data-Input'!AY80+12*'Data-Input'!AY81+11*'Data-Input'!AY82+10*'Data-Input'!AY83+9*'Data-Input'!AY84+8*'Data-Input'!AY85+7*'Data-Input'!AY86+6*'Data-Input'!AY87+5*'Data-Input'!AY88+4*'Data-Input'!AY89+3*'Data-Input'!AY90+2*'Data-Input'!AY91+'Data-Input'!AY92)/169,"")</f>
        <v/>
      </c>
      <c r="AZ81" s="5" t="str">
        <f>IF(AND(ISNUMBER('Data-Input'!AZ68),ISNUMBER('Data-Input'!AZ93)),('Data-Input'!AZ68+2*'Data-Input'!AZ69+3*'Data-Input'!AZ70+4*'Data-Input'!AZ71+5*'Data-Input'!AZ72+6*'Data-Input'!AZ73+7*'Data-Input'!AZ74+8*'Data-Input'!AZ75+9*'Data-Input'!AZ76+10*'Data-Input'!AZ77+11*'Data-Input'!AZ78+12*'Data-Input'!AZ79+13*'Data-Input'!AZ80+12*'Data-Input'!AZ81+11*'Data-Input'!AZ82+10*'Data-Input'!AZ83+9*'Data-Input'!AZ84+8*'Data-Input'!AZ85+7*'Data-Input'!AZ86+6*'Data-Input'!AZ87+5*'Data-Input'!AZ88+4*'Data-Input'!AZ89+3*'Data-Input'!AZ90+2*'Data-Input'!AZ91+'Data-Input'!AZ92)/169,"")</f>
        <v/>
      </c>
      <c r="BA81" s="5" t="str">
        <f>IF(AND(ISNUMBER('Data-Input'!BA68),ISNUMBER('Data-Input'!BA93)),('Data-Input'!BA68+2*'Data-Input'!BA69+3*'Data-Input'!BA70+4*'Data-Input'!BA71+5*'Data-Input'!BA72+6*'Data-Input'!BA73+7*'Data-Input'!BA74+8*'Data-Input'!BA75+9*'Data-Input'!BA76+10*'Data-Input'!BA77+11*'Data-Input'!BA78+12*'Data-Input'!BA79+13*'Data-Input'!BA80+12*'Data-Input'!BA81+11*'Data-Input'!BA82+10*'Data-Input'!BA83+9*'Data-Input'!BA84+8*'Data-Input'!BA85+7*'Data-Input'!BA86+6*'Data-Input'!BA87+5*'Data-Input'!BA88+4*'Data-Input'!BA89+3*'Data-Input'!BA90+2*'Data-Input'!BA91+'Data-Input'!BA92)/169,"")</f>
        <v/>
      </c>
    </row>
    <row r="82" spans="1:53">
      <c r="A82" s="3">
        <v>1917</v>
      </c>
      <c r="B82" s="4">
        <f t="shared" si="4"/>
        <v>16</v>
      </c>
      <c r="C82" s="10">
        <f t="shared" si="5"/>
        <v>97.279955621301767</v>
      </c>
      <c r="D82" s="5">
        <f>IF(AND(ISNUMBER('Data-Input'!D69),ISNUMBER('Data-Input'!D94)),('Data-Input'!D69+2*'Data-Input'!D70+3*'Data-Input'!D71+4*'Data-Input'!D72+5*'Data-Input'!D73+6*'Data-Input'!D74+7*'Data-Input'!D75+8*'Data-Input'!D76+9*'Data-Input'!D77+10*'Data-Input'!D78+11*'Data-Input'!D79+12*'Data-Input'!D80+13*'Data-Input'!D81+12*'Data-Input'!D82+11*'Data-Input'!D83+10*'Data-Input'!D84+9*'Data-Input'!D85+8*'Data-Input'!D86+7*'Data-Input'!D87+6*'Data-Input'!D88+5*'Data-Input'!D89+4*'Data-Input'!D90+3*'Data-Input'!D91+2*'Data-Input'!D92+'Data-Input'!D93)/169,"")</f>
        <v>77.822485207100598</v>
      </c>
      <c r="E82" s="5">
        <f>IF(AND(ISNUMBER('Data-Input'!E69),ISNUMBER('Data-Input'!E94)),('Data-Input'!E69+2*'Data-Input'!E70+3*'Data-Input'!E71+4*'Data-Input'!E72+5*'Data-Input'!E73+6*'Data-Input'!E74+7*'Data-Input'!E75+8*'Data-Input'!E76+9*'Data-Input'!E77+10*'Data-Input'!E78+11*'Data-Input'!E79+12*'Data-Input'!E80+13*'Data-Input'!E81+12*'Data-Input'!E82+11*'Data-Input'!E83+10*'Data-Input'!E84+9*'Data-Input'!E85+8*'Data-Input'!E86+7*'Data-Input'!E87+6*'Data-Input'!E88+5*'Data-Input'!E89+4*'Data-Input'!E90+3*'Data-Input'!E91+2*'Data-Input'!E92+'Data-Input'!E93)/169,"")</f>
        <v>95.76331360946746</v>
      </c>
      <c r="F82" s="5">
        <f>IF(AND(ISNUMBER('Data-Input'!F69),ISNUMBER('Data-Input'!F94)),('Data-Input'!F69+2*'Data-Input'!F70+3*'Data-Input'!F71+4*'Data-Input'!F72+5*'Data-Input'!F73+6*'Data-Input'!F74+7*'Data-Input'!F75+8*'Data-Input'!F76+9*'Data-Input'!F77+10*'Data-Input'!F78+11*'Data-Input'!F79+12*'Data-Input'!F80+13*'Data-Input'!F81+12*'Data-Input'!F82+11*'Data-Input'!F83+10*'Data-Input'!F84+9*'Data-Input'!F85+8*'Data-Input'!F86+7*'Data-Input'!F87+6*'Data-Input'!F88+5*'Data-Input'!F89+4*'Data-Input'!F90+3*'Data-Input'!F91+2*'Data-Input'!F92+'Data-Input'!F93)/169,"")</f>
        <v>86.15384615384616</v>
      </c>
      <c r="G82" s="5">
        <f>IF(AND(ISNUMBER('Data-Input'!G69),ISNUMBER('Data-Input'!G94)),('Data-Input'!G69+2*'Data-Input'!G70+3*'Data-Input'!G71+4*'Data-Input'!G72+5*'Data-Input'!G73+6*'Data-Input'!G74+7*'Data-Input'!G75+8*'Data-Input'!G76+9*'Data-Input'!G77+10*'Data-Input'!G78+11*'Data-Input'!G79+12*'Data-Input'!G80+13*'Data-Input'!G81+12*'Data-Input'!G82+11*'Data-Input'!G83+10*'Data-Input'!G84+9*'Data-Input'!G85+8*'Data-Input'!G86+7*'Data-Input'!G87+6*'Data-Input'!G88+5*'Data-Input'!G89+4*'Data-Input'!G90+3*'Data-Input'!G91+2*'Data-Input'!G92+'Data-Input'!G93)/169,"")</f>
        <v>37.591715976331358</v>
      </c>
      <c r="H82" s="5">
        <f>IF(AND(ISNUMBER('Data-Input'!H69),ISNUMBER('Data-Input'!H94)),('Data-Input'!H69+2*'Data-Input'!H70+3*'Data-Input'!H71+4*'Data-Input'!H72+5*'Data-Input'!H73+6*'Data-Input'!H74+7*'Data-Input'!H75+8*'Data-Input'!H76+9*'Data-Input'!H77+10*'Data-Input'!H78+11*'Data-Input'!H79+12*'Data-Input'!H80+13*'Data-Input'!H81+12*'Data-Input'!H82+11*'Data-Input'!H83+10*'Data-Input'!H84+9*'Data-Input'!H85+8*'Data-Input'!H86+7*'Data-Input'!H87+6*'Data-Input'!H88+5*'Data-Input'!H89+4*'Data-Input'!H90+3*'Data-Input'!H91+2*'Data-Input'!H92+'Data-Input'!H93)/169,"")</f>
        <v>46.692307692307693</v>
      </c>
      <c r="I82" s="5">
        <f>IF(AND(ISNUMBER('Data-Input'!I69),ISNUMBER('Data-Input'!I94)),('Data-Input'!I69+2*'Data-Input'!I70+3*'Data-Input'!I71+4*'Data-Input'!I72+5*'Data-Input'!I73+6*'Data-Input'!I74+7*'Data-Input'!I75+8*'Data-Input'!I76+9*'Data-Input'!I77+10*'Data-Input'!I78+11*'Data-Input'!I79+12*'Data-Input'!I80+13*'Data-Input'!I81+12*'Data-Input'!I82+11*'Data-Input'!I83+10*'Data-Input'!I84+9*'Data-Input'!I85+8*'Data-Input'!I86+7*'Data-Input'!I87+6*'Data-Input'!I88+5*'Data-Input'!I89+4*'Data-Input'!I90+3*'Data-Input'!I91+2*'Data-Input'!I92+'Data-Input'!I93)/169,"")</f>
        <v>30.325443786982248</v>
      </c>
      <c r="J82" s="5">
        <f>IF(AND(ISNUMBER('Data-Input'!J69),ISNUMBER('Data-Input'!J94)),('Data-Input'!J69+2*'Data-Input'!J70+3*'Data-Input'!J71+4*'Data-Input'!J72+5*'Data-Input'!J73+6*'Data-Input'!J74+7*'Data-Input'!J75+8*'Data-Input'!J76+9*'Data-Input'!J77+10*'Data-Input'!J78+11*'Data-Input'!J79+12*'Data-Input'!J80+13*'Data-Input'!J81+12*'Data-Input'!J82+11*'Data-Input'!J83+10*'Data-Input'!J84+9*'Data-Input'!J85+8*'Data-Input'!J86+7*'Data-Input'!J87+6*'Data-Input'!J88+5*'Data-Input'!J89+4*'Data-Input'!J90+3*'Data-Input'!J91+2*'Data-Input'!J92+'Data-Input'!J93)/169,"")</f>
        <v>127.62130177514793</v>
      </c>
      <c r="K82" s="5">
        <f>IF(AND(ISNUMBER('Data-Input'!K69),ISNUMBER('Data-Input'!K94)),('Data-Input'!K69+2*'Data-Input'!K70+3*'Data-Input'!K71+4*'Data-Input'!K72+5*'Data-Input'!K73+6*'Data-Input'!K74+7*'Data-Input'!K75+8*'Data-Input'!K76+9*'Data-Input'!K77+10*'Data-Input'!K78+11*'Data-Input'!K79+12*'Data-Input'!K80+13*'Data-Input'!K81+12*'Data-Input'!K82+11*'Data-Input'!K83+10*'Data-Input'!K84+9*'Data-Input'!K85+8*'Data-Input'!K86+7*'Data-Input'!K87+6*'Data-Input'!K88+5*'Data-Input'!K89+4*'Data-Input'!K90+3*'Data-Input'!K91+2*'Data-Input'!K92+'Data-Input'!K93)/169,"")</f>
        <v>118.42603550295858</v>
      </c>
      <c r="L82" s="5">
        <f>IF(AND(ISNUMBER('Data-Input'!L69),ISNUMBER('Data-Input'!L94)),('Data-Input'!L69+2*'Data-Input'!L70+3*'Data-Input'!L71+4*'Data-Input'!L72+5*'Data-Input'!L73+6*'Data-Input'!L74+7*'Data-Input'!L75+8*'Data-Input'!L76+9*'Data-Input'!L77+10*'Data-Input'!L78+11*'Data-Input'!L79+12*'Data-Input'!L80+13*'Data-Input'!L81+12*'Data-Input'!L82+11*'Data-Input'!L83+10*'Data-Input'!L84+9*'Data-Input'!L85+8*'Data-Input'!L86+7*'Data-Input'!L87+6*'Data-Input'!L88+5*'Data-Input'!L89+4*'Data-Input'!L90+3*'Data-Input'!L91+2*'Data-Input'!L92+'Data-Input'!L93)/169,"")</f>
        <v>54.928994082840234</v>
      </c>
      <c r="M82" s="5">
        <f>IF(AND(ISNUMBER('Data-Input'!M69),ISNUMBER('Data-Input'!M94)),('Data-Input'!M69+2*'Data-Input'!M70+3*'Data-Input'!M71+4*'Data-Input'!M72+5*'Data-Input'!M73+6*'Data-Input'!M74+7*'Data-Input'!M75+8*'Data-Input'!M76+9*'Data-Input'!M77+10*'Data-Input'!M78+11*'Data-Input'!M79+12*'Data-Input'!M80+13*'Data-Input'!M81+12*'Data-Input'!M82+11*'Data-Input'!M83+10*'Data-Input'!M84+9*'Data-Input'!M85+8*'Data-Input'!M86+7*'Data-Input'!M87+6*'Data-Input'!M88+5*'Data-Input'!M89+4*'Data-Input'!M90+3*'Data-Input'!M91+2*'Data-Input'!M92+'Data-Input'!M93)/169,"")</f>
        <v>73.757396449704146</v>
      </c>
      <c r="N82" s="5">
        <f>IF(AND(ISNUMBER('Data-Input'!N69),ISNUMBER('Data-Input'!N94)),('Data-Input'!N69+2*'Data-Input'!N70+3*'Data-Input'!N71+4*'Data-Input'!N72+5*'Data-Input'!N73+6*'Data-Input'!N74+7*'Data-Input'!N75+8*'Data-Input'!N76+9*'Data-Input'!N77+10*'Data-Input'!N78+11*'Data-Input'!N79+12*'Data-Input'!N80+13*'Data-Input'!N81+12*'Data-Input'!N82+11*'Data-Input'!N83+10*'Data-Input'!N84+9*'Data-Input'!N85+8*'Data-Input'!N86+7*'Data-Input'!N87+6*'Data-Input'!N88+5*'Data-Input'!N89+4*'Data-Input'!N90+3*'Data-Input'!N91+2*'Data-Input'!N92+'Data-Input'!N93)/169,"")</f>
        <v>129.18343195266272</v>
      </c>
      <c r="O82" s="5">
        <f>IF(AND(ISNUMBER('Data-Input'!O69),ISNUMBER('Data-Input'!O94)),('Data-Input'!O69+2*'Data-Input'!O70+3*'Data-Input'!O71+4*'Data-Input'!O72+5*'Data-Input'!O73+6*'Data-Input'!O74+7*'Data-Input'!O75+8*'Data-Input'!O76+9*'Data-Input'!O77+10*'Data-Input'!O78+11*'Data-Input'!O79+12*'Data-Input'!O80+13*'Data-Input'!O81+12*'Data-Input'!O82+11*'Data-Input'!O83+10*'Data-Input'!O84+9*'Data-Input'!O85+8*'Data-Input'!O86+7*'Data-Input'!O87+6*'Data-Input'!O88+5*'Data-Input'!O89+4*'Data-Input'!O90+3*'Data-Input'!O91+2*'Data-Input'!O92+'Data-Input'!O93)/169,"")</f>
        <v>121.57988165680473</v>
      </c>
      <c r="P82" s="5">
        <f>IF(AND(ISNUMBER('Data-Input'!P69),ISNUMBER('Data-Input'!P94)),('Data-Input'!P69+2*'Data-Input'!P70+3*'Data-Input'!P71+4*'Data-Input'!P72+5*'Data-Input'!P73+6*'Data-Input'!P74+7*'Data-Input'!P75+8*'Data-Input'!P76+9*'Data-Input'!P77+10*'Data-Input'!P78+11*'Data-Input'!P79+12*'Data-Input'!P80+13*'Data-Input'!P81+12*'Data-Input'!P82+11*'Data-Input'!P83+10*'Data-Input'!P84+9*'Data-Input'!P85+8*'Data-Input'!P86+7*'Data-Input'!P87+6*'Data-Input'!P88+5*'Data-Input'!P89+4*'Data-Input'!P90+3*'Data-Input'!P91+2*'Data-Input'!P92+'Data-Input'!P93)/169,"")</f>
        <v>175.42603550295857</v>
      </c>
      <c r="Q82" s="5">
        <f>IF(AND(ISNUMBER('Data-Input'!Q69),ISNUMBER('Data-Input'!Q94)),('Data-Input'!Q69+2*'Data-Input'!Q70+3*'Data-Input'!Q71+4*'Data-Input'!Q72+5*'Data-Input'!Q73+6*'Data-Input'!Q74+7*'Data-Input'!Q75+8*'Data-Input'!Q76+9*'Data-Input'!Q77+10*'Data-Input'!Q78+11*'Data-Input'!Q79+12*'Data-Input'!Q80+13*'Data-Input'!Q81+12*'Data-Input'!Q82+11*'Data-Input'!Q83+10*'Data-Input'!Q84+9*'Data-Input'!Q85+8*'Data-Input'!Q86+7*'Data-Input'!Q87+6*'Data-Input'!Q88+5*'Data-Input'!Q89+4*'Data-Input'!Q90+3*'Data-Input'!Q91+2*'Data-Input'!Q92+'Data-Input'!Q93)/169,"")</f>
        <v>92.92307692307692</v>
      </c>
      <c r="R82" s="5">
        <f>IF(AND(ISNUMBER('Data-Input'!R69),ISNUMBER('Data-Input'!R94)),('Data-Input'!R69+2*'Data-Input'!R70+3*'Data-Input'!R71+4*'Data-Input'!R72+5*'Data-Input'!R73+6*'Data-Input'!R74+7*'Data-Input'!R75+8*'Data-Input'!R76+9*'Data-Input'!R77+10*'Data-Input'!R78+11*'Data-Input'!R79+12*'Data-Input'!R80+13*'Data-Input'!R81+12*'Data-Input'!R82+11*'Data-Input'!R83+10*'Data-Input'!R84+9*'Data-Input'!R85+8*'Data-Input'!R86+7*'Data-Input'!R87+6*'Data-Input'!R88+5*'Data-Input'!R89+4*'Data-Input'!R90+3*'Data-Input'!R91+2*'Data-Input'!R92+'Data-Input'!R93)/169,"")</f>
        <v>145.20118343195267</v>
      </c>
      <c r="S82" s="5">
        <f>IF(AND(ISNUMBER('Data-Input'!S69),ISNUMBER('Data-Input'!S94)),('Data-Input'!S69+2*'Data-Input'!S70+3*'Data-Input'!S71+4*'Data-Input'!S72+5*'Data-Input'!S73+6*'Data-Input'!S74+7*'Data-Input'!S75+8*'Data-Input'!S76+9*'Data-Input'!S77+10*'Data-Input'!S78+11*'Data-Input'!S79+12*'Data-Input'!S80+13*'Data-Input'!S81+12*'Data-Input'!S82+11*'Data-Input'!S83+10*'Data-Input'!S84+9*'Data-Input'!S85+8*'Data-Input'!S86+7*'Data-Input'!S87+6*'Data-Input'!S88+5*'Data-Input'!S89+4*'Data-Input'!S90+3*'Data-Input'!S91+2*'Data-Input'!S92+'Data-Input'!S93)/169,"")</f>
        <v>143.08284023668639</v>
      </c>
      <c r="T82" s="5" t="str">
        <f>IF(AND(ISNUMBER('Data-Input'!T69),ISNUMBER('Data-Input'!T94)),('Data-Input'!T69+2*'Data-Input'!T70+3*'Data-Input'!T71+4*'Data-Input'!T72+5*'Data-Input'!T73+6*'Data-Input'!T74+7*'Data-Input'!T75+8*'Data-Input'!T76+9*'Data-Input'!T77+10*'Data-Input'!T78+11*'Data-Input'!T79+12*'Data-Input'!T80+13*'Data-Input'!T81+12*'Data-Input'!T82+11*'Data-Input'!T83+10*'Data-Input'!T84+9*'Data-Input'!T85+8*'Data-Input'!T86+7*'Data-Input'!T87+6*'Data-Input'!T88+5*'Data-Input'!T89+4*'Data-Input'!T90+3*'Data-Input'!T91+2*'Data-Input'!T92+'Data-Input'!T93)/169,"")</f>
        <v/>
      </c>
      <c r="U82" s="5" t="str">
        <f>IF(AND(ISNUMBER('Data-Input'!U69),ISNUMBER('Data-Input'!U94)),('Data-Input'!U69+2*'Data-Input'!U70+3*'Data-Input'!U71+4*'Data-Input'!U72+5*'Data-Input'!U73+6*'Data-Input'!U74+7*'Data-Input'!U75+8*'Data-Input'!U76+9*'Data-Input'!U77+10*'Data-Input'!U78+11*'Data-Input'!U79+12*'Data-Input'!U80+13*'Data-Input'!U81+12*'Data-Input'!U82+11*'Data-Input'!U83+10*'Data-Input'!U84+9*'Data-Input'!U85+8*'Data-Input'!U86+7*'Data-Input'!U87+6*'Data-Input'!U88+5*'Data-Input'!U89+4*'Data-Input'!U90+3*'Data-Input'!U91+2*'Data-Input'!U92+'Data-Input'!U93)/169,"")</f>
        <v/>
      </c>
      <c r="V82" s="5" t="str">
        <f>IF(AND(ISNUMBER('Data-Input'!V69),ISNUMBER('Data-Input'!V94)),('Data-Input'!V69+2*'Data-Input'!V70+3*'Data-Input'!V71+4*'Data-Input'!V72+5*'Data-Input'!V73+6*'Data-Input'!V74+7*'Data-Input'!V75+8*'Data-Input'!V76+9*'Data-Input'!V77+10*'Data-Input'!V78+11*'Data-Input'!V79+12*'Data-Input'!V80+13*'Data-Input'!V81+12*'Data-Input'!V82+11*'Data-Input'!V83+10*'Data-Input'!V84+9*'Data-Input'!V85+8*'Data-Input'!V86+7*'Data-Input'!V87+6*'Data-Input'!V88+5*'Data-Input'!V89+4*'Data-Input'!V90+3*'Data-Input'!V91+2*'Data-Input'!V92+'Data-Input'!V93)/169,"")</f>
        <v/>
      </c>
      <c r="W82" s="5" t="str">
        <f>IF(AND(ISNUMBER('Data-Input'!W69),ISNUMBER('Data-Input'!W94)),('Data-Input'!W69+2*'Data-Input'!W70+3*'Data-Input'!W71+4*'Data-Input'!W72+5*'Data-Input'!W73+6*'Data-Input'!W74+7*'Data-Input'!W75+8*'Data-Input'!W76+9*'Data-Input'!W77+10*'Data-Input'!W78+11*'Data-Input'!W79+12*'Data-Input'!W80+13*'Data-Input'!W81+12*'Data-Input'!W82+11*'Data-Input'!W83+10*'Data-Input'!W84+9*'Data-Input'!W85+8*'Data-Input'!W86+7*'Data-Input'!W87+6*'Data-Input'!W88+5*'Data-Input'!W89+4*'Data-Input'!W90+3*'Data-Input'!W91+2*'Data-Input'!W92+'Data-Input'!W93)/169,"")</f>
        <v/>
      </c>
      <c r="X82" s="5" t="str">
        <f>IF(AND(ISNUMBER('Data-Input'!X69),ISNUMBER('Data-Input'!X94)),('Data-Input'!X69+2*'Data-Input'!X70+3*'Data-Input'!X71+4*'Data-Input'!X72+5*'Data-Input'!X73+6*'Data-Input'!X74+7*'Data-Input'!X75+8*'Data-Input'!X76+9*'Data-Input'!X77+10*'Data-Input'!X78+11*'Data-Input'!X79+12*'Data-Input'!X80+13*'Data-Input'!X81+12*'Data-Input'!X82+11*'Data-Input'!X83+10*'Data-Input'!X84+9*'Data-Input'!X85+8*'Data-Input'!X86+7*'Data-Input'!X87+6*'Data-Input'!X88+5*'Data-Input'!X89+4*'Data-Input'!X90+3*'Data-Input'!X91+2*'Data-Input'!X92+'Data-Input'!X93)/169,"")</f>
        <v/>
      </c>
      <c r="Y82" s="5" t="str">
        <f>IF(AND(ISNUMBER('Data-Input'!Y69),ISNUMBER('Data-Input'!Y94)),('Data-Input'!Y69+2*'Data-Input'!Y70+3*'Data-Input'!Y71+4*'Data-Input'!Y72+5*'Data-Input'!Y73+6*'Data-Input'!Y74+7*'Data-Input'!Y75+8*'Data-Input'!Y76+9*'Data-Input'!Y77+10*'Data-Input'!Y78+11*'Data-Input'!Y79+12*'Data-Input'!Y80+13*'Data-Input'!Y81+12*'Data-Input'!Y82+11*'Data-Input'!Y83+10*'Data-Input'!Y84+9*'Data-Input'!Y85+8*'Data-Input'!Y86+7*'Data-Input'!Y87+6*'Data-Input'!Y88+5*'Data-Input'!Y89+4*'Data-Input'!Y90+3*'Data-Input'!Y91+2*'Data-Input'!Y92+'Data-Input'!Y93)/169,"")</f>
        <v/>
      </c>
      <c r="Z82" s="5" t="str">
        <f>IF(AND(ISNUMBER('Data-Input'!Z69),ISNUMBER('Data-Input'!Z94)),('Data-Input'!Z69+2*'Data-Input'!Z70+3*'Data-Input'!Z71+4*'Data-Input'!Z72+5*'Data-Input'!Z73+6*'Data-Input'!Z74+7*'Data-Input'!Z75+8*'Data-Input'!Z76+9*'Data-Input'!Z77+10*'Data-Input'!Z78+11*'Data-Input'!Z79+12*'Data-Input'!Z80+13*'Data-Input'!Z81+12*'Data-Input'!Z82+11*'Data-Input'!Z83+10*'Data-Input'!Z84+9*'Data-Input'!Z85+8*'Data-Input'!Z86+7*'Data-Input'!Z87+6*'Data-Input'!Z88+5*'Data-Input'!Z89+4*'Data-Input'!Z90+3*'Data-Input'!Z91+2*'Data-Input'!Z92+'Data-Input'!Z93)/169,"")</f>
        <v/>
      </c>
      <c r="AA82" s="5" t="str">
        <f>IF(AND(ISNUMBER('Data-Input'!AA69),ISNUMBER('Data-Input'!AA94)),('Data-Input'!AA69+2*'Data-Input'!AA70+3*'Data-Input'!AA71+4*'Data-Input'!AA72+5*'Data-Input'!AA73+6*'Data-Input'!AA74+7*'Data-Input'!AA75+8*'Data-Input'!AA76+9*'Data-Input'!AA77+10*'Data-Input'!AA78+11*'Data-Input'!AA79+12*'Data-Input'!AA80+13*'Data-Input'!AA81+12*'Data-Input'!AA82+11*'Data-Input'!AA83+10*'Data-Input'!AA84+9*'Data-Input'!AA85+8*'Data-Input'!AA86+7*'Data-Input'!AA87+6*'Data-Input'!AA88+5*'Data-Input'!AA89+4*'Data-Input'!AA90+3*'Data-Input'!AA91+2*'Data-Input'!AA92+'Data-Input'!AA93)/169,"")</f>
        <v/>
      </c>
      <c r="AB82" s="5" t="str">
        <f>IF(AND(ISNUMBER('Data-Input'!AB69),ISNUMBER('Data-Input'!AB94)),('Data-Input'!AB69+2*'Data-Input'!AB70+3*'Data-Input'!AB71+4*'Data-Input'!AB72+5*'Data-Input'!AB73+6*'Data-Input'!AB74+7*'Data-Input'!AB75+8*'Data-Input'!AB76+9*'Data-Input'!AB77+10*'Data-Input'!AB78+11*'Data-Input'!AB79+12*'Data-Input'!AB80+13*'Data-Input'!AB81+12*'Data-Input'!AB82+11*'Data-Input'!AB83+10*'Data-Input'!AB84+9*'Data-Input'!AB85+8*'Data-Input'!AB86+7*'Data-Input'!AB87+6*'Data-Input'!AB88+5*'Data-Input'!AB89+4*'Data-Input'!AB90+3*'Data-Input'!AB91+2*'Data-Input'!AB92+'Data-Input'!AB93)/169,"")</f>
        <v/>
      </c>
      <c r="AC82" s="5" t="str">
        <f>IF(AND(ISNUMBER('Data-Input'!AC69),ISNUMBER('Data-Input'!AC94)),('Data-Input'!AC69+2*'Data-Input'!AC70+3*'Data-Input'!AC71+4*'Data-Input'!AC72+5*'Data-Input'!AC73+6*'Data-Input'!AC74+7*'Data-Input'!AC75+8*'Data-Input'!AC76+9*'Data-Input'!AC77+10*'Data-Input'!AC78+11*'Data-Input'!AC79+12*'Data-Input'!AC80+13*'Data-Input'!AC81+12*'Data-Input'!AC82+11*'Data-Input'!AC83+10*'Data-Input'!AC84+9*'Data-Input'!AC85+8*'Data-Input'!AC86+7*'Data-Input'!AC87+6*'Data-Input'!AC88+5*'Data-Input'!AC89+4*'Data-Input'!AC90+3*'Data-Input'!AC91+2*'Data-Input'!AC92+'Data-Input'!AC93)/169,"")</f>
        <v/>
      </c>
      <c r="AD82" s="5" t="str">
        <f>IF(AND(ISNUMBER('Data-Input'!AD69),ISNUMBER('Data-Input'!AD94)),('Data-Input'!AD69+2*'Data-Input'!AD70+3*'Data-Input'!AD71+4*'Data-Input'!AD72+5*'Data-Input'!AD73+6*'Data-Input'!AD74+7*'Data-Input'!AD75+8*'Data-Input'!AD76+9*'Data-Input'!AD77+10*'Data-Input'!AD78+11*'Data-Input'!AD79+12*'Data-Input'!AD80+13*'Data-Input'!AD81+12*'Data-Input'!AD82+11*'Data-Input'!AD83+10*'Data-Input'!AD84+9*'Data-Input'!AD85+8*'Data-Input'!AD86+7*'Data-Input'!AD87+6*'Data-Input'!AD88+5*'Data-Input'!AD89+4*'Data-Input'!AD90+3*'Data-Input'!AD91+2*'Data-Input'!AD92+'Data-Input'!AD93)/169,"")</f>
        <v/>
      </c>
      <c r="AE82" s="5" t="str">
        <f>IF(AND(ISNUMBER('Data-Input'!AE69),ISNUMBER('Data-Input'!AE94)),('Data-Input'!AE69+2*'Data-Input'!AE70+3*'Data-Input'!AE71+4*'Data-Input'!AE72+5*'Data-Input'!AE73+6*'Data-Input'!AE74+7*'Data-Input'!AE75+8*'Data-Input'!AE76+9*'Data-Input'!AE77+10*'Data-Input'!AE78+11*'Data-Input'!AE79+12*'Data-Input'!AE80+13*'Data-Input'!AE81+12*'Data-Input'!AE82+11*'Data-Input'!AE83+10*'Data-Input'!AE84+9*'Data-Input'!AE85+8*'Data-Input'!AE86+7*'Data-Input'!AE87+6*'Data-Input'!AE88+5*'Data-Input'!AE89+4*'Data-Input'!AE90+3*'Data-Input'!AE91+2*'Data-Input'!AE92+'Data-Input'!AE93)/169,"")</f>
        <v/>
      </c>
      <c r="AF82" s="5" t="str">
        <f>IF(AND(ISNUMBER('Data-Input'!AF69),ISNUMBER('Data-Input'!AF94)),('Data-Input'!AF69+2*'Data-Input'!AF70+3*'Data-Input'!AF71+4*'Data-Input'!AF72+5*'Data-Input'!AF73+6*'Data-Input'!AF74+7*'Data-Input'!AF75+8*'Data-Input'!AF76+9*'Data-Input'!AF77+10*'Data-Input'!AF78+11*'Data-Input'!AF79+12*'Data-Input'!AF80+13*'Data-Input'!AF81+12*'Data-Input'!AF82+11*'Data-Input'!AF83+10*'Data-Input'!AF84+9*'Data-Input'!AF85+8*'Data-Input'!AF86+7*'Data-Input'!AF87+6*'Data-Input'!AF88+5*'Data-Input'!AF89+4*'Data-Input'!AF90+3*'Data-Input'!AF91+2*'Data-Input'!AF92+'Data-Input'!AF93)/169,"")</f>
        <v/>
      </c>
      <c r="AG82" s="5" t="str">
        <f>IF(AND(ISNUMBER('Data-Input'!AG69),ISNUMBER('Data-Input'!AG94)),('Data-Input'!AG69+2*'Data-Input'!AG70+3*'Data-Input'!AG71+4*'Data-Input'!AG72+5*'Data-Input'!AG73+6*'Data-Input'!AG74+7*'Data-Input'!AG75+8*'Data-Input'!AG76+9*'Data-Input'!AG77+10*'Data-Input'!AG78+11*'Data-Input'!AG79+12*'Data-Input'!AG80+13*'Data-Input'!AG81+12*'Data-Input'!AG82+11*'Data-Input'!AG83+10*'Data-Input'!AG84+9*'Data-Input'!AG85+8*'Data-Input'!AG86+7*'Data-Input'!AG87+6*'Data-Input'!AG88+5*'Data-Input'!AG89+4*'Data-Input'!AG90+3*'Data-Input'!AG91+2*'Data-Input'!AG92+'Data-Input'!AG93)/169,"")</f>
        <v/>
      </c>
      <c r="AH82" s="5" t="str">
        <f>IF(AND(ISNUMBER('Data-Input'!AH69),ISNUMBER('Data-Input'!AH94)),('Data-Input'!AH69+2*'Data-Input'!AH70+3*'Data-Input'!AH71+4*'Data-Input'!AH72+5*'Data-Input'!AH73+6*'Data-Input'!AH74+7*'Data-Input'!AH75+8*'Data-Input'!AH76+9*'Data-Input'!AH77+10*'Data-Input'!AH78+11*'Data-Input'!AH79+12*'Data-Input'!AH80+13*'Data-Input'!AH81+12*'Data-Input'!AH82+11*'Data-Input'!AH83+10*'Data-Input'!AH84+9*'Data-Input'!AH85+8*'Data-Input'!AH86+7*'Data-Input'!AH87+6*'Data-Input'!AH88+5*'Data-Input'!AH89+4*'Data-Input'!AH90+3*'Data-Input'!AH91+2*'Data-Input'!AH92+'Data-Input'!AH93)/169,"")</f>
        <v/>
      </c>
      <c r="AI82" s="5" t="str">
        <f>IF(AND(ISNUMBER('Data-Input'!AI69),ISNUMBER('Data-Input'!AI94)),('Data-Input'!AI69+2*'Data-Input'!AI70+3*'Data-Input'!AI71+4*'Data-Input'!AI72+5*'Data-Input'!AI73+6*'Data-Input'!AI74+7*'Data-Input'!AI75+8*'Data-Input'!AI76+9*'Data-Input'!AI77+10*'Data-Input'!AI78+11*'Data-Input'!AI79+12*'Data-Input'!AI80+13*'Data-Input'!AI81+12*'Data-Input'!AI82+11*'Data-Input'!AI83+10*'Data-Input'!AI84+9*'Data-Input'!AI85+8*'Data-Input'!AI86+7*'Data-Input'!AI87+6*'Data-Input'!AI88+5*'Data-Input'!AI89+4*'Data-Input'!AI90+3*'Data-Input'!AI91+2*'Data-Input'!AI92+'Data-Input'!AI93)/169,"")</f>
        <v/>
      </c>
      <c r="AJ82" s="5" t="str">
        <f>IF(AND(ISNUMBER('Data-Input'!AJ69),ISNUMBER('Data-Input'!AJ94)),('Data-Input'!AJ69+2*'Data-Input'!AJ70+3*'Data-Input'!AJ71+4*'Data-Input'!AJ72+5*'Data-Input'!AJ73+6*'Data-Input'!AJ74+7*'Data-Input'!AJ75+8*'Data-Input'!AJ76+9*'Data-Input'!AJ77+10*'Data-Input'!AJ78+11*'Data-Input'!AJ79+12*'Data-Input'!AJ80+13*'Data-Input'!AJ81+12*'Data-Input'!AJ82+11*'Data-Input'!AJ83+10*'Data-Input'!AJ84+9*'Data-Input'!AJ85+8*'Data-Input'!AJ86+7*'Data-Input'!AJ87+6*'Data-Input'!AJ88+5*'Data-Input'!AJ89+4*'Data-Input'!AJ90+3*'Data-Input'!AJ91+2*'Data-Input'!AJ92+'Data-Input'!AJ93)/169,"")</f>
        <v/>
      </c>
      <c r="AK82" s="5" t="str">
        <f>IF(AND(ISNUMBER('Data-Input'!AK69),ISNUMBER('Data-Input'!AK94)),('Data-Input'!AK69+2*'Data-Input'!AK70+3*'Data-Input'!AK71+4*'Data-Input'!AK72+5*'Data-Input'!AK73+6*'Data-Input'!AK74+7*'Data-Input'!AK75+8*'Data-Input'!AK76+9*'Data-Input'!AK77+10*'Data-Input'!AK78+11*'Data-Input'!AK79+12*'Data-Input'!AK80+13*'Data-Input'!AK81+12*'Data-Input'!AK82+11*'Data-Input'!AK83+10*'Data-Input'!AK84+9*'Data-Input'!AK85+8*'Data-Input'!AK86+7*'Data-Input'!AK87+6*'Data-Input'!AK88+5*'Data-Input'!AK89+4*'Data-Input'!AK90+3*'Data-Input'!AK91+2*'Data-Input'!AK92+'Data-Input'!AK93)/169,"")</f>
        <v/>
      </c>
      <c r="AL82" s="5" t="str">
        <f>IF(AND(ISNUMBER('Data-Input'!AL69),ISNUMBER('Data-Input'!AL94)),('Data-Input'!AL69+2*'Data-Input'!AL70+3*'Data-Input'!AL71+4*'Data-Input'!AL72+5*'Data-Input'!AL73+6*'Data-Input'!AL74+7*'Data-Input'!AL75+8*'Data-Input'!AL76+9*'Data-Input'!AL77+10*'Data-Input'!AL78+11*'Data-Input'!AL79+12*'Data-Input'!AL80+13*'Data-Input'!AL81+12*'Data-Input'!AL82+11*'Data-Input'!AL83+10*'Data-Input'!AL84+9*'Data-Input'!AL85+8*'Data-Input'!AL86+7*'Data-Input'!AL87+6*'Data-Input'!AL88+5*'Data-Input'!AL89+4*'Data-Input'!AL90+3*'Data-Input'!AL91+2*'Data-Input'!AL92+'Data-Input'!AL93)/169,"")</f>
        <v/>
      </c>
      <c r="AM82" s="5" t="str">
        <f>IF(AND(ISNUMBER('Data-Input'!AM69),ISNUMBER('Data-Input'!AM94)),('Data-Input'!AM69+2*'Data-Input'!AM70+3*'Data-Input'!AM71+4*'Data-Input'!AM72+5*'Data-Input'!AM73+6*'Data-Input'!AM74+7*'Data-Input'!AM75+8*'Data-Input'!AM76+9*'Data-Input'!AM77+10*'Data-Input'!AM78+11*'Data-Input'!AM79+12*'Data-Input'!AM80+13*'Data-Input'!AM81+12*'Data-Input'!AM82+11*'Data-Input'!AM83+10*'Data-Input'!AM84+9*'Data-Input'!AM85+8*'Data-Input'!AM86+7*'Data-Input'!AM87+6*'Data-Input'!AM88+5*'Data-Input'!AM89+4*'Data-Input'!AM90+3*'Data-Input'!AM91+2*'Data-Input'!AM92+'Data-Input'!AM93)/169,"")</f>
        <v/>
      </c>
      <c r="AN82" s="5" t="str">
        <f>IF(AND(ISNUMBER('Data-Input'!AN69),ISNUMBER('Data-Input'!AN94)),('Data-Input'!AN69+2*'Data-Input'!AN70+3*'Data-Input'!AN71+4*'Data-Input'!AN72+5*'Data-Input'!AN73+6*'Data-Input'!AN74+7*'Data-Input'!AN75+8*'Data-Input'!AN76+9*'Data-Input'!AN77+10*'Data-Input'!AN78+11*'Data-Input'!AN79+12*'Data-Input'!AN80+13*'Data-Input'!AN81+12*'Data-Input'!AN82+11*'Data-Input'!AN83+10*'Data-Input'!AN84+9*'Data-Input'!AN85+8*'Data-Input'!AN86+7*'Data-Input'!AN87+6*'Data-Input'!AN88+5*'Data-Input'!AN89+4*'Data-Input'!AN90+3*'Data-Input'!AN91+2*'Data-Input'!AN92+'Data-Input'!AN93)/169,"")</f>
        <v/>
      </c>
      <c r="AO82" s="5" t="str">
        <f>IF(AND(ISNUMBER('Data-Input'!AO69),ISNUMBER('Data-Input'!AO94)),('Data-Input'!AO69+2*'Data-Input'!AO70+3*'Data-Input'!AO71+4*'Data-Input'!AO72+5*'Data-Input'!AO73+6*'Data-Input'!AO74+7*'Data-Input'!AO75+8*'Data-Input'!AO76+9*'Data-Input'!AO77+10*'Data-Input'!AO78+11*'Data-Input'!AO79+12*'Data-Input'!AO80+13*'Data-Input'!AO81+12*'Data-Input'!AO82+11*'Data-Input'!AO83+10*'Data-Input'!AO84+9*'Data-Input'!AO85+8*'Data-Input'!AO86+7*'Data-Input'!AO87+6*'Data-Input'!AO88+5*'Data-Input'!AO89+4*'Data-Input'!AO90+3*'Data-Input'!AO91+2*'Data-Input'!AO92+'Data-Input'!AO93)/169,"")</f>
        <v/>
      </c>
      <c r="AP82" s="5" t="str">
        <f>IF(AND(ISNUMBER('Data-Input'!AP69),ISNUMBER('Data-Input'!AP94)),('Data-Input'!AP69+2*'Data-Input'!AP70+3*'Data-Input'!AP71+4*'Data-Input'!AP72+5*'Data-Input'!AP73+6*'Data-Input'!AP74+7*'Data-Input'!AP75+8*'Data-Input'!AP76+9*'Data-Input'!AP77+10*'Data-Input'!AP78+11*'Data-Input'!AP79+12*'Data-Input'!AP80+13*'Data-Input'!AP81+12*'Data-Input'!AP82+11*'Data-Input'!AP83+10*'Data-Input'!AP84+9*'Data-Input'!AP85+8*'Data-Input'!AP86+7*'Data-Input'!AP87+6*'Data-Input'!AP88+5*'Data-Input'!AP89+4*'Data-Input'!AP90+3*'Data-Input'!AP91+2*'Data-Input'!AP92+'Data-Input'!AP93)/169,"")</f>
        <v/>
      </c>
      <c r="AQ82" s="5" t="str">
        <f>IF(AND(ISNUMBER('Data-Input'!AQ69),ISNUMBER('Data-Input'!AQ94)),('Data-Input'!AQ69+2*'Data-Input'!AQ70+3*'Data-Input'!AQ71+4*'Data-Input'!AQ72+5*'Data-Input'!AQ73+6*'Data-Input'!AQ74+7*'Data-Input'!AQ75+8*'Data-Input'!AQ76+9*'Data-Input'!AQ77+10*'Data-Input'!AQ78+11*'Data-Input'!AQ79+12*'Data-Input'!AQ80+13*'Data-Input'!AQ81+12*'Data-Input'!AQ82+11*'Data-Input'!AQ83+10*'Data-Input'!AQ84+9*'Data-Input'!AQ85+8*'Data-Input'!AQ86+7*'Data-Input'!AQ87+6*'Data-Input'!AQ88+5*'Data-Input'!AQ89+4*'Data-Input'!AQ90+3*'Data-Input'!AQ91+2*'Data-Input'!AQ92+'Data-Input'!AQ93)/169,"")</f>
        <v/>
      </c>
      <c r="AR82" s="5" t="str">
        <f>IF(AND(ISNUMBER('Data-Input'!AR69),ISNUMBER('Data-Input'!AR94)),('Data-Input'!AR69+2*'Data-Input'!AR70+3*'Data-Input'!AR71+4*'Data-Input'!AR72+5*'Data-Input'!AR73+6*'Data-Input'!AR74+7*'Data-Input'!AR75+8*'Data-Input'!AR76+9*'Data-Input'!AR77+10*'Data-Input'!AR78+11*'Data-Input'!AR79+12*'Data-Input'!AR80+13*'Data-Input'!AR81+12*'Data-Input'!AR82+11*'Data-Input'!AR83+10*'Data-Input'!AR84+9*'Data-Input'!AR85+8*'Data-Input'!AR86+7*'Data-Input'!AR87+6*'Data-Input'!AR88+5*'Data-Input'!AR89+4*'Data-Input'!AR90+3*'Data-Input'!AR91+2*'Data-Input'!AR92+'Data-Input'!AR93)/169,"")</f>
        <v/>
      </c>
      <c r="AS82" s="5" t="str">
        <f>IF(AND(ISNUMBER('Data-Input'!AS69),ISNUMBER('Data-Input'!AS94)),('Data-Input'!AS69+2*'Data-Input'!AS70+3*'Data-Input'!AS71+4*'Data-Input'!AS72+5*'Data-Input'!AS73+6*'Data-Input'!AS74+7*'Data-Input'!AS75+8*'Data-Input'!AS76+9*'Data-Input'!AS77+10*'Data-Input'!AS78+11*'Data-Input'!AS79+12*'Data-Input'!AS80+13*'Data-Input'!AS81+12*'Data-Input'!AS82+11*'Data-Input'!AS83+10*'Data-Input'!AS84+9*'Data-Input'!AS85+8*'Data-Input'!AS86+7*'Data-Input'!AS87+6*'Data-Input'!AS88+5*'Data-Input'!AS89+4*'Data-Input'!AS90+3*'Data-Input'!AS91+2*'Data-Input'!AS92+'Data-Input'!AS93)/169,"")</f>
        <v/>
      </c>
      <c r="AT82" s="5" t="str">
        <f>IF(AND(ISNUMBER('Data-Input'!AT69),ISNUMBER('Data-Input'!AT94)),('Data-Input'!AT69+2*'Data-Input'!AT70+3*'Data-Input'!AT71+4*'Data-Input'!AT72+5*'Data-Input'!AT73+6*'Data-Input'!AT74+7*'Data-Input'!AT75+8*'Data-Input'!AT76+9*'Data-Input'!AT77+10*'Data-Input'!AT78+11*'Data-Input'!AT79+12*'Data-Input'!AT80+13*'Data-Input'!AT81+12*'Data-Input'!AT82+11*'Data-Input'!AT83+10*'Data-Input'!AT84+9*'Data-Input'!AT85+8*'Data-Input'!AT86+7*'Data-Input'!AT87+6*'Data-Input'!AT88+5*'Data-Input'!AT89+4*'Data-Input'!AT90+3*'Data-Input'!AT91+2*'Data-Input'!AT92+'Data-Input'!AT93)/169,"")</f>
        <v/>
      </c>
      <c r="AU82" s="5" t="str">
        <f>IF(AND(ISNUMBER('Data-Input'!AU69),ISNUMBER('Data-Input'!AU94)),('Data-Input'!AU69+2*'Data-Input'!AU70+3*'Data-Input'!AU71+4*'Data-Input'!AU72+5*'Data-Input'!AU73+6*'Data-Input'!AU74+7*'Data-Input'!AU75+8*'Data-Input'!AU76+9*'Data-Input'!AU77+10*'Data-Input'!AU78+11*'Data-Input'!AU79+12*'Data-Input'!AU80+13*'Data-Input'!AU81+12*'Data-Input'!AU82+11*'Data-Input'!AU83+10*'Data-Input'!AU84+9*'Data-Input'!AU85+8*'Data-Input'!AU86+7*'Data-Input'!AU87+6*'Data-Input'!AU88+5*'Data-Input'!AU89+4*'Data-Input'!AU90+3*'Data-Input'!AU91+2*'Data-Input'!AU92+'Data-Input'!AU93)/169,"")</f>
        <v/>
      </c>
      <c r="AV82" s="5" t="str">
        <f>IF(AND(ISNUMBER('Data-Input'!AV69),ISNUMBER('Data-Input'!AV94)),('Data-Input'!AV69+2*'Data-Input'!AV70+3*'Data-Input'!AV71+4*'Data-Input'!AV72+5*'Data-Input'!AV73+6*'Data-Input'!AV74+7*'Data-Input'!AV75+8*'Data-Input'!AV76+9*'Data-Input'!AV77+10*'Data-Input'!AV78+11*'Data-Input'!AV79+12*'Data-Input'!AV80+13*'Data-Input'!AV81+12*'Data-Input'!AV82+11*'Data-Input'!AV83+10*'Data-Input'!AV84+9*'Data-Input'!AV85+8*'Data-Input'!AV86+7*'Data-Input'!AV87+6*'Data-Input'!AV88+5*'Data-Input'!AV89+4*'Data-Input'!AV90+3*'Data-Input'!AV91+2*'Data-Input'!AV92+'Data-Input'!AV93)/169,"")</f>
        <v/>
      </c>
      <c r="AW82" s="5" t="str">
        <f>IF(AND(ISNUMBER('Data-Input'!AW69),ISNUMBER('Data-Input'!AW94)),('Data-Input'!AW69+2*'Data-Input'!AW70+3*'Data-Input'!AW71+4*'Data-Input'!AW72+5*'Data-Input'!AW73+6*'Data-Input'!AW74+7*'Data-Input'!AW75+8*'Data-Input'!AW76+9*'Data-Input'!AW77+10*'Data-Input'!AW78+11*'Data-Input'!AW79+12*'Data-Input'!AW80+13*'Data-Input'!AW81+12*'Data-Input'!AW82+11*'Data-Input'!AW83+10*'Data-Input'!AW84+9*'Data-Input'!AW85+8*'Data-Input'!AW86+7*'Data-Input'!AW87+6*'Data-Input'!AW88+5*'Data-Input'!AW89+4*'Data-Input'!AW90+3*'Data-Input'!AW91+2*'Data-Input'!AW92+'Data-Input'!AW93)/169,"")</f>
        <v/>
      </c>
      <c r="AX82" s="5" t="str">
        <f>IF(AND(ISNUMBER('Data-Input'!AX69),ISNUMBER('Data-Input'!AX94)),('Data-Input'!AX69+2*'Data-Input'!AX70+3*'Data-Input'!AX71+4*'Data-Input'!AX72+5*'Data-Input'!AX73+6*'Data-Input'!AX74+7*'Data-Input'!AX75+8*'Data-Input'!AX76+9*'Data-Input'!AX77+10*'Data-Input'!AX78+11*'Data-Input'!AX79+12*'Data-Input'!AX80+13*'Data-Input'!AX81+12*'Data-Input'!AX82+11*'Data-Input'!AX83+10*'Data-Input'!AX84+9*'Data-Input'!AX85+8*'Data-Input'!AX86+7*'Data-Input'!AX87+6*'Data-Input'!AX88+5*'Data-Input'!AX89+4*'Data-Input'!AX90+3*'Data-Input'!AX91+2*'Data-Input'!AX92+'Data-Input'!AX93)/169,"")</f>
        <v/>
      </c>
      <c r="AY82" s="5" t="str">
        <f>IF(AND(ISNUMBER('Data-Input'!AY69),ISNUMBER('Data-Input'!AY94)),('Data-Input'!AY69+2*'Data-Input'!AY70+3*'Data-Input'!AY71+4*'Data-Input'!AY72+5*'Data-Input'!AY73+6*'Data-Input'!AY74+7*'Data-Input'!AY75+8*'Data-Input'!AY76+9*'Data-Input'!AY77+10*'Data-Input'!AY78+11*'Data-Input'!AY79+12*'Data-Input'!AY80+13*'Data-Input'!AY81+12*'Data-Input'!AY82+11*'Data-Input'!AY83+10*'Data-Input'!AY84+9*'Data-Input'!AY85+8*'Data-Input'!AY86+7*'Data-Input'!AY87+6*'Data-Input'!AY88+5*'Data-Input'!AY89+4*'Data-Input'!AY90+3*'Data-Input'!AY91+2*'Data-Input'!AY92+'Data-Input'!AY93)/169,"")</f>
        <v/>
      </c>
      <c r="AZ82" s="5" t="str">
        <f>IF(AND(ISNUMBER('Data-Input'!AZ69),ISNUMBER('Data-Input'!AZ94)),('Data-Input'!AZ69+2*'Data-Input'!AZ70+3*'Data-Input'!AZ71+4*'Data-Input'!AZ72+5*'Data-Input'!AZ73+6*'Data-Input'!AZ74+7*'Data-Input'!AZ75+8*'Data-Input'!AZ76+9*'Data-Input'!AZ77+10*'Data-Input'!AZ78+11*'Data-Input'!AZ79+12*'Data-Input'!AZ80+13*'Data-Input'!AZ81+12*'Data-Input'!AZ82+11*'Data-Input'!AZ83+10*'Data-Input'!AZ84+9*'Data-Input'!AZ85+8*'Data-Input'!AZ86+7*'Data-Input'!AZ87+6*'Data-Input'!AZ88+5*'Data-Input'!AZ89+4*'Data-Input'!AZ90+3*'Data-Input'!AZ91+2*'Data-Input'!AZ92+'Data-Input'!AZ93)/169,"")</f>
        <v/>
      </c>
      <c r="BA82" s="5" t="str">
        <f>IF(AND(ISNUMBER('Data-Input'!BA69),ISNUMBER('Data-Input'!BA94)),('Data-Input'!BA69+2*'Data-Input'!BA70+3*'Data-Input'!BA71+4*'Data-Input'!BA72+5*'Data-Input'!BA73+6*'Data-Input'!BA74+7*'Data-Input'!BA75+8*'Data-Input'!BA76+9*'Data-Input'!BA77+10*'Data-Input'!BA78+11*'Data-Input'!BA79+12*'Data-Input'!BA80+13*'Data-Input'!BA81+12*'Data-Input'!BA82+11*'Data-Input'!BA83+10*'Data-Input'!BA84+9*'Data-Input'!BA85+8*'Data-Input'!BA86+7*'Data-Input'!BA87+6*'Data-Input'!BA88+5*'Data-Input'!BA89+4*'Data-Input'!BA90+3*'Data-Input'!BA91+2*'Data-Input'!BA92+'Data-Input'!BA93)/169,"")</f>
        <v/>
      </c>
    </row>
    <row r="83" spans="1:53">
      <c r="A83" s="3">
        <v>1918</v>
      </c>
      <c r="B83" s="4">
        <f t="shared" si="4"/>
        <v>16</v>
      </c>
      <c r="C83" s="10">
        <f t="shared" si="5"/>
        <v>95.981139053254438</v>
      </c>
      <c r="D83" s="5">
        <f>IF(AND(ISNUMBER('Data-Input'!D70),ISNUMBER('Data-Input'!D95)),('Data-Input'!D70+2*'Data-Input'!D71+3*'Data-Input'!D72+4*'Data-Input'!D73+5*'Data-Input'!D74+6*'Data-Input'!D75+7*'Data-Input'!D76+8*'Data-Input'!D77+9*'Data-Input'!D78+10*'Data-Input'!D79+11*'Data-Input'!D80+12*'Data-Input'!D81+13*'Data-Input'!D82+12*'Data-Input'!D83+11*'Data-Input'!D84+10*'Data-Input'!D85+9*'Data-Input'!D86+8*'Data-Input'!D87+7*'Data-Input'!D88+6*'Data-Input'!D89+5*'Data-Input'!D90+4*'Data-Input'!D91+3*'Data-Input'!D92+2*'Data-Input'!D93+'Data-Input'!D94)/169,"")</f>
        <v>77.57988165680473</v>
      </c>
      <c r="E83" s="5">
        <f>IF(AND(ISNUMBER('Data-Input'!E70),ISNUMBER('Data-Input'!E95)),('Data-Input'!E70+2*'Data-Input'!E71+3*'Data-Input'!E72+4*'Data-Input'!E73+5*'Data-Input'!E74+6*'Data-Input'!E75+7*'Data-Input'!E76+8*'Data-Input'!E77+9*'Data-Input'!E78+10*'Data-Input'!E79+11*'Data-Input'!E80+12*'Data-Input'!E81+13*'Data-Input'!E82+12*'Data-Input'!E83+11*'Data-Input'!E84+10*'Data-Input'!E85+9*'Data-Input'!E86+8*'Data-Input'!E87+7*'Data-Input'!E88+6*'Data-Input'!E89+5*'Data-Input'!E90+4*'Data-Input'!E91+3*'Data-Input'!E92+2*'Data-Input'!E93+'Data-Input'!E94)/169,"")</f>
        <v>94</v>
      </c>
      <c r="F83" s="5">
        <f>IF(AND(ISNUMBER('Data-Input'!F70),ISNUMBER('Data-Input'!F95)),('Data-Input'!F70+2*'Data-Input'!F71+3*'Data-Input'!F72+4*'Data-Input'!F73+5*'Data-Input'!F74+6*'Data-Input'!F75+7*'Data-Input'!F76+8*'Data-Input'!F77+9*'Data-Input'!F78+10*'Data-Input'!F79+11*'Data-Input'!F80+12*'Data-Input'!F81+13*'Data-Input'!F82+12*'Data-Input'!F83+11*'Data-Input'!F84+10*'Data-Input'!F85+9*'Data-Input'!F86+8*'Data-Input'!F87+7*'Data-Input'!F88+6*'Data-Input'!F89+5*'Data-Input'!F90+4*'Data-Input'!F91+3*'Data-Input'!F92+2*'Data-Input'!F93+'Data-Input'!F94)/169,"")</f>
        <v>81.461538461538467</v>
      </c>
      <c r="G83" s="5">
        <f>IF(AND(ISNUMBER('Data-Input'!G70),ISNUMBER('Data-Input'!G95)),('Data-Input'!G70+2*'Data-Input'!G71+3*'Data-Input'!G72+4*'Data-Input'!G73+5*'Data-Input'!G74+6*'Data-Input'!G75+7*'Data-Input'!G76+8*'Data-Input'!G77+9*'Data-Input'!G78+10*'Data-Input'!G79+11*'Data-Input'!G80+12*'Data-Input'!G81+13*'Data-Input'!G82+12*'Data-Input'!G83+11*'Data-Input'!G84+10*'Data-Input'!G85+9*'Data-Input'!G86+8*'Data-Input'!G87+7*'Data-Input'!G88+6*'Data-Input'!G89+5*'Data-Input'!G90+4*'Data-Input'!G91+3*'Data-Input'!G92+2*'Data-Input'!G93+'Data-Input'!G94)/169,"")</f>
        <v>36.147928994082839</v>
      </c>
      <c r="H83" s="5">
        <f>IF(AND(ISNUMBER('Data-Input'!H70),ISNUMBER('Data-Input'!H95)),('Data-Input'!H70+2*'Data-Input'!H71+3*'Data-Input'!H72+4*'Data-Input'!H73+5*'Data-Input'!H74+6*'Data-Input'!H75+7*'Data-Input'!H76+8*'Data-Input'!H77+9*'Data-Input'!H78+10*'Data-Input'!H79+11*'Data-Input'!H80+12*'Data-Input'!H81+13*'Data-Input'!H82+12*'Data-Input'!H83+11*'Data-Input'!H84+10*'Data-Input'!H85+9*'Data-Input'!H86+8*'Data-Input'!H87+7*'Data-Input'!H88+6*'Data-Input'!H89+5*'Data-Input'!H90+4*'Data-Input'!H91+3*'Data-Input'!H92+2*'Data-Input'!H93+'Data-Input'!H94)/169,"")</f>
        <v>45.230769230769234</v>
      </c>
      <c r="I83" s="5">
        <f>IF(AND(ISNUMBER('Data-Input'!I70),ISNUMBER('Data-Input'!I95)),('Data-Input'!I70+2*'Data-Input'!I71+3*'Data-Input'!I72+4*'Data-Input'!I73+5*'Data-Input'!I74+6*'Data-Input'!I75+7*'Data-Input'!I76+8*'Data-Input'!I77+9*'Data-Input'!I78+10*'Data-Input'!I79+11*'Data-Input'!I80+12*'Data-Input'!I81+13*'Data-Input'!I82+12*'Data-Input'!I83+11*'Data-Input'!I84+10*'Data-Input'!I85+9*'Data-Input'!I86+8*'Data-Input'!I87+7*'Data-Input'!I88+6*'Data-Input'!I89+5*'Data-Input'!I90+4*'Data-Input'!I91+3*'Data-Input'!I92+2*'Data-Input'!I93+'Data-Input'!I94)/169,"")</f>
        <v>28.704142011834321</v>
      </c>
      <c r="J83" s="5">
        <f>IF(AND(ISNUMBER('Data-Input'!J70),ISNUMBER('Data-Input'!J95)),('Data-Input'!J70+2*'Data-Input'!J71+3*'Data-Input'!J72+4*'Data-Input'!J73+5*'Data-Input'!J74+6*'Data-Input'!J75+7*'Data-Input'!J76+8*'Data-Input'!J77+9*'Data-Input'!J78+10*'Data-Input'!J79+11*'Data-Input'!J80+12*'Data-Input'!J81+13*'Data-Input'!J82+12*'Data-Input'!J83+11*'Data-Input'!J84+10*'Data-Input'!J85+9*'Data-Input'!J86+8*'Data-Input'!J87+7*'Data-Input'!J88+6*'Data-Input'!J89+5*'Data-Input'!J90+4*'Data-Input'!J91+3*'Data-Input'!J92+2*'Data-Input'!J93+'Data-Input'!J94)/169,"")</f>
        <v>128.52662721893492</v>
      </c>
      <c r="K83" s="5">
        <f>IF(AND(ISNUMBER('Data-Input'!K70),ISNUMBER('Data-Input'!K95)),('Data-Input'!K70+2*'Data-Input'!K71+3*'Data-Input'!K72+4*'Data-Input'!K73+5*'Data-Input'!K74+6*'Data-Input'!K75+7*'Data-Input'!K76+8*'Data-Input'!K77+9*'Data-Input'!K78+10*'Data-Input'!K79+11*'Data-Input'!K80+12*'Data-Input'!K81+13*'Data-Input'!K82+12*'Data-Input'!K83+11*'Data-Input'!K84+10*'Data-Input'!K85+9*'Data-Input'!K86+8*'Data-Input'!K87+7*'Data-Input'!K88+6*'Data-Input'!K89+5*'Data-Input'!K90+4*'Data-Input'!K91+3*'Data-Input'!K92+2*'Data-Input'!K93+'Data-Input'!K94)/169,"")</f>
        <v>121.47928994082841</v>
      </c>
      <c r="L83" s="5">
        <f>IF(AND(ISNUMBER('Data-Input'!L70),ISNUMBER('Data-Input'!L95)),('Data-Input'!L70+2*'Data-Input'!L71+3*'Data-Input'!L72+4*'Data-Input'!L73+5*'Data-Input'!L74+6*'Data-Input'!L75+7*'Data-Input'!L76+8*'Data-Input'!L77+9*'Data-Input'!L78+10*'Data-Input'!L79+11*'Data-Input'!L80+12*'Data-Input'!L81+13*'Data-Input'!L82+12*'Data-Input'!L83+11*'Data-Input'!L84+10*'Data-Input'!L85+9*'Data-Input'!L86+8*'Data-Input'!L87+7*'Data-Input'!L88+6*'Data-Input'!L89+5*'Data-Input'!L90+4*'Data-Input'!L91+3*'Data-Input'!L92+2*'Data-Input'!L93+'Data-Input'!L94)/169,"")</f>
        <v>54.869822485207102</v>
      </c>
      <c r="M83" s="5">
        <f>IF(AND(ISNUMBER('Data-Input'!M70),ISNUMBER('Data-Input'!M95)),('Data-Input'!M70+2*'Data-Input'!M71+3*'Data-Input'!M72+4*'Data-Input'!M73+5*'Data-Input'!M74+6*'Data-Input'!M75+7*'Data-Input'!M76+8*'Data-Input'!M77+9*'Data-Input'!M78+10*'Data-Input'!M79+11*'Data-Input'!M80+12*'Data-Input'!M81+13*'Data-Input'!M82+12*'Data-Input'!M83+11*'Data-Input'!M84+10*'Data-Input'!M85+9*'Data-Input'!M86+8*'Data-Input'!M87+7*'Data-Input'!M88+6*'Data-Input'!M89+5*'Data-Input'!M90+4*'Data-Input'!M91+3*'Data-Input'!M92+2*'Data-Input'!M93+'Data-Input'!M94)/169,"")</f>
        <v>71.520710059171591</v>
      </c>
      <c r="N83" s="5">
        <f>IF(AND(ISNUMBER('Data-Input'!N70),ISNUMBER('Data-Input'!N95)),('Data-Input'!N70+2*'Data-Input'!N71+3*'Data-Input'!N72+4*'Data-Input'!N73+5*'Data-Input'!N74+6*'Data-Input'!N75+7*'Data-Input'!N76+8*'Data-Input'!N77+9*'Data-Input'!N78+10*'Data-Input'!N79+11*'Data-Input'!N80+12*'Data-Input'!N81+13*'Data-Input'!N82+12*'Data-Input'!N83+11*'Data-Input'!N84+10*'Data-Input'!N85+9*'Data-Input'!N86+8*'Data-Input'!N87+7*'Data-Input'!N88+6*'Data-Input'!N89+5*'Data-Input'!N90+4*'Data-Input'!N91+3*'Data-Input'!N92+2*'Data-Input'!N93+'Data-Input'!N94)/169,"")</f>
        <v>128.85207100591717</v>
      </c>
      <c r="O83" s="5">
        <f>IF(AND(ISNUMBER('Data-Input'!O70),ISNUMBER('Data-Input'!O95)),('Data-Input'!O70+2*'Data-Input'!O71+3*'Data-Input'!O72+4*'Data-Input'!O73+5*'Data-Input'!O74+6*'Data-Input'!O75+7*'Data-Input'!O76+8*'Data-Input'!O77+9*'Data-Input'!O78+10*'Data-Input'!O79+11*'Data-Input'!O80+12*'Data-Input'!O81+13*'Data-Input'!O82+12*'Data-Input'!O83+11*'Data-Input'!O84+10*'Data-Input'!O85+9*'Data-Input'!O86+8*'Data-Input'!O87+7*'Data-Input'!O88+6*'Data-Input'!O89+5*'Data-Input'!O90+4*'Data-Input'!O91+3*'Data-Input'!O92+2*'Data-Input'!O93+'Data-Input'!O94)/169,"")</f>
        <v>121.98816568047337</v>
      </c>
      <c r="P83" s="5">
        <f>IF(AND(ISNUMBER('Data-Input'!P70),ISNUMBER('Data-Input'!P95)),('Data-Input'!P70+2*'Data-Input'!P71+3*'Data-Input'!P72+4*'Data-Input'!P73+5*'Data-Input'!P74+6*'Data-Input'!P75+7*'Data-Input'!P76+8*'Data-Input'!P77+9*'Data-Input'!P78+10*'Data-Input'!P79+11*'Data-Input'!P80+12*'Data-Input'!P81+13*'Data-Input'!P82+12*'Data-Input'!P83+11*'Data-Input'!P84+10*'Data-Input'!P85+9*'Data-Input'!P86+8*'Data-Input'!P87+7*'Data-Input'!P88+6*'Data-Input'!P89+5*'Data-Input'!P90+4*'Data-Input'!P91+3*'Data-Input'!P92+2*'Data-Input'!P93+'Data-Input'!P94)/169,"")</f>
        <v>170.71597633136093</v>
      </c>
      <c r="Q83" s="5">
        <f>IF(AND(ISNUMBER('Data-Input'!Q70),ISNUMBER('Data-Input'!Q95)),('Data-Input'!Q70+2*'Data-Input'!Q71+3*'Data-Input'!Q72+4*'Data-Input'!Q73+5*'Data-Input'!Q74+6*'Data-Input'!Q75+7*'Data-Input'!Q76+8*'Data-Input'!Q77+9*'Data-Input'!Q78+10*'Data-Input'!Q79+11*'Data-Input'!Q80+12*'Data-Input'!Q81+13*'Data-Input'!Q82+12*'Data-Input'!Q83+11*'Data-Input'!Q84+10*'Data-Input'!Q85+9*'Data-Input'!Q86+8*'Data-Input'!Q87+7*'Data-Input'!Q88+6*'Data-Input'!Q89+5*'Data-Input'!Q90+4*'Data-Input'!Q91+3*'Data-Input'!Q92+2*'Data-Input'!Q93+'Data-Input'!Q94)/169,"")</f>
        <v>91.171597633136088</v>
      </c>
      <c r="R83" s="5">
        <f>IF(AND(ISNUMBER('Data-Input'!R70),ISNUMBER('Data-Input'!R95)),('Data-Input'!R70+2*'Data-Input'!R71+3*'Data-Input'!R72+4*'Data-Input'!R73+5*'Data-Input'!R74+6*'Data-Input'!R75+7*'Data-Input'!R76+8*'Data-Input'!R77+9*'Data-Input'!R78+10*'Data-Input'!R79+11*'Data-Input'!R80+12*'Data-Input'!R81+13*'Data-Input'!R82+12*'Data-Input'!R83+11*'Data-Input'!R84+10*'Data-Input'!R85+9*'Data-Input'!R86+8*'Data-Input'!R87+7*'Data-Input'!R88+6*'Data-Input'!R89+5*'Data-Input'!R90+4*'Data-Input'!R91+3*'Data-Input'!R92+2*'Data-Input'!R93+'Data-Input'!R94)/169,"")</f>
        <v>143.26035502958581</v>
      </c>
      <c r="S83" s="5">
        <f>IF(AND(ISNUMBER('Data-Input'!S70),ISNUMBER('Data-Input'!S95)),('Data-Input'!S70+2*'Data-Input'!S71+3*'Data-Input'!S72+4*'Data-Input'!S73+5*'Data-Input'!S74+6*'Data-Input'!S75+7*'Data-Input'!S76+8*'Data-Input'!S77+9*'Data-Input'!S78+10*'Data-Input'!S79+11*'Data-Input'!S80+12*'Data-Input'!S81+13*'Data-Input'!S82+12*'Data-Input'!S83+11*'Data-Input'!S84+10*'Data-Input'!S85+9*'Data-Input'!S86+8*'Data-Input'!S87+7*'Data-Input'!S88+6*'Data-Input'!S89+5*'Data-Input'!S90+4*'Data-Input'!S91+3*'Data-Input'!S92+2*'Data-Input'!S93+'Data-Input'!S94)/169,"")</f>
        <v>140.18934911242604</v>
      </c>
      <c r="T83" s="5" t="str">
        <f>IF(AND(ISNUMBER('Data-Input'!T70),ISNUMBER('Data-Input'!T95)),('Data-Input'!T70+2*'Data-Input'!T71+3*'Data-Input'!T72+4*'Data-Input'!T73+5*'Data-Input'!T74+6*'Data-Input'!T75+7*'Data-Input'!T76+8*'Data-Input'!T77+9*'Data-Input'!T78+10*'Data-Input'!T79+11*'Data-Input'!T80+12*'Data-Input'!T81+13*'Data-Input'!T82+12*'Data-Input'!T83+11*'Data-Input'!T84+10*'Data-Input'!T85+9*'Data-Input'!T86+8*'Data-Input'!T87+7*'Data-Input'!T88+6*'Data-Input'!T89+5*'Data-Input'!T90+4*'Data-Input'!T91+3*'Data-Input'!T92+2*'Data-Input'!T93+'Data-Input'!T94)/169,"")</f>
        <v/>
      </c>
      <c r="U83" s="5" t="str">
        <f>IF(AND(ISNUMBER('Data-Input'!U70),ISNUMBER('Data-Input'!U95)),('Data-Input'!U70+2*'Data-Input'!U71+3*'Data-Input'!U72+4*'Data-Input'!U73+5*'Data-Input'!U74+6*'Data-Input'!U75+7*'Data-Input'!U76+8*'Data-Input'!U77+9*'Data-Input'!U78+10*'Data-Input'!U79+11*'Data-Input'!U80+12*'Data-Input'!U81+13*'Data-Input'!U82+12*'Data-Input'!U83+11*'Data-Input'!U84+10*'Data-Input'!U85+9*'Data-Input'!U86+8*'Data-Input'!U87+7*'Data-Input'!U88+6*'Data-Input'!U89+5*'Data-Input'!U90+4*'Data-Input'!U91+3*'Data-Input'!U92+2*'Data-Input'!U93+'Data-Input'!U94)/169,"")</f>
        <v/>
      </c>
      <c r="V83" s="5" t="str">
        <f>IF(AND(ISNUMBER('Data-Input'!V70),ISNUMBER('Data-Input'!V95)),('Data-Input'!V70+2*'Data-Input'!V71+3*'Data-Input'!V72+4*'Data-Input'!V73+5*'Data-Input'!V74+6*'Data-Input'!V75+7*'Data-Input'!V76+8*'Data-Input'!V77+9*'Data-Input'!V78+10*'Data-Input'!V79+11*'Data-Input'!V80+12*'Data-Input'!V81+13*'Data-Input'!V82+12*'Data-Input'!V83+11*'Data-Input'!V84+10*'Data-Input'!V85+9*'Data-Input'!V86+8*'Data-Input'!V87+7*'Data-Input'!V88+6*'Data-Input'!V89+5*'Data-Input'!V90+4*'Data-Input'!V91+3*'Data-Input'!V92+2*'Data-Input'!V93+'Data-Input'!V94)/169,"")</f>
        <v/>
      </c>
      <c r="W83" s="5" t="str">
        <f>IF(AND(ISNUMBER('Data-Input'!W70),ISNUMBER('Data-Input'!W95)),('Data-Input'!W70+2*'Data-Input'!W71+3*'Data-Input'!W72+4*'Data-Input'!W73+5*'Data-Input'!W74+6*'Data-Input'!W75+7*'Data-Input'!W76+8*'Data-Input'!W77+9*'Data-Input'!W78+10*'Data-Input'!W79+11*'Data-Input'!W80+12*'Data-Input'!W81+13*'Data-Input'!W82+12*'Data-Input'!W83+11*'Data-Input'!W84+10*'Data-Input'!W85+9*'Data-Input'!W86+8*'Data-Input'!W87+7*'Data-Input'!W88+6*'Data-Input'!W89+5*'Data-Input'!W90+4*'Data-Input'!W91+3*'Data-Input'!W92+2*'Data-Input'!W93+'Data-Input'!W94)/169,"")</f>
        <v/>
      </c>
      <c r="X83" s="5" t="str">
        <f>IF(AND(ISNUMBER('Data-Input'!X70),ISNUMBER('Data-Input'!X95)),('Data-Input'!X70+2*'Data-Input'!X71+3*'Data-Input'!X72+4*'Data-Input'!X73+5*'Data-Input'!X74+6*'Data-Input'!X75+7*'Data-Input'!X76+8*'Data-Input'!X77+9*'Data-Input'!X78+10*'Data-Input'!X79+11*'Data-Input'!X80+12*'Data-Input'!X81+13*'Data-Input'!X82+12*'Data-Input'!X83+11*'Data-Input'!X84+10*'Data-Input'!X85+9*'Data-Input'!X86+8*'Data-Input'!X87+7*'Data-Input'!X88+6*'Data-Input'!X89+5*'Data-Input'!X90+4*'Data-Input'!X91+3*'Data-Input'!X92+2*'Data-Input'!X93+'Data-Input'!X94)/169,"")</f>
        <v/>
      </c>
      <c r="Y83" s="5" t="str">
        <f>IF(AND(ISNUMBER('Data-Input'!Y70),ISNUMBER('Data-Input'!Y95)),('Data-Input'!Y70+2*'Data-Input'!Y71+3*'Data-Input'!Y72+4*'Data-Input'!Y73+5*'Data-Input'!Y74+6*'Data-Input'!Y75+7*'Data-Input'!Y76+8*'Data-Input'!Y77+9*'Data-Input'!Y78+10*'Data-Input'!Y79+11*'Data-Input'!Y80+12*'Data-Input'!Y81+13*'Data-Input'!Y82+12*'Data-Input'!Y83+11*'Data-Input'!Y84+10*'Data-Input'!Y85+9*'Data-Input'!Y86+8*'Data-Input'!Y87+7*'Data-Input'!Y88+6*'Data-Input'!Y89+5*'Data-Input'!Y90+4*'Data-Input'!Y91+3*'Data-Input'!Y92+2*'Data-Input'!Y93+'Data-Input'!Y94)/169,"")</f>
        <v/>
      </c>
      <c r="Z83" s="5" t="str">
        <f>IF(AND(ISNUMBER('Data-Input'!Z70),ISNUMBER('Data-Input'!Z95)),('Data-Input'!Z70+2*'Data-Input'!Z71+3*'Data-Input'!Z72+4*'Data-Input'!Z73+5*'Data-Input'!Z74+6*'Data-Input'!Z75+7*'Data-Input'!Z76+8*'Data-Input'!Z77+9*'Data-Input'!Z78+10*'Data-Input'!Z79+11*'Data-Input'!Z80+12*'Data-Input'!Z81+13*'Data-Input'!Z82+12*'Data-Input'!Z83+11*'Data-Input'!Z84+10*'Data-Input'!Z85+9*'Data-Input'!Z86+8*'Data-Input'!Z87+7*'Data-Input'!Z88+6*'Data-Input'!Z89+5*'Data-Input'!Z90+4*'Data-Input'!Z91+3*'Data-Input'!Z92+2*'Data-Input'!Z93+'Data-Input'!Z94)/169,"")</f>
        <v/>
      </c>
      <c r="AA83" s="5" t="str">
        <f>IF(AND(ISNUMBER('Data-Input'!AA70),ISNUMBER('Data-Input'!AA95)),('Data-Input'!AA70+2*'Data-Input'!AA71+3*'Data-Input'!AA72+4*'Data-Input'!AA73+5*'Data-Input'!AA74+6*'Data-Input'!AA75+7*'Data-Input'!AA76+8*'Data-Input'!AA77+9*'Data-Input'!AA78+10*'Data-Input'!AA79+11*'Data-Input'!AA80+12*'Data-Input'!AA81+13*'Data-Input'!AA82+12*'Data-Input'!AA83+11*'Data-Input'!AA84+10*'Data-Input'!AA85+9*'Data-Input'!AA86+8*'Data-Input'!AA87+7*'Data-Input'!AA88+6*'Data-Input'!AA89+5*'Data-Input'!AA90+4*'Data-Input'!AA91+3*'Data-Input'!AA92+2*'Data-Input'!AA93+'Data-Input'!AA94)/169,"")</f>
        <v/>
      </c>
      <c r="AB83" s="5" t="str">
        <f>IF(AND(ISNUMBER('Data-Input'!AB70),ISNUMBER('Data-Input'!AB95)),('Data-Input'!AB70+2*'Data-Input'!AB71+3*'Data-Input'!AB72+4*'Data-Input'!AB73+5*'Data-Input'!AB74+6*'Data-Input'!AB75+7*'Data-Input'!AB76+8*'Data-Input'!AB77+9*'Data-Input'!AB78+10*'Data-Input'!AB79+11*'Data-Input'!AB80+12*'Data-Input'!AB81+13*'Data-Input'!AB82+12*'Data-Input'!AB83+11*'Data-Input'!AB84+10*'Data-Input'!AB85+9*'Data-Input'!AB86+8*'Data-Input'!AB87+7*'Data-Input'!AB88+6*'Data-Input'!AB89+5*'Data-Input'!AB90+4*'Data-Input'!AB91+3*'Data-Input'!AB92+2*'Data-Input'!AB93+'Data-Input'!AB94)/169,"")</f>
        <v/>
      </c>
      <c r="AC83" s="5" t="str">
        <f>IF(AND(ISNUMBER('Data-Input'!AC70),ISNUMBER('Data-Input'!AC95)),('Data-Input'!AC70+2*'Data-Input'!AC71+3*'Data-Input'!AC72+4*'Data-Input'!AC73+5*'Data-Input'!AC74+6*'Data-Input'!AC75+7*'Data-Input'!AC76+8*'Data-Input'!AC77+9*'Data-Input'!AC78+10*'Data-Input'!AC79+11*'Data-Input'!AC80+12*'Data-Input'!AC81+13*'Data-Input'!AC82+12*'Data-Input'!AC83+11*'Data-Input'!AC84+10*'Data-Input'!AC85+9*'Data-Input'!AC86+8*'Data-Input'!AC87+7*'Data-Input'!AC88+6*'Data-Input'!AC89+5*'Data-Input'!AC90+4*'Data-Input'!AC91+3*'Data-Input'!AC92+2*'Data-Input'!AC93+'Data-Input'!AC94)/169,"")</f>
        <v/>
      </c>
      <c r="AD83" s="5" t="str">
        <f>IF(AND(ISNUMBER('Data-Input'!AD70),ISNUMBER('Data-Input'!AD95)),('Data-Input'!AD70+2*'Data-Input'!AD71+3*'Data-Input'!AD72+4*'Data-Input'!AD73+5*'Data-Input'!AD74+6*'Data-Input'!AD75+7*'Data-Input'!AD76+8*'Data-Input'!AD77+9*'Data-Input'!AD78+10*'Data-Input'!AD79+11*'Data-Input'!AD80+12*'Data-Input'!AD81+13*'Data-Input'!AD82+12*'Data-Input'!AD83+11*'Data-Input'!AD84+10*'Data-Input'!AD85+9*'Data-Input'!AD86+8*'Data-Input'!AD87+7*'Data-Input'!AD88+6*'Data-Input'!AD89+5*'Data-Input'!AD90+4*'Data-Input'!AD91+3*'Data-Input'!AD92+2*'Data-Input'!AD93+'Data-Input'!AD94)/169,"")</f>
        <v/>
      </c>
      <c r="AE83" s="5" t="str">
        <f>IF(AND(ISNUMBER('Data-Input'!AE70),ISNUMBER('Data-Input'!AE95)),('Data-Input'!AE70+2*'Data-Input'!AE71+3*'Data-Input'!AE72+4*'Data-Input'!AE73+5*'Data-Input'!AE74+6*'Data-Input'!AE75+7*'Data-Input'!AE76+8*'Data-Input'!AE77+9*'Data-Input'!AE78+10*'Data-Input'!AE79+11*'Data-Input'!AE80+12*'Data-Input'!AE81+13*'Data-Input'!AE82+12*'Data-Input'!AE83+11*'Data-Input'!AE84+10*'Data-Input'!AE85+9*'Data-Input'!AE86+8*'Data-Input'!AE87+7*'Data-Input'!AE88+6*'Data-Input'!AE89+5*'Data-Input'!AE90+4*'Data-Input'!AE91+3*'Data-Input'!AE92+2*'Data-Input'!AE93+'Data-Input'!AE94)/169,"")</f>
        <v/>
      </c>
      <c r="AF83" s="5" t="str">
        <f>IF(AND(ISNUMBER('Data-Input'!AF70),ISNUMBER('Data-Input'!AF95)),('Data-Input'!AF70+2*'Data-Input'!AF71+3*'Data-Input'!AF72+4*'Data-Input'!AF73+5*'Data-Input'!AF74+6*'Data-Input'!AF75+7*'Data-Input'!AF76+8*'Data-Input'!AF77+9*'Data-Input'!AF78+10*'Data-Input'!AF79+11*'Data-Input'!AF80+12*'Data-Input'!AF81+13*'Data-Input'!AF82+12*'Data-Input'!AF83+11*'Data-Input'!AF84+10*'Data-Input'!AF85+9*'Data-Input'!AF86+8*'Data-Input'!AF87+7*'Data-Input'!AF88+6*'Data-Input'!AF89+5*'Data-Input'!AF90+4*'Data-Input'!AF91+3*'Data-Input'!AF92+2*'Data-Input'!AF93+'Data-Input'!AF94)/169,"")</f>
        <v/>
      </c>
      <c r="AG83" s="5" t="str">
        <f>IF(AND(ISNUMBER('Data-Input'!AG70),ISNUMBER('Data-Input'!AG95)),('Data-Input'!AG70+2*'Data-Input'!AG71+3*'Data-Input'!AG72+4*'Data-Input'!AG73+5*'Data-Input'!AG74+6*'Data-Input'!AG75+7*'Data-Input'!AG76+8*'Data-Input'!AG77+9*'Data-Input'!AG78+10*'Data-Input'!AG79+11*'Data-Input'!AG80+12*'Data-Input'!AG81+13*'Data-Input'!AG82+12*'Data-Input'!AG83+11*'Data-Input'!AG84+10*'Data-Input'!AG85+9*'Data-Input'!AG86+8*'Data-Input'!AG87+7*'Data-Input'!AG88+6*'Data-Input'!AG89+5*'Data-Input'!AG90+4*'Data-Input'!AG91+3*'Data-Input'!AG92+2*'Data-Input'!AG93+'Data-Input'!AG94)/169,"")</f>
        <v/>
      </c>
      <c r="AH83" s="5" t="str">
        <f>IF(AND(ISNUMBER('Data-Input'!AH70),ISNUMBER('Data-Input'!AH95)),('Data-Input'!AH70+2*'Data-Input'!AH71+3*'Data-Input'!AH72+4*'Data-Input'!AH73+5*'Data-Input'!AH74+6*'Data-Input'!AH75+7*'Data-Input'!AH76+8*'Data-Input'!AH77+9*'Data-Input'!AH78+10*'Data-Input'!AH79+11*'Data-Input'!AH80+12*'Data-Input'!AH81+13*'Data-Input'!AH82+12*'Data-Input'!AH83+11*'Data-Input'!AH84+10*'Data-Input'!AH85+9*'Data-Input'!AH86+8*'Data-Input'!AH87+7*'Data-Input'!AH88+6*'Data-Input'!AH89+5*'Data-Input'!AH90+4*'Data-Input'!AH91+3*'Data-Input'!AH92+2*'Data-Input'!AH93+'Data-Input'!AH94)/169,"")</f>
        <v/>
      </c>
      <c r="AI83" s="5" t="str">
        <f>IF(AND(ISNUMBER('Data-Input'!AI70),ISNUMBER('Data-Input'!AI95)),('Data-Input'!AI70+2*'Data-Input'!AI71+3*'Data-Input'!AI72+4*'Data-Input'!AI73+5*'Data-Input'!AI74+6*'Data-Input'!AI75+7*'Data-Input'!AI76+8*'Data-Input'!AI77+9*'Data-Input'!AI78+10*'Data-Input'!AI79+11*'Data-Input'!AI80+12*'Data-Input'!AI81+13*'Data-Input'!AI82+12*'Data-Input'!AI83+11*'Data-Input'!AI84+10*'Data-Input'!AI85+9*'Data-Input'!AI86+8*'Data-Input'!AI87+7*'Data-Input'!AI88+6*'Data-Input'!AI89+5*'Data-Input'!AI90+4*'Data-Input'!AI91+3*'Data-Input'!AI92+2*'Data-Input'!AI93+'Data-Input'!AI94)/169,"")</f>
        <v/>
      </c>
      <c r="AJ83" s="5" t="str">
        <f>IF(AND(ISNUMBER('Data-Input'!AJ70),ISNUMBER('Data-Input'!AJ95)),('Data-Input'!AJ70+2*'Data-Input'!AJ71+3*'Data-Input'!AJ72+4*'Data-Input'!AJ73+5*'Data-Input'!AJ74+6*'Data-Input'!AJ75+7*'Data-Input'!AJ76+8*'Data-Input'!AJ77+9*'Data-Input'!AJ78+10*'Data-Input'!AJ79+11*'Data-Input'!AJ80+12*'Data-Input'!AJ81+13*'Data-Input'!AJ82+12*'Data-Input'!AJ83+11*'Data-Input'!AJ84+10*'Data-Input'!AJ85+9*'Data-Input'!AJ86+8*'Data-Input'!AJ87+7*'Data-Input'!AJ88+6*'Data-Input'!AJ89+5*'Data-Input'!AJ90+4*'Data-Input'!AJ91+3*'Data-Input'!AJ92+2*'Data-Input'!AJ93+'Data-Input'!AJ94)/169,"")</f>
        <v/>
      </c>
      <c r="AK83" s="5" t="str">
        <f>IF(AND(ISNUMBER('Data-Input'!AK70),ISNUMBER('Data-Input'!AK95)),('Data-Input'!AK70+2*'Data-Input'!AK71+3*'Data-Input'!AK72+4*'Data-Input'!AK73+5*'Data-Input'!AK74+6*'Data-Input'!AK75+7*'Data-Input'!AK76+8*'Data-Input'!AK77+9*'Data-Input'!AK78+10*'Data-Input'!AK79+11*'Data-Input'!AK80+12*'Data-Input'!AK81+13*'Data-Input'!AK82+12*'Data-Input'!AK83+11*'Data-Input'!AK84+10*'Data-Input'!AK85+9*'Data-Input'!AK86+8*'Data-Input'!AK87+7*'Data-Input'!AK88+6*'Data-Input'!AK89+5*'Data-Input'!AK90+4*'Data-Input'!AK91+3*'Data-Input'!AK92+2*'Data-Input'!AK93+'Data-Input'!AK94)/169,"")</f>
        <v/>
      </c>
      <c r="AL83" s="5" t="str">
        <f>IF(AND(ISNUMBER('Data-Input'!AL70),ISNUMBER('Data-Input'!AL95)),('Data-Input'!AL70+2*'Data-Input'!AL71+3*'Data-Input'!AL72+4*'Data-Input'!AL73+5*'Data-Input'!AL74+6*'Data-Input'!AL75+7*'Data-Input'!AL76+8*'Data-Input'!AL77+9*'Data-Input'!AL78+10*'Data-Input'!AL79+11*'Data-Input'!AL80+12*'Data-Input'!AL81+13*'Data-Input'!AL82+12*'Data-Input'!AL83+11*'Data-Input'!AL84+10*'Data-Input'!AL85+9*'Data-Input'!AL86+8*'Data-Input'!AL87+7*'Data-Input'!AL88+6*'Data-Input'!AL89+5*'Data-Input'!AL90+4*'Data-Input'!AL91+3*'Data-Input'!AL92+2*'Data-Input'!AL93+'Data-Input'!AL94)/169,"")</f>
        <v/>
      </c>
      <c r="AM83" s="5" t="str">
        <f>IF(AND(ISNUMBER('Data-Input'!AM70),ISNUMBER('Data-Input'!AM95)),('Data-Input'!AM70+2*'Data-Input'!AM71+3*'Data-Input'!AM72+4*'Data-Input'!AM73+5*'Data-Input'!AM74+6*'Data-Input'!AM75+7*'Data-Input'!AM76+8*'Data-Input'!AM77+9*'Data-Input'!AM78+10*'Data-Input'!AM79+11*'Data-Input'!AM80+12*'Data-Input'!AM81+13*'Data-Input'!AM82+12*'Data-Input'!AM83+11*'Data-Input'!AM84+10*'Data-Input'!AM85+9*'Data-Input'!AM86+8*'Data-Input'!AM87+7*'Data-Input'!AM88+6*'Data-Input'!AM89+5*'Data-Input'!AM90+4*'Data-Input'!AM91+3*'Data-Input'!AM92+2*'Data-Input'!AM93+'Data-Input'!AM94)/169,"")</f>
        <v/>
      </c>
      <c r="AN83" s="5" t="str">
        <f>IF(AND(ISNUMBER('Data-Input'!AN70),ISNUMBER('Data-Input'!AN95)),('Data-Input'!AN70+2*'Data-Input'!AN71+3*'Data-Input'!AN72+4*'Data-Input'!AN73+5*'Data-Input'!AN74+6*'Data-Input'!AN75+7*'Data-Input'!AN76+8*'Data-Input'!AN77+9*'Data-Input'!AN78+10*'Data-Input'!AN79+11*'Data-Input'!AN80+12*'Data-Input'!AN81+13*'Data-Input'!AN82+12*'Data-Input'!AN83+11*'Data-Input'!AN84+10*'Data-Input'!AN85+9*'Data-Input'!AN86+8*'Data-Input'!AN87+7*'Data-Input'!AN88+6*'Data-Input'!AN89+5*'Data-Input'!AN90+4*'Data-Input'!AN91+3*'Data-Input'!AN92+2*'Data-Input'!AN93+'Data-Input'!AN94)/169,"")</f>
        <v/>
      </c>
      <c r="AO83" s="5" t="str">
        <f>IF(AND(ISNUMBER('Data-Input'!AO70),ISNUMBER('Data-Input'!AO95)),('Data-Input'!AO70+2*'Data-Input'!AO71+3*'Data-Input'!AO72+4*'Data-Input'!AO73+5*'Data-Input'!AO74+6*'Data-Input'!AO75+7*'Data-Input'!AO76+8*'Data-Input'!AO77+9*'Data-Input'!AO78+10*'Data-Input'!AO79+11*'Data-Input'!AO80+12*'Data-Input'!AO81+13*'Data-Input'!AO82+12*'Data-Input'!AO83+11*'Data-Input'!AO84+10*'Data-Input'!AO85+9*'Data-Input'!AO86+8*'Data-Input'!AO87+7*'Data-Input'!AO88+6*'Data-Input'!AO89+5*'Data-Input'!AO90+4*'Data-Input'!AO91+3*'Data-Input'!AO92+2*'Data-Input'!AO93+'Data-Input'!AO94)/169,"")</f>
        <v/>
      </c>
      <c r="AP83" s="5" t="str">
        <f>IF(AND(ISNUMBER('Data-Input'!AP70),ISNUMBER('Data-Input'!AP95)),('Data-Input'!AP70+2*'Data-Input'!AP71+3*'Data-Input'!AP72+4*'Data-Input'!AP73+5*'Data-Input'!AP74+6*'Data-Input'!AP75+7*'Data-Input'!AP76+8*'Data-Input'!AP77+9*'Data-Input'!AP78+10*'Data-Input'!AP79+11*'Data-Input'!AP80+12*'Data-Input'!AP81+13*'Data-Input'!AP82+12*'Data-Input'!AP83+11*'Data-Input'!AP84+10*'Data-Input'!AP85+9*'Data-Input'!AP86+8*'Data-Input'!AP87+7*'Data-Input'!AP88+6*'Data-Input'!AP89+5*'Data-Input'!AP90+4*'Data-Input'!AP91+3*'Data-Input'!AP92+2*'Data-Input'!AP93+'Data-Input'!AP94)/169,"")</f>
        <v/>
      </c>
      <c r="AQ83" s="5" t="str">
        <f>IF(AND(ISNUMBER('Data-Input'!AQ70),ISNUMBER('Data-Input'!AQ95)),('Data-Input'!AQ70+2*'Data-Input'!AQ71+3*'Data-Input'!AQ72+4*'Data-Input'!AQ73+5*'Data-Input'!AQ74+6*'Data-Input'!AQ75+7*'Data-Input'!AQ76+8*'Data-Input'!AQ77+9*'Data-Input'!AQ78+10*'Data-Input'!AQ79+11*'Data-Input'!AQ80+12*'Data-Input'!AQ81+13*'Data-Input'!AQ82+12*'Data-Input'!AQ83+11*'Data-Input'!AQ84+10*'Data-Input'!AQ85+9*'Data-Input'!AQ86+8*'Data-Input'!AQ87+7*'Data-Input'!AQ88+6*'Data-Input'!AQ89+5*'Data-Input'!AQ90+4*'Data-Input'!AQ91+3*'Data-Input'!AQ92+2*'Data-Input'!AQ93+'Data-Input'!AQ94)/169,"")</f>
        <v/>
      </c>
      <c r="AR83" s="5" t="str">
        <f>IF(AND(ISNUMBER('Data-Input'!AR70),ISNUMBER('Data-Input'!AR95)),('Data-Input'!AR70+2*'Data-Input'!AR71+3*'Data-Input'!AR72+4*'Data-Input'!AR73+5*'Data-Input'!AR74+6*'Data-Input'!AR75+7*'Data-Input'!AR76+8*'Data-Input'!AR77+9*'Data-Input'!AR78+10*'Data-Input'!AR79+11*'Data-Input'!AR80+12*'Data-Input'!AR81+13*'Data-Input'!AR82+12*'Data-Input'!AR83+11*'Data-Input'!AR84+10*'Data-Input'!AR85+9*'Data-Input'!AR86+8*'Data-Input'!AR87+7*'Data-Input'!AR88+6*'Data-Input'!AR89+5*'Data-Input'!AR90+4*'Data-Input'!AR91+3*'Data-Input'!AR92+2*'Data-Input'!AR93+'Data-Input'!AR94)/169,"")</f>
        <v/>
      </c>
      <c r="AS83" s="5" t="str">
        <f>IF(AND(ISNUMBER('Data-Input'!AS70),ISNUMBER('Data-Input'!AS95)),('Data-Input'!AS70+2*'Data-Input'!AS71+3*'Data-Input'!AS72+4*'Data-Input'!AS73+5*'Data-Input'!AS74+6*'Data-Input'!AS75+7*'Data-Input'!AS76+8*'Data-Input'!AS77+9*'Data-Input'!AS78+10*'Data-Input'!AS79+11*'Data-Input'!AS80+12*'Data-Input'!AS81+13*'Data-Input'!AS82+12*'Data-Input'!AS83+11*'Data-Input'!AS84+10*'Data-Input'!AS85+9*'Data-Input'!AS86+8*'Data-Input'!AS87+7*'Data-Input'!AS88+6*'Data-Input'!AS89+5*'Data-Input'!AS90+4*'Data-Input'!AS91+3*'Data-Input'!AS92+2*'Data-Input'!AS93+'Data-Input'!AS94)/169,"")</f>
        <v/>
      </c>
      <c r="AT83" s="5" t="str">
        <f>IF(AND(ISNUMBER('Data-Input'!AT70),ISNUMBER('Data-Input'!AT95)),('Data-Input'!AT70+2*'Data-Input'!AT71+3*'Data-Input'!AT72+4*'Data-Input'!AT73+5*'Data-Input'!AT74+6*'Data-Input'!AT75+7*'Data-Input'!AT76+8*'Data-Input'!AT77+9*'Data-Input'!AT78+10*'Data-Input'!AT79+11*'Data-Input'!AT80+12*'Data-Input'!AT81+13*'Data-Input'!AT82+12*'Data-Input'!AT83+11*'Data-Input'!AT84+10*'Data-Input'!AT85+9*'Data-Input'!AT86+8*'Data-Input'!AT87+7*'Data-Input'!AT88+6*'Data-Input'!AT89+5*'Data-Input'!AT90+4*'Data-Input'!AT91+3*'Data-Input'!AT92+2*'Data-Input'!AT93+'Data-Input'!AT94)/169,"")</f>
        <v/>
      </c>
      <c r="AU83" s="5" t="str">
        <f>IF(AND(ISNUMBER('Data-Input'!AU70),ISNUMBER('Data-Input'!AU95)),('Data-Input'!AU70+2*'Data-Input'!AU71+3*'Data-Input'!AU72+4*'Data-Input'!AU73+5*'Data-Input'!AU74+6*'Data-Input'!AU75+7*'Data-Input'!AU76+8*'Data-Input'!AU77+9*'Data-Input'!AU78+10*'Data-Input'!AU79+11*'Data-Input'!AU80+12*'Data-Input'!AU81+13*'Data-Input'!AU82+12*'Data-Input'!AU83+11*'Data-Input'!AU84+10*'Data-Input'!AU85+9*'Data-Input'!AU86+8*'Data-Input'!AU87+7*'Data-Input'!AU88+6*'Data-Input'!AU89+5*'Data-Input'!AU90+4*'Data-Input'!AU91+3*'Data-Input'!AU92+2*'Data-Input'!AU93+'Data-Input'!AU94)/169,"")</f>
        <v/>
      </c>
      <c r="AV83" s="5" t="str">
        <f>IF(AND(ISNUMBER('Data-Input'!AV70),ISNUMBER('Data-Input'!AV95)),('Data-Input'!AV70+2*'Data-Input'!AV71+3*'Data-Input'!AV72+4*'Data-Input'!AV73+5*'Data-Input'!AV74+6*'Data-Input'!AV75+7*'Data-Input'!AV76+8*'Data-Input'!AV77+9*'Data-Input'!AV78+10*'Data-Input'!AV79+11*'Data-Input'!AV80+12*'Data-Input'!AV81+13*'Data-Input'!AV82+12*'Data-Input'!AV83+11*'Data-Input'!AV84+10*'Data-Input'!AV85+9*'Data-Input'!AV86+8*'Data-Input'!AV87+7*'Data-Input'!AV88+6*'Data-Input'!AV89+5*'Data-Input'!AV90+4*'Data-Input'!AV91+3*'Data-Input'!AV92+2*'Data-Input'!AV93+'Data-Input'!AV94)/169,"")</f>
        <v/>
      </c>
      <c r="AW83" s="5" t="str">
        <f>IF(AND(ISNUMBER('Data-Input'!AW70),ISNUMBER('Data-Input'!AW95)),('Data-Input'!AW70+2*'Data-Input'!AW71+3*'Data-Input'!AW72+4*'Data-Input'!AW73+5*'Data-Input'!AW74+6*'Data-Input'!AW75+7*'Data-Input'!AW76+8*'Data-Input'!AW77+9*'Data-Input'!AW78+10*'Data-Input'!AW79+11*'Data-Input'!AW80+12*'Data-Input'!AW81+13*'Data-Input'!AW82+12*'Data-Input'!AW83+11*'Data-Input'!AW84+10*'Data-Input'!AW85+9*'Data-Input'!AW86+8*'Data-Input'!AW87+7*'Data-Input'!AW88+6*'Data-Input'!AW89+5*'Data-Input'!AW90+4*'Data-Input'!AW91+3*'Data-Input'!AW92+2*'Data-Input'!AW93+'Data-Input'!AW94)/169,"")</f>
        <v/>
      </c>
      <c r="AX83" s="5" t="str">
        <f>IF(AND(ISNUMBER('Data-Input'!AX70),ISNUMBER('Data-Input'!AX95)),('Data-Input'!AX70+2*'Data-Input'!AX71+3*'Data-Input'!AX72+4*'Data-Input'!AX73+5*'Data-Input'!AX74+6*'Data-Input'!AX75+7*'Data-Input'!AX76+8*'Data-Input'!AX77+9*'Data-Input'!AX78+10*'Data-Input'!AX79+11*'Data-Input'!AX80+12*'Data-Input'!AX81+13*'Data-Input'!AX82+12*'Data-Input'!AX83+11*'Data-Input'!AX84+10*'Data-Input'!AX85+9*'Data-Input'!AX86+8*'Data-Input'!AX87+7*'Data-Input'!AX88+6*'Data-Input'!AX89+5*'Data-Input'!AX90+4*'Data-Input'!AX91+3*'Data-Input'!AX92+2*'Data-Input'!AX93+'Data-Input'!AX94)/169,"")</f>
        <v/>
      </c>
      <c r="AY83" s="5" t="str">
        <f>IF(AND(ISNUMBER('Data-Input'!AY70),ISNUMBER('Data-Input'!AY95)),('Data-Input'!AY70+2*'Data-Input'!AY71+3*'Data-Input'!AY72+4*'Data-Input'!AY73+5*'Data-Input'!AY74+6*'Data-Input'!AY75+7*'Data-Input'!AY76+8*'Data-Input'!AY77+9*'Data-Input'!AY78+10*'Data-Input'!AY79+11*'Data-Input'!AY80+12*'Data-Input'!AY81+13*'Data-Input'!AY82+12*'Data-Input'!AY83+11*'Data-Input'!AY84+10*'Data-Input'!AY85+9*'Data-Input'!AY86+8*'Data-Input'!AY87+7*'Data-Input'!AY88+6*'Data-Input'!AY89+5*'Data-Input'!AY90+4*'Data-Input'!AY91+3*'Data-Input'!AY92+2*'Data-Input'!AY93+'Data-Input'!AY94)/169,"")</f>
        <v/>
      </c>
      <c r="AZ83" s="5" t="str">
        <f>IF(AND(ISNUMBER('Data-Input'!AZ70),ISNUMBER('Data-Input'!AZ95)),('Data-Input'!AZ70+2*'Data-Input'!AZ71+3*'Data-Input'!AZ72+4*'Data-Input'!AZ73+5*'Data-Input'!AZ74+6*'Data-Input'!AZ75+7*'Data-Input'!AZ76+8*'Data-Input'!AZ77+9*'Data-Input'!AZ78+10*'Data-Input'!AZ79+11*'Data-Input'!AZ80+12*'Data-Input'!AZ81+13*'Data-Input'!AZ82+12*'Data-Input'!AZ83+11*'Data-Input'!AZ84+10*'Data-Input'!AZ85+9*'Data-Input'!AZ86+8*'Data-Input'!AZ87+7*'Data-Input'!AZ88+6*'Data-Input'!AZ89+5*'Data-Input'!AZ90+4*'Data-Input'!AZ91+3*'Data-Input'!AZ92+2*'Data-Input'!AZ93+'Data-Input'!AZ94)/169,"")</f>
        <v/>
      </c>
      <c r="BA83" s="5" t="str">
        <f>IF(AND(ISNUMBER('Data-Input'!BA70),ISNUMBER('Data-Input'!BA95)),('Data-Input'!BA70+2*'Data-Input'!BA71+3*'Data-Input'!BA72+4*'Data-Input'!BA73+5*'Data-Input'!BA74+6*'Data-Input'!BA75+7*'Data-Input'!BA76+8*'Data-Input'!BA77+9*'Data-Input'!BA78+10*'Data-Input'!BA79+11*'Data-Input'!BA80+12*'Data-Input'!BA81+13*'Data-Input'!BA82+12*'Data-Input'!BA83+11*'Data-Input'!BA84+10*'Data-Input'!BA85+9*'Data-Input'!BA86+8*'Data-Input'!BA87+7*'Data-Input'!BA88+6*'Data-Input'!BA89+5*'Data-Input'!BA90+4*'Data-Input'!BA91+3*'Data-Input'!BA92+2*'Data-Input'!BA93+'Data-Input'!BA94)/169,"")</f>
        <v/>
      </c>
    </row>
    <row r="84" spans="1:53">
      <c r="A84" s="3">
        <v>1919</v>
      </c>
      <c r="B84" s="4">
        <f t="shared" si="4"/>
        <v>16</v>
      </c>
      <c r="C84" s="10">
        <f t="shared" si="5"/>
        <v>94.502588757396438</v>
      </c>
      <c r="D84" s="5">
        <f>IF(AND(ISNUMBER('Data-Input'!D71),ISNUMBER('Data-Input'!D96)),('Data-Input'!D71+2*'Data-Input'!D72+3*'Data-Input'!D73+4*'Data-Input'!D74+5*'Data-Input'!D75+6*'Data-Input'!D76+7*'Data-Input'!D77+8*'Data-Input'!D78+9*'Data-Input'!D79+10*'Data-Input'!D80+11*'Data-Input'!D81+12*'Data-Input'!D82+13*'Data-Input'!D83+12*'Data-Input'!D84+11*'Data-Input'!D85+10*'Data-Input'!D86+9*'Data-Input'!D87+8*'Data-Input'!D88+7*'Data-Input'!D89+6*'Data-Input'!D90+5*'Data-Input'!D91+4*'Data-Input'!D92+3*'Data-Input'!D93+2*'Data-Input'!D94+'Data-Input'!D95)/169,"")</f>
        <v>76.887573964497037</v>
      </c>
      <c r="E84" s="5">
        <f>IF(AND(ISNUMBER('Data-Input'!E71),ISNUMBER('Data-Input'!E96)),('Data-Input'!E71+2*'Data-Input'!E72+3*'Data-Input'!E73+4*'Data-Input'!E74+5*'Data-Input'!E75+6*'Data-Input'!E76+7*'Data-Input'!E77+8*'Data-Input'!E78+9*'Data-Input'!E79+10*'Data-Input'!E80+11*'Data-Input'!E81+12*'Data-Input'!E82+13*'Data-Input'!E83+12*'Data-Input'!E84+11*'Data-Input'!E85+10*'Data-Input'!E86+9*'Data-Input'!E87+8*'Data-Input'!E88+7*'Data-Input'!E89+6*'Data-Input'!E90+5*'Data-Input'!E91+4*'Data-Input'!E92+3*'Data-Input'!E93+2*'Data-Input'!E94+'Data-Input'!E95)/169,"")</f>
        <v>92.526627218934905</v>
      </c>
      <c r="F84" s="5">
        <f>IF(AND(ISNUMBER('Data-Input'!F71),ISNUMBER('Data-Input'!F96)),('Data-Input'!F71+2*'Data-Input'!F72+3*'Data-Input'!F73+4*'Data-Input'!F74+5*'Data-Input'!F75+6*'Data-Input'!F76+7*'Data-Input'!F77+8*'Data-Input'!F78+9*'Data-Input'!F79+10*'Data-Input'!F80+11*'Data-Input'!F81+12*'Data-Input'!F82+13*'Data-Input'!F83+12*'Data-Input'!F84+11*'Data-Input'!F85+10*'Data-Input'!F86+9*'Data-Input'!F87+8*'Data-Input'!F88+7*'Data-Input'!F89+6*'Data-Input'!F90+5*'Data-Input'!F91+4*'Data-Input'!F92+3*'Data-Input'!F93+2*'Data-Input'!F94+'Data-Input'!F95)/169,"")</f>
        <v>77.544378698224847</v>
      </c>
      <c r="G84" s="5">
        <f>IF(AND(ISNUMBER('Data-Input'!G71),ISNUMBER('Data-Input'!G96)),('Data-Input'!G71+2*'Data-Input'!G72+3*'Data-Input'!G73+4*'Data-Input'!G74+5*'Data-Input'!G75+6*'Data-Input'!G76+7*'Data-Input'!G77+8*'Data-Input'!G78+9*'Data-Input'!G79+10*'Data-Input'!G80+11*'Data-Input'!G81+12*'Data-Input'!G82+13*'Data-Input'!G83+12*'Data-Input'!G84+11*'Data-Input'!G85+10*'Data-Input'!G86+9*'Data-Input'!G87+8*'Data-Input'!G88+7*'Data-Input'!G89+6*'Data-Input'!G90+5*'Data-Input'!G91+4*'Data-Input'!G92+3*'Data-Input'!G93+2*'Data-Input'!G94+'Data-Input'!G95)/169,"")</f>
        <v>35.899408284023671</v>
      </c>
      <c r="H84" s="5">
        <f>IF(AND(ISNUMBER('Data-Input'!H71),ISNUMBER('Data-Input'!H96)),('Data-Input'!H71+2*'Data-Input'!H72+3*'Data-Input'!H73+4*'Data-Input'!H74+5*'Data-Input'!H75+6*'Data-Input'!H76+7*'Data-Input'!H77+8*'Data-Input'!H78+9*'Data-Input'!H79+10*'Data-Input'!H80+11*'Data-Input'!H81+12*'Data-Input'!H82+13*'Data-Input'!H83+12*'Data-Input'!H84+11*'Data-Input'!H85+10*'Data-Input'!H86+9*'Data-Input'!H87+8*'Data-Input'!H88+7*'Data-Input'!H89+6*'Data-Input'!H90+5*'Data-Input'!H91+4*'Data-Input'!H92+3*'Data-Input'!H93+2*'Data-Input'!H94+'Data-Input'!H95)/169,"")</f>
        <v>43.508875739644971</v>
      </c>
      <c r="I84" s="5">
        <f>IF(AND(ISNUMBER('Data-Input'!I71),ISNUMBER('Data-Input'!I96)),('Data-Input'!I71+2*'Data-Input'!I72+3*'Data-Input'!I73+4*'Data-Input'!I74+5*'Data-Input'!I75+6*'Data-Input'!I76+7*'Data-Input'!I77+8*'Data-Input'!I78+9*'Data-Input'!I79+10*'Data-Input'!I80+11*'Data-Input'!I81+12*'Data-Input'!I82+13*'Data-Input'!I83+12*'Data-Input'!I84+11*'Data-Input'!I85+10*'Data-Input'!I86+9*'Data-Input'!I87+8*'Data-Input'!I88+7*'Data-Input'!I89+6*'Data-Input'!I90+5*'Data-Input'!I91+4*'Data-Input'!I92+3*'Data-Input'!I93+2*'Data-Input'!I94+'Data-Input'!I95)/169,"")</f>
        <v>27.325443786982248</v>
      </c>
      <c r="J84" s="5">
        <f>IF(AND(ISNUMBER('Data-Input'!J71),ISNUMBER('Data-Input'!J96)),('Data-Input'!J71+2*'Data-Input'!J72+3*'Data-Input'!J73+4*'Data-Input'!J74+5*'Data-Input'!J75+6*'Data-Input'!J76+7*'Data-Input'!J77+8*'Data-Input'!J78+9*'Data-Input'!J79+10*'Data-Input'!J80+11*'Data-Input'!J81+12*'Data-Input'!J82+13*'Data-Input'!J83+12*'Data-Input'!J84+11*'Data-Input'!J85+10*'Data-Input'!J86+9*'Data-Input'!J87+8*'Data-Input'!J88+7*'Data-Input'!J89+6*'Data-Input'!J90+5*'Data-Input'!J91+4*'Data-Input'!J92+3*'Data-Input'!J93+2*'Data-Input'!J94+'Data-Input'!J95)/169,"")</f>
        <v>129.06508875739644</v>
      </c>
      <c r="K84" s="5">
        <f>IF(AND(ISNUMBER('Data-Input'!K71),ISNUMBER('Data-Input'!K96)),('Data-Input'!K71+2*'Data-Input'!K72+3*'Data-Input'!K73+4*'Data-Input'!K74+5*'Data-Input'!K75+6*'Data-Input'!K76+7*'Data-Input'!K77+8*'Data-Input'!K78+9*'Data-Input'!K79+10*'Data-Input'!K80+11*'Data-Input'!K81+12*'Data-Input'!K82+13*'Data-Input'!K83+12*'Data-Input'!K84+11*'Data-Input'!K85+10*'Data-Input'!K86+9*'Data-Input'!K87+8*'Data-Input'!K88+7*'Data-Input'!K89+6*'Data-Input'!K90+5*'Data-Input'!K91+4*'Data-Input'!K92+3*'Data-Input'!K93+2*'Data-Input'!K94+'Data-Input'!K95)/169,"")</f>
        <v>124.11242603550296</v>
      </c>
      <c r="L84" s="5">
        <f>IF(AND(ISNUMBER('Data-Input'!L71),ISNUMBER('Data-Input'!L96)),('Data-Input'!L71+2*'Data-Input'!L72+3*'Data-Input'!L73+4*'Data-Input'!L74+5*'Data-Input'!L75+6*'Data-Input'!L76+7*'Data-Input'!L77+8*'Data-Input'!L78+9*'Data-Input'!L79+10*'Data-Input'!L80+11*'Data-Input'!L81+12*'Data-Input'!L82+13*'Data-Input'!L83+12*'Data-Input'!L84+11*'Data-Input'!L85+10*'Data-Input'!L86+9*'Data-Input'!L87+8*'Data-Input'!L88+7*'Data-Input'!L89+6*'Data-Input'!L90+5*'Data-Input'!L91+4*'Data-Input'!L92+3*'Data-Input'!L93+2*'Data-Input'!L94+'Data-Input'!L95)/169,"")</f>
        <v>54.467455621301774</v>
      </c>
      <c r="M84" s="5">
        <f>IF(AND(ISNUMBER('Data-Input'!M71),ISNUMBER('Data-Input'!M96)),('Data-Input'!M71+2*'Data-Input'!M72+3*'Data-Input'!M73+4*'Data-Input'!M74+5*'Data-Input'!M75+6*'Data-Input'!M76+7*'Data-Input'!M77+8*'Data-Input'!M78+9*'Data-Input'!M79+10*'Data-Input'!M80+11*'Data-Input'!M81+12*'Data-Input'!M82+13*'Data-Input'!M83+12*'Data-Input'!M84+11*'Data-Input'!M85+10*'Data-Input'!M86+9*'Data-Input'!M87+8*'Data-Input'!M88+7*'Data-Input'!M89+6*'Data-Input'!M90+5*'Data-Input'!M91+4*'Data-Input'!M92+3*'Data-Input'!M93+2*'Data-Input'!M94+'Data-Input'!M95)/169,"")</f>
        <v>69.692307692307693</v>
      </c>
      <c r="N84" s="5">
        <f>IF(AND(ISNUMBER('Data-Input'!N71),ISNUMBER('Data-Input'!N96)),('Data-Input'!N71+2*'Data-Input'!N72+3*'Data-Input'!N73+4*'Data-Input'!N74+5*'Data-Input'!N75+6*'Data-Input'!N76+7*'Data-Input'!N77+8*'Data-Input'!N78+9*'Data-Input'!N79+10*'Data-Input'!N80+11*'Data-Input'!N81+12*'Data-Input'!N82+13*'Data-Input'!N83+12*'Data-Input'!N84+11*'Data-Input'!N85+10*'Data-Input'!N86+9*'Data-Input'!N87+8*'Data-Input'!N88+7*'Data-Input'!N89+6*'Data-Input'!N90+5*'Data-Input'!N91+4*'Data-Input'!N92+3*'Data-Input'!N93+2*'Data-Input'!N94+'Data-Input'!N95)/169,"")</f>
        <v>127.84615384615384</v>
      </c>
      <c r="O84" s="5">
        <f>IF(AND(ISNUMBER('Data-Input'!O71),ISNUMBER('Data-Input'!O96)),('Data-Input'!O71+2*'Data-Input'!O72+3*'Data-Input'!O73+4*'Data-Input'!O74+5*'Data-Input'!O75+6*'Data-Input'!O76+7*'Data-Input'!O77+8*'Data-Input'!O78+9*'Data-Input'!O79+10*'Data-Input'!O80+11*'Data-Input'!O81+12*'Data-Input'!O82+13*'Data-Input'!O83+12*'Data-Input'!O84+11*'Data-Input'!O85+10*'Data-Input'!O86+9*'Data-Input'!O87+8*'Data-Input'!O88+7*'Data-Input'!O89+6*'Data-Input'!O90+5*'Data-Input'!O91+4*'Data-Input'!O92+3*'Data-Input'!O93+2*'Data-Input'!O94+'Data-Input'!O95)/169,"")</f>
        <v>122.30177514792899</v>
      </c>
      <c r="P84" s="5">
        <f>IF(AND(ISNUMBER('Data-Input'!P71),ISNUMBER('Data-Input'!P96)),('Data-Input'!P71+2*'Data-Input'!P72+3*'Data-Input'!P73+4*'Data-Input'!P74+5*'Data-Input'!P75+6*'Data-Input'!P76+7*'Data-Input'!P77+8*'Data-Input'!P78+9*'Data-Input'!P79+10*'Data-Input'!P80+11*'Data-Input'!P81+12*'Data-Input'!P82+13*'Data-Input'!P83+12*'Data-Input'!P84+11*'Data-Input'!P85+10*'Data-Input'!P86+9*'Data-Input'!P87+8*'Data-Input'!P88+7*'Data-Input'!P89+6*'Data-Input'!P90+5*'Data-Input'!P91+4*'Data-Input'!P92+3*'Data-Input'!P93+2*'Data-Input'!P94+'Data-Input'!P95)/169,"")</f>
        <v>165.07692307692307</v>
      </c>
      <c r="Q84" s="5">
        <f>IF(AND(ISNUMBER('Data-Input'!Q71),ISNUMBER('Data-Input'!Q96)),('Data-Input'!Q71+2*'Data-Input'!Q72+3*'Data-Input'!Q73+4*'Data-Input'!Q74+5*'Data-Input'!Q75+6*'Data-Input'!Q76+7*'Data-Input'!Q77+8*'Data-Input'!Q78+9*'Data-Input'!Q79+10*'Data-Input'!Q80+11*'Data-Input'!Q81+12*'Data-Input'!Q82+13*'Data-Input'!Q83+12*'Data-Input'!Q84+11*'Data-Input'!Q85+10*'Data-Input'!Q86+9*'Data-Input'!Q87+8*'Data-Input'!Q88+7*'Data-Input'!Q89+6*'Data-Input'!Q90+5*'Data-Input'!Q91+4*'Data-Input'!Q92+3*'Data-Input'!Q93+2*'Data-Input'!Q94+'Data-Input'!Q95)/169,"")</f>
        <v>88.863905325443781</v>
      </c>
      <c r="R84" s="5">
        <f>IF(AND(ISNUMBER('Data-Input'!R71),ISNUMBER('Data-Input'!R96)),('Data-Input'!R71+2*'Data-Input'!R72+3*'Data-Input'!R73+4*'Data-Input'!R74+5*'Data-Input'!R75+6*'Data-Input'!R76+7*'Data-Input'!R77+8*'Data-Input'!R78+9*'Data-Input'!R79+10*'Data-Input'!R80+11*'Data-Input'!R81+12*'Data-Input'!R82+13*'Data-Input'!R83+12*'Data-Input'!R84+11*'Data-Input'!R85+10*'Data-Input'!R86+9*'Data-Input'!R87+8*'Data-Input'!R88+7*'Data-Input'!R89+6*'Data-Input'!R90+5*'Data-Input'!R91+4*'Data-Input'!R92+3*'Data-Input'!R93+2*'Data-Input'!R94+'Data-Input'!R95)/169,"")</f>
        <v>140.25443786982248</v>
      </c>
      <c r="S84" s="5">
        <f>IF(AND(ISNUMBER('Data-Input'!S71),ISNUMBER('Data-Input'!S96)),('Data-Input'!S71+2*'Data-Input'!S72+3*'Data-Input'!S73+4*'Data-Input'!S74+5*'Data-Input'!S75+6*'Data-Input'!S76+7*'Data-Input'!S77+8*'Data-Input'!S78+9*'Data-Input'!S79+10*'Data-Input'!S80+11*'Data-Input'!S81+12*'Data-Input'!S82+13*'Data-Input'!S83+12*'Data-Input'!S84+11*'Data-Input'!S85+10*'Data-Input'!S86+9*'Data-Input'!S87+8*'Data-Input'!S88+7*'Data-Input'!S89+6*'Data-Input'!S90+5*'Data-Input'!S91+4*'Data-Input'!S92+3*'Data-Input'!S93+2*'Data-Input'!S94+'Data-Input'!S95)/169,"")</f>
        <v>136.66863905325442</v>
      </c>
      <c r="T84" s="5" t="str">
        <f>IF(AND(ISNUMBER('Data-Input'!T71),ISNUMBER('Data-Input'!T96)),('Data-Input'!T71+2*'Data-Input'!T72+3*'Data-Input'!T73+4*'Data-Input'!T74+5*'Data-Input'!T75+6*'Data-Input'!T76+7*'Data-Input'!T77+8*'Data-Input'!T78+9*'Data-Input'!T79+10*'Data-Input'!T80+11*'Data-Input'!T81+12*'Data-Input'!T82+13*'Data-Input'!T83+12*'Data-Input'!T84+11*'Data-Input'!T85+10*'Data-Input'!T86+9*'Data-Input'!T87+8*'Data-Input'!T88+7*'Data-Input'!T89+6*'Data-Input'!T90+5*'Data-Input'!T91+4*'Data-Input'!T92+3*'Data-Input'!T93+2*'Data-Input'!T94+'Data-Input'!T95)/169,"")</f>
        <v/>
      </c>
      <c r="U84" s="5" t="str">
        <f>IF(AND(ISNUMBER('Data-Input'!U71),ISNUMBER('Data-Input'!U96)),('Data-Input'!U71+2*'Data-Input'!U72+3*'Data-Input'!U73+4*'Data-Input'!U74+5*'Data-Input'!U75+6*'Data-Input'!U76+7*'Data-Input'!U77+8*'Data-Input'!U78+9*'Data-Input'!U79+10*'Data-Input'!U80+11*'Data-Input'!U81+12*'Data-Input'!U82+13*'Data-Input'!U83+12*'Data-Input'!U84+11*'Data-Input'!U85+10*'Data-Input'!U86+9*'Data-Input'!U87+8*'Data-Input'!U88+7*'Data-Input'!U89+6*'Data-Input'!U90+5*'Data-Input'!U91+4*'Data-Input'!U92+3*'Data-Input'!U93+2*'Data-Input'!U94+'Data-Input'!U95)/169,"")</f>
        <v/>
      </c>
      <c r="V84" s="5" t="str">
        <f>IF(AND(ISNUMBER('Data-Input'!V71),ISNUMBER('Data-Input'!V96)),('Data-Input'!V71+2*'Data-Input'!V72+3*'Data-Input'!V73+4*'Data-Input'!V74+5*'Data-Input'!V75+6*'Data-Input'!V76+7*'Data-Input'!V77+8*'Data-Input'!V78+9*'Data-Input'!V79+10*'Data-Input'!V80+11*'Data-Input'!V81+12*'Data-Input'!V82+13*'Data-Input'!V83+12*'Data-Input'!V84+11*'Data-Input'!V85+10*'Data-Input'!V86+9*'Data-Input'!V87+8*'Data-Input'!V88+7*'Data-Input'!V89+6*'Data-Input'!V90+5*'Data-Input'!V91+4*'Data-Input'!V92+3*'Data-Input'!V93+2*'Data-Input'!V94+'Data-Input'!V95)/169,"")</f>
        <v/>
      </c>
      <c r="W84" s="5" t="str">
        <f>IF(AND(ISNUMBER('Data-Input'!W71),ISNUMBER('Data-Input'!W96)),('Data-Input'!W71+2*'Data-Input'!W72+3*'Data-Input'!W73+4*'Data-Input'!W74+5*'Data-Input'!W75+6*'Data-Input'!W76+7*'Data-Input'!W77+8*'Data-Input'!W78+9*'Data-Input'!W79+10*'Data-Input'!W80+11*'Data-Input'!W81+12*'Data-Input'!W82+13*'Data-Input'!W83+12*'Data-Input'!W84+11*'Data-Input'!W85+10*'Data-Input'!W86+9*'Data-Input'!W87+8*'Data-Input'!W88+7*'Data-Input'!W89+6*'Data-Input'!W90+5*'Data-Input'!W91+4*'Data-Input'!W92+3*'Data-Input'!W93+2*'Data-Input'!W94+'Data-Input'!W95)/169,"")</f>
        <v/>
      </c>
      <c r="X84" s="5" t="str">
        <f>IF(AND(ISNUMBER('Data-Input'!X71),ISNUMBER('Data-Input'!X96)),('Data-Input'!X71+2*'Data-Input'!X72+3*'Data-Input'!X73+4*'Data-Input'!X74+5*'Data-Input'!X75+6*'Data-Input'!X76+7*'Data-Input'!X77+8*'Data-Input'!X78+9*'Data-Input'!X79+10*'Data-Input'!X80+11*'Data-Input'!X81+12*'Data-Input'!X82+13*'Data-Input'!X83+12*'Data-Input'!X84+11*'Data-Input'!X85+10*'Data-Input'!X86+9*'Data-Input'!X87+8*'Data-Input'!X88+7*'Data-Input'!X89+6*'Data-Input'!X90+5*'Data-Input'!X91+4*'Data-Input'!X92+3*'Data-Input'!X93+2*'Data-Input'!X94+'Data-Input'!X95)/169,"")</f>
        <v/>
      </c>
      <c r="Y84" s="5" t="str">
        <f>IF(AND(ISNUMBER('Data-Input'!Y71),ISNUMBER('Data-Input'!Y96)),('Data-Input'!Y71+2*'Data-Input'!Y72+3*'Data-Input'!Y73+4*'Data-Input'!Y74+5*'Data-Input'!Y75+6*'Data-Input'!Y76+7*'Data-Input'!Y77+8*'Data-Input'!Y78+9*'Data-Input'!Y79+10*'Data-Input'!Y80+11*'Data-Input'!Y81+12*'Data-Input'!Y82+13*'Data-Input'!Y83+12*'Data-Input'!Y84+11*'Data-Input'!Y85+10*'Data-Input'!Y86+9*'Data-Input'!Y87+8*'Data-Input'!Y88+7*'Data-Input'!Y89+6*'Data-Input'!Y90+5*'Data-Input'!Y91+4*'Data-Input'!Y92+3*'Data-Input'!Y93+2*'Data-Input'!Y94+'Data-Input'!Y95)/169,"")</f>
        <v/>
      </c>
      <c r="Z84" s="5" t="str">
        <f>IF(AND(ISNUMBER('Data-Input'!Z71),ISNUMBER('Data-Input'!Z96)),('Data-Input'!Z71+2*'Data-Input'!Z72+3*'Data-Input'!Z73+4*'Data-Input'!Z74+5*'Data-Input'!Z75+6*'Data-Input'!Z76+7*'Data-Input'!Z77+8*'Data-Input'!Z78+9*'Data-Input'!Z79+10*'Data-Input'!Z80+11*'Data-Input'!Z81+12*'Data-Input'!Z82+13*'Data-Input'!Z83+12*'Data-Input'!Z84+11*'Data-Input'!Z85+10*'Data-Input'!Z86+9*'Data-Input'!Z87+8*'Data-Input'!Z88+7*'Data-Input'!Z89+6*'Data-Input'!Z90+5*'Data-Input'!Z91+4*'Data-Input'!Z92+3*'Data-Input'!Z93+2*'Data-Input'!Z94+'Data-Input'!Z95)/169,"")</f>
        <v/>
      </c>
      <c r="AA84" s="5" t="str">
        <f>IF(AND(ISNUMBER('Data-Input'!AA71),ISNUMBER('Data-Input'!AA96)),('Data-Input'!AA71+2*'Data-Input'!AA72+3*'Data-Input'!AA73+4*'Data-Input'!AA74+5*'Data-Input'!AA75+6*'Data-Input'!AA76+7*'Data-Input'!AA77+8*'Data-Input'!AA78+9*'Data-Input'!AA79+10*'Data-Input'!AA80+11*'Data-Input'!AA81+12*'Data-Input'!AA82+13*'Data-Input'!AA83+12*'Data-Input'!AA84+11*'Data-Input'!AA85+10*'Data-Input'!AA86+9*'Data-Input'!AA87+8*'Data-Input'!AA88+7*'Data-Input'!AA89+6*'Data-Input'!AA90+5*'Data-Input'!AA91+4*'Data-Input'!AA92+3*'Data-Input'!AA93+2*'Data-Input'!AA94+'Data-Input'!AA95)/169,"")</f>
        <v/>
      </c>
      <c r="AB84" s="5" t="str">
        <f>IF(AND(ISNUMBER('Data-Input'!AB71),ISNUMBER('Data-Input'!AB96)),('Data-Input'!AB71+2*'Data-Input'!AB72+3*'Data-Input'!AB73+4*'Data-Input'!AB74+5*'Data-Input'!AB75+6*'Data-Input'!AB76+7*'Data-Input'!AB77+8*'Data-Input'!AB78+9*'Data-Input'!AB79+10*'Data-Input'!AB80+11*'Data-Input'!AB81+12*'Data-Input'!AB82+13*'Data-Input'!AB83+12*'Data-Input'!AB84+11*'Data-Input'!AB85+10*'Data-Input'!AB86+9*'Data-Input'!AB87+8*'Data-Input'!AB88+7*'Data-Input'!AB89+6*'Data-Input'!AB90+5*'Data-Input'!AB91+4*'Data-Input'!AB92+3*'Data-Input'!AB93+2*'Data-Input'!AB94+'Data-Input'!AB95)/169,"")</f>
        <v/>
      </c>
      <c r="AC84" s="5" t="str">
        <f>IF(AND(ISNUMBER('Data-Input'!AC71),ISNUMBER('Data-Input'!AC96)),('Data-Input'!AC71+2*'Data-Input'!AC72+3*'Data-Input'!AC73+4*'Data-Input'!AC74+5*'Data-Input'!AC75+6*'Data-Input'!AC76+7*'Data-Input'!AC77+8*'Data-Input'!AC78+9*'Data-Input'!AC79+10*'Data-Input'!AC80+11*'Data-Input'!AC81+12*'Data-Input'!AC82+13*'Data-Input'!AC83+12*'Data-Input'!AC84+11*'Data-Input'!AC85+10*'Data-Input'!AC86+9*'Data-Input'!AC87+8*'Data-Input'!AC88+7*'Data-Input'!AC89+6*'Data-Input'!AC90+5*'Data-Input'!AC91+4*'Data-Input'!AC92+3*'Data-Input'!AC93+2*'Data-Input'!AC94+'Data-Input'!AC95)/169,"")</f>
        <v/>
      </c>
      <c r="AD84" s="5" t="str">
        <f>IF(AND(ISNUMBER('Data-Input'!AD71),ISNUMBER('Data-Input'!AD96)),('Data-Input'!AD71+2*'Data-Input'!AD72+3*'Data-Input'!AD73+4*'Data-Input'!AD74+5*'Data-Input'!AD75+6*'Data-Input'!AD76+7*'Data-Input'!AD77+8*'Data-Input'!AD78+9*'Data-Input'!AD79+10*'Data-Input'!AD80+11*'Data-Input'!AD81+12*'Data-Input'!AD82+13*'Data-Input'!AD83+12*'Data-Input'!AD84+11*'Data-Input'!AD85+10*'Data-Input'!AD86+9*'Data-Input'!AD87+8*'Data-Input'!AD88+7*'Data-Input'!AD89+6*'Data-Input'!AD90+5*'Data-Input'!AD91+4*'Data-Input'!AD92+3*'Data-Input'!AD93+2*'Data-Input'!AD94+'Data-Input'!AD95)/169,"")</f>
        <v/>
      </c>
      <c r="AE84" s="5" t="str">
        <f>IF(AND(ISNUMBER('Data-Input'!AE71),ISNUMBER('Data-Input'!AE96)),('Data-Input'!AE71+2*'Data-Input'!AE72+3*'Data-Input'!AE73+4*'Data-Input'!AE74+5*'Data-Input'!AE75+6*'Data-Input'!AE76+7*'Data-Input'!AE77+8*'Data-Input'!AE78+9*'Data-Input'!AE79+10*'Data-Input'!AE80+11*'Data-Input'!AE81+12*'Data-Input'!AE82+13*'Data-Input'!AE83+12*'Data-Input'!AE84+11*'Data-Input'!AE85+10*'Data-Input'!AE86+9*'Data-Input'!AE87+8*'Data-Input'!AE88+7*'Data-Input'!AE89+6*'Data-Input'!AE90+5*'Data-Input'!AE91+4*'Data-Input'!AE92+3*'Data-Input'!AE93+2*'Data-Input'!AE94+'Data-Input'!AE95)/169,"")</f>
        <v/>
      </c>
      <c r="AF84" s="5" t="str">
        <f>IF(AND(ISNUMBER('Data-Input'!AF71),ISNUMBER('Data-Input'!AF96)),('Data-Input'!AF71+2*'Data-Input'!AF72+3*'Data-Input'!AF73+4*'Data-Input'!AF74+5*'Data-Input'!AF75+6*'Data-Input'!AF76+7*'Data-Input'!AF77+8*'Data-Input'!AF78+9*'Data-Input'!AF79+10*'Data-Input'!AF80+11*'Data-Input'!AF81+12*'Data-Input'!AF82+13*'Data-Input'!AF83+12*'Data-Input'!AF84+11*'Data-Input'!AF85+10*'Data-Input'!AF86+9*'Data-Input'!AF87+8*'Data-Input'!AF88+7*'Data-Input'!AF89+6*'Data-Input'!AF90+5*'Data-Input'!AF91+4*'Data-Input'!AF92+3*'Data-Input'!AF93+2*'Data-Input'!AF94+'Data-Input'!AF95)/169,"")</f>
        <v/>
      </c>
      <c r="AG84" s="5" t="str">
        <f>IF(AND(ISNUMBER('Data-Input'!AG71),ISNUMBER('Data-Input'!AG96)),('Data-Input'!AG71+2*'Data-Input'!AG72+3*'Data-Input'!AG73+4*'Data-Input'!AG74+5*'Data-Input'!AG75+6*'Data-Input'!AG76+7*'Data-Input'!AG77+8*'Data-Input'!AG78+9*'Data-Input'!AG79+10*'Data-Input'!AG80+11*'Data-Input'!AG81+12*'Data-Input'!AG82+13*'Data-Input'!AG83+12*'Data-Input'!AG84+11*'Data-Input'!AG85+10*'Data-Input'!AG86+9*'Data-Input'!AG87+8*'Data-Input'!AG88+7*'Data-Input'!AG89+6*'Data-Input'!AG90+5*'Data-Input'!AG91+4*'Data-Input'!AG92+3*'Data-Input'!AG93+2*'Data-Input'!AG94+'Data-Input'!AG95)/169,"")</f>
        <v/>
      </c>
      <c r="AH84" s="5" t="str">
        <f>IF(AND(ISNUMBER('Data-Input'!AH71),ISNUMBER('Data-Input'!AH96)),('Data-Input'!AH71+2*'Data-Input'!AH72+3*'Data-Input'!AH73+4*'Data-Input'!AH74+5*'Data-Input'!AH75+6*'Data-Input'!AH76+7*'Data-Input'!AH77+8*'Data-Input'!AH78+9*'Data-Input'!AH79+10*'Data-Input'!AH80+11*'Data-Input'!AH81+12*'Data-Input'!AH82+13*'Data-Input'!AH83+12*'Data-Input'!AH84+11*'Data-Input'!AH85+10*'Data-Input'!AH86+9*'Data-Input'!AH87+8*'Data-Input'!AH88+7*'Data-Input'!AH89+6*'Data-Input'!AH90+5*'Data-Input'!AH91+4*'Data-Input'!AH92+3*'Data-Input'!AH93+2*'Data-Input'!AH94+'Data-Input'!AH95)/169,"")</f>
        <v/>
      </c>
      <c r="AI84" s="5" t="str">
        <f>IF(AND(ISNUMBER('Data-Input'!AI71),ISNUMBER('Data-Input'!AI96)),('Data-Input'!AI71+2*'Data-Input'!AI72+3*'Data-Input'!AI73+4*'Data-Input'!AI74+5*'Data-Input'!AI75+6*'Data-Input'!AI76+7*'Data-Input'!AI77+8*'Data-Input'!AI78+9*'Data-Input'!AI79+10*'Data-Input'!AI80+11*'Data-Input'!AI81+12*'Data-Input'!AI82+13*'Data-Input'!AI83+12*'Data-Input'!AI84+11*'Data-Input'!AI85+10*'Data-Input'!AI86+9*'Data-Input'!AI87+8*'Data-Input'!AI88+7*'Data-Input'!AI89+6*'Data-Input'!AI90+5*'Data-Input'!AI91+4*'Data-Input'!AI92+3*'Data-Input'!AI93+2*'Data-Input'!AI94+'Data-Input'!AI95)/169,"")</f>
        <v/>
      </c>
      <c r="AJ84" s="5" t="str">
        <f>IF(AND(ISNUMBER('Data-Input'!AJ71),ISNUMBER('Data-Input'!AJ96)),('Data-Input'!AJ71+2*'Data-Input'!AJ72+3*'Data-Input'!AJ73+4*'Data-Input'!AJ74+5*'Data-Input'!AJ75+6*'Data-Input'!AJ76+7*'Data-Input'!AJ77+8*'Data-Input'!AJ78+9*'Data-Input'!AJ79+10*'Data-Input'!AJ80+11*'Data-Input'!AJ81+12*'Data-Input'!AJ82+13*'Data-Input'!AJ83+12*'Data-Input'!AJ84+11*'Data-Input'!AJ85+10*'Data-Input'!AJ86+9*'Data-Input'!AJ87+8*'Data-Input'!AJ88+7*'Data-Input'!AJ89+6*'Data-Input'!AJ90+5*'Data-Input'!AJ91+4*'Data-Input'!AJ92+3*'Data-Input'!AJ93+2*'Data-Input'!AJ94+'Data-Input'!AJ95)/169,"")</f>
        <v/>
      </c>
      <c r="AK84" s="5" t="str">
        <f>IF(AND(ISNUMBER('Data-Input'!AK71),ISNUMBER('Data-Input'!AK96)),('Data-Input'!AK71+2*'Data-Input'!AK72+3*'Data-Input'!AK73+4*'Data-Input'!AK74+5*'Data-Input'!AK75+6*'Data-Input'!AK76+7*'Data-Input'!AK77+8*'Data-Input'!AK78+9*'Data-Input'!AK79+10*'Data-Input'!AK80+11*'Data-Input'!AK81+12*'Data-Input'!AK82+13*'Data-Input'!AK83+12*'Data-Input'!AK84+11*'Data-Input'!AK85+10*'Data-Input'!AK86+9*'Data-Input'!AK87+8*'Data-Input'!AK88+7*'Data-Input'!AK89+6*'Data-Input'!AK90+5*'Data-Input'!AK91+4*'Data-Input'!AK92+3*'Data-Input'!AK93+2*'Data-Input'!AK94+'Data-Input'!AK95)/169,"")</f>
        <v/>
      </c>
      <c r="AL84" s="5" t="str">
        <f>IF(AND(ISNUMBER('Data-Input'!AL71),ISNUMBER('Data-Input'!AL96)),('Data-Input'!AL71+2*'Data-Input'!AL72+3*'Data-Input'!AL73+4*'Data-Input'!AL74+5*'Data-Input'!AL75+6*'Data-Input'!AL76+7*'Data-Input'!AL77+8*'Data-Input'!AL78+9*'Data-Input'!AL79+10*'Data-Input'!AL80+11*'Data-Input'!AL81+12*'Data-Input'!AL82+13*'Data-Input'!AL83+12*'Data-Input'!AL84+11*'Data-Input'!AL85+10*'Data-Input'!AL86+9*'Data-Input'!AL87+8*'Data-Input'!AL88+7*'Data-Input'!AL89+6*'Data-Input'!AL90+5*'Data-Input'!AL91+4*'Data-Input'!AL92+3*'Data-Input'!AL93+2*'Data-Input'!AL94+'Data-Input'!AL95)/169,"")</f>
        <v/>
      </c>
      <c r="AM84" s="5" t="str">
        <f>IF(AND(ISNUMBER('Data-Input'!AM71),ISNUMBER('Data-Input'!AM96)),('Data-Input'!AM71+2*'Data-Input'!AM72+3*'Data-Input'!AM73+4*'Data-Input'!AM74+5*'Data-Input'!AM75+6*'Data-Input'!AM76+7*'Data-Input'!AM77+8*'Data-Input'!AM78+9*'Data-Input'!AM79+10*'Data-Input'!AM80+11*'Data-Input'!AM81+12*'Data-Input'!AM82+13*'Data-Input'!AM83+12*'Data-Input'!AM84+11*'Data-Input'!AM85+10*'Data-Input'!AM86+9*'Data-Input'!AM87+8*'Data-Input'!AM88+7*'Data-Input'!AM89+6*'Data-Input'!AM90+5*'Data-Input'!AM91+4*'Data-Input'!AM92+3*'Data-Input'!AM93+2*'Data-Input'!AM94+'Data-Input'!AM95)/169,"")</f>
        <v/>
      </c>
      <c r="AN84" s="5" t="str">
        <f>IF(AND(ISNUMBER('Data-Input'!AN71),ISNUMBER('Data-Input'!AN96)),('Data-Input'!AN71+2*'Data-Input'!AN72+3*'Data-Input'!AN73+4*'Data-Input'!AN74+5*'Data-Input'!AN75+6*'Data-Input'!AN76+7*'Data-Input'!AN77+8*'Data-Input'!AN78+9*'Data-Input'!AN79+10*'Data-Input'!AN80+11*'Data-Input'!AN81+12*'Data-Input'!AN82+13*'Data-Input'!AN83+12*'Data-Input'!AN84+11*'Data-Input'!AN85+10*'Data-Input'!AN86+9*'Data-Input'!AN87+8*'Data-Input'!AN88+7*'Data-Input'!AN89+6*'Data-Input'!AN90+5*'Data-Input'!AN91+4*'Data-Input'!AN92+3*'Data-Input'!AN93+2*'Data-Input'!AN94+'Data-Input'!AN95)/169,"")</f>
        <v/>
      </c>
      <c r="AO84" s="5" t="str">
        <f>IF(AND(ISNUMBER('Data-Input'!AO71),ISNUMBER('Data-Input'!AO96)),('Data-Input'!AO71+2*'Data-Input'!AO72+3*'Data-Input'!AO73+4*'Data-Input'!AO74+5*'Data-Input'!AO75+6*'Data-Input'!AO76+7*'Data-Input'!AO77+8*'Data-Input'!AO78+9*'Data-Input'!AO79+10*'Data-Input'!AO80+11*'Data-Input'!AO81+12*'Data-Input'!AO82+13*'Data-Input'!AO83+12*'Data-Input'!AO84+11*'Data-Input'!AO85+10*'Data-Input'!AO86+9*'Data-Input'!AO87+8*'Data-Input'!AO88+7*'Data-Input'!AO89+6*'Data-Input'!AO90+5*'Data-Input'!AO91+4*'Data-Input'!AO92+3*'Data-Input'!AO93+2*'Data-Input'!AO94+'Data-Input'!AO95)/169,"")</f>
        <v/>
      </c>
      <c r="AP84" s="5" t="str">
        <f>IF(AND(ISNUMBER('Data-Input'!AP71),ISNUMBER('Data-Input'!AP96)),('Data-Input'!AP71+2*'Data-Input'!AP72+3*'Data-Input'!AP73+4*'Data-Input'!AP74+5*'Data-Input'!AP75+6*'Data-Input'!AP76+7*'Data-Input'!AP77+8*'Data-Input'!AP78+9*'Data-Input'!AP79+10*'Data-Input'!AP80+11*'Data-Input'!AP81+12*'Data-Input'!AP82+13*'Data-Input'!AP83+12*'Data-Input'!AP84+11*'Data-Input'!AP85+10*'Data-Input'!AP86+9*'Data-Input'!AP87+8*'Data-Input'!AP88+7*'Data-Input'!AP89+6*'Data-Input'!AP90+5*'Data-Input'!AP91+4*'Data-Input'!AP92+3*'Data-Input'!AP93+2*'Data-Input'!AP94+'Data-Input'!AP95)/169,"")</f>
        <v/>
      </c>
      <c r="AQ84" s="5" t="str">
        <f>IF(AND(ISNUMBER('Data-Input'!AQ71),ISNUMBER('Data-Input'!AQ96)),('Data-Input'!AQ71+2*'Data-Input'!AQ72+3*'Data-Input'!AQ73+4*'Data-Input'!AQ74+5*'Data-Input'!AQ75+6*'Data-Input'!AQ76+7*'Data-Input'!AQ77+8*'Data-Input'!AQ78+9*'Data-Input'!AQ79+10*'Data-Input'!AQ80+11*'Data-Input'!AQ81+12*'Data-Input'!AQ82+13*'Data-Input'!AQ83+12*'Data-Input'!AQ84+11*'Data-Input'!AQ85+10*'Data-Input'!AQ86+9*'Data-Input'!AQ87+8*'Data-Input'!AQ88+7*'Data-Input'!AQ89+6*'Data-Input'!AQ90+5*'Data-Input'!AQ91+4*'Data-Input'!AQ92+3*'Data-Input'!AQ93+2*'Data-Input'!AQ94+'Data-Input'!AQ95)/169,"")</f>
        <v/>
      </c>
      <c r="AR84" s="5" t="str">
        <f>IF(AND(ISNUMBER('Data-Input'!AR71),ISNUMBER('Data-Input'!AR96)),('Data-Input'!AR71+2*'Data-Input'!AR72+3*'Data-Input'!AR73+4*'Data-Input'!AR74+5*'Data-Input'!AR75+6*'Data-Input'!AR76+7*'Data-Input'!AR77+8*'Data-Input'!AR78+9*'Data-Input'!AR79+10*'Data-Input'!AR80+11*'Data-Input'!AR81+12*'Data-Input'!AR82+13*'Data-Input'!AR83+12*'Data-Input'!AR84+11*'Data-Input'!AR85+10*'Data-Input'!AR86+9*'Data-Input'!AR87+8*'Data-Input'!AR88+7*'Data-Input'!AR89+6*'Data-Input'!AR90+5*'Data-Input'!AR91+4*'Data-Input'!AR92+3*'Data-Input'!AR93+2*'Data-Input'!AR94+'Data-Input'!AR95)/169,"")</f>
        <v/>
      </c>
      <c r="AS84" s="5" t="str">
        <f>IF(AND(ISNUMBER('Data-Input'!AS71),ISNUMBER('Data-Input'!AS96)),('Data-Input'!AS71+2*'Data-Input'!AS72+3*'Data-Input'!AS73+4*'Data-Input'!AS74+5*'Data-Input'!AS75+6*'Data-Input'!AS76+7*'Data-Input'!AS77+8*'Data-Input'!AS78+9*'Data-Input'!AS79+10*'Data-Input'!AS80+11*'Data-Input'!AS81+12*'Data-Input'!AS82+13*'Data-Input'!AS83+12*'Data-Input'!AS84+11*'Data-Input'!AS85+10*'Data-Input'!AS86+9*'Data-Input'!AS87+8*'Data-Input'!AS88+7*'Data-Input'!AS89+6*'Data-Input'!AS90+5*'Data-Input'!AS91+4*'Data-Input'!AS92+3*'Data-Input'!AS93+2*'Data-Input'!AS94+'Data-Input'!AS95)/169,"")</f>
        <v/>
      </c>
      <c r="AT84" s="5" t="str">
        <f>IF(AND(ISNUMBER('Data-Input'!AT71),ISNUMBER('Data-Input'!AT96)),('Data-Input'!AT71+2*'Data-Input'!AT72+3*'Data-Input'!AT73+4*'Data-Input'!AT74+5*'Data-Input'!AT75+6*'Data-Input'!AT76+7*'Data-Input'!AT77+8*'Data-Input'!AT78+9*'Data-Input'!AT79+10*'Data-Input'!AT80+11*'Data-Input'!AT81+12*'Data-Input'!AT82+13*'Data-Input'!AT83+12*'Data-Input'!AT84+11*'Data-Input'!AT85+10*'Data-Input'!AT86+9*'Data-Input'!AT87+8*'Data-Input'!AT88+7*'Data-Input'!AT89+6*'Data-Input'!AT90+5*'Data-Input'!AT91+4*'Data-Input'!AT92+3*'Data-Input'!AT93+2*'Data-Input'!AT94+'Data-Input'!AT95)/169,"")</f>
        <v/>
      </c>
      <c r="AU84" s="5" t="str">
        <f>IF(AND(ISNUMBER('Data-Input'!AU71),ISNUMBER('Data-Input'!AU96)),('Data-Input'!AU71+2*'Data-Input'!AU72+3*'Data-Input'!AU73+4*'Data-Input'!AU74+5*'Data-Input'!AU75+6*'Data-Input'!AU76+7*'Data-Input'!AU77+8*'Data-Input'!AU78+9*'Data-Input'!AU79+10*'Data-Input'!AU80+11*'Data-Input'!AU81+12*'Data-Input'!AU82+13*'Data-Input'!AU83+12*'Data-Input'!AU84+11*'Data-Input'!AU85+10*'Data-Input'!AU86+9*'Data-Input'!AU87+8*'Data-Input'!AU88+7*'Data-Input'!AU89+6*'Data-Input'!AU90+5*'Data-Input'!AU91+4*'Data-Input'!AU92+3*'Data-Input'!AU93+2*'Data-Input'!AU94+'Data-Input'!AU95)/169,"")</f>
        <v/>
      </c>
      <c r="AV84" s="5" t="str">
        <f>IF(AND(ISNUMBER('Data-Input'!AV71),ISNUMBER('Data-Input'!AV96)),('Data-Input'!AV71+2*'Data-Input'!AV72+3*'Data-Input'!AV73+4*'Data-Input'!AV74+5*'Data-Input'!AV75+6*'Data-Input'!AV76+7*'Data-Input'!AV77+8*'Data-Input'!AV78+9*'Data-Input'!AV79+10*'Data-Input'!AV80+11*'Data-Input'!AV81+12*'Data-Input'!AV82+13*'Data-Input'!AV83+12*'Data-Input'!AV84+11*'Data-Input'!AV85+10*'Data-Input'!AV86+9*'Data-Input'!AV87+8*'Data-Input'!AV88+7*'Data-Input'!AV89+6*'Data-Input'!AV90+5*'Data-Input'!AV91+4*'Data-Input'!AV92+3*'Data-Input'!AV93+2*'Data-Input'!AV94+'Data-Input'!AV95)/169,"")</f>
        <v/>
      </c>
      <c r="AW84" s="5" t="str">
        <f>IF(AND(ISNUMBER('Data-Input'!AW71),ISNUMBER('Data-Input'!AW96)),('Data-Input'!AW71+2*'Data-Input'!AW72+3*'Data-Input'!AW73+4*'Data-Input'!AW74+5*'Data-Input'!AW75+6*'Data-Input'!AW76+7*'Data-Input'!AW77+8*'Data-Input'!AW78+9*'Data-Input'!AW79+10*'Data-Input'!AW80+11*'Data-Input'!AW81+12*'Data-Input'!AW82+13*'Data-Input'!AW83+12*'Data-Input'!AW84+11*'Data-Input'!AW85+10*'Data-Input'!AW86+9*'Data-Input'!AW87+8*'Data-Input'!AW88+7*'Data-Input'!AW89+6*'Data-Input'!AW90+5*'Data-Input'!AW91+4*'Data-Input'!AW92+3*'Data-Input'!AW93+2*'Data-Input'!AW94+'Data-Input'!AW95)/169,"")</f>
        <v/>
      </c>
      <c r="AX84" s="5" t="str">
        <f>IF(AND(ISNUMBER('Data-Input'!AX71),ISNUMBER('Data-Input'!AX96)),('Data-Input'!AX71+2*'Data-Input'!AX72+3*'Data-Input'!AX73+4*'Data-Input'!AX74+5*'Data-Input'!AX75+6*'Data-Input'!AX76+7*'Data-Input'!AX77+8*'Data-Input'!AX78+9*'Data-Input'!AX79+10*'Data-Input'!AX80+11*'Data-Input'!AX81+12*'Data-Input'!AX82+13*'Data-Input'!AX83+12*'Data-Input'!AX84+11*'Data-Input'!AX85+10*'Data-Input'!AX86+9*'Data-Input'!AX87+8*'Data-Input'!AX88+7*'Data-Input'!AX89+6*'Data-Input'!AX90+5*'Data-Input'!AX91+4*'Data-Input'!AX92+3*'Data-Input'!AX93+2*'Data-Input'!AX94+'Data-Input'!AX95)/169,"")</f>
        <v/>
      </c>
      <c r="AY84" s="5" t="str">
        <f>IF(AND(ISNUMBER('Data-Input'!AY71),ISNUMBER('Data-Input'!AY96)),('Data-Input'!AY71+2*'Data-Input'!AY72+3*'Data-Input'!AY73+4*'Data-Input'!AY74+5*'Data-Input'!AY75+6*'Data-Input'!AY76+7*'Data-Input'!AY77+8*'Data-Input'!AY78+9*'Data-Input'!AY79+10*'Data-Input'!AY80+11*'Data-Input'!AY81+12*'Data-Input'!AY82+13*'Data-Input'!AY83+12*'Data-Input'!AY84+11*'Data-Input'!AY85+10*'Data-Input'!AY86+9*'Data-Input'!AY87+8*'Data-Input'!AY88+7*'Data-Input'!AY89+6*'Data-Input'!AY90+5*'Data-Input'!AY91+4*'Data-Input'!AY92+3*'Data-Input'!AY93+2*'Data-Input'!AY94+'Data-Input'!AY95)/169,"")</f>
        <v/>
      </c>
      <c r="AZ84" s="5" t="str">
        <f>IF(AND(ISNUMBER('Data-Input'!AZ71),ISNUMBER('Data-Input'!AZ96)),('Data-Input'!AZ71+2*'Data-Input'!AZ72+3*'Data-Input'!AZ73+4*'Data-Input'!AZ74+5*'Data-Input'!AZ75+6*'Data-Input'!AZ76+7*'Data-Input'!AZ77+8*'Data-Input'!AZ78+9*'Data-Input'!AZ79+10*'Data-Input'!AZ80+11*'Data-Input'!AZ81+12*'Data-Input'!AZ82+13*'Data-Input'!AZ83+12*'Data-Input'!AZ84+11*'Data-Input'!AZ85+10*'Data-Input'!AZ86+9*'Data-Input'!AZ87+8*'Data-Input'!AZ88+7*'Data-Input'!AZ89+6*'Data-Input'!AZ90+5*'Data-Input'!AZ91+4*'Data-Input'!AZ92+3*'Data-Input'!AZ93+2*'Data-Input'!AZ94+'Data-Input'!AZ95)/169,"")</f>
        <v/>
      </c>
      <c r="BA84" s="5" t="str">
        <f>IF(AND(ISNUMBER('Data-Input'!BA71),ISNUMBER('Data-Input'!BA96)),('Data-Input'!BA71+2*'Data-Input'!BA72+3*'Data-Input'!BA73+4*'Data-Input'!BA74+5*'Data-Input'!BA75+6*'Data-Input'!BA76+7*'Data-Input'!BA77+8*'Data-Input'!BA78+9*'Data-Input'!BA79+10*'Data-Input'!BA80+11*'Data-Input'!BA81+12*'Data-Input'!BA82+13*'Data-Input'!BA83+12*'Data-Input'!BA84+11*'Data-Input'!BA85+10*'Data-Input'!BA86+9*'Data-Input'!BA87+8*'Data-Input'!BA88+7*'Data-Input'!BA89+6*'Data-Input'!BA90+5*'Data-Input'!BA91+4*'Data-Input'!BA92+3*'Data-Input'!BA93+2*'Data-Input'!BA94+'Data-Input'!BA95)/169,"")</f>
        <v/>
      </c>
    </row>
    <row r="85" spans="1:53">
      <c r="A85" s="3">
        <v>1920</v>
      </c>
      <c r="B85" s="4">
        <f t="shared" si="4"/>
        <v>16</v>
      </c>
      <c r="C85" s="10">
        <f t="shared" si="5"/>
        <v>93.631286982248511</v>
      </c>
      <c r="D85" s="5">
        <f>IF(AND(ISNUMBER('Data-Input'!D72),ISNUMBER('Data-Input'!D97)),('Data-Input'!D72+2*'Data-Input'!D73+3*'Data-Input'!D74+4*'Data-Input'!D75+5*'Data-Input'!D76+6*'Data-Input'!D77+7*'Data-Input'!D78+8*'Data-Input'!D79+9*'Data-Input'!D80+10*'Data-Input'!D81+11*'Data-Input'!D82+12*'Data-Input'!D83+13*'Data-Input'!D84+12*'Data-Input'!D85+11*'Data-Input'!D86+10*'Data-Input'!D87+9*'Data-Input'!D88+8*'Data-Input'!D89+7*'Data-Input'!D90+6*'Data-Input'!D91+5*'Data-Input'!D92+4*'Data-Input'!D93+3*'Data-Input'!D94+2*'Data-Input'!D95+'Data-Input'!D96)/169,"")</f>
        <v>76.556213017751475</v>
      </c>
      <c r="E85" s="5">
        <f>IF(AND(ISNUMBER('Data-Input'!E72),ISNUMBER('Data-Input'!E97)),('Data-Input'!E72+2*'Data-Input'!E73+3*'Data-Input'!E74+4*'Data-Input'!E75+5*'Data-Input'!E76+6*'Data-Input'!E77+7*'Data-Input'!E78+8*'Data-Input'!E79+9*'Data-Input'!E80+10*'Data-Input'!E81+11*'Data-Input'!E82+12*'Data-Input'!E83+13*'Data-Input'!E84+12*'Data-Input'!E85+11*'Data-Input'!E86+10*'Data-Input'!E87+9*'Data-Input'!E88+8*'Data-Input'!E89+7*'Data-Input'!E90+6*'Data-Input'!E91+5*'Data-Input'!E92+4*'Data-Input'!E93+3*'Data-Input'!E94+2*'Data-Input'!E95+'Data-Input'!E96)/169,"")</f>
        <v>91.73372781065089</v>
      </c>
      <c r="F85" s="5">
        <f>IF(AND(ISNUMBER('Data-Input'!F72),ISNUMBER('Data-Input'!F97)),('Data-Input'!F72+2*'Data-Input'!F73+3*'Data-Input'!F74+4*'Data-Input'!F75+5*'Data-Input'!F76+6*'Data-Input'!F77+7*'Data-Input'!F78+8*'Data-Input'!F79+9*'Data-Input'!F80+10*'Data-Input'!F81+11*'Data-Input'!F82+12*'Data-Input'!F83+13*'Data-Input'!F84+12*'Data-Input'!F85+11*'Data-Input'!F86+10*'Data-Input'!F87+9*'Data-Input'!F88+8*'Data-Input'!F89+7*'Data-Input'!F90+6*'Data-Input'!F91+5*'Data-Input'!F92+4*'Data-Input'!F93+3*'Data-Input'!F94+2*'Data-Input'!F95+'Data-Input'!F96)/169,"")</f>
        <v>75.041420118343197</v>
      </c>
      <c r="G85" s="5">
        <f>IF(AND(ISNUMBER('Data-Input'!G72),ISNUMBER('Data-Input'!G97)),('Data-Input'!G72+2*'Data-Input'!G73+3*'Data-Input'!G74+4*'Data-Input'!G75+5*'Data-Input'!G76+6*'Data-Input'!G77+7*'Data-Input'!G78+8*'Data-Input'!G79+9*'Data-Input'!G80+10*'Data-Input'!G81+11*'Data-Input'!G82+12*'Data-Input'!G83+13*'Data-Input'!G84+12*'Data-Input'!G85+11*'Data-Input'!G86+10*'Data-Input'!G87+9*'Data-Input'!G88+8*'Data-Input'!G89+7*'Data-Input'!G90+6*'Data-Input'!G91+5*'Data-Input'!G92+4*'Data-Input'!G93+3*'Data-Input'!G94+2*'Data-Input'!G95+'Data-Input'!G96)/169,"")</f>
        <v>38.088757396449701</v>
      </c>
      <c r="H85" s="5">
        <f>IF(AND(ISNUMBER('Data-Input'!H72),ISNUMBER('Data-Input'!H97)),('Data-Input'!H72+2*'Data-Input'!H73+3*'Data-Input'!H74+4*'Data-Input'!H75+5*'Data-Input'!H76+6*'Data-Input'!H77+7*'Data-Input'!H78+8*'Data-Input'!H79+9*'Data-Input'!H80+10*'Data-Input'!H81+11*'Data-Input'!H82+12*'Data-Input'!H83+13*'Data-Input'!H84+12*'Data-Input'!H85+11*'Data-Input'!H86+10*'Data-Input'!H87+9*'Data-Input'!H88+8*'Data-Input'!H89+7*'Data-Input'!H90+6*'Data-Input'!H91+5*'Data-Input'!H92+4*'Data-Input'!H93+3*'Data-Input'!H94+2*'Data-Input'!H95+'Data-Input'!H96)/169,"")</f>
        <v>41.928994082840234</v>
      </c>
      <c r="I85" s="5">
        <f>IF(AND(ISNUMBER('Data-Input'!I72),ISNUMBER('Data-Input'!I97)),('Data-Input'!I72+2*'Data-Input'!I73+3*'Data-Input'!I74+4*'Data-Input'!I75+5*'Data-Input'!I76+6*'Data-Input'!I77+7*'Data-Input'!I78+8*'Data-Input'!I79+9*'Data-Input'!I80+10*'Data-Input'!I81+11*'Data-Input'!I82+12*'Data-Input'!I83+13*'Data-Input'!I84+12*'Data-Input'!I85+11*'Data-Input'!I86+10*'Data-Input'!I87+9*'Data-Input'!I88+8*'Data-Input'!I89+7*'Data-Input'!I90+6*'Data-Input'!I91+5*'Data-Input'!I92+4*'Data-Input'!I93+3*'Data-Input'!I94+2*'Data-Input'!I95+'Data-Input'!I96)/169,"")</f>
        <v>26.289940828402369</v>
      </c>
      <c r="J85" s="5">
        <f>IF(AND(ISNUMBER('Data-Input'!J72),ISNUMBER('Data-Input'!J97)),('Data-Input'!J72+2*'Data-Input'!J73+3*'Data-Input'!J74+4*'Data-Input'!J75+5*'Data-Input'!J76+6*'Data-Input'!J77+7*'Data-Input'!J78+8*'Data-Input'!J79+9*'Data-Input'!J80+10*'Data-Input'!J81+11*'Data-Input'!J82+12*'Data-Input'!J83+13*'Data-Input'!J84+12*'Data-Input'!J85+11*'Data-Input'!J86+10*'Data-Input'!J87+9*'Data-Input'!J88+8*'Data-Input'!J89+7*'Data-Input'!J90+6*'Data-Input'!J91+5*'Data-Input'!J92+4*'Data-Input'!J93+3*'Data-Input'!J94+2*'Data-Input'!J95+'Data-Input'!J96)/169,"")</f>
        <v>129.98816568047337</v>
      </c>
      <c r="K85" s="5">
        <f>IF(AND(ISNUMBER('Data-Input'!K72),ISNUMBER('Data-Input'!K97)),('Data-Input'!K72+2*'Data-Input'!K73+3*'Data-Input'!K74+4*'Data-Input'!K75+5*'Data-Input'!K76+6*'Data-Input'!K77+7*'Data-Input'!K78+8*'Data-Input'!K79+9*'Data-Input'!K80+10*'Data-Input'!K81+11*'Data-Input'!K82+12*'Data-Input'!K83+13*'Data-Input'!K84+12*'Data-Input'!K85+11*'Data-Input'!K86+10*'Data-Input'!K87+9*'Data-Input'!K88+8*'Data-Input'!K89+7*'Data-Input'!K90+6*'Data-Input'!K91+5*'Data-Input'!K92+4*'Data-Input'!K93+3*'Data-Input'!K94+2*'Data-Input'!K95+'Data-Input'!K96)/169,"")</f>
        <v>127.10059171597634</v>
      </c>
      <c r="L85" s="5">
        <f>IF(AND(ISNUMBER('Data-Input'!L72),ISNUMBER('Data-Input'!L97)),('Data-Input'!L72+2*'Data-Input'!L73+3*'Data-Input'!L74+4*'Data-Input'!L75+5*'Data-Input'!L76+6*'Data-Input'!L77+7*'Data-Input'!L78+8*'Data-Input'!L79+9*'Data-Input'!L80+10*'Data-Input'!L81+11*'Data-Input'!L82+12*'Data-Input'!L83+13*'Data-Input'!L84+12*'Data-Input'!L85+11*'Data-Input'!L86+10*'Data-Input'!L87+9*'Data-Input'!L88+8*'Data-Input'!L89+7*'Data-Input'!L90+6*'Data-Input'!L91+5*'Data-Input'!L92+4*'Data-Input'!L93+3*'Data-Input'!L94+2*'Data-Input'!L95+'Data-Input'!L96)/169,"")</f>
        <v>54.22485207100592</v>
      </c>
      <c r="M85" s="5">
        <f>IF(AND(ISNUMBER('Data-Input'!M72),ISNUMBER('Data-Input'!M97)),('Data-Input'!M72+2*'Data-Input'!M73+3*'Data-Input'!M74+4*'Data-Input'!M75+5*'Data-Input'!M76+6*'Data-Input'!M77+7*'Data-Input'!M78+8*'Data-Input'!M79+9*'Data-Input'!M80+10*'Data-Input'!M81+11*'Data-Input'!M82+12*'Data-Input'!M83+13*'Data-Input'!M84+12*'Data-Input'!M85+11*'Data-Input'!M86+10*'Data-Input'!M87+9*'Data-Input'!M88+8*'Data-Input'!M89+7*'Data-Input'!M90+6*'Data-Input'!M91+5*'Data-Input'!M92+4*'Data-Input'!M93+3*'Data-Input'!M94+2*'Data-Input'!M95+'Data-Input'!M96)/169,"")</f>
        <v>68.952662721893489</v>
      </c>
      <c r="N85" s="5">
        <f>IF(AND(ISNUMBER('Data-Input'!N72),ISNUMBER('Data-Input'!N97)),('Data-Input'!N72+2*'Data-Input'!N73+3*'Data-Input'!N74+4*'Data-Input'!N75+5*'Data-Input'!N76+6*'Data-Input'!N77+7*'Data-Input'!N78+8*'Data-Input'!N79+9*'Data-Input'!N80+10*'Data-Input'!N81+11*'Data-Input'!N82+12*'Data-Input'!N83+13*'Data-Input'!N84+12*'Data-Input'!N85+11*'Data-Input'!N86+10*'Data-Input'!N87+9*'Data-Input'!N88+8*'Data-Input'!N89+7*'Data-Input'!N90+6*'Data-Input'!N91+5*'Data-Input'!N92+4*'Data-Input'!N93+3*'Data-Input'!N94+2*'Data-Input'!N95+'Data-Input'!N96)/169,"")</f>
        <v>127.15976331360947</v>
      </c>
      <c r="O85" s="5">
        <f>IF(AND(ISNUMBER('Data-Input'!O72),ISNUMBER('Data-Input'!O97)),('Data-Input'!O72+2*'Data-Input'!O73+3*'Data-Input'!O74+4*'Data-Input'!O75+5*'Data-Input'!O76+6*'Data-Input'!O77+7*'Data-Input'!O78+8*'Data-Input'!O79+9*'Data-Input'!O80+10*'Data-Input'!O81+11*'Data-Input'!O82+12*'Data-Input'!O83+13*'Data-Input'!O84+12*'Data-Input'!O85+11*'Data-Input'!O86+10*'Data-Input'!O87+9*'Data-Input'!O88+8*'Data-Input'!O89+7*'Data-Input'!O90+6*'Data-Input'!O91+5*'Data-Input'!O92+4*'Data-Input'!O93+3*'Data-Input'!O94+2*'Data-Input'!O95+'Data-Input'!O96)/169,"")</f>
        <v>123.49112426035504</v>
      </c>
      <c r="P85" s="5">
        <f>IF(AND(ISNUMBER('Data-Input'!P72),ISNUMBER('Data-Input'!P97)),('Data-Input'!P72+2*'Data-Input'!P73+3*'Data-Input'!P74+4*'Data-Input'!P75+5*'Data-Input'!P76+6*'Data-Input'!P77+7*'Data-Input'!P78+8*'Data-Input'!P79+9*'Data-Input'!P80+10*'Data-Input'!P81+11*'Data-Input'!P82+12*'Data-Input'!P83+13*'Data-Input'!P84+12*'Data-Input'!P85+11*'Data-Input'!P86+10*'Data-Input'!P87+9*'Data-Input'!P88+8*'Data-Input'!P89+7*'Data-Input'!P90+6*'Data-Input'!P91+5*'Data-Input'!P92+4*'Data-Input'!P93+3*'Data-Input'!P94+2*'Data-Input'!P95+'Data-Input'!P96)/169,"")</f>
        <v>160.08284023668639</v>
      </c>
      <c r="Q85" s="5">
        <f>IF(AND(ISNUMBER('Data-Input'!Q72),ISNUMBER('Data-Input'!Q97)),('Data-Input'!Q72+2*'Data-Input'!Q73+3*'Data-Input'!Q74+4*'Data-Input'!Q75+5*'Data-Input'!Q76+6*'Data-Input'!Q77+7*'Data-Input'!Q78+8*'Data-Input'!Q79+9*'Data-Input'!Q80+10*'Data-Input'!Q81+11*'Data-Input'!Q82+12*'Data-Input'!Q83+13*'Data-Input'!Q84+12*'Data-Input'!Q85+11*'Data-Input'!Q86+10*'Data-Input'!Q87+9*'Data-Input'!Q88+8*'Data-Input'!Q89+7*'Data-Input'!Q90+6*'Data-Input'!Q91+5*'Data-Input'!Q92+4*'Data-Input'!Q93+3*'Data-Input'!Q94+2*'Data-Input'!Q95+'Data-Input'!Q96)/169,"")</f>
        <v>86.840236686390526</v>
      </c>
      <c r="R85" s="5">
        <f>IF(AND(ISNUMBER('Data-Input'!R72),ISNUMBER('Data-Input'!R97)),('Data-Input'!R72+2*'Data-Input'!R73+3*'Data-Input'!R74+4*'Data-Input'!R75+5*'Data-Input'!R76+6*'Data-Input'!R77+7*'Data-Input'!R78+8*'Data-Input'!R79+9*'Data-Input'!R80+10*'Data-Input'!R81+11*'Data-Input'!R82+12*'Data-Input'!R83+13*'Data-Input'!R84+12*'Data-Input'!R85+11*'Data-Input'!R86+10*'Data-Input'!R87+9*'Data-Input'!R88+8*'Data-Input'!R89+7*'Data-Input'!R90+6*'Data-Input'!R91+5*'Data-Input'!R92+4*'Data-Input'!R93+3*'Data-Input'!R94+2*'Data-Input'!R95+'Data-Input'!R96)/169,"")</f>
        <v>137.10650887573965</v>
      </c>
      <c r="S85" s="5">
        <f>IF(AND(ISNUMBER('Data-Input'!S72),ISNUMBER('Data-Input'!S97)),('Data-Input'!S72+2*'Data-Input'!S73+3*'Data-Input'!S74+4*'Data-Input'!S75+5*'Data-Input'!S76+6*'Data-Input'!S77+7*'Data-Input'!S78+8*'Data-Input'!S79+9*'Data-Input'!S80+10*'Data-Input'!S81+11*'Data-Input'!S82+12*'Data-Input'!S83+13*'Data-Input'!S84+12*'Data-Input'!S85+11*'Data-Input'!S86+10*'Data-Input'!S87+9*'Data-Input'!S88+8*'Data-Input'!S89+7*'Data-Input'!S90+6*'Data-Input'!S91+5*'Data-Input'!S92+4*'Data-Input'!S93+3*'Data-Input'!S94+2*'Data-Input'!S95+'Data-Input'!S96)/169,"")</f>
        <v>133.51479289940829</v>
      </c>
      <c r="T85" s="5" t="str">
        <f>IF(AND(ISNUMBER('Data-Input'!T72),ISNUMBER('Data-Input'!T97)),('Data-Input'!T72+2*'Data-Input'!T73+3*'Data-Input'!T74+4*'Data-Input'!T75+5*'Data-Input'!T76+6*'Data-Input'!T77+7*'Data-Input'!T78+8*'Data-Input'!T79+9*'Data-Input'!T80+10*'Data-Input'!T81+11*'Data-Input'!T82+12*'Data-Input'!T83+13*'Data-Input'!T84+12*'Data-Input'!T85+11*'Data-Input'!T86+10*'Data-Input'!T87+9*'Data-Input'!T88+8*'Data-Input'!T89+7*'Data-Input'!T90+6*'Data-Input'!T91+5*'Data-Input'!T92+4*'Data-Input'!T93+3*'Data-Input'!T94+2*'Data-Input'!T95+'Data-Input'!T96)/169,"")</f>
        <v/>
      </c>
      <c r="U85" s="5" t="str">
        <f>IF(AND(ISNUMBER('Data-Input'!U72),ISNUMBER('Data-Input'!U97)),('Data-Input'!U72+2*'Data-Input'!U73+3*'Data-Input'!U74+4*'Data-Input'!U75+5*'Data-Input'!U76+6*'Data-Input'!U77+7*'Data-Input'!U78+8*'Data-Input'!U79+9*'Data-Input'!U80+10*'Data-Input'!U81+11*'Data-Input'!U82+12*'Data-Input'!U83+13*'Data-Input'!U84+12*'Data-Input'!U85+11*'Data-Input'!U86+10*'Data-Input'!U87+9*'Data-Input'!U88+8*'Data-Input'!U89+7*'Data-Input'!U90+6*'Data-Input'!U91+5*'Data-Input'!U92+4*'Data-Input'!U93+3*'Data-Input'!U94+2*'Data-Input'!U95+'Data-Input'!U96)/169,"")</f>
        <v/>
      </c>
      <c r="V85" s="5" t="str">
        <f>IF(AND(ISNUMBER('Data-Input'!V72),ISNUMBER('Data-Input'!V97)),('Data-Input'!V72+2*'Data-Input'!V73+3*'Data-Input'!V74+4*'Data-Input'!V75+5*'Data-Input'!V76+6*'Data-Input'!V77+7*'Data-Input'!V78+8*'Data-Input'!V79+9*'Data-Input'!V80+10*'Data-Input'!V81+11*'Data-Input'!V82+12*'Data-Input'!V83+13*'Data-Input'!V84+12*'Data-Input'!V85+11*'Data-Input'!V86+10*'Data-Input'!V87+9*'Data-Input'!V88+8*'Data-Input'!V89+7*'Data-Input'!V90+6*'Data-Input'!V91+5*'Data-Input'!V92+4*'Data-Input'!V93+3*'Data-Input'!V94+2*'Data-Input'!V95+'Data-Input'!V96)/169,"")</f>
        <v/>
      </c>
      <c r="W85" s="5" t="str">
        <f>IF(AND(ISNUMBER('Data-Input'!W72),ISNUMBER('Data-Input'!W97)),('Data-Input'!W72+2*'Data-Input'!W73+3*'Data-Input'!W74+4*'Data-Input'!W75+5*'Data-Input'!W76+6*'Data-Input'!W77+7*'Data-Input'!W78+8*'Data-Input'!W79+9*'Data-Input'!W80+10*'Data-Input'!W81+11*'Data-Input'!W82+12*'Data-Input'!W83+13*'Data-Input'!W84+12*'Data-Input'!W85+11*'Data-Input'!W86+10*'Data-Input'!W87+9*'Data-Input'!W88+8*'Data-Input'!W89+7*'Data-Input'!W90+6*'Data-Input'!W91+5*'Data-Input'!W92+4*'Data-Input'!W93+3*'Data-Input'!W94+2*'Data-Input'!W95+'Data-Input'!W96)/169,"")</f>
        <v/>
      </c>
      <c r="X85" s="5" t="str">
        <f>IF(AND(ISNUMBER('Data-Input'!X72),ISNUMBER('Data-Input'!X97)),('Data-Input'!X72+2*'Data-Input'!X73+3*'Data-Input'!X74+4*'Data-Input'!X75+5*'Data-Input'!X76+6*'Data-Input'!X77+7*'Data-Input'!X78+8*'Data-Input'!X79+9*'Data-Input'!X80+10*'Data-Input'!X81+11*'Data-Input'!X82+12*'Data-Input'!X83+13*'Data-Input'!X84+12*'Data-Input'!X85+11*'Data-Input'!X86+10*'Data-Input'!X87+9*'Data-Input'!X88+8*'Data-Input'!X89+7*'Data-Input'!X90+6*'Data-Input'!X91+5*'Data-Input'!X92+4*'Data-Input'!X93+3*'Data-Input'!X94+2*'Data-Input'!X95+'Data-Input'!X96)/169,"")</f>
        <v/>
      </c>
      <c r="Y85" s="5" t="str">
        <f>IF(AND(ISNUMBER('Data-Input'!Y72),ISNUMBER('Data-Input'!Y97)),('Data-Input'!Y72+2*'Data-Input'!Y73+3*'Data-Input'!Y74+4*'Data-Input'!Y75+5*'Data-Input'!Y76+6*'Data-Input'!Y77+7*'Data-Input'!Y78+8*'Data-Input'!Y79+9*'Data-Input'!Y80+10*'Data-Input'!Y81+11*'Data-Input'!Y82+12*'Data-Input'!Y83+13*'Data-Input'!Y84+12*'Data-Input'!Y85+11*'Data-Input'!Y86+10*'Data-Input'!Y87+9*'Data-Input'!Y88+8*'Data-Input'!Y89+7*'Data-Input'!Y90+6*'Data-Input'!Y91+5*'Data-Input'!Y92+4*'Data-Input'!Y93+3*'Data-Input'!Y94+2*'Data-Input'!Y95+'Data-Input'!Y96)/169,"")</f>
        <v/>
      </c>
      <c r="Z85" s="5" t="str">
        <f>IF(AND(ISNUMBER('Data-Input'!Z72),ISNUMBER('Data-Input'!Z97)),('Data-Input'!Z72+2*'Data-Input'!Z73+3*'Data-Input'!Z74+4*'Data-Input'!Z75+5*'Data-Input'!Z76+6*'Data-Input'!Z77+7*'Data-Input'!Z78+8*'Data-Input'!Z79+9*'Data-Input'!Z80+10*'Data-Input'!Z81+11*'Data-Input'!Z82+12*'Data-Input'!Z83+13*'Data-Input'!Z84+12*'Data-Input'!Z85+11*'Data-Input'!Z86+10*'Data-Input'!Z87+9*'Data-Input'!Z88+8*'Data-Input'!Z89+7*'Data-Input'!Z90+6*'Data-Input'!Z91+5*'Data-Input'!Z92+4*'Data-Input'!Z93+3*'Data-Input'!Z94+2*'Data-Input'!Z95+'Data-Input'!Z96)/169,"")</f>
        <v/>
      </c>
      <c r="AA85" s="5" t="str">
        <f>IF(AND(ISNUMBER('Data-Input'!AA72),ISNUMBER('Data-Input'!AA97)),('Data-Input'!AA72+2*'Data-Input'!AA73+3*'Data-Input'!AA74+4*'Data-Input'!AA75+5*'Data-Input'!AA76+6*'Data-Input'!AA77+7*'Data-Input'!AA78+8*'Data-Input'!AA79+9*'Data-Input'!AA80+10*'Data-Input'!AA81+11*'Data-Input'!AA82+12*'Data-Input'!AA83+13*'Data-Input'!AA84+12*'Data-Input'!AA85+11*'Data-Input'!AA86+10*'Data-Input'!AA87+9*'Data-Input'!AA88+8*'Data-Input'!AA89+7*'Data-Input'!AA90+6*'Data-Input'!AA91+5*'Data-Input'!AA92+4*'Data-Input'!AA93+3*'Data-Input'!AA94+2*'Data-Input'!AA95+'Data-Input'!AA96)/169,"")</f>
        <v/>
      </c>
      <c r="AB85" s="5" t="str">
        <f>IF(AND(ISNUMBER('Data-Input'!AB72),ISNUMBER('Data-Input'!AB97)),('Data-Input'!AB72+2*'Data-Input'!AB73+3*'Data-Input'!AB74+4*'Data-Input'!AB75+5*'Data-Input'!AB76+6*'Data-Input'!AB77+7*'Data-Input'!AB78+8*'Data-Input'!AB79+9*'Data-Input'!AB80+10*'Data-Input'!AB81+11*'Data-Input'!AB82+12*'Data-Input'!AB83+13*'Data-Input'!AB84+12*'Data-Input'!AB85+11*'Data-Input'!AB86+10*'Data-Input'!AB87+9*'Data-Input'!AB88+8*'Data-Input'!AB89+7*'Data-Input'!AB90+6*'Data-Input'!AB91+5*'Data-Input'!AB92+4*'Data-Input'!AB93+3*'Data-Input'!AB94+2*'Data-Input'!AB95+'Data-Input'!AB96)/169,"")</f>
        <v/>
      </c>
      <c r="AC85" s="5" t="str">
        <f>IF(AND(ISNUMBER('Data-Input'!AC72),ISNUMBER('Data-Input'!AC97)),('Data-Input'!AC72+2*'Data-Input'!AC73+3*'Data-Input'!AC74+4*'Data-Input'!AC75+5*'Data-Input'!AC76+6*'Data-Input'!AC77+7*'Data-Input'!AC78+8*'Data-Input'!AC79+9*'Data-Input'!AC80+10*'Data-Input'!AC81+11*'Data-Input'!AC82+12*'Data-Input'!AC83+13*'Data-Input'!AC84+12*'Data-Input'!AC85+11*'Data-Input'!AC86+10*'Data-Input'!AC87+9*'Data-Input'!AC88+8*'Data-Input'!AC89+7*'Data-Input'!AC90+6*'Data-Input'!AC91+5*'Data-Input'!AC92+4*'Data-Input'!AC93+3*'Data-Input'!AC94+2*'Data-Input'!AC95+'Data-Input'!AC96)/169,"")</f>
        <v/>
      </c>
      <c r="AD85" s="5" t="str">
        <f>IF(AND(ISNUMBER('Data-Input'!AD72),ISNUMBER('Data-Input'!AD97)),('Data-Input'!AD72+2*'Data-Input'!AD73+3*'Data-Input'!AD74+4*'Data-Input'!AD75+5*'Data-Input'!AD76+6*'Data-Input'!AD77+7*'Data-Input'!AD78+8*'Data-Input'!AD79+9*'Data-Input'!AD80+10*'Data-Input'!AD81+11*'Data-Input'!AD82+12*'Data-Input'!AD83+13*'Data-Input'!AD84+12*'Data-Input'!AD85+11*'Data-Input'!AD86+10*'Data-Input'!AD87+9*'Data-Input'!AD88+8*'Data-Input'!AD89+7*'Data-Input'!AD90+6*'Data-Input'!AD91+5*'Data-Input'!AD92+4*'Data-Input'!AD93+3*'Data-Input'!AD94+2*'Data-Input'!AD95+'Data-Input'!AD96)/169,"")</f>
        <v/>
      </c>
      <c r="AE85" s="5" t="str">
        <f>IF(AND(ISNUMBER('Data-Input'!AE72),ISNUMBER('Data-Input'!AE97)),('Data-Input'!AE72+2*'Data-Input'!AE73+3*'Data-Input'!AE74+4*'Data-Input'!AE75+5*'Data-Input'!AE76+6*'Data-Input'!AE77+7*'Data-Input'!AE78+8*'Data-Input'!AE79+9*'Data-Input'!AE80+10*'Data-Input'!AE81+11*'Data-Input'!AE82+12*'Data-Input'!AE83+13*'Data-Input'!AE84+12*'Data-Input'!AE85+11*'Data-Input'!AE86+10*'Data-Input'!AE87+9*'Data-Input'!AE88+8*'Data-Input'!AE89+7*'Data-Input'!AE90+6*'Data-Input'!AE91+5*'Data-Input'!AE92+4*'Data-Input'!AE93+3*'Data-Input'!AE94+2*'Data-Input'!AE95+'Data-Input'!AE96)/169,"")</f>
        <v/>
      </c>
      <c r="AF85" s="5" t="str">
        <f>IF(AND(ISNUMBER('Data-Input'!AF72),ISNUMBER('Data-Input'!AF97)),('Data-Input'!AF72+2*'Data-Input'!AF73+3*'Data-Input'!AF74+4*'Data-Input'!AF75+5*'Data-Input'!AF76+6*'Data-Input'!AF77+7*'Data-Input'!AF78+8*'Data-Input'!AF79+9*'Data-Input'!AF80+10*'Data-Input'!AF81+11*'Data-Input'!AF82+12*'Data-Input'!AF83+13*'Data-Input'!AF84+12*'Data-Input'!AF85+11*'Data-Input'!AF86+10*'Data-Input'!AF87+9*'Data-Input'!AF88+8*'Data-Input'!AF89+7*'Data-Input'!AF90+6*'Data-Input'!AF91+5*'Data-Input'!AF92+4*'Data-Input'!AF93+3*'Data-Input'!AF94+2*'Data-Input'!AF95+'Data-Input'!AF96)/169,"")</f>
        <v/>
      </c>
      <c r="AG85" s="5" t="str">
        <f>IF(AND(ISNUMBER('Data-Input'!AG72),ISNUMBER('Data-Input'!AG97)),('Data-Input'!AG72+2*'Data-Input'!AG73+3*'Data-Input'!AG74+4*'Data-Input'!AG75+5*'Data-Input'!AG76+6*'Data-Input'!AG77+7*'Data-Input'!AG78+8*'Data-Input'!AG79+9*'Data-Input'!AG80+10*'Data-Input'!AG81+11*'Data-Input'!AG82+12*'Data-Input'!AG83+13*'Data-Input'!AG84+12*'Data-Input'!AG85+11*'Data-Input'!AG86+10*'Data-Input'!AG87+9*'Data-Input'!AG88+8*'Data-Input'!AG89+7*'Data-Input'!AG90+6*'Data-Input'!AG91+5*'Data-Input'!AG92+4*'Data-Input'!AG93+3*'Data-Input'!AG94+2*'Data-Input'!AG95+'Data-Input'!AG96)/169,"")</f>
        <v/>
      </c>
      <c r="AH85" s="5" t="str">
        <f>IF(AND(ISNUMBER('Data-Input'!AH72),ISNUMBER('Data-Input'!AH97)),('Data-Input'!AH72+2*'Data-Input'!AH73+3*'Data-Input'!AH74+4*'Data-Input'!AH75+5*'Data-Input'!AH76+6*'Data-Input'!AH77+7*'Data-Input'!AH78+8*'Data-Input'!AH79+9*'Data-Input'!AH80+10*'Data-Input'!AH81+11*'Data-Input'!AH82+12*'Data-Input'!AH83+13*'Data-Input'!AH84+12*'Data-Input'!AH85+11*'Data-Input'!AH86+10*'Data-Input'!AH87+9*'Data-Input'!AH88+8*'Data-Input'!AH89+7*'Data-Input'!AH90+6*'Data-Input'!AH91+5*'Data-Input'!AH92+4*'Data-Input'!AH93+3*'Data-Input'!AH94+2*'Data-Input'!AH95+'Data-Input'!AH96)/169,"")</f>
        <v/>
      </c>
      <c r="AI85" s="5" t="str">
        <f>IF(AND(ISNUMBER('Data-Input'!AI72),ISNUMBER('Data-Input'!AI97)),('Data-Input'!AI72+2*'Data-Input'!AI73+3*'Data-Input'!AI74+4*'Data-Input'!AI75+5*'Data-Input'!AI76+6*'Data-Input'!AI77+7*'Data-Input'!AI78+8*'Data-Input'!AI79+9*'Data-Input'!AI80+10*'Data-Input'!AI81+11*'Data-Input'!AI82+12*'Data-Input'!AI83+13*'Data-Input'!AI84+12*'Data-Input'!AI85+11*'Data-Input'!AI86+10*'Data-Input'!AI87+9*'Data-Input'!AI88+8*'Data-Input'!AI89+7*'Data-Input'!AI90+6*'Data-Input'!AI91+5*'Data-Input'!AI92+4*'Data-Input'!AI93+3*'Data-Input'!AI94+2*'Data-Input'!AI95+'Data-Input'!AI96)/169,"")</f>
        <v/>
      </c>
      <c r="AJ85" s="5" t="str">
        <f>IF(AND(ISNUMBER('Data-Input'!AJ72),ISNUMBER('Data-Input'!AJ97)),('Data-Input'!AJ72+2*'Data-Input'!AJ73+3*'Data-Input'!AJ74+4*'Data-Input'!AJ75+5*'Data-Input'!AJ76+6*'Data-Input'!AJ77+7*'Data-Input'!AJ78+8*'Data-Input'!AJ79+9*'Data-Input'!AJ80+10*'Data-Input'!AJ81+11*'Data-Input'!AJ82+12*'Data-Input'!AJ83+13*'Data-Input'!AJ84+12*'Data-Input'!AJ85+11*'Data-Input'!AJ86+10*'Data-Input'!AJ87+9*'Data-Input'!AJ88+8*'Data-Input'!AJ89+7*'Data-Input'!AJ90+6*'Data-Input'!AJ91+5*'Data-Input'!AJ92+4*'Data-Input'!AJ93+3*'Data-Input'!AJ94+2*'Data-Input'!AJ95+'Data-Input'!AJ96)/169,"")</f>
        <v/>
      </c>
      <c r="AK85" s="5" t="str">
        <f>IF(AND(ISNUMBER('Data-Input'!AK72),ISNUMBER('Data-Input'!AK97)),('Data-Input'!AK72+2*'Data-Input'!AK73+3*'Data-Input'!AK74+4*'Data-Input'!AK75+5*'Data-Input'!AK76+6*'Data-Input'!AK77+7*'Data-Input'!AK78+8*'Data-Input'!AK79+9*'Data-Input'!AK80+10*'Data-Input'!AK81+11*'Data-Input'!AK82+12*'Data-Input'!AK83+13*'Data-Input'!AK84+12*'Data-Input'!AK85+11*'Data-Input'!AK86+10*'Data-Input'!AK87+9*'Data-Input'!AK88+8*'Data-Input'!AK89+7*'Data-Input'!AK90+6*'Data-Input'!AK91+5*'Data-Input'!AK92+4*'Data-Input'!AK93+3*'Data-Input'!AK94+2*'Data-Input'!AK95+'Data-Input'!AK96)/169,"")</f>
        <v/>
      </c>
      <c r="AL85" s="5" t="str">
        <f>IF(AND(ISNUMBER('Data-Input'!AL72),ISNUMBER('Data-Input'!AL97)),('Data-Input'!AL72+2*'Data-Input'!AL73+3*'Data-Input'!AL74+4*'Data-Input'!AL75+5*'Data-Input'!AL76+6*'Data-Input'!AL77+7*'Data-Input'!AL78+8*'Data-Input'!AL79+9*'Data-Input'!AL80+10*'Data-Input'!AL81+11*'Data-Input'!AL82+12*'Data-Input'!AL83+13*'Data-Input'!AL84+12*'Data-Input'!AL85+11*'Data-Input'!AL86+10*'Data-Input'!AL87+9*'Data-Input'!AL88+8*'Data-Input'!AL89+7*'Data-Input'!AL90+6*'Data-Input'!AL91+5*'Data-Input'!AL92+4*'Data-Input'!AL93+3*'Data-Input'!AL94+2*'Data-Input'!AL95+'Data-Input'!AL96)/169,"")</f>
        <v/>
      </c>
      <c r="AM85" s="5" t="str">
        <f>IF(AND(ISNUMBER('Data-Input'!AM72),ISNUMBER('Data-Input'!AM97)),('Data-Input'!AM72+2*'Data-Input'!AM73+3*'Data-Input'!AM74+4*'Data-Input'!AM75+5*'Data-Input'!AM76+6*'Data-Input'!AM77+7*'Data-Input'!AM78+8*'Data-Input'!AM79+9*'Data-Input'!AM80+10*'Data-Input'!AM81+11*'Data-Input'!AM82+12*'Data-Input'!AM83+13*'Data-Input'!AM84+12*'Data-Input'!AM85+11*'Data-Input'!AM86+10*'Data-Input'!AM87+9*'Data-Input'!AM88+8*'Data-Input'!AM89+7*'Data-Input'!AM90+6*'Data-Input'!AM91+5*'Data-Input'!AM92+4*'Data-Input'!AM93+3*'Data-Input'!AM94+2*'Data-Input'!AM95+'Data-Input'!AM96)/169,"")</f>
        <v/>
      </c>
      <c r="AN85" s="5" t="str">
        <f>IF(AND(ISNUMBER('Data-Input'!AN72),ISNUMBER('Data-Input'!AN97)),('Data-Input'!AN72+2*'Data-Input'!AN73+3*'Data-Input'!AN74+4*'Data-Input'!AN75+5*'Data-Input'!AN76+6*'Data-Input'!AN77+7*'Data-Input'!AN78+8*'Data-Input'!AN79+9*'Data-Input'!AN80+10*'Data-Input'!AN81+11*'Data-Input'!AN82+12*'Data-Input'!AN83+13*'Data-Input'!AN84+12*'Data-Input'!AN85+11*'Data-Input'!AN86+10*'Data-Input'!AN87+9*'Data-Input'!AN88+8*'Data-Input'!AN89+7*'Data-Input'!AN90+6*'Data-Input'!AN91+5*'Data-Input'!AN92+4*'Data-Input'!AN93+3*'Data-Input'!AN94+2*'Data-Input'!AN95+'Data-Input'!AN96)/169,"")</f>
        <v/>
      </c>
      <c r="AO85" s="5" t="str">
        <f>IF(AND(ISNUMBER('Data-Input'!AO72),ISNUMBER('Data-Input'!AO97)),('Data-Input'!AO72+2*'Data-Input'!AO73+3*'Data-Input'!AO74+4*'Data-Input'!AO75+5*'Data-Input'!AO76+6*'Data-Input'!AO77+7*'Data-Input'!AO78+8*'Data-Input'!AO79+9*'Data-Input'!AO80+10*'Data-Input'!AO81+11*'Data-Input'!AO82+12*'Data-Input'!AO83+13*'Data-Input'!AO84+12*'Data-Input'!AO85+11*'Data-Input'!AO86+10*'Data-Input'!AO87+9*'Data-Input'!AO88+8*'Data-Input'!AO89+7*'Data-Input'!AO90+6*'Data-Input'!AO91+5*'Data-Input'!AO92+4*'Data-Input'!AO93+3*'Data-Input'!AO94+2*'Data-Input'!AO95+'Data-Input'!AO96)/169,"")</f>
        <v/>
      </c>
      <c r="AP85" s="5" t="str">
        <f>IF(AND(ISNUMBER('Data-Input'!AP72),ISNUMBER('Data-Input'!AP97)),('Data-Input'!AP72+2*'Data-Input'!AP73+3*'Data-Input'!AP74+4*'Data-Input'!AP75+5*'Data-Input'!AP76+6*'Data-Input'!AP77+7*'Data-Input'!AP78+8*'Data-Input'!AP79+9*'Data-Input'!AP80+10*'Data-Input'!AP81+11*'Data-Input'!AP82+12*'Data-Input'!AP83+13*'Data-Input'!AP84+12*'Data-Input'!AP85+11*'Data-Input'!AP86+10*'Data-Input'!AP87+9*'Data-Input'!AP88+8*'Data-Input'!AP89+7*'Data-Input'!AP90+6*'Data-Input'!AP91+5*'Data-Input'!AP92+4*'Data-Input'!AP93+3*'Data-Input'!AP94+2*'Data-Input'!AP95+'Data-Input'!AP96)/169,"")</f>
        <v/>
      </c>
      <c r="AQ85" s="5" t="str">
        <f>IF(AND(ISNUMBER('Data-Input'!AQ72),ISNUMBER('Data-Input'!AQ97)),('Data-Input'!AQ72+2*'Data-Input'!AQ73+3*'Data-Input'!AQ74+4*'Data-Input'!AQ75+5*'Data-Input'!AQ76+6*'Data-Input'!AQ77+7*'Data-Input'!AQ78+8*'Data-Input'!AQ79+9*'Data-Input'!AQ80+10*'Data-Input'!AQ81+11*'Data-Input'!AQ82+12*'Data-Input'!AQ83+13*'Data-Input'!AQ84+12*'Data-Input'!AQ85+11*'Data-Input'!AQ86+10*'Data-Input'!AQ87+9*'Data-Input'!AQ88+8*'Data-Input'!AQ89+7*'Data-Input'!AQ90+6*'Data-Input'!AQ91+5*'Data-Input'!AQ92+4*'Data-Input'!AQ93+3*'Data-Input'!AQ94+2*'Data-Input'!AQ95+'Data-Input'!AQ96)/169,"")</f>
        <v/>
      </c>
      <c r="AR85" s="5" t="str">
        <f>IF(AND(ISNUMBER('Data-Input'!AR72),ISNUMBER('Data-Input'!AR97)),('Data-Input'!AR72+2*'Data-Input'!AR73+3*'Data-Input'!AR74+4*'Data-Input'!AR75+5*'Data-Input'!AR76+6*'Data-Input'!AR77+7*'Data-Input'!AR78+8*'Data-Input'!AR79+9*'Data-Input'!AR80+10*'Data-Input'!AR81+11*'Data-Input'!AR82+12*'Data-Input'!AR83+13*'Data-Input'!AR84+12*'Data-Input'!AR85+11*'Data-Input'!AR86+10*'Data-Input'!AR87+9*'Data-Input'!AR88+8*'Data-Input'!AR89+7*'Data-Input'!AR90+6*'Data-Input'!AR91+5*'Data-Input'!AR92+4*'Data-Input'!AR93+3*'Data-Input'!AR94+2*'Data-Input'!AR95+'Data-Input'!AR96)/169,"")</f>
        <v/>
      </c>
      <c r="AS85" s="5" t="str">
        <f>IF(AND(ISNUMBER('Data-Input'!AS72),ISNUMBER('Data-Input'!AS97)),('Data-Input'!AS72+2*'Data-Input'!AS73+3*'Data-Input'!AS74+4*'Data-Input'!AS75+5*'Data-Input'!AS76+6*'Data-Input'!AS77+7*'Data-Input'!AS78+8*'Data-Input'!AS79+9*'Data-Input'!AS80+10*'Data-Input'!AS81+11*'Data-Input'!AS82+12*'Data-Input'!AS83+13*'Data-Input'!AS84+12*'Data-Input'!AS85+11*'Data-Input'!AS86+10*'Data-Input'!AS87+9*'Data-Input'!AS88+8*'Data-Input'!AS89+7*'Data-Input'!AS90+6*'Data-Input'!AS91+5*'Data-Input'!AS92+4*'Data-Input'!AS93+3*'Data-Input'!AS94+2*'Data-Input'!AS95+'Data-Input'!AS96)/169,"")</f>
        <v/>
      </c>
      <c r="AT85" s="5" t="str">
        <f>IF(AND(ISNUMBER('Data-Input'!AT72),ISNUMBER('Data-Input'!AT97)),('Data-Input'!AT72+2*'Data-Input'!AT73+3*'Data-Input'!AT74+4*'Data-Input'!AT75+5*'Data-Input'!AT76+6*'Data-Input'!AT77+7*'Data-Input'!AT78+8*'Data-Input'!AT79+9*'Data-Input'!AT80+10*'Data-Input'!AT81+11*'Data-Input'!AT82+12*'Data-Input'!AT83+13*'Data-Input'!AT84+12*'Data-Input'!AT85+11*'Data-Input'!AT86+10*'Data-Input'!AT87+9*'Data-Input'!AT88+8*'Data-Input'!AT89+7*'Data-Input'!AT90+6*'Data-Input'!AT91+5*'Data-Input'!AT92+4*'Data-Input'!AT93+3*'Data-Input'!AT94+2*'Data-Input'!AT95+'Data-Input'!AT96)/169,"")</f>
        <v/>
      </c>
      <c r="AU85" s="5" t="str">
        <f>IF(AND(ISNUMBER('Data-Input'!AU72),ISNUMBER('Data-Input'!AU97)),('Data-Input'!AU72+2*'Data-Input'!AU73+3*'Data-Input'!AU74+4*'Data-Input'!AU75+5*'Data-Input'!AU76+6*'Data-Input'!AU77+7*'Data-Input'!AU78+8*'Data-Input'!AU79+9*'Data-Input'!AU80+10*'Data-Input'!AU81+11*'Data-Input'!AU82+12*'Data-Input'!AU83+13*'Data-Input'!AU84+12*'Data-Input'!AU85+11*'Data-Input'!AU86+10*'Data-Input'!AU87+9*'Data-Input'!AU88+8*'Data-Input'!AU89+7*'Data-Input'!AU90+6*'Data-Input'!AU91+5*'Data-Input'!AU92+4*'Data-Input'!AU93+3*'Data-Input'!AU94+2*'Data-Input'!AU95+'Data-Input'!AU96)/169,"")</f>
        <v/>
      </c>
      <c r="AV85" s="5" t="str">
        <f>IF(AND(ISNUMBER('Data-Input'!AV72),ISNUMBER('Data-Input'!AV97)),('Data-Input'!AV72+2*'Data-Input'!AV73+3*'Data-Input'!AV74+4*'Data-Input'!AV75+5*'Data-Input'!AV76+6*'Data-Input'!AV77+7*'Data-Input'!AV78+8*'Data-Input'!AV79+9*'Data-Input'!AV80+10*'Data-Input'!AV81+11*'Data-Input'!AV82+12*'Data-Input'!AV83+13*'Data-Input'!AV84+12*'Data-Input'!AV85+11*'Data-Input'!AV86+10*'Data-Input'!AV87+9*'Data-Input'!AV88+8*'Data-Input'!AV89+7*'Data-Input'!AV90+6*'Data-Input'!AV91+5*'Data-Input'!AV92+4*'Data-Input'!AV93+3*'Data-Input'!AV94+2*'Data-Input'!AV95+'Data-Input'!AV96)/169,"")</f>
        <v/>
      </c>
      <c r="AW85" s="5" t="str">
        <f>IF(AND(ISNUMBER('Data-Input'!AW72),ISNUMBER('Data-Input'!AW97)),('Data-Input'!AW72+2*'Data-Input'!AW73+3*'Data-Input'!AW74+4*'Data-Input'!AW75+5*'Data-Input'!AW76+6*'Data-Input'!AW77+7*'Data-Input'!AW78+8*'Data-Input'!AW79+9*'Data-Input'!AW80+10*'Data-Input'!AW81+11*'Data-Input'!AW82+12*'Data-Input'!AW83+13*'Data-Input'!AW84+12*'Data-Input'!AW85+11*'Data-Input'!AW86+10*'Data-Input'!AW87+9*'Data-Input'!AW88+8*'Data-Input'!AW89+7*'Data-Input'!AW90+6*'Data-Input'!AW91+5*'Data-Input'!AW92+4*'Data-Input'!AW93+3*'Data-Input'!AW94+2*'Data-Input'!AW95+'Data-Input'!AW96)/169,"")</f>
        <v/>
      </c>
      <c r="AX85" s="5" t="str">
        <f>IF(AND(ISNUMBER('Data-Input'!AX72),ISNUMBER('Data-Input'!AX97)),('Data-Input'!AX72+2*'Data-Input'!AX73+3*'Data-Input'!AX74+4*'Data-Input'!AX75+5*'Data-Input'!AX76+6*'Data-Input'!AX77+7*'Data-Input'!AX78+8*'Data-Input'!AX79+9*'Data-Input'!AX80+10*'Data-Input'!AX81+11*'Data-Input'!AX82+12*'Data-Input'!AX83+13*'Data-Input'!AX84+12*'Data-Input'!AX85+11*'Data-Input'!AX86+10*'Data-Input'!AX87+9*'Data-Input'!AX88+8*'Data-Input'!AX89+7*'Data-Input'!AX90+6*'Data-Input'!AX91+5*'Data-Input'!AX92+4*'Data-Input'!AX93+3*'Data-Input'!AX94+2*'Data-Input'!AX95+'Data-Input'!AX96)/169,"")</f>
        <v/>
      </c>
      <c r="AY85" s="5" t="str">
        <f>IF(AND(ISNUMBER('Data-Input'!AY72),ISNUMBER('Data-Input'!AY97)),('Data-Input'!AY72+2*'Data-Input'!AY73+3*'Data-Input'!AY74+4*'Data-Input'!AY75+5*'Data-Input'!AY76+6*'Data-Input'!AY77+7*'Data-Input'!AY78+8*'Data-Input'!AY79+9*'Data-Input'!AY80+10*'Data-Input'!AY81+11*'Data-Input'!AY82+12*'Data-Input'!AY83+13*'Data-Input'!AY84+12*'Data-Input'!AY85+11*'Data-Input'!AY86+10*'Data-Input'!AY87+9*'Data-Input'!AY88+8*'Data-Input'!AY89+7*'Data-Input'!AY90+6*'Data-Input'!AY91+5*'Data-Input'!AY92+4*'Data-Input'!AY93+3*'Data-Input'!AY94+2*'Data-Input'!AY95+'Data-Input'!AY96)/169,"")</f>
        <v/>
      </c>
      <c r="AZ85" s="5" t="str">
        <f>IF(AND(ISNUMBER('Data-Input'!AZ72),ISNUMBER('Data-Input'!AZ97)),('Data-Input'!AZ72+2*'Data-Input'!AZ73+3*'Data-Input'!AZ74+4*'Data-Input'!AZ75+5*'Data-Input'!AZ76+6*'Data-Input'!AZ77+7*'Data-Input'!AZ78+8*'Data-Input'!AZ79+9*'Data-Input'!AZ80+10*'Data-Input'!AZ81+11*'Data-Input'!AZ82+12*'Data-Input'!AZ83+13*'Data-Input'!AZ84+12*'Data-Input'!AZ85+11*'Data-Input'!AZ86+10*'Data-Input'!AZ87+9*'Data-Input'!AZ88+8*'Data-Input'!AZ89+7*'Data-Input'!AZ90+6*'Data-Input'!AZ91+5*'Data-Input'!AZ92+4*'Data-Input'!AZ93+3*'Data-Input'!AZ94+2*'Data-Input'!AZ95+'Data-Input'!AZ96)/169,"")</f>
        <v/>
      </c>
      <c r="BA85" s="5" t="str">
        <f>IF(AND(ISNUMBER('Data-Input'!BA72),ISNUMBER('Data-Input'!BA97)),('Data-Input'!BA72+2*'Data-Input'!BA73+3*'Data-Input'!BA74+4*'Data-Input'!BA75+5*'Data-Input'!BA76+6*'Data-Input'!BA77+7*'Data-Input'!BA78+8*'Data-Input'!BA79+9*'Data-Input'!BA80+10*'Data-Input'!BA81+11*'Data-Input'!BA82+12*'Data-Input'!BA83+13*'Data-Input'!BA84+12*'Data-Input'!BA85+11*'Data-Input'!BA86+10*'Data-Input'!BA87+9*'Data-Input'!BA88+8*'Data-Input'!BA89+7*'Data-Input'!BA90+6*'Data-Input'!BA91+5*'Data-Input'!BA92+4*'Data-Input'!BA93+3*'Data-Input'!BA94+2*'Data-Input'!BA95+'Data-Input'!BA96)/169,"")</f>
        <v/>
      </c>
    </row>
    <row r="86" spans="1:53">
      <c r="A86" s="3">
        <v>1921</v>
      </c>
      <c r="B86" s="4">
        <f t="shared" si="4"/>
        <v>16</v>
      </c>
      <c r="C86" s="10">
        <f t="shared" si="5"/>
        <v>93.666050295857971</v>
      </c>
      <c r="D86" s="5">
        <f>IF(AND(ISNUMBER('Data-Input'!D73),ISNUMBER('Data-Input'!D98)),('Data-Input'!D73+2*'Data-Input'!D74+3*'Data-Input'!D75+4*'Data-Input'!D76+5*'Data-Input'!D77+6*'Data-Input'!D78+7*'Data-Input'!D79+8*'Data-Input'!D80+9*'Data-Input'!D81+10*'Data-Input'!D82+11*'Data-Input'!D83+12*'Data-Input'!D84+13*'Data-Input'!D85+12*'Data-Input'!D86+11*'Data-Input'!D87+10*'Data-Input'!D88+9*'Data-Input'!D89+8*'Data-Input'!D90+7*'Data-Input'!D91+6*'Data-Input'!D92+5*'Data-Input'!D93+4*'Data-Input'!D94+3*'Data-Input'!D95+2*'Data-Input'!D96+'Data-Input'!D97)/169,"")</f>
        <v>77.112426035502963</v>
      </c>
      <c r="E86" s="5">
        <f>IF(AND(ISNUMBER('Data-Input'!E73),ISNUMBER('Data-Input'!E98)),('Data-Input'!E73+2*'Data-Input'!E74+3*'Data-Input'!E75+4*'Data-Input'!E76+5*'Data-Input'!E77+6*'Data-Input'!E78+7*'Data-Input'!E79+8*'Data-Input'!E80+9*'Data-Input'!E81+10*'Data-Input'!E82+11*'Data-Input'!E83+12*'Data-Input'!E84+13*'Data-Input'!E85+12*'Data-Input'!E86+11*'Data-Input'!E87+10*'Data-Input'!E88+9*'Data-Input'!E89+8*'Data-Input'!E90+7*'Data-Input'!E91+6*'Data-Input'!E92+5*'Data-Input'!E93+4*'Data-Input'!E94+3*'Data-Input'!E95+2*'Data-Input'!E96+'Data-Input'!E97)/169,"")</f>
        <v>92.301775147928993</v>
      </c>
      <c r="F86" s="5">
        <f>IF(AND(ISNUMBER('Data-Input'!F73),ISNUMBER('Data-Input'!F98)),('Data-Input'!F73+2*'Data-Input'!F74+3*'Data-Input'!F75+4*'Data-Input'!F76+5*'Data-Input'!F77+6*'Data-Input'!F78+7*'Data-Input'!F79+8*'Data-Input'!F80+9*'Data-Input'!F81+10*'Data-Input'!F82+11*'Data-Input'!F83+12*'Data-Input'!F84+13*'Data-Input'!F85+12*'Data-Input'!F86+11*'Data-Input'!F87+10*'Data-Input'!F88+9*'Data-Input'!F89+8*'Data-Input'!F90+7*'Data-Input'!F91+6*'Data-Input'!F92+5*'Data-Input'!F93+4*'Data-Input'!F94+3*'Data-Input'!F95+2*'Data-Input'!F96+'Data-Input'!F97)/169,"")</f>
        <v>74.461538461538467</v>
      </c>
      <c r="G86" s="5">
        <f>IF(AND(ISNUMBER('Data-Input'!G73),ISNUMBER('Data-Input'!G98)),('Data-Input'!G73+2*'Data-Input'!G74+3*'Data-Input'!G75+4*'Data-Input'!G76+5*'Data-Input'!G77+6*'Data-Input'!G78+7*'Data-Input'!G79+8*'Data-Input'!G80+9*'Data-Input'!G81+10*'Data-Input'!G82+11*'Data-Input'!G83+12*'Data-Input'!G84+13*'Data-Input'!G85+12*'Data-Input'!G86+11*'Data-Input'!G87+10*'Data-Input'!G88+9*'Data-Input'!G89+8*'Data-Input'!G90+7*'Data-Input'!G91+6*'Data-Input'!G92+5*'Data-Input'!G93+4*'Data-Input'!G94+3*'Data-Input'!G95+2*'Data-Input'!G96+'Data-Input'!G97)/169,"")</f>
        <v>42.88165680473373</v>
      </c>
      <c r="H86" s="5">
        <f>IF(AND(ISNUMBER('Data-Input'!H73),ISNUMBER('Data-Input'!H98)),('Data-Input'!H73+2*'Data-Input'!H74+3*'Data-Input'!H75+4*'Data-Input'!H76+5*'Data-Input'!H77+6*'Data-Input'!H78+7*'Data-Input'!H79+8*'Data-Input'!H80+9*'Data-Input'!H81+10*'Data-Input'!H82+11*'Data-Input'!H83+12*'Data-Input'!H84+13*'Data-Input'!H85+12*'Data-Input'!H86+11*'Data-Input'!H87+10*'Data-Input'!H88+9*'Data-Input'!H89+8*'Data-Input'!H90+7*'Data-Input'!H91+6*'Data-Input'!H92+5*'Data-Input'!H93+4*'Data-Input'!H94+3*'Data-Input'!H95+2*'Data-Input'!H96+'Data-Input'!H97)/169,"")</f>
        <v>40.278106508875737</v>
      </c>
      <c r="I86" s="5">
        <f>IF(AND(ISNUMBER('Data-Input'!I73),ISNUMBER('Data-Input'!I98)),('Data-Input'!I73+2*'Data-Input'!I74+3*'Data-Input'!I75+4*'Data-Input'!I76+5*'Data-Input'!I77+6*'Data-Input'!I78+7*'Data-Input'!I79+8*'Data-Input'!I80+9*'Data-Input'!I81+10*'Data-Input'!I82+11*'Data-Input'!I83+12*'Data-Input'!I84+13*'Data-Input'!I85+12*'Data-Input'!I86+11*'Data-Input'!I87+10*'Data-Input'!I88+9*'Data-Input'!I89+8*'Data-Input'!I90+7*'Data-Input'!I91+6*'Data-Input'!I92+5*'Data-Input'!I93+4*'Data-Input'!I94+3*'Data-Input'!I95+2*'Data-Input'!I96+'Data-Input'!I97)/169,"")</f>
        <v>25.674556213017752</v>
      </c>
      <c r="J86" s="5">
        <f>IF(AND(ISNUMBER('Data-Input'!J73),ISNUMBER('Data-Input'!J98)),('Data-Input'!J73+2*'Data-Input'!J74+3*'Data-Input'!J75+4*'Data-Input'!J76+5*'Data-Input'!J77+6*'Data-Input'!J78+7*'Data-Input'!J79+8*'Data-Input'!J80+9*'Data-Input'!J81+10*'Data-Input'!J82+11*'Data-Input'!J83+12*'Data-Input'!J84+13*'Data-Input'!J85+12*'Data-Input'!J86+11*'Data-Input'!J87+10*'Data-Input'!J88+9*'Data-Input'!J89+8*'Data-Input'!J90+7*'Data-Input'!J91+6*'Data-Input'!J92+5*'Data-Input'!J93+4*'Data-Input'!J94+3*'Data-Input'!J95+2*'Data-Input'!J96+'Data-Input'!J97)/169,"")</f>
        <v>132.05917159763314</v>
      </c>
      <c r="K86" s="5">
        <f>IF(AND(ISNUMBER('Data-Input'!K73),ISNUMBER('Data-Input'!K98)),('Data-Input'!K73+2*'Data-Input'!K74+3*'Data-Input'!K75+4*'Data-Input'!K76+5*'Data-Input'!K77+6*'Data-Input'!K78+7*'Data-Input'!K79+8*'Data-Input'!K80+9*'Data-Input'!K81+10*'Data-Input'!K82+11*'Data-Input'!K83+12*'Data-Input'!K84+13*'Data-Input'!K85+12*'Data-Input'!K86+11*'Data-Input'!K87+10*'Data-Input'!K88+9*'Data-Input'!K89+8*'Data-Input'!K90+7*'Data-Input'!K91+6*'Data-Input'!K92+5*'Data-Input'!K93+4*'Data-Input'!K94+3*'Data-Input'!K95+2*'Data-Input'!K96+'Data-Input'!K97)/169,"")</f>
        <v>130.69230769230768</v>
      </c>
      <c r="L86" s="5">
        <f>IF(AND(ISNUMBER('Data-Input'!L73),ISNUMBER('Data-Input'!L98)),('Data-Input'!L73+2*'Data-Input'!L74+3*'Data-Input'!L75+4*'Data-Input'!L76+5*'Data-Input'!L77+6*'Data-Input'!L78+7*'Data-Input'!L79+8*'Data-Input'!L80+9*'Data-Input'!L81+10*'Data-Input'!L82+11*'Data-Input'!L83+12*'Data-Input'!L84+13*'Data-Input'!L85+12*'Data-Input'!L86+11*'Data-Input'!L87+10*'Data-Input'!L88+9*'Data-Input'!L89+8*'Data-Input'!L90+7*'Data-Input'!L91+6*'Data-Input'!L92+5*'Data-Input'!L93+4*'Data-Input'!L94+3*'Data-Input'!L95+2*'Data-Input'!L96+'Data-Input'!L97)/169,"")</f>
        <v>54.349112426035504</v>
      </c>
      <c r="M86" s="5">
        <f>IF(AND(ISNUMBER('Data-Input'!M73),ISNUMBER('Data-Input'!M98)),('Data-Input'!M73+2*'Data-Input'!M74+3*'Data-Input'!M75+4*'Data-Input'!M76+5*'Data-Input'!M77+6*'Data-Input'!M78+7*'Data-Input'!M79+8*'Data-Input'!M80+9*'Data-Input'!M81+10*'Data-Input'!M82+11*'Data-Input'!M83+12*'Data-Input'!M84+13*'Data-Input'!M85+12*'Data-Input'!M86+11*'Data-Input'!M87+10*'Data-Input'!M88+9*'Data-Input'!M89+8*'Data-Input'!M90+7*'Data-Input'!M91+6*'Data-Input'!M92+5*'Data-Input'!M93+4*'Data-Input'!M94+3*'Data-Input'!M95+2*'Data-Input'!M96+'Data-Input'!M97)/169,"")</f>
        <v>69.834319526627212</v>
      </c>
      <c r="N86" s="5">
        <f>IF(AND(ISNUMBER('Data-Input'!N73),ISNUMBER('Data-Input'!N98)),('Data-Input'!N73+2*'Data-Input'!N74+3*'Data-Input'!N75+4*'Data-Input'!N76+5*'Data-Input'!N77+6*'Data-Input'!N78+7*'Data-Input'!N79+8*'Data-Input'!N80+9*'Data-Input'!N81+10*'Data-Input'!N82+11*'Data-Input'!N83+12*'Data-Input'!N84+13*'Data-Input'!N85+12*'Data-Input'!N86+11*'Data-Input'!N87+10*'Data-Input'!N88+9*'Data-Input'!N89+8*'Data-Input'!N90+7*'Data-Input'!N91+6*'Data-Input'!N92+5*'Data-Input'!N93+4*'Data-Input'!N94+3*'Data-Input'!N95+2*'Data-Input'!N96+'Data-Input'!N97)/169,"")</f>
        <v>127.05325443786982</v>
      </c>
      <c r="O86" s="5">
        <f>IF(AND(ISNUMBER('Data-Input'!O73),ISNUMBER('Data-Input'!O98)),('Data-Input'!O73+2*'Data-Input'!O74+3*'Data-Input'!O75+4*'Data-Input'!O76+5*'Data-Input'!O77+6*'Data-Input'!O78+7*'Data-Input'!O79+8*'Data-Input'!O80+9*'Data-Input'!O81+10*'Data-Input'!O82+11*'Data-Input'!O83+12*'Data-Input'!O84+13*'Data-Input'!O85+12*'Data-Input'!O86+11*'Data-Input'!O87+10*'Data-Input'!O88+9*'Data-Input'!O89+8*'Data-Input'!O90+7*'Data-Input'!O91+6*'Data-Input'!O92+5*'Data-Input'!O93+4*'Data-Input'!O94+3*'Data-Input'!O95+2*'Data-Input'!O96+'Data-Input'!O97)/169,"")</f>
        <v>125.54437869822485</v>
      </c>
      <c r="P86" s="5">
        <f>IF(AND(ISNUMBER('Data-Input'!P73),ISNUMBER('Data-Input'!P98)),('Data-Input'!P73+2*'Data-Input'!P74+3*'Data-Input'!P75+4*'Data-Input'!P76+5*'Data-Input'!P77+6*'Data-Input'!P78+7*'Data-Input'!P79+8*'Data-Input'!P80+9*'Data-Input'!P81+10*'Data-Input'!P82+11*'Data-Input'!P83+12*'Data-Input'!P84+13*'Data-Input'!P85+12*'Data-Input'!P86+11*'Data-Input'!P87+10*'Data-Input'!P88+9*'Data-Input'!P89+8*'Data-Input'!P90+7*'Data-Input'!P91+6*'Data-Input'!P92+5*'Data-Input'!P93+4*'Data-Input'!P94+3*'Data-Input'!P95+2*'Data-Input'!P96+'Data-Input'!P97)/169,"")</f>
        <v>156.16568047337279</v>
      </c>
      <c r="Q86" s="5">
        <f>IF(AND(ISNUMBER('Data-Input'!Q73),ISNUMBER('Data-Input'!Q98)),('Data-Input'!Q73+2*'Data-Input'!Q74+3*'Data-Input'!Q75+4*'Data-Input'!Q76+5*'Data-Input'!Q77+6*'Data-Input'!Q78+7*'Data-Input'!Q79+8*'Data-Input'!Q80+9*'Data-Input'!Q81+10*'Data-Input'!Q82+11*'Data-Input'!Q83+12*'Data-Input'!Q84+13*'Data-Input'!Q85+12*'Data-Input'!Q86+11*'Data-Input'!Q87+10*'Data-Input'!Q88+9*'Data-Input'!Q89+8*'Data-Input'!Q90+7*'Data-Input'!Q91+6*'Data-Input'!Q92+5*'Data-Input'!Q93+4*'Data-Input'!Q94+3*'Data-Input'!Q95+2*'Data-Input'!Q96+'Data-Input'!Q97)/169,"")</f>
        <v>85.426035502958584</v>
      </c>
      <c r="R86" s="5">
        <f>IF(AND(ISNUMBER('Data-Input'!R73),ISNUMBER('Data-Input'!R98)),('Data-Input'!R73+2*'Data-Input'!R74+3*'Data-Input'!R75+4*'Data-Input'!R76+5*'Data-Input'!R77+6*'Data-Input'!R78+7*'Data-Input'!R79+8*'Data-Input'!R80+9*'Data-Input'!R81+10*'Data-Input'!R82+11*'Data-Input'!R83+12*'Data-Input'!R84+13*'Data-Input'!R85+12*'Data-Input'!R86+11*'Data-Input'!R87+10*'Data-Input'!R88+9*'Data-Input'!R89+8*'Data-Input'!R90+7*'Data-Input'!R91+6*'Data-Input'!R92+5*'Data-Input'!R93+4*'Data-Input'!R94+3*'Data-Input'!R95+2*'Data-Input'!R96+'Data-Input'!R97)/169,"")</f>
        <v>133.87573964497042</v>
      </c>
      <c r="S86" s="5">
        <f>IF(AND(ISNUMBER('Data-Input'!S73),ISNUMBER('Data-Input'!S98)),('Data-Input'!S73+2*'Data-Input'!S74+3*'Data-Input'!S75+4*'Data-Input'!S76+5*'Data-Input'!S77+6*'Data-Input'!S78+7*'Data-Input'!S79+8*'Data-Input'!S80+9*'Data-Input'!S81+10*'Data-Input'!S82+11*'Data-Input'!S83+12*'Data-Input'!S84+13*'Data-Input'!S85+12*'Data-Input'!S86+11*'Data-Input'!S87+10*'Data-Input'!S88+9*'Data-Input'!S89+8*'Data-Input'!S90+7*'Data-Input'!S91+6*'Data-Input'!S92+5*'Data-Input'!S93+4*'Data-Input'!S94+3*'Data-Input'!S95+2*'Data-Input'!S96+'Data-Input'!S97)/169,"")</f>
        <v>130.94674556213019</v>
      </c>
      <c r="T86" s="5" t="str">
        <f>IF(AND(ISNUMBER('Data-Input'!T73),ISNUMBER('Data-Input'!T98)),('Data-Input'!T73+2*'Data-Input'!T74+3*'Data-Input'!T75+4*'Data-Input'!T76+5*'Data-Input'!T77+6*'Data-Input'!T78+7*'Data-Input'!T79+8*'Data-Input'!T80+9*'Data-Input'!T81+10*'Data-Input'!T82+11*'Data-Input'!T83+12*'Data-Input'!T84+13*'Data-Input'!T85+12*'Data-Input'!T86+11*'Data-Input'!T87+10*'Data-Input'!T88+9*'Data-Input'!T89+8*'Data-Input'!T90+7*'Data-Input'!T91+6*'Data-Input'!T92+5*'Data-Input'!T93+4*'Data-Input'!T94+3*'Data-Input'!T95+2*'Data-Input'!T96+'Data-Input'!T97)/169,"")</f>
        <v/>
      </c>
      <c r="U86" s="5" t="str">
        <f>IF(AND(ISNUMBER('Data-Input'!U73),ISNUMBER('Data-Input'!U98)),('Data-Input'!U73+2*'Data-Input'!U74+3*'Data-Input'!U75+4*'Data-Input'!U76+5*'Data-Input'!U77+6*'Data-Input'!U78+7*'Data-Input'!U79+8*'Data-Input'!U80+9*'Data-Input'!U81+10*'Data-Input'!U82+11*'Data-Input'!U83+12*'Data-Input'!U84+13*'Data-Input'!U85+12*'Data-Input'!U86+11*'Data-Input'!U87+10*'Data-Input'!U88+9*'Data-Input'!U89+8*'Data-Input'!U90+7*'Data-Input'!U91+6*'Data-Input'!U92+5*'Data-Input'!U93+4*'Data-Input'!U94+3*'Data-Input'!U95+2*'Data-Input'!U96+'Data-Input'!U97)/169,"")</f>
        <v/>
      </c>
      <c r="V86" s="5" t="str">
        <f>IF(AND(ISNUMBER('Data-Input'!V73),ISNUMBER('Data-Input'!V98)),('Data-Input'!V73+2*'Data-Input'!V74+3*'Data-Input'!V75+4*'Data-Input'!V76+5*'Data-Input'!V77+6*'Data-Input'!V78+7*'Data-Input'!V79+8*'Data-Input'!V80+9*'Data-Input'!V81+10*'Data-Input'!V82+11*'Data-Input'!V83+12*'Data-Input'!V84+13*'Data-Input'!V85+12*'Data-Input'!V86+11*'Data-Input'!V87+10*'Data-Input'!V88+9*'Data-Input'!V89+8*'Data-Input'!V90+7*'Data-Input'!V91+6*'Data-Input'!V92+5*'Data-Input'!V93+4*'Data-Input'!V94+3*'Data-Input'!V95+2*'Data-Input'!V96+'Data-Input'!V97)/169,"")</f>
        <v/>
      </c>
      <c r="W86" s="5" t="str">
        <f>IF(AND(ISNUMBER('Data-Input'!W73),ISNUMBER('Data-Input'!W98)),('Data-Input'!W73+2*'Data-Input'!W74+3*'Data-Input'!W75+4*'Data-Input'!W76+5*'Data-Input'!W77+6*'Data-Input'!W78+7*'Data-Input'!W79+8*'Data-Input'!W80+9*'Data-Input'!W81+10*'Data-Input'!W82+11*'Data-Input'!W83+12*'Data-Input'!W84+13*'Data-Input'!W85+12*'Data-Input'!W86+11*'Data-Input'!W87+10*'Data-Input'!W88+9*'Data-Input'!W89+8*'Data-Input'!W90+7*'Data-Input'!W91+6*'Data-Input'!W92+5*'Data-Input'!W93+4*'Data-Input'!W94+3*'Data-Input'!W95+2*'Data-Input'!W96+'Data-Input'!W97)/169,"")</f>
        <v/>
      </c>
      <c r="X86" s="5" t="str">
        <f>IF(AND(ISNUMBER('Data-Input'!X73),ISNUMBER('Data-Input'!X98)),('Data-Input'!X73+2*'Data-Input'!X74+3*'Data-Input'!X75+4*'Data-Input'!X76+5*'Data-Input'!X77+6*'Data-Input'!X78+7*'Data-Input'!X79+8*'Data-Input'!X80+9*'Data-Input'!X81+10*'Data-Input'!X82+11*'Data-Input'!X83+12*'Data-Input'!X84+13*'Data-Input'!X85+12*'Data-Input'!X86+11*'Data-Input'!X87+10*'Data-Input'!X88+9*'Data-Input'!X89+8*'Data-Input'!X90+7*'Data-Input'!X91+6*'Data-Input'!X92+5*'Data-Input'!X93+4*'Data-Input'!X94+3*'Data-Input'!X95+2*'Data-Input'!X96+'Data-Input'!X97)/169,"")</f>
        <v/>
      </c>
      <c r="Y86" s="5" t="str">
        <f>IF(AND(ISNUMBER('Data-Input'!Y73),ISNUMBER('Data-Input'!Y98)),('Data-Input'!Y73+2*'Data-Input'!Y74+3*'Data-Input'!Y75+4*'Data-Input'!Y76+5*'Data-Input'!Y77+6*'Data-Input'!Y78+7*'Data-Input'!Y79+8*'Data-Input'!Y80+9*'Data-Input'!Y81+10*'Data-Input'!Y82+11*'Data-Input'!Y83+12*'Data-Input'!Y84+13*'Data-Input'!Y85+12*'Data-Input'!Y86+11*'Data-Input'!Y87+10*'Data-Input'!Y88+9*'Data-Input'!Y89+8*'Data-Input'!Y90+7*'Data-Input'!Y91+6*'Data-Input'!Y92+5*'Data-Input'!Y93+4*'Data-Input'!Y94+3*'Data-Input'!Y95+2*'Data-Input'!Y96+'Data-Input'!Y97)/169,"")</f>
        <v/>
      </c>
      <c r="Z86" s="5" t="str">
        <f>IF(AND(ISNUMBER('Data-Input'!Z73),ISNUMBER('Data-Input'!Z98)),('Data-Input'!Z73+2*'Data-Input'!Z74+3*'Data-Input'!Z75+4*'Data-Input'!Z76+5*'Data-Input'!Z77+6*'Data-Input'!Z78+7*'Data-Input'!Z79+8*'Data-Input'!Z80+9*'Data-Input'!Z81+10*'Data-Input'!Z82+11*'Data-Input'!Z83+12*'Data-Input'!Z84+13*'Data-Input'!Z85+12*'Data-Input'!Z86+11*'Data-Input'!Z87+10*'Data-Input'!Z88+9*'Data-Input'!Z89+8*'Data-Input'!Z90+7*'Data-Input'!Z91+6*'Data-Input'!Z92+5*'Data-Input'!Z93+4*'Data-Input'!Z94+3*'Data-Input'!Z95+2*'Data-Input'!Z96+'Data-Input'!Z97)/169,"")</f>
        <v/>
      </c>
      <c r="AA86" s="5" t="str">
        <f>IF(AND(ISNUMBER('Data-Input'!AA73),ISNUMBER('Data-Input'!AA98)),('Data-Input'!AA73+2*'Data-Input'!AA74+3*'Data-Input'!AA75+4*'Data-Input'!AA76+5*'Data-Input'!AA77+6*'Data-Input'!AA78+7*'Data-Input'!AA79+8*'Data-Input'!AA80+9*'Data-Input'!AA81+10*'Data-Input'!AA82+11*'Data-Input'!AA83+12*'Data-Input'!AA84+13*'Data-Input'!AA85+12*'Data-Input'!AA86+11*'Data-Input'!AA87+10*'Data-Input'!AA88+9*'Data-Input'!AA89+8*'Data-Input'!AA90+7*'Data-Input'!AA91+6*'Data-Input'!AA92+5*'Data-Input'!AA93+4*'Data-Input'!AA94+3*'Data-Input'!AA95+2*'Data-Input'!AA96+'Data-Input'!AA97)/169,"")</f>
        <v/>
      </c>
      <c r="AB86" s="5" t="str">
        <f>IF(AND(ISNUMBER('Data-Input'!AB73),ISNUMBER('Data-Input'!AB98)),('Data-Input'!AB73+2*'Data-Input'!AB74+3*'Data-Input'!AB75+4*'Data-Input'!AB76+5*'Data-Input'!AB77+6*'Data-Input'!AB78+7*'Data-Input'!AB79+8*'Data-Input'!AB80+9*'Data-Input'!AB81+10*'Data-Input'!AB82+11*'Data-Input'!AB83+12*'Data-Input'!AB84+13*'Data-Input'!AB85+12*'Data-Input'!AB86+11*'Data-Input'!AB87+10*'Data-Input'!AB88+9*'Data-Input'!AB89+8*'Data-Input'!AB90+7*'Data-Input'!AB91+6*'Data-Input'!AB92+5*'Data-Input'!AB93+4*'Data-Input'!AB94+3*'Data-Input'!AB95+2*'Data-Input'!AB96+'Data-Input'!AB97)/169,"")</f>
        <v/>
      </c>
      <c r="AC86" s="5" t="str">
        <f>IF(AND(ISNUMBER('Data-Input'!AC73),ISNUMBER('Data-Input'!AC98)),('Data-Input'!AC73+2*'Data-Input'!AC74+3*'Data-Input'!AC75+4*'Data-Input'!AC76+5*'Data-Input'!AC77+6*'Data-Input'!AC78+7*'Data-Input'!AC79+8*'Data-Input'!AC80+9*'Data-Input'!AC81+10*'Data-Input'!AC82+11*'Data-Input'!AC83+12*'Data-Input'!AC84+13*'Data-Input'!AC85+12*'Data-Input'!AC86+11*'Data-Input'!AC87+10*'Data-Input'!AC88+9*'Data-Input'!AC89+8*'Data-Input'!AC90+7*'Data-Input'!AC91+6*'Data-Input'!AC92+5*'Data-Input'!AC93+4*'Data-Input'!AC94+3*'Data-Input'!AC95+2*'Data-Input'!AC96+'Data-Input'!AC97)/169,"")</f>
        <v/>
      </c>
      <c r="AD86" s="5" t="str">
        <f>IF(AND(ISNUMBER('Data-Input'!AD73),ISNUMBER('Data-Input'!AD98)),('Data-Input'!AD73+2*'Data-Input'!AD74+3*'Data-Input'!AD75+4*'Data-Input'!AD76+5*'Data-Input'!AD77+6*'Data-Input'!AD78+7*'Data-Input'!AD79+8*'Data-Input'!AD80+9*'Data-Input'!AD81+10*'Data-Input'!AD82+11*'Data-Input'!AD83+12*'Data-Input'!AD84+13*'Data-Input'!AD85+12*'Data-Input'!AD86+11*'Data-Input'!AD87+10*'Data-Input'!AD88+9*'Data-Input'!AD89+8*'Data-Input'!AD90+7*'Data-Input'!AD91+6*'Data-Input'!AD92+5*'Data-Input'!AD93+4*'Data-Input'!AD94+3*'Data-Input'!AD95+2*'Data-Input'!AD96+'Data-Input'!AD97)/169,"")</f>
        <v/>
      </c>
      <c r="AE86" s="5" t="str">
        <f>IF(AND(ISNUMBER('Data-Input'!AE73),ISNUMBER('Data-Input'!AE98)),('Data-Input'!AE73+2*'Data-Input'!AE74+3*'Data-Input'!AE75+4*'Data-Input'!AE76+5*'Data-Input'!AE77+6*'Data-Input'!AE78+7*'Data-Input'!AE79+8*'Data-Input'!AE80+9*'Data-Input'!AE81+10*'Data-Input'!AE82+11*'Data-Input'!AE83+12*'Data-Input'!AE84+13*'Data-Input'!AE85+12*'Data-Input'!AE86+11*'Data-Input'!AE87+10*'Data-Input'!AE88+9*'Data-Input'!AE89+8*'Data-Input'!AE90+7*'Data-Input'!AE91+6*'Data-Input'!AE92+5*'Data-Input'!AE93+4*'Data-Input'!AE94+3*'Data-Input'!AE95+2*'Data-Input'!AE96+'Data-Input'!AE97)/169,"")</f>
        <v/>
      </c>
      <c r="AF86" s="5" t="str">
        <f>IF(AND(ISNUMBER('Data-Input'!AF73),ISNUMBER('Data-Input'!AF98)),('Data-Input'!AF73+2*'Data-Input'!AF74+3*'Data-Input'!AF75+4*'Data-Input'!AF76+5*'Data-Input'!AF77+6*'Data-Input'!AF78+7*'Data-Input'!AF79+8*'Data-Input'!AF80+9*'Data-Input'!AF81+10*'Data-Input'!AF82+11*'Data-Input'!AF83+12*'Data-Input'!AF84+13*'Data-Input'!AF85+12*'Data-Input'!AF86+11*'Data-Input'!AF87+10*'Data-Input'!AF88+9*'Data-Input'!AF89+8*'Data-Input'!AF90+7*'Data-Input'!AF91+6*'Data-Input'!AF92+5*'Data-Input'!AF93+4*'Data-Input'!AF94+3*'Data-Input'!AF95+2*'Data-Input'!AF96+'Data-Input'!AF97)/169,"")</f>
        <v/>
      </c>
      <c r="AG86" s="5" t="str">
        <f>IF(AND(ISNUMBER('Data-Input'!AG73),ISNUMBER('Data-Input'!AG98)),('Data-Input'!AG73+2*'Data-Input'!AG74+3*'Data-Input'!AG75+4*'Data-Input'!AG76+5*'Data-Input'!AG77+6*'Data-Input'!AG78+7*'Data-Input'!AG79+8*'Data-Input'!AG80+9*'Data-Input'!AG81+10*'Data-Input'!AG82+11*'Data-Input'!AG83+12*'Data-Input'!AG84+13*'Data-Input'!AG85+12*'Data-Input'!AG86+11*'Data-Input'!AG87+10*'Data-Input'!AG88+9*'Data-Input'!AG89+8*'Data-Input'!AG90+7*'Data-Input'!AG91+6*'Data-Input'!AG92+5*'Data-Input'!AG93+4*'Data-Input'!AG94+3*'Data-Input'!AG95+2*'Data-Input'!AG96+'Data-Input'!AG97)/169,"")</f>
        <v/>
      </c>
      <c r="AH86" s="5" t="str">
        <f>IF(AND(ISNUMBER('Data-Input'!AH73),ISNUMBER('Data-Input'!AH98)),('Data-Input'!AH73+2*'Data-Input'!AH74+3*'Data-Input'!AH75+4*'Data-Input'!AH76+5*'Data-Input'!AH77+6*'Data-Input'!AH78+7*'Data-Input'!AH79+8*'Data-Input'!AH80+9*'Data-Input'!AH81+10*'Data-Input'!AH82+11*'Data-Input'!AH83+12*'Data-Input'!AH84+13*'Data-Input'!AH85+12*'Data-Input'!AH86+11*'Data-Input'!AH87+10*'Data-Input'!AH88+9*'Data-Input'!AH89+8*'Data-Input'!AH90+7*'Data-Input'!AH91+6*'Data-Input'!AH92+5*'Data-Input'!AH93+4*'Data-Input'!AH94+3*'Data-Input'!AH95+2*'Data-Input'!AH96+'Data-Input'!AH97)/169,"")</f>
        <v/>
      </c>
      <c r="AI86" s="5" t="str">
        <f>IF(AND(ISNUMBER('Data-Input'!AI73),ISNUMBER('Data-Input'!AI98)),('Data-Input'!AI73+2*'Data-Input'!AI74+3*'Data-Input'!AI75+4*'Data-Input'!AI76+5*'Data-Input'!AI77+6*'Data-Input'!AI78+7*'Data-Input'!AI79+8*'Data-Input'!AI80+9*'Data-Input'!AI81+10*'Data-Input'!AI82+11*'Data-Input'!AI83+12*'Data-Input'!AI84+13*'Data-Input'!AI85+12*'Data-Input'!AI86+11*'Data-Input'!AI87+10*'Data-Input'!AI88+9*'Data-Input'!AI89+8*'Data-Input'!AI90+7*'Data-Input'!AI91+6*'Data-Input'!AI92+5*'Data-Input'!AI93+4*'Data-Input'!AI94+3*'Data-Input'!AI95+2*'Data-Input'!AI96+'Data-Input'!AI97)/169,"")</f>
        <v/>
      </c>
      <c r="AJ86" s="5" t="str">
        <f>IF(AND(ISNUMBER('Data-Input'!AJ73),ISNUMBER('Data-Input'!AJ98)),('Data-Input'!AJ73+2*'Data-Input'!AJ74+3*'Data-Input'!AJ75+4*'Data-Input'!AJ76+5*'Data-Input'!AJ77+6*'Data-Input'!AJ78+7*'Data-Input'!AJ79+8*'Data-Input'!AJ80+9*'Data-Input'!AJ81+10*'Data-Input'!AJ82+11*'Data-Input'!AJ83+12*'Data-Input'!AJ84+13*'Data-Input'!AJ85+12*'Data-Input'!AJ86+11*'Data-Input'!AJ87+10*'Data-Input'!AJ88+9*'Data-Input'!AJ89+8*'Data-Input'!AJ90+7*'Data-Input'!AJ91+6*'Data-Input'!AJ92+5*'Data-Input'!AJ93+4*'Data-Input'!AJ94+3*'Data-Input'!AJ95+2*'Data-Input'!AJ96+'Data-Input'!AJ97)/169,"")</f>
        <v/>
      </c>
      <c r="AK86" s="5" t="str">
        <f>IF(AND(ISNUMBER('Data-Input'!AK73),ISNUMBER('Data-Input'!AK98)),('Data-Input'!AK73+2*'Data-Input'!AK74+3*'Data-Input'!AK75+4*'Data-Input'!AK76+5*'Data-Input'!AK77+6*'Data-Input'!AK78+7*'Data-Input'!AK79+8*'Data-Input'!AK80+9*'Data-Input'!AK81+10*'Data-Input'!AK82+11*'Data-Input'!AK83+12*'Data-Input'!AK84+13*'Data-Input'!AK85+12*'Data-Input'!AK86+11*'Data-Input'!AK87+10*'Data-Input'!AK88+9*'Data-Input'!AK89+8*'Data-Input'!AK90+7*'Data-Input'!AK91+6*'Data-Input'!AK92+5*'Data-Input'!AK93+4*'Data-Input'!AK94+3*'Data-Input'!AK95+2*'Data-Input'!AK96+'Data-Input'!AK97)/169,"")</f>
        <v/>
      </c>
      <c r="AL86" s="5" t="str">
        <f>IF(AND(ISNUMBER('Data-Input'!AL73),ISNUMBER('Data-Input'!AL98)),('Data-Input'!AL73+2*'Data-Input'!AL74+3*'Data-Input'!AL75+4*'Data-Input'!AL76+5*'Data-Input'!AL77+6*'Data-Input'!AL78+7*'Data-Input'!AL79+8*'Data-Input'!AL80+9*'Data-Input'!AL81+10*'Data-Input'!AL82+11*'Data-Input'!AL83+12*'Data-Input'!AL84+13*'Data-Input'!AL85+12*'Data-Input'!AL86+11*'Data-Input'!AL87+10*'Data-Input'!AL88+9*'Data-Input'!AL89+8*'Data-Input'!AL90+7*'Data-Input'!AL91+6*'Data-Input'!AL92+5*'Data-Input'!AL93+4*'Data-Input'!AL94+3*'Data-Input'!AL95+2*'Data-Input'!AL96+'Data-Input'!AL97)/169,"")</f>
        <v/>
      </c>
      <c r="AM86" s="5" t="str">
        <f>IF(AND(ISNUMBER('Data-Input'!AM73),ISNUMBER('Data-Input'!AM98)),('Data-Input'!AM73+2*'Data-Input'!AM74+3*'Data-Input'!AM75+4*'Data-Input'!AM76+5*'Data-Input'!AM77+6*'Data-Input'!AM78+7*'Data-Input'!AM79+8*'Data-Input'!AM80+9*'Data-Input'!AM81+10*'Data-Input'!AM82+11*'Data-Input'!AM83+12*'Data-Input'!AM84+13*'Data-Input'!AM85+12*'Data-Input'!AM86+11*'Data-Input'!AM87+10*'Data-Input'!AM88+9*'Data-Input'!AM89+8*'Data-Input'!AM90+7*'Data-Input'!AM91+6*'Data-Input'!AM92+5*'Data-Input'!AM93+4*'Data-Input'!AM94+3*'Data-Input'!AM95+2*'Data-Input'!AM96+'Data-Input'!AM97)/169,"")</f>
        <v/>
      </c>
      <c r="AN86" s="5" t="str">
        <f>IF(AND(ISNUMBER('Data-Input'!AN73),ISNUMBER('Data-Input'!AN98)),('Data-Input'!AN73+2*'Data-Input'!AN74+3*'Data-Input'!AN75+4*'Data-Input'!AN76+5*'Data-Input'!AN77+6*'Data-Input'!AN78+7*'Data-Input'!AN79+8*'Data-Input'!AN80+9*'Data-Input'!AN81+10*'Data-Input'!AN82+11*'Data-Input'!AN83+12*'Data-Input'!AN84+13*'Data-Input'!AN85+12*'Data-Input'!AN86+11*'Data-Input'!AN87+10*'Data-Input'!AN88+9*'Data-Input'!AN89+8*'Data-Input'!AN90+7*'Data-Input'!AN91+6*'Data-Input'!AN92+5*'Data-Input'!AN93+4*'Data-Input'!AN94+3*'Data-Input'!AN95+2*'Data-Input'!AN96+'Data-Input'!AN97)/169,"")</f>
        <v/>
      </c>
      <c r="AO86" s="5" t="str">
        <f>IF(AND(ISNUMBER('Data-Input'!AO73),ISNUMBER('Data-Input'!AO98)),('Data-Input'!AO73+2*'Data-Input'!AO74+3*'Data-Input'!AO75+4*'Data-Input'!AO76+5*'Data-Input'!AO77+6*'Data-Input'!AO78+7*'Data-Input'!AO79+8*'Data-Input'!AO80+9*'Data-Input'!AO81+10*'Data-Input'!AO82+11*'Data-Input'!AO83+12*'Data-Input'!AO84+13*'Data-Input'!AO85+12*'Data-Input'!AO86+11*'Data-Input'!AO87+10*'Data-Input'!AO88+9*'Data-Input'!AO89+8*'Data-Input'!AO90+7*'Data-Input'!AO91+6*'Data-Input'!AO92+5*'Data-Input'!AO93+4*'Data-Input'!AO94+3*'Data-Input'!AO95+2*'Data-Input'!AO96+'Data-Input'!AO97)/169,"")</f>
        <v/>
      </c>
      <c r="AP86" s="5" t="str">
        <f>IF(AND(ISNUMBER('Data-Input'!AP73),ISNUMBER('Data-Input'!AP98)),('Data-Input'!AP73+2*'Data-Input'!AP74+3*'Data-Input'!AP75+4*'Data-Input'!AP76+5*'Data-Input'!AP77+6*'Data-Input'!AP78+7*'Data-Input'!AP79+8*'Data-Input'!AP80+9*'Data-Input'!AP81+10*'Data-Input'!AP82+11*'Data-Input'!AP83+12*'Data-Input'!AP84+13*'Data-Input'!AP85+12*'Data-Input'!AP86+11*'Data-Input'!AP87+10*'Data-Input'!AP88+9*'Data-Input'!AP89+8*'Data-Input'!AP90+7*'Data-Input'!AP91+6*'Data-Input'!AP92+5*'Data-Input'!AP93+4*'Data-Input'!AP94+3*'Data-Input'!AP95+2*'Data-Input'!AP96+'Data-Input'!AP97)/169,"")</f>
        <v/>
      </c>
      <c r="AQ86" s="5" t="str">
        <f>IF(AND(ISNUMBER('Data-Input'!AQ73),ISNUMBER('Data-Input'!AQ98)),('Data-Input'!AQ73+2*'Data-Input'!AQ74+3*'Data-Input'!AQ75+4*'Data-Input'!AQ76+5*'Data-Input'!AQ77+6*'Data-Input'!AQ78+7*'Data-Input'!AQ79+8*'Data-Input'!AQ80+9*'Data-Input'!AQ81+10*'Data-Input'!AQ82+11*'Data-Input'!AQ83+12*'Data-Input'!AQ84+13*'Data-Input'!AQ85+12*'Data-Input'!AQ86+11*'Data-Input'!AQ87+10*'Data-Input'!AQ88+9*'Data-Input'!AQ89+8*'Data-Input'!AQ90+7*'Data-Input'!AQ91+6*'Data-Input'!AQ92+5*'Data-Input'!AQ93+4*'Data-Input'!AQ94+3*'Data-Input'!AQ95+2*'Data-Input'!AQ96+'Data-Input'!AQ97)/169,"")</f>
        <v/>
      </c>
      <c r="AR86" s="5" t="str">
        <f>IF(AND(ISNUMBER('Data-Input'!AR73),ISNUMBER('Data-Input'!AR98)),('Data-Input'!AR73+2*'Data-Input'!AR74+3*'Data-Input'!AR75+4*'Data-Input'!AR76+5*'Data-Input'!AR77+6*'Data-Input'!AR78+7*'Data-Input'!AR79+8*'Data-Input'!AR80+9*'Data-Input'!AR81+10*'Data-Input'!AR82+11*'Data-Input'!AR83+12*'Data-Input'!AR84+13*'Data-Input'!AR85+12*'Data-Input'!AR86+11*'Data-Input'!AR87+10*'Data-Input'!AR88+9*'Data-Input'!AR89+8*'Data-Input'!AR90+7*'Data-Input'!AR91+6*'Data-Input'!AR92+5*'Data-Input'!AR93+4*'Data-Input'!AR94+3*'Data-Input'!AR95+2*'Data-Input'!AR96+'Data-Input'!AR97)/169,"")</f>
        <v/>
      </c>
      <c r="AS86" s="5" t="str">
        <f>IF(AND(ISNUMBER('Data-Input'!AS73),ISNUMBER('Data-Input'!AS98)),('Data-Input'!AS73+2*'Data-Input'!AS74+3*'Data-Input'!AS75+4*'Data-Input'!AS76+5*'Data-Input'!AS77+6*'Data-Input'!AS78+7*'Data-Input'!AS79+8*'Data-Input'!AS80+9*'Data-Input'!AS81+10*'Data-Input'!AS82+11*'Data-Input'!AS83+12*'Data-Input'!AS84+13*'Data-Input'!AS85+12*'Data-Input'!AS86+11*'Data-Input'!AS87+10*'Data-Input'!AS88+9*'Data-Input'!AS89+8*'Data-Input'!AS90+7*'Data-Input'!AS91+6*'Data-Input'!AS92+5*'Data-Input'!AS93+4*'Data-Input'!AS94+3*'Data-Input'!AS95+2*'Data-Input'!AS96+'Data-Input'!AS97)/169,"")</f>
        <v/>
      </c>
      <c r="AT86" s="5" t="str">
        <f>IF(AND(ISNUMBER('Data-Input'!AT73),ISNUMBER('Data-Input'!AT98)),('Data-Input'!AT73+2*'Data-Input'!AT74+3*'Data-Input'!AT75+4*'Data-Input'!AT76+5*'Data-Input'!AT77+6*'Data-Input'!AT78+7*'Data-Input'!AT79+8*'Data-Input'!AT80+9*'Data-Input'!AT81+10*'Data-Input'!AT82+11*'Data-Input'!AT83+12*'Data-Input'!AT84+13*'Data-Input'!AT85+12*'Data-Input'!AT86+11*'Data-Input'!AT87+10*'Data-Input'!AT88+9*'Data-Input'!AT89+8*'Data-Input'!AT90+7*'Data-Input'!AT91+6*'Data-Input'!AT92+5*'Data-Input'!AT93+4*'Data-Input'!AT94+3*'Data-Input'!AT95+2*'Data-Input'!AT96+'Data-Input'!AT97)/169,"")</f>
        <v/>
      </c>
      <c r="AU86" s="5" t="str">
        <f>IF(AND(ISNUMBER('Data-Input'!AU73),ISNUMBER('Data-Input'!AU98)),('Data-Input'!AU73+2*'Data-Input'!AU74+3*'Data-Input'!AU75+4*'Data-Input'!AU76+5*'Data-Input'!AU77+6*'Data-Input'!AU78+7*'Data-Input'!AU79+8*'Data-Input'!AU80+9*'Data-Input'!AU81+10*'Data-Input'!AU82+11*'Data-Input'!AU83+12*'Data-Input'!AU84+13*'Data-Input'!AU85+12*'Data-Input'!AU86+11*'Data-Input'!AU87+10*'Data-Input'!AU88+9*'Data-Input'!AU89+8*'Data-Input'!AU90+7*'Data-Input'!AU91+6*'Data-Input'!AU92+5*'Data-Input'!AU93+4*'Data-Input'!AU94+3*'Data-Input'!AU95+2*'Data-Input'!AU96+'Data-Input'!AU97)/169,"")</f>
        <v/>
      </c>
      <c r="AV86" s="5" t="str">
        <f>IF(AND(ISNUMBER('Data-Input'!AV73),ISNUMBER('Data-Input'!AV98)),('Data-Input'!AV73+2*'Data-Input'!AV74+3*'Data-Input'!AV75+4*'Data-Input'!AV76+5*'Data-Input'!AV77+6*'Data-Input'!AV78+7*'Data-Input'!AV79+8*'Data-Input'!AV80+9*'Data-Input'!AV81+10*'Data-Input'!AV82+11*'Data-Input'!AV83+12*'Data-Input'!AV84+13*'Data-Input'!AV85+12*'Data-Input'!AV86+11*'Data-Input'!AV87+10*'Data-Input'!AV88+9*'Data-Input'!AV89+8*'Data-Input'!AV90+7*'Data-Input'!AV91+6*'Data-Input'!AV92+5*'Data-Input'!AV93+4*'Data-Input'!AV94+3*'Data-Input'!AV95+2*'Data-Input'!AV96+'Data-Input'!AV97)/169,"")</f>
        <v/>
      </c>
      <c r="AW86" s="5" t="str">
        <f>IF(AND(ISNUMBER('Data-Input'!AW73),ISNUMBER('Data-Input'!AW98)),('Data-Input'!AW73+2*'Data-Input'!AW74+3*'Data-Input'!AW75+4*'Data-Input'!AW76+5*'Data-Input'!AW77+6*'Data-Input'!AW78+7*'Data-Input'!AW79+8*'Data-Input'!AW80+9*'Data-Input'!AW81+10*'Data-Input'!AW82+11*'Data-Input'!AW83+12*'Data-Input'!AW84+13*'Data-Input'!AW85+12*'Data-Input'!AW86+11*'Data-Input'!AW87+10*'Data-Input'!AW88+9*'Data-Input'!AW89+8*'Data-Input'!AW90+7*'Data-Input'!AW91+6*'Data-Input'!AW92+5*'Data-Input'!AW93+4*'Data-Input'!AW94+3*'Data-Input'!AW95+2*'Data-Input'!AW96+'Data-Input'!AW97)/169,"")</f>
        <v/>
      </c>
      <c r="AX86" s="5" t="str">
        <f>IF(AND(ISNUMBER('Data-Input'!AX73),ISNUMBER('Data-Input'!AX98)),('Data-Input'!AX73+2*'Data-Input'!AX74+3*'Data-Input'!AX75+4*'Data-Input'!AX76+5*'Data-Input'!AX77+6*'Data-Input'!AX78+7*'Data-Input'!AX79+8*'Data-Input'!AX80+9*'Data-Input'!AX81+10*'Data-Input'!AX82+11*'Data-Input'!AX83+12*'Data-Input'!AX84+13*'Data-Input'!AX85+12*'Data-Input'!AX86+11*'Data-Input'!AX87+10*'Data-Input'!AX88+9*'Data-Input'!AX89+8*'Data-Input'!AX90+7*'Data-Input'!AX91+6*'Data-Input'!AX92+5*'Data-Input'!AX93+4*'Data-Input'!AX94+3*'Data-Input'!AX95+2*'Data-Input'!AX96+'Data-Input'!AX97)/169,"")</f>
        <v/>
      </c>
      <c r="AY86" s="5" t="str">
        <f>IF(AND(ISNUMBER('Data-Input'!AY73),ISNUMBER('Data-Input'!AY98)),('Data-Input'!AY73+2*'Data-Input'!AY74+3*'Data-Input'!AY75+4*'Data-Input'!AY76+5*'Data-Input'!AY77+6*'Data-Input'!AY78+7*'Data-Input'!AY79+8*'Data-Input'!AY80+9*'Data-Input'!AY81+10*'Data-Input'!AY82+11*'Data-Input'!AY83+12*'Data-Input'!AY84+13*'Data-Input'!AY85+12*'Data-Input'!AY86+11*'Data-Input'!AY87+10*'Data-Input'!AY88+9*'Data-Input'!AY89+8*'Data-Input'!AY90+7*'Data-Input'!AY91+6*'Data-Input'!AY92+5*'Data-Input'!AY93+4*'Data-Input'!AY94+3*'Data-Input'!AY95+2*'Data-Input'!AY96+'Data-Input'!AY97)/169,"")</f>
        <v/>
      </c>
      <c r="AZ86" s="5" t="str">
        <f>IF(AND(ISNUMBER('Data-Input'!AZ73),ISNUMBER('Data-Input'!AZ98)),('Data-Input'!AZ73+2*'Data-Input'!AZ74+3*'Data-Input'!AZ75+4*'Data-Input'!AZ76+5*'Data-Input'!AZ77+6*'Data-Input'!AZ78+7*'Data-Input'!AZ79+8*'Data-Input'!AZ80+9*'Data-Input'!AZ81+10*'Data-Input'!AZ82+11*'Data-Input'!AZ83+12*'Data-Input'!AZ84+13*'Data-Input'!AZ85+12*'Data-Input'!AZ86+11*'Data-Input'!AZ87+10*'Data-Input'!AZ88+9*'Data-Input'!AZ89+8*'Data-Input'!AZ90+7*'Data-Input'!AZ91+6*'Data-Input'!AZ92+5*'Data-Input'!AZ93+4*'Data-Input'!AZ94+3*'Data-Input'!AZ95+2*'Data-Input'!AZ96+'Data-Input'!AZ97)/169,"")</f>
        <v/>
      </c>
      <c r="BA86" s="5" t="str">
        <f>IF(AND(ISNUMBER('Data-Input'!BA73),ISNUMBER('Data-Input'!BA98)),('Data-Input'!BA73+2*'Data-Input'!BA74+3*'Data-Input'!BA75+4*'Data-Input'!BA76+5*'Data-Input'!BA77+6*'Data-Input'!BA78+7*'Data-Input'!BA79+8*'Data-Input'!BA80+9*'Data-Input'!BA81+10*'Data-Input'!BA82+11*'Data-Input'!BA83+12*'Data-Input'!BA84+13*'Data-Input'!BA85+12*'Data-Input'!BA86+11*'Data-Input'!BA87+10*'Data-Input'!BA88+9*'Data-Input'!BA89+8*'Data-Input'!BA90+7*'Data-Input'!BA91+6*'Data-Input'!BA92+5*'Data-Input'!BA93+4*'Data-Input'!BA94+3*'Data-Input'!BA95+2*'Data-Input'!BA96+'Data-Input'!BA97)/169,"")</f>
        <v/>
      </c>
    </row>
    <row r="87" spans="1:53">
      <c r="A87" s="3">
        <v>1922</v>
      </c>
      <c r="B87" s="4">
        <f t="shared" si="4"/>
        <v>16</v>
      </c>
      <c r="C87" s="10">
        <f t="shared" si="5"/>
        <v>94.575073964497037</v>
      </c>
      <c r="D87" s="5">
        <f>IF(AND(ISNUMBER('Data-Input'!D74),ISNUMBER('Data-Input'!D99)),('Data-Input'!D74+2*'Data-Input'!D75+3*'Data-Input'!D76+4*'Data-Input'!D77+5*'Data-Input'!D78+6*'Data-Input'!D79+7*'Data-Input'!D80+8*'Data-Input'!D81+9*'Data-Input'!D82+10*'Data-Input'!D83+11*'Data-Input'!D84+12*'Data-Input'!D85+13*'Data-Input'!D86+12*'Data-Input'!D87+11*'Data-Input'!D88+10*'Data-Input'!D89+9*'Data-Input'!D90+8*'Data-Input'!D91+7*'Data-Input'!D92+6*'Data-Input'!D93+5*'Data-Input'!D94+4*'Data-Input'!D95+3*'Data-Input'!D96+2*'Data-Input'!D97+'Data-Input'!D98)/169,"")</f>
        <v>78.50295857988165</v>
      </c>
      <c r="E87" s="5">
        <f>IF(AND(ISNUMBER('Data-Input'!E74),ISNUMBER('Data-Input'!E99)),('Data-Input'!E74+2*'Data-Input'!E75+3*'Data-Input'!E76+4*'Data-Input'!E77+5*'Data-Input'!E78+6*'Data-Input'!E79+7*'Data-Input'!E80+8*'Data-Input'!E81+9*'Data-Input'!E82+10*'Data-Input'!E83+11*'Data-Input'!E84+12*'Data-Input'!E85+13*'Data-Input'!E86+12*'Data-Input'!E87+11*'Data-Input'!E88+10*'Data-Input'!E89+9*'Data-Input'!E90+8*'Data-Input'!E91+7*'Data-Input'!E92+6*'Data-Input'!E93+5*'Data-Input'!E94+4*'Data-Input'!E95+3*'Data-Input'!E96+2*'Data-Input'!E97+'Data-Input'!E98)/169,"")</f>
        <v>94.035502958579883</v>
      </c>
      <c r="F87" s="5">
        <f>IF(AND(ISNUMBER('Data-Input'!F74),ISNUMBER('Data-Input'!F99)),('Data-Input'!F74+2*'Data-Input'!F75+3*'Data-Input'!F76+4*'Data-Input'!F77+5*'Data-Input'!F78+6*'Data-Input'!F79+7*'Data-Input'!F80+8*'Data-Input'!F81+9*'Data-Input'!F82+10*'Data-Input'!F83+11*'Data-Input'!F84+12*'Data-Input'!F85+13*'Data-Input'!F86+12*'Data-Input'!F87+11*'Data-Input'!F88+10*'Data-Input'!F89+9*'Data-Input'!F90+8*'Data-Input'!F91+7*'Data-Input'!F92+6*'Data-Input'!F93+5*'Data-Input'!F94+4*'Data-Input'!F95+3*'Data-Input'!F96+2*'Data-Input'!F97+'Data-Input'!F98)/169,"")</f>
        <v>75.49704142011835</v>
      </c>
      <c r="G87" s="5">
        <f>IF(AND(ISNUMBER('Data-Input'!G74),ISNUMBER('Data-Input'!G99)),('Data-Input'!G74+2*'Data-Input'!G75+3*'Data-Input'!G76+4*'Data-Input'!G77+5*'Data-Input'!G78+6*'Data-Input'!G79+7*'Data-Input'!G80+8*'Data-Input'!G81+9*'Data-Input'!G82+10*'Data-Input'!G83+11*'Data-Input'!G84+12*'Data-Input'!G85+13*'Data-Input'!G86+12*'Data-Input'!G87+11*'Data-Input'!G88+10*'Data-Input'!G89+9*'Data-Input'!G90+8*'Data-Input'!G91+7*'Data-Input'!G92+6*'Data-Input'!G93+5*'Data-Input'!G94+4*'Data-Input'!G95+3*'Data-Input'!G96+2*'Data-Input'!G97+'Data-Input'!G98)/169,"")</f>
        <v>49.11834319526627</v>
      </c>
      <c r="H87" s="5">
        <f>IF(AND(ISNUMBER('Data-Input'!H74),ISNUMBER('Data-Input'!H99)),('Data-Input'!H74+2*'Data-Input'!H75+3*'Data-Input'!H76+4*'Data-Input'!H77+5*'Data-Input'!H78+6*'Data-Input'!H79+7*'Data-Input'!H80+8*'Data-Input'!H81+9*'Data-Input'!H82+10*'Data-Input'!H83+11*'Data-Input'!H84+12*'Data-Input'!H85+13*'Data-Input'!H86+12*'Data-Input'!H87+11*'Data-Input'!H88+10*'Data-Input'!H89+9*'Data-Input'!H90+8*'Data-Input'!H91+7*'Data-Input'!H92+6*'Data-Input'!H93+5*'Data-Input'!H94+4*'Data-Input'!H95+3*'Data-Input'!H96+2*'Data-Input'!H97+'Data-Input'!H98)/169,"")</f>
        <v>38.633136094674555</v>
      </c>
      <c r="I87" s="5">
        <f>IF(AND(ISNUMBER('Data-Input'!I74),ISNUMBER('Data-Input'!I99)),('Data-Input'!I74+2*'Data-Input'!I75+3*'Data-Input'!I76+4*'Data-Input'!I77+5*'Data-Input'!I78+6*'Data-Input'!I79+7*'Data-Input'!I80+8*'Data-Input'!I81+9*'Data-Input'!I82+10*'Data-Input'!I83+11*'Data-Input'!I84+12*'Data-Input'!I85+13*'Data-Input'!I86+12*'Data-Input'!I87+11*'Data-Input'!I88+10*'Data-Input'!I89+9*'Data-Input'!I90+8*'Data-Input'!I91+7*'Data-Input'!I92+6*'Data-Input'!I93+5*'Data-Input'!I94+4*'Data-Input'!I95+3*'Data-Input'!I96+2*'Data-Input'!I97+'Data-Input'!I98)/169,"")</f>
        <v>25.319526627218934</v>
      </c>
      <c r="J87" s="5">
        <f>IF(AND(ISNUMBER('Data-Input'!J74),ISNUMBER('Data-Input'!J99)),('Data-Input'!J74+2*'Data-Input'!J75+3*'Data-Input'!J76+4*'Data-Input'!J77+5*'Data-Input'!J78+6*'Data-Input'!J79+7*'Data-Input'!J80+8*'Data-Input'!J81+9*'Data-Input'!J82+10*'Data-Input'!J83+11*'Data-Input'!J84+12*'Data-Input'!J85+13*'Data-Input'!J86+12*'Data-Input'!J87+11*'Data-Input'!J88+10*'Data-Input'!J89+9*'Data-Input'!J90+8*'Data-Input'!J91+7*'Data-Input'!J92+6*'Data-Input'!J93+5*'Data-Input'!J94+4*'Data-Input'!J95+3*'Data-Input'!J96+2*'Data-Input'!J97+'Data-Input'!J98)/169,"")</f>
        <v>135.2189349112426</v>
      </c>
      <c r="K87" s="5">
        <f>IF(AND(ISNUMBER('Data-Input'!K74),ISNUMBER('Data-Input'!K99)),('Data-Input'!K74+2*'Data-Input'!K75+3*'Data-Input'!K76+4*'Data-Input'!K77+5*'Data-Input'!K78+6*'Data-Input'!K79+7*'Data-Input'!K80+8*'Data-Input'!K81+9*'Data-Input'!K82+10*'Data-Input'!K83+11*'Data-Input'!K84+12*'Data-Input'!K85+13*'Data-Input'!K86+12*'Data-Input'!K87+11*'Data-Input'!K88+10*'Data-Input'!K89+9*'Data-Input'!K90+8*'Data-Input'!K91+7*'Data-Input'!K92+6*'Data-Input'!K93+5*'Data-Input'!K94+4*'Data-Input'!K95+3*'Data-Input'!K96+2*'Data-Input'!K97+'Data-Input'!K98)/169,"")</f>
        <v>134.75739644970415</v>
      </c>
      <c r="L87" s="5">
        <f>IF(AND(ISNUMBER('Data-Input'!L74),ISNUMBER('Data-Input'!L99)),('Data-Input'!L74+2*'Data-Input'!L75+3*'Data-Input'!L76+4*'Data-Input'!L77+5*'Data-Input'!L78+6*'Data-Input'!L79+7*'Data-Input'!L80+8*'Data-Input'!L81+9*'Data-Input'!L82+10*'Data-Input'!L83+11*'Data-Input'!L84+12*'Data-Input'!L85+13*'Data-Input'!L86+12*'Data-Input'!L87+11*'Data-Input'!L88+10*'Data-Input'!L89+9*'Data-Input'!L90+8*'Data-Input'!L91+7*'Data-Input'!L92+6*'Data-Input'!L93+5*'Data-Input'!L94+4*'Data-Input'!L95+3*'Data-Input'!L96+2*'Data-Input'!L97+'Data-Input'!L98)/169,"")</f>
        <v>54.911242603550299</v>
      </c>
      <c r="M87" s="5">
        <f>IF(AND(ISNUMBER('Data-Input'!M74),ISNUMBER('Data-Input'!M99)),('Data-Input'!M74+2*'Data-Input'!M75+3*'Data-Input'!M76+4*'Data-Input'!M77+5*'Data-Input'!M78+6*'Data-Input'!M79+7*'Data-Input'!M80+8*'Data-Input'!M81+9*'Data-Input'!M82+10*'Data-Input'!M83+11*'Data-Input'!M84+12*'Data-Input'!M85+13*'Data-Input'!M86+12*'Data-Input'!M87+11*'Data-Input'!M88+10*'Data-Input'!M89+9*'Data-Input'!M90+8*'Data-Input'!M91+7*'Data-Input'!M92+6*'Data-Input'!M93+5*'Data-Input'!M94+4*'Data-Input'!M95+3*'Data-Input'!M96+2*'Data-Input'!M97+'Data-Input'!M98)/169,"")</f>
        <v>72.005917159763314</v>
      </c>
      <c r="N87" s="5">
        <f>IF(AND(ISNUMBER('Data-Input'!N74),ISNUMBER('Data-Input'!N99)),('Data-Input'!N74+2*'Data-Input'!N75+3*'Data-Input'!N76+4*'Data-Input'!N77+5*'Data-Input'!N78+6*'Data-Input'!N79+7*'Data-Input'!N80+8*'Data-Input'!N81+9*'Data-Input'!N82+10*'Data-Input'!N83+11*'Data-Input'!N84+12*'Data-Input'!N85+13*'Data-Input'!N86+12*'Data-Input'!N87+11*'Data-Input'!N88+10*'Data-Input'!N89+9*'Data-Input'!N90+8*'Data-Input'!N91+7*'Data-Input'!N92+6*'Data-Input'!N93+5*'Data-Input'!N94+4*'Data-Input'!N95+3*'Data-Input'!N96+2*'Data-Input'!N97+'Data-Input'!N98)/169,"")</f>
        <v>127.84615384615384</v>
      </c>
      <c r="O87" s="5">
        <f>IF(AND(ISNUMBER('Data-Input'!O74),ISNUMBER('Data-Input'!O99)),('Data-Input'!O74+2*'Data-Input'!O75+3*'Data-Input'!O76+4*'Data-Input'!O77+5*'Data-Input'!O78+6*'Data-Input'!O79+7*'Data-Input'!O80+8*'Data-Input'!O81+9*'Data-Input'!O82+10*'Data-Input'!O83+11*'Data-Input'!O84+12*'Data-Input'!O85+13*'Data-Input'!O86+12*'Data-Input'!O87+11*'Data-Input'!O88+10*'Data-Input'!O89+9*'Data-Input'!O90+8*'Data-Input'!O91+7*'Data-Input'!O92+6*'Data-Input'!O93+5*'Data-Input'!O94+4*'Data-Input'!O95+3*'Data-Input'!O96+2*'Data-Input'!O97+'Data-Input'!O98)/169,"")</f>
        <v>128.42603550295857</v>
      </c>
      <c r="P87" s="5">
        <f>IF(AND(ISNUMBER('Data-Input'!P74),ISNUMBER('Data-Input'!P99)),('Data-Input'!P74+2*'Data-Input'!P75+3*'Data-Input'!P76+4*'Data-Input'!P77+5*'Data-Input'!P78+6*'Data-Input'!P79+7*'Data-Input'!P80+8*'Data-Input'!P81+9*'Data-Input'!P82+10*'Data-Input'!P83+11*'Data-Input'!P84+12*'Data-Input'!P85+13*'Data-Input'!P86+12*'Data-Input'!P87+11*'Data-Input'!P88+10*'Data-Input'!P89+9*'Data-Input'!P90+8*'Data-Input'!P91+7*'Data-Input'!P92+6*'Data-Input'!P93+5*'Data-Input'!P94+4*'Data-Input'!P95+3*'Data-Input'!P96+2*'Data-Input'!P97+'Data-Input'!P98)/169,"")</f>
        <v>153.47928994082841</v>
      </c>
      <c r="Q87" s="5">
        <f>IF(AND(ISNUMBER('Data-Input'!Q74),ISNUMBER('Data-Input'!Q99)),('Data-Input'!Q74+2*'Data-Input'!Q75+3*'Data-Input'!Q76+4*'Data-Input'!Q77+5*'Data-Input'!Q78+6*'Data-Input'!Q79+7*'Data-Input'!Q80+8*'Data-Input'!Q81+9*'Data-Input'!Q82+10*'Data-Input'!Q83+11*'Data-Input'!Q84+12*'Data-Input'!Q85+13*'Data-Input'!Q86+12*'Data-Input'!Q87+11*'Data-Input'!Q88+10*'Data-Input'!Q89+9*'Data-Input'!Q90+8*'Data-Input'!Q91+7*'Data-Input'!Q92+6*'Data-Input'!Q93+5*'Data-Input'!Q94+4*'Data-Input'!Q95+3*'Data-Input'!Q96+2*'Data-Input'!Q97+'Data-Input'!Q98)/169,"")</f>
        <v>84.940828402366861</v>
      </c>
      <c r="R87" s="5">
        <f>IF(AND(ISNUMBER('Data-Input'!R74),ISNUMBER('Data-Input'!R99)),('Data-Input'!R74+2*'Data-Input'!R75+3*'Data-Input'!R76+4*'Data-Input'!R77+5*'Data-Input'!R78+6*'Data-Input'!R79+7*'Data-Input'!R80+8*'Data-Input'!R81+9*'Data-Input'!R82+10*'Data-Input'!R83+11*'Data-Input'!R84+12*'Data-Input'!R85+13*'Data-Input'!R86+12*'Data-Input'!R87+11*'Data-Input'!R88+10*'Data-Input'!R89+9*'Data-Input'!R90+8*'Data-Input'!R91+7*'Data-Input'!R92+6*'Data-Input'!R93+5*'Data-Input'!R94+4*'Data-Input'!R95+3*'Data-Input'!R96+2*'Data-Input'!R97+'Data-Input'!R98)/169,"")</f>
        <v>130.93491124260356</v>
      </c>
      <c r="S87" s="5">
        <f>IF(AND(ISNUMBER('Data-Input'!S74),ISNUMBER('Data-Input'!S99)),('Data-Input'!S74+2*'Data-Input'!S75+3*'Data-Input'!S76+4*'Data-Input'!S77+5*'Data-Input'!S78+6*'Data-Input'!S79+7*'Data-Input'!S80+8*'Data-Input'!S81+9*'Data-Input'!S82+10*'Data-Input'!S83+11*'Data-Input'!S84+12*'Data-Input'!S85+13*'Data-Input'!S86+12*'Data-Input'!S87+11*'Data-Input'!S88+10*'Data-Input'!S89+9*'Data-Input'!S90+8*'Data-Input'!S91+7*'Data-Input'!S92+6*'Data-Input'!S93+5*'Data-Input'!S94+4*'Data-Input'!S95+3*'Data-Input'!S96+2*'Data-Input'!S97+'Data-Input'!S98)/169,"")</f>
        <v>129.57396449704143</v>
      </c>
      <c r="T87" s="5" t="str">
        <f>IF(AND(ISNUMBER('Data-Input'!T74),ISNUMBER('Data-Input'!T99)),('Data-Input'!T74+2*'Data-Input'!T75+3*'Data-Input'!T76+4*'Data-Input'!T77+5*'Data-Input'!T78+6*'Data-Input'!T79+7*'Data-Input'!T80+8*'Data-Input'!T81+9*'Data-Input'!T82+10*'Data-Input'!T83+11*'Data-Input'!T84+12*'Data-Input'!T85+13*'Data-Input'!T86+12*'Data-Input'!T87+11*'Data-Input'!T88+10*'Data-Input'!T89+9*'Data-Input'!T90+8*'Data-Input'!T91+7*'Data-Input'!T92+6*'Data-Input'!T93+5*'Data-Input'!T94+4*'Data-Input'!T95+3*'Data-Input'!T96+2*'Data-Input'!T97+'Data-Input'!T98)/169,"")</f>
        <v/>
      </c>
      <c r="U87" s="5" t="str">
        <f>IF(AND(ISNUMBER('Data-Input'!U74),ISNUMBER('Data-Input'!U99)),('Data-Input'!U74+2*'Data-Input'!U75+3*'Data-Input'!U76+4*'Data-Input'!U77+5*'Data-Input'!U78+6*'Data-Input'!U79+7*'Data-Input'!U80+8*'Data-Input'!U81+9*'Data-Input'!U82+10*'Data-Input'!U83+11*'Data-Input'!U84+12*'Data-Input'!U85+13*'Data-Input'!U86+12*'Data-Input'!U87+11*'Data-Input'!U88+10*'Data-Input'!U89+9*'Data-Input'!U90+8*'Data-Input'!U91+7*'Data-Input'!U92+6*'Data-Input'!U93+5*'Data-Input'!U94+4*'Data-Input'!U95+3*'Data-Input'!U96+2*'Data-Input'!U97+'Data-Input'!U98)/169,"")</f>
        <v/>
      </c>
      <c r="V87" s="5" t="str">
        <f>IF(AND(ISNUMBER('Data-Input'!V74),ISNUMBER('Data-Input'!V99)),('Data-Input'!V74+2*'Data-Input'!V75+3*'Data-Input'!V76+4*'Data-Input'!V77+5*'Data-Input'!V78+6*'Data-Input'!V79+7*'Data-Input'!V80+8*'Data-Input'!V81+9*'Data-Input'!V82+10*'Data-Input'!V83+11*'Data-Input'!V84+12*'Data-Input'!V85+13*'Data-Input'!V86+12*'Data-Input'!V87+11*'Data-Input'!V88+10*'Data-Input'!V89+9*'Data-Input'!V90+8*'Data-Input'!V91+7*'Data-Input'!V92+6*'Data-Input'!V93+5*'Data-Input'!V94+4*'Data-Input'!V95+3*'Data-Input'!V96+2*'Data-Input'!V97+'Data-Input'!V98)/169,"")</f>
        <v/>
      </c>
      <c r="W87" s="5" t="str">
        <f>IF(AND(ISNUMBER('Data-Input'!W74),ISNUMBER('Data-Input'!W99)),('Data-Input'!W74+2*'Data-Input'!W75+3*'Data-Input'!W76+4*'Data-Input'!W77+5*'Data-Input'!W78+6*'Data-Input'!W79+7*'Data-Input'!W80+8*'Data-Input'!W81+9*'Data-Input'!W82+10*'Data-Input'!W83+11*'Data-Input'!W84+12*'Data-Input'!W85+13*'Data-Input'!W86+12*'Data-Input'!W87+11*'Data-Input'!W88+10*'Data-Input'!W89+9*'Data-Input'!W90+8*'Data-Input'!W91+7*'Data-Input'!W92+6*'Data-Input'!W93+5*'Data-Input'!W94+4*'Data-Input'!W95+3*'Data-Input'!W96+2*'Data-Input'!W97+'Data-Input'!W98)/169,"")</f>
        <v/>
      </c>
      <c r="X87" s="5" t="str">
        <f>IF(AND(ISNUMBER('Data-Input'!X74),ISNUMBER('Data-Input'!X99)),('Data-Input'!X74+2*'Data-Input'!X75+3*'Data-Input'!X76+4*'Data-Input'!X77+5*'Data-Input'!X78+6*'Data-Input'!X79+7*'Data-Input'!X80+8*'Data-Input'!X81+9*'Data-Input'!X82+10*'Data-Input'!X83+11*'Data-Input'!X84+12*'Data-Input'!X85+13*'Data-Input'!X86+12*'Data-Input'!X87+11*'Data-Input'!X88+10*'Data-Input'!X89+9*'Data-Input'!X90+8*'Data-Input'!X91+7*'Data-Input'!X92+6*'Data-Input'!X93+5*'Data-Input'!X94+4*'Data-Input'!X95+3*'Data-Input'!X96+2*'Data-Input'!X97+'Data-Input'!X98)/169,"")</f>
        <v/>
      </c>
      <c r="Y87" s="5" t="str">
        <f>IF(AND(ISNUMBER('Data-Input'!Y74),ISNUMBER('Data-Input'!Y99)),('Data-Input'!Y74+2*'Data-Input'!Y75+3*'Data-Input'!Y76+4*'Data-Input'!Y77+5*'Data-Input'!Y78+6*'Data-Input'!Y79+7*'Data-Input'!Y80+8*'Data-Input'!Y81+9*'Data-Input'!Y82+10*'Data-Input'!Y83+11*'Data-Input'!Y84+12*'Data-Input'!Y85+13*'Data-Input'!Y86+12*'Data-Input'!Y87+11*'Data-Input'!Y88+10*'Data-Input'!Y89+9*'Data-Input'!Y90+8*'Data-Input'!Y91+7*'Data-Input'!Y92+6*'Data-Input'!Y93+5*'Data-Input'!Y94+4*'Data-Input'!Y95+3*'Data-Input'!Y96+2*'Data-Input'!Y97+'Data-Input'!Y98)/169,"")</f>
        <v/>
      </c>
      <c r="Z87" s="5" t="str">
        <f>IF(AND(ISNUMBER('Data-Input'!Z74),ISNUMBER('Data-Input'!Z99)),('Data-Input'!Z74+2*'Data-Input'!Z75+3*'Data-Input'!Z76+4*'Data-Input'!Z77+5*'Data-Input'!Z78+6*'Data-Input'!Z79+7*'Data-Input'!Z80+8*'Data-Input'!Z81+9*'Data-Input'!Z82+10*'Data-Input'!Z83+11*'Data-Input'!Z84+12*'Data-Input'!Z85+13*'Data-Input'!Z86+12*'Data-Input'!Z87+11*'Data-Input'!Z88+10*'Data-Input'!Z89+9*'Data-Input'!Z90+8*'Data-Input'!Z91+7*'Data-Input'!Z92+6*'Data-Input'!Z93+5*'Data-Input'!Z94+4*'Data-Input'!Z95+3*'Data-Input'!Z96+2*'Data-Input'!Z97+'Data-Input'!Z98)/169,"")</f>
        <v/>
      </c>
      <c r="AA87" s="5" t="str">
        <f>IF(AND(ISNUMBER('Data-Input'!AA74),ISNUMBER('Data-Input'!AA99)),('Data-Input'!AA74+2*'Data-Input'!AA75+3*'Data-Input'!AA76+4*'Data-Input'!AA77+5*'Data-Input'!AA78+6*'Data-Input'!AA79+7*'Data-Input'!AA80+8*'Data-Input'!AA81+9*'Data-Input'!AA82+10*'Data-Input'!AA83+11*'Data-Input'!AA84+12*'Data-Input'!AA85+13*'Data-Input'!AA86+12*'Data-Input'!AA87+11*'Data-Input'!AA88+10*'Data-Input'!AA89+9*'Data-Input'!AA90+8*'Data-Input'!AA91+7*'Data-Input'!AA92+6*'Data-Input'!AA93+5*'Data-Input'!AA94+4*'Data-Input'!AA95+3*'Data-Input'!AA96+2*'Data-Input'!AA97+'Data-Input'!AA98)/169,"")</f>
        <v/>
      </c>
      <c r="AB87" s="5" t="str">
        <f>IF(AND(ISNUMBER('Data-Input'!AB74),ISNUMBER('Data-Input'!AB99)),('Data-Input'!AB74+2*'Data-Input'!AB75+3*'Data-Input'!AB76+4*'Data-Input'!AB77+5*'Data-Input'!AB78+6*'Data-Input'!AB79+7*'Data-Input'!AB80+8*'Data-Input'!AB81+9*'Data-Input'!AB82+10*'Data-Input'!AB83+11*'Data-Input'!AB84+12*'Data-Input'!AB85+13*'Data-Input'!AB86+12*'Data-Input'!AB87+11*'Data-Input'!AB88+10*'Data-Input'!AB89+9*'Data-Input'!AB90+8*'Data-Input'!AB91+7*'Data-Input'!AB92+6*'Data-Input'!AB93+5*'Data-Input'!AB94+4*'Data-Input'!AB95+3*'Data-Input'!AB96+2*'Data-Input'!AB97+'Data-Input'!AB98)/169,"")</f>
        <v/>
      </c>
      <c r="AC87" s="5" t="str">
        <f>IF(AND(ISNUMBER('Data-Input'!AC74),ISNUMBER('Data-Input'!AC99)),('Data-Input'!AC74+2*'Data-Input'!AC75+3*'Data-Input'!AC76+4*'Data-Input'!AC77+5*'Data-Input'!AC78+6*'Data-Input'!AC79+7*'Data-Input'!AC80+8*'Data-Input'!AC81+9*'Data-Input'!AC82+10*'Data-Input'!AC83+11*'Data-Input'!AC84+12*'Data-Input'!AC85+13*'Data-Input'!AC86+12*'Data-Input'!AC87+11*'Data-Input'!AC88+10*'Data-Input'!AC89+9*'Data-Input'!AC90+8*'Data-Input'!AC91+7*'Data-Input'!AC92+6*'Data-Input'!AC93+5*'Data-Input'!AC94+4*'Data-Input'!AC95+3*'Data-Input'!AC96+2*'Data-Input'!AC97+'Data-Input'!AC98)/169,"")</f>
        <v/>
      </c>
      <c r="AD87" s="5" t="str">
        <f>IF(AND(ISNUMBER('Data-Input'!AD74),ISNUMBER('Data-Input'!AD99)),('Data-Input'!AD74+2*'Data-Input'!AD75+3*'Data-Input'!AD76+4*'Data-Input'!AD77+5*'Data-Input'!AD78+6*'Data-Input'!AD79+7*'Data-Input'!AD80+8*'Data-Input'!AD81+9*'Data-Input'!AD82+10*'Data-Input'!AD83+11*'Data-Input'!AD84+12*'Data-Input'!AD85+13*'Data-Input'!AD86+12*'Data-Input'!AD87+11*'Data-Input'!AD88+10*'Data-Input'!AD89+9*'Data-Input'!AD90+8*'Data-Input'!AD91+7*'Data-Input'!AD92+6*'Data-Input'!AD93+5*'Data-Input'!AD94+4*'Data-Input'!AD95+3*'Data-Input'!AD96+2*'Data-Input'!AD97+'Data-Input'!AD98)/169,"")</f>
        <v/>
      </c>
      <c r="AE87" s="5" t="str">
        <f>IF(AND(ISNUMBER('Data-Input'!AE74),ISNUMBER('Data-Input'!AE99)),('Data-Input'!AE74+2*'Data-Input'!AE75+3*'Data-Input'!AE76+4*'Data-Input'!AE77+5*'Data-Input'!AE78+6*'Data-Input'!AE79+7*'Data-Input'!AE80+8*'Data-Input'!AE81+9*'Data-Input'!AE82+10*'Data-Input'!AE83+11*'Data-Input'!AE84+12*'Data-Input'!AE85+13*'Data-Input'!AE86+12*'Data-Input'!AE87+11*'Data-Input'!AE88+10*'Data-Input'!AE89+9*'Data-Input'!AE90+8*'Data-Input'!AE91+7*'Data-Input'!AE92+6*'Data-Input'!AE93+5*'Data-Input'!AE94+4*'Data-Input'!AE95+3*'Data-Input'!AE96+2*'Data-Input'!AE97+'Data-Input'!AE98)/169,"")</f>
        <v/>
      </c>
      <c r="AF87" s="5" t="str">
        <f>IF(AND(ISNUMBER('Data-Input'!AF74),ISNUMBER('Data-Input'!AF99)),('Data-Input'!AF74+2*'Data-Input'!AF75+3*'Data-Input'!AF76+4*'Data-Input'!AF77+5*'Data-Input'!AF78+6*'Data-Input'!AF79+7*'Data-Input'!AF80+8*'Data-Input'!AF81+9*'Data-Input'!AF82+10*'Data-Input'!AF83+11*'Data-Input'!AF84+12*'Data-Input'!AF85+13*'Data-Input'!AF86+12*'Data-Input'!AF87+11*'Data-Input'!AF88+10*'Data-Input'!AF89+9*'Data-Input'!AF90+8*'Data-Input'!AF91+7*'Data-Input'!AF92+6*'Data-Input'!AF93+5*'Data-Input'!AF94+4*'Data-Input'!AF95+3*'Data-Input'!AF96+2*'Data-Input'!AF97+'Data-Input'!AF98)/169,"")</f>
        <v/>
      </c>
      <c r="AG87" s="5" t="str">
        <f>IF(AND(ISNUMBER('Data-Input'!AG74),ISNUMBER('Data-Input'!AG99)),('Data-Input'!AG74+2*'Data-Input'!AG75+3*'Data-Input'!AG76+4*'Data-Input'!AG77+5*'Data-Input'!AG78+6*'Data-Input'!AG79+7*'Data-Input'!AG80+8*'Data-Input'!AG81+9*'Data-Input'!AG82+10*'Data-Input'!AG83+11*'Data-Input'!AG84+12*'Data-Input'!AG85+13*'Data-Input'!AG86+12*'Data-Input'!AG87+11*'Data-Input'!AG88+10*'Data-Input'!AG89+9*'Data-Input'!AG90+8*'Data-Input'!AG91+7*'Data-Input'!AG92+6*'Data-Input'!AG93+5*'Data-Input'!AG94+4*'Data-Input'!AG95+3*'Data-Input'!AG96+2*'Data-Input'!AG97+'Data-Input'!AG98)/169,"")</f>
        <v/>
      </c>
      <c r="AH87" s="5" t="str">
        <f>IF(AND(ISNUMBER('Data-Input'!AH74),ISNUMBER('Data-Input'!AH99)),('Data-Input'!AH74+2*'Data-Input'!AH75+3*'Data-Input'!AH76+4*'Data-Input'!AH77+5*'Data-Input'!AH78+6*'Data-Input'!AH79+7*'Data-Input'!AH80+8*'Data-Input'!AH81+9*'Data-Input'!AH82+10*'Data-Input'!AH83+11*'Data-Input'!AH84+12*'Data-Input'!AH85+13*'Data-Input'!AH86+12*'Data-Input'!AH87+11*'Data-Input'!AH88+10*'Data-Input'!AH89+9*'Data-Input'!AH90+8*'Data-Input'!AH91+7*'Data-Input'!AH92+6*'Data-Input'!AH93+5*'Data-Input'!AH94+4*'Data-Input'!AH95+3*'Data-Input'!AH96+2*'Data-Input'!AH97+'Data-Input'!AH98)/169,"")</f>
        <v/>
      </c>
      <c r="AI87" s="5" t="str">
        <f>IF(AND(ISNUMBER('Data-Input'!AI74),ISNUMBER('Data-Input'!AI99)),('Data-Input'!AI74+2*'Data-Input'!AI75+3*'Data-Input'!AI76+4*'Data-Input'!AI77+5*'Data-Input'!AI78+6*'Data-Input'!AI79+7*'Data-Input'!AI80+8*'Data-Input'!AI81+9*'Data-Input'!AI82+10*'Data-Input'!AI83+11*'Data-Input'!AI84+12*'Data-Input'!AI85+13*'Data-Input'!AI86+12*'Data-Input'!AI87+11*'Data-Input'!AI88+10*'Data-Input'!AI89+9*'Data-Input'!AI90+8*'Data-Input'!AI91+7*'Data-Input'!AI92+6*'Data-Input'!AI93+5*'Data-Input'!AI94+4*'Data-Input'!AI95+3*'Data-Input'!AI96+2*'Data-Input'!AI97+'Data-Input'!AI98)/169,"")</f>
        <v/>
      </c>
      <c r="AJ87" s="5" t="str">
        <f>IF(AND(ISNUMBER('Data-Input'!AJ74),ISNUMBER('Data-Input'!AJ99)),('Data-Input'!AJ74+2*'Data-Input'!AJ75+3*'Data-Input'!AJ76+4*'Data-Input'!AJ77+5*'Data-Input'!AJ78+6*'Data-Input'!AJ79+7*'Data-Input'!AJ80+8*'Data-Input'!AJ81+9*'Data-Input'!AJ82+10*'Data-Input'!AJ83+11*'Data-Input'!AJ84+12*'Data-Input'!AJ85+13*'Data-Input'!AJ86+12*'Data-Input'!AJ87+11*'Data-Input'!AJ88+10*'Data-Input'!AJ89+9*'Data-Input'!AJ90+8*'Data-Input'!AJ91+7*'Data-Input'!AJ92+6*'Data-Input'!AJ93+5*'Data-Input'!AJ94+4*'Data-Input'!AJ95+3*'Data-Input'!AJ96+2*'Data-Input'!AJ97+'Data-Input'!AJ98)/169,"")</f>
        <v/>
      </c>
      <c r="AK87" s="5" t="str">
        <f>IF(AND(ISNUMBER('Data-Input'!AK74),ISNUMBER('Data-Input'!AK99)),('Data-Input'!AK74+2*'Data-Input'!AK75+3*'Data-Input'!AK76+4*'Data-Input'!AK77+5*'Data-Input'!AK78+6*'Data-Input'!AK79+7*'Data-Input'!AK80+8*'Data-Input'!AK81+9*'Data-Input'!AK82+10*'Data-Input'!AK83+11*'Data-Input'!AK84+12*'Data-Input'!AK85+13*'Data-Input'!AK86+12*'Data-Input'!AK87+11*'Data-Input'!AK88+10*'Data-Input'!AK89+9*'Data-Input'!AK90+8*'Data-Input'!AK91+7*'Data-Input'!AK92+6*'Data-Input'!AK93+5*'Data-Input'!AK94+4*'Data-Input'!AK95+3*'Data-Input'!AK96+2*'Data-Input'!AK97+'Data-Input'!AK98)/169,"")</f>
        <v/>
      </c>
      <c r="AL87" s="5" t="str">
        <f>IF(AND(ISNUMBER('Data-Input'!AL74),ISNUMBER('Data-Input'!AL99)),('Data-Input'!AL74+2*'Data-Input'!AL75+3*'Data-Input'!AL76+4*'Data-Input'!AL77+5*'Data-Input'!AL78+6*'Data-Input'!AL79+7*'Data-Input'!AL80+8*'Data-Input'!AL81+9*'Data-Input'!AL82+10*'Data-Input'!AL83+11*'Data-Input'!AL84+12*'Data-Input'!AL85+13*'Data-Input'!AL86+12*'Data-Input'!AL87+11*'Data-Input'!AL88+10*'Data-Input'!AL89+9*'Data-Input'!AL90+8*'Data-Input'!AL91+7*'Data-Input'!AL92+6*'Data-Input'!AL93+5*'Data-Input'!AL94+4*'Data-Input'!AL95+3*'Data-Input'!AL96+2*'Data-Input'!AL97+'Data-Input'!AL98)/169,"")</f>
        <v/>
      </c>
      <c r="AM87" s="5" t="str">
        <f>IF(AND(ISNUMBER('Data-Input'!AM74),ISNUMBER('Data-Input'!AM99)),('Data-Input'!AM74+2*'Data-Input'!AM75+3*'Data-Input'!AM76+4*'Data-Input'!AM77+5*'Data-Input'!AM78+6*'Data-Input'!AM79+7*'Data-Input'!AM80+8*'Data-Input'!AM81+9*'Data-Input'!AM82+10*'Data-Input'!AM83+11*'Data-Input'!AM84+12*'Data-Input'!AM85+13*'Data-Input'!AM86+12*'Data-Input'!AM87+11*'Data-Input'!AM88+10*'Data-Input'!AM89+9*'Data-Input'!AM90+8*'Data-Input'!AM91+7*'Data-Input'!AM92+6*'Data-Input'!AM93+5*'Data-Input'!AM94+4*'Data-Input'!AM95+3*'Data-Input'!AM96+2*'Data-Input'!AM97+'Data-Input'!AM98)/169,"")</f>
        <v/>
      </c>
      <c r="AN87" s="5" t="str">
        <f>IF(AND(ISNUMBER('Data-Input'!AN74),ISNUMBER('Data-Input'!AN99)),('Data-Input'!AN74+2*'Data-Input'!AN75+3*'Data-Input'!AN76+4*'Data-Input'!AN77+5*'Data-Input'!AN78+6*'Data-Input'!AN79+7*'Data-Input'!AN80+8*'Data-Input'!AN81+9*'Data-Input'!AN82+10*'Data-Input'!AN83+11*'Data-Input'!AN84+12*'Data-Input'!AN85+13*'Data-Input'!AN86+12*'Data-Input'!AN87+11*'Data-Input'!AN88+10*'Data-Input'!AN89+9*'Data-Input'!AN90+8*'Data-Input'!AN91+7*'Data-Input'!AN92+6*'Data-Input'!AN93+5*'Data-Input'!AN94+4*'Data-Input'!AN95+3*'Data-Input'!AN96+2*'Data-Input'!AN97+'Data-Input'!AN98)/169,"")</f>
        <v/>
      </c>
      <c r="AO87" s="5" t="str">
        <f>IF(AND(ISNUMBER('Data-Input'!AO74),ISNUMBER('Data-Input'!AO99)),('Data-Input'!AO74+2*'Data-Input'!AO75+3*'Data-Input'!AO76+4*'Data-Input'!AO77+5*'Data-Input'!AO78+6*'Data-Input'!AO79+7*'Data-Input'!AO80+8*'Data-Input'!AO81+9*'Data-Input'!AO82+10*'Data-Input'!AO83+11*'Data-Input'!AO84+12*'Data-Input'!AO85+13*'Data-Input'!AO86+12*'Data-Input'!AO87+11*'Data-Input'!AO88+10*'Data-Input'!AO89+9*'Data-Input'!AO90+8*'Data-Input'!AO91+7*'Data-Input'!AO92+6*'Data-Input'!AO93+5*'Data-Input'!AO94+4*'Data-Input'!AO95+3*'Data-Input'!AO96+2*'Data-Input'!AO97+'Data-Input'!AO98)/169,"")</f>
        <v/>
      </c>
      <c r="AP87" s="5" t="str">
        <f>IF(AND(ISNUMBER('Data-Input'!AP74),ISNUMBER('Data-Input'!AP99)),('Data-Input'!AP74+2*'Data-Input'!AP75+3*'Data-Input'!AP76+4*'Data-Input'!AP77+5*'Data-Input'!AP78+6*'Data-Input'!AP79+7*'Data-Input'!AP80+8*'Data-Input'!AP81+9*'Data-Input'!AP82+10*'Data-Input'!AP83+11*'Data-Input'!AP84+12*'Data-Input'!AP85+13*'Data-Input'!AP86+12*'Data-Input'!AP87+11*'Data-Input'!AP88+10*'Data-Input'!AP89+9*'Data-Input'!AP90+8*'Data-Input'!AP91+7*'Data-Input'!AP92+6*'Data-Input'!AP93+5*'Data-Input'!AP94+4*'Data-Input'!AP95+3*'Data-Input'!AP96+2*'Data-Input'!AP97+'Data-Input'!AP98)/169,"")</f>
        <v/>
      </c>
      <c r="AQ87" s="5" t="str">
        <f>IF(AND(ISNUMBER('Data-Input'!AQ74),ISNUMBER('Data-Input'!AQ99)),('Data-Input'!AQ74+2*'Data-Input'!AQ75+3*'Data-Input'!AQ76+4*'Data-Input'!AQ77+5*'Data-Input'!AQ78+6*'Data-Input'!AQ79+7*'Data-Input'!AQ80+8*'Data-Input'!AQ81+9*'Data-Input'!AQ82+10*'Data-Input'!AQ83+11*'Data-Input'!AQ84+12*'Data-Input'!AQ85+13*'Data-Input'!AQ86+12*'Data-Input'!AQ87+11*'Data-Input'!AQ88+10*'Data-Input'!AQ89+9*'Data-Input'!AQ90+8*'Data-Input'!AQ91+7*'Data-Input'!AQ92+6*'Data-Input'!AQ93+5*'Data-Input'!AQ94+4*'Data-Input'!AQ95+3*'Data-Input'!AQ96+2*'Data-Input'!AQ97+'Data-Input'!AQ98)/169,"")</f>
        <v/>
      </c>
      <c r="AR87" s="5" t="str">
        <f>IF(AND(ISNUMBER('Data-Input'!AR74),ISNUMBER('Data-Input'!AR99)),('Data-Input'!AR74+2*'Data-Input'!AR75+3*'Data-Input'!AR76+4*'Data-Input'!AR77+5*'Data-Input'!AR78+6*'Data-Input'!AR79+7*'Data-Input'!AR80+8*'Data-Input'!AR81+9*'Data-Input'!AR82+10*'Data-Input'!AR83+11*'Data-Input'!AR84+12*'Data-Input'!AR85+13*'Data-Input'!AR86+12*'Data-Input'!AR87+11*'Data-Input'!AR88+10*'Data-Input'!AR89+9*'Data-Input'!AR90+8*'Data-Input'!AR91+7*'Data-Input'!AR92+6*'Data-Input'!AR93+5*'Data-Input'!AR94+4*'Data-Input'!AR95+3*'Data-Input'!AR96+2*'Data-Input'!AR97+'Data-Input'!AR98)/169,"")</f>
        <v/>
      </c>
      <c r="AS87" s="5" t="str">
        <f>IF(AND(ISNUMBER('Data-Input'!AS74),ISNUMBER('Data-Input'!AS99)),('Data-Input'!AS74+2*'Data-Input'!AS75+3*'Data-Input'!AS76+4*'Data-Input'!AS77+5*'Data-Input'!AS78+6*'Data-Input'!AS79+7*'Data-Input'!AS80+8*'Data-Input'!AS81+9*'Data-Input'!AS82+10*'Data-Input'!AS83+11*'Data-Input'!AS84+12*'Data-Input'!AS85+13*'Data-Input'!AS86+12*'Data-Input'!AS87+11*'Data-Input'!AS88+10*'Data-Input'!AS89+9*'Data-Input'!AS90+8*'Data-Input'!AS91+7*'Data-Input'!AS92+6*'Data-Input'!AS93+5*'Data-Input'!AS94+4*'Data-Input'!AS95+3*'Data-Input'!AS96+2*'Data-Input'!AS97+'Data-Input'!AS98)/169,"")</f>
        <v/>
      </c>
      <c r="AT87" s="5" t="str">
        <f>IF(AND(ISNUMBER('Data-Input'!AT74),ISNUMBER('Data-Input'!AT99)),('Data-Input'!AT74+2*'Data-Input'!AT75+3*'Data-Input'!AT76+4*'Data-Input'!AT77+5*'Data-Input'!AT78+6*'Data-Input'!AT79+7*'Data-Input'!AT80+8*'Data-Input'!AT81+9*'Data-Input'!AT82+10*'Data-Input'!AT83+11*'Data-Input'!AT84+12*'Data-Input'!AT85+13*'Data-Input'!AT86+12*'Data-Input'!AT87+11*'Data-Input'!AT88+10*'Data-Input'!AT89+9*'Data-Input'!AT90+8*'Data-Input'!AT91+7*'Data-Input'!AT92+6*'Data-Input'!AT93+5*'Data-Input'!AT94+4*'Data-Input'!AT95+3*'Data-Input'!AT96+2*'Data-Input'!AT97+'Data-Input'!AT98)/169,"")</f>
        <v/>
      </c>
      <c r="AU87" s="5" t="str">
        <f>IF(AND(ISNUMBER('Data-Input'!AU74),ISNUMBER('Data-Input'!AU99)),('Data-Input'!AU74+2*'Data-Input'!AU75+3*'Data-Input'!AU76+4*'Data-Input'!AU77+5*'Data-Input'!AU78+6*'Data-Input'!AU79+7*'Data-Input'!AU80+8*'Data-Input'!AU81+9*'Data-Input'!AU82+10*'Data-Input'!AU83+11*'Data-Input'!AU84+12*'Data-Input'!AU85+13*'Data-Input'!AU86+12*'Data-Input'!AU87+11*'Data-Input'!AU88+10*'Data-Input'!AU89+9*'Data-Input'!AU90+8*'Data-Input'!AU91+7*'Data-Input'!AU92+6*'Data-Input'!AU93+5*'Data-Input'!AU94+4*'Data-Input'!AU95+3*'Data-Input'!AU96+2*'Data-Input'!AU97+'Data-Input'!AU98)/169,"")</f>
        <v/>
      </c>
      <c r="AV87" s="5" t="str">
        <f>IF(AND(ISNUMBER('Data-Input'!AV74),ISNUMBER('Data-Input'!AV99)),('Data-Input'!AV74+2*'Data-Input'!AV75+3*'Data-Input'!AV76+4*'Data-Input'!AV77+5*'Data-Input'!AV78+6*'Data-Input'!AV79+7*'Data-Input'!AV80+8*'Data-Input'!AV81+9*'Data-Input'!AV82+10*'Data-Input'!AV83+11*'Data-Input'!AV84+12*'Data-Input'!AV85+13*'Data-Input'!AV86+12*'Data-Input'!AV87+11*'Data-Input'!AV88+10*'Data-Input'!AV89+9*'Data-Input'!AV90+8*'Data-Input'!AV91+7*'Data-Input'!AV92+6*'Data-Input'!AV93+5*'Data-Input'!AV94+4*'Data-Input'!AV95+3*'Data-Input'!AV96+2*'Data-Input'!AV97+'Data-Input'!AV98)/169,"")</f>
        <v/>
      </c>
      <c r="AW87" s="5" t="str">
        <f>IF(AND(ISNUMBER('Data-Input'!AW74),ISNUMBER('Data-Input'!AW99)),('Data-Input'!AW74+2*'Data-Input'!AW75+3*'Data-Input'!AW76+4*'Data-Input'!AW77+5*'Data-Input'!AW78+6*'Data-Input'!AW79+7*'Data-Input'!AW80+8*'Data-Input'!AW81+9*'Data-Input'!AW82+10*'Data-Input'!AW83+11*'Data-Input'!AW84+12*'Data-Input'!AW85+13*'Data-Input'!AW86+12*'Data-Input'!AW87+11*'Data-Input'!AW88+10*'Data-Input'!AW89+9*'Data-Input'!AW90+8*'Data-Input'!AW91+7*'Data-Input'!AW92+6*'Data-Input'!AW93+5*'Data-Input'!AW94+4*'Data-Input'!AW95+3*'Data-Input'!AW96+2*'Data-Input'!AW97+'Data-Input'!AW98)/169,"")</f>
        <v/>
      </c>
      <c r="AX87" s="5" t="str">
        <f>IF(AND(ISNUMBER('Data-Input'!AX74),ISNUMBER('Data-Input'!AX99)),('Data-Input'!AX74+2*'Data-Input'!AX75+3*'Data-Input'!AX76+4*'Data-Input'!AX77+5*'Data-Input'!AX78+6*'Data-Input'!AX79+7*'Data-Input'!AX80+8*'Data-Input'!AX81+9*'Data-Input'!AX82+10*'Data-Input'!AX83+11*'Data-Input'!AX84+12*'Data-Input'!AX85+13*'Data-Input'!AX86+12*'Data-Input'!AX87+11*'Data-Input'!AX88+10*'Data-Input'!AX89+9*'Data-Input'!AX90+8*'Data-Input'!AX91+7*'Data-Input'!AX92+6*'Data-Input'!AX93+5*'Data-Input'!AX94+4*'Data-Input'!AX95+3*'Data-Input'!AX96+2*'Data-Input'!AX97+'Data-Input'!AX98)/169,"")</f>
        <v/>
      </c>
      <c r="AY87" s="5" t="str">
        <f>IF(AND(ISNUMBER('Data-Input'!AY74),ISNUMBER('Data-Input'!AY99)),('Data-Input'!AY74+2*'Data-Input'!AY75+3*'Data-Input'!AY76+4*'Data-Input'!AY77+5*'Data-Input'!AY78+6*'Data-Input'!AY79+7*'Data-Input'!AY80+8*'Data-Input'!AY81+9*'Data-Input'!AY82+10*'Data-Input'!AY83+11*'Data-Input'!AY84+12*'Data-Input'!AY85+13*'Data-Input'!AY86+12*'Data-Input'!AY87+11*'Data-Input'!AY88+10*'Data-Input'!AY89+9*'Data-Input'!AY90+8*'Data-Input'!AY91+7*'Data-Input'!AY92+6*'Data-Input'!AY93+5*'Data-Input'!AY94+4*'Data-Input'!AY95+3*'Data-Input'!AY96+2*'Data-Input'!AY97+'Data-Input'!AY98)/169,"")</f>
        <v/>
      </c>
      <c r="AZ87" s="5" t="str">
        <f>IF(AND(ISNUMBER('Data-Input'!AZ74),ISNUMBER('Data-Input'!AZ99)),('Data-Input'!AZ74+2*'Data-Input'!AZ75+3*'Data-Input'!AZ76+4*'Data-Input'!AZ77+5*'Data-Input'!AZ78+6*'Data-Input'!AZ79+7*'Data-Input'!AZ80+8*'Data-Input'!AZ81+9*'Data-Input'!AZ82+10*'Data-Input'!AZ83+11*'Data-Input'!AZ84+12*'Data-Input'!AZ85+13*'Data-Input'!AZ86+12*'Data-Input'!AZ87+11*'Data-Input'!AZ88+10*'Data-Input'!AZ89+9*'Data-Input'!AZ90+8*'Data-Input'!AZ91+7*'Data-Input'!AZ92+6*'Data-Input'!AZ93+5*'Data-Input'!AZ94+4*'Data-Input'!AZ95+3*'Data-Input'!AZ96+2*'Data-Input'!AZ97+'Data-Input'!AZ98)/169,"")</f>
        <v/>
      </c>
      <c r="BA87" s="5" t="str">
        <f>IF(AND(ISNUMBER('Data-Input'!BA74),ISNUMBER('Data-Input'!BA99)),('Data-Input'!BA74+2*'Data-Input'!BA75+3*'Data-Input'!BA76+4*'Data-Input'!BA77+5*'Data-Input'!BA78+6*'Data-Input'!BA79+7*'Data-Input'!BA80+8*'Data-Input'!BA81+9*'Data-Input'!BA82+10*'Data-Input'!BA83+11*'Data-Input'!BA84+12*'Data-Input'!BA85+13*'Data-Input'!BA86+12*'Data-Input'!BA87+11*'Data-Input'!BA88+10*'Data-Input'!BA89+9*'Data-Input'!BA90+8*'Data-Input'!BA91+7*'Data-Input'!BA92+6*'Data-Input'!BA93+5*'Data-Input'!BA94+4*'Data-Input'!BA95+3*'Data-Input'!BA96+2*'Data-Input'!BA97+'Data-Input'!BA98)/169,"")</f>
        <v/>
      </c>
    </row>
    <row r="88" spans="1:53">
      <c r="A88" s="3">
        <v>1923</v>
      </c>
      <c r="B88" s="4">
        <f t="shared" si="4"/>
        <v>16</v>
      </c>
      <c r="C88" s="10">
        <f t="shared" si="5"/>
        <v>96.256656804733723</v>
      </c>
      <c r="D88" s="5">
        <f>IF(AND(ISNUMBER('Data-Input'!D75),ISNUMBER('Data-Input'!D100)),('Data-Input'!D75+2*'Data-Input'!D76+3*'Data-Input'!D77+4*'Data-Input'!D78+5*'Data-Input'!D79+6*'Data-Input'!D80+7*'Data-Input'!D81+8*'Data-Input'!D82+9*'Data-Input'!D83+10*'Data-Input'!D84+11*'Data-Input'!D85+12*'Data-Input'!D86+13*'Data-Input'!D87+12*'Data-Input'!D88+11*'Data-Input'!D89+10*'Data-Input'!D90+9*'Data-Input'!D91+8*'Data-Input'!D92+7*'Data-Input'!D93+6*'Data-Input'!D94+5*'Data-Input'!D95+4*'Data-Input'!D96+3*'Data-Input'!D97+2*'Data-Input'!D98+'Data-Input'!D99)/169,"")</f>
        <v>80.461538461538467</v>
      </c>
      <c r="E88" s="5">
        <f>IF(AND(ISNUMBER('Data-Input'!E75),ISNUMBER('Data-Input'!E100)),('Data-Input'!E75+2*'Data-Input'!E76+3*'Data-Input'!E77+4*'Data-Input'!E78+5*'Data-Input'!E79+6*'Data-Input'!E80+7*'Data-Input'!E81+8*'Data-Input'!E82+9*'Data-Input'!E83+10*'Data-Input'!E84+11*'Data-Input'!E85+12*'Data-Input'!E86+13*'Data-Input'!E87+12*'Data-Input'!E88+11*'Data-Input'!E89+10*'Data-Input'!E90+9*'Data-Input'!E91+8*'Data-Input'!E92+7*'Data-Input'!E93+6*'Data-Input'!E94+5*'Data-Input'!E95+4*'Data-Input'!E96+3*'Data-Input'!E97+2*'Data-Input'!E98+'Data-Input'!E99)/169,"")</f>
        <v>96.479289940828409</v>
      </c>
      <c r="F88" s="5">
        <f>IF(AND(ISNUMBER('Data-Input'!F75),ISNUMBER('Data-Input'!F100)),('Data-Input'!F75+2*'Data-Input'!F76+3*'Data-Input'!F77+4*'Data-Input'!F78+5*'Data-Input'!F79+6*'Data-Input'!F80+7*'Data-Input'!F81+8*'Data-Input'!F82+9*'Data-Input'!F83+10*'Data-Input'!F84+11*'Data-Input'!F85+12*'Data-Input'!F86+13*'Data-Input'!F87+12*'Data-Input'!F88+11*'Data-Input'!F89+10*'Data-Input'!F90+9*'Data-Input'!F91+8*'Data-Input'!F92+7*'Data-Input'!F93+6*'Data-Input'!F94+5*'Data-Input'!F95+4*'Data-Input'!F96+3*'Data-Input'!F97+2*'Data-Input'!F98+'Data-Input'!F99)/169,"")</f>
        <v>77.952662721893489</v>
      </c>
      <c r="G88" s="5">
        <f>IF(AND(ISNUMBER('Data-Input'!G75),ISNUMBER('Data-Input'!G100)),('Data-Input'!G75+2*'Data-Input'!G76+3*'Data-Input'!G77+4*'Data-Input'!G78+5*'Data-Input'!G79+6*'Data-Input'!G80+7*'Data-Input'!G81+8*'Data-Input'!G82+9*'Data-Input'!G83+10*'Data-Input'!G84+11*'Data-Input'!G85+12*'Data-Input'!G86+13*'Data-Input'!G87+12*'Data-Input'!G88+11*'Data-Input'!G89+10*'Data-Input'!G90+9*'Data-Input'!G91+8*'Data-Input'!G92+7*'Data-Input'!G93+6*'Data-Input'!G94+5*'Data-Input'!G95+4*'Data-Input'!G96+3*'Data-Input'!G97+2*'Data-Input'!G98+'Data-Input'!G99)/169,"")</f>
        <v>56.65680473372781</v>
      </c>
      <c r="H88" s="5">
        <f>IF(AND(ISNUMBER('Data-Input'!H75),ISNUMBER('Data-Input'!H100)),('Data-Input'!H75+2*'Data-Input'!H76+3*'Data-Input'!H77+4*'Data-Input'!H78+5*'Data-Input'!H79+6*'Data-Input'!H80+7*'Data-Input'!H81+8*'Data-Input'!H82+9*'Data-Input'!H83+10*'Data-Input'!H84+11*'Data-Input'!H85+12*'Data-Input'!H86+13*'Data-Input'!H87+12*'Data-Input'!H88+11*'Data-Input'!H89+10*'Data-Input'!H90+9*'Data-Input'!H91+8*'Data-Input'!H92+7*'Data-Input'!H93+6*'Data-Input'!H94+5*'Data-Input'!H95+4*'Data-Input'!H96+3*'Data-Input'!H97+2*'Data-Input'!H98+'Data-Input'!H99)/169,"")</f>
        <v>37.355029585798817</v>
      </c>
      <c r="I88" s="5">
        <f>IF(AND(ISNUMBER('Data-Input'!I75),ISNUMBER('Data-Input'!I100)),('Data-Input'!I75+2*'Data-Input'!I76+3*'Data-Input'!I77+4*'Data-Input'!I78+5*'Data-Input'!I79+6*'Data-Input'!I80+7*'Data-Input'!I81+8*'Data-Input'!I82+9*'Data-Input'!I83+10*'Data-Input'!I84+11*'Data-Input'!I85+12*'Data-Input'!I86+13*'Data-Input'!I87+12*'Data-Input'!I88+11*'Data-Input'!I89+10*'Data-Input'!I90+9*'Data-Input'!I91+8*'Data-Input'!I92+7*'Data-Input'!I93+6*'Data-Input'!I94+5*'Data-Input'!I95+4*'Data-Input'!I96+3*'Data-Input'!I97+2*'Data-Input'!I98+'Data-Input'!I99)/169,"")</f>
        <v>25.171597633136095</v>
      </c>
      <c r="J88" s="5">
        <f>IF(AND(ISNUMBER('Data-Input'!J75),ISNUMBER('Data-Input'!J100)),('Data-Input'!J75+2*'Data-Input'!J76+3*'Data-Input'!J77+4*'Data-Input'!J78+5*'Data-Input'!J79+6*'Data-Input'!J80+7*'Data-Input'!J81+8*'Data-Input'!J82+9*'Data-Input'!J83+10*'Data-Input'!J84+11*'Data-Input'!J85+12*'Data-Input'!J86+13*'Data-Input'!J87+12*'Data-Input'!J88+11*'Data-Input'!J89+10*'Data-Input'!J90+9*'Data-Input'!J91+8*'Data-Input'!J92+7*'Data-Input'!J93+6*'Data-Input'!J94+5*'Data-Input'!J95+4*'Data-Input'!J96+3*'Data-Input'!J97+2*'Data-Input'!J98+'Data-Input'!J99)/169,"")</f>
        <v>139.01183431952663</v>
      </c>
      <c r="K88" s="5">
        <f>IF(AND(ISNUMBER('Data-Input'!K75),ISNUMBER('Data-Input'!K100)),('Data-Input'!K75+2*'Data-Input'!K76+3*'Data-Input'!K77+4*'Data-Input'!K78+5*'Data-Input'!K79+6*'Data-Input'!K80+7*'Data-Input'!K81+8*'Data-Input'!K82+9*'Data-Input'!K83+10*'Data-Input'!K84+11*'Data-Input'!K85+12*'Data-Input'!K86+13*'Data-Input'!K87+12*'Data-Input'!K88+11*'Data-Input'!K89+10*'Data-Input'!K90+9*'Data-Input'!K91+8*'Data-Input'!K92+7*'Data-Input'!K93+6*'Data-Input'!K94+5*'Data-Input'!K95+4*'Data-Input'!K96+3*'Data-Input'!K97+2*'Data-Input'!K98+'Data-Input'!K99)/169,"")</f>
        <v>139.41420118343194</v>
      </c>
      <c r="L88" s="5">
        <f>IF(AND(ISNUMBER('Data-Input'!L75),ISNUMBER('Data-Input'!L100)),('Data-Input'!L75+2*'Data-Input'!L76+3*'Data-Input'!L77+4*'Data-Input'!L78+5*'Data-Input'!L79+6*'Data-Input'!L80+7*'Data-Input'!L81+8*'Data-Input'!L82+9*'Data-Input'!L83+10*'Data-Input'!L84+11*'Data-Input'!L85+12*'Data-Input'!L86+13*'Data-Input'!L87+12*'Data-Input'!L88+11*'Data-Input'!L89+10*'Data-Input'!L90+9*'Data-Input'!L91+8*'Data-Input'!L92+7*'Data-Input'!L93+6*'Data-Input'!L94+5*'Data-Input'!L95+4*'Data-Input'!L96+3*'Data-Input'!L97+2*'Data-Input'!L98+'Data-Input'!L99)/169,"")</f>
        <v>55.928994082840234</v>
      </c>
      <c r="M88" s="5">
        <f>IF(AND(ISNUMBER('Data-Input'!M75),ISNUMBER('Data-Input'!M100)),('Data-Input'!M75+2*'Data-Input'!M76+3*'Data-Input'!M77+4*'Data-Input'!M78+5*'Data-Input'!M79+6*'Data-Input'!M80+7*'Data-Input'!M81+8*'Data-Input'!M82+9*'Data-Input'!M83+10*'Data-Input'!M84+11*'Data-Input'!M85+12*'Data-Input'!M86+13*'Data-Input'!M87+12*'Data-Input'!M88+11*'Data-Input'!M89+10*'Data-Input'!M90+9*'Data-Input'!M91+8*'Data-Input'!M92+7*'Data-Input'!M93+6*'Data-Input'!M94+5*'Data-Input'!M95+4*'Data-Input'!M96+3*'Data-Input'!M97+2*'Data-Input'!M98+'Data-Input'!M99)/169,"")</f>
        <v>75.573964497041416</v>
      </c>
      <c r="N88" s="5">
        <f>IF(AND(ISNUMBER('Data-Input'!N75),ISNUMBER('Data-Input'!N100)),('Data-Input'!N75+2*'Data-Input'!N76+3*'Data-Input'!N77+4*'Data-Input'!N78+5*'Data-Input'!N79+6*'Data-Input'!N80+7*'Data-Input'!N81+8*'Data-Input'!N82+9*'Data-Input'!N83+10*'Data-Input'!N84+11*'Data-Input'!N85+12*'Data-Input'!N86+13*'Data-Input'!N87+12*'Data-Input'!N88+11*'Data-Input'!N89+10*'Data-Input'!N90+9*'Data-Input'!N91+8*'Data-Input'!N92+7*'Data-Input'!N93+6*'Data-Input'!N94+5*'Data-Input'!N95+4*'Data-Input'!N96+3*'Data-Input'!N97+2*'Data-Input'!N98+'Data-Input'!N99)/169,"")</f>
        <v>129.40828402366864</v>
      </c>
      <c r="O88" s="5">
        <f>IF(AND(ISNUMBER('Data-Input'!O75),ISNUMBER('Data-Input'!O100)),('Data-Input'!O75+2*'Data-Input'!O76+3*'Data-Input'!O77+4*'Data-Input'!O78+5*'Data-Input'!O79+6*'Data-Input'!O80+7*'Data-Input'!O81+8*'Data-Input'!O82+9*'Data-Input'!O83+10*'Data-Input'!O84+11*'Data-Input'!O85+12*'Data-Input'!O86+13*'Data-Input'!O87+12*'Data-Input'!O88+11*'Data-Input'!O89+10*'Data-Input'!O90+9*'Data-Input'!O91+8*'Data-Input'!O92+7*'Data-Input'!O93+6*'Data-Input'!O94+5*'Data-Input'!O95+4*'Data-Input'!O96+3*'Data-Input'!O97+2*'Data-Input'!O98+'Data-Input'!O99)/169,"")</f>
        <v>131.98224852071007</v>
      </c>
      <c r="P88" s="5">
        <f>IF(AND(ISNUMBER('Data-Input'!P75),ISNUMBER('Data-Input'!P100)),('Data-Input'!P75+2*'Data-Input'!P76+3*'Data-Input'!P77+4*'Data-Input'!P78+5*'Data-Input'!P79+6*'Data-Input'!P80+7*'Data-Input'!P81+8*'Data-Input'!P82+9*'Data-Input'!P83+10*'Data-Input'!P84+11*'Data-Input'!P85+12*'Data-Input'!P86+13*'Data-Input'!P87+12*'Data-Input'!P88+11*'Data-Input'!P89+10*'Data-Input'!P90+9*'Data-Input'!P91+8*'Data-Input'!P92+7*'Data-Input'!P93+6*'Data-Input'!P94+5*'Data-Input'!P95+4*'Data-Input'!P96+3*'Data-Input'!P97+2*'Data-Input'!P98+'Data-Input'!P99)/169,"")</f>
        <v>152.15976331360946</v>
      </c>
      <c r="Q88" s="5">
        <f>IF(AND(ISNUMBER('Data-Input'!Q75),ISNUMBER('Data-Input'!Q100)),('Data-Input'!Q75+2*'Data-Input'!Q76+3*'Data-Input'!Q77+4*'Data-Input'!Q78+5*'Data-Input'!Q79+6*'Data-Input'!Q80+7*'Data-Input'!Q81+8*'Data-Input'!Q82+9*'Data-Input'!Q83+10*'Data-Input'!Q84+11*'Data-Input'!Q85+12*'Data-Input'!Q86+13*'Data-Input'!Q87+12*'Data-Input'!Q88+11*'Data-Input'!Q89+10*'Data-Input'!Q90+9*'Data-Input'!Q91+8*'Data-Input'!Q92+7*'Data-Input'!Q93+6*'Data-Input'!Q94+5*'Data-Input'!Q95+4*'Data-Input'!Q96+3*'Data-Input'!Q97+2*'Data-Input'!Q98+'Data-Input'!Q99)/169,"")</f>
        <v>85.301775147928993</v>
      </c>
      <c r="R88" s="5">
        <f>IF(AND(ISNUMBER('Data-Input'!R75),ISNUMBER('Data-Input'!R100)),('Data-Input'!R75+2*'Data-Input'!R76+3*'Data-Input'!R77+4*'Data-Input'!R78+5*'Data-Input'!R79+6*'Data-Input'!R80+7*'Data-Input'!R81+8*'Data-Input'!R82+9*'Data-Input'!R83+10*'Data-Input'!R84+11*'Data-Input'!R85+12*'Data-Input'!R86+13*'Data-Input'!R87+12*'Data-Input'!R88+11*'Data-Input'!R89+10*'Data-Input'!R90+9*'Data-Input'!R91+8*'Data-Input'!R92+7*'Data-Input'!R93+6*'Data-Input'!R94+5*'Data-Input'!R95+4*'Data-Input'!R96+3*'Data-Input'!R97+2*'Data-Input'!R98+'Data-Input'!R99)/169,"")</f>
        <v>128.10059171597632</v>
      </c>
      <c r="S88" s="5">
        <f>IF(AND(ISNUMBER('Data-Input'!S75),ISNUMBER('Data-Input'!S100)),('Data-Input'!S75+2*'Data-Input'!S76+3*'Data-Input'!S77+4*'Data-Input'!S78+5*'Data-Input'!S79+6*'Data-Input'!S80+7*'Data-Input'!S81+8*'Data-Input'!S82+9*'Data-Input'!S83+10*'Data-Input'!S84+11*'Data-Input'!S85+12*'Data-Input'!S86+13*'Data-Input'!S87+12*'Data-Input'!S88+11*'Data-Input'!S89+10*'Data-Input'!S90+9*'Data-Input'!S91+8*'Data-Input'!S92+7*'Data-Input'!S93+6*'Data-Input'!S94+5*'Data-Input'!S95+4*'Data-Input'!S96+3*'Data-Input'!S97+2*'Data-Input'!S98+'Data-Input'!S99)/169,"")</f>
        <v>129.14792899408283</v>
      </c>
      <c r="T88" s="5" t="str">
        <f>IF(AND(ISNUMBER('Data-Input'!T75),ISNUMBER('Data-Input'!T100)),('Data-Input'!T75+2*'Data-Input'!T76+3*'Data-Input'!T77+4*'Data-Input'!T78+5*'Data-Input'!T79+6*'Data-Input'!T80+7*'Data-Input'!T81+8*'Data-Input'!T82+9*'Data-Input'!T83+10*'Data-Input'!T84+11*'Data-Input'!T85+12*'Data-Input'!T86+13*'Data-Input'!T87+12*'Data-Input'!T88+11*'Data-Input'!T89+10*'Data-Input'!T90+9*'Data-Input'!T91+8*'Data-Input'!T92+7*'Data-Input'!T93+6*'Data-Input'!T94+5*'Data-Input'!T95+4*'Data-Input'!T96+3*'Data-Input'!T97+2*'Data-Input'!T98+'Data-Input'!T99)/169,"")</f>
        <v/>
      </c>
      <c r="U88" s="5" t="str">
        <f>IF(AND(ISNUMBER('Data-Input'!U75),ISNUMBER('Data-Input'!U100)),('Data-Input'!U75+2*'Data-Input'!U76+3*'Data-Input'!U77+4*'Data-Input'!U78+5*'Data-Input'!U79+6*'Data-Input'!U80+7*'Data-Input'!U81+8*'Data-Input'!U82+9*'Data-Input'!U83+10*'Data-Input'!U84+11*'Data-Input'!U85+12*'Data-Input'!U86+13*'Data-Input'!U87+12*'Data-Input'!U88+11*'Data-Input'!U89+10*'Data-Input'!U90+9*'Data-Input'!U91+8*'Data-Input'!U92+7*'Data-Input'!U93+6*'Data-Input'!U94+5*'Data-Input'!U95+4*'Data-Input'!U96+3*'Data-Input'!U97+2*'Data-Input'!U98+'Data-Input'!U99)/169,"")</f>
        <v/>
      </c>
      <c r="V88" s="5" t="str">
        <f>IF(AND(ISNUMBER('Data-Input'!V75),ISNUMBER('Data-Input'!V100)),('Data-Input'!V75+2*'Data-Input'!V76+3*'Data-Input'!V77+4*'Data-Input'!V78+5*'Data-Input'!V79+6*'Data-Input'!V80+7*'Data-Input'!V81+8*'Data-Input'!V82+9*'Data-Input'!V83+10*'Data-Input'!V84+11*'Data-Input'!V85+12*'Data-Input'!V86+13*'Data-Input'!V87+12*'Data-Input'!V88+11*'Data-Input'!V89+10*'Data-Input'!V90+9*'Data-Input'!V91+8*'Data-Input'!V92+7*'Data-Input'!V93+6*'Data-Input'!V94+5*'Data-Input'!V95+4*'Data-Input'!V96+3*'Data-Input'!V97+2*'Data-Input'!V98+'Data-Input'!V99)/169,"")</f>
        <v/>
      </c>
      <c r="W88" s="5" t="str">
        <f>IF(AND(ISNUMBER('Data-Input'!W75),ISNUMBER('Data-Input'!W100)),('Data-Input'!W75+2*'Data-Input'!W76+3*'Data-Input'!W77+4*'Data-Input'!W78+5*'Data-Input'!W79+6*'Data-Input'!W80+7*'Data-Input'!W81+8*'Data-Input'!W82+9*'Data-Input'!W83+10*'Data-Input'!W84+11*'Data-Input'!W85+12*'Data-Input'!W86+13*'Data-Input'!W87+12*'Data-Input'!W88+11*'Data-Input'!W89+10*'Data-Input'!W90+9*'Data-Input'!W91+8*'Data-Input'!W92+7*'Data-Input'!W93+6*'Data-Input'!W94+5*'Data-Input'!W95+4*'Data-Input'!W96+3*'Data-Input'!W97+2*'Data-Input'!W98+'Data-Input'!W99)/169,"")</f>
        <v/>
      </c>
      <c r="X88" s="5" t="str">
        <f>IF(AND(ISNUMBER('Data-Input'!X75),ISNUMBER('Data-Input'!X100)),('Data-Input'!X75+2*'Data-Input'!X76+3*'Data-Input'!X77+4*'Data-Input'!X78+5*'Data-Input'!X79+6*'Data-Input'!X80+7*'Data-Input'!X81+8*'Data-Input'!X82+9*'Data-Input'!X83+10*'Data-Input'!X84+11*'Data-Input'!X85+12*'Data-Input'!X86+13*'Data-Input'!X87+12*'Data-Input'!X88+11*'Data-Input'!X89+10*'Data-Input'!X90+9*'Data-Input'!X91+8*'Data-Input'!X92+7*'Data-Input'!X93+6*'Data-Input'!X94+5*'Data-Input'!X95+4*'Data-Input'!X96+3*'Data-Input'!X97+2*'Data-Input'!X98+'Data-Input'!X99)/169,"")</f>
        <v/>
      </c>
      <c r="Y88" s="5" t="str">
        <f>IF(AND(ISNUMBER('Data-Input'!Y75),ISNUMBER('Data-Input'!Y100)),('Data-Input'!Y75+2*'Data-Input'!Y76+3*'Data-Input'!Y77+4*'Data-Input'!Y78+5*'Data-Input'!Y79+6*'Data-Input'!Y80+7*'Data-Input'!Y81+8*'Data-Input'!Y82+9*'Data-Input'!Y83+10*'Data-Input'!Y84+11*'Data-Input'!Y85+12*'Data-Input'!Y86+13*'Data-Input'!Y87+12*'Data-Input'!Y88+11*'Data-Input'!Y89+10*'Data-Input'!Y90+9*'Data-Input'!Y91+8*'Data-Input'!Y92+7*'Data-Input'!Y93+6*'Data-Input'!Y94+5*'Data-Input'!Y95+4*'Data-Input'!Y96+3*'Data-Input'!Y97+2*'Data-Input'!Y98+'Data-Input'!Y99)/169,"")</f>
        <v/>
      </c>
      <c r="Z88" s="5" t="str">
        <f>IF(AND(ISNUMBER('Data-Input'!Z75),ISNUMBER('Data-Input'!Z100)),('Data-Input'!Z75+2*'Data-Input'!Z76+3*'Data-Input'!Z77+4*'Data-Input'!Z78+5*'Data-Input'!Z79+6*'Data-Input'!Z80+7*'Data-Input'!Z81+8*'Data-Input'!Z82+9*'Data-Input'!Z83+10*'Data-Input'!Z84+11*'Data-Input'!Z85+12*'Data-Input'!Z86+13*'Data-Input'!Z87+12*'Data-Input'!Z88+11*'Data-Input'!Z89+10*'Data-Input'!Z90+9*'Data-Input'!Z91+8*'Data-Input'!Z92+7*'Data-Input'!Z93+6*'Data-Input'!Z94+5*'Data-Input'!Z95+4*'Data-Input'!Z96+3*'Data-Input'!Z97+2*'Data-Input'!Z98+'Data-Input'!Z99)/169,"")</f>
        <v/>
      </c>
      <c r="AA88" s="5" t="str">
        <f>IF(AND(ISNUMBER('Data-Input'!AA75),ISNUMBER('Data-Input'!AA100)),('Data-Input'!AA75+2*'Data-Input'!AA76+3*'Data-Input'!AA77+4*'Data-Input'!AA78+5*'Data-Input'!AA79+6*'Data-Input'!AA80+7*'Data-Input'!AA81+8*'Data-Input'!AA82+9*'Data-Input'!AA83+10*'Data-Input'!AA84+11*'Data-Input'!AA85+12*'Data-Input'!AA86+13*'Data-Input'!AA87+12*'Data-Input'!AA88+11*'Data-Input'!AA89+10*'Data-Input'!AA90+9*'Data-Input'!AA91+8*'Data-Input'!AA92+7*'Data-Input'!AA93+6*'Data-Input'!AA94+5*'Data-Input'!AA95+4*'Data-Input'!AA96+3*'Data-Input'!AA97+2*'Data-Input'!AA98+'Data-Input'!AA99)/169,"")</f>
        <v/>
      </c>
      <c r="AB88" s="5" t="str">
        <f>IF(AND(ISNUMBER('Data-Input'!AB75),ISNUMBER('Data-Input'!AB100)),('Data-Input'!AB75+2*'Data-Input'!AB76+3*'Data-Input'!AB77+4*'Data-Input'!AB78+5*'Data-Input'!AB79+6*'Data-Input'!AB80+7*'Data-Input'!AB81+8*'Data-Input'!AB82+9*'Data-Input'!AB83+10*'Data-Input'!AB84+11*'Data-Input'!AB85+12*'Data-Input'!AB86+13*'Data-Input'!AB87+12*'Data-Input'!AB88+11*'Data-Input'!AB89+10*'Data-Input'!AB90+9*'Data-Input'!AB91+8*'Data-Input'!AB92+7*'Data-Input'!AB93+6*'Data-Input'!AB94+5*'Data-Input'!AB95+4*'Data-Input'!AB96+3*'Data-Input'!AB97+2*'Data-Input'!AB98+'Data-Input'!AB99)/169,"")</f>
        <v/>
      </c>
      <c r="AC88" s="5" t="str">
        <f>IF(AND(ISNUMBER('Data-Input'!AC75),ISNUMBER('Data-Input'!AC100)),('Data-Input'!AC75+2*'Data-Input'!AC76+3*'Data-Input'!AC77+4*'Data-Input'!AC78+5*'Data-Input'!AC79+6*'Data-Input'!AC80+7*'Data-Input'!AC81+8*'Data-Input'!AC82+9*'Data-Input'!AC83+10*'Data-Input'!AC84+11*'Data-Input'!AC85+12*'Data-Input'!AC86+13*'Data-Input'!AC87+12*'Data-Input'!AC88+11*'Data-Input'!AC89+10*'Data-Input'!AC90+9*'Data-Input'!AC91+8*'Data-Input'!AC92+7*'Data-Input'!AC93+6*'Data-Input'!AC94+5*'Data-Input'!AC95+4*'Data-Input'!AC96+3*'Data-Input'!AC97+2*'Data-Input'!AC98+'Data-Input'!AC99)/169,"")</f>
        <v/>
      </c>
      <c r="AD88" s="5" t="str">
        <f>IF(AND(ISNUMBER('Data-Input'!AD75),ISNUMBER('Data-Input'!AD100)),('Data-Input'!AD75+2*'Data-Input'!AD76+3*'Data-Input'!AD77+4*'Data-Input'!AD78+5*'Data-Input'!AD79+6*'Data-Input'!AD80+7*'Data-Input'!AD81+8*'Data-Input'!AD82+9*'Data-Input'!AD83+10*'Data-Input'!AD84+11*'Data-Input'!AD85+12*'Data-Input'!AD86+13*'Data-Input'!AD87+12*'Data-Input'!AD88+11*'Data-Input'!AD89+10*'Data-Input'!AD90+9*'Data-Input'!AD91+8*'Data-Input'!AD92+7*'Data-Input'!AD93+6*'Data-Input'!AD94+5*'Data-Input'!AD95+4*'Data-Input'!AD96+3*'Data-Input'!AD97+2*'Data-Input'!AD98+'Data-Input'!AD99)/169,"")</f>
        <v/>
      </c>
      <c r="AE88" s="5" t="str">
        <f>IF(AND(ISNUMBER('Data-Input'!AE75),ISNUMBER('Data-Input'!AE100)),('Data-Input'!AE75+2*'Data-Input'!AE76+3*'Data-Input'!AE77+4*'Data-Input'!AE78+5*'Data-Input'!AE79+6*'Data-Input'!AE80+7*'Data-Input'!AE81+8*'Data-Input'!AE82+9*'Data-Input'!AE83+10*'Data-Input'!AE84+11*'Data-Input'!AE85+12*'Data-Input'!AE86+13*'Data-Input'!AE87+12*'Data-Input'!AE88+11*'Data-Input'!AE89+10*'Data-Input'!AE90+9*'Data-Input'!AE91+8*'Data-Input'!AE92+7*'Data-Input'!AE93+6*'Data-Input'!AE94+5*'Data-Input'!AE95+4*'Data-Input'!AE96+3*'Data-Input'!AE97+2*'Data-Input'!AE98+'Data-Input'!AE99)/169,"")</f>
        <v/>
      </c>
      <c r="AF88" s="5" t="str">
        <f>IF(AND(ISNUMBER('Data-Input'!AF75),ISNUMBER('Data-Input'!AF100)),('Data-Input'!AF75+2*'Data-Input'!AF76+3*'Data-Input'!AF77+4*'Data-Input'!AF78+5*'Data-Input'!AF79+6*'Data-Input'!AF80+7*'Data-Input'!AF81+8*'Data-Input'!AF82+9*'Data-Input'!AF83+10*'Data-Input'!AF84+11*'Data-Input'!AF85+12*'Data-Input'!AF86+13*'Data-Input'!AF87+12*'Data-Input'!AF88+11*'Data-Input'!AF89+10*'Data-Input'!AF90+9*'Data-Input'!AF91+8*'Data-Input'!AF92+7*'Data-Input'!AF93+6*'Data-Input'!AF94+5*'Data-Input'!AF95+4*'Data-Input'!AF96+3*'Data-Input'!AF97+2*'Data-Input'!AF98+'Data-Input'!AF99)/169,"")</f>
        <v/>
      </c>
      <c r="AG88" s="5" t="str">
        <f>IF(AND(ISNUMBER('Data-Input'!AG75),ISNUMBER('Data-Input'!AG100)),('Data-Input'!AG75+2*'Data-Input'!AG76+3*'Data-Input'!AG77+4*'Data-Input'!AG78+5*'Data-Input'!AG79+6*'Data-Input'!AG80+7*'Data-Input'!AG81+8*'Data-Input'!AG82+9*'Data-Input'!AG83+10*'Data-Input'!AG84+11*'Data-Input'!AG85+12*'Data-Input'!AG86+13*'Data-Input'!AG87+12*'Data-Input'!AG88+11*'Data-Input'!AG89+10*'Data-Input'!AG90+9*'Data-Input'!AG91+8*'Data-Input'!AG92+7*'Data-Input'!AG93+6*'Data-Input'!AG94+5*'Data-Input'!AG95+4*'Data-Input'!AG96+3*'Data-Input'!AG97+2*'Data-Input'!AG98+'Data-Input'!AG99)/169,"")</f>
        <v/>
      </c>
      <c r="AH88" s="5" t="str">
        <f>IF(AND(ISNUMBER('Data-Input'!AH75),ISNUMBER('Data-Input'!AH100)),('Data-Input'!AH75+2*'Data-Input'!AH76+3*'Data-Input'!AH77+4*'Data-Input'!AH78+5*'Data-Input'!AH79+6*'Data-Input'!AH80+7*'Data-Input'!AH81+8*'Data-Input'!AH82+9*'Data-Input'!AH83+10*'Data-Input'!AH84+11*'Data-Input'!AH85+12*'Data-Input'!AH86+13*'Data-Input'!AH87+12*'Data-Input'!AH88+11*'Data-Input'!AH89+10*'Data-Input'!AH90+9*'Data-Input'!AH91+8*'Data-Input'!AH92+7*'Data-Input'!AH93+6*'Data-Input'!AH94+5*'Data-Input'!AH95+4*'Data-Input'!AH96+3*'Data-Input'!AH97+2*'Data-Input'!AH98+'Data-Input'!AH99)/169,"")</f>
        <v/>
      </c>
      <c r="AI88" s="5" t="str">
        <f>IF(AND(ISNUMBER('Data-Input'!AI75),ISNUMBER('Data-Input'!AI100)),('Data-Input'!AI75+2*'Data-Input'!AI76+3*'Data-Input'!AI77+4*'Data-Input'!AI78+5*'Data-Input'!AI79+6*'Data-Input'!AI80+7*'Data-Input'!AI81+8*'Data-Input'!AI82+9*'Data-Input'!AI83+10*'Data-Input'!AI84+11*'Data-Input'!AI85+12*'Data-Input'!AI86+13*'Data-Input'!AI87+12*'Data-Input'!AI88+11*'Data-Input'!AI89+10*'Data-Input'!AI90+9*'Data-Input'!AI91+8*'Data-Input'!AI92+7*'Data-Input'!AI93+6*'Data-Input'!AI94+5*'Data-Input'!AI95+4*'Data-Input'!AI96+3*'Data-Input'!AI97+2*'Data-Input'!AI98+'Data-Input'!AI99)/169,"")</f>
        <v/>
      </c>
      <c r="AJ88" s="5" t="str">
        <f>IF(AND(ISNUMBER('Data-Input'!AJ75),ISNUMBER('Data-Input'!AJ100)),('Data-Input'!AJ75+2*'Data-Input'!AJ76+3*'Data-Input'!AJ77+4*'Data-Input'!AJ78+5*'Data-Input'!AJ79+6*'Data-Input'!AJ80+7*'Data-Input'!AJ81+8*'Data-Input'!AJ82+9*'Data-Input'!AJ83+10*'Data-Input'!AJ84+11*'Data-Input'!AJ85+12*'Data-Input'!AJ86+13*'Data-Input'!AJ87+12*'Data-Input'!AJ88+11*'Data-Input'!AJ89+10*'Data-Input'!AJ90+9*'Data-Input'!AJ91+8*'Data-Input'!AJ92+7*'Data-Input'!AJ93+6*'Data-Input'!AJ94+5*'Data-Input'!AJ95+4*'Data-Input'!AJ96+3*'Data-Input'!AJ97+2*'Data-Input'!AJ98+'Data-Input'!AJ99)/169,"")</f>
        <v/>
      </c>
      <c r="AK88" s="5" t="str">
        <f>IF(AND(ISNUMBER('Data-Input'!AK75),ISNUMBER('Data-Input'!AK100)),('Data-Input'!AK75+2*'Data-Input'!AK76+3*'Data-Input'!AK77+4*'Data-Input'!AK78+5*'Data-Input'!AK79+6*'Data-Input'!AK80+7*'Data-Input'!AK81+8*'Data-Input'!AK82+9*'Data-Input'!AK83+10*'Data-Input'!AK84+11*'Data-Input'!AK85+12*'Data-Input'!AK86+13*'Data-Input'!AK87+12*'Data-Input'!AK88+11*'Data-Input'!AK89+10*'Data-Input'!AK90+9*'Data-Input'!AK91+8*'Data-Input'!AK92+7*'Data-Input'!AK93+6*'Data-Input'!AK94+5*'Data-Input'!AK95+4*'Data-Input'!AK96+3*'Data-Input'!AK97+2*'Data-Input'!AK98+'Data-Input'!AK99)/169,"")</f>
        <v/>
      </c>
      <c r="AL88" s="5" t="str">
        <f>IF(AND(ISNUMBER('Data-Input'!AL75),ISNUMBER('Data-Input'!AL100)),('Data-Input'!AL75+2*'Data-Input'!AL76+3*'Data-Input'!AL77+4*'Data-Input'!AL78+5*'Data-Input'!AL79+6*'Data-Input'!AL80+7*'Data-Input'!AL81+8*'Data-Input'!AL82+9*'Data-Input'!AL83+10*'Data-Input'!AL84+11*'Data-Input'!AL85+12*'Data-Input'!AL86+13*'Data-Input'!AL87+12*'Data-Input'!AL88+11*'Data-Input'!AL89+10*'Data-Input'!AL90+9*'Data-Input'!AL91+8*'Data-Input'!AL92+7*'Data-Input'!AL93+6*'Data-Input'!AL94+5*'Data-Input'!AL95+4*'Data-Input'!AL96+3*'Data-Input'!AL97+2*'Data-Input'!AL98+'Data-Input'!AL99)/169,"")</f>
        <v/>
      </c>
      <c r="AM88" s="5" t="str">
        <f>IF(AND(ISNUMBER('Data-Input'!AM75),ISNUMBER('Data-Input'!AM100)),('Data-Input'!AM75+2*'Data-Input'!AM76+3*'Data-Input'!AM77+4*'Data-Input'!AM78+5*'Data-Input'!AM79+6*'Data-Input'!AM80+7*'Data-Input'!AM81+8*'Data-Input'!AM82+9*'Data-Input'!AM83+10*'Data-Input'!AM84+11*'Data-Input'!AM85+12*'Data-Input'!AM86+13*'Data-Input'!AM87+12*'Data-Input'!AM88+11*'Data-Input'!AM89+10*'Data-Input'!AM90+9*'Data-Input'!AM91+8*'Data-Input'!AM92+7*'Data-Input'!AM93+6*'Data-Input'!AM94+5*'Data-Input'!AM95+4*'Data-Input'!AM96+3*'Data-Input'!AM97+2*'Data-Input'!AM98+'Data-Input'!AM99)/169,"")</f>
        <v/>
      </c>
      <c r="AN88" s="5" t="str">
        <f>IF(AND(ISNUMBER('Data-Input'!AN75),ISNUMBER('Data-Input'!AN100)),('Data-Input'!AN75+2*'Data-Input'!AN76+3*'Data-Input'!AN77+4*'Data-Input'!AN78+5*'Data-Input'!AN79+6*'Data-Input'!AN80+7*'Data-Input'!AN81+8*'Data-Input'!AN82+9*'Data-Input'!AN83+10*'Data-Input'!AN84+11*'Data-Input'!AN85+12*'Data-Input'!AN86+13*'Data-Input'!AN87+12*'Data-Input'!AN88+11*'Data-Input'!AN89+10*'Data-Input'!AN90+9*'Data-Input'!AN91+8*'Data-Input'!AN92+7*'Data-Input'!AN93+6*'Data-Input'!AN94+5*'Data-Input'!AN95+4*'Data-Input'!AN96+3*'Data-Input'!AN97+2*'Data-Input'!AN98+'Data-Input'!AN99)/169,"")</f>
        <v/>
      </c>
      <c r="AO88" s="5" t="str">
        <f>IF(AND(ISNUMBER('Data-Input'!AO75),ISNUMBER('Data-Input'!AO100)),('Data-Input'!AO75+2*'Data-Input'!AO76+3*'Data-Input'!AO77+4*'Data-Input'!AO78+5*'Data-Input'!AO79+6*'Data-Input'!AO80+7*'Data-Input'!AO81+8*'Data-Input'!AO82+9*'Data-Input'!AO83+10*'Data-Input'!AO84+11*'Data-Input'!AO85+12*'Data-Input'!AO86+13*'Data-Input'!AO87+12*'Data-Input'!AO88+11*'Data-Input'!AO89+10*'Data-Input'!AO90+9*'Data-Input'!AO91+8*'Data-Input'!AO92+7*'Data-Input'!AO93+6*'Data-Input'!AO94+5*'Data-Input'!AO95+4*'Data-Input'!AO96+3*'Data-Input'!AO97+2*'Data-Input'!AO98+'Data-Input'!AO99)/169,"")</f>
        <v/>
      </c>
      <c r="AP88" s="5" t="str">
        <f>IF(AND(ISNUMBER('Data-Input'!AP75),ISNUMBER('Data-Input'!AP100)),('Data-Input'!AP75+2*'Data-Input'!AP76+3*'Data-Input'!AP77+4*'Data-Input'!AP78+5*'Data-Input'!AP79+6*'Data-Input'!AP80+7*'Data-Input'!AP81+8*'Data-Input'!AP82+9*'Data-Input'!AP83+10*'Data-Input'!AP84+11*'Data-Input'!AP85+12*'Data-Input'!AP86+13*'Data-Input'!AP87+12*'Data-Input'!AP88+11*'Data-Input'!AP89+10*'Data-Input'!AP90+9*'Data-Input'!AP91+8*'Data-Input'!AP92+7*'Data-Input'!AP93+6*'Data-Input'!AP94+5*'Data-Input'!AP95+4*'Data-Input'!AP96+3*'Data-Input'!AP97+2*'Data-Input'!AP98+'Data-Input'!AP99)/169,"")</f>
        <v/>
      </c>
      <c r="AQ88" s="5" t="str">
        <f>IF(AND(ISNUMBER('Data-Input'!AQ75),ISNUMBER('Data-Input'!AQ100)),('Data-Input'!AQ75+2*'Data-Input'!AQ76+3*'Data-Input'!AQ77+4*'Data-Input'!AQ78+5*'Data-Input'!AQ79+6*'Data-Input'!AQ80+7*'Data-Input'!AQ81+8*'Data-Input'!AQ82+9*'Data-Input'!AQ83+10*'Data-Input'!AQ84+11*'Data-Input'!AQ85+12*'Data-Input'!AQ86+13*'Data-Input'!AQ87+12*'Data-Input'!AQ88+11*'Data-Input'!AQ89+10*'Data-Input'!AQ90+9*'Data-Input'!AQ91+8*'Data-Input'!AQ92+7*'Data-Input'!AQ93+6*'Data-Input'!AQ94+5*'Data-Input'!AQ95+4*'Data-Input'!AQ96+3*'Data-Input'!AQ97+2*'Data-Input'!AQ98+'Data-Input'!AQ99)/169,"")</f>
        <v/>
      </c>
      <c r="AR88" s="5" t="str">
        <f>IF(AND(ISNUMBER('Data-Input'!AR75),ISNUMBER('Data-Input'!AR100)),('Data-Input'!AR75+2*'Data-Input'!AR76+3*'Data-Input'!AR77+4*'Data-Input'!AR78+5*'Data-Input'!AR79+6*'Data-Input'!AR80+7*'Data-Input'!AR81+8*'Data-Input'!AR82+9*'Data-Input'!AR83+10*'Data-Input'!AR84+11*'Data-Input'!AR85+12*'Data-Input'!AR86+13*'Data-Input'!AR87+12*'Data-Input'!AR88+11*'Data-Input'!AR89+10*'Data-Input'!AR90+9*'Data-Input'!AR91+8*'Data-Input'!AR92+7*'Data-Input'!AR93+6*'Data-Input'!AR94+5*'Data-Input'!AR95+4*'Data-Input'!AR96+3*'Data-Input'!AR97+2*'Data-Input'!AR98+'Data-Input'!AR99)/169,"")</f>
        <v/>
      </c>
      <c r="AS88" s="5" t="str">
        <f>IF(AND(ISNUMBER('Data-Input'!AS75),ISNUMBER('Data-Input'!AS100)),('Data-Input'!AS75+2*'Data-Input'!AS76+3*'Data-Input'!AS77+4*'Data-Input'!AS78+5*'Data-Input'!AS79+6*'Data-Input'!AS80+7*'Data-Input'!AS81+8*'Data-Input'!AS82+9*'Data-Input'!AS83+10*'Data-Input'!AS84+11*'Data-Input'!AS85+12*'Data-Input'!AS86+13*'Data-Input'!AS87+12*'Data-Input'!AS88+11*'Data-Input'!AS89+10*'Data-Input'!AS90+9*'Data-Input'!AS91+8*'Data-Input'!AS92+7*'Data-Input'!AS93+6*'Data-Input'!AS94+5*'Data-Input'!AS95+4*'Data-Input'!AS96+3*'Data-Input'!AS97+2*'Data-Input'!AS98+'Data-Input'!AS99)/169,"")</f>
        <v/>
      </c>
      <c r="AT88" s="5" t="str">
        <f>IF(AND(ISNUMBER('Data-Input'!AT75),ISNUMBER('Data-Input'!AT100)),('Data-Input'!AT75+2*'Data-Input'!AT76+3*'Data-Input'!AT77+4*'Data-Input'!AT78+5*'Data-Input'!AT79+6*'Data-Input'!AT80+7*'Data-Input'!AT81+8*'Data-Input'!AT82+9*'Data-Input'!AT83+10*'Data-Input'!AT84+11*'Data-Input'!AT85+12*'Data-Input'!AT86+13*'Data-Input'!AT87+12*'Data-Input'!AT88+11*'Data-Input'!AT89+10*'Data-Input'!AT90+9*'Data-Input'!AT91+8*'Data-Input'!AT92+7*'Data-Input'!AT93+6*'Data-Input'!AT94+5*'Data-Input'!AT95+4*'Data-Input'!AT96+3*'Data-Input'!AT97+2*'Data-Input'!AT98+'Data-Input'!AT99)/169,"")</f>
        <v/>
      </c>
      <c r="AU88" s="5" t="str">
        <f>IF(AND(ISNUMBER('Data-Input'!AU75),ISNUMBER('Data-Input'!AU100)),('Data-Input'!AU75+2*'Data-Input'!AU76+3*'Data-Input'!AU77+4*'Data-Input'!AU78+5*'Data-Input'!AU79+6*'Data-Input'!AU80+7*'Data-Input'!AU81+8*'Data-Input'!AU82+9*'Data-Input'!AU83+10*'Data-Input'!AU84+11*'Data-Input'!AU85+12*'Data-Input'!AU86+13*'Data-Input'!AU87+12*'Data-Input'!AU88+11*'Data-Input'!AU89+10*'Data-Input'!AU90+9*'Data-Input'!AU91+8*'Data-Input'!AU92+7*'Data-Input'!AU93+6*'Data-Input'!AU94+5*'Data-Input'!AU95+4*'Data-Input'!AU96+3*'Data-Input'!AU97+2*'Data-Input'!AU98+'Data-Input'!AU99)/169,"")</f>
        <v/>
      </c>
      <c r="AV88" s="5" t="str">
        <f>IF(AND(ISNUMBER('Data-Input'!AV75),ISNUMBER('Data-Input'!AV100)),('Data-Input'!AV75+2*'Data-Input'!AV76+3*'Data-Input'!AV77+4*'Data-Input'!AV78+5*'Data-Input'!AV79+6*'Data-Input'!AV80+7*'Data-Input'!AV81+8*'Data-Input'!AV82+9*'Data-Input'!AV83+10*'Data-Input'!AV84+11*'Data-Input'!AV85+12*'Data-Input'!AV86+13*'Data-Input'!AV87+12*'Data-Input'!AV88+11*'Data-Input'!AV89+10*'Data-Input'!AV90+9*'Data-Input'!AV91+8*'Data-Input'!AV92+7*'Data-Input'!AV93+6*'Data-Input'!AV94+5*'Data-Input'!AV95+4*'Data-Input'!AV96+3*'Data-Input'!AV97+2*'Data-Input'!AV98+'Data-Input'!AV99)/169,"")</f>
        <v/>
      </c>
      <c r="AW88" s="5" t="str">
        <f>IF(AND(ISNUMBER('Data-Input'!AW75),ISNUMBER('Data-Input'!AW100)),('Data-Input'!AW75+2*'Data-Input'!AW76+3*'Data-Input'!AW77+4*'Data-Input'!AW78+5*'Data-Input'!AW79+6*'Data-Input'!AW80+7*'Data-Input'!AW81+8*'Data-Input'!AW82+9*'Data-Input'!AW83+10*'Data-Input'!AW84+11*'Data-Input'!AW85+12*'Data-Input'!AW86+13*'Data-Input'!AW87+12*'Data-Input'!AW88+11*'Data-Input'!AW89+10*'Data-Input'!AW90+9*'Data-Input'!AW91+8*'Data-Input'!AW92+7*'Data-Input'!AW93+6*'Data-Input'!AW94+5*'Data-Input'!AW95+4*'Data-Input'!AW96+3*'Data-Input'!AW97+2*'Data-Input'!AW98+'Data-Input'!AW99)/169,"")</f>
        <v/>
      </c>
      <c r="AX88" s="5" t="str">
        <f>IF(AND(ISNUMBER('Data-Input'!AX75),ISNUMBER('Data-Input'!AX100)),('Data-Input'!AX75+2*'Data-Input'!AX76+3*'Data-Input'!AX77+4*'Data-Input'!AX78+5*'Data-Input'!AX79+6*'Data-Input'!AX80+7*'Data-Input'!AX81+8*'Data-Input'!AX82+9*'Data-Input'!AX83+10*'Data-Input'!AX84+11*'Data-Input'!AX85+12*'Data-Input'!AX86+13*'Data-Input'!AX87+12*'Data-Input'!AX88+11*'Data-Input'!AX89+10*'Data-Input'!AX90+9*'Data-Input'!AX91+8*'Data-Input'!AX92+7*'Data-Input'!AX93+6*'Data-Input'!AX94+5*'Data-Input'!AX95+4*'Data-Input'!AX96+3*'Data-Input'!AX97+2*'Data-Input'!AX98+'Data-Input'!AX99)/169,"")</f>
        <v/>
      </c>
      <c r="AY88" s="5" t="str">
        <f>IF(AND(ISNUMBER('Data-Input'!AY75),ISNUMBER('Data-Input'!AY100)),('Data-Input'!AY75+2*'Data-Input'!AY76+3*'Data-Input'!AY77+4*'Data-Input'!AY78+5*'Data-Input'!AY79+6*'Data-Input'!AY80+7*'Data-Input'!AY81+8*'Data-Input'!AY82+9*'Data-Input'!AY83+10*'Data-Input'!AY84+11*'Data-Input'!AY85+12*'Data-Input'!AY86+13*'Data-Input'!AY87+12*'Data-Input'!AY88+11*'Data-Input'!AY89+10*'Data-Input'!AY90+9*'Data-Input'!AY91+8*'Data-Input'!AY92+7*'Data-Input'!AY93+6*'Data-Input'!AY94+5*'Data-Input'!AY95+4*'Data-Input'!AY96+3*'Data-Input'!AY97+2*'Data-Input'!AY98+'Data-Input'!AY99)/169,"")</f>
        <v/>
      </c>
      <c r="AZ88" s="5" t="str">
        <f>IF(AND(ISNUMBER('Data-Input'!AZ75),ISNUMBER('Data-Input'!AZ100)),('Data-Input'!AZ75+2*'Data-Input'!AZ76+3*'Data-Input'!AZ77+4*'Data-Input'!AZ78+5*'Data-Input'!AZ79+6*'Data-Input'!AZ80+7*'Data-Input'!AZ81+8*'Data-Input'!AZ82+9*'Data-Input'!AZ83+10*'Data-Input'!AZ84+11*'Data-Input'!AZ85+12*'Data-Input'!AZ86+13*'Data-Input'!AZ87+12*'Data-Input'!AZ88+11*'Data-Input'!AZ89+10*'Data-Input'!AZ90+9*'Data-Input'!AZ91+8*'Data-Input'!AZ92+7*'Data-Input'!AZ93+6*'Data-Input'!AZ94+5*'Data-Input'!AZ95+4*'Data-Input'!AZ96+3*'Data-Input'!AZ97+2*'Data-Input'!AZ98+'Data-Input'!AZ99)/169,"")</f>
        <v/>
      </c>
      <c r="BA88" s="5" t="str">
        <f>IF(AND(ISNUMBER('Data-Input'!BA75),ISNUMBER('Data-Input'!BA100)),('Data-Input'!BA75+2*'Data-Input'!BA76+3*'Data-Input'!BA77+4*'Data-Input'!BA78+5*'Data-Input'!BA79+6*'Data-Input'!BA80+7*'Data-Input'!BA81+8*'Data-Input'!BA82+9*'Data-Input'!BA83+10*'Data-Input'!BA84+11*'Data-Input'!BA85+12*'Data-Input'!BA86+13*'Data-Input'!BA87+12*'Data-Input'!BA88+11*'Data-Input'!BA89+10*'Data-Input'!BA90+9*'Data-Input'!BA91+8*'Data-Input'!BA92+7*'Data-Input'!BA93+6*'Data-Input'!BA94+5*'Data-Input'!BA95+4*'Data-Input'!BA96+3*'Data-Input'!BA97+2*'Data-Input'!BA98+'Data-Input'!BA99)/169,"")</f>
        <v/>
      </c>
    </row>
    <row r="89" spans="1:53">
      <c r="A89" s="3">
        <v>1924</v>
      </c>
      <c r="B89" s="4">
        <f t="shared" si="4"/>
        <v>16</v>
      </c>
      <c r="C89" s="10">
        <f t="shared" si="5"/>
        <v>98.56545857988165</v>
      </c>
      <c r="D89" s="5">
        <f>IF(AND(ISNUMBER('Data-Input'!D76),ISNUMBER('Data-Input'!D101)),('Data-Input'!D76+2*'Data-Input'!D77+3*'Data-Input'!D78+4*'Data-Input'!D79+5*'Data-Input'!D80+6*'Data-Input'!D81+7*'Data-Input'!D82+8*'Data-Input'!D83+9*'Data-Input'!D84+10*'Data-Input'!D85+11*'Data-Input'!D86+12*'Data-Input'!D87+13*'Data-Input'!D88+12*'Data-Input'!D89+11*'Data-Input'!D90+10*'Data-Input'!D91+9*'Data-Input'!D92+8*'Data-Input'!D93+7*'Data-Input'!D94+6*'Data-Input'!D95+5*'Data-Input'!D96+4*'Data-Input'!D97+3*'Data-Input'!D98+2*'Data-Input'!D99+'Data-Input'!D100)/169,"")</f>
        <v>83.189349112426029</v>
      </c>
      <c r="E89" s="5">
        <f>IF(AND(ISNUMBER('Data-Input'!E76),ISNUMBER('Data-Input'!E101)),('Data-Input'!E76+2*'Data-Input'!E77+3*'Data-Input'!E78+4*'Data-Input'!E79+5*'Data-Input'!E80+6*'Data-Input'!E81+7*'Data-Input'!E82+8*'Data-Input'!E83+9*'Data-Input'!E84+10*'Data-Input'!E85+11*'Data-Input'!E86+12*'Data-Input'!E87+13*'Data-Input'!E88+12*'Data-Input'!E89+11*'Data-Input'!E90+10*'Data-Input'!E91+9*'Data-Input'!E92+8*'Data-Input'!E93+7*'Data-Input'!E94+6*'Data-Input'!E95+5*'Data-Input'!E96+4*'Data-Input'!E97+3*'Data-Input'!E98+2*'Data-Input'!E99+'Data-Input'!E100)/169,"")</f>
        <v>99.786982248520715</v>
      </c>
      <c r="F89" s="5">
        <f>IF(AND(ISNUMBER('Data-Input'!F76),ISNUMBER('Data-Input'!F101)),('Data-Input'!F76+2*'Data-Input'!F77+3*'Data-Input'!F78+4*'Data-Input'!F79+5*'Data-Input'!F80+6*'Data-Input'!F81+7*'Data-Input'!F82+8*'Data-Input'!F83+9*'Data-Input'!F84+10*'Data-Input'!F85+11*'Data-Input'!F86+12*'Data-Input'!F87+13*'Data-Input'!F88+12*'Data-Input'!F89+11*'Data-Input'!F90+10*'Data-Input'!F91+9*'Data-Input'!F92+8*'Data-Input'!F93+7*'Data-Input'!F94+6*'Data-Input'!F95+5*'Data-Input'!F96+4*'Data-Input'!F97+3*'Data-Input'!F98+2*'Data-Input'!F99+'Data-Input'!F100)/169,"")</f>
        <v>81.65680473372781</v>
      </c>
      <c r="G89" s="5">
        <f>IF(AND(ISNUMBER('Data-Input'!G76),ISNUMBER('Data-Input'!G101)),('Data-Input'!G76+2*'Data-Input'!G77+3*'Data-Input'!G78+4*'Data-Input'!G79+5*'Data-Input'!G80+6*'Data-Input'!G81+7*'Data-Input'!G82+8*'Data-Input'!G83+9*'Data-Input'!G84+10*'Data-Input'!G85+11*'Data-Input'!G86+12*'Data-Input'!G87+13*'Data-Input'!G88+12*'Data-Input'!G89+11*'Data-Input'!G90+10*'Data-Input'!G91+9*'Data-Input'!G92+8*'Data-Input'!G93+7*'Data-Input'!G94+6*'Data-Input'!G95+5*'Data-Input'!G96+4*'Data-Input'!G97+3*'Data-Input'!G98+2*'Data-Input'!G99+'Data-Input'!G100)/169,"")</f>
        <v>65.005917159763314</v>
      </c>
      <c r="H89" s="5">
        <f>IF(AND(ISNUMBER('Data-Input'!H76),ISNUMBER('Data-Input'!H101)),('Data-Input'!H76+2*'Data-Input'!H77+3*'Data-Input'!H78+4*'Data-Input'!H79+5*'Data-Input'!H80+6*'Data-Input'!H81+7*'Data-Input'!H82+8*'Data-Input'!H83+9*'Data-Input'!H84+10*'Data-Input'!H85+11*'Data-Input'!H86+12*'Data-Input'!H87+13*'Data-Input'!H88+12*'Data-Input'!H89+11*'Data-Input'!H90+10*'Data-Input'!H91+9*'Data-Input'!H92+8*'Data-Input'!H93+7*'Data-Input'!H94+6*'Data-Input'!H95+5*'Data-Input'!H96+4*'Data-Input'!H97+3*'Data-Input'!H98+2*'Data-Input'!H99+'Data-Input'!H100)/169,"")</f>
        <v>36.289940828402365</v>
      </c>
      <c r="I89" s="5">
        <f>IF(AND(ISNUMBER('Data-Input'!I76),ISNUMBER('Data-Input'!I101)),('Data-Input'!I76+2*'Data-Input'!I77+3*'Data-Input'!I78+4*'Data-Input'!I79+5*'Data-Input'!I80+6*'Data-Input'!I81+7*'Data-Input'!I82+8*'Data-Input'!I83+9*'Data-Input'!I84+10*'Data-Input'!I85+11*'Data-Input'!I86+12*'Data-Input'!I87+13*'Data-Input'!I88+12*'Data-Input'!I89+11*'Data-Input'!I90+10*'Data-Input'!I91+9*'Data-Input'!I92+8*'Data-Input'!I93+7*'Data-Input'!I94+6*'Data-Input'!I95+5*'Data-Input'!I96+4*'Data-Input'!I97+3*'Data-Input'!I98+2*'Data-Input'!I99+'Data-Input'!I100)/169,"")</f>
        <v>25.053254437869821</v>
      </c>
      <c r="J89" s="5">
        <f>IF(AND(ISNUMBER('Data-Input'!J76),ISNUMBER('Data-Input'!J101)),('Data-Input'!J76+2*'Data-Input'!J77+3*'Data-Input'!J78+4*'Data-Input'!J79+5*'Data-Input'!J80+6*'Data-Input'!J81+7*'Data-Input'!J82+8*'Data-Input'!J83+9*'Data-Input'!J84+10*'Data-Input'!J85+11*'Data-Input'!J86+12*'Data-Input'!J87+13*'Data-Input'!J88+12*'Data-Input'!J89+11*'Data-Input'!J90+10*'Data-Input'!J91+9*'Data-Input'!J92+8*'Data-Input'!J93+7*'Data-Input'!J94+6*'Data-Input'!J95+5*'Data-Input'!J96+4*'Data-Input'!J97+3*'Data-Input'!J98+2*'Data-Input'!J99+'Data-Input'!J100)/169,"")</f>
        <v>143.30177514792899</v>
      </c>
      <c r="K89" s="5">
        <f>IF(AND(ISNUMBER('Data-Input'!K76),ISNUMBER('Data-Input'!K101)),('Data-Input'!K76+2*'Data-Input'!K77+3*'Data-Input'!K78+4*'Data-Input'!K79+5*'Data-Input'!K80+6*'Data-Input'!K81+7*'Data-Input'!K82+8*'Data-Input'!K83+9*'Data-Input'!K84+10*'Data-Input'!K85+11*'Data-Input'!K86+12*'Data-Input'!K87+13*'Data-Input'!K88+12*'Data-Input'!K89+11*'Data-Input'!K90+10*'Data-Input'!K91+9*'Data-Input'!K92+8*'Data-Input'!K93+7*'Data-Input'!K94+6*'Data-Input'!K95+5*'Data-Input'!K96+4*'Data-Input'!K97+3*'Data-Input'!K98+2*'Data-Input'!K99+'Data-Input'!K100)/169,"")</f>
        <v>144.37869822485206</v>
      </c>
      <c r="L89" s="5">
        <f>IF(AND(ISNUMBER('Data-Input'!L76),ISNUMBER('Data-Input'!L101)),('Data-Input'!L76+2*'Data-Input'!L77+3*'Data-Input'!L78+4*'Data-Input'!L79+5*'Data-Input'!L80+6*'Data-Input'!L81+7*'Data-Input'!L82+8*'Data-Input'!L83+9*'Data-Input'!L84+10*'Data-Input'!L85+11*'Data-Input'!L86+12*'Data-Input'!L87+13*'Data-Input'!L88+12*'Data-Input'!L89+11*'Data-Input'!L90+10*'Data-Input'!L91+9*'Data-Input'!L92+8*'Data-Input'!L93+7*'Data-Input'!L94+6*'Data-Input'!L95+5*'Data-Input'!L96+4*'Data-Input'!L97+3*'Data-Input'!L98+2*'Data-Input'!L99+'Data-Input'!L100)/169,"")</f>
        <v>57.278106508875737</v>
      </c>
      <c r="M89" s="5">
        <f>IF(AND(ISNUMBER('Data-Input'!M76),ISNUMBER('Data-Input'!M101)),('Data-Input'!M76+2*'Data-Input'!M77+3*'Data-Input'!M78+4*'Data-Input'!M79+5*'Data-Input'!M80+6*'Data-Input'!M81+7*'Data-Input'!M82+8*'Data-Input'!M83+9*'Data-Input'!M84+10*'Data-Input'!M85+11*'Data-Input'!M86+12*'Data-Input'!M87+13*'Data-Input'!M88+12*'Data-Input'!M89+11*'Data-Input'!M90+10*'Data-Input'!M91+9*'Data-Input'!M92+8*'Data-Input'!M93+7*'Data-Input'!M94+6*'Data-Input'!M95+5*'Data-Input'!M96+4*'Data-Input'!M97+3*'Data-Input'!M98+2*'Data-Input'!M99+'Data-Input'!M100)/169,"")</f>
        <v>80.479289940828409</v>
      </c>
      <c r="N89" s="5">
        <f>IF(AND(ISNUMBER('Data-Input'!N76),ISNUMBER('Data-Input'!N101)),('Data-Input'!N76+2*'Data-Input'!N77+3*'Data-Input'!N78+4*'Data-Input'!N79+5*'Data-Input'!N80+6*'Data-Input'!N81+7*'Data-Input'!N82+8*'Data-Input'!N83+9*'Data-Input'!N84+10*'Data-Input'!N85+11*'Data-Input'!N86+12*'Data-Input'!N87+13*'Data-Input'!N88+12*'Data-Input'!N89+11*'Data-Input'!N90+10*'Data-Input'!N91+9*'Data-Input'!N92+8*'Data-Input'!N93+7*'Data-Input'!N94+6*'Data-Input'!N95+5*'Data-Input'!N96+4*'Data-Input'!N97+3*'Data-Input'!N98+2*'Data-Input'!N99+'Data-Input'!N100)/169,"")</f>
        <v>131.63905325443787</v>
      </c>
      <c r="O89" s="5">
        <f>IF(AND(ISNUMBER('Data-Input'!O76),ISNUMBER('Data-Input'!O101)),('Data-Input'!O76+2*'Data-Input'!O77+3*'Data-Input'!O78+4*'Data-Input'!O79+5*'Data-Input'!O80+6*'Data-Input'!O81+7*'Data-Input'!O82+8*'Data-Input'!O83+9*'Data-Input'!O84+10*'Data-Input'!O85+11*'Data-Input'!O86+12*'Data-Input'!O87+13*'Data-Input'!O88+12*'Data-Input'!O89+11*'Data-Input'!O90+10*'Data-Input'!O91+9*'Data-Input'!O92+8*'Data-Input'!O93+7*'Data-Input'!O94+6*'Data-Input'!O95+5*'Data-Input'!O96+4*'Data-Input'!O97+3*'Data-Input'!O98+2*'Data-Input'!O99+'Data-Input'!O100)/169,"")</f>
        <v>135.81065088757396</v>
      </c>
      <c r="P89" s="5">
        <f>IF(AND(ISNUMBER('Data-Input'!P76),ISNUMBER('Data-Input'!P101)),('Data-Input'!P76+2*'Data-Input'!P77+3*'Data-Input'!P78+4*'Data-Input'!P79+5*'Data-Input'!P80+6*'Data-Input'!P81+7*'Data-Input'!P82+8*'Data-Input'!P83+9*'Data-Input'!P84+10*'Data-Input'!P85+11*'Data-Input'!P86+12*'Data-Input'!P87+13*'Data-Input'!P88+12*'Data-Input'!P89+11*'Data-Input'!P90+10*'Data-Input'!P91+9*'Data-Input'!P92+8*'Data-Input'!P93+7*'Data-Input'!P94+6*'Data-Input'!P95+5*'Data-Input'!P96+4*'Data-Input'!P97+3*'Data-Input'!P98+2*'Data-Input'!P99+'Data-Input'!P100)/169,"")</f>
        <v>151.52662721893492</v>
      </c>
      <c r="Q89" s="5">
        <f>IF(AND(ISNUMBER('Data-Input'!Q76),ISNUMBER('Data-Input'!Q101)),('Data-Input'!Q76+2*'Data-Input'!Q77+3*'Data-Input'!Q78+4*'Data-Input'!Q79+5*'Data-Input'!Q80+6*'Data-Input'!Q81+7*'Data-Input'!Q82+8*'Data-Input'!Q83+9*'Data-Input'!Q84+10*'Data-Input'!Q85+11*'Data-Input'!Q86+12*'Data-Input'!Q87+13*'Data-Input'!Q88+12*'Data-Input'!Q89+11*'Data-Input'!Q90+10*'Data-Input'!Q91+9*'Data-Input'!Q92+8*'Data-Input'!Q93+7*'Data-Input'!Q94+6*'Data-Input'!Q95+5*'Data-Input'!Q96+4*'Data-Input'!Q97+3*'Data-Input'!Q98+2*'Data-Input'!Q99+'Data-Input'!Q100)/169,"")</f>
        <v>86.396449704142015</v>
      </c>
      <c r="R89" s="5">
        <f>IF(AND(ISNUMBER('Data-Input'!R76),ISNUMBER('Data-Input'!R101)),('Data-Input'!R76+2*'Data-Input'!R77+3*'Data-Input'!R78+4*'Data-Input'!R79+5*'Data-Input'!R80+6*'Data-Input'!R81+7*'Data-Input'!R82+8*'Data-Input'!R83+9*'Data-Input'!R84+10*'Data-Input'!R85+11*'Data-Input'!R86+12*'Data-Input'!R87+13*'Data-Input'!R88+12*'Data-Input'!R89+11*'Data-Input'!R90+10*'Data-Input'!R91+9*'Data-Input'!R92+8*'Data-Input'!R93+7*'Data-Input'!R94+6*'Data-Input'!R95+5*'Data-Input'!R96+4*'Data-Input'!R97+3*'Data-Input'!R98+2*'Data-Input'!R99+'Data-Input'!R100)/169,"")</f>
        <v>125.74556213017752</v>
      </c>
      <c r="S89" s="5">
        <f>IF(AND(ISNUMBER('Data-Input'!S76),ISNUMBER('Data-Input'!S101)),('Data-Input'!S76+2*'Data-Input'!S77+3*'Data-Input'!S78+4*'Data-Input'!S79+5*'Data-Input'!S80+6*'Data-Input'!S81+7*'Data-Input'!S82+8*'Data-Input'!S83+9*'Data-Input'!S84+10*'Data-Input'!S85+11*'Data-Input'!S86+12*'Data-Input'!S87+13*'Data-Input'!S88+12*'Data-Input'!S89+11*'Data-Input'!S90+10*'Data-Input'!S91+9*'Data-Input'!S92+8*'Data-Input'!S93+7*'Data-Input'!S94+6*'Data-Input'!S95+5*'Data-Input'!S96+4*'Data-Input'!S97+3*'Data-Input'!S98+2*'Data-Input'!S99+'Data-Input'!S100)/169,"")</f>
        <v>129.50887573964496</v>
      </c>
      <c r="T89" s="5" t="str">
        <f>IF(AND(ISNUMBER('Data-Input'!T76),ISNUMBER('Data-Input'!T101)),('Data-Input'!T76+2*'Data-Input'!T77+3*'Data-Input'!T78+4*'Data-Input'!T79+5*'Data-Input'!T80+6*'Data-Input'!T81+7*'Data-Input'!T82+8*'Data-Input'!T83+9*'Data-Input'!T84+10*'Data-Input'!T85+11*'Data-Input'!T86+12*'Data-Input'!T87+13*'Data-Input'!T88+12*'Data-Input'!T89+11*'Data-Input'!T90+10*'Data-Input'!T91+9*'Data-Input'!T92+8*'Data-Input'!T93+7*'Data-Input'!T94+6*'Data-Input'!T95+5*'Data-Input'!T96+4*'Data-Input'!T97+3*'Data-Input'!T98+2*'Data-Input'!T99+'Data-Input'!T100)/169,"")</f>
        <v/>
      </c>
      <c r="U89" s="5" t="str">
        <f>IF(AND(ISNUMBER('Data-Input'!U76),ISNUMBER('Data-Input'!U101)),('Data-Input'!U76+2*'Data-Input'!U77+3*'Data-Input'!U78+4*'Data-Input'!U79+5*'Data-Input'!U80+6*'Data-Input'!U81+7*'Data-Input'!U82+8*'Data-Input'!U83+9*'Data-Input'!U84+10*'Data-Input'!U85+11*'Data-Input'!U86+12*'Data-Input'!U87+13*'Data-Input'!U88+12*'Data-Input'!U89+11*'Data-Input'!U90+10*'Data-Input'!U91+9*'Data-Input'!U92+8*'Data-Input'!U93+7*'Data-Input'!U94+6*'Data-Input'!U95+5*'Data-Input'!U96+4*'Data-Input'!U97+3*'Data-Input'!U98+2*'Data-Input'!U99+'Data-Input'!U100)/169,"")</f>
        <v/>
      </c>
      <c r="V89" s="5" t="str">
        <f>IF(AND(ISNUMBER('Data-Input'!V76),ISNUMBER('Data-Input'!V101)),('Data-Input'!V76+2*'Data-Input'!V77+3*'Data-Input'!V78+4*'Data-Input'!V79+5*'Data-Input'!V80+6*'Data-Input'!V81+7*'Data-Input'!V82+8*'Data-Input'!V83+9*'Data-Input'!V84+10*'Data-Input'!V85+11*'Data-Input'!V86+12*'Data-Input'!V87+13*'Data-Input'!V88+12*'Data-Input'!V89+11*'Data-Input'!V90+10*'Data-Input'!V91+9*'Data-Input'!V92+8*'Data-Input'!V93+7*'Data-Input'!V94+6*'Data-Input'!V95+5*'Data-Input'!V96+4*'Data-Input'!V97+3*'Data-Input'!V98+2*'Data-Input'!V99+'Data-Input'!V100)/169,"")</f>
        <v/>
      </c>
      <c r="W89" s="5" t="str">
        <f>IF(AND(ISNUMBER('Data-Input'!W76),ISNUMBER('Data-Input'!W101)),('Data-Input'!W76+2*'Data-Input'!W77+3*'Data-Input'!W78+4*'Data-Input'!W79+5*'Data-Input'!W80+6*'Data-Input'!W81+7*'Data-Input'!W82+8*'Data-Input'!W83+9*'Data-Input'!W84+10*'Data-Input'!W85+11*'Data-Input'!W86+12*'Data-Input'!W87+13*'Data-Input'!W88+12*'Data-Input'!W89+11*'Data-Input'!W90+10*'Data-Input'!W91+9*'Data-Input'!W92+8*'Data-Input'!W93+7*'Data-Input'!W94+6*'Data-Input'!W95+5*'Data-Input'!W96+4*'Data-Input'!W97+3*'Data-Input'!W98+2*'Data-Input'!W99+'Data-Input'!W100)/169,"")</f>
        <v/>
      </c>
      <c r="X89" s="5" t="str">
        <f>IF(AND(ISNUMBER('Data-Input'!X76),ISNUMBER('Data-Input'!X101)),('Data-Input'!X76+2*'Data-Input'!X77+3*'Data-Input'!X78+4*'Data-Input'!X79+5*'Data-Input'!X80+6*'Data-Input'!X81+7*'Data-Input'!X82+8*'Data-Input'!X83+9*'Data-Input'!X84+10*'Data-Input'!X85+11*'Data-Input'!X86+12*'Data-Input'!X87+13*'Data-Input'!X88+12*'Data-Input'!X89+11*'Data-Input'!X90+10*'Data-Input'!X91+9*'Data-Input'!X92+8*'Data-Input'!X93+7*'Data-Input'!X94+6*'Data-Input'!X95+5*'Data-Input'!X96+4*'Data-Input'!X97+3*'Data-Input'!X98+2*'Data-Input'!X99+'Data-Input'!X100)/169,"")</f>
        <v/>
      </c>
      <c r="Y89" s="5" t="str">
        <f>IF(AND(ISNUMBER('Data-Input'!Y76),ISNUMBER('Data-Input'!Y101)),('Data-Input'!Y76+2*'Data-Input'!Y77+3*'Data-Input'!Y78+4*'Data-Input'!Y79+5*'Data-Input'!Y80+6*'Data-Input'!Y81+7*'Data-Input'!Y82+8*'Data-Input'!Y83+9*'Data-Input'!Y84+10*'Data-Input'!Y85+11*'Data-Input'!Y86+12*'Data-Input'!Y87+13*'Data-Input'!Y88+12*'Data-Input'!Y89+11*'Data-Input'!Y90+10*'Data-Input'!Y91+9*'Data-Input'!Y92+8*'Data-Input'!Y93+7*'Data-Input'!Y94+6*'Data-Input'!Y95+5*'Data-Input'!Y96+4*'Data-Input'!Y97+3*'Data-Input'!Y98+2*'Data-Input'!Y99+'Data-Input'!Y100)/169,"")</f>
        <v/>
      </c>
      <c r="Z89" s="5" t="str">
        <f>IF(AND(ISNUMBER('Data-Input'!Z76),ISNUMBER('Data-Input'!Z101)),('Data-Input'!Z76+2*'Data-Input'!Z77+3*'Data-Input'!Z78+4*'Data-Input'!Z79+5*'Data-Input'!Z80+6*'Data-Input'!Z81+7*'Data-Input'!Z82+8*'Data-Input'!Z83+9*'Data-Input'!Z84+10*'Data-Input'!Z85+11*'Data-Input'!Z86+12*'Data-Input'!Z87+13*'Data-Input'!Z88+12*'Data-Input'!Z89+11*'Data-Input'!Z90+10*'Data-Input'!Z91+9*'Data-Input'!Z92+8*'Data-Input'!Z93+7*'Data-Input'!Z94+6*'Data-Input'!Z95+5*'Data-Input'!Z96+4*'Data-Input'!Z97+3*'Data-Input'!Z98+2*'Data-Input'!Z99+'Data-Input'!Z100)/169,"")</f>
        <v/>
      </c>
      <c r="AA89" s="5" t="str">
        <f>IF(AND(ISNUMBER('Data-Input'!AA76),ISNUMBER('Data-Input'!AA101)),('Data-Input'!AA76+2*'Data-Input'!AA77+3*'Data-Input'!AA78+4*'Data-Input'!AA79+5*'Data-Input'!AA80+6*'Data-Input'!AA81+7*'Data-Input'!AA82+8*'Data-Input'!AA83+9*'Data-Input'!AA84+10*'Data-Input'!AA85+11*'Data-Input'!AA86+12*'Data-Input'!AA87+13*'Data-Input'!AA88+12*'Data-Input'!AA89+11*'Data-Input'!AA90+10*'Data-Input'!AA91+9*'Data-Input'!AA92+8*'Data-Input'!AA93+7*'Data-Input'!AA94+6*'Data-Input'!AA95+5*'Data-Input'!AA96+4*'Data-Input'!AA97+3*'Data-Input'!AA98+2*'Data-Input'!AA99+'Data-Input'!AA100)/169,"")</f>
        <v/>
      </c>
      <c r="AB89" s="5" t="str">
        <f>IF(AND(ISNUMBER('Data-Input'!AB76),ISNUMBER('Data-Input'!AB101)),('Data-Input'!AB76+2*'Data-Input'!AB77+3*'Data-Input'!AB78+4*'Data-Input'!AB79+5*'Data-Input'!AB80+6*'Data-Input'!AB81+7*'Data-Input'!AB82+8*'Data-Input'!AB83+9*'Data-Input'!AB84+10*'Data-Input'!AB85+11*'Data-Input'!AB86+12*'Data-Input'!AB87+13*'Data-Input'!AB88+12*'Data-Input'!AB89+11*'Data-Input'!AB90+10*'Data-Input'!AB91+9*'Data-Input'!AB92+8*'Data-Input'!AB93+7*'Data-Input'!AB94+6*'Data-Input'!AB95+5*'Data-Input'!AB96+4*'Data-Input'!AB97+3*'Data-Input'!AB98+2*'Data-Input'!AB99+'Data-Input'!AB100)/169,"")</f>
        <v/>
      </c>
      <c r="AC89" s="5" t="str">
        <f>IF(AND(ISNUMBER('Data-Input'!AC76),ISNUMBER('Data-Input'!AC101)),('Data-Input'!AC76+2*'Data-Input'!AC77+3*'Data-Input'!AC78+4*'Data-Input'!AC79+5*'Data-Input'!AC80+6*'Data-Input'!AC81+7*'Data-Input'!AC82+8*'Data-Input'!AC83+9*'Data-Input'!AC84+10*'Data-Input'!AC85+11*'Data-Input'!AC86+12*'Data-Input'!AC87+13*'Data-Input'!AC88+12*'Data-Input'!AC89+11*'Data-Input'!AC90+10*'Data-Input'!AC91+9*'Data-Input'!AC92+8*'Data-Input'!AC93+7*'Data-Input'!AC94+6*'Data-Input'!AC95+5*'Data-Input'!AC96+4*'Data-Input'!AC97+3*'Data-Input'!AC98+2*'Data-Input'!AC99+'Data-Input'!AC100)/169,"")</f>
        <v/>
      </c>
      <c r="AD89" s="5" t="str">
        <f>IF(AND(ISNUMBER('Data-Input'!AD76),ISNUMBER('Data-Input'!AD101)),('Data-Input'!AD76+2*'Data-Input'!AD77+3*'Data-Input'!AD78+4*'Data-Input'!AD79+5*'Data-Input'!AD80+6*'Data-Input'!AD81+7*'Data-Input'!AD82+8*'Data-Input'!AD83+9*'Data-Input'!AD84+10*'Data-Input'!AD85+11*'Data-Input'!AD86+12*'Data-Input'!AD87+13*'Data-Input'!AD88+12*'Data-Input'!AD89+11*'Data-Input'!AD90+10*'Data-Input'!AD91+9*'Data-Input'!AD92+8*'Data-Input'!AD93+7*'Data-Input'!AD94+6*'Data-Input'!AD95+5*'Data-Input'!AD96+4*'Data-Input'!AD97+3*'Data-Input'!AD98+2*'Data-Input'!AD99+'Data-Input'!AD100)/169,"")</f>
        <v/>
      </c>
      <c r="AE89" s="5" t="str">
        <f>IF(AND(ISNUMBER('Data-Input'!AE76),ISNUMBER('Data-Input'!AE101)),('Data-Input'!AE76+2*'Data-Input'!AE77+3*'Data-Input'!AE78+4*'Data-Input'!AE79+5*'Data-Input'!AE80+6*'Data-Input'!AE81+7*'Data-Input'!AE82+8*'Data-Input'!AE83+9*'Data-Input'!AE84+10*'Data-Input'!AE85+11*'Data-Input'!AE86+12*'Data-Input'!AE87+13*'Data-Input'!AE88+12*'Data-Input'!AE89+11*'Data-Input'!AE90+10*'Data-Input'!AE91+9*'Data-Input'!AE92+8*'Data-Input'!AE93+7*'Data-Input'!AE94+6*'Data-Input'!AE95+5*'Data-Input'!AE96+4*'Data-Input'!AE97+3*'Data-Input'!AE98+2*'Data-Input'!AE99+'Data-Input'!AE100)/169,"")</f>
        <v/>
      </c>
      <c r="AF89" s="5" t="str">
        <f>IF(AND(ISNUMBER('Data-Input'!AF76),ISNUMBER('Data-Input'!AF101)),('Data-Input'!AF76+2*'Data-Input'!AF77+3*'Data-Input'!AF78+4*'Data-Input'!AF79+5*'Data-Input'!AF80+6*'Data-Input'!AF81+7*'Data-Input'!AF82+8*'Data-Input'!AF83+9*'Data-Input'!AF84+10*'Data-Input'!AF85+11*'Data-Input'!AF86+12*'Data-Input'!AF87+13*'Data-Input'!AF88+12*'Data-Input'!AF89+11*'Data-Input'!AF90+10*'Data-Input'!AF91+9*'Data-Input'!AF92+8*'Data-Input'!AF93+7*'Data-Input'!AF94+6*'Data-Input'!AF95+5*'Data-Input'!AF96+4*'Data-Input'!AF97+3*'Data-Input'!AF98+2*'Data-Input'!AF99+'Data-Input'!AF100)/169,"")</f>
        <v/>
      </c>
      <c r="AG89" s="5" t="str">
        <f>IF(AND(ISNUMBER('Data-Input'!AG76),ISNUMBER('Data-Input'!AG101)),('Data-Input'!AG76+2*'Data-Input'!AG77+3*'Data-Input'!AG78+4*'Data-Input'!AG79+5*'Data-Input'!AG80+6*'Data-Input'!AG81+7*'Data-Input'!AG82+8*'Data-Input'!AG83+9*'Data-Input'!AG84+10*'Data-Input'!AG85+11*'Data-Input'!AG86+12*'Data-Input'!AG87+13*'Data-Input'!AG88+12*'Data-Input'!AG89+11*'Data-Input'!AG90+10*'Data-Input'!AG91+9*'Data-Input'!AG92+8*'Data-Input'!AG93+7*'Data-Input'!AG94+6*'Data-Input'!AG95+5*'Data-Input'!AG96+4*'Data-Input'!AG97+3*'Data-Input'!AG98+2*'Data-Input'!AG99+'Data-Input'!AG100)/169,"")</f>
        <v/>
      </c>
      <c r="AH89" s="5" t="str">
        <f>IF(AND(ISNUMBER('Data-Input'!AH76),ISNUMBER('Data-Input'!AH101)),('Data-Input'!AH76+2*'Data-Input'!AH77+3*'Data-Input'!AH78+4*'Data-Input'!AH79+5*'Data-Input'!AH80+6*'Data-Input'!AH81+7*'Data-Input'!AH82+8*'Data-Input'!AH83+9*'Data-Input'!AH84+10*'Data-Input'!AH85+11*'Data-Input'!AH86+12*'Data-Input'!AH87+13*'Data-Input'!AH88+12*'Data-Input'!AH89+11*'Data-Input'!AH90+10*'Data-Input'!AH91+9*'Data-Input'!AH92+8*'Data-Input'!AH93+7*'Data-Input'!AH94+6*'Data-Input'!AH95+5*'Data-Input'!AH96+4*'Data-Input'!AH97+3*'Data-Input'!AH98+2*'Data-Input'!AH99+'Data-Input'!AH100)/169,"")</f>
        <v/>
      </c>
      <c r="AI89" s="5" t="str">
        <f>IF(AND(ISNUMBER('Data-Input'!AI76),ISNUMBER('Data-Input'!AI101)),('Data-Input'!AI76+2*'Data-Input'!AI77+3*'Data-Input'!AI78+4*'Data-Input'!AI79+5*'Data-Input'!AI80+6*'Data-Input'!AI81+7*'Data-Input'!AI82+8*'Data-Input'!AI83+9*'Data-Input'!AI84+10*'Data-Input'!AI85+11*'Data-Input'!AI86+12*'Data-Input'!AI87+13*'Data-Input'!AI88+12*'Data-Input'!AI89+11*'Data-Input'!AI90+10*'Data-Input'!AI91+9*'Data-Input'!AI92+8*'Data-Input'!AI93+7*'Data-Input'!AI94+6*'Data-Input'!AI95+5*'Data-Input'!AI96+4*'Data-Input'!AI97+3*'Data-Input'!AI98+2*'Data-Input'!AI99+'Data-Input'!AI100)/169,"")</f>
        <v/>
      </c>
      <c r="AJ89" s="5" t="str">
        <f>IF(AND(ISNUMBER('Data-Input'!AJ76),ISNUMBER('Data-Input'!AJ101)),('Data-Input'!AJ76+2*'Data-Input'!AJ77+3*'Data-Input'!AJ78+4*'Data-Input'!AJ79+5*'Data-Input'!AJ80+6*'Data-Input'!AJ81+7*'Data-Input'!AJ82+8*'Data-Input'!AJ83+9*'Data-Input'!AJ84+10*'Data-Input'!AJ85+11*'Data-Input'!AJ86+12*'Data-Input'!AJ87+13*'Data-Input'!AJ88+12*'Data-Input'!AJ89+11*'Data-Input'!AJ90+10*'Data-Input'!AJ91+9*'Data-Input'!AJ92+8*'Data-Input'!AJ93+7*'Data-Input'!AJ94+6*'Data-Input'!AJ95+5*'Data-Input'!AJ96+4*'Data-Input'!AJ97+3*'Data-Input'!AJ98+2*'Data-Input'!AJ99+'Data-Input'!AJ100)/169,"")</f>
        <v/>
      </c>
      <c r="AK89" s="5" t="str">
        <f>IF(AND(ISNUMBER('Data-Input'!AK76),ISNUMBER('Data-Input'!AK101)),('Data-Input'!AK76+2*'Data-Input'!AK77+3*'Data-Input'!AK78+4*'Data-Input'!AK79+5*'Data-Input'!AK80+6*'Data-Input'!AK81+7*'Data-Input'!AK82+8*'Data-Input'!AK83+9*'Data-Input'!AK84+10*'Data-Input'!AK85+11*'Data-Input'!AK86+12*'Data-Input'!AK87+13*'Data-Input'!AK88+12*'Data-Input'!AK89+11*'Data-Input'!AK90+10*'Data-Input'!AK91+9*'Data-Input'!AK92+8*'Data-Input'!AK93+7*'Data-Input'!AK94+6*'Data-Input'!AK95+5*'Data-Input'!AK96+4*'Data-Input'!AK97+3*'Data-Input'!AK98+2*'Data-Input'!AK99+'Data-Input'!AK100)/169,"")</f>
        <v/>
      </c>
      <c r="AL89" s="5" t="str">
        <f>IF(AND(ISNUMBER('Data-Input'!AL76),ISNUMBER('Data-Input'!AL101)),('Data-Input'!AL76+2*'Data-Input'!AL77+3*'Data-Input'!AL78+4*'Data-Input'!AL79+5*'Data-Input'!AL80+6*'Data-Input'!AL81+7*'Data-Input'!AL82+8*'Data-Input'!AL83+9*'Data-Input'!AL84+10*'Data-Input'!AL85+11*'Data-Input'!AL86+12*'Data-Input'!AL87+13*'Data-Input'!AL88+12*'Data-Input'!AL89+11*'Data-Input'!AL90+10*'Data-Input'!AL91+9*'Data-Input'!AL92+8*'Data-Input'!AL93+7*'Data-Input'!AL94+6*'Data-Input'!AL95+5*'Data-Input'!AL96+4*'Data-Input'!AL97+3*'Data-Input'!AL98+2*'Data-Input'!AL99+'Data-Input'!AL100)/169,"")</f>
        <v/>
      </c>
      <c r="AM89" s="5" t="str">
        <f>IF(AND(ISNUMBER('Data-Input'!AM76),ISNUMBER('Data-Input'!AM101)),('Data-Input'!AM76+2*'Data-Input'!AM77+3*'Data-Input'!AM78+4*'Data-Input'!AM79+5*'Data-Input'!AM80+6*'Data-Input'!AM81+7*'Data-Input'!AM82+8*'Data-Input'!AM83+9*'Data-Input'!AM84+10*'Data-Input'!AM85+11*'Data-Input'!AM86+12*'Data-Input'!AM87+13*'Data-Input'!AM88+12*'Data-Input'!AM89+11*'Data-Input'!AM90+10*'Data-Input'!AM91+9*'Data-Input'!AM92+8*'Data-Input'!AM93+7*'Data-Input'!AM94+6*'Data-Input'!AM95+5*'Data-Input'!AM96+4*'Data-Input'!AM97+3*'Data-Input'!AM98+2*'Data-Input'!AM99+'Data-Input'!AM100)/169,"")</f>
        <v/>
      </c>
      <c r="AN89" s="5" t="str">
        <f>IF(AND(ISNUMBER('Data-Input'!AN76),ISNUMBER('Data-Input'!AN101)),('Data-Input'!AN76+2*'Data-Input'!AN77+3*'Data-Input'!AN78+4*'Data-Input'!AN79+5*'Data-Input'!AN80+6*'Data-Input'!AN81+7*'Data-Input'!AN82+8*'Data-Input'!AN83+9*'Data-Input'!AN84+10*'Data-Input'!AN85+11*'Data-Input'!AN86+12*'Data-Input'!AN87+13*'Data-Input'!AN88+12*'Data-Input'!AN89+11*'Data-Input'!AN90+10*'Data-Input'!AN91+9*'Data-Input'!AN92+8*'Data-Input'!AN93+7*'Data-Input'!AN94+6*'Data-Input'!AN95+5*'Data-Input'!AN96+4*'Data-Input'!AN97+3*'Data-Input'!AN98+2*'Data-Input'!AN99+'Data-Input'!AN100)/169,"")</f>
        <v/>
      </c>
      <c r="AO89" s="5" t="str">
        <f>IF(AND(ISNUMBER('Data-Input'!AO76),ISNUMBER('Data-Input'!AO101)),('Data-Input'!AO76+2*'Data-Input'!AO77+3*'Data-Input'!AO78+4*'Data-Input'!AO79+5*'Data-Input'!AO80+6*'Data-Input'!AO81+7*'Data-Input'!AO82+8*'Data-Input'!AO83+9*'Data-Input'!AO84+10*'Data-Input'!AO85+11*'Data-Input'!AO86+12*'Data-Input'!AO87+13*'Data-Input'!AO88+12*'Data-Input'!AO89+11*'Data-Input'!AO90+10*'Data-Input'!AO91+9*'Data-Input'!AO92+8*'Data-Input'!AO93+7*'Data-Input'!AO94+6*'Data-Input'!AO95+5*'Data-Input'!AO96+4*'Data-Input'!AO97+3*'Data-Input'!AO98+2*'Data-Input'!AO99+'Data-Input'!AO100)/169,"")</f>
        <v/>
      </c>
      <c r="AP89" s="5" t="str">
        <f>IF(AND(ISNUMBER('Data-Input'!AP76),ISNUMBER('Data-Input'!AP101)),('Data-Input'!AP76+2*'Data-Input'!AP77+3*'Data-Input'!AP78+4*'Data-Input'!AP79+5*'Data-Input'!AP80+6*'Data-Input'!AP81+7*'Data-Input'!AP82+8*'Data-Input'!AP83+9*'Data-Input'!AP84+10*'Data-Input'!AP85+11*'Data-Input'!AP86+12*'Data-Input'!AP87+13*'Data-Input'!AP88+12*'Data-Input'!AP89+11*'Data-Input'!AP90+10*'Data-Input'!AP91+9*'Data-Input'!AP92+8*'Data-Input'!AP93+7*'Data-Input'!AP94+6*'Data-Input'!AP95+5*'Data-Input'!AP96+4*'Data-Input'!AP97+3*'Data-Input'!AP98+2*'Data-Input'!AP99+'Data-Input'!AP100)/169,"")</f>
        <v/>
      </c>
      <c r="AQ89" s="5" t="str">
        <f>IF(AND(ISNUMBER('Data-Input'!AQ76),ISNUMBER('Data-Input'!AQ101)),('Data-Input'!AQ76+2*'Data-Input'!AQ77+3*'Data-Input'!AQ78+4*'Data-Input'!AQ79+5*'Data-Input'!AQ80+6*'Data-Input'!AQ81+7*'Data-Input'!AQ82+8*'Data-Input'!AQ83+9*'Data-Input'!AQ84+10*'Data-Input'!AQ85+11*'Data-Input'!AQ86+12*'Data-Input'!AQ87+13*'Data-Input'!AQ88+12*'Data-Input'!AQ89+11*'Data-Input'!AQ90+10*'Data-Input'!AQ91+9*'Data-Input'!AQ92+8*'Data-Input'!AQ93+7*'Data-Input'!AQ94+6*'Data-Input'!AQ95+5*'Data-Input'!AQ96+4*'Data-Input'!AQ97+3*'Data-Input'!AQ98+2*'Data-Input'!AQ99+'Data-Input'!AQ100)/169,"")</f>
        <v/>
      </c>
      <c r="AR89" s="5" t="str">
        <f>IF(AND(ISNUMBER('Data-Input'!AR76),ISNUMBER('Data-Input'!AR101)),('Data-Input'!AR76+2*'Data-Input'!AR77+3*'Data-Input'!AR78+4*'Data-Input'!AR79+5*'Data-Input'!AR80+6*'Data-Input'!AR81+7*'Data-Input'!AR82+8*'Data-Input'!AR83+9*'Data-Input'!AR84+10*'Data-Input'!AR85+11*'Data-Input'!AR86+12*'Data-Input'!AR87+13*'Data-Input'!AR88+12*'Data-Input'!AR89+11*'Data-Input'!AR90+10*'Data-Input'!AR91+9*'Data-Input'!AR92+8*'Data-Input'!AR93+7*'Data-Input'!AR94+6*'Data-Input'!AR95+5*'Data-Input'!AR96+4*'Data-Input'!AR97+3*'Data-Input'!AR98+2*'Data-Input'!AR99+'Data-Input'!AR100)/169,"")</f>
        <v/>
      </c>
      <c r="AS89" s="5" t="str">
        <f>IF(AND(ISNUMBER('Data-Input'!AS76),ISNUMBER('Data-Input'!AS101)),('Data-Input'!AS76+2*'Data-Input'!AS77+3*'Data-Input'!AS78+4*'Data-Input'!AS79+5*'Data-Input'!AS80+6*'Data-Input'!AS81+7*'Data-Input'!AS82+8*'Data-Input'!AS83+9*'Data-Input'!AS84+10*'Data-Input'!AS85+11*'Data-Input'!AS86+12*'Data-Input'!AS87+13*'Data-Input'!AS88+12*'Data-Input'!AS89+11*'Data-Input'!AS90+10*'Data-Input'!AS91+9*'Data-Input'!AS92+8*'Data-Input'!AS93+7*'Data-Input'!AS94+6*'Data-Input'!AS95+5*'Data-Input'!AS96+4*'Data-Input'!AS97+3*'Data-Input'!AS98+2*'Data-Input'!AS99+'Data-Input'!AS100)/169,"")</f>
        <v/>
      </c>
      <c r="AT89" s="5" t="str">
        <f>IF(AND(ISNUMBER('Data-Input'!AT76),ISNUMBER('Data-Input'!AT101)),('Data-Input'!AT76+2*'Data-Input'!AT77+3*'Data-Input'!AT78+4*'Data-Input'!AT79+5*'Data-Input'!AT80+6*'Data-Input'!AT81+7*'Data-Input'!AT82+8*'Data-Input'!AT83+9*'Data-Input'!AT84+10*'Data-Input'!AT85+11*'Data-Input'!AT86+12*'Data-Input'!AT87+13*'Data-Input'!AT88+12*'Data-Input'!AT89+11*'Data-Input'!AT90+10*'Data-Input'!AT91+9*'Data-Input'!AT92+8*'Data-Input'!AT93+7*'Data-Input'!AT94+6*'Data-Input'!AT95+5*'Data-Input'!AT96+4*'Data-Input'!AT97+3*'Data-Input'!AT98+2*'Data-Input'!AT99+'Data-Input'!AT100)/169,"")</f>
        <v/>
      </c>
      <c r="AU89" s="5" t="str">
        <f>IF(AND(ISNUMBER('Data-Input'!AU76),ISNUMBER('Data-Input'!AU101)),('Data-Input'!AU76+2*'Data-Input'!AU77+3*'Data-Input'!AU78+4*'Data-Input'!AU79+5*'Data-Input'!AU80+6*'Data-Input'!AU81+7*'Data-Input'!AU82+8*'Data-Input'!AU83+9*'Data-Input'!AU84+10*'Data-Input'!AU85+11*'Data-Input'!AU86+12*'Data-Input'!AU87+13*'Data-Input'!AU88+12*'Data-Input'!AU89+11*'Data-Input'!AU90+10*'Data-Input'!AU91+9*'Data-Input'!AU92+8*'Data-Input'!AU93+7*'Data-Input'!AU94+6*'Data-Input'!AU95+5*'Data-Input'!AU96+4*'Data-Input'!AU97+3*'Data-Input'!AU98+2*'Data-Input'!AU99+'Data-Input'!AU100)/169,"")</f>
        <v/>
      </c>
      <c r="AV89" s="5" t="str">
        <f>IF(AND(ISNUMBER('Data-Input'!AV76),ISNUMBER('Data-Input'!AV101)),('Data-Input'!AV76+2*'Data-Input'!AV77+3*'Data-Input'!AV78+4*'Data-Input'!AV79+5*'Data-Input'!AV80+6*'Data-Input'!AV81+7*'Data-Input'!AV82+8*'Data-Input'!AV83+9*'Data-Input'!AV84+10*'Data-Input'!AV85+11*'Data-Input'!AV86+12*'Data-Input'!AV87+13*'Data-Input'!AV88+12*'Data-Input'!AV89+11*'Data-Input'!AV90+10*'Data-Input'!AV91+9*'Data-Input'!AV92+8*'Data-Input'!AV93+7*'Data-Input'!AV94+6*'Data-Input'!AV95+5*'Data-Input'!AV96+4*'Data-Input'!AV97+3*'Data-Input'!AV98+2*'Data-Input'!AV99+'Data-Input'!AV100)/169,"")</f>
        <v/>
      </c>
      <c r="AW89" s="5" t="str">
        <f>IF(AND(ISNUMBER('Data-Input'!AW76),ISNUMBER('Data-Input'!AW101)),('Data-Input'!AW76+2*'Data-Input'!AW77+3*'Data-Input'!AW78+4*'Data-Input'!AW79+5*'Data-Input'!AW80+6*'Data-Input'!AW81+7*'Data-Input'!AW82+8*'Data-Input'!AW83+9*'Data-Input'!AW84+10*'Data-Input'!AW85+11*'Data-Input'!AW86+12*'Data-Input'!AW87+13*'Data-Input'!AW88+12*'Data-Input'!AW89+11*'Data-Input'!AW90+10*'Data-Input'!AW91+9*'Data-Input'!AW92+8*'Data-Input'!AW93+7*'Data-Input'!AW94+6*'Data-Input'!AW95+5*'Data-Input'!AW96+4*'Data-Input'!AW97+3*'Data-Input'!AW98+2*'Data-Input'!AW99+'Data-Input'!AW100)/169,"")</f>
        <v/>
      </c>
      <c r="AX89" s="5" t="str">
        <f>IF(AND(ISNUMBER('Data-Input'!AX76),ISNUMBER('Data-Input'!AX101)),('Data-Input'!AX76+2*'Data-Input'!AX77+3*'Data-Input'!AX78+4*'Data-Input'!AX79+5*'Data-Input'!AX80+6*'Data-Input'!AX81+7*'Data-Input'!AX82+8*'Data-Input'!AX83+9*'Data-Input'!AX84+10*'Data-Input'!AX85+11*'Data-Input'!AX86+12*'Data-Input'!AX87+13*'Data-Input'!AX88+12*'Data-Input'!AX89+11*'Data-Input'!AX90+10*'Data-Input'!AX91+9*'Data-Input'!AX92+8*'Data-Input'!AX93+7*'Data-Input'!AX94+6*'Data-Input'!AX95+5*'Data-Input'!AX96+4*'Data-Input'!AX97+3*'Data-Input'!AX98+2*'Data-Input'!AX99+'Data-Input'!AX100)/169,"")</f>
        <v/>
      </c>
      <c r="AY89" s="5" t="str">
        <f>IF(AND(ISNUMBER('Data-Input'!AY76),ISNUMBER('Data-Input'!AY101)),('Data-Input'!AY76+2*'Data-Input'!AY77+3*'Data-Input'!AY78+4*'Data-Input'!AY79+5*'Data-Input'!AY80+6*'Data-Input'!AY81+7*'Data-Input'!AY82+8*'Data-Input'!AY83+9*'Data-Input'!AY84+10*'Data-Input'!AY85+11*'Data-Input'!AY86+12*'Data-Input'!AY87+13*'Data-Input'!AY88+12*'Data-Input'!AY89+11*'Data-Input'!AY90+10*'Data-Input'!AY91+9*'Data-Input'!AY92+8*'Data-Input'!AY93+7*'Data-Input'!AY94+6*'Data-Input'!AY95+5*'Data-Input'!AY96+4*'Data-Input'!AY97+3*'Data-Input'!AY98+2*'Data-Input'!AY99+'Data-Input'!AY100)/169,"")</f>
        <v/>
      </c>
      <c r="AZ89" s="5" t="str">
        <f>IF(AND(ISNUMBER('Data-Input'!AZ76),ISNUMBER('Data-Input'!AZ101)),('Data-Input'!AZ76+2*'Data-Input'!AZ77+3*'Data-Input'!AZ78+4*'Data-Input'!AZ79+5*'Data-Input'!AZ80+6*'Data-Input'!AZ81+7*'Data-Input'!AZ82+8*'Data-Input'!AZ83+9*'Data-Input'!AZ84+10*'Data-Input'!AZ85+11*'Data-Input'!AZ86+12*'Data-Input'!AZ87+13*'Data-Input'!AZ88+12*'Data-Input'!AZ89+11*'Data-Input'!AZ90+10*'Data-Input'!AZ91+9*'Data-Input'!AZ92+8*'Data-Input'!AZ93+7*'Data-Input'!AZ94+6*'Data-Input'!AZ95+5*'Data-Input'!AZ96+4*'Data-Input'!AZ97+3*'Data-Input'!AZ98+2*'Data-Input'!AZ99+'Data-Input'!AZ100)/169,"")</f>
        <v/>
      </c>
      <c r="BA89" s="5" t="str">
        <f>IF(AND(ISNUMBER('Data-Input'!BA76),ISNUMBER('Data-Input'!BA101)),('Data-Input'!BA76+2*'Data-Input'!BA77+3*'Data-Input'!BA78+4*'Data-Input'!BA79+5*'Data-Input'!BA80+6*'Data-Input'!BA81+7*'Data-Input'!BA82+8*'Data-Input'!BA83+9*'Data-Input'!BA84+10*'Data-Input'!BA85+11*'Data-Input'!BA86+12*'Data-Input'!BA87+13*'Data-Input'!BA88+12*'Data-Input'!BA89+11*'Data-Input'!BA90+10*'Data-Input'!BA91+9*'Data-Input'!BA92+8*'Data-Input'!BA93+7*'Data-Input'!BA94+6*'Data-Input'!BA95+5*'Data-Input'!BA96+4*'Data-Input'!BA97+3*'Data-Input'!BA98+2*'Data-Input'!BA99+'Data-Input'!BA100)/169,"")</f>
        <v/>
      </c>
    </row>
    <row r="90" spans="1:53">
      <c r="A90" s="3">
        <v>1925</v>
      </c>
      <c r="B90" s="4">
        <f t="shared" si="4"/>
        <v>16</v>
      </c>
      <c r="C90" s="10">
        <f t="shared" si="5"/>
        <v>101.29881656804734</v>
      </c>
      <c r="D90" s="5">
        <f>IF(AND(ISNUMBER('Data-Input'!D77),ISNUMBER('Data-Input'!D102)),('Data-Input'!D77+2*'Data-Input'!D78+3*'Data-Input'!D79+4*'Data-Input'!D80+5*'Data-Input'!D81+6*'Data-Input'!D82+7*'Data-Input'!D83+8*'Data-Input'!D84+9*'Data-Input'!D85+10*'Data-Input'!D86+11*'Data-Input'!D87+12*'Data-Input'!D88+13*'Data-Input'!D89+12*'Data-Input'!D90+11*'Data-Input'!D91+10*'Data-Input'!D92+9*'Data-Input'!D93+8*'Data-Input'!D94+7*'Data-Input'!D95+6*'Data-Input'!D96+5*'Data-Input'!D97+4*'Data-Input'!D98+3*'Data-Input'!D99+2*'Data-Input'!D100+'Data-Input'!D101)/169,"")</f>
        <v>86.15384615384616</v>
      </c>
      <c r="E90" s="5">
        <f>IF(AND(ISNUMBER('Data-Input'!E77),ISNUMBER('Data-Input'!E102)),('Data-Input'!E77+2*'Data-Input'!E78+3*'Data-Input'!E79+4*'Data-Input'!E80+5*'Data-Input'!E81+6*'Data-Input'!E82+7*'Data-Input'!E83+8*'Data-Input'!E84+9*'Data-Input'!E85+10*'Data-Input'!E86+11*'Data-Input'!E87+12*'Data-Input'!E88+13*'Data-Input'!E89+12*'Data-Input'!E90+11*'Data-Input'!E91+10*'Data-Input'!E92+9*'Data-Input'!E93+8*'Data-Input'!E94+7*'Data-Input'!E95+6*'Data-Input'!E96+5*'Data-Input'!E97+4*'Data-Input'!E98+3*'Data-Input'!E99+2*'Data-Input'!E100+'Data-Input'!E101)/169,"")</f>
        <v>103.46153846153847</v>
      </c>
      <c r="F90" s="5">
        <f>IF(AND(ISNUMBER('Data-Input'!F77),ISNUMBER('Data-Input'!F102)),('Data-Input'!F77+2*'Data-Input'!F78+3*'Data-Input'!F79+4*'Data-Input'!F80+5*'Data-Input'!F81+6*'Data-Input'!F82+7*'Data-Input'!F83+8*'Data-Input'!F84+9*'Data-Input'!F85+10*'Data-Input'!F86+11*'Data-Input'!F87+12*'Data-Input'!F88+13*'Data-Input'!F89+12*'Data-Input'!F90+11*'Data-Input'!F91+10*'Data-Input'!F92+9*'Data-Input'!F93+8*'Data-Input'!F94+7*'Data-Input'!F95+6*'Data-Input'!F96+5*'Data-Input'!F97+4*'Data-Input'!F98+3*'Data-Input'!F99+2*'Data-Input'!F100+'Data-Input'!F101)/169,"")</f>
        <v>86.337278106508876</v>
      </c>
      <c r="G90" s="5">
        <f>IF(AND(ISNUMBER('Data-Input'!G77),ISNUMBER('Data-Input'!G102)),('Data-Input'!G77+2*'Data-Input'!G78+3*'Data-Input'!G79+4*'Data-Input'!G80+5*'Data-Input'!G81+6*'Data-Input'!G82+7*'Data-Input'!G83+8*'Data-Input'!G84+9*'Data-Input'!G85+10*'Data-Input'!G86+11*'Data-Input'!G87+12*'Data-Input'!G88+13*'Data-Input'!G89+12*'Data-Input'!G90+11*'Data-Input'!G91+10*'Data-Input'!G92+9*'Data-Input'!G93+8*'Data-Input'!G94+7*'Data-Input'!G95+6*'Data-Input'!G96+5*'Data-Input'!G97+4*'Data-Input'!G98+3*'Data-Input'!G99+2*'Data-Input'!G100+'Data-Input'!G101)/169,"")</f>
        <v>74.307692307692307</v>
      </c>
      <c r="H90" s="5">
        <f>IF(AND(ISNUMBER('Data-Input'!H77),ISNUMBER('Data-Input'!H102)),('Data-Input'!H77+2*'Data-Input'!H78+3*'Data-Input'!H79+4*'Data-Input'!H80+5*'Data-Input'!H81+6*'Data-Input'!H82+7*'Data-Input'!H83+8*'Data-Input'!H84+9*'Data-Input'!H85+10*'Data-Input'!H86+11*'Data-Input'!H87+12*'Data-Input'!H88+13*'Data-Input'!H89+12*'Data-Input'!H90+11*'Data-Input'!H91+10*'Data-Input'!H92+9*'Data-Input'!H93+8*'Data-Input'!H94+7*'Data-Input'!H95+6*'Data-Input'!H96+5*'Data-Input'!H97+4*'Data-Input'!H98+3*'Data-Input'!H99+2*'Data-Input'!H100+'Data-Input'!H101)/169,"")</f>
        <v>35.07692307692308</v>
      </c>
      <c r="I90" s="5">
        <f>IF(AND(ISNUMBER('Data-Input'!I77),ISNUMBER('Data-Input'!I102)),('Data-Input'!I77+2*'Data-Input'!I78+3*'Data-Input'!I79+4*'Data-Input'!I80+5*'Data-Input'!I81+6*'Data-Input'!I82+7*'Data-Input'!I83+8*'Data-Input'!I84+9*'Data-Input'!I85+10*'Data-Input'!I86+11*'Data-Input'!I87+12*'Data-Input'!I88+13*'Data-Input'!I89+12*'Data-Input'!I90+11*'Data-Input'!I91+10*'Data-Input'!I92+9*'Data-Input'!I93+8*'Data-Input'!I94+7*'Data-Input'!I95+6*'Data-Input'!I96+5*'Data-Input'!I97+4*'Data-Input'!I98+3*'Data-Input'!I99+2*'Data-Input'!I100+'Data-Input'!I101)/169,"")</f>
        <v>24.976331360946745</v>
      </c>
      <c r="J90" s="5">
        <f>IF(AND(ISNUMBER('Data-Input'!J77),ISNUMBER('Data-Input'!J102)),('Data-Input'!J77+2*'Data-Input'!J78+3*'Data-Input'!J79+4*'Data-Input'!J80+5*'Data-Input'!J81+6*'Data-Input'!J82+7*'Data-Input'!J83+8*'Data-Input'!J84+9*'Data-Input'!J85+10*'Data-Input'!J86+11*'Data-Input'!J87+12*'Data-Input'!J88+13*'Data-Input'!J89+12*'Data-Input'!J90+11*'Data-Input'!J91+10*'Data-Input'!J92+9*'Data-Input'!J93+8*'Data-Input'!J94+7*'Data-Input'!J95+6*'Data-Input'!J96+5*'Data-Input'!J97+4*'Data-Input'!J98+3*'Data-Input'!J99+2*'Data-Input'!J100+'Data-Input'!J101)/169,"")</f>
        <v>147.7869822485207</v>
      </c>
      <c r="K90" s="5">
        <f>IF(AND(ISNUMBER('Data-Input'!K77),ISNUMBER('Data-Input'!K102)),('Data-Input'!K77+2*'Data-Input'!K78+3*'Data-Input'!K79+4*'Data-Input'!K80+5*'Data-Input'!K81+6*'Data-Input'!K82+7*'Data-Input'!K83+8*'Data-Input'!K84+9*'Data-Input'!K85+10*'Data-Input'!K86+11*'Data-Input'!K87+12*'Data-Input'!K88+13*'Data-Input'!K89+12*'Data-Input'!K90+11*'Data-Input'!K91+10*'Data-Input'!K92+9*'Data-Input'!K93+8*'Data-Input'!K94+7*'Data-Input'!K95+6*'Data-Input'!K96+5*'Data-Input'!K97+4*'Data-Input'!K98+3*'Data-Input'!K99+2*'Data-Input'!K100+'Data-Input'!K101)/169,"")</f>
        <v>149.07100591715977</v>
      </c>
      <c r="L90" s="5">
        <f>IF(AND(ISNUMBER('Data-Input'!L77),ISNUMBER('Data-Input'!L102)),('Data-Input'!L77+2*'Data-Input'!L78+3*'Data-Input'!L79+4*'Data-Input'!L80+5*'Data-Input'!L81+6*'Data-Input'!L82+7*'Data-Input'!L83+8*'Data-Input'!L84+9*'Data-Input'!L85+10*'Data-Input'!L86+11*'Data-Input'!L87+12*'Data-Input'!L88+13*'Data-Input'!L89+12*'Data-Input'!L90+11*'Data-Input'!L91+10*'Data-Input'!L92+9*'Data-Input'!L93+8*'Data-Input'!L94+7*'Data-Input'!L95+6*'Data-Input'!L96+5*'Data-Input'!L97+4*'Data-Input'!L98+3*'Data-Input'!L99+2*'Data-Input'!L100+'Data-Input'!L101)/169,"")</f>
        <v>58.964497041420117</v>
      </c>
      <c r="M90" s="5">
        <f>IF(AND(ISNUMBER('Data-Input'!M77),ISNUMBER('Data-Input'!M102)),('Data-Input'!M77+2*'Data-Input'!M78+3*'Data-Input'!M79+4*'Data-Input'!M80+5*'Data-Input'!M81+6*'Data-Input'!M82+7*'Data-Input'!M83+8*'Data-Input'!M84+9*'Data-Input'!M85+10*'Data-Input'!M86+11*'Data-Input'!M87+12*'Data-Input'!M88+13*'Data-Input'!M89+12*'Data-Input'!M90+11*'Data-Input'!M91+10*'Data-Input'!M92+9*'Data-Input'!M93+8*'Data-Input'!M94+7*'Data-Input'!M95+6*'Data-Input'!M96+5*'Data-Input'!M97+4*'Data-Input'!M98+3*'Data-Input'!M99+2*'Data-Input'!M100+'Data-Input'!M101)/169,"")</f>
        <v>86.68639053254438</v>
      </c>
      <c r="N90" s="5">
        <f>IF(AND(ISNUMBER('Data-Input'!N77),ISNUMBER('Data-Input'!N102)),('Data-Input'!N77+2*'Data-Input'!N78+3*'Data-Input'!N79+4*'Data-Input'!N80+5*'Data-Input'!N81+6*'Data-Input'!N82+7*'Data-Input'!N83+8*'Data-Input'!N84+9*'Data-Input'!N85+10*'Data-Input'!N86+11*'Data-Input'!N87+12*'Data-Input'!N88+13*'Data-Input'!N89+12*'Data-Input'!N90+11*'Data-Input'!N91+10*'Data-Input'!N92+9*'Data-Input'!N93+8*'Data-Input'!N94+7*'Data-Input'!N95+6*'Data-Input'!N96+5*'Data-Input'!N97+4*'Data-Input'!N98+3*'Data-Input'!N99+2*'Data-Input'!N100+'Data-Input'!N101)/169,"")</f>
        <v>134.6508875739645</v>
      </c>
      <c r="O90" s="5">
        <f>IF(AND(ISNUMBER('Data-Input'!O77),ISNUMBER('Data-Input'!O102)),('Data-Input'!O77+2*'Data-Input'!O78+3*'Data-Input'!O79+4*'Data-Input'!O80+5*'Data-Input'!O81+6*'Data-Input'!O82+7*'Data-Input'!O83+8*'Data-Input'!O84+9*'Data-Input'!O85+10*'Data-Input'!O86+11*'Data-Input'!O87+12*'Data-Input'!O88+13*'Data-Input'!O89+12*'Data-Input'!O90+11*'Data-Input'!O91+10*'Data-Input'!O92+9*'Data-Input'!O93+8*'Data-Input'!O94+7*'Data-Input'!O95+6*'Data-Input'!O96+5*'Data-Input'!O97+4*'Data-Input'!O98+3*'Data-Input'!O99+2*'Data-Input'!O100+'Data-Input'!O101)/169,"")</f>
        <v>139.51479289940829</v>
      </c>
      <c r="P90" s="5">
        <f>IF(AND(ISNUMBER('Data-Input'!P77),ISNUMBER('Data-Input'!P102)),('Data-Input'!P77+2*'Data-Input'!P78+3*'Data-Input'!P79+4*'Data-Input'!P80+5*'Data-Input'!P81+6*'Data-Input'!P82+7*'Data-Input'!P83+8*'Data-Input'!P84+9*'Data-Input'!P85+10*'Data-Input'!P86+11*'Data-Input'!P87+12*'Data-Input'!P88+13*'Data-Input'!P89+12*'Data-Input'!P90+11*'Data-Input'!P91+10*'Data-Input'!P92+9*'Data-Input'!P93+8*'Data-Input'!P94+7*'Data-Input'!P95+6*'Data-Input'!P96+5*'Data-Input'!P97+4*'Data-Input'!P98+3*'Data-Input'!P99+2*'Data-Input'!P100+'Data-Input'!P101)/169,"")</f>
        <v>151.89940828402368</v>
      </c>
      <c r="Q90" s="5">
        <f>IF(AND(ISNUMBER('Data-Input'!Q77),ISNUMBER('Data-Input'!Q102)),('Data-Input'!Q77+2*'Data-Input'!Q78+3*'Data-Input'!Q79+4*'Data-Input'!Q80+5*'Data-Input'!Q81+6*'Data-Input'!Q82+7*'Data-Input'!Q83+8*'Data-Input'!Q84+9*'Data-Input'!Q85+10*'Data-Input'!Q86+11*'Data-Input'!Q87+12*'Data-Input'!Q88+13*'Data-Input'!Q89+12*'Data-Input'!Q90+11*'Data-Input'!Q91+10*'Data-Input'!Q92+9*'Data-Input'!Q93+8*'Data-Input'!Q94+7*'Data-Input'!Q95+6*'Data-Input'!Q96+5*'Data-Input'!Q97+4*'Data-Input'!Q98+3*'Data-Input'!Q99+2*'Data-Input'!Q100+'Data-Input'!Q101)/169,"")</f>
        <v>88.011834319526628</v>
      </c>
      <c r="R90" s="5">
        <f>IF(AND(ISNUMBER('Data-Input'!R77),ISNUMBER('Data-Input'!R102)),('Data-Input'!R77+2*'Data-Input'!R78+3*'Data-Input'!R79+4*'Data-Input'!R80+5*'Data-Input'!R81+6*'Data-Input'!R82+7*'Data-Input'!R83+8*'Data-Input'!R84+9*'Data-Input'!R85+10*'Data-Input'!R86+11*'Data-Input'!R87+12*'Data-Input'!R88+13*'Data-Input'!R89+12*'Data-Input'!R90+11*'Data-Input'!R91+10*'Data-Input'!R92+9*'Data-Input'!R93+8*'Data-Input'!R94+7*'Data-Input'!R95+6*'Data-Input'!R96+5*'Data-Input'!R97+4*'Data-Input'!R98+3*'Data-Input'!R99+2*'Data-Input'!R100+'Data-Input'!R101)/169,"")</f>
        <v>123.49704142011835</v>
      </c>
      <c r="S90" s="5">
        <f>IF(AND(ISNUMBER('Data-Input'!S77),ISNUMBER('Data-Input'!S102)),('Data-Input'!S77+2*'Data-Input'!S78+3*'Data-Input'!S79+4*'Data-Input'!S80+5*'Data-Input'!S81+6*'Data-Input'!S82+7*'Data-Input'!S83+8*'Data-Input'!S84+9*'Data-Input'!S85+10*'Data-Input'!S86+11*'Data-Input'!S87+12*'Data-Input'!S88+13*'Data-Input'!S89+12*'Data-Input'!S90+11*'Data-Input'!S91+10*'Data-Input'!S92+9*'Data-Input'!S93+8*'Data-Input'!S94+7*'Data-Input'!S95+6*'Data-Input'!S96+5*'Data-Input'!S97+4*'Data-Input'!S98+3*'Data-Input'!S99+2*'Data-Input'!S100+'Data-Input'!S101)/169,"")</f>
        <v>130.38461538461539</v>
      </c>
      <c r="T90" s="5" t="str">
        <f>IF(AND(ISNUMBER('Data-Input'!T77),ISNUMBER('Data-Input'!T102)),('Data-Input'!T77+2*'Data-Input'!T78+3*'Data-Input'!T79+4*'Data-Input'!T80+5*'Data-Input'!T81+6*'Data-Input'!T82+7*'Data-Input'!T83+8*'Data-Input'!T84+9*'Data-Input'!T85+10*'Data-Input'!T86+11*'Data-Input'!T87+12*'Data-Input'!T88+13*'Data-Input'!T89+12*'Data-Input'!T90+11*'Data-Input'!T91+10*'Data-Input'!T92+9*'Data-Input'!T93+8*'Data-Input'!T94+7*'Data-Input'!T95+6*'Data-Input'!T96+5*'Data-Input'!T97+4*'Data-Input'!T98+3*'Data-Input'!T99+2*'Data-Input'!T100+'Data-Input'!T101)/169,"")</f>
        <v/>
      </c>
      <c r="U90" s="5" t="str">
        <f>IF(AND(ISNUMBER('Data-Input'!U77),ISNUMBER('Data-Input'!U102)),('Data-Input'!U77+2*'Data-Input'!U78+3*'Data-Input'!U79+4*'Data-Input'!U80+5*'Data-Input'!U81+6*'Data-Input'!U82+7*'Data-Input'!U83+8*'Data-Input'!U84+9*'Data-Input'!U85+10*'Data-Input'!U86+11*'Data-Input'!U87+12*'Data-Input'!U88+13*'Data-Input'!U89+12*'Data-Input'!U90+11*'Data-Input'!U91+10*'Data-Input'!U92+9*'Data-Input'!U93+8*'Data-Input'!U94+7*'Data-Input'!U95+6*'Data-Input'!U96+5*'Data-Input'!U97+4*'Data-Input'!U98+3*'Data-Input'!U99+2*'Data-Input'!U100+'Data-Input'!U101)/169,"")</f>
        <v/>
      </c>
      <c r="V90" s="5" t="str">
        <f>IF(AND(ISNUMBER('Data-Input'!V77),ISNUMBER('Data-Input'!V102)),('Data-Input'!V77+2*'Data-Input'!V78+3*'Data-Input'!V79+4*'Data-Input'!V80+5*'Data-Input'!V81+6*'Data-Input'!V82+7*'Data-Input'!V83+8*'Data-Input'!V84+9*'Data-Input'!V85+10*'Data-Input'!V86+11*'Data-Input'!V87+12*'Data-Input'!V88+13*'Data-Input'!V89+12*'Data-Input'!V90+11*'Data-Input'!V91+10*'Data-Input'!V92+9*'Data-Input'!V93+8*'Data-Input'!V94+7*'Data-Input'!V95+6*'Data-Input'!V96+5*'Data-Input'!V97+4*'Data-Input'!V98+3*'Data-Input'!V99+2*'Data-Input'!V100+'Data-Input'!V101)/169,"")</f>
        <v/>
      </c>
      <c r="W90" s="5" t="str">
        <f>IF(AND(ISNUMBER('Data-Input'!W77),ISNUMBER('Data-Input'!W102)),('Data-Input'!W77+2*'Data-Input'!W78+3*'Data-Input'!W79+4*'Data-Input'!W80+5*'Data-Input'!W81+6*'Data-Input'!W82+7*'Data-Input'!W83+8*'Data-Input'!W84+9*'Data-Input'!W85+10*'Data-Input'!W86+11*'Data-Input'!W87+12*'Data-Input'!W88+13*'Data-Input'!W89+12*'Data-Input'!W90+11*'Data-Input'!W91+10*'Data-Input'!W92+9*'Data-Input'!W93+8*'Data-Input'!W94+7*'Data-Input'!W95+6*'Data-Input'!W96+5*'Data-Input'!W97+4*'Data-Input'!W98+3*'Data-Input'!W99+2*'Data-Input'!W100+'Data-Input'!W101)/169,"")</f>
        <v/>
      </c>
      <c r="X90" s="5" t="str">
        <f>IF(AND(ISNUMBER('Data-Input'!X77),ISNUMBER('Data-Input'!X102)),('Data-Input'!X77+2*'Data-Input'!X78+3*'Data-Input'!X79+4*'Data-Input'!X80+5*'Data-Input'!X81+6*'Data-Input'!X82+7*'Data-Input'!X83+8*'Data-Input'!X84+9*'Data-Input'!X85+10*'Data-Input'!X86+11*'Data-Input'!X87+12*'Data-Input'!X88+13*'Data-Input'!X89+12*'Data-Input'!X90+11*'Data-Input'!X91+10*'Data-Input'!X92+9*'Data-Input'!X93+8*'Data-Input'!X94+7*'Data-Input'!X95+6*'Data-Input'!X96+5*'Data-Input'!X97+4*'Data-Input'!X98+3*'Data-Input'!X99+2*'Data-Input'!X100+'Data-Input'!X101)/169,"")</f>
        <v/>
      </c>
      <c r="Y90" s="5" t="str">
        <f>IF(AND(ISNUMBER('Data-Input'!Y77),ISNUMBER('Data-Input'!Y102)),('Data-Input'!Y77+2*'Data-Input'!Y78+3*'Data-Input'!Y79+4*'Data-Input'!Y80+5*'Data-Input'!Y81+6*'Data-Input'!Y82+7*'Data-Input'!Y83+8*'Data-Input'!Y84+9*'Data-Input'!Y85+10*'Data-Input'!Y86+11*'Data-Input'!Y87+12*'Data-Input'!Y88+13*'Data-Input'!Y89+12*'Data-Input'!Y90+11*'Data-Input'!Y91+10*'Data-Input'!Y92+9*'Data-Input'!Y93+8*'Data-Input'!Y94+7*'Data-Input'!Y95+6*'Data-Input'!Y96+5*'Data-Input'!Y97+4*'Data-Input'!Y98+3*'Data-Input'!Y99+2*'Data-Input'!Y100+'Data-Input'!Y101)/169,"")</f>
        <v/>
      </c>
      <c r="Z90" s="5" t="str">
        <f>IF(AND(ISNUMBER('Data-Input'!Z77),ISNUMBER('Data-Input'!Z102)),('Data-Input'!Z77+2*'Data-Input'!Z78+3*'Data-Input'!Z79+4*'Data-Input'!Z80+5*'Data-Input'!Z81+6*'Data-Input'!Z82+7*'Data-Input'!Z83+8*'Data-Input'!Z84+9*'Data-Input'!Z85+10*'Data-Input'!Z86+11*'Data-Input'!Z87+12*'Data-Input'!Z88+13*'Data-Input'!Z89+12*'Data-Input'!Z90+11*'Data-Input'!Z91+10*'Data-Input'!Z92+9*'Data-Input'!Z93+8*'Data-Input'!Z94+7*'Data-Input'!Z95+6*'Data-Input'!Z96+5*'Data-Input'!Z97+4*'Data-Input'!Z98+3*'Data-Input'!Z99+2*'Data-Input'!Z100+'Data-Input'!Z101)/169,"")</f>
        <v/>
      </c>
      <c r="AA90" s="5" t="str">
        <f>IF(AND(ISNUMBER('Data-Input'!AA77),ISNUMBER('Data-Input'!AA102)),('Data-Input'!AA77+2*'Data-Input'!AA78+3*'Data-Input'!AA79+4*'Data-Input'!AA80+5*'Data-Input'!AA81+6*'Data-Input'!AA82+7*'Data-Input'!AA83+8*'Data-Input'!AA84+9*'Data-Input'!AA85+10*'Data-Input'!AA86+11*'Data-Input'!AA87+12*'Data-Input'!AA88+13*'Data-Input'!AA89+12*'Data-Input'!AA90+11*'Data-Input'!AA91+10*'Data-Input'!AA92+9*'Data-Input'!AA93+8*'Data-Input'!AA94+7*'Data-Input'!AA95+6*'Data-Input'!AA96+5*'Data-Input'!AA97+4*'Data-Input'!AA98+3*'Data-Input'!AA99+2*'Data-Input'!AA100+'Data-Input'!AA101)/169,"")</f>
        <v/>
      </c>
      <c r="AB90" s="5" t="str">
        <f>IF(AND(ISNUMBER('Data-Input'!AB77),ISNUMBER('Data-Input'!AB102)),('Data-Input'!AB77+2*'Data-Input'!AB78+3*'Data-Input'!AB79+4*'Data-Input'!AB80+5*'Data-Input'!AB81+6*'Data-Input'!AB82+7*'Data-Input'!AB83+8*'Data-Input'!AB84+9*'Data-Input'!AB85+10*'Data-Input'!AB86+11*'Data-Input'!AB87+12*'Data-Input'!AB88+13*'Data-Input'!AB89+12*'Data-Input'!AB90+11*'Data-Input'!AB91+10*'Data-Input'!AB92+9*'Data-Input'!AB93+8*'Data-Input'!AB94+7*'Data-Input'!AB95+6*'Data-Input'!AB96+5*'Data-Input'!AB97+4*'Data-Input'!AB98+3*'Data-Input'!AB99+2*'Data-Input'!AB100+'Data-Input'!AB101)/169,"")</f>
        <v/>
      </c>
      <c r="AC90" s="5" t="str">
        <f>IF(AND(ISNUMBER('Data-Input'!AC77),ISNUMBER('Data-Input'!AC102)),('Data-Input'!AC77+2*'Data-Input'!AC78+3*'Data-Input'!AC79+4*'Data-Input'!AC80+5*'Data-Input'!AC81+6*'Data-Input'!AC82+7*'Data-Input'!AC83+8*'Data-Input'!AC84+9*'Data-Input'!AC85+10*'Data-Input'!AC86+11*'Data-Input'!AC87+12*'Data-Input'!AC88+13*'Data-Input'!AC89+12*'Data-Input'!AC90+11*'Data-Input'!AC91+10*'Data-Input'!AC92+9*'Data-Input'!AC93+8*'Data-Input'!AC94+7*'Data-Input'!AC95+6*'Data-Input'!AC96+5*'Data-Input'!AC97+4*'Data-Input'!AC98+3*'Data-Input'!AC99+2*'Data-Input'!AC100+'Data-Input'!AC101)/169,"")</f>
        <v/>
      </c>
      <c r="AD90" s="5" t="str">
        <f>IF(AND(ISNUMBER('Data-Input'!AD77),ISNUMBER('Data-Input'!AD102)),('Data-Input'!AD77+2*'Data-Input'!AD78+3*'Data-Input'!AD79+4*'Data-Input'!AD80+5*'Data-Input'!AD81+6*'Data-Input'!AD82+7*'Data-Input'!AD83+8*'Data-Input'!AD84+9*'Data-Input'!AD85+10*'Data-Input'!AD86+11*'Data-Input'!AD87+12*'Data-Input'!AD88+13*'Data-Input'!AD89+12*'Data-Input'!AD90+11*'Data-Input'!AD91+10*'Data-Input'!AD92+9*'Data-Input'!AD93+8*'Data-Input'!AD94+7*'Data-Input'!AD95+6*'Data-Input'!AD96+5*'Data-Input'!AD97+4*'Data-Input'!AD98+3*'Data-Input'!AD99+2*'Data-Input'!AD100+'Data-Input'!AD101)/169,"")</f>
        <v/>
      </c>
      <c r="AE90" s="5" t="str">
        <f>IF(AND(ISNUMBER('Data-Input'!AE77),ISNUMBER('Data-Input'!AE102)),('Data-Input'!AE77+2*'Data-Input'!AE78+3*'Data-Input'!AE79+4*'Data-Input'!AE80+5*'Data-Input'!AE81+6*'Data-Input'!AE82+7*'Data-Input'!AE83+8*'Data-Input'!AE84+9*'Data-Input'!AE85+10*'Data-Input'!AE86+11*'Data-Input'!AE87+12*'Data-Input'!AE88+13*'Data-Input'!AE89+12*'Data-Input'!AE90+11*'Data-Input'!AE91+10*'Data-Input'!AE92+9*'Data-Input'!AE93+8*'Data-Input'!AE94+7*'Data-Input'!AE95+6*'Data-Input'!AE96+5*'Data-Input'!AE97+4*'Data-Input'!AE98+3*'Data-Input'!AE99+2*'Data-Input'!AE100+'Data-Input'!AE101)/169,"")</f>
        <v/>
      </c>
      <c r="AF90" s="5" t="str">
        <f>IF(AND(ISNUMBER('Data-Input'!AF77),ISNUMBER('Data-Input'!AF102)),('Data-Input'!AF77+2*'Data-Input'!AF78+3*'Data-Input'!AF79+4*'Data-Input'!AF80+5*'Data-Input'!AF81+6*'Data-Input'!AF82+7*'Data-Input'!AF83+8*'Data-Input'!AF84+9*'Data-Input'!AF85+10*'Data-Input'!AF86+11*'Data-Input'!AF87+12*'Data-Input'!AF88+13*'Data-Input'!AF89+12*'Data-Input'!AF90+11*'Data-Input'!AF91+10*'Data-Input'!AF92+9*'Data-Input'!AF93+8*'Data-Input'!AF94+7*'Data-Input'!AF95+6*'Data-Input'!AF96+5*'Data-Input'!AF97+4*'Data-Input'!AF98+3*'Data-Input'!AF99+2*'Data-Input'!AF100+'Data-Input'!AF101)/169,"")</f>
        <v/>
      </c>
      <c r="AG90" s="5" t="str">
        <f>IF(AND(ISNUMBER('Data-Input'!AG77),ISNUMBER('Data-Input'!AG102)),('Data-Input'!AG77+2*'Data-Input'!AG78+3*'Data-Input'!AG79+4*'Data-Input'!AG80+5*'Data-Input'!AG81+6*'Data-Input'!AG82+7*'Data-Input'!AG83+8*'Data-Input'!AG84+9*'Data-Input'!AG85+10*'Data-Input'!AG86+11*'Data-Input'!AG87+12*'Data-Input'!AG88+13*'Data-Input'!AG89+12*'Data-Input'!AG90+11*'Data-Input'!AG91+10*'Data-Input'!AG92+9*'Data-Input'!AG93+8*'Data-Input'!AG94+7*'Data-Input'!AG95+6*'Data-Input'!AG96+5*'Data-Input'!AG97+4*'Data-Input'!AG98+3*'Data-Input'!AG99+2*'Data-Input'!AG100+'Data-Input'!AG101)/169,"")</f>
        <v/>
      </c>
      <c r="AH90" s="5" t="str">
        <f>IF(AND(ISNUMBER('Data-Input'!AH77),ISNUMBER('Data-Input'!AH102)),('Data-Input'!AH77+2*'Data-Input'!AH78+3*'Data-Input'!AH79+4*'Data-Input'!AH80+5*'Data-Input'!AH81+6*'Data-Input'!AH82+7*'Data-Input'!AH83+8*'Data-Input'!AH84+9*'Data-Input'!AH85+10*'Data-Input'!AH86+11*'Data-Input'!AH87+12*'Data-Input'!AH88+13*'Data-Input'!AH89+12*'Data-Input'!AH90+11*'Data-Input'!AH91+10*'Data-Input'!AH92+9*'Data-Input'!AH93+8*'Data-Input'!AH94+7*'Data-Input'!AH95+6*'Data-Input'!AH96+5*'Data-Input'!AH97+4*'Data-Input'!AH98+3*'Data-Input'!AH99+2*'Data-Input'!AH100+'Data-Input'!AH101)/169,"")</f>
        <v/>
      </c>
      <c r="AI90" s="5" t="str">
        <f>IF(AND(ISNUMBER('Data-Input'!AI77),ISNUMBER('Data-Input'!AI102)),('Data-Input'!AI77+2*'Data-Input'!AI78+3*'Data-Input'!AI79+4*'Data-Input'!AI80+5*'Data-Input'!AI81+6*'Data-Input'!AI82+7*'Data-Input'!AI83+8*'Data-Input'!AI84+9*'Data-Input'!AI85+10*'Data-Input'!AI86+11*'Data-Input'!AI87+12*'Data-Input'!AI88+13*'Data-Input'!AI89+12*'Data-Input'!AI90+11*'Data-Input'!AI91+10*'Data-Input'!AI92+9*'Data-Input'!AI93+8*'Data-Input'!AI94+7*'Data-Input'!AI95+6*'Data-Input'!AI96+5*'Data-Input'!AI97+4*'Data-Input'!AI98+3*'Data-Input'!AI99+2*'Data-Input'!AI100+'Data-Input'!AI101)/169,"")</f>
        <v/>
      </c>
      <c r="AJ90" s="5" t="str">
        <f>IF(AND(ISNUMBER('Data-Input'!AJ77),ISNUMBER('Data-Input'!AJ102)),('Data-Input'!AJ77+2*'Data-Input'!AJ78+3*'Data-Input'!AJ79+4*'Data-Input'!AJ80+5*'Data-Input'!AJ81+6*'Data-Input'!AJ82+7*'Data-Input'!AJ83+8*'Data-Input'!AJ84+9*'Data-Input'!AJ85+10*'Data-Input'!AJ86+11*'Data-Input'!AJ87+12*'Data-Input'!AJ88+13*'Data-Input'!AJ89+12*'Data-Input'!AJ90+11*'Data-Input'!AJ91+10*'Data-Input'!AJ92+9*'Data-Input'!AJ93+8*'Data-Input'!AJ94+7*'Data-Input'!AJ95+6*'Data-Input'!AJ96+5*'Data-Input'!AJ97+4*'Data-Input'!AJ98+3*'Data-Input'!AJ99+2*'Data-Input'!AJ100+'Data-Input'!AJ101)/169,"")</f>
        <v/>
      </c>
      <c r="AK90" s="5" t="str">
        <f>IF(AND(ISNUMBER('Data-Input'!AK77),ISNUMBER('Data-Input'!AK102)),('Data-Input'!AK77+2*'Data-Input'!AK78+3*'Data-Input'!AK79+4*'Data-Input'!AK80+5*'Data-Input'!AK81+6*'Data-Input'!AK82+7*'Data-Input'!AK83+8*'Data-Input'!AK84+9*'Data-Input'!AK85+10*'Data-Input'!AK86+11*'Data-Input'!AK87+12*'Data-Input'!AK88+13*'Data-Input'!AK89+12*'Data-Input'!AK90+11*'Data-Input'!AK91+10*'Data-Input'!AK92+9*'Data-Input'!AK93+8*'Data-Input'!AK94+7*'Data-Input'!AK95+6*'Data-Input'!AK96+5*'Data-Input'!AK97+4*'Data-Input'!AK98+3*'Data-Input'!AK99+2*'Data-Input'!AK100+'Data-Input'!AK101)/169,"")</f>
        <v/>
      </c>
      <c r="AL90" s="5" t="str">
        <f>IF(AND(ISNUMBER('Data-Input'!AL77),ISNUMBER('Data-Input'!AL102)),('Data-Input'!AL77+2*'Data-Input'!AL78+3*'Data-Input'!AL79+4*'Data-Input'!AL80+5*'Data-Input'!AL81+6*'Data-Input'!AL82+7*'Data-Input'!AL83+8*'Data-Input'!AL84+9*'Data-Input'!AL85+10*'Data-Input'!AL86+11*'Data-Input'!AL87+12*'Data-Input'!AL88+13*'Data-Input'!AL89+12*'Data-Input'!AL90+11*'Data-Input'!AL91+10*'Data-Input'!AL92+9*'Data-Input'!AL93+8*'Data-Input'!AL94+7*'Data-Input'!AL95+6*'Data-Input'!AL96+5*'Data-Input'!AL97+4*'Data-Input'!AL98+3*'Data-Input'!AL99+2*'Data-Input'!AL100+'Data-Input'!AL101)/169,"")</f>
        <v/>
      </c>
      <c r="AM90" s="5" t="str">
        <f>IF(AND(ISNUMBER('Data-Input'!AM77),ISNUMBER('Data-Input'!AM102)),('Data-Input'!AM77+2*'Data-Input'!AM78+3*'Data-Input'!AM79+4*'Data-Input'!AM80+5*'Data-Input'!AM81+6*'Data-Input'!AM82+7*'Data-Input'!AM83+8*'Data-Input'!AM84+9*'Data-Input'!AM85+10*'Data-Input'!AM86+11*'Data-Input'!AM87+12*'Data-Input'!AM88+13*'Data-Input'!AM89+12*'Data-Input'!AM90+11*'Data-Input'!AM91+10*'Data-Input'!AM92+9*'Data-Input'!AM93+8*'Data-Input'!AM94+7*'Data-Input'!AM95+6*'Data-Input'!AM96+5*'Data-Input'!AM97+4*'Data-Input'!AM98+3*'Data-Input'!AM99+2*'Data-Input'!AM100+'Data-Input'!AM101)/169,"")</f>
        <v/>
      </c>
      <c r="AN90" s="5" t="str">
        <f>IF(AND(ISNUMBER('Data-Input'!AN77),ISNUMBER('Data-Input'!AN102)),('Data-Input'!AN77+2*'Data-Input'!AN78+3*'Data-Input'!AN79+4*'Data-Input'!AN80+5*'Data-Input'!AN81+6*'Data-Input'!AN82+7*'Data-Input'!AN83+8*'Data-Input'!AN84+9*'Data-Input'!AN85+10*'Data-Input'!AN86+11*'Data-Input'!AN87+12*'Data-Input'!AN88+13*'Data-Input'!AN89+12*'Data-Input'!AN90+11*'Data-Input'!AN91+10*'Data-Input'!AN92+9*'Data-Input'!AN93+8*'Data-Input'!AN94+7*'Data-Input'!AN95+6*'Data-Input'!AN96+5*'Data-Input'!AN97+4*'Data-Input'!AN98+3*'Data-Input'!AN99+2*'Data-Input'!AN100+'Data-Input'!AN101)/169,"")</f>
        <v/>
      </c>
      <c r="AO90" s="5" t="str">
        <f>IF(AND(ISNUMBER('Data-Input'!AO77),ISNUMBER('Data-Input'!AO102)),('Data-Input'!AO77+2*'Data-Input'!AO78+3*'Data-Input'!AO79+4*'Data-Input'!AO80+5*'Data-Input'!AO81+6*'Data-Input'!AO82+7*'Data-Input'!AO83+8*'Data-Input'!AO84+9*'Data-Input'!AO85+10*'Data-Input'!AO86+11*'Data-Input'!AO87+12*'Data-Input'!AO88+13*'Data-Input'!AO89+12*'Data-Input'!AO90+11*'Data-Input'!AO91+10*'Data-Input'!AO92+9*'Data-Input'!AO93+8*'Data-Input'!AO94+7*'Data-Input'!AO95+6*'Data-Input'!AO96+5*'Data-Input'!AO97+4*'Data-Input'!AO98+3*'Data-Input'!AO99+2*'Data-Input'!AO100+'Data-Input'!AO101)/169,"")</f>
        <v/>
      </c>
      <c r="AP90" s="5" t="str">
        <f>IF(AND(ISNUMBER('Data-Input'!AP77),ISNUMBER('Data-Input'!AP102)),('Data-Input'!AP77+2*'Data-Input'!AP78+3*'Data-Input'!AP79+4*'Data-Input'!AP80+5*'Data-Input'!AP81+6*'Data-Input'!AP82+7*'Data-Input'!AP83+8*'Data-Input'!AP84+9*'Data-Input'!AP85+10*'Data-Input'!AP86+11*'Data-Input'!AP87+12*'Data-Input'!AP88+13*'Data-Input'!AP89+12*'Data-Input'!AP90+11*'Data-Input'!AP91+10*'Data-Input'!AP92+9*'Data-Input'!AP93+8*'Data-Input'!AP94+7*'Data-Input'!AP95+6*'Data-Input'!AP96+5*'Data-Input'!AP97+4*'Data-Input'!AP98+3*'Data-Input'!AP99+2*'Data-Input'!AP100+'Data-Input'!AP101)/169,"")</f>
        <v/>
      </c>
      <c r="AQ90" s="5" t="str">
        <f>IF(AND(ISNUMBER('Data-Input'!AQ77),ISNUMBER('Data-Input'!AQ102)),('Data-Input'!AQ77+2*'Data-Input'!AQ78+3*'Data-Input'!AQ79+4*'Data-Input'!AQ80+5*'Data-Input'!AQ81+6*'Data-Input'!AQ82+7*'Data-Input'!AQ83+8*'Data-Input'!AQ84+9*'Data-Input'!AQ85+10*'Data-Input'!AQ86+11*'Data-Input'!AQ87+12*'Data-Input'!AQ88+13*'Data-Input'!AQ89+12*'Data-Input'!AQ90+11*'Data-Input'!AQ91+10*'Data-Input'!AQ92+9*'Data-Input'!AQ93+8*'Data-Input'!AQ94+7*'Data-Input'!AQ95+6*'Data-Input'!AQ96+5*'Data-Input'!AQ97+4*'Data-Input'!AQ98+3*'Data-Input'!AQ99+2*'Data-Input'!AQ100+'Data-Input'!AQ101)/169,"")</f>
        <v/>
      </c>
      <c r="AR90" s="5" t="str">
        <f>IF(AND(ISNUMBER('Data-Input'!AR77),ISNUMBER('Data-Input'!AR102)),('Data-Input'!AR77+2*'Data-Input'!AR78+3*'Data-Input'!AR79+4*'Data-Input'!AR80+5*'Data-Input'!AR81+6*'Data-Input'!AR82+7*'Data-Input'!AR83+8*'Data-Input'!AR84+9*'Data-Input'!AR85+10*'Data-Input'!AR86+11*'Data-Input'!AR87+12*'Data-Input'!AR88+13*'Data-Input'!AR89+12*'Data-Input'!AR90+11*'Data-Input'!AR91+10*'Data-Input'!AR92+9*'Data-Input'!AR93+8*'Data-Input'!AR94+7*'Data-Input'!AR95+6*'Data-Input'!AR96+5*'Data-Input'!AR97+4*'Data-Input'!AR98+3*'Data-Input'!AR99+2*'Data-Input'!AR100+'Data-Input'!AR101)/169,"")</f>
        <v/>
      </c>
      <c r="AS90" s="5" t="str">
        <f>IF(AND(ISNUMBER('Data-Input'!AS77),ISNUMBER('Data-Input'!AS102)),('Data-Input'!AS77+2*'Data-Input'!AS78+3*'Data-Input'!AS79+4*'Data-Input'!AS80+5*'Data-Input'!AS81+6*'Data-Input'!AS82+7*'Data-Input'!AS83+8*'Data-Input'!AS84+9*'Data-Input'!AS85+10*'Data-Input'!AS86+11*'Data-Input'!AS87+12*'Data-Input'!AS88+13*'Data-Input'!AS89+12*'Data-Input'!AS90+11*'Data-Input'!AS91+10*'Data-Input'!AS92+9*'Data-Input'!AS93+8*'Data-Input'!AS94+7*'Data-Input'!AS95+6*'Data-Input'!AS96+5*'Data-Input'!AS97+4*'Data-Input'!AS98+3*'Data-Input'!AS99+2*'Data-Input'!AS100+'Data-Input'!AS101)/169,"")</f>
        <v/>
      </c>
      <c r="AT90" s="5" t="str">
        <f>IF(AND(ISNUMBER('Data-Input'!AT77),ISNUMBER('Data-Input'!AT102)),('Data-Input'!AT77+2*'Data-Input'!AT78+3*'Data-Input'!AT79+4*'Data-Input'!AT80+5*'Data-Input'!AT81+6*'Data-Input'!AT82+7*'Data-Input'!AT83+8*'Data-Input'!AT84+9*'Data-Input'!AT85+10*'Data-Input'!AT86+11*'Data-Input'!AT87+12*'Data-Input'!AT88+13*'Data-Input'!AT89+12*'Data-Input'!AT90+11*'Data-Input'!AT91+10*'Data-Input'!AT92+9*'Data-Input'!AT93+8*'Data-Input'!AT94+7*'Data-Input'!AT95+6*'Data-Input'!AT96+5*'Data-Input'!AT97+4*'Data-Input'!AT98+3*'Data-Input'!AT99+2*'Data-Input'!AT100+'Data-Input'!AT101)/169,"")</f>
        <v/>
      </c>
      <c r="AU90" s="5" t="str">
        <f>IF(AND(ISNUMBER('Data-Input'!AU77),ISNUMBER('Data-Input'!AU102)),('Data-Input'!AU77+2*'Data-Input'!AU78+3*'Data-Input'!AU79+4*'Data-Input'!AU80+5*'Data-Input'!AU81+6*'Data-Input'!AU82+7*'Data-Input'!AU83+8*'Data-Input'!AU84+9*'Data-Input'!AU85+10*'Data-Input'!AU86+11*'Data-Input'!AU87+12*'Data-Input'!AU88+13*'Data-Input'!AU89+12*'Data-Input'!AU90+11*'Data-Input'!AU91+10*'Data-Input'!AU92+9*'Data-Input'!AU93+8*'Data-Input'!AU94+7*'Data-Input'!AU95+6*'Data-Input'!AU96+5*'Data-Input'!AU97+4*'Data-Input'!AU98+3*'Data-Input'!AU99+2*'Data-Input'!AU100+'Data-Input'!AU101)/169,"")</f>
        <v/>
      </c>
      <c r="AV90" s="5" t="str">
        <f>IF(AND(ISNUMBER('Data-Input'!AV77),ISNUMBER('Data-Input'!AV102)),('Data-Input'!AV77+2*'Data-Input'!AV78+3*'Data-Input'!AV79+4*'Data-Input'!AV80+5*'Data-Input'!AV81+6*'Data-Input'!AV82+7*'Data-Input'!AV83+8*'Data-Input'!AV84+9*'Data-Input'!AV85+10*'Data-Input'!AV86+11*'Data-Input'!AV87+12*'Data-Input'!AV88+13*'Data-Input'!AV89+12*'Data-Input'!AV90+11*'Data-Input'!AV91+10*'Data-Input'!AV92+9*'Data-Input'!AV93+8*'Data-Input'!AV94+7*'Data-Input'!AV95+6*'Data-Input'!AV96+5*'Data-Input'!AV97+4*'Data-Input'!AV98+3*'Data-Input'!AV99+2*'Data-Input'!AV100+'Data-Input'!AV101)/169,"")</f>
        <v/>
      </c>
      <c r="AW90" s="5" t="str">
        <f>IF(AND(ISNUMBER('Data-Input'!AW77),ISNUMBER('Data-Input'!AW102)),('Data-Input'!AW77+2*'Data-Input'!AW78+3*'Data-Input'!AW79+4*'Data-Input'!AW80+5*'Data-Input'!AW81+6*'Data-Input'!AW82+7*'Data-Input'!AW83+8*'Data-Input'!AW84+9*'Data-Input'!AW85+10*'Data-Input'!AW86+11*'Data-Input'!AW87+12*'Data-Input'!AW88+13*'Data-Input'!AW89+12*'Data-Input'!AW90+11*'Data-Input'!AW91+10*'Data-Input'!AW92+9*'Data-Input'!AW93+8*'Data-Input'!AW94+7*'Data-Input'!AW95+6*'Data-Input'!AW96+5*'Data-Input'!AW97+4*'Data-Input'!AW98+3*'Data-Input'!AW99+2*'Data-Input'!AW100+'Data-Input'!AW101)/169,"")</f>
        <v/>
      </c>
      <c r="AX90" s="5" t="str">
        <f>IF(AND(ISNUMBER('Data-Input'!AX77),ISNUMBER('Data-Input'!AX102)),('Data-Input'!AX77+2*'Data-Input'!AX78+3*'Data-Input'!AX79+4*'Data-Input'!AX80+5*'Data-Input'!AX81+6*'Data-Input'!AX82+7*'Data-Input'!AX83+8*'Data-Input'!AX84+9*'Data-Input'!AX85+10*'Data-Input'!AX86+11*'Data-Input'!AX87+12*'Data-Input'!AX88+13*'Data-Input'!AX89+12*'Data-Input'!AX90+11*'Data-Input'!AX91+10*'Data-Input'!AX92+9*'Data-Input'!AX93+8*'Data-Input'!AX94+7*'Data-Input'!AX95+6*'Data-Input'!AX96+5*'Data-Input'!AX97+4*'Data-Input'!AX98+3*'Data-Input'!AX99+2*'Data-Input'!AX100+'Data-Input'!AX101)/169,"")</f>
        <v/>
      </c>
      <c r="AY90" s="5" t="str">
        <f>IF(AND(ISNUMBER('Data-Input'!AY77),ISNUMBER('Data-Input'!AY102)),('Data-Input'!AY77+2*'Data-Input'!AY78+3*'Data-Input'!AY79+4*'Data-Input'!AY80+5*'Data-Input'!AY81+6*'Data-Input'!AY82+7*'Data-Input'!AY83+8*'Data-Input'!AY84+9*'Data-Input'!AY85+10*'Data-Input'!AY86+11*'Data-Input'!AY87+12*'Data-Input'!AY88+13*'Data-Input'!AY89+12*'Data-Input'!AY90+11*'Data-Input'!AY91+10*'Data-Input'!AY92+9*'Data-Input'!AY93+8*'Data-Input'!AY94+7*'Data-Input'!AY95+6*'Data-Input'!AY96+5*'Data-Input'!AY97+4*'Data-Input'!AY98+3*'Data-Input'!AY99+2*'Data-Input'!AY100+'Data-Input'!AY101)/169,"")</f>
        <v/>
      </c>
      <c r="AZ90" s="5" t="str">
        <f>IF(AND(ISNUMBER('Data-Input'!AZ77),ISNUMBER('Data-Input'!AZ102)),('Data-Input'!AZ77+2*'Data-Input'!AZ78+3*'Data-Input'!AZ79+4*'Data-Input'!AZ80+5*'Data-Input'!AZ81+6*'Data-Input'!AZ82+7*'Data-Input'!AZ83+8*'Data-Input'!AZ84+9*'Data-Input'!AZ85+10*'Data-Input'!AZ86+11*'Data-Input'!AZ87+12*'Data-Input'!AZ88+13*'Data-Input'!AZ89+12*'Data-Input'!AZ90+11*'Data-Input'!AZ91+10*'Data-Input'!AZ92+9*'Data-Input'!AZ93+8*'Data-Input'!AZ94+7*'Data-Input'!AZ95+6*'Data-Input'!AZ96+5*'Data-Input'!AZ97+4*'Data-Input'!AZ98+3*'Data-Input'!AZ99+2*'Data-Input'!AZ100+'Data-Input'!AZ101)/169,"")</f>
        <v/>
      </c>
      <c r="BA90" s="5" t="str">
        <f>IF(AND(ISNUMBER('Data-Input'!BA77),ISNUMBER('Data-Input'!BA102)),('Data-Input'!BA77+2*'Data-Input'!BA78+3*'Data-Input'!BA79+4*'Data-Input'!BA80+5*'Data-Input'!BA81+6*'Data-Input'!BA82+7*'Data-Input'!BA83+8*'Data-Input'!BA84+9*'Data-Input'!BA85+10*'Data-Input'!BA86+11*'Data-Input'!BA87+12*'Data-Input'!BA88+13*'Data-Input'!BA89+12*'Data-Input'!BA90+11*'Data-Input'!BA91+10*'Data-Input'!BA92+9*'Data-Input'!BA93+8*'Data-Input'!BA94+7*'Data-Input'!BA95+6*'Data-Input'!BA96+5*'Data-Input'!BA97+4*'Data-Input'!BA98+3*'Data-Input'!BA99+2*'Data-Input'!BA100+'Data-Input'!BA101)/169,"")</f>
        <v/>
      </c>
    </row>
    <row r="91" spans="1:53">
      <c r="A91" s="3">
        <v>1926</v>
      </c>
      <c r="B91" s="4">
        <f t="shared" si="4"/>
        <v>16</v>
      </c>
      <c r="C91" s="10">
        <f t="shared" si="5"/>
        <v>104.38128698224854</v>
      </c>
      <c r="D91" s="5">
        <f>IF(AND(ISNUMBER('Data-Input'!D78),ISNUMBER('Data-Input'!D103)),('Data-Input'!D78+2*'Data-Input'!D79+3*'Data-Input'!D80+4*'Data-Input'!D81+5*'Data-Input'!D82+6*'Data-Input'!D83+7*'Data-Input'!D84+8*'Data-Input'!D85+9*'Data-Input'!D86+10*'Data-Input'!D87+11*'Data-Input'!D88+12*'Data-Input'!D89+13*'Data-Input'!D90+12*'Data-Input'!D91+11*'Data-Input'!D92+10*'Data-Input'!D93+9*'Data-Input'!D94+8*'Data-Input'!D95+7*'Data-Input'!D96+6*'Data-Input'!D97+5*'Data-Input'!D98+4*'Data-Input'!D99+3*'Data-Input'!D100+2*'Data-Input'!D101+'Data-Input'!D102)/169,"")</f>
        <v>89.644970414201183</v>
      </c>
      <c r="E91" s="5">
        <f>IF(AND(ISNUMBER('Data-Input'!E78),ISNUMBER('Data-Input'!E103)),('Data-Input'!E78+2*'Data-Input'!E79+3*'Data-Input'!E80+4*'Data-Input'!E81+5*'Data-Input'!E82+6*'Data-Input'!E83+7*'Data-Input'!E84+8*'Data-Input'!E85+9*'Data-Input'!E86+10*'Data-Input'!E87+11*'Data-Input'!E88+12*'Data-Input'!E89+13*'Data-Input'!E90+12*'Data-Input'!E91+11*'Data-Input'!E92+10*'Data-Input'!E93+9*'Data-Input'!E94+8*'Data-Input'!E95+7*'Data-Input'!E96+6*'Data-Input'!E97+5*'Data-Input'!E98+4*'Data-Input'!E99+3*'Data-Input'!E100+2*'Data-Input'!E101+'Data-Input'!E102)/169,"")</f>
        <v>107.3905325443787</v>
      </c>
      <c r="F91" s="5">
        <f>IF(AND(ISNUMBER('Data-Input'!F78),ISNUMBER('Data-Input'!F103)),('Data-Input'!F78+2*'Data-Input'!F79+3*'Data-Input'!F80+4*'Data-Input'!F81+5*'Data-Input'!F82+6*'Data-Input'!F83+7*'Data-Input'!F84+8*'Data-Input'!F85+9*'Data-Input'!F86+10*'Data-Input'!F87+11*'Data-Input'!F88+12*'Data-Input'!F89+13*'Data-Input'!F90+12*'Data-Input'!F91+11*'Data-Input'!F92+10*'Data-Input'!F93+9*'Data-Input'!F94+8*'Data-Input'!F95+7*'Data-Input'!F96+6*'Data-Input'!F97+5*'Data-Input'!F98+4*'Data-Input'!F99+3*'Data-Input'!F100+2*'Data-Input'!F101+'Data-Input'!F102)/169,"")</f>
        <v>91.644970414201183</v>
      </c>
      <c r="G91" s="5">
        <f>IF(AND(ISNUMBER('Data-Input'!G78),ISNUMBER('Data-Input'!G103)),('Data-Input'!G78+2*'Data-Input'!G79+3*'Data-Input'!G80+4*'Data-Input'!G81+5*'Data-Input'!G82+6*'Data-Input'!G83+7*'Data-Input'!G84+8*'Data-Input'!G85+9*'Data-Input'!G86+10*'Data-Input'!G87+11*'Data-Input'!G88+12*'Data-Input'!G89+13*'Data-Input'!G90+12*'Data-Input'!G91+11*'Data-Input'!G92+10*'Data-Input'!G93+9*'Data-Input'!G94+8*'Data-Input'!G95+7*'Data-Input'!G96+6*'Data-Input'!G97+5*'Data-Input'!G98+4*'Data-Input'!G99+3*'Data-Input'!G100+2*'Data-Input'!G101+'Data-Input'!G102)/169,"")</f>
        <v>84.573964497041416</v>
      </c>
      <c r="H91" s="5">
        <f>IF(AND(ISNUMBER('Data-Input'!H78),ISNUMBER('Data-Input'!H103)),('Data-Input'!H78+2*'Data-Input'!H79+3*'Data-Input'!H80+4*'Data-Input'!H81+5*'Data-Input'!H82+6*'Data-Input'!H83+7*'Data-Input'!H84+8*'Data-Input'!H85+9*'Data-Input'!H86+10*'Data-Input'!H87+11*'Data-Input'!H88+12*'Data-Input'!H89+13*'Data-Input'!H90+12*'Data-Input'!H91+11*'Data-Input'!H92+10*'Data-Input'!H93+9*'Data-Input'!H94+8*'Data-Input'!H95+7*'Data-Input'!H96+6*'Data-Input'!H97+5*'Data-Input'!H98+4*'Data-Input'!H99+3*'Data-Input'!H100+2*'Data-Input'!H101+'Data-Input'!H102)/169,"")</f>
        <v>33.710059171597635</v>
      </c>
      <c r="I91" s="5">
        <f>IF(AND(ISNUMBER('Data-Input'!I78),ISNUMBER('Data-Input'!I103)),('Data-Input'!I78+2*'Data-Input'!I79+3*'Data-Input'!I80+4*'Data-Input'!I81+5*'Data-Input'!I82+6*'Data-Input'!I83+7*'Data-Input'!I84+8*'Data-Input'!I85+9*'Data-Input'!I86+10*'Data-Input'!I87+11*'Data-Input'!I88+12*'Data-Input'!I89+13*'Data-Input'!I90+12*'Data-Input'!I91+11*'Data-Input'!I92+10*'Data-Input'!I93+9*'Data-Input'!I94+8*'Data-Input'!I95+7*'Data-Input'!I96+6*'Data-Input'!I97+5*'Data-Input'!I98+4*'Data-Input'!I99+3*'Data-Input'!I100+2*'Data-Input'!I101+'Data-Input'!I102)/169,"")</f>
        <v>24.881656804733726</v>
      </c>
      <c r="J91" s="5">
        <f>IF(AND(ISNUMBER('Data-Input'!J78),ISNUMBER('Data-Input'!J103)),('Data-Input'!J78+2*'Data-Input'!J79+3*'Data-Input'!J80+4*'Data-Input'!J81+5*'Data-Input'!J82+6*'Data-Input'!J83+7*'Data-Input'!J84+8*'Data-Input'!J85+9*'Data-Input'!J86+10*'Data-Input'!J87+11*'Data-Input'!J88+12*'Data-Input'!J89+13*'Data-Input'!J90+12*'Data-Input'!J91+11*'Data-Input'!J92+10*'Data-Input'!J93+9*'Data-Input'!J94+8*'Data-Input'!J95+7*'Data-Input'!J96+6*'Data-Input'!J97+5*'Data-Input'!J98+4*'Data-Input'!J99+3*'Data-Input'!J100+2*'Data-Input'!J101+'Data-Input'!J102)/169,"")</f>
        <v>152.49704142011834</v>
      </c>
      <c r="K91" s="5">
        <f>IF(AND(ISNUMBER('Data-Input'!K78),ISNUMBER('Data-Input'!K103)),('Data-Input'!K78+2*'Data-Input'!K79+3*'Data-Input'!K80+4*'Data-Input'!K81+5*'Data-Input'!K82+6*'Data-Input'!K83+7*'Data-Input'!K84+8*'Data-Input'!K85+9*'Data-Input'!K86+10*'Data-Input'!K87+11*'Data-Input'!K88+12*'Data-Input'!K89+13*'Data-Input'!K90+12*'Data-Input'!K91+11*'Data-Input'!K92+10*'Data-Input'!K93+9*'Data-Input'!K94+8*'Data-Input'!K95+7*'Data-Input'!K96+6*'Data-Input'!K97+5*'Data-Input'!K98+4*'Data-Input'!K99+3*'Data-Input'!K100+2*'Data-Input'!K101+'Data-Input'!K102)/169,"")</f>
        <v>153.07692307692307</v>
      </c>
      <c r="L91" s="5">
        <f>IF(AND(ISNUMBER('Data-Input'!L78),ISNUMBER('Data-Input'!L103)),('Data-Input'!L78+2*'Data-Input'!L79+3*'Data-Input'!L80+4*'Data-Input'!L81+5*'Data-Input'!L82+6*'Data-Input'!L83+7*'Data-Input'!L84+8*'Data-Input'!L85+9*'Data-Input'!L86+10*'Data-Input'!L87+11*'Data-Input'!L88+12*'Data-Input'!L89+13*'Data-Input'!L90+12*'Data-Input'!L91+11*'Data-Input'!L92+10*'Data-Input'!L93+9*'Data-Input'!L94+8*'Data-Input'!L95+7*'Data-Input'!L96+6*'Data-Input'!L97+5*'Data-Input'!L98+4*'Data-Input'!L99+3*'Data-Input'!L100+2*'Data-Input'!L101+'Data-Input'!L102)/169,"")</f>
        <v>60.662721893491124</v>
      </c>
      <c r="M91" s="5">
        <f>IF(AND(ISNUMBER('Data-Input'!M78),ISNUMBER('Data-Input'!M103)),('Data-Input'!M78+2*'Data-Input'!M79+3*'Data-Input'!M80+4*'Data-Input'!M81+5*'Data-Input'!M82+6*'Data-Input'!M83+7*'Data-Input'!M84+8*'Data-Input'!M85+9*'Data-Input'!M86+10*'Data-Input'!M87+11*'Data-Input'!M88+12*'Data-Input'!M89+13*'Data-Input'!M90+12*'Data-Input'!M91+11*'Data-Input'!M92+10*'Data-Input'!M93+9*'Data-Input'!M94+8*'Data-Input'!M95+7*'Data-Input'!M96+6*'Data-Input'!M97+5*'Data-Input'!M98+4*'Data-Input'!M99+3*'Data-Input'!M100+2*'Data-Input'!M101+'Data-Input'!M102)/169,"")</f>
        <v>93.769230769230774</v>
      </c>
      <c r="N91" s="5">
        <f>IF(AND(ISNUMBER('Data-Input'!N78),ISNUMBER('Data-Input'!N103)),('Data-Input'!N78+2*'Data-Input'!N79+3*'Data-Input'!N80+4*'Data-Input'!N81+5*'Data-Input'!N82+6*'Data-Input'!N83+7*'Data-Input'!N84+8*'Data-Input'!N85+9*'Data-Input'!N86+10*'Data-Input'!N87+11*'Data-Input'!N88+12*'Data-Input'!N89+13*'Data-Input'!N90+12*'Data-Input'!N91+11*'Data-Input'!N92+10*'Data-Input'!N93+9*'Data-Input'!N94+8*'Data-Input'!N95+7*'Data-Input'!N96+6*'Data-Input'!N97+5*'Data-Input'!N98+4*'Data-Input'!N99+3*'Data-Input'!N100+2*'Data-Input'!N101+'Data-Input'!N102)/169,"")</f>
        <v>138.02366863905326</v>
      </c>
      <c r="O91" s="5">
        <f>IF(AND(ISNUMBER('Data-Input'!O78),ISNUMBER('Data-Input'!O103)),('Data-Input'!O78+2*'Data-Input'!O79+3*'Data-Input'!O80+4*'Data-Input'!O81+5*'Data-Input'!O82+6*'Data-Input'!O83+7*'Data-Input'!O84+8*'Data-Input'!O85+9*'Data-Input'!O86+10*'Data-Input'!O87+11*'Data-Input'!O88+12*'Data-Input'!O89+13*'Data-Input'!O90+12*'Data-Input'!O91+11*'Data-Input'!O92+10*'Data-Input'!O93+9*'Data-Input'!O94+8*'Data-Input'!O95+7*'Data-Input'!O96+6*'Data-Input'!O97+5*'Data-Input'!O98+4*'Data-Input'!O99+3*'Data-Input'!O100+2*'Data-Input'!O101+'Data-Input'!O102)/169,"")</f>
        <v>142.49704142011834</v>
      </c>
      <c r="P91" s="5">
        <f>IF(AND(ISNUMBER('Data-Input'!P78),ISNUMBER('Data-Input'!P103)),('Data-Input'!P78+2*'Data-Input'!P79+3*'Data-Input'!P80+4*'Data-Input'!P81+5*'Data-Input'!P82+6*'Data-Input'!P83+7*'Data-Input'!P84+8*'Data-Input'!P85+9*'Data-Input'!P86+10*'Data-Input'!P87+11*'Data-Input'!P88+12*'Data-Input'!P89+13*'Data-Input'!P90+12*'Data-Input'!P91+11*'Data-Input'!P92+10*'Data-Input'!P93+9*'Data-Input'!P94+8*'Data-Input'!P95+7*'Data-Input'!P96+6*'Data-Input'!P97+5*'Data-Input'!P98+4*'Data-Input'!P99+3*'Data-Input'!P100+2*'Data-Input'!P101+'Data-Input'!P102)/169,"")</f>
        <v>153.10059171597632</v>
      </c>
      <c r="Q91" s="5">
        <f>IF(AND(ISNUMBER('Data-Input'!Q78),ISNUMBER('Data-Input'!Q103)),('Data-Input'!Q78+2*'Data-Input'!Q79+3*'Data-Input'!Q80+4*'Data-Input'!Q81+5*'Data-Input'!Q82+6*'Data-Input'!Q83+7*'Data-Input'!Q84+8*'Data-Input'!Q85+9*'Data-Input'!Q86+10*'Data-Input'!Q87+11*'Data-Input'!Q88+12*'Data-Input'!Q89+13*'Data-Input'!Q90+12*'Data-Input'!Q91+11*'Data-Input'!Q92+10*'Data-Input'!Q93+9*'Data-Input'!Q94+8*'Data-Input'!Q95+7*'Data-Input'!Q96+6*'Data-Input'!Q97+5*'Data-Input'!Q98+4*'Data-Input'!Q99+3*'Data-Input'!Q100+2*'Data-Input'!Q101+'Data-Input'!Q102)/169,"")</f>
        <v>91.195266272189343</v>
      </c>
      <c r="R91" s="5">
        <f>IF(AND(ISNUMBER('Data-Input'!R78),ISNUMBER('Data-Input'!R103)),('Data-Input'!R78+2*'Data-Input'!R79+3*'Data-Input'!R80+4*'Data-Input'!R81+5*'Data-Input'!R82+6*'Data-Input'!R83+7*'Data-Input'!R84+8*'Data-Input'!R85+9*'Data-Input'!R86+10*'Data-Input'!R87+11*'Data-Input'!R88+12*'Data-Input'!R89+13*'Data-Input'!R90+12*'Data-Input'!R91+11*'Data-Input'!R92+10*'Data-Input'!R93+9*'Data-Input'!R94+8*'Data-Input'!R95+7*'Data-Input'!R96+6*'Data-Input'!R97+5*'Data-Input'!R98+4*'Data-Input'!R99+3*'Data-Input'!R100+2*'Data-Input'!R101+'Data-Input'!R102)/169,"")</f>
        <v>121.42603550295858</v>
      </c>
      <c r="S91" s="5">
        <f>IF(AND(ISNUMBER('Data-Input'!S78),ISNUMBER('Data-Input'!S103)),('Data-Input'!S78+2*'Data-Input'!S79+3*'Data-Input'!S80+4*'Data-Input'!S81+5*'Data-Input'!S82+6*'Data-Input'!S83+7*'Data-Input'!S84+8*'Data-Input'!S85+9*'Data-Input'!S86+10*'Data-Input'!S87+11*'Data-Input'!S88+12*'Data-Input'!S89+13*'Data-Input'!S90+12*'Data-Input'!S91+11*'Data-Input'!S92+10*'Data-Input'!S93+9*'Data-Input'!S94+8*'Data-Input'!S95+7*'Data-Input'!S96+6*'Data-Input'!S97+5*'Data-Input'!S98+4*'Data-Input'!S99+3*'Data-Input'!S100+2*'Data-Input'!S101+'Data-Input'!S102)/169,"")</f>
        <v>132.0059171597633</v>
      </c>
      <c r="T91" s="5" t="str">
        <f>IF(AND(ISNUMBER('Data-Input'!T78),ISNUMBER('Data-Input'!T103)),('Data-Input'!T78+2*'Data-Input'!T79+3*'Data-Input'!T80+4*'Data-Input'!T81+5*'Data-Input'!T82+6*'Data-Input'!T83+7*'Data-Input'!T84+8*'Data-Input'!T85+9*'Data-Input'!T86+10*'Data-Input'!T87+11*'Data-Input'!T88+12*'Data-Input'!T89+13*'Data-Input'!T90+12*'Data-Input'!T91+11*'Data-Input'!T92+10*'Data-Input'!T93+9*'Data-Input'!T94+8*'Data-Input'!T95+7*'Data-Input'!T96+6*'Data-Input'!T97+5*'Data-Input'!T98+4*'Data-Input'!T99+3*'Data-Input'!T100+2*'Data-Input'!T101+'Data-Input'!T102)/169,"")</f>
        <v/>
      </c>
      <c r="U91" s="5" t="str">
        <f>IF(AND(ISNUMBER('Data-Input'!U78),ISNUMBER('Data-Input'!U103)),('Data-Input'!U78+2*'Data-Input'!U79+3*'Data-Input'!U80+4*'Data-Input'!U81+5*'Data-Input'!U82+6*'Data-Input'!U83+7*'Data-Input'!U84+8*'Data-Input'!U85+9*'Data-Input'!U86+10*'Data-Input'!U87+11*'Data-Input'!U88+12*'Data-Input'!U89+13*'Data-Input'!U90+12*'Data-Input'!U91+11*'Data-Input'!U92+10*'Data-Input'!U93+9*'Data-Input'!U94+8*'Data-Input'!U95+7*'Data-Input'!U96+6*'Data-Input'!U97+5*'Data-Input'!U98+4*'Data-Input'!U99+3*'Data-Input'!U100+2*'Data-Input'!U101+'Data-Input'!U102)/169,"")</f>
        <v/>
      </c>
      <c r="V91" s="5" t="str">
        <f>IF(AND(ISNUMBER('Data-Input'!V78),ISNUMBER('Data-Input'!V103)),('Data-Input'!V78+2*'Data-Input'!V79+3*'Data-Input'!V80+4*'Data-Input'!V81+5*'Data-Input'!V82+6*'Data-Input'!V83+7*'Data-Input'!V84+8*'Data-Input'!V85+9*'Data-Input'!V86+10*'Data-Input'!V87+11*'Data-Input'!V88+12*'Data-Input'!V89+13*'Data-Input'!V90+12*'Data-Input'!V91+11*'Data-Input'!V92+10*'Data-Input'!V93+9*'Data-Input'!V94+8*'Data-Input'!V95+7*'Data-Input'!V96+6*'Data-Input'!V97+5*'Data-Input'!V98+4*'Data-Input'!V99+3*'Data-Input'!V100+2*'Data-Input'!V101+'Data-Input'!V102)/169,"")</f>
        <v/>
      </c>
      <c r="W91" s="5" t="str">
        <f>IF(AND(ISNUMBER('Data-Input'!W78),ISNUMBER('Data-Input'!W103)),('Data-Input'!W78+2*'Data-Input'!W79+3*'Data-Input'!W80+4*'Data-Input'!W81+5*'Data-Input'!W82+6*'Data-Input'!W83+7*'Data-Input'!W84+8*'Data-Input'!W85+9*'Data-Input'!W86+10*'Data-Input'!W87+11*'Data-Input'!W88+12*'Data-Input'!W89+13*'Data-Input'!W90+12*'Data-Input'!W91+11*'Data-Input'!W92+10*'Data-Input'!W93+9*'Data-Input'!W94+8*'Data-Input'!W95+7*'Data-Input'!W96+6*'Data-Input'!W97+5*'Data-Input'!W98+4*'Data-Input'!W99+3*'Data-Input'!W100+2*'Data-Input'!W101+'Data-Input'!W102)/169,"")</f>
        <v/>
      </c>
      <c r="X91" s="5" t="str">
        <f>IF(AND(ISNUMBER('Data-Input'!X78),ISNUMBER('Data-Input'!X103)),('Data-Input'!X78+2*'Data-Input'!X79+3*'Data-Input'!X80+4*'Data-Input'!X81+5*'Data-Input'!X82+6*'Data-Input'!X83+7*'Data-Input'!X84+8*'Data-Input'!X85+9*'Data-Input'!X86+10*'Data-Input'!X87+11*'Data-Input'!X88+12*'Data-Input'!X89+13*'Data-Input'!X90+12*'Data-Input'!X91+11*'Data-Input'!X92+10*'Data-Input'!X93+9*'Data-Input'!X94+8*'Data-Input'!X95+7*'Data-Input'!X96+6*'Data-Input'!X97+5*'Data-Input'!X98+4*'Data-Input'!X99+3*'Data-Input'!X100+2*'Data-Input'!X101+'Data-Input'!X102)/169,"")</f>
        <v/>
      </c>
      <c r="Y91" s="5" t="str">
        <f>IF(AND(ISNUMBER('Data-Input'!Y78),ISNUMBER('Data-Input'!Y103)),('Data-Input'!Y78+2*'Data-Input'!Y79+3*'Data-Input'!Y80+4*'Data-Input'!Y81+5*'Data-Input'!Y82+6*'Data-Input'!Y83+7*'Data-Input'!Y84+8*'Data-Input'!Y85+9*'Data-Input'!Y86+10*'Data-Input'!Y87+11*'Data-Input'!Y88+12*'Data-Input'!Y89+13*'Data-Input'!Y90+12*'Data-Input'!Y91+11*'Data-Input'!Y92+10*'Data-Input'!Y93+9*'Data-Input'!Y94+8*'Data-Input'!Y95+7*'Data-Input'!Y96+6*'Data-Input'!Y97+5*'Data-Input'!Y98+4*'Data-Input'!Y99+3*'Data-Input'!Y100+2*'Data-Input'!Y101+'Data-Input'!Y102)/169,"")</f>
        <v/>
      </c>
      <c r="Z91" s="5" t="str">
        <f>IF(AND(ISNUMBER('Data-Input'!Z78),ISNUMBER('Data-Input'!Z103)),('Data-Input'!Z78+2*'Data-Input'!Z79+3*'Data-Input'!Z80+4*'Data-Input'!Z81+5*'Data-Input'!Z82+6*'Data-Input'!Z83+7*'Data-Input'!Z84+8*'Data-Input'!Z85+9*'Data-Input'!Z86+10*'Data-Input'!Z87+11*'Data-Input'!Z88+12*'Data-Input'!Z89+13*'Data-Input'!Z90+12*'Data-Input'!Z91+11*'Data-Input'!Z92+10*'Data-Input'!Z93+9*'Data-Input'!Z94+8*'Data-Input'!Z95+7*'Data-Input'!Z96+6*'Data-Input'!Z97+5*'Data-Input'!Z98+4*'Data-Input'!Z99+3*'Data-Input'!Z100+2*'Data-Input'!Z101+'Data-Input'!Z102)/169,"")</f>
        <v/>
      </c>
      <c r="AA91" s="5" t="str">
        <f>IF(AND(ISNUMBER('Data-Input'!AA78),ISNUMBER('Data-Input'!AA103)),('Data-Input'!AA78+2*'Data-Input'!AA79+3*'Data-Input'!AA80+4*'Data-Input'!AA81+5*'Data-Input'!AA82+6*'Data-Input'!AA83+7*'Data-Input'!AA84+8*'Data-Input'!AA85+9*'Data-Input'!AA86+10*'Data-Input'!AA87+11*'Data-Input'!AA88+12*'Data-Input'!AA89+13*'Data-Input'!AA90+12*'Data-Input'!AA91+11*'Data-Input'!AA92+10*'Data-Input'!AA93+9*'Data-Input'!AA94+8*'Data-Input'!AA95+7*'Data-Input'!AA96+6*'Data-Input'!AA97+5*'Data-Input'!AA98+4*'Data-Input'!AA99+3*'Data-Input'!AA100+2*'Data-Input'!AA101+'Data-Input'!AA102)/169,"")</f>
        <v/>
      </c>
      <c r="AB91" s="5" t="str">
        <f>IF(AND(ISNUMBER('Data-Input'!AB78),ISNUMBER('Data-Input'!AB103)),('Data-Input'!AB78+2*'Data-Input'!AB79+3*'Data-Input'!AB80+4*'Data-Input'!AB81+5*'Data-Input'!AB82+6*'Data-Input'!AB83+7*'Data-Input'!AB84+8*'Data-Input'!AB85+9*'Data-Input'!AB86+10*'Data-Input'!AB87+11*'Data-Input'!AB88+12*'Data-Input'!AB89+13*'Data-Input'!AB90+12*'Data-Input'!AB91+11*'Data-Input'!AB92+10*'Data-Input'!AB93+9*'Data-Input'!AB94+8*'Data-Input'!AB95+7*'Data-Input'!AB96+6*'Data-Input'!AB97+5*'Data-Input'!AB98+4*'Data-Input'!AB99+3*'Data-Input'!AB100+2*'Data-Input'!AB101+'Data-Input'!AB102)/169,"")</f>
        <v/>
      </c>
      <c r="AC91" s="5" t="str">
        <f>IF(AND(ISNUMBER('Data-Input'!AC78),ISNUMBER('Data-Input'!AC103)),('Data-Input'!AC78+2*'Data-Input'!AC79+3*'Data-Input'!AC80+4*'Data-Input'!AC81+5*'Data-Input'!AC82+6*'Data-Input'!AC83+7*'Data-Input'!AC84+8*'Data-Input'!AC85+9*'Data-Input'!AC86+10*'Data-Input'!AC87+11*'Data-Input'!AC88+12*'Data-Input'!AC89+13*'Data-Input'!AC90+12*'Data-Input'!AC91+11*'Data-Input'!AC92+10*'Data-Input'!AC93+9*'Data-Input'!AC94+8*'Data-Input'!AC95+7*'Data-Input'!AC96+6*'Data-Input'!AC97+5*'Data-Input'!AC98+4*'Data-Input'!AC99+3*'Data-Input'!AC100+2*'Data-Input'!AC101+'Data-Input'!AC102)/169,"")</f>
        <v/>
      </c>
      <c r="AD91" s="5" t="str">
        <f>IF(AND(ISNUMBER('Data-Input'!AD78),ISNUMBER('Data-Input'!AD103)),('Data-Input'!AD78+2*'Data-Input'!AD79+3*'Data-Input'!AD80+4*'Data-Input'!AD81+5*'Data-Input'!AD82+6*'Data-Input'!AD83+7*'Data-Input'!AD84+8*'Data-Input'!AD85+9*'Data-Input'!AD86+10*'Data-Input'!AD87+11*'Data-Input'!AD88+12*'Data-Input'!AD89+13*'Data-Input'!AD90+12*'Data-Input'!AD91+11*'Data-Input'!AD92+10*'Data-Input'!AD93+9*'Data-Input'!AD94+8*'Data-Input'!AD95+7*'Data-Input'!AD96+6*'Data-Input'!AD97+5*'Data-Input'!AD98+4*'Data-Input'!AD99+3*'Data-Input'!AD100+2*'Data-Input'!AD101+'Data-Input'!AD102)/169,"")</f>
        <v/>
      </c>
      <c r="AE91" s="5" t="str">
        <f>IF(AND(ISNUMBER('Data-Input'!AE78),ISNUMBER('Data-Input'!AE103)),('Data-Input'!AE78+2*'Data-Input'!AE79+3*'Data-Input'!AE80+4*'Data-Input'!AE81+5*'Data-Input'!AE82+6*'Data-Input'!AE83+7*'Data-Input'!AE84+8*'Data-Input'!AE85+9*'Data-Input'!AE86+10*'Data-Input'!AE87+11*'Data-Input'!AE88+12*'Data-Input'!AE89+13*'Data-Input'!AE90+12*'Data-Input'!AE91+11*'Data-Input'!AE92+10*'Data-Input'!AE93+9*'Data-Input'!AE94+8*'Data-Input'!AE95+7*'Data-Input'!AE96+6*'Data-Input'!AE97+5*'Data-Input'!AE98+4*'Data-Input'!AE99+3*'Data-Input'!AE100+2*'Data-Input'!AE101+'Data-Input'!AE102)/169,"")</f>
        <v/>
      </c>
      <c r="AF91" s="5" t="str">
        <f>IF(AND(ISNUMBER('Data-Input'!AF78),ISNUMBER('Data-Input'!AF103)),('Data-Input'!AF78+2*'Data-Input'!AF79+3*'Data-Input'!AF80+4*'Data-Input'!AF81+5*'Data-Input'!AF82+6*'Data-Input'!AF83+7*'Data-Input'!AF84+8*'Data-Input'!AF85+9*'Data-Input'!AF86+10*'Data-Input'!AF87+11*'Data-Input'!AF88+12*'Data-Input'!AF89+13*'Data-Input'!AF90+12*'Data-Input'!AF91+11*'Data-Input'!AF92+10*'Data-Input'!AF93+9*'Data-Input'!AF94+8*'Data-Input'!AF95+7*'Data-Input'!AF96+6*'Data-Input'!AF97+5*'Data-Input'!AF98+4*'Data-Input'!AF99+3*'Data-Input'!AF100+2*'Data-Input'!AF101+'Data-Input'!AF102)/169,"")</f>
        <v/>
      </c>
      <c r="AG91" s="5" t="str">
        <f>IF(AND(ISNUMBER('Data-Input'!AG78),ISNUMBER('Data-Input'!AG103)),('Data-Input'!AG78+2*'Data-Input'!AG79+3*'Data-Input'!AG80+4*'Data-Input'!AG81+5*'Data-Input'!AG82+6*'Data-Input'!AG83+7*'Data-Input'!AG84+8*'Data-Input'!AG85+9*'Data-Input'!AG86+10*'Data-Input'!AG87+11*'Data-Input'!AG88+12*'Data-Input'!AG89+13*'Data-Input'!AG90+12*'Data-Input'!AG91+11*'Data-Input'!AG92+10*'Data-Input'!AG93+9*'Data-Input'!AG94+8*'Data-Input'!AG95+7*'Data-Input'!AG96+6*'Data-Input'!AG97+5*'Data-Input'!AG98+4*'Data-Input'!AG99+3*'Data-Input'!AG100+2*'Data-Input'!AG101+'Data-Input'!AG102)/169,"")</f>
        <v/>
      </c>
      <c r="AH91" s="5" t="str">
        <f>IF(AND(ISNUMBER('Data-Input'!AH78),ISNUMBER('Data-Input'!AH103)),('Data-Input'!AH78+2*'Data-Input'!AH79+3*'Data-Input'!AH80+4*'Data-Input'!AH81+5*'Data-Input'!AH82+6*'Data-Input'!AH83+7*'Data-Input'!AH84+8*'Data-Input'!AH85+9*'Data-Input'!AH86+10*'Data-Input'!AH87+11*'Data-Input'!AH88+12*'Data-Input'!AH89+13*'Data-Input'!AH90+12*'Data-Input'!AH91+11*'Data-Input'!AH92+10*'Data-Input'!AH93+9*'Data-Input'!AH94+8*'Data-Input'!AH95+7*'Data-Input'!AH96+6*'Data-Input'!AH97+5*'Data-Input'!AH98+4*'Data-Input'!AH99+3*'Data-Input'!AH100+2*'Data-Input'!AH101+'Data-Input'!AH102)/169,"")</f>
        <v/>
      </c>
      <c r="AI91" s="5" t="str">
        <f>IF(AND(ISNUMBER('Data-Input'!AI78),ISNUMBER('Data-Input'!AI103)),('Data-Input'!AI78+2*'Data-Input'!AI79+3*'Data-Input'!AI80+4*'Data-Input'!AI81+5*'Data-Input'!AI82+6*'Data-Input'!AI83+7*'Data-Input'!AI84+8*'Data-Input'!AI85+9*'Data-Input'!AI86+10*'Data-Input'!AI87+11*'Data-Input'!AI88+12*'Data-Input'!AI89+13*'Data-Input'!AI90+12*'Data-Input'!AI91+11*'Data-Input'!AI92+10*'Data-Input'!AI93+9*'Data-Input'!AI94+8*'Data-Input'!AI95+7*'Data-Input'!AI96+6*'Data-Input'!AI97+5*'Data-Input'!AI98+4*'Data-Input'!AI99+3*'Data-Input'!AI100+2*'Data-Input'!AI101+'Data-Input'!AI102)/169,"")</f>
        <v/>
      </c>
      <c r="AJ91" s="5" t="str">
        <f>IF(AND(ISNUMBER('Data-Input'!AJ78),ISNUMBER('Data-Input'!AJ103)),('Data-Input'!AJ78+2*'Data-Input'!AJ79+3*'Data-Input'!AJ80+4*'Data-Input'!AJ81+5*'Data-Input'!AJ82+6*'Data-Input'!AJ83+7*'Data-Input'!AJ84+8*'Data-Input'!AJ85+9*'Data-Input'!AJ86+10*'Data-Input'!AJ87+11*'Data-Input'!AJ88+12*'Data-Input'!AJ89+13*'Data-Input'!AJ90+12*'Data-Input'!AJ91+11*'Data-Input'!AJ92+10*'Data-Input'!AJ93+9*'Data-Input'!AJ94+8*'Data-Input'!AJ95+7*'Data-Input'!AJ96+6*'Data-Input'!AJ97+5*'Data-Input'!AJ98+4*'Data-Input'!AJ99+3*'Data-Input'!AJ100+2*'Data-Input'!AJ101+'Data-Input'!AJ102)/169,"")</f>
        <v/>
      </c>
      <c r="AK91" s="5" t="str">
        <f>IF(AND(ISNUMBER('Data-Input'!AK78),ISNUMBER('Data-Input'!AK103)),('Data-Input'!AK78+2*'Data-Input'!AK79+3*'Data-Input'!AK80+4*'Data-Input'!AK81+5*'Data-Input'!AK82+6*'Data-Input'!AK83+7*'Data-Input'!AK84+8*'Data-Input'!AK85+9*'Data-Input'!AK86+10*'Data-Input'!AK87+11*'Data-Input'!AK88+12*'Data-Input'!AK89+13*'Data-Input'!AK90+12*'Data-Input'!AK91+11*'Data-Input'!AK92+10*'Data-Input'!AK93+9*'Data-Input'!AK94+8*'Data-Input'!AK95+7*'Data-Input'!AK96+6*'Data-Input'!AK97+5*'Data-Input'!AK98+4*'Data-Input'!AK99+3*'Data-Input'!AK100+2*'Data-Input'!AK101+'Data-Input'!AK102)/169,"")</f>
        <v/>
      </c>
      <c r="AL91" s="5" t="str">
        <f>IF(AND(ISNUMBER('Data-Input'!AL78),ISNUMBER('Data-Input'!AL103)),('Data-Input'!AL78+2*'Data-Input'!AL79+3*'Data-Input'!AL80+4*'Data-Input'!AL81+5*'Data-Input'!AL82+6*'Data-Input'!AL83+7*'Data-Input'!AL84+8*'Data-Input'!AL85+9*'Data-Input'!AL86+10*'Data-Input'!AL87+11*'Data-Input'!AL88+12*'Data-Input'!AL89+13*'Data-Input'!AL90+12*'Data-Input'!AL91+11*'Data-Input'!AL92+10*'Data-Input'!AL93+9*'Data-Input'!AL94+8*'Data-Input'!AL95+7*'Data-Input'!AL96+6*'Data-Input'!AL97+5*'Data-Input'!AL98+4*'Data-Input'!AL99+3*'Data-Input'!AL100+2*'Data-Input'!AL101+'Data-Input'!AL102)/169,"")</f>
        <v/>
      </c>
      <c r="AM91" s="5" t="str">
        <f>IF(AND(ISNUMBER('Data-Input'!AM78),ISNUMBER('Data-Input'!AM103)),('Data-Input'!AM78+2*'Data-Input'!AM79+3*'Data-Input'!AM80+4*'Data-Input'!AM81+5*'Data-Input'!AM82+6*'Data-Input'!AM83+7*'Data-Input'!AM84+8*'Data-Input'!AM85+9*'Data-Input'!AM86+10*'Data-Input'!AM87+11*'Data-Input'!AM88+12*'Data-Input'!AM89+13*'Data-Input'!AM90+12*'Data-Input'!AM91+11*'Data-Input'!AM92+10*'Data-Input'!AM93+9*'Data-Input'!AM94+8*'Data-Input'!AM95+7*'Data-Input'!AM96+6*'Data-Input'!AM97+5*'Data-Input'!AM98+4*'Data-Input'!AM99+3*'Data-Input'!AM100+2*'Data-Input'!AM101+'Data-Input'!AM102)/169,"")</f>
        <v/>
      </c>
      <c r="AN91" s="5" t="str">
        <f>IF(AND(ISNUMBER('Data-Input'!AN78),ISNUMBER('Data-Input'!AN103)),('Data-Input'!AN78+2*'Data-Input'!AN79+3*'Data-Input'!AN80+4*'Data-Input'!AN81+5*'Data-Input'!AN82+6*'Data-Input'!AN83+7*'Data-Input'!AN84+8*'Data-Input'!AN85+9*'Data-Input'!AN86+10*'Data-Input'!AN87+11*'Data-Input'!AN88+12*'Data-Input'!AN89+13*'Data-Input'!AN90+12*'Data-Input'!AN91+11*'Data-Input'!AN92+10*'Data-Input'!AN93+9*'Data-Input'!AN94+8*'Data-Input'!AN95+7*'Data-Input'!AN96+6*'Data-Input'!AN97+5*'Data-Input'!AN98+4*'Data-Input'!AN99+3*'Data-Input'!AN100+2*'Data-Input'!AN101+'Data-Input'!AN102)/169,"")</f>
        <v/>
      </c>
      <c r="AO91" s="5" t="str">
        <f>IF(AND(ISNUMBER('Data-Input'!AO78),ISNUMBER('Data-Input'!AO103)),('Data-Input'!AO78+2*'Data-Input'!AO79+3*'Data-Input'!AO80+4*'Data-Input'!AO81+5*'Data-Input'!AO82+6*'Data-Input'!AO83+7*'Data-Input'!AO84+8*'Data-Input'!AO85+9*'Data-Input'!AO86+10*'Data-Input'!AO87+11*'Data-Input'!AO88+12*'Data-Input'!AO89+13*'Data-Input'!AO90+12*'Data-Input'!AO91+11*'Data-Input'!AO92+10*'Data-Input'!AO93+9*'Data-Input'!AO94+8*'Data-Input'!AO95+7*'Data-Input'!AO96+6*'Data-Input'!AO97+5*'Data-Input'!AO98+4*'Data-Input'!AO99+3*'Data-Input'!AO100+2*'Data-Input'!AO101+'Data-Input'!AO102)/169,"")</f>
        <v/>
      </c>
      <c r="AP91" s="5" t="str">
        <f>IF(AND(ISNUMBER('Data-Input'!AP78),ISNUMBER('Data-Input'!AP103)),('Data-Input'!AP78+2*'Data-Input'!AP79+3*'Data-Input'!AP80+4*'Data-Input'!AP81+5*'Data-Input'!AP82+6*'Data-Input'!AP83+7*'Data-Input'!AP84+8*'Data-Input'!AP85+9*'Data-Input'!AP86+10*'Data-Input'!AP87+11*'Data-Input'!AP88+12*'Data-Input'!AP89+13*'Data-Input'!AP90+12*'Data-Input'!AP91+11*'Data-Input'!AP92+10*'Data-Input'!AP93+9*'Data-Input'!AP94+8*'Data-Input'!AP95+7*'Data-Input'!AP96+6*'Data-Input'!AP97+5*'Data-Input'!AP98+4*'Data-Input'!AP99+3*'Data-Input'!AP100+2*'Data-Input'!AP101+'Data-Input'!AP102)/169,"")</f>
        <v/>
      </c>
      <c r="AQ91" s="5" t="str">
        <f>IF(AND(ISNUMBER('Data-Input'!AQ78),ISNUMBER('Data-Input'!AQ103)),('Data-Input'!AQ78+2*'Data-Input'!AQ79+3*'Data-Input'!AQ80+4*'Data-Input'!AQ81+5*'Data-Input'!AQ82+6*'Data-Input'!AQ83+7*'Data-Input'!AQ84+8*'Data-Input'!AQ85+9*'Data-Input'!AQ86+10*'Data-Input'!AQ87+11*'Data-Input'!AQ88+12*'Data-Input'!AQ89+13*'Data-Input'!AQ90+12*'Data-Input'!AQ91+11*'Data-Input'!AQ92+10*'Data-Input'!AQ93+9*'Data-Input'!AQ94+8*'Data-Input'!AQ95+7*'Data-Input'!AQ96+6*'Data-Input'!AQ97+5*'Data-Input'!AQ98+4*'Data-Input'!AQ99+3*'Data-Input'!AQ100+2*'Data-Input'!AQ101+'Data-Input'!AQ102)/169,"")</f>
        <v/>
      </c>
      <c r="AR91" s="5" t="str">
        <f>IF(AND(ISNUMBER('Data-Input'!AR78),ISNUMBER('Data-Input'!AR103)),('Data-Input'!AR78+2*'Data-Input'!AR79+3*'Data-Input'!AR80+4*'Data-Input'!AR81+5*'Data-Input'!AR82+6*'Data-Input'!AR83+7*'Data-Input'!AR84+8*'Data-Input'!AR85+9*'Data-Input'!AR86+10*'Data-Input'!AR87+11*'Data-Input'!AR88+12*'Data-Input'!AR89+13*'Data-Input'!AR90+12*'Data-Input'!AR91+11*'Data-Input'!AR92+10*'Data-Input'!AR93+9*'Data-Input'!AR94+8*'Data-Input'!AR95+7*'Data-Input'!AR96+6*'Data-Input'!AR97+5*'Data-Input'!AR98+4*'Data-Input'!AR99+3*'Data-Input'!AR100+2*'Data-Input'!AR101+'Data-Input'!AR102)/169,"")</f>
        <v/>
      </c>
      <c r="AS91" s="5" t="str">
        <f>IF(AND(ISNUMBER('Data-Input'!AS78),ISNUMBER('Data-Input'!AS103)),('Data-Input'!AS78+2*'Data-Input'!AS79+3*'Data-Input'!AS80+4*'Data-Input'!AS81+5*'Data-Input'!AS82+6*'Data-Input'!AS83+7*'Data-Input'!AS84+8*'Data-Input'!AS85+9*'Data-Input'!AS86+10*'Data-Input'!AS87+11*'Data-Input'!AS88+12*'Data-Input'!AS89+13*'Data-Input'!AS90+12*'Data-Input'!AS91+11*'Data-Input'!AS92+10*'Data-Input'!AS93+9*'Data-Input'!AS94+8*'Data-Input'!AS95+7*'Data-Input'!AS96+6*'Data-Input'!AS97+5*'Data-Input'!AS98+4*'Data-Input'!AS99+3*'Data-Input'!AS100+2*'Data-Input'!AS101+'Data-Input'!AS102)/169,"")</f>
        <v/>
      </c>
      <c r="AT91" s="5" t="str">
        <f>IF(AND(ISNUMBER('Data-Input'!AT78),ISNUMBER('Data-Input'!AT103)),('Data-Input'!AT78+2*'Data-Input'!AT79+3*'Data-Input'!AT80+4*'Data-Input'!AT81+5*'Data-Input'!AT82+6*'Data-Input'!AT83+7*'Data-Input'!AT84+8*'Data-Input'!AT85+9*'Data-Input'!AT86+10*'Data-Input'!AT87+11*'Data-Input'!AT88+12*'Data-Input'!AT89+13*'Data-Input'!AT90+12*'Data-Input'!AT91+11*'Data-Input'!AT92+10*'Data-Input'!AT93+9*'Data-Input'!AT94+8*'Data-Input'!AT95+7*'Data-Input'!AT96+6*'Data-Input'!AT97+5*'Data-Input'!AT98+4*'Data-Input'!AT99+3*'Data-Input'!AT100+2*'Data-Input'!AT101+'Data-Input'!AT102)/169,"")</f>
        <v/>
      </c>
      <c r="AU91" s="5" t="str">
        <f>IF(AND(ISNUMBER('Data-Input'!AU78),ISNUMBER('Data-Input'!AU103)),('Data-Input'!AU78+2*'Data-Input'!AU79+3*'Data-Input'!AU80+4*'Data-Input'!AU81+5*'Data-Input'!AU82+6*'Data-Input'!AU83+7*'Data-Input'!AU84+8*'Data-Input'!AU85+9*'Data-Input'!AU86+10*'Data-Input'!AU87+11*'Data-Input'!AU88+12*'Data-Input'!AU89+13*'Data-Input'!AU90+12*'Data-Input'!AU91+11*'Data-Input'!AU92+10*'Data-Input'!AU93+9*'Data-Input'!AU94+8*'Data-Input'!AU95+7*'Data-Input'!AU96+6*'Data-Input'!AU97+5*'Data-Input'!AU98+4*'Data-Input'!AU99+3*'Data-Input'!AU100+2*'Data-Input'!AU101+'Data-Input'!AU102)/169,"")</f>
        <v/>
      </c>
      <c r="AV91" s="5" t="str">
        <f>IF(AND(ISNUMBER('Data-Input'!AV78),ISNUMBER('Data-Input'!AV103)),('Data-Input'!AV78+2*'Data-Input'!AV79+3*'Data-Input'!AV80+4*'Data-Input'!AV81+5*'Data-Input'!AV82+6*'Data-Input'!AV83+7*'Data-Input'!AV84+8*'Data-Input'!AV85+9*'Data-Input'!AV86+10*'Data-Input'!AV87+11*'Data-Input'!AV88+12*'Data-Input'!AV89+13*'Data-Input'!AV90+12*'Data-Input'!AV91+11*'Data-Input'!AV92+10*'Data-Input'!AV93+9*'Data-Input'!AV94+8*'Data-Input'!AV95+7*'Data-Input'!AV96+6*'Data-Input'!AV97+5*'Data-Input'!AV98+4*'Data-Input'!AV99+3*'Data-Input'!AV100+2*'Data-Input'!AV101+'Data-Input'!AV102)/169,"")</f>
        <v/>
      </c>
      <c r="AW91" s="5" t="str">
        <f>IF(AND(ISNUMBER('Data-Input'!AW78),ISNUMBER('Data-Input'!AW103)),('Data-Input'!AW78+2*'Data-Input'!AW79+3*'Data-Input'!AW80+4*'Data-Input'!AW81+5*'Data-Input'!AW82+6*'Data-Input'!AW83+7*'Data-Input'!AW84+8*'Data-Input'!AW85+9*'Data-Input'!AW86+10*'Data-Input'!AW87+11*'Data-Input'!AW88+12*'Data-Input'!AW89+13*'Data-Input'!AW90+12*'Data-Input'!AW91+11*'Data-Input'!AW92+10*'Data-Input'!AW93+9*'Data-Input'!AW94+8*'Data-Input'!AW95+7*'Data-Input'!AW96+6*'Data-Input'!AW97+5*'Data-Input'!AW98+4*'Data-Input'!AW99+3*'Data-Input'!AW100+2*'Data-Input'!AW101+'Data-Input'!AW102)/169,"")</f>
        <v/>
      </c>
      <c r="AX91" s="5" t="str">
        <f>IF(AND(ISNUMBER('Data-Input'!AX78),ISNUMBER('Data-Input'!AX103)),('Data-Input'!AX78+2*'Data-Input'!AX79+3*'Data-Input'!AX80+4*'Data-Input'!AX81+5*'Data-Input'!AX82+6*'Data-Input'!AX83+7*'Data-Input'!AX84+8*'Data-Input'!AX85+9*'Data-Input'!AX86+10*'Data-Input'!AX87+11*'Data-Input'!AX88+12*'Data-Input'!AX89+13*'Data-Input'!AX90+12*'Data-Input'!AX91+11*'Data-Input'!AX92+10*'Data-Input'!AX93+9*'Data-Input'!AX94+8*'Data-Input'!AX95+7*'Data-Input'!AX96+6*'Data-Input'!AX97+5*'Data-Input'!AX98+4*'Data-Input'!AX99+3*'Data-Input'!AX100+2*'Data-Input'!AX101+'Data-Input'!AX102)/169,"")</f>
        <v/>
      </c>
      <c r="AY91" s="5" t="str">
        <f>IF(AND(ISNUMBER('Data-Input'!AY78),ISNUMBER('Data-Input'!AY103)),('Data-Input'!AY78+2*'Data-Input'!AY79+3*'Data-Input'!AY80+4*'Data-Input'!AY81+5*'Data-Input'!AY82+6*'Data-Input'!AY83+7*'Data-Input'!AY84+8*'Data-Input'!AY85+9*'Data-Input'!AY86+10*'Data-Input'!AY87+11*'Data-Input'!AY88+12*'Data-Input'!AY89+13*'Data-Input'!AY90+12*'Data-Input'!AY91+11*'Data-Input'!AY92+10*'Data-Input'!AY93+9*'Data-Input'!AY94+8*'Data-Input'!AY95+7*'Data-Input'!AY96+6*'Data-Input'!AY97+5*'Data-Input'!AY98+4*'Data-Input'!AY99+3*'Data-Input'!AY100+2*'Data-Input'!AY101+'Data-Input'!AY102)/169,"")</f>
        <v/>
      </c>
      <c r="AZ91" s="5" t="str">
        <f>IF(AND(ISNUMBER('Data-Input'!AZ78),ISNUMBER('Data-Input'!AZ103)),('Data-Input'!AZ78+2*'Data-Input'!AZ79+3*'Data-Input'!AZ80+4*'Data-Input'!AZ81+5*'Data-Input'!AZ82+6*'Data-Input'!AZ83+7*'Data-Input'!AZ84+8*'Data-Input'!AZ85+9*'Data-Input'!AZ86+10*'Data-Input'!AZ87+11*'Data-Input'!AZ88+12*'Data-Input'!AZ89+13*'Data-Input'!AZ90+12*'Data-Input'!AZ91+11*'Data-Input'!AZ92+10*'Data-Input'!AZ93+9*'Data-Input'!AZ94+8*'Data-Input'!AZ95+7*'Data-Input'!AZ96+6*'Data-Input'!AZ97+5*'Data-Input'!AZ98+4*'Data-Input'!AZ99+3*'Data-Input'!AZ100+2*'Data-Input'!AZ101+'Data-Input'!AZ102)/169,"")</f>
        <v/>
      </c>
      <c r="BA91" s="5" t="str">
        <f>IF(AND(ISNUMBER('Data-Input'!BA78),ISNUMBER('Data-Input'!BA103)),('Data-Input'!BA78+2*'Data-Input'!BA79+3*'Data-Input'!BA80+4*'Data-Input'!BA81+5*'Data-Input'!BA82+6*'Data-Input'!BA83+7*'Data-Input'!BA84+8*'Data-Input'!BA85+9*'Data-Input'!BA86+10*'Data-Input'!BA87+11*'Data-Input'!BA88+12*'Data-Input'!BA89+13*'Data-Input'!BA90+12*'Data-Input'!BA91+11*'Data-Input'!BA92+10*'Data-Input'!BA93+9*'Data-Input'!BA94+8*'Data-Input'!BA95+7*'Data-Input'!BA96+6*'Data-Input'!BA97+5*'Data-Input'!BA98+4*'Data-Input'!BA99+3*'Data-Input'!BA100+2*'Data-Input'!BA101+'Data-Input'!BA102)/169,"")</f>
        <v/>
      </c>
    </row>
    <row r="92" spans="1:53">
      <c r="A92" s="3">
        <v>1927</v>
      </c>
      <c r="B92" s="4">
        <f t="shared" si="4"/>
        <v>16</v>
      </c>
      <c r="C92" s="10">
        <f t="shared" si="5"/>
        <v>107.92899408284023</v>
      </c>
      <c r="D92" s="5">
        <f>IF(AND(ISNUMBER('Data-Input'!D79),ISNUMBER('Data-Input'!D104)),('Data-Input'!D79+2*'Data-Input'!D80+3*'Data-Input'!D81+4*'Data-Input'!D82+5*'Data-Input'!D83+6*'Data-Input'!D84+7*'Data-Input'!D85+8*'Data-Input'!D86+9*'Data-Input'!D87+10*'Data-Input'!D88+11*'Data-Input'!D89+12*'Data-Input'!D90+13*'Data-Input'!D91+12*'Data-Input'!D92+11*'Data-Input'!D93+10*'Data-Input'!D94+9*'Data-Input'!D95+8*'Data-Input'!D96+7*'Data-Input'!D97+6*'Data-Input'!D98+5*'Data-Input'!D99+4*'Data-Input'!D100+3*'Data-Input'!D101+2*'Data-Input'!D102+'Data-Input'!D103)/169,"")</f>
        <v>93.65680473372781</v>
      </c>
      <c r="E92" s="5">
        <f>IF(AND(ISNUMBER('Data-Input'!E79),ISNUMBER('Data-Input'!E104)),('Data-Input'!E79+2*'Data-Input'!E80+3*'Data-Input'!E81+4*'Data-Input'!E82+5*'Data-Input'!E83+6*'Data-Input'!E84+7*'Data-Input'!E85+8*'Data-Input'!E86+9*'Data-Input'!E87+10*'Data-Input'!E88+11*'Data-Input'!E89+12*'Data-Input'!E90+13*'Data-Input'!E91+12*'Data-Input'!E92+11*'Data-Input'!E93+10*'Data-Input'!E94+9*'Data-Input'!E95+8*'Data-Input'!E96+7*'Data-Input'!E97+6*'Data-Input'!E98+5*'Data-Input'!E99+4*'Data-Input'!E100+3*'Data-Input'!E101+2*'Data-Input'!E102+'Data-Input'!E103)/169,"")</f>
        <v>111.74556213017752</v>
      </c>
      <c r="F92" s="5">
        <f>IF(AND(ISNUMBER('Data-Input'!F79),ISNUMBER('Data-Input'!F104)),('Data-Input'!F79+2*'Data-Input'!F80+3*'Data-Input'!F81+4*'Data-Input'!F82+5*'Data-Input'!F83+6*'Data-Input'!F84+7*'Data-Input'!F85+8*'Data-Input'!F86+9*'Data-Input'!F87+10*'Data-Input'!F88+11*'Data-Input'!F89+12*'Data-Input'!F90+13*'Data-Input'!F91+12*'Data-Input'!F92+11*'Data-Input'!F93+10*'Data-Input'!F94+9*'Data-Input'!F95+8*'Data-Input'!F96+7*'Data-Input'!F97+6*'Data-Input'!F98+5*'Data-Input'!F99+4*'Data-Input'!F100+3*'Data-Input'!F101+2*'Data-Input'!F102+'Data-Input'!F103)/169,"")</f>
        <v>97.899408284023664</v>
      </c>
      <c r="G92" s="5">
        <f>IF(AND(ISNUMBER('Data-Input'!G79),ISNUMBER('Data-Input'!G104)),('Data-Input'!G79+2*'Data-Input'!G80+3*'Data-Input'!G81+4*'Data-Input'!G82+5*'Data-Input'!G83+6*'Data-Input'!G84+7*'Data-Input'!G85+8*'Data-Input'!G86+9*'Data-Input'!G87+10*'Data-Input'!G88+11*'Data-Input'!G89+12*'Data-Input'!G90+13*'Data-Input'!G91+12*'Data-Input'!G92+11*'Data-Input'!G93+10*'Data-Input'!G94+9*'Data-Input'!G95+8*'Data-Input'!G96+7*'Data-Input'!G97+6*'Data-Input'!G98+5*'Data-Input'!G99+4*'Data-Input'!G100+3*'Data-Input'!G101+2*'Data-Input'!G102+'Data-Input'!G103)/169,"")</f>
        <v>96.118343195266277</v>
      </c>
      <c r="H92" s="5">
        <f>IF(AND(ISNUMBER('Data-Input'!H79),ISNUMBER('Data-Input'!H104)),('Data-Input'!H79+2*'Data-Input'!H80+3*'Data-Input'!H81+4*'Data-Input'!H82+5*'Data-Input'!H83+6*'Data-Input'!H84+7*'Data-Input'!H85+8*'Data-Input'!H86+9*'Data-Input'!H87+10*'Data-Input'!H88+11*'Data-Input'!H89+12*'Data-Input'!H90+13*'Data-Input'!H91+12*'Data-Input'!H92+11*'Data-Input'!H93+10*'Data-Input'!H94+9*'Data-Input'!H95+8*'Data-Input'!H96+7*'Data-Input'!H97+6*'Data-Input'!H98+5*'Data-Input'!H99+4*'Data-Input'!H100+3*'Data-Input'!H101+2*'Data-Input'!H102+'Data-Input'!H103)/169,"")</f>
        <v>32.236686390532547</v>
      </c>
      <c r="I92" s="5">
        <f>IF(AND(ISNUMBER('Data-Input'!I79),ISNUMBER('Data-Input'!I104)),('Data-Input'!I79+2*'Data-Input'!I80+3*'Data-Input'!I81+4*'Data-Input'!I82+5*'Data-Input'!I83+6*'Data-Input'!I84+7*'Data-Input'!I85+8*'Data-Input'!I86+9*'Data-Input'!I87+10*'Data-Input'!I88+11*'Data-Input'!I89+12*'Data-Input'!I90+13*'Data-Input'!I91+12*'Data-Input'!I92+11*'Data-Input'!I93+10*'Data-Input'!I94+9*'Data-Input'!I95+8*'Data-Input'!I96+7*'Data-Input'!I97+6*'Data-Input'!I98+5*'Data-Input'!I99+4*'Data-Input'!I100+3*'Data-Input'!I101+2*'Data-Input'!I102+'Data-Input'!I103)/169,"")</f>
        <v>24.816568047337277</v>
      </c>
      <c r="J92" s="5">
        <f>IF(AND(ISNUMBER('Data-Input'!J79),ISNUMBER('Data-Input'!J104)),('Data-Input'!J79+2*'Data-Input'!J80+3*'Data-Input'!J81+4*'Data-Input'!J82+5*'Data-Input'!J83+6*'Data-Input'!J84+7*'Data-Input'!J85+8*'Data-Input'!J86+9*'Data-Input'!J87+10*'Data-Input'!J88+11*'Data-Input'!J89+12*'Data-Input'!J90+13*'Data-Input'!J91+12*'Data-Input'!J92+11*'Data-Input'!J93+10*'Data-Input'!J94+9*'Data-Input'!J95+8*'Data-Input'!J96+7*'Data-Input'!J97+6*'Data-Input'!J98+5*'Data-Input'!J99+4*'Data-Input'!J100+3*'Data-Input'!J101+2*'Data-Input'!J102+'Data-Input'!J103)/169,"")</f>
        <v>157.36686390532543</v>
      </c>
      <c r="K92" s="5">
        <f>IF(AND(ISNUMBER('Data-Input'!K79),ISNUMBER('Data-Input'!K104)),('Data-Input'!K79+2*'Data-Input'!K80+3*'Data-Input'!K81+4*'Data-Input'!K82+5*'Data-Input'!K83+6*'Data-Input'!K84+7*'Data-Input'!K85+8*'Data-Input'!K86+9*'Data-Input'!K87+10*'Data-Input'!K88+11*'Data-Input'!K89+12*'Data-Input'!K90+13*'Data-Input'!K91+12*'Data-Input'!K92+11*'Data-Input'!K93+10*'Data-Input'!K94+9*'Data-Input'!K95+8*'Data-Input'!K96+7*'Data-Input'!K97+6*'Data-Input'!K98+5*'Data-Input'!K99+4*'Data-Input'!K100+3*'Data-Input'!K101+2*'Data-Input'!K102+'Data-Input'!K103)/169,"")</f>
        <v>157.39644970414201</v>
      </c>
      <c r="L92" s="5">
        <f>IF(AND(ISNUMBER('Data-Input'!L79),ISNUMBER('Data-Input'!L104)),('Data-Input'!L79+2*'Data-Input'!L80+3*'Data-Input'!L81+4*'Data-Input'!L82+5*'Data-Input'!L83+6*'Data-Input'!L84+7*'Data-Input'!L85+8*'Data-Input'!L86+9*'Data-Input'!L87+10*'Data-Input'!L88+11*'Data-Input'!L89+12*'Data-Input'!L90+13*'Data-Input'!L91+12*'Data-Input'!L92+11*'Data-Input'!L93+10*'Data-Input'!L94+9*'Data-Input'!L95+8*'Data-Input'!L96+7*'Data-Input'!L97+6*'Data-Input'!L98+5*'Data-Input'!L99+4*'Data-Input'!L100+3*'Data-Input'!L101+2*'Data-Input'!L102+'Data-Input'!L103)/169,"")</f>
        <v>62.053254437869825</v>
      </c>
      <c r="M92" s="5">
        <f>IF(AND(ISNUMBER('Data-Input'!M79),ISNUMBER('Data-Input'!M104)),('Data-Input'!M79+2*'Data-Input'!M80+3*'Data-Input'!M81+4*'Data-Input'!M82+5*'Data-Input'!M83+6*'Data-Input'!M84+7*'Data-Input'!M85+8*'Data-Input'!M86+9*'Data-Input'!M87+10*'Data-Input'!M88+11*'Data-Input'!M89+12*'Data-Input'!M90+13*'Data-Input'!M91+12*'Data-Input'!M92+11*'Data-Input'!M93+10*'Data-Input'!M94+9*'Data-Input'!M95+8*'Data-Input'!M96+7*'Data-Input'!M97+6*'Data-Input'!M98+5*'Data-Input'!M99+4*'Data-Input'!M100+3*'Data-Input'!M101+2*'Data-Input'!M102+'Data-Input'!M103)/169,"")</f>
        <v>101.88757396449704</v>
      </c>
      <c r="N92" s="5">
        <f>IF(AND(ISNUMBER('Data-Input'!N79),ISNUMBER('Data-Input'!N104)),('Data-Input'!N79+2*'Data-Input'!N80+3*'Data-Input'!N81+4*'Data-Input'!N82+5*'Data-Input'!N83+6*'Data-Input'!N84+7*'Data-Input'!N85+8*'Data-Input'!N86+9*'Data-Input'!N87+10*'Data-Input'!N88+11*'Data-Input'!N89+12*'Data-Input'!N90+13*'Data-Input'!N91+12*'Data-Input'!N92+11*'Data-Input'!N93+10*'Data-Input'!N94+9*'Data-Input'!N95+8*'Data-Input'!N96+7*'Data-Input'!N97+6*'Data-Input'!N98+5*'Data-Input'!N99+4*'Data-Input'!N100+3*'Data-Input'!N101+2*'Data-Input'!N102+'Data-Input'!N103)/169,"")</f>
        <v>141.68639053254438</v>
      </c>
      <c r="O92" s="5">
        <f>IF(AND(ISNUMBER('Data-Input'!O79),ISNUMBER('Data-Input'!O104)),('Data-Input'!O79+2*'Data-Input'!O80+3*'Data-Input'!O81+4*'Data-Input'!O82+5*'Data-Input'!O83+6*'Data-Input'!O84+7*'Data-Input'!O85+8*'Data-Input'!O86+9*'Data-Input'!O87+10*'Data-Input'!O88+11*'Data-Input'!O89+12*'Data-Input'!O90+13*'Data-Input'!O91+12*'Data-Input'!O92+11*'Data-Input'!O93+10*'Data-Input'!O94+9*'Data-Input'!O95+8*'Data-Input'!O96+7*'Data-Input'!O97+6*'Data-Input'!O98+5*'Data-Input'!O99+4*'Data-Input'!O100+3*'Data-Input'!O101+2*'Data-Input'!O102+'Data-Input'!O103)/169,"")</f>
        <v>145.26627218934911</v>
      </c>
      <c r="P92" s="5">
        <f>IF(AND(ISNUMBER('Data-Input'!P79),ISNUMBER('Data-Input'!P104)),('Data-Input'!P79+2*'Data-Input'!P80+3*'Data-Input'!P81+4*'Data-Input'!P82+5*'Data-Input'!P83+6*'Data-Input'!P84+7*'Data-Input'!P85+8*'Data-Input'!P86+9*'Data-Input'!P87+10*'Data-Input'!P88+11*'Data-Input'!P89+12*'Data-Input'!P90+13*'Data-Input'!P91+12*'Data-Input'!P92+11*'Data-Input'!P93+10*'Data-Input'!P94+9*'Data-Input'!P95+8*'Data-Input'!P96+7*'Data-Input'!P97+6*'Data-Input'!P98+5*'Data-Input'!P99+4*'Data-Input'!P100+3*'Data-Input'!P101+2*'Data-Input'!P102+'Data-Input'!P103)/169,"")</f>
        <v>154.93491124260356</v>
      </c>
      <c r="Q92" s="5">
        <f>IF(AND(ISNUMBER('Data-Input'!Q79),ISNUMBER('Data-Input'!Q104)),('Data-Input'!Q79+2*'Data-Input'!Q80+3*'Data-Input'!Q81+4*'Data-Input'!Q82+5*'Data-Input'!Q83+6*'Data-Input'!Q84+7*'Data-Input'!Q85+8*'Data-Input'!Q86+9*'Data-Input'!Q87+10*'Data-Input'!Q88+11*'Data-Input'!Q89+12*'Data-Input'!Q90+13*'Data-Input'!Q91+12*'Data-Input'!Q92+11*'Data-Input'!Q93+10*'Data-Input'!Q94+9*'Data-Input'!Q95+8*'Data-Input'!Q96+7*'Data-Input'!Q97+6*'Data-Input'!Q98+5*'Data-Input'!Q99+4*'Data-Input'!Q100+3*'Data-Input'!Q101+2*'Data-Input'!Q102+'Data-Input'!Q103)/169,"")</f>
        <v>96.201183431952657</v>
      </c>
      <c r="R92" s="5">
        <f>IF(AND(ISNUMBER('Data-Input'!R79),ISNUMBER('Data-Input'!R104)),('Data-Input'!R79+2*'Data-Input'!R80+3*'Data-Input'!R81+4*'Data-Input'!R82+5*'Data-Input'!R83+6*'Data-Input'!R84+7*'Data-Input'!R85+8*'Data-Input'!R86+9*'Data-Input'!R87+10*'Data-Input'!R88+11*'Data-Input'!R89+12*'Data-Input'!R90+13*'Data-Input'!R91+12*'Data-Input'!R92+11*'Data-Input'!R93+10*'Data-Input'!R94+9*'Data-Input'!R95+8*'Data-Input'!R96+7*'Data-Input'!R97+6*'Data-Input'!R98+5*'Data-Input'!R99+4*'Data-Input'!R100+3*'Data-Input'!R101+2*'Data-Input'!R102+'Data-Input'!R103)/169,"")</f>
        <v>119.5680473372781</v>
      </c>
      <c r="S92" s="5">
        <f>IF(AND(ISNUMBER('Data-Input'!S79),ISNUMBER('Data-Input'!S104)),('Data-Input'!S79+2*'Data-Input'!S80+3*'Data-Input'!S81+4*'Data-Input'!S82+5*'Data-Input'!S83+6*'Data-Input'!S84+7*'Data-Input'!S85+8*'Data-Input'!S86+9*'Data-Input'!S87+10*'Data-Input'!S88+11*'Data-Input'!S89+12*'Data-Input'!S90+13*'Data-Input'!S91+12*'Data-Input'!S92+11*'Data-Input'!S93+10*'Data-Input'!S94+9*'Data-Input'!S95+8*'Data-Input'!S96+7*'Data-Input'!S97+6*'Data-Input'!S98+5*'Data-Input'!S99+4*'Data-Input'!S100+3*'Data-Input'!S101+2*'Data-Input'!S102+'Data-Input'!S103)/169,"")</f>
        <v>134.02958579881656</v>
      </c>
      <c r="T92" s="5" t="str">
        <f>IF(AND(ISNUMBER('Data-Input'!T79),ISNUMBER('Data-Input'!T104)),('Data-Input'!T79+2*'Data-Input'!T80+3*'Data-Input'!T81+4*'Data-Input'!T82+5*'Data-Input'!T83+6*'Data-Input'!T84+7*'Data-Input'!T85+8*'Data-Input'!T86+9*'Data-Input'!T87+10*'Data-Input'!T88+11*'Data-Input'!T89+12*'Data-Input'!T90+13*'Data-Input'!T91+12*'Data-Input'!T92+11*'Data-Input'!T93+10*'Data-Input'!T94+9*'Data-Input'!T95+8*'Data-Input'!T96+7*'Data-Input'!T97+6*'Data-Input'!T98+5*'Data-Input'!T99+4*'Data-Input'!T100+3*'Data-Input'!T101+2*'Data-Input'!T102+'Data-Input'!T103)/169,"")</f>
        <v/>
      </c>
      <c r="U92" s="5" t="str">
        <f>IF(AND(ISNUMBER('Data-Input'!U79),ISNUMBER('Data-Input'!U104)),('Data-Input'!U79+2*'Data-Input'!U80+3*'Data-Input'!U81+4*'Data-Input'!U82+5*'Data-Input'!U83+6*'Data-Input'!U84+7*'Data-Input'!U85+8*'Data-Input'!U86+9*'Data-Input'!U87+10*'Data-Input'!U88+11*'Data-Input'!U89+12*'Data-Input'!U90+13*'Data-Input'!U91+12*'Data-Input'!U92+11*'Data-Input'!U93+10*'Data-Input'!U94+9*'Data-Input'!U95+8*'Data-Input'!U96+7*'Data-Input'!U97+6*'Data-Input'!U98+5*'Data-Input'!U99+4*'Data-Input'!U100+3*'Data-Input'!U101+2*'Data-Input'!U102+'Data-Input'!U103)/169,"")</f>
        <v/>
      </c>
      <c r="V92" s="5" t="str">
        <f>IF(AND(ISNUMBER('Data-Input'!V79),ISNUMBER('Data-Input'!V104)),('Data-Input'!V79+2*'Data-Input'!V80+3*'Data-Input'!V81+4*'Data-Input'!V82+5*'Data-Input'!V83+6*'Data-Input'!V84+7*'Data-Input'!V85+8*'Data-Input'!V86+9*'Data-Input'!V87+10*'Data-Input'!V88+11*'Data-Input'!V89+12*'Data-Input'!V90+13*'Data-Input'!V91+12*'Data-Input'!V92+11*'Data-Input'!V93+10*'Data-Input'!V94+9*'Data-Input'!V95+8*'Data-Input'!V96+7*'Data-Input'!V97+6*'Data-Input'!V98+5*'Data-Input'!V99+4*'Data-Input'!V100+3*'Data-Input'!V101+2*'Data-Input'!V102+'Data-Input'!V103)/169,"")</f>
        <v/>
      </c>
      <c r="W92" s="5" t="str">
        <f>IF(AND(ISNUMBER('Data-Input'!W79),ISNUMBER('Data-Input'!W104)),('Data-Input'!W79+2*'Data-Input'!W80+3*'Data-Input'!W81+4*'Data-Input'!W82+5*'Data-Input'!W83+6*'Data-Input'!W84+7*'Data-Input'!W85+8*'Data-Input'!W86+9*'Data-Input'!W87+10*'Data-Input'!W88+11*'Data-Input'!W89+12*'Data-Input'!W90+13*'Data-Input'!W91+12*'Data-Input'!W92+11*'Data-Input'!W93+10*'Data-Input'!W94+9*'Data-Input'!W95+8*'Data-Input'!W96+7*'Data-Input'!W97+6*'Data-Input'!W98+5*'Data-Input'!W99+4*'Data-Input'!W100+3*'Data-Input'!W101+2*'Data-Input'!W102+'Data-Input'!W103)/169,"")</f>
        <v/>
      </c>
      <c r="X92" s="5" t="str">
        <f>IF(AND(ISNUMBER('Data-Input'!X79),ISNUMBER('Data-Input'!X104)),('Data-Input'!X79+2*'Data-Input'!X80+3*'Data-Input'!X81+4*'Data-Input'!X82+5*'Data-Input'!X83+6*'Data-Input'!X84+7*'Data-Input'!X85+8*'Data-Input'!X86+9*'Data-Input'!X87+10*'Data-Input'!X88+11*'Data-Input'!X89+12*'Data-Input'!X90+13*'Data-Input'!X91+12*'Data-Input'!X92+11*'Data-Input'!X93+10*'Data-Input'!X94+9*'Data-Input'!X95+8*'Data-Input'!X96+7*'Data-Input'!X97+6*'Data-Input'!X98+5*'Data-Input'!X99+4*'Data-Input'!X100+3*'Data-Input'!X101+2*'Data-Input'!X102+'Data-Input'!X103)/169,"")</f>
        <v/>
      </c>
      <c r="Y92" s="5" t="str">
        <f>IF(AND(ISNUMBER('Data-Input'!Y79),ISNUMBER('Data-Input'!Y104)),('Data-Input'!Y79+2*'Data-Input'!Y80+3*'Data-Input'!Y81+4*'Data-Input'!Y82+5*'Data-Input'!Y83+6*'Data-Input'!Y84+7*'Data-Input'!Y85+8*'Data-Input'!Y86+9*'Data-Input'!Y87+10*'Data-Input'!Y88+11*'Data-Input'!Y89+12*'Data-Input'!Y90+13*'Data-Input'!Y91+12*'Data-Input'!Y92+11*'Data-Input'!Y93+10*'Data-Input'!Y94+9*'Data-Input'!Y95+8*'Data-Input'!Y96+7*'Data-Input'!Y97+6*'Data-Input'!Y98+5*'Data-Input'!Y99+4*'Data-Input'!Y100+3*'Data-Input'!Y101+2*'Data-Input'!Y102+'Data-Input'!Y103)/169,"")</f>
        <v/>
      </c>
      <c r="Z92" s="5" t="str">
        <f>IF(AND(ISNUMBER('Data-Input'!Z79),ISNUMBER('Data-Input'!Z104)),('Data-Input'!Z79+2*'Data-Input'!Z80+3*'Data-Input'!Z81+4*'Data-Input'!Z82+5*'Data-Input'!Z83+6*'Data-Input'!Z84+7*'Data-Input'!Z85+8*'Data-Input'!Z86+9*'Data-Input'!Z87+10*'Data-Input'!Z88+11*'Data-Input'!Z89+12*'Data-Input'!Z90+13*'Data-Input'!Z91+12*'Data-Input'!Z92+11*'Data-Input'!Z93+10*'Data-Input'!Z94+9*'Data-Input'!Z95+8*'Data-Input'!Z96+7*'Data-Input'!Z97+6*'Data-Input'!Z98+5*'Data-Input'!Z99+4*'Data-Input'!Z100+3*'Data-Input'!Z101+2*'Data-Input'!Z102+'Data-Input'!Z103)/169,"")</f>
        <v/>
      </c>
      <c r="AA92" s="5" t="str">
        <f>IF(AND(ISNUMBER('Data-Input'!AA79),ISNUMBER('Data-Input'!AA104)),('Data-Input'!AA79+2*'Data-Input'!AA80+3*'Data-Input'!AA81+4*'Data-Input'!AA82+5*'Data-Input'!AA83+6*'Data-Input'!AA84+7*'Data-Input'!AA85+8*'Data-Input'!AA86+9*'Data-Input'!AA87+10*'Data-Input'!AA88+11*'Data-Input'!AA89+12*'Data-Input'!AA90+13*'Data-Input'!AA91+12*'Data-Input'!AA92+11*'Data-Input'!AA93+10*'Data-Input'!AA94+9*'Data-Input'!AA95+8*'Data-Input'!AA96+7*'Data-Input'!AA97+6*'Data-Input'!AA98+5*'Data-Input'!AA99+4*'Data-Input'!AA100+3*'Data-Input'!AA101+2*'Data-Input'!AA102+'Data-Input'!AA103)/169,"")</f>
        <v/>
      </c>
      <c r="AB92" s="5" t="str">
        <f>IF(AND(ISNUMBER('Data-Input'!AB79),ISNUMBER('Data-Input'!AB104)),('Data-Input'!AB79+2*'Data-Input'!AB80+3*'Data-Input'!AB81+4*'Data-Input'!AB82+5*'Data-Input'!AB83+6*'Data-Input'!AB84+7*'Data-Input'!AB85+8*'Data-Input'!AB86+9*'Data-Input'!AB87+10*'Data-Input'!AB88+11*'Data-Input'!AB89+12*'Data-Input'!AB90+13*'Data-Input'!AB91+12*'Data-Input'!AB92+11*'Data-Input'!AB93+10*'Data-Input'!AB94+9*'Data-Input'!AB95+8*'Data-Input'!AB96+7*'Data-Input'!AB97+6*'Data-Input'!AB98+5*'Data-Input'!AB99+4*'Data-Input'!AB100+3*'Data-Input'!AB101+2*'Data-Input'!AB102+'Data-Input'!AB103)/169,"")</f>
        <v/>
      </c>
      <c r="AC92" s="5" t="str">
        <f>IF(AND(ISNUMBER('Data-Input'!AC79),ISNUMBER('Data-Input'!AC104)),('Data-Input'!AC79+2*'Data-Input'!AC80+3*'Data-Input'!AC81+4*'Data-Input'!AC82+5*'Data-Input'!AC83+6*'Data-Input'!AC84+7*'Data-Input'!AC85+8*'Data-Input'!AC86+9*'Data-Input'!AC87+10*'Data-Input'!AC88+11*'Data-Input'!AC89+12*'Data-Input'!AC90+13*'Data-Input'!AC91+12*'Data-Input'!AC92+11*'Data-Input'!AC93+10*'Data-Input'!AC94+9*'Data-Input'!AC95+8*'Data-Input'!AC96+7*'Data-Input'!AC97+6*'Data-Input'!AC98+5*'Data-Input'!AC99+4*'Data-Input'!AC100+3*'Data-Input'!AC101+2*'Data-Input'!AC102+'Data-Input'!AC103)/169,"")</f>
        <v/>
      </c>
      <c r="AD92" s="5" t="str">
        <f>IF(AND(ISNUMBER('Data-Input'!AD79),ISNUMBER('Data-Input'!AD104)),('Data-Input'!AD79+2*'Data-Input'!AD80+3*'Data-Input'!AD81+4*'Data-Input'!AD82+5*'Data-Input'!AD83+6*'Data-Input'!AD84+7*'Data-Input'!AD85+8*'Data-Input'!AD86+9*'Data-Input'!AD87+10*'Data-Input'!AD88+11*'Data-Input'!AD89+12*'Data-Input'!AD90+13*'Data-Input'!AD91+12*'Data-Input'!AD92+11*'Data-Input'!AD93+10*'Data-Input'!AD94+9*'Data-Input'!AD95+8*'Data-Input'!AD96+7*'Data-Input'!AD97+6*'Data-Input'!AD98+5*'Data-Input'!AD99+4*'Data-Input'!AD100+3*'Data-Input'!AD101+2*'Data-Input'!AD102+'Data-Input'!AD103)/169,"")</f>
        <v/>
      </c>
      <c r="AE92" s="5" t="str">
        <f>IF(AND(ISNUMBER('Data-Input'!AE79),ISNUMBER('Data-Input'!AE104)),('Data-Input'!AE79+2*'Data-Input'!AE80+3*'Data-Input'!AE81+4*'Data-Input'!AE82+5*'Data-Input'!AE83+6*'Data-Input'!AE84+7*'Data-Input'!AE85+8*'Data-Input'!AE86+9*'Data-Input'!AE87+10*'Data-Input'!AE88+11*'Data-Input'!AE89+12*'Data-Input'!AE90+13*'Data-Input'!AE91+12*'Data-Input'!AE92+11*'Data-Input'!AE93+10*'Data-Input'!AE94+9*'Data-Input'!AE95+8*'Data-Input'!AE96+7*'Data-Input'!AE97+6*'Data-Input'!AE98+5*'Data-Input'!AE99+4*'Data-Input'!AE100+3*'Data-Input'!AE101+2*'Data-Input'!AE102+'Data-Input'!AE103)/169,"")</f>
        <v/>
      </c>
      <c r="AF92" s="5" t="str">
        <f>IF(AND(ISNUMBER('Data-Input'!AF79),ISNUMBER('Data-Input'!AF104)),('Data-Input'!AF79+2*'Data-Input'!AF80+3*'Data-Input'!AF81+4*'Data-Input'!AF82+5*'Data-Input'!AF83+6*'Data-Input'!AF84+7*'Data-Input'!AF85+8*'Data-Input'!AF86+9*'Data-Input'!AF87+10*'Data-Input'!AF88+11*'Data-Input'!AF89+12*'Data-Input'!AF90+13*'Data-Input'!AF91+12*'Data-Input'!AF92+11*'Data-Input'!AF93+10*'Data-Input'!AF94+9*'Data-Input'!AF95+8*'Data-Input'!AF96+7*'Data-Input'!AF97+6*'Data-Input'!AF98+5*'Data-Input'!AF99+4*'Data-Input'!AF100+3*'Data-Input'!AF101+2*'Data-Input'!AF102+'Data-Input'!AF103)/169,"")</f>
        <v/>
      </c>
      <c r="AG92" s="5" t="str">
        <f>IF(AND(ISNUMBER('Data-Input'!AG79),ISNUMBER('Data-Input'!AG104)),('Data-Input'!AG79+2*'Data-Input'!AG80+3*'Data-Input'!AG81+4*'Data-Input'!AG82+5*'Data-Input'!AG83+6*'Data-Input'!AG84+7*'Data-Input'!AG85+8*'Data-Input'!AG86+9*'Data-Input'!AG87+10*'Data-Input'!AG88+11*'Data-Input'!AG89+12*'Data-Input'!AG90+13*'Data-Input'!AG91+12*'Data-Input'!AG92+11*'Data-Input'!AG93+10*'Data-Input'!AG94+9*'Data-Input'!AG95+8*'Data-Input'!AG96+7*'Data-Input'!AG97+6*'Data-Input'!AG98+5*'Data-Input'!AG99+4*'Data-Input'!AG100+3*'Data-Input'!AG101+2*'Data-Input'!AG102+'Data-Input'!AG103)/169,"")</f>
        <v/>
      </c>
      <c r="AH92" s="5" t="str">
        <f>IF(AND(ISNUMBER('Data-Input'!AH79),ISNUMBER('Data-Input'!AH104)),('Data-Input'!AH79+2*'Data-Input'!AH80+3*'Data-Input'!AH81+4*'Data-Input'!AH82+5*'Data-Input'!AH83+6*'Data-Input'!AH84+7*'Data-Input'!AH85+8*'Data-Input'!AH86+9*'Data-Input'!AH87+10*'Data-Input'!AH88+11*'Data-Input'!AH89+12*'Data-Input'!AH90+13*'Data-Input'!AH91+12*'Data-Input'!AH92+11*'Data-Input'!AH93+10*'Data-Input'!AH94+9*'Data-Input'!AH95+8*'Data-Input'!AH96+7*'Data-Input'!AH97+6*'Data-Input'!AH98+5*'Data-Input'!AH99+4*'Data-Input'!AH100+3*'Data-Input'!AH101+2*'Data-Input'!AH102+'Data-Input'!AH103)/169,"")</f>
        <v/>
      </c>
      <c r="AI92" s="5" t="str">
        <f>IF(AND(ISNUMBER('Data-Input'!AI79),ISNUMBER('Data-Input'!AI104)),('Data-Input'!AI79+2*'Data-Input'!AI80+3*'Data-Input'!AI81+4*'Data-Input'!AI82+5*'Data-Input'!AI83+6*'Data-Input'!AI84+7*'Data-Input'!AI85+8*'Data-Input'!AI86+9*'Data-Input'!AI87+10*'Data-Input'!AI88+11*'Data-Input'!AI89+12*'Data-Input'!AI90+13*'Data-Input'!AI91+12*'Data-Input'!AI92+11*'Data-Input'!AI93+10*'Data-Input'!AI94+9*'Data-Input'!AI95+8*'Data-Input'!AI96+7*'Data-Input'!AI97+6*'Data-Input'!AI98+5*'Data-Input'!AI99+4*'Data-Input'!AI100+3*'Data-Input'!AI101+2*'Data-Input'!AI102+'Data-Input'!AI103)/169,"")</f>
        <v/>
      </c>
      <c r="AJ92" s="5" t="str">
        <f>IF(AND(ISNUMBER('Data-Input'!AJ79),ISNUMBER('Data-Input'!AJ104)),('Data-Input'!AJ79+2*'Data-Input'!AJ80+3*'Data-Input'!AJ81+4*'Data-Input'!AJ82+5*'Data-Input'!AJ83+6*'Data-Input'!AJ84+7*'Data-Input'!AJ85+8*'Data-Input'!AJ86+9*'Data-Input'!AJ87+10*'Data-Input'!AJ88+11*'Data-Input'!AJ89+12*'Data-Input'!AJ90+13*'Data-Input'!AJ91+12*'Data-Input'!AJ92+11*'Data-Input'!AJ93+10*'Data-Input'!AJ94+9*'Data-Input'!AJ95+8*'Data-Input'!AJ96+7*'Data-Input'!AJ97+6*'Data-Input'!AJ98+5*'Data-Input'!AJ99+4*'Data-Input'!AJ100+3*'Data-Input'!AJ101+2*'Data-Input'!AJ102+'Data-Input'!AJ103)/169,"")</f>
        <v/>
      </c>
      <c r="AK92" s="5" t="str">
        <f>IF(AND(ISNUMBER('Data-Input'!AK79),ISNUMBER('Data-Input'!AK104)),('Data-Input'!AK79+2*'Data-Input'!AK80+3*'Data-Input'!AK81+4*'Data-Input'!AK82+5*'Data-Input'!AK83+6*'Data-Input'!AK84+7*'Data-Input'!AK85+8*'Data-Input'!AK86+9*'Data-Input'!AK87+10*'Data-Input'!AK88+11*'Data-Input'!AK89+12*'Data-Input'!AK90+13*'Data-Input'!AK91+12*'Data-Input'!AK92+11*'Data-Input'!AK93+10*'Data-Input'!AK94+9*'Data-Input'!AK95+8*'Data-Input'!AK96+7*'Data-Input'!AK97+6*'Data-Input'!AK98+5*'Data-Input'!AK99+4*'Data-Input'!AK100+3*'Data-Input'!AK101+2*'Data-Input'!AK102+'Data-Input'!AK103)/169,"")</f>
        <v/>
      </c>
      <c r="AL92" s="5" t="str">
        <f>IF(AND(ISNUMBER('Data-Input'!AL79),ISNUMBER('Data-Input'!AL104)),('Data-Input'!AL79+2*'Data-Input'!AL80+3*'Data-Input'!AL81+4*'Data-Input'!AL82+5*'Data-Input'!AL83+6*'Data-Input'!AL84+7*'Data-Input'!AL85+8*'Data-Input'!AL86+9*'Data-Input'!AL87+10*'Data-Input'!AL88+11*'Data-Input'!AL89+12*'Data-Input'!AL90+13*'Data-Input'!AL91+12*'Data-Input'!AL92+11*'Data-Input'!AL93+10*'Data-Input'!AL94+9*'Data-Input'!AL95+8*'Data-Input'!AL96+7*'Data-Input'!AL97+6*'Data-Input'!AL98+5*'Data-Input'!AL99+4*'Data-Input'!AL100+3*'Data-Input'!AL101+2*'Data-Input'!AL102+'Data-Input'!AL103)/169,"")</f>
        <v/>
      </c>
      <c r="AM92" s="5" t="str">
        <f>IF(AND(ISNUMBER('Data-Input'!AM79),ISNUMBER('Data-Input'!AM104)),('Data-Input'!AM79+2*'Data-Input'!AM80+3*'Data-Input'!AM81+4*'Data-Input'!AM82+5*'Data-Input'!AM83+6*'Data-Input'!AM84+7*'Data-Input'!AM85+8*'Data-Input'!AM86+9*'Data-Input'!AM87+10*'Data-Input'!AM88+11*'Data-Input'!AM89+12*'Data-Input'!AM90+13*'Data-Input'!AM91+12*'Data-Input'!AM92+11*'Data-Input'!AM93+10*'Data-Input'!AM94+9*'Data-Input'!AM95+8*'Data-Input'!AM96+7*'Data-Input'!AM97+6*'Data-Input'!AM98+5*'Data-Input'!AM99+4*'Data-Input'!AM100+3*'Data-Input'!AM101+2*'Data-Input'!AM102+'Data-Input'!AM103)/169,"")</f>
        <v/>
      </c>
      <c r="AN92" s="5" t="str">
        <f>IF(AND(ISNUMBER('Data-Input'!AN79),ISNUMBER('Data-Input'!AN104)),('Data-Input'!AN79+2*'Data-Input'!AN80+3*'Data-Input'!AN81+4*'Data-Input'!AN82+5*'Data-Input'!AN83+6*'Data-Input'!AN84+7*'Data-Input'!AN85+8*'Data-Input'!AN86+9*'Data-Input'!AN87+10*'Data-Input'!AN88+11*'Data-Input'!AN89+12*'Data-Input'!AN90+13*'Data-Input'!AN91+12*'Data-Input'!AN92+11*'Data-Input'!AN93+10*'Data-Input'!AN94+9*'Data-Input'!AN95+8*'Data-Input'!AN96+7*'Data-Input'!AN97+6*'Data-Input'!AN98+5*'Data-Input'!AN99+4*'Data-Input'!AN100+3*'Data-Input'!AN101+2*'Data-Input'!AN102+'Data-Input'!AN103)/169,"")</f>
        <v/>
      </c>
      <c r="AO92" s="5" t="str">
        <f>IF(AND(ISNUMBER('Data-Input'!AO79),ISNUMBER('Data-Input'!AO104)),('Data-Input'!AO79+2*'Data-Input'!AO80+3*'Data-Input'!AO81+4*'Data-Input'!AO82+5*'Data-Input'!AO83+6*'Data-Input'!AO84+7*'Data-Input'!AO85+8*'Data-Input'!AO86+9*'Data-Input'!AO87+10*'Data-Input'!AO88+11*'Data-Input'!AO89+12*'Data-Input'!AO90+13*'Data-Input'!AO91+12*'Data-Input'!AO92+11*'Data-Input'!AO93+10*'Data-Input'!AO94+9*'Data-Input'!AO95+8*'Data-Input'!AO96+7*'Data-Input'!AO97+6*'Data-Input'!AO98+5*'Data-Input'!AO99+4*'Data-Input'!AO100+3*'Data-Input'!AO101+2*'Data-Input'!AO102+'Data-Input'!AO103)/169,"")</f>
        <v/>
      </c>
      <c r="AP92" s="5" t="str">
        <f>IF(AND(ISNUMBER('Data-Input'!AP79),ISNUMBER('Data-Input'!AP104)),('Data-Input'!AP79+2*'Data-Input'!AP80+3*'Data-Input'!AP81+4*'Data-Input'!AP82+5*'Data-Input'!AP83+6*'Data-Input'!AP84+7*'Data-Input'!AP85+8*'Data-Input'!AP86+9*'Data-Input'!AP87+10*'Data-Input'!AP88+11*'Data-Input'!AP89+12*'Data-Input'!AP90+13*'Data-Input'!AP91+12*'Data-Input'!AP92+11*'Data-Input'!AP93+10*'Data-Input'!AP94+9*'Data-Input'!AP95+8*'Data-Input'!AP96+7*'Data-Input'!AP97+6*'Data-Input'!AP98+5*'Data-Input'!AP99+4*'Data-Input'!AP100+3*'Data-Input'!AP101+2*'Data-Input'!AP102+'Data-Input'!AP103)/169,"")</f>
        <v/>
      </c>
      <c r="AQ92" s="5" t="str">
        <f>IF(AND(ISNUMBER('Data-Input'!AQ79),ISNUMBER('Data-Input'!AQ104)),('Data-Input'!AQ79+2*'Data-Input'!AQ80+3*'Data-Input'!AQ81+4*'Data-Input'!AQ82+5*'Data-Input'!AQ83+6*'Data-Input'!AQ84+7*'Data-Input'!AQ85+8*'Data-Input'!AQ86+9*'Data-Input'!AQ87+10*'Data-Input'!AQ88+11*'Data-Input'!AQ89+12*'Data-Input'!AQ90+13*'Data-Input'!AQ91+12*'Data-Input'!AQ92+11*'Data-Input'!AQ93+10*'Data-Input'!AQ94+9*'Data-Input'!AQ95+8*'Data-Input'!AQ96+7*'Data-Input'!AQ97+6*'Data-Input'!AQ98+5*'Data-Input'!AQ99+4*'Data-Input'!AQ100+3*'Data-Input'!AQ101+2*'Data-Input'!AQ102+'Data-Input'!AQ103)/169,"")</f>
        <v/>
      </c>
      <c r="AR92" s="5" t="str">
        <f>IF(AND(ISNUMBER('Data-Input'!AR79),ISNUMBER('Data-Input'!AR104)),('Data-Input'!AR79+2*'Data-Input'!AR80+3*'Data-Input'!AR81+4*'Data-Input'!AR82+5*'Data-Input'!AR83+6*'Data-Input'!AR84+7*'Data-Input'!AR85+8*'Data-Input'!AR86+9*'Data-Input'!AR87+10*'Data-Input'!AR88+11*'Data-Input'!AR89+12*'Data-Input'!AR90+13*'Data-Input'!AR91+12*'Data-Input'!AR92+11*'Data-Input'!AR93+10*'Data-Input'!AR94+9*'Data-Input'!AR95+8*'Data-Input'!AR96+7*'Data-Input'!AR97+6*'Data-Input'!AR98+5*'Data-Input'!AR99+4*'Data-Input'!AR100+3*'Data-Input'!AR101+2*'Data-Input'!AR102+'Data-Input'!AR103)/169,"")</f>
        <v/>
      </c>
      <c r="AS92" s="5" t="str">
        <f>IF(AND(ISNUMBER('Data-Input'!AS79),ISNUMBER('Data-Input'!AS104)),('Data-Input'!AS79+2*'Data-Input'!AS80+3*'Data-Input'!AS81+4*'Data-Input'!AS82+5*'Data-Input'!AS83+6*'Data-Input'!AS84+7*'Data-Input'!AS85+8*'Data-Input'!AS86+9*'Data-Input'!AS87+10*'Data-Input'!AS88+11*'Data-Input'!AS89+12*'Data-Input'!AS90+13*'Data-Input'!AS91+12*'Data-Input'!AS92+11*'Data-Input'!AS93+10*'Data-Input'!AS94+9*'Data-Input'!AS95+8*'Data-Input'!AS96+7*'Data-Input'!AS97+6*'Data-Input'!AS98+5*'Data-Input'!AS99+4*'Data-Input'!AS100+3*'Data-Input'!AS101+2*'Data-Input'!AS102+'Data-Input'!AS103)/169,"")</f>
        <v/>
      </c>
      <c r="AT92" s="5" t="str">
        <f>IF(AND(ISNUMBER('Data-Input'!AT79),ISNUMBER('Data-Input'!AT104)),('Data-Input'!AT79+2*'Data-Input'!AT80+3*'Data-Input'!AT81+4*'Data-Input'!AT82+5*'Data-Input'!AT83+6*'Data-Input'!AT84+7*'Data-Input'!AT85+8*'Data-Input'!AT86+9*'Data-Input'!AT87+10*'Data-Input'!AT88+11*'Data-Input'!AT89+12*'Data-Input'!AT90+13*'Data-Input'!AT91+12*'Data-Input'!AT92+11*'Data-Input'!AT93+10*'Data-Input'!AT94+9*'Data-Input'!AT95+8*'Data-Input'!AT96+7*'Data-Input'!AT97+6*'Data-Input'!AT98+5*'Data-Input'!AT99+4*'Data-Input'!AT100+3*'Data-Input'!AT101+2*'Data-Input'!AT102+'Data-Input'!AT103)/169,"")</f>
        <v/>
      </c>
      <c r="AU92" s="5" t="str">
        <f>IF(AND(ISNUMBER('Data-Input'!AU79),ISNUMBER('Data-Input'!AU104)),('Data-Input'!AU79+2*'Data-Input'!AU80+3*'Data-Input'!AU81+4*'Data-Input'!AU82+5*'Data-Input'!AU83+6*'Data-Input'!AU84+7*'Data-Input'!AU85+8*'Data-Input'!AU86+9*'Data-Input'!AU87+10*'Data-Input'!AU88+11*'Data-Input'!AU89+12*'Data-Input'!AU90+13*'Data-Input'!AU91+12*'Data-Input'!AU92+11*'Data-Input'!AU93+10*'Data-Input'!AU94+9*'Data-Input'!AU95+8*'Data-Input'!AU96+7*'Data-Input'!AU97+6*'Data-Input'!AU98+5*'Data-Input'!AU99+4*'Data-Input'!AU100+3*'Data-Input'!AU101+2*'Data-Input'!AU102+'Data-Input'!AU103)/169,"")</f>
        <v/>
      </c>
      <c r="AV92" s="5" t="str">
        <f>IF(AND(ISNUMBER('Data-Input'!AV79),ISNUMBER('Data-Input'!AV104)),('Data-Input'!AV79+2*'Data-Input'!AV80+3*'Data-Input'!AV81+4*'Data-Input'!AV82+5*'Data-Input'!AV83+6*'Data-Input'!AV84+7*'Data-Input'!AV85+8*'Data-Input'!AV86+9*'Data-Input'!AV87+10*'Data-Input'!AV88+11*'Data-Input'!AV89+12*'Data-Input'!AV90+13*'Data-Input'!AV91+12*'Data-Input'!AV92+11*'Data-Input'!AV93+10*'Data-Input'!AV94+9*'Data-Input'!AV95+8*'Data-Input'!AV96+7*'Data-Input'!AV97+6*'Data-Input'!AV98+5*'Data-Input'!AV99+4*'Data-Input'!AV100+3*'Data-Input'!AV101+2*'Data-Input'!AV102+'Data-Input'!AV103)/169,"")</f>
        <v/>
      </c>
      <c r="AW92" s="5" t="str">
        <f>IF(AND(ISNUMBER('Data-Input'!AW79),ISNUMBER('Data-Input'!AW104)),('Data-Input'!AW79+2*'Data-Input'!AW80+3*'Data-Input'!AW81+4*'Data-Input'!AW82+5*'Data-Input'!AW83+6*'Data-Input'!AW84+7*'Data-Input'!AW85+8*'Data-Input'!AW86+9*'Data-Input'!AW87+10*'Data-Input'!AW88+11*'Data-Input'!AW89+12*'Data-Input'!AW90+13*'Data-Input'!AW91+12*'Data-Input'!AW92+11*'Data-Input'!AW93+10*'Data-Input'!AW94+9*'Data-Input'!AW95+8*'Data-Input'!AW96+7*'Data-Input'!AW97+6*'Data-Input'!AW98+5*'Data-Input'!AW99+4*'Data-Input'!AW100+3*'Data-Input'!AW101+2*'Data-Input'!AW102+'Data-Input'!AW103)/169,"")</f>
        <v/>
      </c>
      <c r="AX92" s="5" t="str">
        <f>IF(AND(ISNUMBER('Data-Input'!AX79),ISNUMBER('Data-Input'!AX104)),('Data-Input'!AX79+2*'Data-Input'!AX80+3*'Data-Input'!AX81+4*'Data-Input'!AX82+5*'Data-Input'!AX83+6*'Data-Input'!AX84+7*'Data-Input'!AX85+8*'Data-Input'!AX86+9*'Data-Input'!AX87+10*'Data-Input'!AX88+11*'Data-Input'!AX89+12*'Data-Input'!AX90+13*'Data-Input'!AX91+12*'Data-Input'!AX92+11*'Data-Input'!AX93+10*'Data-Input'!AX94+9*'Data-Input'!AX95+8*'Data-Input'!AX96+7*'Data-Input'!AX97+6*'Data-Input'!AX98+5*'Data-Input'!AX99+4*'Data-Input'!AX100+3*'Data-Input'!AX101+2*'Data-Input'!AX102+'Data-Input'!AX103)/169,"")</f>
        <v/>
      </c>
      <c r="AY92" s="5" t="str">
        <f>IF(AND(ISNUMBER('Data-Input'!AY79),ISNUMBER('Data-Input'!AY104)),('Data-Input'!AY79+2*'Data-Input'!AY80+3*'Data-Input'!AY81+4*'Data-Input'!AY82+5*'Data-Input'!AY83+6*'Data-Input'!AY84+7*'Data-Input'!AY85+8*'Data-Input'!AY86+9*'Data-Input'!AY87+10*'Data-Input'!AY88+11*'Data-Input'!AY89+12*'Data-Input'!AY90+13*'Data-Input'!AY91+12*'Data-Input'!AY92+11*'Data-Input'!AY93+10*'Data-Input'!AY94+9*'Data-Input'!AY95+8*'Data-Input'!AY96+7*'Data-Input'!AY97+6*'Data-Input'!AY98+5*'Data-Input'!AY99+4*'Data-Input'!AY100+3*'Data-Input'!AY101+2*'Data-Input'!AY102+'Data-Input'!AY103)/169,"")</f>
        <v/>
      </c>
      <c r="AZ92" s="5" t="str">
        <f>IF(AND(ISNUMBER('Data-Input'!AZ79),ISNUMBER('Data-Input'!AZ104)),('Data-Input'!AZ79+2*'Data-Input'!AZ80+3*'Data-Input'!AZ81+4*'Data-Input'!AZ82+5*'Data-Input'!AZ83+6*'Data-Input'!AZ84+7*'Data-Input'!AZ85+8*'Data-Input'!AZ86+9*'Data-Input'!AZ87+10*'Data-Input'!AZ88+11*'Data-Input'!AZ89+12*'Data-Input'!AZ90+13*'Data-Input'!AZ91+12*'Data-Input'!AZ92+11*'Data-Input'!AZ93+10*'Data-Input'!AZ94+9*'Data-Input'!AZ95+8*'Data-Input'!AZ96+7*'Data-Input'!AZ97+6*'Data-Input'!AZ98+5*'Data-Input'!AZ99+4*'Data-Input'!AZ100+3*'Data-Input'!AZ101+2*'Data-Input'!AZ102+'Data-Input'!AZ103)/169,"")</f>
        <v/>
      </c>
      <c r="BA92" s="5" t="str">
        <f>IF(AND(ISNUMBER('Data-Input'!BA79),ISNUMBER('Data-Input'!BA104)),('Data-Input'!BA79+2*'Data-Input'!BA80+3*'Data-Input'!BA81+4*'Data-Input'!BA82+5*'Data-Input'!BA83+6*'Data-Input'!BA84+7*'Data-Input'!BA85+8*'Data-Input'!BA86+9*'Data-Input'!BA87+10*'Data-Input'!BA88+11*'Data-Input'!BA89+12*'Data-Input'!BA90+13*'Data-Input'!BA91+12*'Data-Input'!BA92+11*'Data-Input'!BA93+10*'Data-Input'!BA94+9*'Data-Input'!BA95+8*'Data-Input'!BA96+7*'Data-Input'!BA97+6*'Data-Input'!BA98+5*'Data-Input'!BA99+4*'Data-Input'!BA100+3*'Data-Input'!BA101+2*'Data-Input'!BA102+'Data-Input'!BA103)/169,"")</f>
        <v/>
      </c>
    </row>
    <row r="93" spans="1:53">
      <c r="A93" s="3">
        <v>1928</v>
      </c>
      <c r="B93" s="4">
        <f t="shared" si="4"/>
        <v>16</v>
      </c>
      <c r="C93" s="10">
        <f t="shared" si="5"/>
        <v>111.58912721893489</v>
      </c>
      <c r="D93" s="5">
        <f>IF(AND(ISNUMBER('Data-Input'!D80),ISNUMBER('Data-Input'!D105)),('Data-Input'!D80+2*'Data-Input'!D81+3*'Data-Input'!D82+4*'Data-Input'!D83+5*'Data-Input'!D84+6*'Data-Input'!D85+7*'Data-Input'!D86+8*'Data-Input'!D87+9*'Data-Input'!D88+10*'Data-Input'!D89+11*'Data-Input'!D90+12*'Data-Input'!D91+13*'Data-Input'!D92+12*'Data-Input'!D93+11*'Data-Input'!D94+10*'Data-Input'!D95+9*'Data-Input'!D96+8*'Data-Input'!D97+7*'Data-Input'!D98+6*'Data-Input'!D99+5*'Data-Input'!D100+4*'Data-Input'!D101+3*'Data-Input'!D102+2*'Data-Input'!D103+'Data-Input'!D104)/169,"")</f>
        <v>97.727810650887577</v>
      </c>
      <c r="E93" s="5">
        <f>IF(AND(ISNUMBER('Data-Input'!E80),ISNUMBER('Data-Input'!E105)),('Data-Input'!E80+2*'Data-Input'!E81+3*'Data-Input'!E82+4*'Data-Input'!E83+5*'Data-Input'!E84+6*'Data-Input'!E85+7*'Data-Input'!E86+8*'Data-Input'!E87+9*'Data-Input'!E88+10*'Data-Input'!E89+11*'Data-Input'!E90+12*'Data-Input'!E91+13*'Data-Input'!E92+12*'Data-Input'!E93+11*'Data-Input'!E94+10*'Data-Input'!E95+9*'Data-Input'!E96+8*'Data-Input'!E97+7*'Data-Input'!E98+6*'Data-Input'!E99+5*'Data-Input'!E100+4*'Data-Input'!E101+3*'Data-Input'!E102+2*'Data-Input'!E103+'Data-Input'!E104)/169,"")</f>
        <v>115.61538461538461</v>
      </c>
      <c r="F93" s="5">
        <f>IF(AND(ISNUMBER('Data-Input'!F80),ISNUMBER('Data-Input'!F105)),('Data-Input'!F80+2*'Data-Input'!F81+3*'Data-Input'!F82+4*'Data-Input'!F83+5*'Data-Input'!F84+6*'Data-Input'!F85+7*'Data-Input'!F86+8*'Data-Input'!F87+9*'Data-Input'!F88+10*'Data-Input'!F89+11*'Data-Input'!F90+12*'Data-Input'!F91+13*'Data-Input'!F92+12*'Data-Input'!F93+11*'Data-Input'!F94+10*'Data-Input'!F95+9*'Data-Input'!F96+8*'Data-Input'!F97+7*'Data-Input'!F98+6*'Data-Input'!F99+5*'Data-Input'!F100+4*'Data-Input'!F101+3*'Data-Input'!F102+2*'Data-Input'!F103+'Data-Input'!F104)/169,"")</f>
        <v>104.40828402366864</v>
      </c>
      <c r="G93" s="5">
        <f>IF(AND(ISNUMBER('Data-Input'!G80),ISNUMBER('Data-Input'!G105)),('Data-Input'!G80+2*'Data-Input'!G81+3*'Data-Input'!G82+4*'Data-Input'!G83+5*'Data-Input'!G84+6*'Data-Input'!G85+7*'Data-Input'!G86+8*'Data-Input'!G87+9*'Data-Input'!G88+10*'Data-Input'!G89+11*'Data-Input'!G90+12*'Data-Input'!G91+13*'Data-Input'!G92+12*'Data-Input'!G93+11*'Data-Input'!G94+10*'Data-Input'!G95+9*'Data-Input'!G96+8*'Data-Input'!G97+7*'Data-Input'!G98+6*'Data-Input'!G99+5*'Data-Input'!G100+4*'Data-Input'!G101+3*'Data-Input'!G102+2*'Data-Input'!G103+'Data-Input'!G104)/169,"")</f>
        <v>108.6094674556213</v>
      </c>
      <c r="H93" s="5">
        <f>IF(AND(ISNUMBER('Data-Input'!H80),ISNUMBER('Data-Input'!H105)),('Data-Input'!H80+2*'Data-Input'!H81+3*'Data-Input'!H82+4*'Data-Input'!H83+5*'Data-Input'!H84+6*'Data-Input'!H85+7*'Data-Input'!H86+8*'Data-Input'!H87+9*'Data-Input'!H88+10*'Data-Input'!H89+11*'Data-Input'!H90+12*'Data-Input'!H91+13*'Data-Input'!H92+12*'Data-Input'!H93+11*'Data-Input'!H94+10*'Data-Input'!H95+9*'Data-Input'!H96+8*'Data-Input'!H97+7*'Data-Input'!H98+6*'Data-Input'!H99+5*'Data-Input'!H100+4*'Data-Input'!H101+3*'Data-Input'!H102+2*'Data-Input'!H103+'Data-Input'!H104)/169,"")</f>
        <v>30.745562130177515</v>
      </c>
      <c r="I93" s="5">
        <f>IF(AND(ISNUMBER('Data-Input'!I80),ISNUMBER('Data-Input'!I105)),('Data-Input'!I80+2*'Data-Input'!I81+3*'Data-Input'!I82+4*'Data-Input'!I83+5*'Data-Input'!I84+6*'Data-Input'!I85+7*'Data-Input'!I86+8*'Data-Input'!I87+9*'Data-Input'!I88+10*'Data-Input'!I89+11*'Data-Input'!I90+12*'Data-Input'!I91+13*'Data-Input'!I92+12*'Data-Input'!I93+11*'Data-Input'!I94+10*'Data-Input'!I95+9*'Data-Input'!I96+8*'Data-Input'!I97+7*'Data-Input'!I98+6*'Data-Input'!I99+5*'Data-Input'!I100+4*'Data-Input'!I101+3*'Data-Input'!I102+2*'Data-Input'!I103+'Data-Input'!I104)/169,"")</f>
        <v>24.875739644970412</v>
      </c>
      <c r="J93" s="5">
        <f>IF(AND(ISNUMBER('Data-Input'!J80),ISNUMBER('Data-Input'!J105)),('Data-Input'!J80+2*'Data-Input'!J81+3*'Data-Input'!J82+4*'Data-Input'!J83+5*'Data-Input'!J84+6*'Data-Input'!J85+7*'Data-Input'!J86+8*'Data-Input'!J87+9*'Data-Input'!J88+10*'Data-Input'!J89+11*'Data-Input'!J90+12*'Data-Input'!J91+13*'Data-Input'!J92+12*'Data-Input'!J93+11*'Data-Input'!J94+10*'Data-Input'!J95+9*'Data-Input'!J96+8*'Data-Input'!J97+7*'Data-Input'!J98+6*'Data-Input'!J99+5*'Data-Input'!J100+4*'Data-Input'!J101+3*'Data-Input'!J102+2*'Data-Input'!J103+'Data-Input'!J104)/169,"")</f>
        <v>161.79881656804733</v>
      </c>
      <c r="K93" s="5">
        <f>IF(AND(ISNUMBER('Data-Input'!K80),ISNUMBER('Data-Input'!K105)),('Data-Input'!K80+2*'Data-Input'!K81+3*'Data-Input'!K82+4*'Data-Input'!K83+5*'Data-Input'!K84+6*'Data-Input'!K85+7*'Data-Input'!K86+8*'Data-Input'!K87+9*'Data-Input'!K88+10*'Data-Input'!K89+11*'Data-Input'!K90+12*'Data-Input'!K91+13*'Data-Input'!K92+12*'Data-Input'!K93+11*'Data-Input'!K94+10*'Data-Input'!K95+9*'Data-Input'!K96+8*'Data-Input'!K97+7*'Data-Input'!K98+6*'Data-Input'!K99+5*'Data-Input'!K100+4*'Data-Input'!K101+3*'Data-Input'!K102+2*'Data-Input'!K103+'Data-Input'!K104)/169,"")</f>
        <v>161.1360946745562</v>
      </c>
      <c r="L93" s="5">
        <f>IF(AND(ISNUMBER('Data-Input'!L80),ISNUMBER('Data-Input'!L105)),('Data-Input'!L80+2*'Data-Input'!L81+3*'Data-Input'!L82+4*'Data-Input'!L83+5*'Data-Input'!L84+6*'Data-Input'!L85+7*'Data-Input'!L86+8*'Data-Input'!L87+9*'Data-Input'!L88+10*'Data-Input'!L89+11*'Data-Input'!L90+12*'Data-Input'!L91+13*'Data-Input'!L92+12*'Data-Input'!L93+11*'Data-Input'!L94+10*'Data-Input'!L95+9*'Data-Input'!L96+8*'Data-Input'!L97+7*'Data-Input'!L98+6*'Data-Input'!L99+5*'Data-Input'!L100+4*'Data-Input'!L101+3*'Data-Input'!L102+2*'Data-Input'!L103+'Data-Input'!L104)/169,"")</f>
        <v>63.34319526627219</v>
      </c>
      <c r="M93" s="5">
        <f>IF(AND(ISNUMBER('Data-Input'!M80),ISNUMBER('Data-Input'!M105)),('Data-Input'!M80+2*'Data-Input'!M81+3*'Data-Input'!M82+4*'Data-Input'!M83+5*'Data-Input'!M84+6*'Data-Input'!M85+7*'Data-Input'!M86+8*'Data-Input'!M87+9*'Data-Input'!M88+10*'Data-Input'!M89+11*'Data-Input'!M90+12*'Data-Input'!M91+13*'Data-Input'!M92+12*'Data-Input'!M93+11*'Data-Input'!M94+10*'Data-Input'!M95+9*'Data-Input'!M96+8*'Data-Input'!M97+7*'Data-Input'!M98+6*'Data-Input'!M99+5*'Data-Input'!M100+4*'Data-Input'!M101+3*'Data-Input'!M102+2*'Data-Input'!M103+'Data-Input'!M104)/169,"")</f>
        <v>110.86390532544378</v>
      </c>
      <c r="N93" s="5">
        <f>IF(AND(ISNUMBER('Data-Input'!N80),ISNUMBER('Data-Input'!N105)),('Data-Input'!N80+2*'Data-Input'!N81+3*'Data-Input'!N82+4*'Data-Input'!N83+5*'Data-Input'!N84+6*'Data-Input'!N85+7*'Data-Input'!N86+8*'Data-Input'!N87+9*'Data-Input'!N88+10*'Data-Input'!N89+11*'Data-Input'!N90+12*'Data-Input'!N91+13*'Data-Input'!N92+12*'Data-Input'!N93+11*'Data-Input'!N94+10*'Data-Input'!N95+9*'Data-Input'!N96+8*'Data-Input'!N97+7*'Data-Input'!N98+6*'Data-Input'!N99+5*'Data-Input'!N100+4*'Data-Input'!N101+3*'Data-Input'!N102+2*'Data-Input'!N103+'Data-Input'!N104)/169,"")</f>
        <v>145.57988165680473</v>
      </c>
      <c r="O93" s="5">
        <f>IF(AND(ISNUMBER('Data-Input'!O80),ISNUMBER('Data-Input'!O105)),('Data-Input'!O80+2*'Data-Input'!O81+3*'Data-Input'!O82+4*'Data-Input'!O83+5*'Data-Input'!O84+6*'Data-Input'!O85+7*'Data-Input'!O86+8*'Data-Input'!O87+9*'Data-Input'!O88+10*'Data-Input'!O89+11*'Data-Input'!O90+12*'Data-Input'!O91+13*'Data-Input'!O92+12*'Data-Input'!O93+11*'Data-Input'!O94+10*'Data-Input'!O95+9*'Data-Input'!O96+8*'Data-Input'!O97+7*'Data-Input'!O98+6*'Data-Input'!O99+5*'Data-Input'!O100+4*'Data-Input'!O101+3*'Data-Input'!O102+2*'Data-Input'!O103+'Data-Input'!O104)/169,"")</f>
        <v>147.31360946745562</v>
      </c>
      <c r="P93" s="5">
        <f>IF(AND(ISNUMBER('Data-Input'!P80),ISNUMBER('Data-Input'!P105)),('Data-Input'!P80+2*'Data-Input'!P81+3*'Data-Input'!P82+4*'Data-Input'!P83+5*'Data-Input'!P84+6*'Data-Input'!P85+7*'Data-Input'!P86+8*'Data-Input'!P87+9*'Data-Input'!P88+10*'Data-Input'!P89+11*'Data-Input'!P90+12*'Data-Input'!P91+13*'Data-Input'!P92+12*'Data-Input'!P93+11*'Data-Input'!P94+10*'Data-Input'!P95+9*'Data-Input'!P96+8*'Data-Input'!P97+7*'Data-Input'!P98+6*'Data-Input'!P99+5*'Data-Input'!P100+4*'Data-Input'!P101+3*'Data-Input'!P102+2*'Data-Input'!P103+'Data-Input'!P104)/169,"")</f>
        <v>157.18934911242604</v>
      </c>
      <c r="Q93" s="5">
        <f>IF(AND(ISNUMBER('Data-Input'!Q80),ISNUMBER('Data-Input'!Q105)),('Data-Input'!Q80+2*'Data-Input'!Q81+3*'Data-Input'!Q82+4*'Data-Input'!Q83+5*'Data-Input'!Q84+6*'Data-Input'!Q85+7*'Data-Input'!Q86+8*'Data-Input'!Q87+9*'Data-Input'!Q88+10*'Data-Input'!Q89+11*'Data-Input'!Q90+12*'Data-Input'!Q91+13*'Data-Input'!Q92+12*'Data-Input'!Q93+11*'Data-Input'!Q94+10*'Data-Input'!Q95+9*'Data-Input'!Q96+8*'Data-Input'!Q97+7*'Data-Input'!Q98+6*'Data-Input'!Q99+5*'Data-Input'!Q100+4*'Data-Input'!Q101+3*'Data-Input'!Q102+2*'Data-Input'!Q103+'Data-Input'!Q104)/169,"")</f>
        <v>102.12426035502959</v>
      </c>
      <c r="R93" s="5">
        <f>IF(AND(ISNUMBER('Data-Input'!R80),ISNUMBER('Data-Input'!R105)),('Data-Input'!R80+2*'Data-Input'!R81+3*'Data-Input'!R82+4*'Data-Input'!R83+5*'Data-Input'!R84+6*'Data-Input'!R85+7*'Data-Input'!R86+8*'Data-Input'!R87+9*'Data-Input'!R88+10*'Data-Input'!R89+11*'Data-Input'!R90+12*'Data-Input'!R91+13*'Data-Input'!R92+12*'Data-Input'!R93+11*'Data-Input'!R94+10*'Data-Input'!R95+9*'Data-Input'!R96+8*'Data-Input'!R97+7*'Data-Input'!R98+6*'Data-Input'!R99+5*'Data-Input'!R100+4*'Data-Input'!R101+3*'Data-Input'!R102+2*'Data-Input'!R103+'Data-Input'!R104)/169,"")</f>
        <v>117.91124260355029</v>
      </c>
      <c r="S93" s="5">
        <f>IF(AND(ISNUMBER('Data-Input'!S80),ISNUMBER('Data-Input'!S105)),('Data-Input'!S80+2*'Data-Input'!S81+3*'Data-Input'!S82+4*'Data-Input'!S83+5*'Data-Input'!S84+6*'Data-Input'!S85+7*'Data-Input'!S86+8*'Data-Input'!S87+9*'Data-Input'!S88+10*'Data-Input'!S89+11*'Data-Input'!S90+12*'Data-Input'!S91+13*'Data-Input'!S92+12*'Data-Input'!S93+11*'Data-Input'!S94+10*'Data-Input'!S95+9*'Data-Input'!S96+8*'Data-Input'!S97+7*'Data-Input'!S98+6*'Data-Input'!S99+5*'Data-Input'!S100+4*'Data-Input'!S101+3*'Data-Input'!S102+2*'Data-Input'!S103+'Data-Input'!S104)/169,"")</f>
        <v>136.18343195266272</v>
      </c>
      <c r="T93" s="5" t="str">
        <f>IF(AND(ISNUMBER('Data-Input'!T80),ISNUMBER('Data-Input'!T105)),('Data-Input'!T80+2*'Data-Input'!T81+3*'Data-Input'!T82+4*'Data-Input'!T83+5*'Data-Input'!T84+6*'Data-Input'!T85+7*'Data-Input'!T86+8*'Data-Input'!T87+9*'Data-Input'!T88+10*'Data-Input'!T89+11*'Data-Input'!T90+12*'Data-Input'!T91+13*'Data-Input'!T92+12*'Data-Input'!T93+11*'Data-Input'!T94+10*'Data-Input'!T95+9*'Data-Input'!T96+8*'Data-Input'!T97+7*'Data-Input'!T98+6*'Data-Input'!T99+5*'Data-Input'!T100+4*'Data-Input'!T101+3*'Data-Input'!T102+2*'Data-Input'!T103+'Data-Input'!T104)/169,"")</f>
        <v/>
      </c>
      <c r="U93" s="5" t="str">
        <f>IF(AND(ISNUMBER('Data-Input'!U80),ISNUMBER('Data-Input'!U105)),('Data-Input'!U80+2*'Data-Input'!U81+3*'Data-Input'!U82+4*'Data-Input'!U83+5*'Data-Input'!U84+6*'Data-Input'!U85+7*'Data-Input'!U86+8*'Data-Input'!U87+9*'Data-Input'!U88+10*'Data-Input'!U89+11*'Data-Input'!U90+12*'Data-Input'!U91+13*'Data-Input'!U92+12*'Data-Input'!U93+11*'Data-Input'!U94+10*'Data-Input'!U95+9*'Data-Input'!U96+8*'Data-Input'!U97+7*'Data-Input'!U98+6*'Data-Input'!U99+5*'Data-Input'!U100+4*'Data-Input'!U101+3*'Data-Input'!U102+2*'Data-Input'!U103+'Data-Input'!U104)/169,"")</f>
        <v/>
      </c>
      <c r="V93" s="5" t="str">
        <f>IF(AND(ISNUMBER('Data-Input'!V80),ISNUMBER('Data-Input'!V105)),('Data-Input'!V80+2*'Data-Input'!V81+3*'Data-Input'!V82+4*'Data-Input'!V83+5*'Data-Input'!V84+6*'Data-Input'!V85+7*'Data-Input'!V86+8*'Data-Input'!V87+9*'Data-Input'!V88+10*'Data-Input'!V89+11*'Data-Input'!V90+12*'Data-Input'!V91+13*'Data-Input'!V92+12*'Data-Input'!V93+11*'Data-Input'!V94+10*'Data-Input'!V95+9*'Data-Input'!V96+8*'Data-Input'!V97+7*'Data-Input'!V98+6*'Data-Input'!V99+5*'Data-Input'!V100+4*'Data-Input'!V101+3*'Data-Input'!V102+2*'Data-Input'!V103+'Data-Input'!V104)/169,"")</f>
        <v/>
      </c>
      <c r="W93" s="5" t="str">
        <f>IF(AND(ISNUMBER('Data-Input'!W80),ISNUMBER('Data-Input'!W105)),('Data-Input'!W80+2*'Data-Input'!W81+3*'Data-Input'!W82+4*'Data-Input'!W83+5*'Data-Input'!W84+6*'Data-Input'!W85+7*'Data-Input'!W86+8*'Data-Input'!W87+9*'Data-Input'!W88+10*'Data-Input'!W89+11*'Data-Input'!W90+12*'Data-Input'!W91+13*'Data-Input'!W92+12*'Data-Input'!W93+11*'Data-Input'!W94+10*'Data-Input'!W95+9*'Data-Input'!W96+8*'Data-Input'!W97+7*'Data-Input'!W98+6*'Data-Input'!W99+5*'Data-Input'!W100+4*'Data-Input'!W101+3*'Data-Input'!W102+2*'Data-Input'!W103+'Data-Input'!W104)/169,"")</f>
        <v/>
      </c>
      <c r="X93" s="5" t="str">
        <f>IF(AND(ISNUMBER('Data-Input'!X80),ISNUMBER('Data-Input'!X105)),('Data-Input'!X80+2*'Data-Input'!X81+3*'Data-Input'!X82+4*'Data-Input'!X83+5*'Data-Input'!X84+6*'Data-Input'!X85+7*'Data-Input'!X86+8*'Data-Input'!X87+9*'Data-Input'!X88+10*'Data-Input'!X89+11*'Data-Input'!X90+12*'Data-Input'!X91+13*'Data-Input'!X92+12*'Data-Input'!X93+11*'Data-Input'!X94+10*'Data-Input'!X95+9*'Data-Input'!X96+8*'Data-Input'!X97+7*'Data-Input'!X98+6*'Data-Input'!X99+5*'Data-Input'!X100+4*'Data-Input'!X101+3*'Data-Input'!X102+2*'Data-Input'!X103+'Data-Input'!X104)/169,"")</f>
        <v/>
      </c>
      <c r="Y93" s="5" t="str">
        <f>IF(AND(ISNUMBER('Data-Input'!Y80),ISNUMBER('Data-Input'!Y105)),('Data-Input'!Y80+2*'Data-Input'!Y81+3*'Data-Input'!Y82+4*'Data-Input'!Y83+5*'Data-Input'!Y84+6*'Data-Input'!Y85+7*'Data-Input'!Y86+8*'Data-Input'!Y87+9*'Data-Input'!Y88+10*'Data-Input'!Y89+11*'Data-Input'!Y90+12*'Data-Input'!Y91+13*'Data-Input'!Y92+12*'Data-Input'!Y93+11*'Data-Input'!Y94+10*'Data-Input'!Y95+9*'Data-Input'!Y96+8*'Data-Input'!Y97+7*'Data-Input'!Y98+6*'Data-Input'!Y99+5*'Data-Input'!Y100+4*'Data-Input'!Y101+3*'Data-Input'!Y102+2*'Data-Input'!Y103+'Data-Input'!Y104)/169,"")</f>
        <v/>
      </c>
      <c r="Z93" s="5" t="str">
        <f>IF(AND(ISNUMBER('Data-Input'!Z80),ISNUMBER('Data-Input'!Z105)),('Data-Input'!Z80+2*'Data-Input'!Z81+3*'Data-Input'!Z82+4*'Data-Input'!Z83+5*'Data-Input'!Z84+6*'Data-Input'!Z85+7*'Data-Input'!Z86+8*'Data-Input'!Z87+9*'Data-Input'!Z88+10*'Data-Input'!Z89+11*'Data-Input'!Z90+12*'Data-Input'!Z91+13*'Data-Input'!Z92+12*'Data-Input'!Z93+11*'Data-Input'!Z94+10*'Data-Input'!Z95+9*'Data-Input'!Z96+8*'Data-Input'!Z97+7*'Data-Input'!Z98+6*'Data-Input'!Z99+5*'Data-Input'!Z100+4*'Data-Input'!Z101+3*'Data-Input'!Z102+2*'Data-Input'!Z103+'Data-Input'!Z104)/169,"")</f>
        <v/>
      </c>
      <c r="AA93" s="5" t="str">
        <f>IF(AND(ISNUMBER('Data-Input'!AA80),ISNUMBER('Data-Input'!AA105)),('Data-Input'!AA80+2*'Data-Input'!AA81+3*'Data-Input'!AA82+4*'Data-Input'!AA83+5*'Data-Input'!AA84+6*'Data-Input'!AA85+7*'Data-Input'!AA86+8*'Data-Input'!AA87+9*'Data-Input'!AA88+10*'Data-Input'!AA89+11*'Data-Input'!AA90+12*'Data-Input'!AA91+13*'Data-Input'!AA92+12*'Data-Input'!AA93+11*'Data-Input'!AA94+10*'Data-Input'!AA95+9*'Data-Input'!AA96+8*'Data-Input'!AA97+7*'Data-Input'!AA98+6*'Data-Input'!AA99+5*'Data-Input'!AA100+4*'Data-Input'!AA101+3*'Data-Input'!AA102+2*'Data-Input'!AA103+'Data-Input'!AA104)/169,"")</f>
        <v/>
      </c>
      <c r="AB93" s="5" t="str">
        <f>IF(AND(ISNUMBER('Data-Input'!AB80),ISNUMBER('Data-Input'!AB105)),('Data-Input'!AB80+2*'Data-Input'!AB81+3*'Data-Input'!AB82+4*'Data-Input'!AB83+5*'Data-Input'!AB84+6*'Data-Input'!AB85+7*'Data-Input'!AB86+8*'Data-Input'!AB87+9*'Data-Input'!AB88+10*'Data-Input'!AB89+11*'Data-Input'!AB90+12*'Data-Input'!AB91+13*'Data-Input'!AB92+12*'Data-Input'!AB93+11*'Data-Input'!AB94+10*'Data-Input'!AB95+9*'Data-Input'!AB96+8*'Data-Input'!AB97+7*'Data-Input'!AB98+6*'Data-Input'!AB99+5*'Data-Input'!AB100+4*'Data-Input'!AB101+3*'Data-Input'!AB102+2*'Data-Input'!AB103+'Data-Input'!AB104)/169,"")</f>
        <v/>
      </c>
      <c r="AC93" s="5" t="str">
        <f>IF(AND(ISNUMBER('Data-Input'!AC80),ISNUMBER('Data-Input'!AC105)),('Data-Input'!AC80+2*'Data-Input'!AC81+3*'Data-Input'!AC82+4*'Data-Input'!AC83+5*'Data-Input'!AC84+6*'Data-Input'!AC85+7*'Data-Input'!AC86+8*'Data-Input'!AC87+9*'Data-Input'!AC88+10*'Data-Input'!AC89+11*'Data-Input'!AC90+12*'Data-Input'!AC91+13*'Data-Input'!AC92+12*'Data-Input'!AC93+11*'Data-Input'!AC94+10*'Data-Input'!AC95+9*'Data-Input'!AC96+8*'Data-Input'!AC97+7*'Data-Input'!AC98+6*'Data-Input'!AC99+5*'Data-Input'!AC100+4*'Data-Input'!AC101+3*'Data-Input'!AC102+2*'Data-Input'!AC103+'Data-Input'!AC104)/169,"")</f>
        <v/>
      </c>
      <c r="AD93" s="5" t="str">
        <f>IF(AND(ISNUMBER('Data-Input'!AD80),ISNUMBER('Data-Input'!AD105)),('Data-Input'!AD80+2*'Data-Input'!AD81+3*'Data-Input'!AD82+4*'Data-Input'!AD83+5*'Data-Input'!AD84+6*'Data-Input'!AD85+7*'Data-Input'!AD86+8*'Data-Input'!AD87+9*'Data-Input'!AD88+10*'Data-Input'!AD89+11*'Data-Input'!AD90+12*'Data-Input'!AD91+13*'Data-Input'!AD92+12*'Data-Input'!AD93+11*'Data-Input'!AD94+10*'Data-Input'!AD95+9*'Data-Input'!AD96+8*'Data-Input'!AD97+7*'Data-Input'!AD98+6*'Data-Input'!AD99+5*'Data-Input'!AD100+4*'Data-Input'!AD101+3*'Data-Input'!AD102+2*'Data-Input'!AD103+'Data-Input'!AD104)/169,"")</f>
        <v/>
      </c>
      <c r="AE93" s="5" t="str">
        <f>IF(AND(ISNUMBER('Data-Input'!AE80),ISNUMBER('Data-Input'!AE105)),('Data-Input'!AE80+2*'Data-Input'!AE81+3*'Data-Input'!AE82+4*'Data-Input'!AE83+5*'Data-Input'!AE84+6*'Data-Input'!AE85+7*'Data-Input'!AE86+8*'Data-Input'!AE87+9*'Data-Input'!AE88+10*'Data-Input'!AE89+11*'Data-Input'!AE90+12*'Data-Input'!AE91+13*'Data-Input'!AE92+12*'Data-Input'!AE93+11*'Data-Input'!AE94+10*'Data-Input'!AE95+9*'Data-Input'!AE96+8*'Data-Input'!AE97+7*'Data-Input'!AE98+6*'Data-Input'!AE99+5*'Data-Input'!AE100+4*'Data-Input'!AE101+3*'Data-Input'!AE102+2*'Data-Input'!AE103+'Data-Input'!AE104)/169,"")</f>
        <v/>
      </c>
      <c r="AF93" s="5" t="str">
        <f>IF(AND(ISNUMBER('Data-Input'!AF80),ISNUMBER('Data-Input'!AF105)),('Data-Input'!AF80+2*'Data-Input'!AF81+3*'Data-Input'!AF82+4*'Data-Input'!AF83+5*'Data-Input'!AF84+6*'Data-Input'!AF85+7*'Data-Input'!AF86+8*'Data-Input'!AF87+9*'Data-Input'!AF88+10*'Data-Input'!AF89+11*'Data-Input'!AF90+12*'Data-Input'!AF91+13*'Data-Input'!AF92+12*'Data-Input'!AF93+11*'Data-Input'!AF94+10*'Data-Input'!AF95+9*'Data-Input'!AF96+8*'Data-Input'!AF97+7*'Data-Input'!AF98+6*'Data-Input'!AF99+5*'Data-Input'!AF100+4*'Data-Input'!AF101+3*'Data-Input'!AF102+2*'Data-Input'!AF103+'Data-Input'!AF104)/169,"")</f>
        <v/>
      </c>
      <c r="AG93" s="5" t="str">
        <f>IF(AND(ISNUMBER('Data-Input'!AG80),ISNUMBER('Data-Input'!AG105)),('Data-Input'!AG80+2*'Data-Input'!AG81+3*'Data-Input'!AG82+4*'Data-Input'!AG83+5*'Data-Input'!AG84+6*'Data-Input'!AG85+7*'Data-Input'!AG86+8*'Data-Input'!AG87+9*'Data-Input'!AG88+10*'Data-Input'!AG89+11*'Data-Input'!AG90+12*'Data-Input'!AG91+13*'Data-Input'!AG92+12*'Data-Input'!AG93+11*'Data-Input'!AG94+10*'Data-Input'!AG95+9*'Data-Input'!AG96+8*'Data-Input'!AG97+7*'Data-Input'!AG98+6*'Data-Input'!AG99+5*'Data-Input'!AG100+4*'Data-Input'!AG101+3*'Data-Input'!AG102+2*'Data-Input'!AG103+'Data-Input'!AG104)/169,"")</f>
        <v/>
      </c>
      <c r="AH93" s="5" t="str">
        <f>IF(AND(ISNUMBER('Data-Input'!AH80),ISNUMBER('Data-Input'!AH105)),('Data-Input'!AH80+2*'Data-Input'!AH81+3*'Data-Input'!AH82+4*'Data-Input'!AH83+5*'Data-Input'!AH84+6*'Data-Input'!AH85+7*'Data-Input'!AH86+8*'Data-Input'!AH87+9*'Data-Input'!AH88+10*'Data-Input'!AH89+11*'Data-Input'!AH90+12*'Data-Input'!AH91+13*'Data-Input'!AH92+12*'Data-Input'!AH93+11*'Data-Input'!AH94+10*'Data-Input'!AH95+9*'Data-Input'!AH96+8*'Data-Input'!AH97+7*'Data-Input'!AH98+6*'Data-Input'!AH99+5*'Data-Input'!AH100+4*'Data-Input'!AH101+3*'Data-Input'!AH102+2*'Data-Input'!AH103+'Data-Input'!AH104)/169,"")</f>
        <v/>
      </c>
      <c r="AI93" s="5" t="str">
        <f>IF(AND(ISNUMBER('Data-Input'!AI80),ISNUMBER('Data-Input'!AI105)),('Data-Input'!AI80+2*'Data-Input'!AI81+3*'Data-Input'!AI82+4*'Data-Input'!AI83+5*'Data-Input'!AI84+6*'Data-Input'!AI85+7*'Data-Input'!AI86+8*'Data-Input'!AI87+9*'Data-Input'!AI88+10*'Data-Input'!AI89+11*'Data-Input'!AI90+12*'Data-Input'!AI91+13*'Data-Input'!AI92+12*'Data-Input'!AI93+11*'Data-Input'!AI94+10*'Data-Input'!AI95+9*'Data-Input'!AI96+8*'Data-Input'!AI97+7*'Data-Input'!AI98+6*'Data-Input'!AI99+5*'Data-Input'!AI100+4*'Data-Input'!AI101+3*'Data-Input'!AI102+2*'Data-Input'!AI103+'Data-Input'!AI104)/169,"")</f>
        <v/>
      </c>
      <c r="AJ93" s="5" t="str">
        <f>IF(AND(ISNUMBER('Data-Input'!AJ80),ISNUMBER('Data-Input'!AJ105)),('Data-Input'!AJ80+2*'Data-Input'!AJ81+3*'Data-Input'!AJ82+4*'Data-Input'!AJ83+5*'Data-Input'!AJ84+6*'Data-Input'!AJ85+7*'Data-Input'!AJ86+8*'Data-Input'!AJ87+9*'Data-Input'!AJ88+10*'Data-Input'!AJ89+11*'Data-Input'!AJ90+12*'Data-Input'!AJ91+13*'Data-Input'!AJ92+12*'Data-Input'!AJ93+11*'Data-Input'!AJ94+10*'Data-Input'!AJ95+9*'Data-Input'!AJ96+8*'Data-Input'!AJ97+7*'Data-Input'!AJ98+6*'Data-Input'!AJ99+5*'Data-Input'!AJ100+4*'Data-Input'!AJ101+3*'Data-Input'!AJ102+2*'Data-Input'!AJ103+'Data-Input'!AJ104)/169,"")</f>
        <v/>
      </c>
      <c r="AK93" s="5" t="str">
        <f>IF(AND(ISNUMBER('Data-Input'!AK80),ISNUMBER('Data-Input'!AK105)),('Data-Input'!AK80+2*'Data-Input'!AK81+3*'Data-Input'!AK82+4*'Data-Input'!AK83+5*'Data-Input'!AK84+6*'Data-Input'!AK85+7*'Data-Input'!AK86+8*'Data-Input'!AK87+9*'Data-Input'!AK88+10*'Data-Input'!AK89+11*'Data-Input'!AK90+12*'Data-Input'!AK91+13*'Data-Input'!AK92+12*'Data-Input'!AK93+11*'Data-Input'!AK94+10*'Data-Input'!AK95+9*'Data-Input'!AK96+8*'Data-Input'!AK97+7*'Data-Input'!AK98+6*'Data-Input'!AK99+5*'Data-Input'!AK100+4*'Data-Input'!AK101+3*'Data-Input'!AK102+2*'Data-Input'!AK103+'Data-Input'!AK104)/169,"")</f>
        <v/>
      </c>
      <c r="AL93" s="5" t="str">
        <f>IF(AND(ISNUMBER('Data-Input'!AL80),ISNUMBER('Data-Input'!AL105)),('Data-Input'!AL80+2*'Data-Input'!AL81+3*'Data-Input'!AL82+4*'Data-Input'!AL83+5*'Data-Input'!AL84+6*'Data-Input'!AL85+7*'Data-Input'!AL86+8*'Data-Input'!AL87+9*'Data-Input'!AL88+10*'Data-Input'!AL89+11*'Data-Input'!AL90+12*'Data-Input'!AL91+13*'Data-Input'!AL92+12*'Data-Input'!AL93+11*'Data-Input'!AL94+10*'Data-Input'!AL95+9*'Data-Input'!AL96+8*'Data-Input'!AL97+7*'Data-Input'!AL98+6*'Data-Input'!AL99+5*'Data-Input'!AL100+4*'Data-Input'!AL101+3*'Data-Input'!AL102+2*'Data-Input'!AL103+'Data-Input'!AL104)/169,"")</f>
        <v/>
      </c>
      <c r="AM93" s="5" t="str">
        <f>IF(AND(ISNUMBER('Data-Input'!AM80),ISNUMBER('Data-Input'!AM105)),('Data-Input'!AM80+2*'Data-Input'!AM81+3*'Data-Input'!AM82+4*'Data-Input'!AM83+5*'Data-Input'!AM84+6*'Data-Input'!AM85+7*'Data-Input'!AM86+8*'Data-Input'!AM87+9*'Data-Input'!AM88+10*'Data-Input'!AM89+11*'Data-Input'!AM90+12*'Data-Input'!AM91+13*'Data-Input'!AM92+12*'Data-Input'!AM93+11*'Data-Input'!AM94+10*'Data-Input'!AM95+9*'Data-Input'!AM96+8*'Data-Input'!AM97+7*'Data-Input'!AM98+6*'Data-Input'!AM99+5*'Data-Input'!AM100+4*'Data-Input'!AM101+3*'Data-Input'!AM102+2*'Data-Input'!AM103+'Data-Input'!AM104)/169,"")</f>
        <v/>
      </c>
      <c r="AN93" s="5" t="str">
        <f>IF(AND(ISNUMBER('Data-Input'!AN80),ISNUMBER('Data-Input'!AN105)),('Data-Input'!AN80+2*'Data-Input'!AN81+3*'Data-Input'!AN82+4*'Data-Input'!AN83+5*'Data-Input'!AN84+6*'Data-Input'!AN85+7*'Data-Input'!AN86+8*'Data-Input'!AN87+9*'Data-Input'!AN88+10*'Data-Input'!AN89+11*'Data-Input'!AN90+12*'Data-Input'!AN91+13*'Data-Input'!AN92+12*'Data-Input'!AN93+11*'Data-Input'!AN94+10*'Data-Input'!AN95+9*'Data-Input'!AN96+8*'Data-Input'!AN97+7*'Data-Input'!AN98+6*'Data-Input'!AN99+5*'Data-Input'!AN100+4*'Data-Input'!AN101+3*'Data-Input'!AN102+2*'Data-Input'!AN103+'Data-Input'!AN104)/169,"")</f>
        <v/>
      </c>
      <c r="AO93" s="5" t="str">
        <f>IF(AND(ISNUMBER('Data-Input'!AO80),ISNUMBER('Data-Input'!AO105)),('Data-Input'!AO80+2*'Data-Input'!AO81+3*'Data-Input'!AO82+4*'Data-Input'!AO83+5*'Data-Input'!AO84+6*'Data-Input'!AO85+7*'Data-Input'!AO86+8*'Data-Input'!AO87+9*'Data-Input'!AO88+10*'Data-Input'!AO89+11*'Data-Input'!AO90+12*'Data-Input'!AO91+13*'Data-Input'!AO92+12*'Data-Input'!AO93+11*'Data-Input'!AO94+10*'Data-Input'!AO95+9*'Data-Input'!AO96+8*'Data-Input'!AO97+7*'Data-Input'!AO98+6*'Data-Input'!AO99+5*'Data-Input'!AO100+4*'Data-Input'!AO101+3*'Data-Input'!AO102+2*'Data-Input'!AO103+'Data-Input'!AO104)/169,"")</f>
        <v/>
      </c>
      <c r="AP93" s="5" t="str">
        <f>IF(AND(ISNUMBER('Data-Input'!AP80),ISNUMBER('Data-Input'!AP105)),('Data-Input'!AP80+2*'Data-Input'!AP81+3*'Data-Input'!AP82+4*'Data-Input'!AP83+5*'Data-Input'!AP84+6*'Data-Input'!AP85+7*'Data-Input'!AP86+8*'Data-Input'!AP87+9*'Data-Input'!AP88+10*'Data-Input'!AP89+11*'Data-Input'!AP90+12*'Data-Input'!AP91+13*'Data-Input'!AP92+12*'Data-Input'!AP93+11*'Data-Input'!AP94+10*'Data-Input'!AP95+9*'Data-Input'!AP96+8*'Data-Input'!AP97+7*'Data-Input'!AP98+6*'Data-Input'!AP99+5*'Data-Input'!AP100+4*'Data-Input'!AP101+3*'Data-Input'!AP102+2*'Data-Input'!AP103+'Data-Input'!AP104)/169,"")</f>
        <v/>
      </c>
      <c r="AQ93" s="5" t="str">
        <f>IF(AND(ISNUMBER('Data-Input'!AQ80),ISNUMBER('Data-Input'!AQ105)),('Data-Input'!AQ80+2*'Data-Input'!AQ81+3*'Data-Input'!AQ82+4*'Data-Input'!AQ83+5*'Data-Input'!AQ84+6*'Data-Input'!AQ85+7*'Data-Input'!AQ86+8*'Data-Input'!AQ87+9*'Data-Input'!AQ88+10*'Data-Input'!AQ89+11*'Data-Input'!AQ90+12*'Data-Input'!AQ91+13*'Data-Input'!AQ92+12*'Data-Input'!AQ93+11*'Data-Input'!AQ94+10*'Data-Input'!AQ95+9*'Data-Input'!AQ96+8*'Data-Input'!AQ97+7*'Data-Input'!AQ98+6*'Data-Input'!AQ99+5*'Data-Input'!AQ100+4*'Data-Input'!AQ101+3*'Data-Input'!AQ102+2*'Data-Input'!AQ103+'Data-Input'!AQ104)/169,"")</f>
        <v/>
      </c>
      <c r="AR93" s="5" t="str">
        <f>IF(AND(ISNUMBER('Data-Input'!AR80),ISNUMBER('Data-Input'!AR105)),('Data-Input'!AR80+2*'Data-Input'!AR81+3*'Data-Input'!AR82+4*'Data-Input'!AR83+5*'Data-Input'!AR84+6*'Data-Input'!AR85+7*'Data-Input'!AR86+8*'Data-Input'!AR87+9*'Data-Input'!AR88+10*'Data-Input'!AR89+11*'Data-Input'!AR90+12*'Data-Input'!AR91+13*'Data-Input'!AR92+12*'Data-Input'!AR93+11*'Data-Input'!AR94+10*'Data-Input'!AR95+9*'Data-Input'!AR96+8*'Data-Input'!AR97+7*'Data-Input'!AR98+6*'Data-Input'!AR99+5*'Data-Input'!AR100+4*'Data-Input'!AR101+3*'Data-Input'!AR102+2*'Data-Input'!AR103+'Data-Input'!AR104)/169,"")</f>
        <v/>
      </c>
      <c r="AS93" s="5" t="str">
        <f>IF(AND(ISNUMBER('Data-Input'!AS80),ISNUMBER('Data-Input'!AS105)),('Data-Input'!AS80+2*'Data-Input'!AS81+3*'Data-Input'!AS82+4*'Data-Input'!AS83+5*'Data-Input'!AS84+6*'Data-Input'!AS85+7*'Data-Input'!AS86+8*'Data-Input'!AS87+9*'Data-Input'!AS88+10*'Data-Input'!AS89+11*'Data-Input'!AS90+12*'Data-Input'!AS91+13*'Data-Input'!AS92+12*'Data-Input'!AS93+11*'Data-Input'!AS94+10*'Data-Input'!AS95+9*'Data-Input'!AS96+8*'Data-Input'!AS97+7*'Data-Input'!AS98+6*'Data-Input'!AS99+5*'Data-Input'!AS100+4*'Data-Input'!AS101+3*'Data-Input'!AS102+2*'Data-Input'!AS103+'Data-Input'!AS104)/169,"")</f>
        <v/>
      </c>
      <c r="AT93" s="5" t="str">
        <f>IF(AND(ISNUMBER('Data-Input'!AT80),ISNUMBER('Data-Input'!AT105)),('Data-Input'!AT80+2*'Data-Input'!AT81+3*'Data-Input'!AT82+4*'Data-Input'!AT83+5*'Data-Input'!AT84+6*'Data-Input'!AT85+7*'Data-Input'!AT86+8*'Data-Input'!AT87+9*'Data-Input'!AT88+10*'Data-Input'!AT89+11*'Data-Input'!AT90+12*'Data-Input'!AT91+13*'Data-Input'!AT92+12*'Data-Input'!AT93+11*'Data-Input'!AT94+10*'Data-Input'!AT95+9*'Data-Input'!AT96+8*'Data-Input'!AT97+7*'Data-Input'!AT98+6*'Data-Input'!AT99+5*'Data-Input'!AT100+4*'Data-Input'!AT101+3*'Data-Input'!AT102+2*'Data-Input'!AT103+'Data-Input'!AT104)/169,"")</f>
        <v/>
      </c>
      <c r="AU93" s="5" t="str">
        <f>IF(AND(ISNUMBER('Data-Input'!AU80),ISNUMBER('Data-Input'!AU105)),('Data-Input'!AU80+2*'Data-Input'!AU81+3*'Data-Input'!AU82+4*'Data-Input'!AU83+5*'Data-Input'!AU84+6*'Data-Input'!AU85+7*'Data-Input'!AU86+8*'Data-Input'!AU87+9*'Data-Input'!AU88+10*'Data-Input'!AU89+11*'Data-Input'!AU90+12*'Data-Input'!AU91+13*'Data-Input'!AU92+12*'Data-Input'!AU93+11*'Data-Input'!AU94+10*'Data-Input'!AU95+9*'Data-Input'!AU96+8*'Data-Input'!AU97+7*'Data-Input'!AU98+6*'Data-Input'!AU99+5*'Data-Input'!AU100+4*'Data-Input'!AU101+3*'Data-Input'!AU102+2*'Data-Input'!AU103+'Data-Input'!AU104)/169,"")</f>
        <v/>
      </c>
      <c r="AV93" s="5" t="str">
        <f>IF(AND(ISNUMBER('Data-Input'!AV80),ISNUMBER('Data-Input'!AV105)),('Data-Input'!AV80+2*'Data-Input'!AV81+3*'Data-Input'!AV82+4*'Data-Input'!AV83+5*'Data-Input'!AV84+6*'Data-Input'!AV85+7*'Data-Input'!AV86+8*'Data-Input'!AV87+9*'Data-Input'!AV88+10*'Data-Input'!AV89+11*'Data-Input'!AV90+12*'Data-Input'!AV91+13*'Data-Input'!AV92+12*'Data-Input'!AV93+11*'Data-Input'!AV94+10*'Data-Input'!AV95+9*'Data-Input'!AV96+8*'Data-Input'!AV97+7*'Data-Input'!AV98+6*'Data-Input'!AV99+5*'Data-Input'!AV100+4*'Data-Input'!AV101+3*'Data-Input'!AV102+2*'Data-Input'!AV103+'Data-Input'!AV104)/169,"")</f>
        <v/>
      </c>
      <c r="AW93" s="5" t="str">
        <f>IF(AND(ISNUMBER('Data-Input'!AW80),ISNUMBER('Data-Input'!AW105)),('Data-Input'!AW80+2*'Data-Input'!AW81+3*'Data-Input'!AW82+4*'Data-Input'!AW83+5*'Data-Input'!AW84+6*'Data-Input'!AW85+7*'Data-Input'!AW86+8*'Data-Input'!AW87+9*'Data-Input'!AW88+10*'Data-Input'!AW89+11*'Data-Input'!AW90+12*'Data-Input'!AW91+13*'Data-Input'!AW92+12*'Data-Input'!AW93+11*'Data-Input'!AW94+10*'Data-Input'!AW95+9*'Data-Input'!AW96+8*'Data-Input'!AW97+7*'Data-Input'!AW98+6*'Data-Input'!AW99+5*'Data-Input'!AW100+4*'Data-Input'!AW101+3*'Data-Input'!AW102+2*'Data-Input'!AW103+'Data-Input'!AW104)/169,"")</f>
        <v/>
      </c>
      <c r="AX93" s="5" t="str">
        <f>IF(AND(ISNUMBER('Data-Input'!AX80),ISNUMBER('Data-Input'!AX105)),('Data-Input'!AX80+2*'Data-Input'!AX81+3*'Data-Input'!AX82+4*'Data-Input'!AX83+5*'Data-Input'!AX84+6*'Data-Input'!AX85+7*'Data-Input'!AX86+8*'Data-Input'!AX87+9*'Data-Input'!AX88+10*'Data-Input'!AX89+11*'Data-Input'!AX90+12*'Data-Input'!AX91+13*'Data-Input'!AX92+12*'Data-Input'!AX93+11*'Data-Input'!AX94+10*'Data-Input'!AX95+9*'Data-Input'!AX96+8*'Data-Input'!AX97+7*'Data-Input'!AX98+6*'Data-Input'!AX99+5*'Data-Input'!AX100+4*'Data-Input'!AX101+3*'Data-Input'!AX102+2*'Data-Input'!AX103+'Data-Input'!AX104)/169,"")</f>
        <v/>
      </c>
      <c r="AY93" s="5" t="str">
        <f>IF(AND(ISNUMBER('Data-Input'!AY80),ISNUMBER('Data-Input'!AY105)),('Data-Input'!AY80+2*'Data-Input'!AY81+3*'Data-Input'!AY82+4*'Data-Input'!AY83+5*'Data-Input'!AY84+6*'Data-Input'!AY85+7*'Data-Input'!AY86+8*'Data-Input'!AY87+9*'Data-Input'!AY88+10*'Data-Input'!AY89+11*'Data-Input'!AY90+12*'Data-Input'!AY91+13*'Data-Input'!AY92+12*'Data-Input'!AY93+11*'Data-Input'!AY94+10*'Data-Input'!AY95+9*'Data-Input'!AY96+8*'Data-Input'!AY97+7*'Data-Input'!AY98+6*'Data-Input'!AY99+5*'Data-Input'!AY100+4*'Data-Input'!AY101+3*'Data-Input'!AY102+2*'Data-Input'!AY103+'Data-Input'!AY104)/169,"")</f>
        <v/>
      </c>
      <c r="AZ93" s="5" t="str">
        <f>IF(AND(ISNUMBER('Data-Input'!AZ80),ISNUMBER('Data-Input'!AZ105)),('Data-Input'!AZ80+2*'Data-Input'!AZ81+3*'Data-Input'!AZ82+4*'Data-Input'!AZ83+5*'Data-Input'!AZ84+6*'Data-Input'!AZ85+7*'Data-Input'!AZ86+8*'Data-Input'!AZ87+9*'Data-Input'!AZ88+10*'Data-Input'!AZ89+11*'Data-Input'!AZ90+12*'Data-Input'!AZ91+13*'Data-Input'!AZ92+12*'Data-Input'!AZ93+11*'Data-Input'!AZ94+10*'Data-Input'!AZ95+9*'Data-Input'!AZ96+8*'Data-Input'!AZ97+7*'Data-Input'!AZ98+6*'Data-Input'!AZ99+5*'Data-Input'!AZ100+4*'Data-Input'!AZ101+3*'Data-Input'!AZ102+2*'Data-Input'!AZ103+'Data-Input'!AZ104)/169,"")</f>
        <v/>
      </c>
      <c r="BA93" s="5" t="str">
        <f>IF(AND(ISNUMBER('Data-Input'!BA80),ISNUMBER('Data-Input'!BA105)),('Data-Input'!BA80+2*'Data-Input'!BA81+3*'Data-Input'!BA82+4*'Data-Input'!BA83+5*'Data-Input'!BA84+6*'Data-Input'!BA85+7*'Data-Input'!BA86+8*'Data-Input'!BA87+9*'Data-Input'!BA88+10*'Data-Input'!BA89+11*'Data-Input'!BA90+12*'Data-Input'!BA91+13*'Data-Input'!BA92+12*'Data-Input'!BA93+11*'Data-Input'!BA94+10*'Data-Input'!BA95+9*'Data-Input'!BA96+8*'Data-Input'!BA97+7*'Data-Input'!BA98+6*'Data-Input'!BA99+5*'Data-Input'!BA100+4*'Data-Input'!BA101+3*'Data-Input'!BA102+2*'Data-Input'!BA103+'Data-Input'!BA104)/169,"")</f>
        <v/>
      </c>
    </row>
    <row r="94" spans="1:53">
      <c r="A94" s="3">
        <v>1929</v>
      </c>
      <c r="B94" s="4">
        <f t="shared" si="4"/>
        <v>16</v>
      </c>
      <c r="C94" s="10">
        <f t="shared" si="5"/>
        <v>115.45155325443787</v>
      </c>
      <c r="D94" s="5">
        <f>IF(AND(ISNUMBER('Data-Input'!D81),ISNUMBER('Data-Input'!D106)),('Data-Input'!D81+2*'Data-Input'!D82+3*'Data-Input'!D83+4*'Data-Input'!D84+5*'Data-Input'!D85+6*'Data-Input'!D86+7*'Data-Input'!D87+8*'Data-Input'!D88+9*'Data-Input'!D89+10*'Data-Input'!D90+11*'Data-Input'!D91+12*'Data-Input'!D92+13*'Data-Input'!D93+12*'Data-Input'!D94+11*'Data-Input'!D95+10*'Data-Input'!D96+9*'Data-Input'!D97+8*'Data-Input'!D98+7*'Data-Input'!D99+6*'Data-Input'!D100+5*'Data-Input'!D101+4*'Data-Input'!D102+3*'Data-Input'!D103+2*'Data-Input'!D104+'Data-Input'!D105)/169,"")</f>
        <v>102.18934911242603</v>
      </c>
      <c r="E94" s="5">
        <f>IF(AND(ISNUMBER('Data-Input'!E81),ISNUMBER('Data-Input'!E106)),('Data-Input'!E81+2*'Data-Input'!E82+3*'Data-Input'!E83+4*'Data-Input'!E84+5*'Data-Input'!E85+6*'Data-Input'!E86+7*'Data-Input'!E87+8*'Data-Input'!E88+9*'Data-Input'!E89+10*'Data-Input'!E90+11*'Data-Input'!E91+12*'Data-Input'!E92+13*'Data-Input'!E93+12*'Data-Input'!E94+11*'Data-Input'!E95+10*'Data-Input'!E96+9*'Data-Input'!E97+8*'Data-Input'!E98+7*'Data-Input'!E99+6*'Data-Input'!E100+5*'Data-Input'!E101+4*'Data-Input'!E102+3*'Data-Input'!E103+2*'Data-Input'!E104+'Data-Input'!E105)/169,"")</f>
        <v>119.4319526627219</v>
      </c>
      <c r="F94" s="5">
        <f>IF(AND(ISNUMBER('Data-Input'!F81),ISNUMBER('Data-Input'!F106)),('Data-Input'!F81+2*'Data-Input'!F82+3*'Data-Input'!F83+4*'Data-Input'!F84+5*'Data-Input'!F85+6*'Data-Input'!F86+7*'Data-Input'!F87+8*'Data-Input'!F88+9*'Data-Input'!F89+10*'Data-Input'!F90+11*'Data-Input'!F91+12*'Data-Input'!F92+13*'Data-Input'!F93+12*'Data-Input'!F94+11*'Data-Input'!F95+10*'Data-Input'!F96+9*'Data-Input'!F97+8*'Data-Input'!F98+7*'Data-Input'!F99+6*'Data-Input'!F100+5*'Data-Input'!F101+4*'Data-Input'!F102+3*'Data-Input'!F103+2*'Data-Input'!F104+'Data-Input'!F105)/169,"")</f>
        <v>111.33727810650888</v>
      </c>
      <c r="G94" s="5">
        <f>IF(AND(ISNUMBER('Data-Input'!G81),ISNUMBER('Data-Input'!G106)),('Data-Input'!G81+2*'Data-Input'!G82+3*'Data-Input'!G83+4*'Data-Input'!G84+5*'Data-Input'!G85+6*'Data-Input'!G86+7*'Data-Input'!G87+8*'Data-Input'!G88+9*'Data-Input'!G89+10*'Data-Input'!G90+11*'Data-Input'!G91+12*'Data-Input'!G92+13*'Data-Input'!G93+12*'Data-Input'!G94+11*'Data-Input'!G95+10*'Data-Input'!G96+9*'Data-Input'!G97+8*'Data-Input'!G98+7*'Data-Input'!G99+6*'Data-Input'!G100+5*'Data-Input'!G101+4*'Data-Input'!G102+3*'Data-Input'!G103+2*'Data-Input'!G104+'Data-Input'!G105)/169,"")</f>
        <v>121.54437869822485</v>
      </c>
      <c r="H94" s="5">
        <f>IF(AND(ISNUMBER('Data-Input'!H81),ISNUMBER('Data-Input'!H106)),('Data-Input'!H81+2*'Data-Input'!H82+3*'Data-Input'!H83+4*'Data-Input'!H84+5*'Data-Input'!H85+6*'Data-Input'!H86+7*'Data-Input'!H87+8*'Data-Input'!H88+9*'Data-Input'!H89+10*'Data-Input'!H90+11*'Data-Input'!H91+12*'Data-Input'!H92+13*'Data-Input'!H93+12*'Data-Input'!H94+11*'Data-Input'!H95+10*'Data-Input'!H96+9*'Data-Input'!H97+8*'Data-Input'!H98+7*'Data-Input'!H99+6*'Data-Input'!H100+5*'Data-Input'!H101+4*'Data-Input'!H102+3*'Data-Input'!H103+2*'Data-Input'!H104+'Data-Input'!H105)/169,"")</f>
        <v>29.31360946745562</v>
      </c>
      <c r="I94" s="5">
        <f>IF(AND(ISNUMBER('Data-Input'!I81),ISNUMBER('Data-Input'!I106)),('Data-Input'!I81+2*'Data-Input'!I82+3*'Data-Input'!I83+4*'Data-Input'!I84+5*'Data-Input'!I85+6*'Data-Input'!I86+7*'Data-Input'!I87+8*'Data-Input'!I88+9*'Data-Input'!I89+10*'Data-Input'!I90+11*'Data-Input'!I91+12*'Data-Input'!I92+13*'Data-Input'!I93+12*'Data-Input'!I94+11*'Data-Input'!I95+10*'Data-Input'!I96+9*'Data-Input'!I97+8*'Data-Input'!I98+7*'Data-Input'!I99+6*'Data-Input'!I100+5*'Data-Input'!I101+4*'Data-Input'!I102+3*'Data-Input'!I103+2*'Data-Input'!I104+'Data-Input'!I105)/169,"")</f>
        <v>25.183431952662723</v>
      </c>
      <c r="J94" s="5">
        <f>IF(AND(ISNUMBER('Data-Input'!J81),ISNUMBER('Data-Input'!J106)),('Data-Input'!J81+2*'Data-Input'!J82+3*'Data-Input'!J83+4*'Data-Input'!J84+5*'Data-Input'!J85+6*'Data-Input'!J86+7*'Data-Input'!J87+8*'Data-Input'!J88+9*'Data-Input'!J89+10*'Data-Input'!J90+11*'Data-Input'!J91+12*'Data-Input'!J92+13*'Data-Input'!J93+12*'Data-Input'!J94+11*'Data-Input'!J95+10*'Data-Input'!J96+9*'Data-Input'!J97+8*'Data-Input'!J98+7*'Data-Input'!J99+6*'Data-Input'!J100+5*'Data-Input'!J101+4*'Data-Input'!J102+3*'Data-Input'!J103+2*'Data-Input'!J104+'Data-Input'!J105)/169,"")</f>
        <v>165.94082840236686</v>
      </c>
      <c r="K94" s="5">
        <f>IF(AND(ISNUMBER('Data-Input'!K81),ISNUMBER('Data-Input'!K106)),('Data-Input'!K81+2*'Data-Input'!K82+3*'Data-Input'!K83+4*'Data-Input'!K84+5*'Data-Input'!K85+6*'Data-Input'!K86+7*'Data-Input'!K87+8*'Data-Input'!K88+9*'Data-Input'!K89+10*'Data-Input'!K90+11*'Data-Input'!K91+12*'Data-Input'!K92+13*'Data-Input'!K93+12*'Data-Input'!K94+11*'Data-Input'!K95+10*'Data-Input'!K96+9*'Data-Input'!K97+8*'Data-Input'!K98+7*'Data-Input'!K99+6*'Data-Input'!K100+5*'Data-Input'!K101+4*'Data-Input'!K102+3*'Data-Input'!K103+2*'Data-Input'!K104+'Data-Input'!K105)/169,"")</f>
        <v>164.7810650887574</v>
      </c>
      <c r="L94" s="5">
        <f>IF(AND(ISNUMBER('Data-Input'!L81),ISNUMBER('Data-Input'!L106)),('Data-Input'!L81+2*'Data-Input'!L82+3*'Data-Input'!L83+4*'Data-Input'!L84+5*'Data-Input'!L85+6*'Data-Input'!L86+7*'Data-Input'!L87+8*'Data-Input'!L88+9*'Data-Input'!L89+10*'Data-Input'!L90+11*'Data-Input'!L91+12*'Data-Input'!L92+13*'Data-Input'!L93+12*'Data-Input'!L94+11*'Data-Input'!L95+10*'Data-Input'!L96+9*'Data-Input'!L97+8*'Data-Input'!L98+7*'Data-Input'!L99+6*'Data-Input'!L100+5*'Data-Input'!L101+4*'Data-Input'!L102+3*'Data-Input'!L103+2*'Data-Input'!L104+'Data-Input'!L105)/169,"")</f>
        <v>64.449704142011839</v>
      </c>
      <c r="M94" s="5">
        <f>IF(AND(ISNUMBER('Data-Input'!M81),ISNUMBER('Data-Input'!M106)),('Data-Input'!M81+2*'Data-Input'!M82+3*'Data-Input'!M83+4*'Data-Input'!M84+5*'Data-Input'!M85+6*'Data-Input'!M86+7*'Data-Input'!M87+8*'Data-Input'!M88+9*'Data-Input'!M89+10*'Data-Input'!M90+11*'Data-Input'!M91+12*'Data-Input'!M92+13*'Data-Input'!M93+12*'Data-Input'!M94+11*'Data-Input'!M95+10*'Data-Input'!M96+9*'Data-Input'!M97+8*'Data-Input'!M98+7*'Data-Input'!M99+6*'Data-Input'!M100+5*'Data-Input'!M101+4*'Data-Input'!M102+3*'Data-Input'!M103+2*'Data-Input'!M104+'Data-Input'!M105)/169,"")</f>
        <v>120.52071005917159</v>
      </c>
      <c r="N94" s="5">
        <f>IF(AND(ISNUMBER('Data-Input'!N81),ISNUMBER('Data-Input'!N106)),('Data-Input'!N81+2*'Data-Input'!N82+3*'Data-Input'!N83+4*'Data-Input'!N84+5*'Data-Input'!N85+6*'Data-Input'!N86+7*'Data-Input'!N87+8*'Data-Input'!N88+9*'Data-Input'!N89+10*'Data-Input'!N90+11*'Data-Input'!N91+12*'Data-Input'!N92+13*'Data-Input'!N93+12*'Data-Input'!N94+11*'Data-Input'!N95+10*'Data-Input'!N96+9*'Data-Input'!N97+8*'Data-Input'!N98+7*'Data-Input'!N99+6*'Data-Input'!N100+5*'Data-Input'!N101+4*'Data-Input'!N102+3*'Data-Input'!N103+2*'Data-Input'!N104+'Data-Input'!N105)/169,"")</f>
        <v>149.87573964497042</v>
      </c>
      <c r="O94" s="5">
        <f>IF(AND(ISNUMBER('Data-Input'!O81),ISNUMBER('Data-Input'!O106)),('Data-Input'!O81+2*'Data-Input'!O82+3*'Data-Input'!O83+4*'Data-Input'!O84+5*'Data-Input'!O85+6*'Data-Input'!O86+7*'Data-Input'!O87+8*'Data-Input'!O88+9*'Data-Input'!O89+10*'Data-Input'!O90+11*'Data-Input'!O91+12*'Data-Input'!O92+13*'Data-Input'!O93+12*'Data-Input'!O94+11*'Data-Input'!O95+10*'Data-Input'!O96+9*'Data-Input'!O97+8*'Data-Input'!O98+7*'Data-Input'!O99+6*'Data-Input'!O100+5*'Data-Input'!O101+4*'Data-Input'!O102+3*'Data-Input'!O103+2*'Data-Input'!O104+'Data-Input'!O105)/169,"")</f>
        <v>148.69230769230768</v>
      </c>
      <c r="P94" s="5">
        <f>IF(AND(ISNUMBER('Data-Input'!P81),ISNUMBER('Data-Input'!P106)),('Data-Input'!P81+2*'Data-Input'!P82+3*'Data-Input'!P83+4*'Data-Input'!P84+5*'Data-Input'!P85+6*'Data-Input'!P86+7*'Data-Input'!P87+8*'Data-Input'!P88+9*'Data-Input'!P89+10*'Data-Input'!P90+11*'Data-Input'!P91+12*'Data-Input'!P92+13*'Data-Input'!P93+12*'Data-Input'!P94+11*'Data-Input'!P95+10*'Data-Input'!P96+9*'Data-Input'!P97+8*'Data-Input'!P98+7*'Data-Input'!P99+6*'Data-Input'!P100+5*'Data-Input'!P101+4*'Data-Input'!P102+3*'Data-Input'!P103+2*'Data-Input'!P104+'Data-Input'!P105)/169,"")</f>
        <v>159.98816568047337</v>
      </c>
      <c r="Q94" s="5">
        <f>IF(AND(ISNUMBER('Data-Input'!Q81),ISNUMBER('Data-Input'!Q106)),('Data-Input'!Q81+2*'Data-Input'!Q82+3*'Data-Input'!Q83+4*'Data-Input'!Q84+5*'Data-Input'!Q85+6*'Data-Input'!Q86+7*'Data-Input'!Q87+8*'Data-Input'!Q88+9*'Data-Input'!Q89+10*'Data-Input'!Q90+11*'Data-Input'!Q91+12*'Data-Input'!Q92+13*'Data-Input'!Q93+12*'Data-Input'!Q94+11*'Data-Input'!Q95+10*'Data-Input'!Q96+9*'Data-Input'!Q97+8*'Data-Input'!Q98+7*'Data-Input'!Q99+6*'Data-Input'!Q100+5*'Data-Input'!Q101+4*'Data-Input'!Q102+3*'Data-Input'!Q103+2*'Data-Input'!Q104+'Data-Input'!Q105)/169,"")</f>
        <v>108.85207100591715</v>
      </c>
      <c r="R94" s="5">
        <f>IF(AND(ISNUMBER('Data-Input'!R81),ISNUMBER('Data-Input'!R106)),('Data-Input'!R81+2*'Data-Input'!R82+3*'Data-Input'!R83+4*'Data-Input'!R84+5*'Data-Input'!R85+6*'Data-Input'!R86+7*'Data-Input'!R87+8*'Data-Input'!R88+9*'Data-Input'!R89+10*'Data-Input'!R90+11*'Data-Input'!R91+12*'Data-Input'!R92+13*'Data-Input'!R93+12*'Data-Input'!R94+11*'Data-Input'!R95+10*'Data-Input'!R96+9*'Data-Input'!R97+8*'Data-Input'!R98+7*'Data-Input'!R99+6*'Data-Input'!R100+5*'Data-Input'!R101+4*'Data-Input'!R102+3*'Data-Input'!R103+2*'Data-Input'!R104+'Data-Input'!R105)/169,"")</f>
        <v>117.14792899408285</v>
      </c>
      <c r="S94" s="5">
        <f>IF(AND(ISNUMBER('Data-Input'!S81),ISNUMBER('Data-Input'!S106)),('Data-Input'!S81+2*'Data-Input'!S82+3*'Data-Input'!S83+4*'Data-Input'!S84+5*'Data-Input'!S85+6*'Data-Input'!S86+7*'Data-Input'!S87+8*'Data-Input'!S88+9*'Data-Input'!S89+10*'Data-Input'!S90+11*'Data-Input'!S91+12*'Data-Input'!S92+13*'Data-Input'!S93+12*'Data-Input'!S94+11*'Data-Input'!S95+10*'Data-Input'!S96+9*'Data-Input'!S97+8*'Data-Input'!S98+7*'Data-Input'!S99+6*'Data-Input'!S100+5*'Data-Input'!S101+4*'Data-Input'!S102+3*'Data-Input'!S103+2*'Data-Input'!S104+'Data-Input'!S105)/169,"")</f>
        <v>137.97633136094674</v>
      </c>
      <c r="T94" s="5" t="str">
        <f>IF(AND(ISNUMBER('Data-Input'!T81),ISNUMBER('Data-Input'!T106)),('Data-Input'!T81+2*'Data-Input'!T82+3*'Data-Input'!T83+4*'Data-Input'!T84+5*'Data-Input'!T85+6*'Data-Input'!T86+7*'Data-Input'!T87+8*'Data-Input'!T88+9*'Data-Input'!T89+10*'Data-Input'!T90+11*'Data-Input'!T91+12*'Data-Input'!T92+13*'Data-Input'!T93+12*'Data-Input'!T94+11*'Data-Input'!T95+10*'Data-Input'!T96+9*'Data-Input'!T97+8*'Data-Input'!T98+7*'Data-Input'!T99+6*'Data-Input'!T100+5*'Data-Input'!T101+4*'Data-Input'!T102+3*'Data-Input'!T103+2*'Data-Input'!T104+'Data-Input'!T105)/169,"")</f>
        <v/>
      </c>
      <c r="U94" s="5" t="str">
        <f>IF(AND(ISNUMBER('Data-Input'!U81),ISNUMBER('Data-Input'!U106)),('Data-Input'!U81+2*'Data-Input'!U82+3*'Data-Input'!U83+4*'Data-Input'!U84+5*'Data-Input'!U85+6*'Data-Input'!U86+7*'Data-Input'!U87+8*'Data-Input'!U88+9*'Data-Input'!U89+10*'Data-Input'!U90+11*'Data-Input'!U91+12*'Data-Input'!U92+13*'Data-Input'!U93+12*'Data-Input'!U94+11*'Data-Input'!U95+10*'Data-Input'!U96+9*'Data-Input'!U97+8*'Data-Input'!U98+7*'Data-Input'!U99+6*'Data-Input'!U100+5*'Data-Input'!U101+4*'Data-Input'!U102+3*'Data-Input'!U103+2*'Data-Input'!U104+'Data-Input'!U105)/169,"")</f>
        <v/>
      </c>
      <c r="V94" s="5" t="str">
        <f>IF(AND(ISNUMBER('Data-Input'!V81),ISNUMBER('Data-Input'!V106)),('Data-Input'!V81+2*'Data-Input'!V82+3*'Data-Input'!V83+4*'Data-Input'!V84+5*'Data-Input'!V85+6*'Data-Input'!V86+7*'Data-Input'!V87+8*'Data-Input'!V88+9*'Data-Input'!V89+10*'Data-Input'!V90+11*'Data-Input'!V91+12*'Data-Input'!V92+13*'Data-Input'!V93+12*'Data-Input'!V94+11*'Data-Input'!V95+10*'Data-Input'!V96+9*'Data-Input'!V97+8*'Data-Input'!V98+7*'Data-Input'!V99+6*'Data-Input'!V100+5*'Data-Input'!V101+4*'Data-Input'!V102+3*'Data-Input'!V103+2*'Data-Input'!V104+'Data-Input'!V105)/169,"")</f>
        <v/>
      </c>
      <c r="W94" s="5" t="str">
        <f>IF(AND(ISNUMBER('Data-Input'!W81),ISNUMBER('Data-Input'!W106)),('Data-Input'!W81+2*'Data-Input'!W82+3*'Data-Input'!W83+4*'Data-Input'!W84+5*'Data-Input'!W85+6*'Data-Input'!W86+7*'Data-Input'!W87+8*'Data-Input'!W88+9*'Data-Input'!W89+10*'Data-Input'!W90+11*'Data-Input'!W91+12*'Data-Input'!W92+13*'Data-Input'!W93+12*'Data-Input'!W94+11*'Data-Input'!W95+10*'Data-Input'!W96+9*'Data-Input'!W97+8*'Data-Input'!W98+7*'Data-Input'!W99+6*'Data-Input'!W100+5*'Data-Input'!W101+4*'Data-Input'!W102+3*'Data-Input'!W103+2*'Data-Input'!W104+'Data-Input'!W105)/169,"")</f>
        <v/>
      </c>
      <c r="X94" s="5" t="str">
        <f>IF(AND(ISNUMBER('Data-Input'!X81),ISNUMBER('Data-Input'!X106)),('Data-Input'!X81+2*'Data-Input'!X82+3*'Data-Input'!X83+4*'Data-Input'!X84+5*'Data-Input'!X85+6*'Data-Input'!X86+7*'Data-Input'!X87+8*'Data-Input'!X88+9*'Data-Input'!X89+10*'Data-Input'!X90+11*'Data-Input'!X91+12*'Data-Input'!X92+13*'Data-Input'!X93+12*'Data-Input'!X94+11*'Data-Input'!X95+10*'Data-Input'!X96+9*'Data-Input'!X97+8*'Data-Input'!X98+7*'Data-Input'!X99+6*'Data-Input'!X100+5*'Data-Input'!X101+4*'Data-Input'!X102+3*'Data-Input'!X103+2*'Data-Input'!X104+'Data-Input'!X105)/169,"")</f>
        <v/>
      </c>
      <c r="Y94" s="5" t="str">
        <f>IF(AND(ISNUMBER('Data-Input'!Y81),ISNUMBER('Data-Input'!Y106)),('Data-Input'!Y81+2*'Data-Input'!Y82+3*'Data-Input'!Y83+4*'Data-Input'!Y84+5*'Data-Input'!Y85+6*'Data-Input'!Y86+7*'Data-Input'!Y87+8*'Data-Input'!Y88+9*'Data-Input'!Y89+10*'Data-Input'!Y90+11*'Data-Input'!Y91+12*'Data-Input'!Y92+13*'Data-Input'!Y93+12*'Data-Input'!Y94+11*'Data-Input'!Y95+10*'Data-Input'!Y96+9*'Data-Input'!Y97+8*'Data-Input'!Y98+7*'Data-Input'!Y99+6*'Data-Input'!Y100+5*'Data-Input'!Y101+4*'Data-Input'!Y102+3*'Data-Input'!Y103+2*'Data-Input'!Y104+'Data-Input'!Y105)/169,"")</f>
        <v/>
      </c>
      <c r="Z94" s="5" t="str">
        <f>IF(AND(ISNUMBER('Data-Input'!Z81),ISNUMBER('Data-Input'!Z106)),('Data-Input'!Z81+2*'Data-Input'!Z82+3*'Data-Input'!Z83+4*'Data-Input'!Z84+5*'Data-Input'!Z85+6*'Data-Input'!Z86+7*'Data-Input'!Z87+8*'Data-Input'!Z88+9*'Data-Input'!Z89+10*'Data-Input'!Z90+11*'Data-Input'!Z91+12*'Data-Input'!Z92+13*'Data-Input'!Z93+12*'Data-Input'!Z94+11*'Data-Input'!Z95+10*'Data-Input'!Z96+9*'Data-Input'!Z97+8*'Data-Input'!Z98+7*'Data-Input'!Z99+6*'Data-Input'!Z100+5*'Data-Input'!Z101+4*'Data-Input'!Z102+3*'Data-Input'!Z103+2*'Data-Input'!Z104+'Data-Input'!Z105)/169,"")</f>
        <v/>
      </c>
      <c r="AA94" s="5" t="str">
        <f>IF(AND(ISNUMBER('Data-Input'!AA81),ISNUMBER('Data-Input'!AA106)),('Data-Input'!AA81+2*'Data-Input'!AA82+3*'Data-Input'!AA83+4*'Data-Input'!AA84+5*'Data-Input'!AA85+6*'Data-Input'!AA86+7*'Data-Input'!AA87+8*'Data-Input'!AA88+9*'Data-Input'!AA89+10*'Data-Input'!AA90+11*'Data-Input'!AA91+12*'Data-Input'!AA92+13*'Data-Input'!AA93+12*'Data-Input'!AA94+11*'Data-Input'!AA95+10*'Data-Input'!AA96+9*'Data-Input'!AA97+8*'Data-Input'!AA98+7*'Data-Input'!AA99+6*'Data-Input'!AA100+5*'Data-Input'!AA101+4*'Data-Input'!AA102+3*'Data-Input'!AA103+2*'Data-Input'!AA104+'Data-Input'!AA105)/169,"")</f>
        <v/>
      </c>
      <c r="AB94" s="5" t="str">
        <f>IF(AND(ISNUMBER('Data-Input'!AB81),ISNUMBER('Data-Input'!AB106)),('Data-Input'!AB81+2*'Data-Input'!AB82+3*'Data-Input'!AB83+4*'Data-Input'!AB84+5*'Data-Input'!AB85+6*'Data-Input'!AB86+7*'Data-Input'!AB87+8*'Data-Input'!AB88+9*'Data-Input'!AB89+10*'Data-Input'!AB90+11*'Data-Input'!AB91+12*'Data-Input'!AB92+13*'Data-Input'!AB93+12*'Data-Input'!AB94+11*'Data-Input'!AB95+10*'Data-Input'!AB96+9*'Data-Input'!AB97+8*'Data-Input'!AB98+7*'Data-Input'!AB99+6*'Data-Input'!AB100+5*'Data-Input'!AB101+4*'Data-Input'!AB102+3*'Data-Input'!AB103+2*'Data-Input'!AB104+'Data-Input'!AB105)/169,"")</f>
        <v/>
      </c>
      <c r="AC94" s="5" t="str">
        <f>IF(AND(ISNUMBER('Data-Input'!AC81),ISNUMBER('Data-Input'!AC106)),('Data-Input'!AC81+2*'Data-Input'!AC82+3*'Data-Input'!AC83+4*'Data-Input'!AC84+5*'Data-Input'!AC85+6*'Data-Input'!AC86+7*'Data-Input'!AC87+8*'Data-Input'!AC88+9*'Data-Input'!AC89+10*'Data-Input'!AC90+11*'Data-Input'!AC91+12*'Data-Input'!AC92+13*'Data-Input'!AC93+12*'Data-Input'!AC94+11*'Data-Input'!AC95+10*'Data-Input'!AC96+9*'Data-Input'!AC97+8*'Data-Input'!AC98+7*'Data-Input'!AC99+6*'Data-Input'!AC100+5*'Data-Input'!AC101+4*'Data-Input'!AC102+3*'Data-Input'!AC103+2*'Data-Input'!AC104+'Data-Input'!AC105)/169,"")</f>
        <v/>
      </c>
      <c r="AD94" s="5" t="str">
        <f>IF(AND(ISNUMBER('Data-Input'!AD81),ISNUMBER('Data-Input'!AD106)),('Data-Input'!AD81+2*'Data-Input'!AD82+3*'Data-Input'!AD83+4*'Data-Input'!AD84+5*'Data-Input'!AD85+6*'Data-Input'!AD86+7*'Data-Input'!AD87+8*'Data-Input'!AD88+9*'Data-Input'!AD89+10*'Data-Input'!AD90+11*'Data-Input'!AD91+12*'Data-Input'!AD92+13*'Data-Input'!AD93+12*'Data-Input'!AD94+11*'Data-Input'!AD95+10*'Data-Input'!AD96+9*'Data-Input'!AD97+8*'Data-Input'!AD98+7*'Data-Input'!AD99+6*'Data-Input'!AD100+5*'Data-Input'!AD101+4*'Data-Input'!AD102+3*'Data-Input'!AD103+2*'Data-Input'!AD104+'Data-Input'!AD105)/169,"")</f>
        <v/>
      </c>
      <c r="AE94" s="5" t="str">
        <f>IF(AND(ISNUMBER('Data-Input'!AE81),ISNUMBER('Data-Input'!AE106)),('Data-Input'!AE81+2*'Data-Input'!AE82+3*'Data-Input'!AE83+4*'Data-Input'!AE84+5*'Data-Input'!AE85+6*'Data-Input'!AE86+7*'Data-Input'!AE87+8*'Data-Input'!AE88+9*'Data-Input'!AE89+10*'Data-Input'!AE90+11*'Data-Input'!AE91+12*'Data-Input'!AE92+13*'Data-Input'!AE93+12*'Data-Input'!AE94+11*'Data-Input'!AE95+10*'Data-Input'!AE96+9*'Data-Input'!AE97+8*'Data-Input'!AE98+7*'Data-Input'!AE99+6*'Data-Input'!AE100+5*'Data-Input'!AE101+4*'Data-Input'!AE102+3*'Data-Input'!AE103+2*'Data-Input'!AE104+'Data-Input'!AE105)/169,"")</f>
        <v/>
      </c>
      <c r="AF94" s="5" t="str">
        <f>IF(AND(ISNUMBER('Data-Input'!AF81),ISNUMBER('Data-Input'!AF106)),('Data-Input'!AF81+2*'Data-Input'!AF82+3*'Data-Input'!AF83+4*'Data-Input'!AF84+5*'Data-Input'!AF85+6*'Data-Input'!AF86+7*'Data-Input'!AF87+8*'Data-Input'!AF88+9*'Data-Input'!AF89+10*'Data-Input'!AF90+11*'Data-Input'!AF91+12*'Data-Input'!AF92+13*'Data-Input'!AF93+12*'Data-Input'!AF94+11*'Data-Input'!AF95+10*'Data-Input'!AF96+9*'Data-Input'!AF97+8*'Data-Input'!AF98+7*'Data-Input'!AF99+6*'Data-Input'!AF100+5*'Data-Input'!AF101+4*'Data-Input'!AF102+3*'Data-Input'!AF103+2*'Data-Input'!AF104+'Data-Input'!AF105)/169,"")</f>
        <v/>
      </c>
      <c r="AG94" s="5" t="str">
        <f>IF(AND(ISNUMBER('Data-Input'!AG81),ISNUMBER('Data-Input'!AG106)),('Data-Input'!AG81+2*'Data-Input'!AG82+3*'Data-Input'!AG83+4*'Data-Input'!AG84+5*'Data-Input'!AG85+6*'Data-Input'!AG86+7*'Data-Input'!AG87+8*'Data-Input'!AG88+9*'Data-Input'!AG89+10*'Data-Input'!AG90+11*'Data-Input'!AG91+12*'Data-Input'!AG92+13*'Data-Input'!AG93+12*'Data-Input'!AG94+11*'Data-Input'!AG95+10*'Data-Input'!AG96+9*'Data-Input'!AG97+8*'Data-Input'!AG98+7*'Data-Input'!AG99+6*'Data-Input'!AG100+5*'Data-Input'!AG101+4*'Data-Input'!AG102+3*'Data-Input'!AG103+2*'Data-Input'!AG104+'Data-Input'!AG105)/169,"")</f>
        <v/>
      </c>
      <c r="AH94" s="5" t="str">
        <f>IF(AND(ISNUMBER('Data-Input'!AH81),ISNUMBER('Data-Input'!AH106)),('Data-Input'!AH81+2*'Data-Input'!AH82+3*'Data-Input'!AH83+4*'Data-Input'!AH84+5*'Data-Input'!AH85+6*'Data-Input'!AH86+7*'Data-Input'!AH87+8*'Data-Input'!AH88+9*'Data-Input'!AH89+10*'Data-Input'!AH90+11*'Data-Input'!AH91+12*'Data-Input'!AH92+13*'Data-Input'!AH93+12*'Data-Input'!AH94+11*'Data-Input'!AH95+10*'Data-Input'!AH96+9*'Data-Input'!AH97+8*'Data-Input'!AH98+7*'Data-Input'!AH99+6*'Data-Input'!AH100+5*'Data-Input'!AH101+4*'Data-Input'!AH102+3*'Data-Input'!AH103+2*'Data-Input'!AH104+'Data-Input'!AH105)/169,"")</f>
        <v/>
      </c>
      <c r="AI94" s="5" t="str">
        <f>IF(AND(ISNUMBER('Data-Input'!AI81),ISNUMBER('Data-Input'!AI106)),('Data-Input'!AI81+2*'Data-Input'!AI82+3*'Data-Input'!AI83+4*'Data-Input'!AI84+5*'Data-Input'!AI85+6*'Data-Input'!AI86+7*'Data-Input'!AI87+8*'Data-Input'!AI88+9*'Data-Input'!AI89+10*'Data-Input'!AI90+11*'Data-Input'!AI91+12*'Data-Input'!AI92+13*'Data-Input'!AI93+12*'Data-Input'!AI94+11*'Data-Input'!AI95+10*'Data-Input'!AI96+9*'Data-Input'!AI97+8*'Data-Input'!AI98+7*'Data-Input'!AI99+6*'Data-Input'!AI100+5*'Data-Input'!AI101+4*'Data-Input'!AI102+3*'Data-Input'!AI103+2*'Data-Input'!AI104+'Data-Input'!AI105)/169,"")</f>
        <v/>
      </c>
      <c r="AJ94" s="5" t="str">
        <f>IF(AND(ISNUMBER('Data-Input'!AJ81),ISNUMBER('Data-Input'!AJ106)),('Data-Input'!AJ81+2*'Data-Input'!AJ82+3*'Data-Input'!AJ83+4*'Data-Input'!AJ84+5*'Data-Input'!AJ85+6*'Data-Input'!AJ86+7*'Data-Input'!AJ87+8*'Data-Input'!AJ88+9*'Data-Input'!AJ89+10*'Data-Input'!AJ90+11*'Data-Input'!AJ91+12*'Data-Input'!AJ92+13*'Data-Input'!AJ93+12*'Data-Input'!AJ94+11*'Data-Input'!AJ95+10*'Data-Input'!AJ96+9*'Data-Input'!AJ97+8*'Data-Input'!AJ98+7*'Data-Input'!AJ99+6*'Data-Input'!AJ100+5*'Data-Input'!AJ101+4*'Data-Input'!AJ102+3*'Data-Input'!AJ103+2*'Data-Input'!AJ104+'Data-Input'!AJ105)/169,"")</f>
        <v/>
      </c>
      <c r="AK94" s="5" t="str">
        <f>IF(AND(ISNUMBER('Data-Input'!AK81),ISNUMBER('Data-Input'!AK106)),('Data-Input'!AK81+2*'Data-Input'!AK82+3*'Data-Input'!AK83+4*'Data-Input'!AK84+5*'Data-Input'!AK85+6*'Data-Input'!AK86+7*'Data-Input'!AK87+8*'Data-Input'!AK88+9*'Data-Input'!AK89+10*'Data-Input'!AK90+11*'Data-Input'!AK91+12*'Data-Input'!AK92+13*'Data-Input'!AK93+12*'Data-Input'!AK94+11*'Data-Input'!AK95+10*'Data-Input'!AK96+9*'Data-Input'!AK97+8*'Data-Input'!AK98+7*'Data-Input'!AK99+6*'Data-Input'!AK100+5*'Data-Input'!AK101+4*'Data-Input'!AK102+3*'Data-Input'!AK103+2*'Data-Input'!AK104+'Data-Input'!AK105)/169,"")</f>
        <v/>
      </c>
      <c r="AL94" s="5" t="str">
        <f>IF(AND(ISNUMBER('Data-Input'!AL81),ISNUMBER('Data-Input'!AL106)),('Data-Input'!AL81+2*'Data-Input'!AL82+3*'Data-Input'!AL83+4*'Data-Input'!AL84+5*'Data-Input'!AL85+6*'Data-Input'!AL86+7*'Data-Input'!AL87+8*'Data-Input'!AL88+9*'Data-Input'!AL89+10*'Data-Input'!AL90+11*'Data-Input'!AL91+12*'Data-Input'!AL92+13*'Data-Input'!AL93+12*'Data-Input'!AL94+11*'Data-Input'!AL95+10*'Data-Input'!AL96+9*'Data-Input'!AL97+8*'Data-Input'!AL98+7*'Data-Input'!AL99+6*'Data-Input'!AL100+5*'Data-Input'!AL101+4*'Data-Input'!AL102+3*'Data-Input'!AL103+2*'Data-Input'!AL104+'Data-Input'!AL105)/169,"")</f>
        <v/>
      </c>
      <c r="AM94" s="5" t="str">
        <f>IF(AND(ISNUMBER('Data-Input'!AM81),ISNUMBER('Data-Input'!AM106)),('Data-Input'!AM81+2*'Data-Input'!AM82+3*'Data-Input'!AM83+4*'Data-Input'!AM84+5*'Data-Input'!AM85+6*'Data-Input'!AM86+7*'Data-Input'!AM87+8*'Data-Input'!AM88+9*'Data-Input'!AM89+10*'Data-Input'!AM90+11*'Data-Input'!AM91+12*'Data-Input'!AM92+13*'Data-Input'!AM93+12*'Data-Input'!AM94+11*'Data-Input'!AM95+10*'Data-Input'!AM96+9*'Data-Input'!AM97+8*'Data-Input'!AM98+7*'Data-Input'!AM99+6*'Data-Input'!AM100+5*'Data-Input'!AM101+4*'Data-Input'!AM102+3*'Data-Input'!AM103+2*'Data-Input'!AM104+'Data-Input'!AM105)/169,"")</f>
        <v/>
      </c>
      <c r="AN94" s="5" t="str">
        <f>IF(AND(ISNUMBER('Data-Input'!AN81),ISNUMBER('Data-Input'!AN106)),('Data-Input'!AN81+2*'Data-Input'!AN82+3*'Data-Input'!AN83+4*'Data-Input'!AN84+5*'Data-Input'!AN85+6*'Data-Input'!AN86+7*'Data-Input'!AN87+8*'Data-Input'!AN88+9*'Data-Input'!AN89+10*'Data-Input'!AN90+11*'Data-Input'!AN91+12*'Data-Input'!AN92+13*'Data-Input'!AN93+12*'Data-Input'!AN94+11*'Data-Input'!AN95+10*'Data-Input'!AN96+9*'Data-Input'!AN97+8*'Data-Input'!AN98+7*'Data-Input'!AN99+6*'Data-Input'!AN100+5*'Data-Input'!AN101+4*'Data-Input'!AN102+3*'Data-Input'!AN103+2*'Data-Input'!AN104+'Data-Input'!AN105)/169,"")</f>
        <v/>
      </c>
      <c r="AO94" s="5" t="str">
        <f>IF(AND(ISNUMBER('Data-Input'!AO81),ISNUMBER('Data-Input'!AO106)),('Data-Input'!AO81+2*'Data-Input'!AO82+3*'Data-Input'!AO83+4*'Data-Input'!AO84+5*'Data-Input'!AO85+6*'Data-Input'!AO86+7*'Data-Input'!AO87+8*'Data-Input'!AO88+9*'Data-Input'!AO89+10*'Data-Input'!AO90+11*'Data-Input'!AO91+12*'Data-Input'!AO92+13*'Data-Input'!AO93+12*'Data-Input'!AO94+11*'Data-Input'!AO95+10*'Data-Input'!AO96+9*'Data-Input'!AO97+8*'Data-Input'!AO98+7*'Data-Input'!AO99+6*'Data-Input'!AO100+5*'Data-Input'!AO101+4*'Data-Input'!AO102+3*'Data-Input'!AO103+2*'Data-Input'!AO104+'Data-Input'!AO105)/169,"")</f>
        <v/>
      </c>
      <c r="AP94" s="5" t="str">
        <f>IF(AND(ISNUMBER('Data-Input'!AP81),ISNUMBER('Data-Input'!AP106)),('Data-Input'!AP81+2*'Data-Input'!AP82+3*'Data-Input'!AP83+4*'Data-Input'!AP84+5*'Data-Input'!AP85+6*'Data-Input'!AP86+7*'Data-Input'!AP87+8*'Data-Input'!AP88+9*'Data-Input'!AP89+10*'Data-Input'!AP90+11*'Data-Input'!AP91+12*'Data-Input'!AP92+13*'Data-Input'!AP93+12*'Data-Input'!AP94+11*'Data-Input'!AP95+10*'Data-Input'!AP96+9*'Data-Input'!AP97+8*'Data-Input'!AP98+7*'Data-Input'!AP99+6*'Data-Input'!AP100+5*'Data-Input'!AP101+4*'Data-Input'!AP102+3*'Data-Input'!AP103+2*'Data-Input'!AP104+'Data-Input'!AP105)/169,"")</f>
        <v/>
      </c>
      <c r="AQ94" s="5" t="str">
        <f>IF(AND(ISNUMBER('Data-Input'!AQ81),ISNUMBER('Data-Input'!AQ106)),('Data-Input'!AQ81+2*'Data-Input'!AQ82+3*'Data-Input'!AQ83+4*'Data-Input'!AQ84+5*'Data-Input'!AQ85+6*'Data-Input'!AQ86+7*'Data-Input'!AQ87+8*'Data-Input'!AQ88+9*'Data-Input'!AQ89+10*'Data-Input'!AQ90+11*'Data-Input'!AQ91+12*'Data-Input'!AQ92+13*'Data-Input'!AQ93+12*'Data-Input'!AQ94+11*'Data-Input'!AQ95+10*'Data-Input'!AQ96+9*'Data-Input'!AQ97+8*'Data-Input'!AQ98+7*'Data-Input'!AQ99+6*'Data-Input'!AQ100+5*'Data-Input'!AQ101+4*'Data-Input'!AQ102+3*'Data-Input'!AQ103+2*'Data-Input'!AQ104+'Data-Input'!AQ105)/169,"")</f>
        <v/>
      </c>
      <c r="AR94" s="5" t="str">
        <f>IF(AND(ISNUMBER('Data-Input'!AR81),ISNUMBER('Data-Input'!AR106)),('Data-Input'!AR81+2*'Data-Input'!AR82+3*'Data-Input'!AR83+4*'Data-Input'!AR84+5*'Data-Input'!AR85+6*'Data-Input'!AR86+7*'Data-Input'!AR87+8*'Data-Input'!AR88+9*'Data-Input'!AR89+10*'Data-Input'!AR90+11*'Data-Input'!AR91+12*'Data-Input'!AR92+13*'Data-Input'!AR93+12*'Data-Input'!AR94+11*'Data-Input'!AR95+10*'Data-Input'!AR96+9*'Data-Input'!AR97+8*'Data-Input'!AR98+7*'Data-Input'!AR99+6*'Data-Input'!AR100+5*'Data-Input'!AR101+4*'Data-Input'!AR102+3*'Data-Input'!AR103+2*'Data-Input'!AR104+'Data-Input'!AR105)/169,"")</f>
        <v/>
      </c>
      <c r="AS94" s="5" t="str">
        <f>IF(AND(ISNUMBER('Data-Input'!AS81),ISNUMBER('Data-Input'!AS106)),('Data-Input'!AS81+2*'Data-Input'!AS82+3*'Data-Input'!AS83+4*'Data-Input'!AS84+5*'Data-Input'!AS85+6*'Data-Input'!AS86+7*'Data-Input'!AS87+8*'Data-Input'!AS88+9*'Data-Input'!AS89+10*'Data-Input'!AS90+11*'Data-Input'!AS91+12*'Data-Input'!AS92+13*'Data-Input'!AS93+12*'Data-Input'!AS94+11*'Data-Input'!AS95+10*'Data-Input'!AS96+9*'Data-Input'!AS97+8*'Data-Input'!AS98+7*'Data-Input'!AS99+6*'Data-Input'!AS100+5*'Data-Input'!AS101+4*'Data-Input'!AS102+3*'Data-Input'!AS103+2*'Data-Input'!AS104+'Data-Input'!AS105)/169,"")</f>
        <v/>
      </c>
      <c r="AT94" s="5" t="str">
        <f>IF(AND(ISNUMBER('Data-Input'!AT81),ISNUMBER('Data-Input'!AT106)),('Data-Input'!AT81+2*'Data-Input'!AT82+3*'Data-Input'!AT83+4*'Data-Input'!AT84+5*'Data-Input'!AT85+6*'Data-Input'!AT86+7*'Data-Input'!AT87+8*'Data-Input'!AT88+9*'Data-Input'!AT89+10*'Data-Input'!AT90+11*'Data-Input'!AT91+12*'Data-Input'!AT92+13*'Data-Input'!AT93+12*'Data-Input'!AT94+11*'Data-Input'!AT95+10*'Data-Input'!AT96+9*'Data-Input'!AT97+8*'Data-Input'!AT98+7*'Data-Input'!AT99+6*'Data-Input'!AT100+5*'Data-Input'!AT101+4*'Data-Input'!AT102+3*'Data-Input'!AT103+2*'Data-Input'!AT104+'Data-Input'!AT105)/169,"")</f>
        <v/>
      </c>
      <c r="AU94" s="5" t="str">
        <f>IF(AND(ISNUMBER('Data-Input'!AU81),ISNUMBER('Data-Input'!AU106)),('Data-Input'!AU81+2*'Data-Input'!AU82+3*'Data-Input'!AU83+4*'Data-Input'!AU84+5*'Data-Input'!AU85+6*'Data-Input'!AU86+7*'Data-Input'!AU87+8*'Data-Input'!AU88+9*'Data-Input'!AU89+10*'Data-Input'!AU90+11*'Data-Input'!AU91+12*'Data-Input'!AU92+13*'Data-Input'!AU93+12*'Data-Input'!AU94+11*'Data-Input'!AU95+10*'Data-Input'!AU96+9*'Data-Input'!AU97+8*'Data-Input'!AU98+7*'Data-Input'!AU99+6*'Data-Input'!AU100+5*'Data-Input'!AU101+4*'Data-Input'!AU102+3*'Data-Input'!AU103+2*'Data-Input'!AU104+'Data-Input'!AU105)/169,"")</f>
        <v/>
      </c>
      <c r="AV94" s="5" t="str">
        <f>IF(AND(ISNUMBER('Data-Input'!AV81),ISNUMBER('Data-Input'!AV106)),('Data-Input'!AV81+2*'Data-Input'!AV82+3*'Data-Input'!AV83+4*'Data-Input'!AV84+5*'Data-Input'!AV85+6*'Data-Input'!AV86+7*'Data-Input'!AV87+8*'Data-Input'!AV88+9*'Data-Input'!AV89+10*'Data-Input'!AV90+11*'Data-Input'!AV91+12*'Data-Input'!AV92+13*'Data-Input'!AV93+12*'Data-Input'!AV94+11*'Data-Input'!AV95+10*'Data-Input'!AV96+9*'Data-Input'!AV97+8*'Data-Input'!AV98+7*'Data-Input'!AV99+6*'Data-Input'!AV100+5*'Data-Input'!AV101+4*'Data-Input'!AV102+3*'Data-Input'!AV103+2*'Data-Input'!AV104+'Data-Input'!AV105)/169,"")</f>
        <v/>
      </c>
      <c r="AW94" s="5" t="str">
        <f>IF(AND(ISNUMBER('Data-Input'!AW81),ISNUMBER('Data-Input'!AW106)),('Data-Input'!AW81+2*'Data-Input'!AW82+3*'Data-Input'!AW83+4*'Data-Input'!AW84+5*'Data-Input'!AW85+6*'Data-Input'!AW86+7*'Data-Input'!AW87+8*'Data-Input'!AW88+9*'Data-Input'!AW89+10*'Data-Input'!AW90+11*'Data-Input'!AW91+12*'Data-Input'!AW92+13*'Data-Input'!AW93+12*'Data-Input'!AW94+11*'Data-Input'!AW95+10*'Data-Input'!AW96+9*'Data-Input'!AW97+8*'Data-Input'!AW98+7*'Data-Input'!AW99+6*'Data-Input'!AW100+5*'Data-Input'!AW101+4*'Data-Input'!AW102+3*'Data-Input'!AW103+2*'Data-Input'!AW104+'Data-Input'!AW105)/169,"")</f>
        <v/>
      </c>
      <c r="AX94" s="5" t="str">
        <f>IF(AND(ISNUMBER('Data-Input'!AX81),ISNUMBER('Data-Input'!AX106)),('Data-Input'!AX81+2*'Data-Input'!AX82+3*'Data-Input'!AX83+4*'Data-Input'!AX84+5*'Data-Input'!AX85+6*'Data-Input'!AX86+7*'Data-Input'!AX87+8*'Data-Input'!AX88+9*'Data-Input'!AX89+10*'Data-Input'!AX90+11*'Data-Input'!AX91+12*'Data-Input'!AX92+13*'Data-Input'!AX93+12*'Data-Input'!AX94+11*'Data-Input'!AX95+10*'Data-Input'!AX96+9*'Data-Input'!AX97+8*'Data-Input'!AX98+7*'Data-Input'!AX99+6*'Data-Input'!AX100+5*'Data-Input'!AX101+4*'Data-Input'!AX102+3*'Data-Input'!AX103+2*'Data-Input'!AX104+'Data-Input'!AX105)/169,"")</f>
        <v/>
      </c>
      <c r="AY94" s="5" t="str">
        <f>IF(AND(ISNUMBER('Data-Input'!AY81),ISNUMBER('Data-Input'!AY106)),('Data-Input'!AY81+2*'Data-Input'!AY82+3*'Data-Input'!AY83+4*'Data-Input'!AY84+5*'Data-Input'!AY85+6*'Data-Input'!AY86+7*'Data-Input'!AY87+8*'Data-Input'!AY88+9*'Data-Input'!AY89+10*'Data-Input'!AY90+11*'Data-Input'!AY91+12*'Data-Input'!AY92+13*'Data-Input'!AY93+12*'Data-Input'!AY94+11*'Data-Input'!AY95+10*'Data-Input'!AY96+9*'Data-Input'!AY97+8*'Data-Input'!AY98+7*'Data-Input'!AY99+6*'Data-Input'!AY100+5*'Data-Input'!AY101+4*'Data-Input'!AY102+3*'Data-Input'!AY103+2*'Data-Input'!AY104+'Data-Input'!AY105)/169,"")</f>
        <v/>
      </c>
      <c r="AZ94" s="5" t="str">
        <f>IF(AND(ISNUMBER('Data-Input'!AZ81),ISNUMBER('Data-Input'!AZ106)),('Data-Input'!AZ81+2*'Data-Input'!AZ82+3*'Data-Input'!AZ83+4*'Data-Input'!AZ84+5*'Data-Input'!AZ85+6*'Data-Input'!AZ86+7*'Data-Input'!AZ87+8*'Data-Input'!AZ88+9*'Data-Input'!AZ89+10*'Data-Input'!AZ90+11*'Data-Input'!AZ91+12*'Data-Input'!AZ92+13*'Data-Input'!AZ93+12*'Data-Input'!AZ94+11*'Data-Input'!AZ95+10*'Data-Input'!AZ96+9*'Data-Input'!AZ97+8*'Data-Input'!AZ98+7*'Data-Input'!AZ99+6*'Data-Input'!AZ100+5*'Data-Input'!AZ101+4*'Data-Input'!AZ102+3*'Data-Input'!AZ103+2*'Data-Input'!AZ104+'Data-Input'!AZ105)/169,"")</f>
        <v/>
      </c>
      <c r="BA94" s="5" t="str">
        <f>IF(AND(ISNUMBER('Data-Input'!BA81),ISNUMBER('Data-Input'!BA106)),('Data-Input'!BA81+2*'Data-Input'!BA82+3*'Data-Input'!BA83+4*'Data-Input'!BA84+5*'Data-Input'!BA85+6*'Data-Input'!BA86+7*'Data-Input'!BA87+8*'Data-Input'!BA88+9*'Data-Input'!BA89+10*'Data-Input'!BA90+11*'Data-Input'!BA91+12*'Data-Input'!BA92+13*'Data-Input'!BA93+12*'Data-Input'!BA94+11*'Data-Input'!BA95+10*'Data-Input'!BA96+9*'Data-Input'!BA97+8*'Data-Input'!BA98+7*'Data-Input'!BA99+6*'Data-Input'!BA100+5*'Data-Input'!BA101+4*'Data-Input'!BA102+3*'Data-Input'!BA103+2*'Data-Input'!BA104+'Data-Input'!BA105)/169,"")</f>
        <v/>
      </c>
    </row>
    <row r="95" spans="1:53">
      <c r="A95" s="3">
        <v>1930</v>
      </c>
      <c r="B95" s="4">
        <f t="shared" si="4"/>
        <v>16</v>
      </c>
      <c r="C95" s="10">
        <f t="shared" si="5"/>
        <v>119.7810650887574</v>
      </c>
      <c r="D95" s="5">
        <f>IF(AND(ISNUMBER('Data-Input'!D82),ISNUMBER('Data-Input'!D107)),('Data-Input'!D82+2*'Data-Input'!D83+3*'Data-Input'!D84+4*'Data-Input'!D85+5*'Data-Input'!D86+6*'Data-Input'!D87+7*'Data-Input'!D88+8*'Data-Input'!D89+9*'Data-Input'!D90+10*'Data-Input'!D91+11*'Data-Input'!D92+12*'Data-Input'!D93+13*'Data-Input'!D94+12*'Data-Input'!D95+11*'Data-Input'!D96+10*'Data-Input'!D97+9*'Data-Input'!D98+8*'Data-Input'!D99+7*'Data-Input'!D100+6*'Data-Input'!D101+5*'Data-Input'!D102+4*'Data-Input'!D103+3*'Data-Input'!D104+2*'Data-Input'!D105+'Data-Input'!D106)/169,"")</f>
        <v>107.38461538461539</v>
      </c>
      <c r="E95" s="5">
        <f>IF(AND(ISNUMBER('Data-Input'!E82),ISNUMBER('Data-Input'!E107)),('Data-Input'!E82+2*'Data-Input'!E83+3*'Data-Input'!E84+4*'Data-Input'!E85+5*'Data-Input'!E86+6*'Data-Input'!E87+7*'Data-Input'!E88+8*'Data-Input'!E89+9*'Data-Input'!E90+10*'Data-Input'!E91+11*'Data-Input'!E92+12*'Data-Input'!E93+13*'Data-Input'!E94+12*'Data-Input'!E95+11*'Data-Input'!E96+10*'Data-Input'!E97+9*'Data-Input'!E98+8*'Data-Input'!E99+7*'Data-Input'!E100+6*'Data-Input'!E101+5*'Data-Input'!E102+4*'Data-Input'!E103+3*'Data-Input'!E104+2*'Data-Input'!E105+'Data-Input'!E106)/169,"")</f>
        <v>123.69822485207101</v>
      </c>
      <c r="F95" s="5">
        <f>IF(AND(ISNUMBER('Data-Input'!F82),ISNUMBER('Data-Input'!F107)),('Data-Input'!F82+2*'Data-Input'!F83+3*'Data-Input'!F84+4*'Data-Input'!F85+5*'Data-Input'!F86+6*'Data-Input'!F87+7*'Data-Input'!F88+8*'Data-Input'!F89+9*'Data-Input'!F90+10*'Data-Input'!F91+11*'Data-Input'!F92+12*'Data-Input'!F93+13*'Data-Input'!F94+12*'Data-Input'!F95+11*'Data-Input'!F96+10*'Data-Input'!F97+9*'Data-Input'!F98+8*'Data-Input'!F99+7*'Data-Input'!F100+6*'Data-Input'!F101+5*'Data-Input'!F102+4*'Data-Input'!F103+3*'Data-Input'!F104+2*'Data-Input'!F105+'Data-Input'!F106)/169,"")</f>
        <v>118.18934911242603</v>
      </c>
      <c r="G95" s="5">
        <f>IF(AND(ISNUMBER('Data-Input'!G82),ISNUMBER('Data-Input'!G107)),('Data-Input'!G82+2*'Data-Input'!G83+3*'Data-Input'!G84+4*'Data-Input'!G85+5*'Data-Input'!G86+6*'Data-Input'!G87+7*'Data-Input'!G88+8*'Data-Input'!G89+9*'Data-Input'!G90+10*'Data-Input'!G91+11*'Data-Input'!G92+12*'Data-Input'!G93+13*'Data-Input'!G94+12*'Data-Input'!G95+11*'Data-Input'!G96+10*'Data-Input'!G97+9*'Data-Input'!G98+8*'Data-Input'!G99+7*'Data-Input'!G100+6*'Data-Input'!G101+5*'Data-Input'!G102+4*'Data-Input'!G103+3*'Data-Input'!G104+2*'Data-Input'!G105+'Data-Input'!G106)/169,"")</f>
        <v>133.97041420118344</v>
      </c>
      <c r="H95" s="5">
        <f>IF(AND(ISNUMBER('Data-Input'!H82),ISNUMBER('Data-Input'!H107)),('Data-Input'!H82+2*'Data-Input'!H83+3*'Data-Input'!H84+4*'Data-Input'!H85+5*'Data-Input'!H86+6*'Data-Input'!H87+7*'Data-Input'!H88+8*'Data-Input'!H89+9*'Data-Input'!H90+10*'Data-Input'!H91+11*'Data-Input'!H92+12*'Data-Input'!H93+13*'Data-Input'!H94+12*'Data-Input'!H95+11*'Data-Input'!H96+10*'Data-Input'!H97+9*'Data-Input'!H98+8*'Data-Input'!H99+7*'Data-Input'!H100+6*'Data-Input'!H101+5*'Data-Input'!H102+4*'Data-Input'!H103+3*'Data-Input'!H104+2*'Data-Input'!H105+'Data-Input'!H106)/169,"")</f>
        <v>28.34319526627219</v>
      </c>
      <c r="I95" s="5">
        <f>IF(AND(ISNUMBER('Data-Input'!I82),ISNUMBER('Data-Input'!I107)),('Data-Input'!I82+2*'Data-Input'!I83+3*'Data-Input'!I84+4*'Data-Input'!I85+5*'Data-Input'!I86+6*'Data-Input'!I87+7*'Data-Input'!I88+8*'Data-Input'!I89+9*'Data-Input'!I90+10*'Data-Input'!I91+11*'Data-Input'!I92+12*'Data-Input'!I93+13*'Data-Input'!I94+12*'Data-Input'!I95+11*'Data-Input'!I96+10*'Data-Input'!I97+9*'Data-Input'!I98+8*'Data-Input'!I99+7*'Data-Input'!I100+6*'Data-Input'!I101+5*'Data-Input'!I102+4*'Data-Input'!I103+3*'Data-Input'!I104+2*'Data-Input'!I105+'Data-Input'!I106)/169,"")</f>
        <v>25.781065088757398</v>
      </c>
      <c r="J95" s="5">
        <f>IF(AND(ISNUMBER('Data-Input'!J82),ISNUMBER('Data-Input'!J107)),('Data-Input'!J82+2*'Data-Input'!J83+3*'Data-Input'!J84+4*'Data-Input'!J85+5*'Data-Input'!J86+6*'Data-Input'!J87+7*'Data-Input'!J88+8*'Data-Input'!J89+9*'Data-Input'!J90+10*'Data-Input'!J91+11*'Data-Input'!J92+12*'Data-Input'!J93+13*'Data-Input'!J94+12*'Data-Input'!J95+11*'Data-Input'!J96+10*'Data-Input'!J97+9*'Data-Input'!J98+8*'Data-Input'!J99+7*'Data-Input'!J100+6*'Data-Input'!J101+5*'Data-Input'!J102+4*'Data-Input'!J103+3*'Data-Input'!J104+2*'Data-Input'!J105+'Data-Input'!J106)/169,"")</f>
        <v>170.37278106508876</v>
      </c>
      <c r="K95" s="5">
        <f>IF(AND(ISNUMBER('Data-Input'!K82),ISNUMBER('Data-Input'!K107)),('Data-Input'!K82+2*'Data-Input'!K83+3*'Data-Input'!K84+4*'Data-Input'!K85+5*'Data-Input'!K86+6*'Data-Input'!K87+7*'Data-Input'!K88+8*'Data-Input'!K89+9*'Data-Input'!K90+10*'Data-Input'!K91+11*'Data-Input'!K92+12*'Data-Input'!K93+13*'Data-Input'!K94+12*'Data-Input'!K95+11*'Data-Input'!K96+10*'Data-Input'!K97+9*'Data-Input'!K98+8*'Data-Input'!K99+7*'Data-Input'!K100+6*'Data-Input'!K101+5*'Data-Input'!K102+4*'Data-Input'!K103+3*'Data-Input'!K104+2*'Data-Input'!K105+'Data-Input'!K106)/169,"")</f>
        <v>168.72781065088756</v>
      </c>
      <c r="L95" s="5">
        <f>IF(AND(ISNUMBER('Data-Input'!L82),ISNUMBER('Data-Input'!L107)),('Data-Input'!L82+2*'Data-Input'!L83+3*'Data-Input'!L84+4*'Data-Input'!L85+5*'Data-Input'!L86+6*'Data-Input'!L87+7*'Data-Input'!L88+8*'Data-Input'!L89+9*'Data-Input'!L90+10*'Data-Input'!L91+11*'Data-Input'!L92+12*'Data-Input'!L93+13*'Data-Input'!L94+12*'Data-Input'!L95+11*'Data-Input'!L96+10*'Data-Input'!L97+9*'Data-Input'!L98+8*'Data-Input'!L99+7*'Data-Input'!L100+6*'Data-Input'!L101+5*'Data-Input'!L102+4*'Data-Input'!L103+3*'Data-Input'!L104+2*'Data-Input'!L105+'Data-Input'!L106)/169,"")</f>
        <v>65.50295857988165</v>
      </c>
      <c r="M95" s="5">
        <f>IF(AND(ISNUMBER('Data-Input'!M82),ISNUMBER('Data-Input'!M107)),('Data-Input'!M82+2*'Data-Input'!M83+3*'Data-Input'!M84+4*'Data-Input'!M85+5*'Data-Input'!M86+6*'Data-Input'!M87+7*'Data-Input'!M88+8*'Data-Input'!M89+9*'Data-Input'!M90+10*'Data-Input'!M91+11*'Data-Input'!M92+12*'Data-Input'!M93+13*'Data-Input'!M94+12*'Data-Input'!M95+11*'Data-Input'!M96+10*'Data-Input'!M97+9*'Data-Input'!M98+8*'Data-Input'!M99+7*'Data-Input'!M100+6*'Data-Input'!M101+5*'Data-Input'!M102+4*'Data-Input'!M103+3*'Data-Input'!M104+2*'Data-Input'!M105+'Data-Input'!M106)/169,"")</f>
        <v>130.79881656804733</v>
      </c>
      <c r="N95" s="5">
        <f>IF(AND(ISNUMBER('Data-Input'!N82),ISNUMBER('Data-Input'!N107)),('Data-Input'!N82+2*'Data-Input'!N83+3*'Data-Input'!N84+4*'Data-Input'!N85+5*'Data-Input'!N86+6*'Data-Input'!N87+7*'Data-Input'!N88+8*'Data-Input'!N89+9*'Data-Input'!N90+10*'Data-Input'!N91+11*'Data-Input'!N92+12*'Data-Input'!N93+13*'Data-Input'!N94+12*'Data-Input'!N95+11*'Data-Input'!N96+10*'Data-Input'!N97+9*'Data-Input'!N98+8*'Data-Input'!N99+7*'Data-Input'!N100+6*'Data-Input'!N101+5*'Data-Input'!N102+4*'Data-Input'!N103+3*'Data-Input'!N104+2*'Data-Input'!N105+'Data-Input'!N106)/169,"")</f>
        <v>154.83431952662721</v>
      </c>
      <c r="O95" s="5">
        <f>IF(AND(ISNUMBER('Data-Input'!O82),ISNUMBER('Data-Input'!O107)),('Data-Input'!O82+2*'Data-Input'!O83+3*'Data-Input'!O84+4*'Data-Input'!O85+5*'Data-Input'!O86+6*'Data-Input'!O87+7*'Data-Input'!O88+8*'Data-Input'!O89+9*'Data-Input'!O90+10*'Data-Input'!O91+11*'Data-Input'!O92+12*'Data-Input'!O93+13*'Data-Input'!O94+12*'Data-Input'!O95+11*'Data-Input'!O96+10*'Data-Input'!O97+9*'Data-Input'!O98+8*'Data-Input'!O99+7*'Data-Input'!O100+6*'Data-Input'!O101+5*'Data-Input'!O102+4*'Data-Input'!O103+3*'Data-Input'!O104+2*'Data-Input'!O105+'Data-Input'!O106)/169,"")</f>
        <v>150.01183431952663</v>
      </c>
      <c r="P95" s="5">
        <f>IF(AND(ISNUMBER('Data-Input'!P82),ISNUMBER('Data-Input'!P107)),('Data-Input'!P82+2*'Data-Input'!P83+3*'Data-Input'!P84+4*'Data-Input'!P85+5*'Data-Input'!P86+6*'Data-Input'!P87+7*'Data-Input'!P88+8*'Data-Input'!P89+9*'Data-Input'!P90+10*'Data-Input'!P91+11*'Data-Input'!P92+12*'Data-Input'!P93+13*'Data-Input'!P94+12*'Data-Input'!P95+11*'Data-Input'!P96+10*'Data-Input'!P97+9*'Data-Input'!P98+8*'Data-Input'!P99+7*'Data-Input'!P100+6*'Data-Input'!P101+5*'Data-Input'!P102+4*'Data-Input'!P103+3*'Data-Input'!P104+2*'Data-Input'!P105+'Data-Input'!P106)/169,"")</f>
        <v>164.61538461538461</v>
      </c>
      <c r="Q95" s="5">
        <f>IF(AND(ISNUMBER('Data-Input'!Q82),ISNUMBER('Data-Input'!Q107)),('Data-Input'!Q82+2*'Data-Input'!Q83+3*'Data-Input'!Q84+4*'Data-Input'!Q85+5*'Data-Input'!Q86+6*'Data-Input'!Q87+7*'Data-Input'!Q88+8*'Data-Input'!Q89+9*'Data-Input'!Q90+10*'Data-Input'!Q91+11*'Data-Input'!Q92+12*'Data-Input'!Q93+13*'Data-Input'!Q94+12*'Data-Input'!Q95+11*'Data-Input'!Q96+10*'Data-Input'!Q97+9*'Data-Input'!Q98+8*'Data-Input'!Q99+7*'Data-Input'!Q100+6*'Data-Input'!Q101+5*'Data-Input'!Q102+4*'Data-Input'!Q103+3*'Data-Input'!Q104+2*'Data-Input'!Q105+'Data-Input'!Q106)/169,"")</f>
        <v>116.84023668639053</v>
      </c>
      <c r="R95" s="5">
        <f>IF(AND(ISNUMBER('Data-Input'!R82),ISNUMBER('Data-Input'!R107)),('Data-Input'!R82+2*'Data-Input'!R83+3*'Data-Input'!R84+4*'Data-Input'!R85+5*'Data-Input'!R86+6*'Data-Input'!R87+7*'Data-Input'!R88+8*'Data-Input'!R89+9*'Data-Input'!R90+10*'Data-Input'!R91+11*'Data-Input'!R92+12*'Data-Input'!R93+13*'Data-Input'!R94+12*'Data-Input'!R95+11*'Data-Input'!R96+10*'Data-Input'!R97+9*'Data-Input'!R98+8*'Data-Input'!R99+7*'Data-Input'!R100+6*'Data-Input'!R101+5*'Data-Input'!R102+4*'Data-Input'!R103+3*'Data-Input'!R104+2*'Data-Input'!R105+'Data-Input'!R106)/169,"")</f>
        <v>117.57396449704142</v>
      </c>
      <c r="S95" s="5">
        <f>IF(AND(ISNUMBER('Data-Input'!S82),ISNUMBER('Data-Input'!S107)),('Data-Input'!S82+2*'Data-Input'!S83+3*'Data-Input'!S84+4*'Data-Input'!S85+5*'Data-Input'!S86+6*'Data-Input'!S87+7*'Data-Input'!S88+8*'Data-Input'!S89+9*'Data-Input'!S90+10*'Data-Input'!S91+11*'Data-Input'!S92+12*'Data-Input'!S93+13*'Data-Input'!S94+12*'Data-Input'!S95+11*'Data-Input'!S96+10*'Data-Input'!S97+9*'Data-Input'!S98+8*'Data-Input'!S99+7*'Data-Input'!S100+6*'Data-Input'!S101+5*'Data-Input'!S102+4*'Data-Input'!S103+3*'Data-Input'!S104+2*'Data-Input'!S105+'Data-Input'!S106)/169,"")</f>
        <v>139.85207100591717</v>
      </c>
      <c r="T95" s="5" t="str">
        <f>IF(AND(ISNUMBER('Data-Input'!T82),ISNUMBER('Data-Input'!T107)),('Data-Input'!T82+2*'Data-Input'!T83+3*'Data-Input'!T84+4*'Data-Input'!T85+5*'Data-Input'!T86+6*'Data-Input'!T87+7*'Data-Input'!T88+8*'Data-Input'!T89+9*'Data-Input'!T90+10*'Data-Input'!T91+11*'Data-Input'!T92+12*'Data-Input'!T93+13*'Data-Input'!T94+12*'Data-Input'!T95+11*'Data-Input'!T96+10*'Data-Input'!T97+9*'Data-Input'!T98+8*'Data-Input'!T99+7*'Data-Input'!T100+6*'Data-Input'!T101+5*'Data-Input'!T102+4*'Data-Input'!T103+3*'Data-Input'!T104+2*'Data-Input'!T105+'Data-Input'!T106)/169,"")</f>
        <v/>
      </c>
      <c r="U95" s="5" t="str">
        <f>IF(AND(ISNUMBER('Data-Input'!U82),ISNUMBER('Data-Input'!U107)),('Data-Input'!U82+2*'Data-Input'!U83+3*'Data-Input'!U84+4*'Data-Input'!U85+5*'Data-Input'!U86+6*'Data-Input'!U87+7*'Data-Input'!U88+8*'Data-Input'!U89+9*'Data-Input'!U90+10*'Data-Input'!U91+11*'Data-Input'!U92+12*'Data-Input'!U93+13*'Data-Input'!U94+12*'Data-Input'!U95+11*'Data-Input'!U96+10*'Data-Input'!U97+9*'Data-Input'!U98+8*'Data-Input'!U99+7*'Data-Input'!U100+6*'Data-Input'!U101+5*'Data-Input'!U102+4*'Data-Input'!U103+3*'Data-Input'!U104+2*'Data-Input'!U105+'Data-Input'!U106)/169,"")</f>
        <v/>
      </c>
      <c r="V95" s="5" t="str">
        <f>IF(AND(ISNUMBER('Data-Input'!V82),ISNUMBER('Data-Input'!V107)),('Data-Input'!V82+2*'Data-Input'!V83+3*'Data-Input'!V84+4*'Data-Input'!V85+5*'Data-Input'!V86+6*'Data-Input'!V87+7*'Data-Input'!V88+8*'Data-Input'!V89+9*'Data-Input'!V90+10*'Data-Input'!V91+11*'Data-Input'!V92+12*'Data-Input'!V93+13*'Data-Input'!V94+12*'Data-Input'!V95+11*'Data-Input'!V96+10*'Data-Input'!V97+9*'Data-Input'!V98+8*'Data-Input'!V99+7*'Data-Input'!V100+6*'Data-Input'!V101+5*'Data-Input'!V102+4*'Data-Input'!V103+3*'Data-Input'!V104+2*'Data-Input'!V105+'Data-Input'!V106)/169,"")</f>
        <v/>
      </c>
      <c r="W95" s="5" t="str">
        <f>IF(AND(ISNUMBER('Data-Input'!W82),ISNUMBER('Data-Input'!W107)),('Data-Input'!W82+2*'Data-Input'!W83+3*'Data-Input'!W84+4*'Data-Input'!W85+5*'Data-Input'!W86+6*'Data-Input'!W87+7*'Data-Input'!W88+8*'Data-Input'!W89+9*'Data-Input'!W90+10*'Data-Input'!W91+11*'Data-Input'!W92+12*'Data-Input'!W93+13*'Data-Input'!W94+12*'Data-Input'!W95+11*'Data-Input'!W96+10*'Data-Input'!W97+9*'Data-Input'!W98+8*'Data-Input'!W99+7*'Data-Input'!W100+6*'Data-Input'!W101+5*'Data-Input'!W102+4*'Data-Input'!W103+3*'Data-Input'!W104+2*'Data-Input'!W105+'Data-Input'!W106)/169,"")</f>
        <v/>
      </c>
      <c r="X95" s="5" t="str">
        <f>IF(AND(ISNUMBER('Data-Input'!X82),ISNUMBER('Data-Input'!X107)),('Data-Input'!X82+2*'Data-Input'!X83+3*'Data-Input'!X84+4*'Data-Input'!X85+5*'Data-Input'!X86+6*'Data-Input'!X87+7*'Data-Input'!X88+8*'Data-Input'!X89+9*'Data-Input'!X90+10*'Data-Input'!X91+11*'Data-Input'!X92+12*'Data-Input'!X93+13*'Data-Input'!X94+12*'Data-Input'!X95+11*'Data-Input'!X96+10*'Data-Input'!X97+9*'Data-Input'!X98+8*'Data-Input'!X99+7*'Data-Input'!X100+6*'Data-Input'!X101+5*'Data-Input'!X102+4*'Data-Input'!X103+3*'Data-Input'!X104+2*'Data-Input'!X105+'Data-Input'!X106)/169,"")</f>
        <v/>
      </c>
      <c r="Y95" s="5" t="str">
        <f>IF(AND(ISNUMBER('Data-Input'!Y82),ISNUMBER('Data-Input'!Y107)),('Data-Input'!Y82+2*'Data-Input'!Y83+3*'Data-Input'!Y84+4*'Data-Input'!Y85+5*'Data-Input'!Y86+6*'Data-Input'!Y87+7*'Data-Input'!Y88+8*'Data-Input'!Y89+9*'Data-Input'!Y90+10*'Data-Input'!Y91+11*'Data-Input'!Y92+12*'Data-Input'!Y93+13*'Data-Input'!Y94+12*'Data-Input'!Y95+11*'Data-Input'!Y96+10*'Data-Input'!Y97+9*'Data-Input'!Y98+8*'Data-Input'!Y99+7*'Data-Input'!Y100+6*'Data-Input'!Y101+5*'Data-Input'!Y102+4*'Data-Input'!Y103+3*'Data-Input'!Y104+2*'Data-Input'!Y105+'Data-Input'!Y106)/169,"")</f>
        <v/>
      </c>
      <c r="Z95" s="5" t="str">
        <f>IF(AND(ISNUMBER('Data-Input'!Z82),ISNUMBER('Data-Input'!Z107)),('Data-Input'!Z82+2*'Data-Input'!Z83+3*'Data-Input'!Z84+4*'Data-Input'!Z85+5*'Data-Input'!Z86+6*'Data-Input'!Z87+7*'Data-Input'!Z88+8*'Data-Input'!Z89+9*'Data-Input'!Z90+10*'Data-Input'!Z91+11*'Data-Input'!Z92+12*'Data-Input'!Z93+13*'Data-Input'!Z94+12*'Data-Input'!Z95+11*'Data-Input'!Z96+10*'Data-Input'!Z97+9*'Data-Input'!Z98+8*'Data-Input'!Z99+7*'Data-Input'!Z100+6*'Data-Input'!Z101+5*'Data-Input'!Z102+4*'Data-Input'!Z103+3*'Data-Input'!Z104+2*'Data-Input'!Z105+'Data-Input'!Z106)/169,"")</f>
        <v/>
      </c>
      <c r="AA95" s="5" t="str">
        <f>IF(AND(ISNUMBER('Data-Input'!AA82),ISNUMBER('Data-Input'!AA107)),('Data-Input'!AA82+2*'Data-Input'!AA83+3*'Data-Input'!AA84+4*'Data-Input'!AA85+5*'Data-Input'!AA86+6*'Data-Input'!AA87+7*'Data-Input'!AA88+8*'Data-Input'!AA89+9*'Data-Input'!AA90+10*'Data-Input'!AA91+11*'Data-Input'!AA92+12*'Data-Input'!AA93+13*'Data-Input'!AA94+12*'Data-Input'!AA95+11*'Data-Input'!AA96+10*'Data-Input'!AA97+9*'Data-Input'!AA98+8*'Data-Input'!AA99+7*'Data-Input'!AA100+6*'Data-Input'!AA101+5*'Data-Input'!AA102+4*'Data-Input'!AA103+3*'Data-Input'!AA104+2*'Data-Input'!AA105+'Data-Input'!AA106)/169,"")</f>
        <v/>
      </c>
      <c r="AB95" s="5" t="str">
        <f>IF(AND(ISNUMBER('Data-Input'!AB82),ISNUMBER('Data-Input'!AB107)),('Data-Input'!AB82+2*'Data-Input'!AB83+3*'Data-Input'!AB84+4*'Data-Input'!AB85+5*'Data-Input'!AB86+6*'Data-Input'!AB87+7*'Data-Input'!AB88+8*'Data-Input'!AB89+9*'Data-Input'!AB90+10*'Data-Input'!AB91+11*'Data-Input'!AB92+12*'Data-Input'!AB93+13*'Data-Input'!AB94+12*'Data-Input'!AB95+11*'Data-Input'!AB96+10*'Data-Input'!AB97+9*'Data-Input'!AB98+8*'Data-Input'!AB99+7*'Data-Input'!AB100+6*'Data-Input'!AB101+5*'Data-Input'!AB102+4*'Data-Input'!AB103+3*'Data-Input'!AB104+2*'Data-Input'!AB105+'Data-Input'!AB106)/169,"")</f>
        <v/>
      </c>
      <c r="AC95" s="5" t="str">
        <f>IF(AND(ISNUMBER('Data-Input'!AC82),ISNUMBER('Data-Input'!AC107)),('Data-Input'!AC82+2*'Data-Input'!AC83+3*'Data-Input'!AC84+4*'Data-Input'!AC85+5*'Data-Input'!AC86+6*'Data-Input'!AC87+7*'Data-Input'!AC88+8*'Data-Input'!AC89+9*'Data-Input'!AC90+10*'Data-Input'!AC91+11*'Data-Input'!AC92+12*'Data-Input'!AC93+13*'Data-Input'!AC94+12*'Data-Input'!AC95+11*'Data-Input'!AC96+10*'Data-Input'!AC97+9*'Data-Input'!AC98+8*'Data-Input'!AC99+7*'Data-Input'!AC100+6*'Data-Input'!AC101+5*'Data-Input'!AC102+4*'Data-Input'!AC103+3*'Data-Input'!AC104+2*'Data-Input'!AC105+'Data-Input'!AC106)/169,"")</f>
        <v/>
      </c>
      <c r="AD95" s="5" t="str">
        <f>IF(AND(ISNUMBER('Data-Input'!AD82),ISNUMBER('Data-Input'!AD107)),('Data-Input'!AD82+2*'Data-Input'!AD83+3*'Data-Input'!AD84+4*'Data-Input'!AD85+5*'Data-Input'!AD86+6*'Data-Input'!AD87+7*'Data-Input'!AD88+8*'Data-Input'!AD89+9*'Data-Input'!AD90+10*'Data-Input'!AD91+11*'Data-Input'!AD92+12*'Data-Input'!AD93+13*'Data-Input'!AD94+12*'Data-Input'!AD95+11*'Data-Input'!AD96+10*'Data-Input'!AD97+9*'Data-Input'!AD98+8*'Data-Input'!AD99+7*'Data-Input'!AD100+6*'Data-Input'!AD101+5*'Data-Input'!AD102+4*'Data-Input'!AD103+3*'Data-Input'!AD104+2*'Data-Input'!AD105+'Data-Input'!AD106)/169,"")</f>
        <v/>
      </c>
      <c r="AE95" s="5" t="str">
        <f>IF(AND(ISNUMBER('Data-Input'!AE82),ISNUMBER('Data-Input'!AE107)),('Data-Input'!AE82+2*'Data-Input'!AE83+3*'Data-Input'!AE84+4*'Data-Input'!AE85+5*'Data-Input'!AE86+6*'Data-Input'!AE87+7*'Data-Input'!AE88+8*'Data-Input'!AE89+9*'Data-Input'!AE90+10*'Data-Input'!AE91+11*'Data-Input'!AE92+12*'Data-Input'!AE93+13*'Data-Input'!AE94+12*'Data-Input'!AE95+11*'Data-Input'!AE96+10*'Data-Input'!AE97+9*'Data-Input'!AE98+8*'Data-Input'!AE99+7*'Data-Input'!AE100+6*'Data-Input'!AE101+5*'Data-Input'!AE102+4*'Data-Input'!AE103+3*'Data-Input'!AE104+2*'Data-Input'!AE105+'Data-Input'!AE106)/169,"")</f>
        <v/>
      </c>
      <c r="AF95" s="5" t="str">
        <f>IF(AND(ISNUMBER('Data-Input'!AF82),ISNUMBER('Data-Input'!AF107)),('Data-Input'!AF82+2*'Data-Input'!AF83+3*'Data-Input'!AF84+4*'Data-Input'!AF85+5*'Data-Input'!AF86+6*'Data-Input'!AF87+7*'Data-Input'!AF88+8*'Data-Input'!AF89+9*'Data-Input'!AF90+10*'Data-Input'!AF91+11*'Data-Input'!AF92+12*'Data-Input'!AF93+13*'Data-Input'!AF94+12*'Data-Input'!AF95+11*'Data-Input'!AF96+10*'Data-Input'!AF97+9*'Data-Input'!AF98+8*'Data-Input'!AF99+7*'Data-Input'!AF100+6*'Data-Input'!AF101+5*'Data-Input'!AF102+4*'Data-Input'!AF103+3*'Data-Input'!AF104+2*'Data-Input'!AF105+'Data-Input'!AF106)/169,"")</f>
        <v/>
      </c>
      <c r="AG95" s="5" t="str">
        <f>IF(AND(ISNUMBER('Data-Input'!AG82),ISNUMBER('Data-Input'!AG107)),('Data-Input'!AG82+2*'Data-Input'!AG83+3*'Data-Input'!AG84+4*'Data-Input'!AG85+5*'Data-Input'!AG86+6*'Data-Input'!AG87+7*'Data-Input'!AG88+8*'Data-Input'!AG89+9*'Data-Input'!AG90+10*'Data-Input'!AG91+11*'Data-Input'!AG92+12*'Data-Input'!AG93+13*'Data-Input'!AG94+12*'Data-Input'!AG95+11*'Data-Input'!AG96+10*'Data-Input'!AG97+9*'Data-Input'!AG98+8*'Data-Input'!AG99+7*'Data-Input'!AG100+6*'Data-Input'!AG101+5*'Data-Input'!AG102+4*'Data-Input'!AG103+3*'Data-Input'!AG104+2*'Data-Input'!AG105+'Data-Input'!AG106)/169,"")</f>
        <v/>
      </c>
      <c r="AH95" s="5" t="str">
        <f>IF(AND(ISNUMBER('Data-Input'!AH82),ISNUMBER('Data-Input'!AH107)),('Data-Input'!AH82+2*'Data-Input'!AH83+3*'Data-Input'!AH84+4*'Data-Input'!AH85+5*'Data-Input'!AH86+6*'Data-Input'!AH87+7*'Data-Input'!AH88+8*'Data-Input'!AH89+9*'Data-Input'!AH90+10*'Data-Input'!AH91+11*'Data-Input'!AH92+12*'Data-Input'!AH93+13*'Data-Input'!AH94+12*'Data-Input'!AH95+11*'Data-Input'!AH96+10*'Data-Input'!AH97+9*'Data-Input'!AH98+8*'Data-Input'!AH99+7*'Data-Input'!AH100+6*'Data-Input'!AH101+5*'Data-Input'!AH102+4*'Data-Input'!AH103+3*'Data-Input'!AH104+2*'Data-Input'!AH105+'Data-Input'!AH106)/169,"")</f>
        <v/>
      </c>
      <c r="AI95" s="5" t="str">
        <f>IF(AND(ISNUMBER('Data-Input'!AI82),ISNUMBER('Data-Input'!AI107)),('Data-Input'!AI82+2*'Data-Input'!AI83+3*'Data-Input'!AI84+4*'Data-Input'!AI85+5*'Data-Input'!AI86+6*'Data-Input'!AI87+7*'Data-Input'!AI88+8*'Data-Input'!AI89+9*'Data-Input'!AI90+10*'Data-Input'!AI91+11*'Data-Input'!AI92+12*'Data-Input'!AI93+13*'Data-Input'!AI94+12*'Data-Input'!AI95+11*'Data-Input'!AI96+10*'Data-Input'!AI97+9*'Data-Input'!AI98+8*'Data-Input'!AI99+7*'Data-Input'!AI100+6*'Data-Input'!AI101+5*'Data-Input'!AI102+4*'Data-Input'!AI103+3*'Data-Input'!AI104+2*'Data-Input'!AI105+'Data-Input'!AI106)/169,"")</f>
        <v/>
      </c>
      <c r="AJ95" s="5" t="str">
        <f>IF(AND(ISNUMBER('Data-Input'!AJ82),ISNUMBER('Data-Input'!AJ107)),('Data-Input'!AJ82+2*'Data-Input'!AJ83+3*'Data-Input'!AJ84+4*'Data-Input'!AJ85+5*'Data-Input'!AJ86+6*'Data-Input'!AJ87+7*'Data-Input'!AJ88+8*'Data-Input'!AJ89+9*'Data-Input'!AJ90+10*'Data-Input'!AJ91+11*'Data-Input'!AJ92+12*'Data-Input'!AJ93+13*'Data-Input'!AJ94+12*'Data-Input'!AJ95+11*'Data-Input'!AJ96+10*'Data-Input'!AJ97+9*'Data-Input'!AJ98+8*'Data-Input'!AJ99+7*'Data-Input'!AJ100+6*'Data-Input'!AJ101+5*'Data-Input'!AJ102+4*'Data-Input'!AJ103+3*'Data-Input'!AJ104+2*'Data-Input'!AJ105+'Data-Input'!AJ106)/169,"")</f>
        <v/>
      </c>
      <c r="AK95" s="5" t="str">
        <f>IF(AND(ISNUMBER('Data-Input'!AK82),ISNUMBER('Data-Input'!AK107)),('Data-Input'!AK82+2*'Data-Input'!AK83+3*'Data-Input'!AK84+4*'Data-Input'!AK85+5*'Data-Input'!AK86+6*'Data-Input'!AK87+7*'Data-Input'!AK88+8*'Data-Input'!AK89+9*'Data-Input'!AK90+10*'Data-Input'!AK91+11*'Data-Input'!AK92+12*'Data-Input'!AK93+13*'Data-Input'!AK94+12*'Data-Input'!AK95+11*'Data-Input'!AK96+10*'Data-Input'!AK97+9*'Data-Input'!AK98+8*'Data-Input'!AK99+7*'Data-Input'!AK100+6*'Data-Input'!AK101+5*'Data-Input'!AK102+4*'Data-Input'!AK103+3*'Data-Input'!AK104+2*'Data-Input'!AK105+'Data-Input'!AK106)/169,"")</f>
        <v/>
      </c>
      <c r="AL95" s="5" t="str">
        <f>IF(AND(ISNUMBER('Data-Input'!AL82),ISNUMBER('Data-Input'!AL107)),('Data-Input'!AL82+2*'Data-Input'!AL83+3*'Data-Input'!AL84+4*'Data-Input'!AL85+5*'Data-Input'!AL86+6*'Data-Input'!AL87+7*'Data-Input'!AL88+8*'Data-Input'!AL89+9*'Data-Input'!AL90+10*'Data-Input'!AL91+11*'Data-Input'!AL92+12*'Data-Input'!AL93+13*'Data-Input'!AL94+12*'Data-Input'!AL95+11*'Data-Input'!AL96+10*'Data-Input'!AL97+9*'Data-Input'!AL98+8*'Data-Input'!AL99+7*'Data-Input'!AL100+6*'Data-Input'!AL101+5*'Data-Input'!AL102+4*'Data-Input'!AL103+3*'Data-Input'!AL104+2*'Data-Input'!AL105+'Data-Input'!AL106)/169,"")</f>
        <v/>
      </c>
      <c r="AM95" s="5" t="str">
        <f>IF(AND(ISNUMBER('Data-Input'!AM82),ISNUMBER('Data-Input'!AM107)),('Data-Input'!AM82+2*'Data-Input'!AM83+3*'Data-Input'!AM84+4*'Data-Input'!AM85+5*'Data-Input'!AM86+6*'Data-Input'!AM87+7*'Data-Input'!AM88+8*'Data-Input'!AM89+9*'Data-Input'!AM90+10*'Data-Input'!AM91+11*'Data-Input'!AM92+12*'Data-Input'!AM93+13*'Data-Input'!AM94+12*'Data-Input'!AM95+11*'Data-Input'!AM96+10*'Data-Input'!AM97+9*'Data-Input'!AM98+8*'Data-Input'!AM99+7*'Data-Input'!AM100+6*'Data-Input'!AM101+5*'Data-Input'!AM102+4*'Data-Input'!AM103+3*'Data-Input'!AM104+2*'Data-Input'!AM105+'Data-Input'!AM106)/169,"")</f>
        <v/>
      </c>
      <c r="AN95" s="5" t="str">
        <f>IF(AND(ISNUMBER('Data-Input'!AN82),ISNUMBER('Data-Input'!AN107)),('Data-Input'!AN82+2*'Data-Input'!AN83+3*'Data-Input'!AN84+4*'Data-Input'!AN85+5*'Data-Input'!AN86+6*'Data-Input'!AN87+7*'Data-Input'!AN88+8*'Data-Input'!AN89+9*'Data-Input'!AN90+10*'Data-Input'!AN91+11*'Data-Input'!AN92+12*'Data-Input'!AN93+13*'Data-Input'!AN94+12*'Data-Input'!AN95+11*'Data-Input'!AN96+10*'Data-Input'!AN97+9*'Data-Input'!AN98+8*'Data-Input'!AN99+7*'Data-Input'!AN100+6*'Data-Input'!AN101+5*'Data-Input'!AN102+4*'Data-Input'!AN103+3*'Data-Input'!AN104+2*'Data-Input'!AN105+'Data-Input'!AN106)/169,"")</f>
        <v/>
      </c>
      <c r="AO95" s="5" t="str">
        <f>IF(AND(ISNUMBER('Data-Input'!AO82),ISNUMBER('Data-Input'!AO107)),('Data-Input'!AO82+2*'Data-Input'!AO83+3*'Data-Input'!AO84+4*'Data-Input'!AO85+5*'Data-Input'!AO86+6*'Data-Input'!AO87+7*'Data-Input'!AO88+8*'Data-Input'!AO89+9*'Data-Input'!AO90+10*'Data-Input'!AO91+11*'Data-Input'!AO92+12*'Data-Input'!AO93+13*'Data-Input'!AO94+12*'Data-Input'!AO95+11*'Data-Input'!AO96+10*'Data-Input'!AO97+9*'Data-Input'!AO98+8*'Data-Input'!AO99+7*'Data-Input'!AO100+6*'Data-Input'!AO101+5*'Data-Input'!AO102+4*'Data-Input'!AO103+3*'Data-Input'!AO104+2*'Data-Input'!AO105+'Data-Input'!AO106)/169,"")</f>
        <v/>
      </c>
      <c r="AP95" s="5" t="str">
        <f>IF(AND(ISNUMBER('Data-Input'!AP82),ISNUMBER('Data-Input'!AP107)),('Data-Input'!AP82+2*'Data-Input'!AP83+3*'Data-Input'!AP84+4*'Data-Input'!AP85+5*'Data-Input'!AP86+6*'Data-Input'!AP87+7*'Data-Input'!AP88+8*'Data-Input'!AP89+9*'Data-Input'!AP90+10*'Data-Input'!AP91+11*'Data-Input'!AP92+12*'Data-Input'!AP93+13*'Data-Input'!AP94+12*'Data-Input'!AP95+11*'Data-Input'!AP96+10*'Data-Input'!AP97+9*'Data-Input'!AP98+8*'Data-Input'!AP99+7*'Data-Input'!AP100+6*'Data-Input'!AP101+5*'Data-Input'!AP102+4*'Data-Input'!AP103+3*'Data-Input'!AP104+2*'Data-Input'!AP105+'Data-Input'!AP106)/169,"")</f>
        <v/>
      </c>
      <c r="AQ95" s="5" t="str">
        <f>IF(AND(ISNUMBER('Data-Input'!AQ82),ISNUMBER('Data-Input'!AQ107)),('Data-Input'!AQ82+2*'Data-Input'!AQ83+3*'Data-Input'!AQ84+4*'Data-Input'!AQ85+5*'Data-Input'!AQ86+6*'Data-Input'!AQ87+7*'Data-Input'!AQ88+8*'Data-Input'!AQ89+9*'Data-Input'!AQ90+10*'Data-Input'!AQ91+11*'Data-Input'!AQ92+12*'Data-Input'!AQ93+13*'Data-Input'!AQ94+12*'Data-Input'!AQ95+11*'Data-Input'!AQ96+10*'Data-Input'!AQ97+9*'Data-Input'!AQ98+8*'Data-Input'!AQ99+7*'Data-Input'!AQ100+6*'Data-Input'!AQ101+5*'Data-Input'!AQ102+4*'Data-Input'!AQ103+3*'Data-Input'!AQ104+2*'Data-Input'!AQ105+'Data-Input'!AQ106)/169,"")</f>
        <v/>
      </c>
      <c r="AR95" s="5" t="str">
        <f>IF(AND(ISNUMBER('Data-Input'!AR82),ISNUMBER('Data-Input'!AR107)),('Data-Input'!AR82+2*'Data-Input'!AR83+3*'Data-Input'!AR84+4*'Data-Input'!AR85+5*'Data-Input'!AR86+6*'Data-Input'!AR87+7*'Data-Input'!AR88+8*'Data-Input'!AR89+9*'Data-Input'!AR90+10*'Data-Input'!AR91+11*'Data-Input'!AR92+12*'Data-Input'!AR93+13*'Data-Input'!AR94+12*'Data-Input'!AR95+11*'Data-Input'!AR96+10*'Data-Input'!AR97+9*'Data-Input'!AR98+8*'Data-Input'!AR99+7*'Data-Input'!AR100+6*'Data-Input'!AR101+5*'Data-Input'!AR102+4*'Data-Input'!AR103+3*'Data-Input'!AR104+2*'Data-Input'!AR105+'Data-Input'!AR106)/169,"")</f>
        <v/>
      </c>
      <c r="AS95" s="5" t="str">
        <f>IF(AND(ISNUMBER('Data-Input'!AS82),ISNUMBER('Data-Input'!AS107)),('Data-Input'!AS82+2*'Data-Input'!AS83+3*'Data-Input'!AS84+4*'Data-Input'!AS85+5*'Data-Input'!AS86+6*'Data-Input'!AS87+7*'Data-Input'!AS88+8*'Data-Input'!AS89+9*'Data-Input'!AS90+10*'Data-Input'!AS91+11*'Data-Input'!AS92+12*'Data-Input'!AS93+13*'Data-Input'!AS94+12*'Data-Input'!AS95+11*'Data-Input'!AS96+10*'Data-Input'!AS97+9*'Data-Input'!AS98+8*'Data-Input'!AS99+7*'Data-Input'!AS100+6*'Data-Input'!AS101+5*'Data-Input'!AS102+4*'Data-Input'!AS103+3*'Data-Input'!AS104+2*'Data-Input'!AS105+'Data-Input'!AS106)/169,"")</f>
        <v/>
      </c>
      <c r="AT95" s="5" t="str">
        <f>IF(AND(ISNUMBER('Data-Input'!AT82),ISNUMBER('Data-Input'!AT107)),('Data-Input'!AT82+2*'Data-Input'!AT83+3*'Data-Input'!AT84+4*'Data-Input'!AT85+5*'Data-Input'!AT86+6*'Data-Input'!AT87+7*'Data-Input'!AT88+8*'Data-Input'!AT89+9*'Data-Input'!AT90+10*'Data-Input'!AT91+11*'Data-Input'!AT92+12*'Data-Input'!AT93+13*'Data-Input'!AT94+12*'Data-Input'!AT95+11*'Data-Input'!AT96+10*'Data-Input'!AT97+9*'Data-Input'!AT98+8*'Data-Input'!AT99+7*'Data-Input'!AT100+6*'Data-Input'!AT101+5*'Data-Input'!AT102+4*'Data-Input'!AT103+3*'Data-Input'!AT104+2*'Data-Input'!AT105+'Data-Input'!AT106)/169,"")</f>
        <v/>
      </c>
      <c r="AU95" s="5" t="str">
        <f>IF(AND(ISNUMBER('Data-Input'!AU82),ISNUMBER('Data-Input'!AU107)),('Data-Input'!AU82+2*'Data-Input'!AU83+3*'Data-Input'!AU84+4*'Data-Input'!AU85+5*'Data-Input'!AU86+6*'Data-Input'!AU87+7*'Data-Input'!AU88+8*'Data-Input'!AU89+9*'Data-Input'!AU90+10*'Data-Input'!AU91+11*'Data-Input'!AU92+12*'Data-Input'!AU93+13*'Data-Input'!AU94+12*'Data-Input'!AU95+11*'Data-Input'!AU96+10*'Data-Input'!AU97+9*'Data-Input'!AU98+8*'Data-Input'!AU99+7*'Data-Input'!AU100+6*'Data-Input'!AU101+5*'Data-Input'!AU102+4*'Data-Input'!AU103+3*'Data-Input'!AU104+2*'Data-Input'!AU105+'Data-Input'!AU106)/169,"")</f>
        <v/>
      </c>
      <c r="AV95" s="5" t="str">
        <f>IF(AND(ISNUMBER('Data-Input'!AV82),ISNUMBER('Data-Input'!AV107)),('Data-Input'!AV82+2*'Data-Input'!AV83+3*'Data-Input'!AV84+4*'Data-Input'!AV85+5*'Data-Input'!AV86+6*'Data-Input'!AV87+7*'Data-Input'!AV88+8*'Data-Input'!AV89+9*'Data-Input'!AV90+10*'Data-Input'!AV91+11*'Data-Input'!AV92+12*'Data-Input'!AV93+13*'Data-Input'!AV94+12*'Data-Input'!AV95+11*'Data-Input'!AV96+10*'Data-Input'!AV97+9*'Data-Input'!AV98+8*'Data-Input'!AV99+7*'Data-Input'!AV100+6*'Data-Input'!AV101+5*'Data-Input'!AV102+4*'Data-Input'!AV103+3*'Data-Input'!AV104+2*'Data-Input'!AV105+'Data-Input'!AV106)/169,"")</f>
        <v/>
      </c>
      <c r="AW95" s="5" t="str">
        <f>IF(AND(ISNUMBER('Data-Input'!AW82),ISNUMBER('Data-Input'!AW107)),('Data-Input'!AW82+2*'Data-Input'!AW83+3*'Data-Input'!AW84+4*'Data-Input'!AW85+5*'Data-Input'!AW86+6*'Data-Input'!AW87+7*'Data-Input'!AW88+8*'Data-Input'!AW89+9*'Data-Input'!AW90+10*'Data-Input'!AW91+11*'Data-Input'!AW92+12*'Data-Input'!AW93+13*'Data-Input'!AW94+12*'Data-Input'!AW95+11*'Data-Input'!AW96+10*'Data-Input'!AW97+9*'Data-Input'!AW98+8*'Data-Input'!AW99+7*'Data-Input'!AW100+6*'Data-Input'!AW101+5*'Data-Input'!AW102+4*'Data-Input'!AW103+3*'Data-Input'!AW104+2*'Data-Input'!AW105+'Data-Input'!AW106)/169,"")</f>
        <v/>
      </c>
      <c r="AX95" s="5" t="str">
        <f>IF(AND(ISNUMBER('Data-Input'!AX82),ISNUMBER('Data-Input'!AX107)),('Data-Input'!AX82+2*'Data-Input'!AX83+3*'Data-Input'!AX84+4*'Data-Input'!AX85+5*'Data-Input'!AX86+6*'Data-Input'!AX87+7*'Data-Input'!AX88+8*'Data-Input'!AX89+9*'Data-Input'!AX90+10*'Data-Input'!AX91+11*'Data-Input'!AX92+12*'Data-Input'!AX93+13*'Data-Input'!AX94+12*'Data-Input'!AX95+11*'Data-Input'!AX96+10*'Data-Input'!AX97+9*'Data-Input'!AX98+8*'Data-Input'!AX99+7*'Data-Input'!AX100+6*'Data-Input'!AX101+5*'Data-Input'!AX102+4*'Data-Input'!AX103+3*'Data-Input'!AX104+2*'Data-Input'!AX105+'Data-Input'!AX106)/169,"")</f>
        <v/>
      </c>
      <c r="AY95" s="5" t="str">
        <f>IF(AND(ISNUMBER('Data-Input'!AY82),ISNUMBER('Data-Input'!AY107)),('Data-Input'!AY82+2*'Data-Input'!AY83+3*'Data-Input'!AY84+4*'Data-Input'!AY85+5*'Data-Input'!AY86+6*'Data-Input'!AY87+7*'Data-Input'!AY88+8*'Data-Input'!AY89+9*'Data-Input'!AY90+10*'Data-Input'!AY91+11*'Data-Input'!AY92+12*'Data-Input'!AY93+13*'Data-Input'!AY94+12*'Data-Input'!AY95+11*'Data-Input'!AY96+10*'Data-Input'!AY97+9*'Data-Input'!AY98+8*'Data-Input'!AY99+7*'Data-Input'!AY100+6*'Data-Input'!AY101+5*'Data-Input'!AY102+4*'Data-Input'!AY103+3*'Data-Input'!AY104+2*'Data-Input'!AY105+'Data-Input'!AY106)/169,"")</f>
        <v/>
      </c>
      <c r="AZ95" s="5" t="str">
        <f>IF(AND(ISNUMBER('Data-Input'!AZ82),ISNUMBER('Data-Input'!AZ107)),('Data-Input'!AZ82+2*'Data-Input'!AZ83+3*'Data-Input'!AZ84+4*'Data-Input'!AZ85+5*'Data-Input'!AZ86+6*'Data-Input'!AZ87+7*'Data-Input'!AZ88+8*'Data-Input'!AZ89+9*'Data-Input'!AZ90+10*'Data-Input'!AZ91+11*'Data-Input'!AZ92+12*'Data-Input'!AZ93+13*'Data-Input'!AZ94+12*'Data-Input'!AZ95+11*'Data-Input'!AZ96+10*'Data-Input'!AZ97+9*'Data-Input'!AZ98+8*'Data-Input'!AZ99+7*'Data-Input'!AZ100+6*'Data-Input'!AZ101+5*'Data-Input'!AZ102+4*'Data-Input'!AZ103+3*'Data-Input'!AZ104+2*'Data-Input'!AZ105+'Data-Input'!AZ106)/169,"")</f>
        <v/>
      </c>
      <c r="BA95" s="5" t="str">
        <f>IF(AND(ISNUMBER('Data-Input'!BA82),ISNUMBER('Data-Input'!BA107)),('Data-Input'!BA82+2*'Data-Input'!BA83+3*'Data-Input'!BA84+4*'Data-Input'!BA85+5*'Data-Input'!BA86+6*'Data-Input'!BA87+7*'Data-Input'!BA88+8*'Data-Input'!BA89+9*'Data-Input'!BA90+10*'Data-Input'!BA91+11*'Data-Input'!BA92+12*'Data-Input'!BA93+13*'Data-Input'!BA94+12*'Data-Input'!BA95+11*'Data-Input'!BA96+10*'Data-Input'!BA97+9*'Data-Input'!BA98+8*'Data-Input'!BA99+7*'Data-Input'!BA100+6*'Data-Input'!BA101+5*'Data-Input'!BA102+4*'Data-Input'!BA103+3*'Data-Input'!BA104+2*'Data-Input'!BA105+'Data-Input'!BA106)/169,"")</f>
        <v/>
      </c>
    </row>
    <row r="96" spans="1:53">
      <c r="A96" s="3">
        <v>1931</v>
      </c>
      <c r="B96" s="4">
        <f t="shared" si="4"/>
        <v>16</v>
      </c>
      <c r="C96" s="10">
        <f t="shared" si="5"/>
        <v>124.92603550295858</v>
      </c>
      <c r="D96" s="5">
        <f>IF(AND(ISNUMBER('Data-Input'!D83),ISNUMBER('Data-Input'!D108)),('Data-Input'!D83+2*'Data-Input'!D84+3*'Data-Input'!D85+4*'Data-Input'!D86+5*'Data-Input'!D87+6*'Data-Input'!D88+7*'Data-Input'!D89+8*'Data-Input'!D90+9*'Data-Input'!D91+10*'Data-Input'!D92+11*'Data-Input'!D93+12*'Data-Input'!D94+13*'Data-Input'!D95+12*'Data-Input'!D96+11*'Data-Input'!D97+10*'Data-Input'!D98+9*'Data-Input'!D99+8*'Data-Input'!D100+7*'Data-Input'!D101+6*'Data-Input'!D102+5*'Data-Input'!D103+4*'Data-Input'!D104+3*'Data-Input'!D105+2*'Data-Input'!D106+'Data-Input'!D107)/169,"")</f>
        <v>113.66863905325444</v>
      </c>
      <c r="E96" s="5">
        <f>IF(AND(ISNUMBER('Data-Input'!E83),ISNUMBER('Data-Input'!E108)),('Data-Input'!E83+2*'Data-Input'!E84+3*'Data-Input'!E85+4*'Data-Input'!E86+5*'Data-Input'!E87+6*'Data-Input'!E88+7*'Data-Input'!E89+8*'Data-Input'!E90+9*'Data-Input'!E91+10*'Data-Input'!E92+11*'Data-Input'!E93+12*'Data-Input'!E94+13*'Data-Input'!E95+12*'Data-Input'!E96+11*'Data-Input'!E97+10*'Data-Input'!E98+9*'Data-Input'!E99+8*'Data-Input'!E100+7*'Data-Input'!E101+6*'Data-Input'!E102+5*'Data-Input'!E103+4*'Data-Input'!E104+3*'Data-Input'!E105+2*'Data-Input'!E106+'Data-Input'!E107)/169,"")</f>
        <v>128.63313609467457</v>
      </c>
      <c r="F96" s="5">
        <f>IF(AND(ISNUMBER('Data-Input'!F83),ISNUMBER('Data-Input'!F108)),('Data-Input'!F83+2*'Data-Input'!F84+3*'Data-Input'!F85+4*'Data-Input'!F86+5*'Data-Input'!F87+6*'Data-Input'!F88+7*'Data-Input'!F89+8*'Data-Input'!F90+9*'Data-Input'!F91+10*'Data-Input'!F92+11*'Data-Input'!F93+12*'Data-Input'!F94+13*'Data-Input'!F95+12*'Data-Input'!F96+11*'Data-Input'!F97+10*'Data-Input'!F98+9*'Data-Input'!F99+8*'Data-Input'!F100+7*'Data-Input'!F101+6*'Data-Input'!F102+5*'Data-Input'!F103+4*'Data-Input'!F104+3*'Data-Input'!F105+2*'Data-Input'!F106+'Data-Input'!F107)/169,"")</f>
        <v>125.62130177514793</v>
      </c>
      <c r="G96" s="5">
        <f>IF(AND(ISNUMBER('Data-Input'!G83),ISNUMBER('Data-Input'!G108)),('Data-Input'!G83+2*'Data-Input'!G84+3*'Data-Input'!G85+4*'Data-Input'!G86+5*'Data-Input'!G87+6*'Data-Input'!G88+7*'Data-Input'!G89+8*'Data-Input'!G90+9*'Data-Input'!G91+10*'Data-Input'!G92+11*'Data-Input'!G93+12*'Data-Input'!G94+13*'Data-Input'!G95+12*'Data-Input'!G96+11*'Data-Input'!G97+10*'Data-Input'!G98+9*'Data-Input'!G99+8*'Data-Input'!G100+7*'Data-Input'!G101+6*'Data-Input'!G102+5*'Data-Input'!G103+4*'Data-Input'!G104+3*'Data-Input'!G105+2*'Data-Input'!G106+'Data-Input'!G107)/169,"")</f>
        <v>146.26627218934911</v>
      </c>
      <c r="H96" s="5">
        <f>IF(AND(ISNUMBER('Data-Input'!H83),ISNUMBER('Data-Input'!H108)),('Data-Input'!H83+2*'Data-Input'!H84+3*'Data-Input'!H85+4*'Data-Input'!H86+5*'Data-Input'!H87+6*'Data-Input'!H88+7*'Data-Input'!H89+8*'Data-Input'!H90+9*'Data-Input'!H91+10*'Data-Input'!H92+11*'Data-Input'!H93+12*'Data-Input'!H94+13*'Data-Input'!H95+12*'Data-Input'!H96+11*'Data-Input'!H97+10*'Data-Input'!H98+9*'Data-Input'!H99+8*'Data-Input'!H100+7*'Data-Input'!H101+6*'Data-Input'!H102+5*'Data-Input'!H103+4*'Data-Input'!H104+3*'Data-Input'!H105+2*'Data-Input'!H106+'Data-Input'!H107)/169,"")</f>
        <v>28.047337278106507</v>
      </c>
      <c r="I96" s="5">
        <f>IF(AND(ISNUMBER('Data-Input'!I83),ISNUMBER('Data-Input'!I108)),('Data-Input'!I83+2*'Data-Input'!I84+3*'Data-Input'!I85+4*'Data-Input'!I86+5*'Data-Input'!I87+6*'Data-Input'!I88+7*'Data-Input'!I89+8*'Data-Input'!I90+9*'Data-Input'!I91+10*'Data-Input'!I92+11*'Data-Input'!I93+12*'Data-Input'!I94+13*'Data-Input'!I95+12*'Data-Input'!I96+11*'Data-Input'!I97+10*'Data-Input'!I98+9*'Data-Input'!I99+8*'Data-Input'!I100+7*'Data-Input'!I101+6*'Data-Input'!I102+5*'Data-Input'!I103+4*'Data-Input'!I104+3*'Data-Input'!I105+2*'Data-Input'!I106+'Data-Input'!I107)/169,"")</f>
        <v>26.80473372781065</v>
      </c>
      <c r="J96" s="5">
        <f>IF(AND(ISNUMBER('Data-Input'!J83),ISNUMBER('Data-Input'!J108)),('Data-Input'!J83+2*'Data-Input'!J84+3*'Data-Input'!J85+4*'Data-Input'!J86+5*'Data-Input'!J87+6*'Data-Input'!J88+7*'Data-Input'!J89+8*'Data-Input'!J90+9*'Data-Input'!J91+10*'Data-Input'!J92+11*'Data-Input'!J93+12*'Data-Input'!J94+13*'Data-Input'!J95+12*'Data-Input'!J96+11*'Data-Input'!J97+10*'Data-Input'!J98+9*'Data-Input'!J99+8*'Data-Input'!J100+7*'Data-Input'!J101+6*'Data-Input'!J102+5*'Data-Input'!J103+4*'Data-Input'!J104+3*'Data-Input'!J105+2*'Data-Input'!J106+'Data-Input'!J107)/169,"")</f>
        <v>175.27218934911244</v>
      </c>
      <c r="K96" s="5">
        <f>IF(AND(ISNUMBER('Data-Input'!K83),ISNUMBER('Data-Input'!K108)),('Data-Input'!K83+2*'Data-Input'!K84+3*'Data-Input'!K85+4*'Data-Input'!K86+5*'Data-Input'!K87+6*'Data-Input'!K88+7*'Data-Input'!K89+8*'Data-Input'!K90+9*'Data-Input'!K91+10*'Data-Input'!K92+11*'Data-Input'!K93+12*'Data-Input'!K94+13*'Data-Input'!K95+12*'Data-Input'!K96+11*'Data-Input'!K97+10*'Data-Input'!K98+9*'Data-Input'!K99+8*'Data-Input'!K100+7*'Data-Input'!K101+6*'Data-Input'!K102+5*'Data-Input'!K103+4*'Data-Input'!K104+3*'Data-Input'!K105+2*'Data-Input'!K106+'Data-Input'!K107)/169,"")</f>
        <v>173.25443786982248</v>
      </c>
      <c r="L96" s="5">
        <f>IF(AND(ISNUMBER('Data-Input'!L83),ISNUMBER('Data-Input'!L108)),('Data-Input'!L83+2*'Data-Input'!L84+3*'Data-Input'!L85+4*'Data-Input'!L86+5*'Data-Input'!L87+6*'Data-Input'!L88+7*'Data-Input'!L89+8*'Data-Input'!L90+9*'Data-Input'!L91+10*'Data-Input'!L92+11*'Data-Input'!L93+12*'Data-Input'!L94+13*'Data-Input'!L95+12*'Data-Input'!L96+11*'Data-Input'!L97+10*'Data-Input'!L98+9*'Data-Input'!L99+8*'Data-Input'!L100+7*'Data-Input'!L101+6*'Data-Input'!L102+5*'Data-Input'!L103+4*'Data-Input'!L104+3*'Data-Input'!L105+2*'Data-Input'!L106+'Data-Input'!L107)/169,"")</f>
        <v>66.92307692307692</v>
      </c>
      <c r="M96" s="5">
        <f>IF(AND(ISNUMBER('Data-Input'!M83),ISNUMBER('Data-Input'!M108)),('Data-Input'!M83+2*'Data-Input'!M84+3*'Data-Input'!M85+4*'Data-Input'!M86+5*'Data-Input'!M87+6*'Data-Input'!M88+7*'Data-Input'!M89+8*'Data-Input'!M90+9*'Data-Input'!M91+10*'Data-Input'!M92+11*'Data-Input'!M93+12*'Data-Input'!M94+13*'Data-Input'!M95+12*'Data-Input'!M96+11*'Data-Input'!M97+10*'Data-Input'!M98+9*'Data-Input'!M99+8*'Data-Input'!M100+7*'Data-Input'!M101+6*'Data-Input'!M102+5*'Data-Input'!M103+4*'Data-Input'!M104+3*'Data-Input'!M105+2*'Data-Input'!M106+'Data-Input'!M107)/169,"")</f>
        <v>142.05917159763314</v>
      </c>
      <c r="N96" s="5">
        <f>IF(AND(ISNUMBER('Data-Input'!N83),ISNUMBER('Data-Input'!N108)),('Data-Input'!N83+2*'Data-Input'!N84+3*'Data-Input'!N85+4*'Data-Input'!N86+5*'Data-Input'!N87+6*'Data-Input'!N88+7*'Data-Input'!N89+8*'Data-Input'!N90+9*'Data-Input'!N91+10*'Data-Input'!N92+11*'Data-Input'!N93+12*'Data-Input'!N94+13*'Data-Input'!N95+12*'Data-Input'!N96+11*'Data-Input'!N97+10*'Data-Input'!N98+9*'Data-Input'!N99+8*'Data-Input'!N100+7*'Data-Input'!N101+6*'Data-Input'!N102+5*'Data-Input'!N103+4*'Data-Input'!N104+3*'Data-Input'!N105+2*'Data-Input'!N106+'Data-Input'!N107)/169,"")</f>
        <v>161.03550295857988</v>
      </c>
      <c r="O96" s="5">
        <f>IF(AND(ISNUMBER('Data-Input'!O83),ISNUMBER('Data-Input'!O108)),('Data-Input'!O83+2*'Data-Input'!O84+3*'Data-Input'!O85+4*'Data-Input'!O86+5*'Data-Input'!O87+6*'Data-Input'!O88+7*'Data-Input'!O89+8*'Data-Input'!O90+9*'Data-Input'!O91+10*'Data-Input'!O92+11*'Data-Input'!O93+12*'Data-Input'!O94+13*'Data-Input'!O95+12*'Data-Input'!O96+11*'Data-Input'!O97+10*'Data-Input'!O98+9*'Data-Input'!O99+8*'Data-Input'!O100+7*'Data-Input'!O101+6*'Data-Input'!O102+5*'Data-Input'!O103+4*'Data-Input'!O104+3*'Data-Input'!O105+2*'Data-Input'!O106+'Data-Input'!O107)/169,"")</f>
        <v>151.84023668639054</v>
      </c>
      <c r="P96" s="5">
        <f>IF(AND(ISNUMBER('Data-Input'!P83),ISNUMBER('Data-Input'!P108)),('Data-Input'!P83+2*'Data-Input'!P84+3*'Data-Input'!P85+4*'Data-Input'!P86+5*'Data-Input'!P87+6*'Data-Input'!P88+7*'Data-Input'!P89+8*'Data-Input'!P90+9*'Data-Input'!P91+10*'Data-Input'!P92+11*'Data-Input'!P93+12*'Data-Input'!P94+13*'Data-Input'!P95+12*'Data-Input'!P96+11*'Data-Input'!P97+10*'Data-Input'!P98+9*'Data-Input'!P99+8*'Data-Input'!P100+7*'Data-Input'!P101+6*'Data-Input'!P102+5*'Data-Input'!P103+4*'Data-Input'!P104+3*'Data-Input'!P105+2*'Data-Input'!P106+'Data-Input'!P107)/169,"")</f>
        <v>170.8639053254438</v>
      </c>
      <c r="Q96" s="5">
        <f>IF(AND(ISNUMBER('Data-Input'!Q83),ISNUMBER('Data-Input'!Q108)),('Data-Input'!Q83+2*'Data-Input'!Q84+3*'Data-Input'!Q85+4*'Data-Input'!Q86+5*'Data-Input'!Q87+6*'Data-Input'!Q88+7*'Data-Input'!Q89+8*'Data-Input'!Q90+9*'Data-Input'!Q91+10*'Data-Input'!Q92+11*'Data-Input'!Q93+12*'Data-Input'!Q94+13*'Data-Input'!Q95+12*'Data-Input'!Q96+11*'Data-Input'!Q97+10*'Data-Input'!Q98+9*'Data-Input'!Q99+8*'Data-Input'!Q100+7*'Data-Input'!Q101+6*'Data-Input'!Q102+5*'Data-Input'!Q103+4*'Data-Input'!Q104+3*'Data-Input'!Q105+2*'Data-Input'!Q106+'Data-Input'!Q107)/169,"")</f>
        <v>126.74556213017752</v>
      </c>
      <c r="R96" s="5">
        <f>IF(AND(ISNUMBER('Data-Input'!R83),ISNUMBER('Data-Input'!R108)),('Data-Input'!R83+2*'Data-Input'!R84+3*'Data-Input'!R85+4*'Data-Input'!R86+5*'Data-Input'!R87+6*'Data-Input'!R88+7*'Data-Input'!R89+8*'Data-Input'!R90+9*'Data-Input'!R91+10*'Data-Input'!R92+11*'Data-Input'!R93+12*'Data-Input'!R94+13*'Data-Input'!R95+12*'Data-Input'!R96+11*'Data-Input'!R97+10*'Data-Input'!R98+9*'Data-Input'!R99+8*'Data-Input'!R100+7*'Data-Input'!R101+6*'Data-Input'!R102+5*'Data-Input'!R103+4*'Data-Input'!R104+3*'Data-Input'!R105+2*'Data-Input'!R106+'Data-Input'!R107)/169,"")</f>
        <v>119.50887573964496</v>
      </c>
      <c r="S96" s="5">
        <f>IF(AND(ISNUMBER('Data-Input'!S83),ISNUMBER('Data-Input'!S108)),('Data-Input'!S83+2*'Data-Input'!S84+3*'Data-Input'!S85+4*'Data-Input'!S86+5*'Data-Input'!S87+6*'Data-Input'!S88+7*'Data-Input'!S89+8*'Data-Input'!S90+9*'Data-Input'!S91+10*'Data-Input'!S92+11*'Data-Input'!S93+12*'Data-Input'!S94+13*'Data-Input'!S95+12*'Data-Input'!S96+11*'Data-Input'!S97+10*'Data-Input'!S98+9*'Data-Input'!S99+8*'Data-Input'!S100+7*'Data-Input'!S101+6*'Data-Input'!S102+5*'Data-Input'!S103+4*'Data-Input'!S104+3*'Data-Input'!S105+2*'Data-Input'!S106+'Data-Input'!S107)/169,"")</f>
        <v>142.27218934911244</v>
      </c>
      <c r="T96" s="5" t="str">
        <f>IF(AND(ISNUMBER('Data-Input'!T83),ISNUMBER('Data-Input'!T108)),('Data-Input'!T83+2*'Data-Input'!T84+3*'Data-Input'!T85+4*'Data-Input'!T86+5*'Data-Input'!T87+6*'Data-Input'!T88+7*'Data-Input'!T89+8*'Data-Input'!T90+9*'Data-Input'!T91+10*'Data-Input'!T92+11*'Data-Input'!T93+12*'Data-Input'!T94+13*'Data-Input'!T95+12*'Data-Input'!T96+11*'Data-Input'!T97+10*'Data-Input'!T98+9*'Data-Input'!T99+8*'Data-Input'!T100+7*'Data-Input'!T101+6*'Data-Input'!T102+5*'Data-Input'!T103+4*'Data-Input'!T104+3*'Data-Input'!T105+2*'Data-Input'!T106+'Data-Input'!T107)/169,"")</f>
        <v/>
      </c>
      <c r="U96" s="5" t="str">
        <f>IF(AND(ISNUMBER('Data-Input'!U83),ISNUMBER('Data-Input'!U108)),('Data-Input'!U83+2*'Data-Input'!U84+3*'Data-Input'!U85+4*'Data-Input'!U86+5*'Data-Input'!U87+6*'Data-Input'!U88+7*'Data-Input'!U89+8*'Data-Input'!U90+9*'Data-Input'!U91+10*'Data-Input'!U92+11*'Data-Input'!U93+12*'Data-Input'!U94+13*'Data-Input'!U95+12*'Data-Input'!U96+11*'Data-Input'!U97+10*'Data-Input'!U98+9*'Data-Input'!U99+8*'Data-Input'!U100+7*'Data-Input'!U101+6*'Data-Input'!U102+5*'Data-Input'!U103+4*'Data-Input'!U104+3*'Data-Input'!U105+2*'Data-Input'!U106+'Data-Input'!U107)/169,"")</f>
        <v/>
      </c>
      <c r="V96" s="5" t="str">
        <f>IF(AND(ISNUMBER('Data-Input'!V83),ISNUMBER('Data-Input'!V108)),('Data-Input'!V83+2*'Data-Input'!V84+3*'Data-Input'!V85+4*'Data-Input'!V86+5*'Data-Input'!V87+6*'Data-Input'!V88+7*'Data-Input'!V89+8*'Data-Input'!V90+9*'Data-Input'!V91+10*'Data-Input'!V92+11*'Data-Input'!V93+12*'Data-Input'!V94+13*'Data-Input'!V95+12*'Data-Input'!V96+11*'Data-Input'!V97+10*'Data-Input'!V98+9*'Data-Input'!V99+8*'Data-Input'!V100+7*'Data-Input'!V101+6*'Data-Input'!V102+5*'Data-Input'!V103+4*'Data-Input'!V104+3*'Data-Input'!V105+2*'Data-Input'!V106+'Data-Input'!V107)/169,"")</f>
        <v/>
      </c>
      <c r="W96" s="5" t="str">
        <f>IF(AND(ISNUMBER('Data-Input'!W83),ISNUMBER('Data-Input'!W108)),('Data-Input'!W83+2*'Data-Input'!W84+3*'Data-Input'!W85+4*'Data-Input'!W86+5*'Data-Input'!W87+6*'Data-Input'!W88+7*'Data-Input'!W89+8*'Data-Input'!W90+9*'Data-Input'!W91+10*'Data-Input'!W92+11*'Data-Input'!W93+12*'Data-Input'!W94+13*'Data-Input'!W95+12*'Data-Input'!W96+11*'Data-Input'!W97+10*'Data-Input'!W98+9*'Data-Input'!W99+8*'Data-Input'!W100+7*'Data-Input'!W101+6*'Data-Input'!W102+5*'Data-Input'!W103+4*'Data-Input'!W104+3*'Data-Input'!W105+2*'Data-Input'!W106+'Data-Input'!W107)/169,"")</f>
        <v/>
      </c>
      <c r="X96" s="5" t="str">
        <f>IF(AND(ISNUMBER('Data-Input'!X83),ISNUMBER('Data-Input'!X108)),('Data-Input'!X83+2*'Data-Input'!X84+3*'Data-Input'!X85+4*'Data-Input'!X86+5*'Data-Input'!X87+6*'Data-Input'!X88+7*'Data-Input'!X89+8*'Data-Input'!X90+9*'Data-Input'!X91+10*'Data-Input'!X92+11*'Data-Input'!X93+12*'Data-Input'!X94+13*'Data-Input'!X95+12*'Data-Input'!X96+11*'Data-Input'!X97+10*'Data-Input'!X98+9*'Data-Input'!X99+8*'Data-Input'!X100+7*'Data-Input'!X101+6*'Data-Input'!X102+5*'Data-Input'!X103+4*'Data-Input'!X104+3*'Data-Input'!X105+2*'Data-Input'!X106+'Data-Input'!X107)/169,"")</f>
        <v/>
      </c>
      <c r="Y96" s="5" t="str">
        <f>IF(AND(ISNUMBER('Data-Input'!Y83),ISNUMBER('Data-Input'!Y108)),('Data-Input'!Y83+2*'Data-Input'!Y84+3*'Data-Input'!Y85+4*'Data-Input'!Y86+5*'Data-Input'!Y87+6*'Data-Input'!Y88+7*'Data-Input'!Y89+8*'Data-Input'!Y90+9*'Data-Input'!Y91+10*'Data-Input'!Y92+11*'Data-Input'!Y93+12*'Data-Input'!Y94+13*'Data-Input'!Y95+12*'Data-Input'!Y96+11*'Data-Input'!Y97+10*'Data-Input'!Y98+9*'Data-Input'!Y99+8*'Data-Input'!Y100+7*'Data-Input'!Y101+6*'Data-Input'!Y102+5*'Data-Input'!Y103+4*'Data-Input'!Y104+3*'Data-Input'!Y105+2*'Data-Input'!Y106+'Data-Input'!Y107)/169,"")</f>
        <v/>
      </c>
      <c r="Z96" s="5" t="str">
        <f>IF(AND(ISNUMBER('Data-Input'!Z83),ISNUMBER('Data-Input'!Z108)),('Data-Input'!Z83+2*'Data-Input'!Z84+3*'Data-Input'!Z85+4*'Data-Input'!Z86+5*'Data-Input'!Z87+6*'Data-Input'!Z88+7*'Data-Input'!Z89+8*'Data-Input'!Z90+9*'Data-Input'!Z91+10*'Data-Input'!Z92+11*'Data-Input'!Z93+12*'Data-Input'!Z94+13*'Data-Input'!Z95+12*'Data-Input'!Z96+11*'Data-Input'!Z97+10*'Data-Input'!Z98+9*'Data-Input'!Z99+8*'Data-Input'!Z100+7*'Data-Input'!Z101+6*'Data-Input'!Z102+5*'Data-Input'!Z103+4*'Data-Input'!Z104+3*'Data-Input'!Z105+2*'Data-Input'!Z106+'Data-Input'!Z107)/169,"")</f>
        <v/>
      </c>
      <c r="AA96" s="5" t="str">
        <f>IF(AND(ISNUMBER('Data-Input'!AA83),ISNUMBER('Data-Input'!AA108)),('Data-Input'!AA83+2*'Data-Input'!AA84+3*'Data-Input'!AA85+4*'Data-Input'!AA86+5*'Data-Input'!AA87+6*'Data-Input'!AA88+7*'Data-Input'!AA89+8*'Data-Input'!AA90+9*'Data-Input'!AA91+10*'Data-Input'!AA92+11*'Data-Input'!AA93+12*'Data-Input'!AA94+13*'Data-Input'!AA95+12*'Data-Input'!AA96+11*'Data-Input'!AA97+10*'Data-Input'!AA98+9*'Data-Input'!AA99+8*'Data-Input'!AA100+7*'Data-Input'!AA101+6*'Data-Input'!AA102+5*'Data-Input'!AA103+4*'Data-Input'!AA104+3*'Data-Input'!AA105+2*'Data-Input'!AA106+'Data-Input'!AA107)/169,"")</f>
        <v/>
      </c>
      <c r="AB96" s="5" t="str">
        <f>IF(AND(ISNUMBER('Data-Input'!AB83),ISNUMBER('Data-Input'!AB108)),('Data-Input'!AB83+2*'Data-Input'!AB84+3*'Data-Input'!AB85+4*'Data-Input'!AB86+5*'Data-Input'!AB87+6*'Data-Input'!AB88+7*'Data-Input'!AB89+8*'Data-Input'!AB90+9*'Data-Input'!AB91+10*'Data-Input'!AB92+11*'Data-Input'!AB93+12*'Data-Input'!AB94+13*'Data-Input'!AB95+12*'Data-Input'!AB96+11*'Data-Input'!AB97+10*'Data-Input'!AB98+9*'Data-Input'!AB99+8*'Data-Input'!AB100+7*'Data-Input'!AB101+6*'Data-Input'!AB102+5*'Data-Input'!AB103+4*'Data-Input'!AB104+3*'Data-Input'!AB105+2*'Data-Input'!AB106+'Data-Input'!AB107)/169,"")</f>
        <v/>
      </c>
      <c r="AC96" s="5" t="str">
        <f>IF(AND(ISNUMBER('Data-Input'!AC83),ISNUMBER('Data-Input'!AC108)),('Data-Input'!AC83+2*'Data-Input'!AC84+3*'Data-Input'!AC85+4*'Data-Input'!AC86+5*'Data-Input'!AC87+6*'Data-Input'!AC88+7*'Data-Input'!AC89+8*'Data-Input'!AC90+9*'Data-Input'!AC91+10*'Data-Input'!AC92+11*'Data-Input'!AC93+12*'Data-Input'!AC94+13*'Data-Input'!AC95+12*'Data-Input'!AC96+11*'Data-Input'!AC97+10*'Data-Input'!AC98+9*'Data-Input'!AC99+8*'Data-Input'!AC100+7*'Data-Input'!AC101+6*'Data-Input'!AC102+5*'Data-Input'!AC103+4*'Data-Input'!AC104+3*'Data-Input'!AC105+2*'Data-Input'!AC106+'Data-Input'!AC107)/169,"")</f>
        <v/>
      </c>
      <c r="AD96" s="5" t="str">
        <f>IF(AND(ISNUMBER('Data-Input'!AD83),ISNUMBER('Data-Input'!AD108)),('Data-Input'!AD83+2*'Data-Input'!AD84+3*'Data-Input'!AD85+4*'Data-Input'!AD86+5*'Data-Input'!AD87+6*'Data-Input'!AD88+7*'Data-Input'!AD89+8*'Data-Input'!AD90+9*'Data-Input'!AD91+10*'Data-Input'!AD92+11*'Data-Input'!AD93+12*'Data-Input'!AD94+13*'Data-Input'!AD95+12*'Data-Input'!AD96+11*'Data-Input'!AD97+10*'Data-Input'!AD98+9*'Data-Input'!AD99+8*'Data-Input'!AD100+7*'Data-Input'!AD101+6*'Data-Input'!AD102+5*'Data-Input'!AD103+4*'Data-Input'!AD104+3*'Data-Input'!AD105+2*'Data-Input'!AD106+'Data-Input'!AD107)/169,"")</f>
        <v/>
      </c>
      <c r="AE96" s="5" t="str">
        <f>IF(AND(ISNUMBER('Data-Input'!AE83),ISNUMBER('Data-Input'!AE108)),('Data-Input'!AE83+2*'Data-Input'!AE84+3*'Data-Input'!AE85+4*'Data-Input'!AE86+5*'Data-Input'!AE87+6*'Data-Input'!AE88+7*'Data-Input'!AE89+8*'Data-Input'!AE90+9*'Data-Input'!AE91+10*'Data-Input'!AE92+11*'Data-Input'!AE93+12*'Data-Input'!AE94+13*'Data-Input'!AE95+12*'Data-Input'!AE96+11*'Data-Input'!AE97+10*'Data-Input'!AE98+9*'Data-Input'!AE99+8*'Data-Input'!AE100+7*'Data-Input'!AE101+6*'Data-Input'!AE102+5*'Data-Input'!AE103+4*'Data-Input'!AE104+3*'Data-Input'!AE105+2*'Data-Input'!AE106+'Data-Input'!AE107)/169,"")</f>
        <v/>
      </c>
      <c r="AF96" s="5" t="str">
        <f>IF(AND(ISNUMBER('Data-Input'!AF83),ISNUMBER('Data-Input'!AF108)),('Data-Input'!AF83+2*'Data-Input'!AF84+3*'Data-Input'!AF85+4*'Data-Input'!AF86+5*'Data-Input'!AF87+6*'Data-Input'!AF88+7*'Data-Input'!AF89+8*'Data-Input'!AF90+9*'Data-Input'!AF91+10*'Data-Input'!AF92+11*'Data-Input'!AF93+12*'Data-Input'!AF94+13*'Data-Input'!AF95+12*'Data-Input'!AF96+11*'Data-Input'!AF97+10*'Data-Input'!AF98+9*'Data-Input'!AF99+8*'Data-Input'!AF100+7*'Data-Input'!AF101+6*'Data-Input'!AF102+5*'Data-Input'!AF103+4*'Data-Input'!AF104+3*'Data-Input'!AF105+2*'Data-Input'!AF106+'Data-Input'!AF107)/169,"")</f>
        <v/>
      </c>
      <c r="AG96" s="5" t="str">
        <f>IF(AND(ISNUMBER('Data-Input'!AG83),ISNUMBER('Data-Input'!AG108)),('Data-Input'!AG83+2*'Data-Input'!AG84+3*'Data-Input'!AG85+4*'Data-Input'!AG86+5*'Data-Input'!AG87+6*'Data-Input'!AG88+7*'Data-Input'!AG89+8*'Data-Input'!AG90+9*'Data-Input'!AG91+10*'Data-Input'!AG92+11*'Data-Input'!AG93+12*'Data-Input'!AG94+13*'Data-Input'!AG95+12*'Data-Input'!AG96+11*'Data-Input'!AG97+10*'Data-Input'!AG98+9*'Data-Input'!AG99+8*'Data-Input'!AG100+7*'Data-Input'!AG101+6*'Data-Input'!AG102+5*'Data-Input'!AG103+4*'Data-Input'!AG104+3*'Data-Input'!AG105+2*'Data-Input'!AG106+'Data-Input'!AG107)/169,"")</f>
        <v/>
      </c>
      <c r="AH96" s="5" t="str">
        <f>IF(AND(ISNUMBER('Data-Input'!AH83),ISNUMBER('Data-Input'!AH108)),('Data-Input'!AH83+2*'Data-Input'!AH84+3*'Data-Input'!AH85+4*'Data-Input'!AH86+5*'Data-Input'!AH87+6*'Data-Input'!AH88+7*'Data-Input'!AH89+8*'Data-Input'!AH90+9*'Data-Input'!AH91+10*'Data-Input'!AH92+11*'Data-Input'!AH93+12*'Data-Input'!AH94+13*'Data-Input'!AH95+12*'Data-Input'!AH96+11*'Data-Input'!AH97+10*'Data-Input'!AH98+9*'Data-Input'!AH99+8*'Data-Input'!AH100+7*'Data-Input'!AH101+6*'Data-Input'!AH102+5*'Data-Input'!AH103+4*'Data-Input'!AH104+3*'Data-Input'!AH105+2*'Data-Input'!AH106+'Data-Input'!AH107)/169,"")</f>
        <v/>
      </c>
      <c r="AI96" s="5" t="str">
        <f>IF(AND(ISNUMBER('Data-Input'!AI83),ISNUMBER('Data-Input'!AI108)),('Data-Input'!AI83+2*'Data-Input'!AI84+3*'Data-Input'!AI85+4*'Data-Input'!AI86+5*'Data-Input'!AI87+6*'Data-Input'!AI88+7*'Data-Input'!AI89+8*'Data-Input'!AI90+9*'Data-Input'!AI91+10*'Data-Input'!AI92+11*'Data-Input'!AI93+12*'Data-Input'!AI94+13*'Data-Input'!AI95+12*'Data-Input'!AI96+11*'Data-Input'!AI97+10*'Data-Input'!AI98+9*'Data-Input'!AI99+8*'Data-Input'!AI100+7*'Data-Input'!AI101+6*'Data-Input'!AI102+5*'Data-Input'!AI103+4*'Data-Input'!AI104+3*'Data-Input'!AI105+2*'Data-Input'!AI106+'Data-Input'!AI107)/169,"")</f>
        <v/>
      </c>
      <c r="AJ96" s="5" t="str">
        <f>IF(AND(ISNUMBER('Data-Input'!AJ83),ISNUMBER('Data-Input'!AJ108)),('Data-Input'!AJ83+2*'Data-Input'!AJ84+3*'Data-Input'!AJ85+4*'Data-Input'!AJ86+5*'Data-Input'!AJ87+6*'Data-Input'!AJ88+7*'Data-Input'!AJ89+8*'Data-Input'!AJ90+9*'Data-Input'!AJ91+10*'Data-Input'!AJ92+11*'Data-Input'!AJ93+12*'Data-Input'!AJ94+13*'Data-Input'!AJ95+12*'Data-Input'!AJ96+11*'Data-Input'!AJ97+10*'Data-Input'!AJ98+9*'Data-Input'!AJ99+8*'Data-Input'!AJ100+7*'Data-Input'!AJ101+6*'Data-Input'!AJ102+5*'Data-Input'!AJ103+4*'Data-Input'!AJ104+3*'Data-Input'!AJ105+2*'Data-Input'!AJ106+'Data-Input'!AJ107)/169,"")</f>
        <v/>
      </c>
      <c r="AK96" s="5" t="str">
        <f>IF(AND(ISNUMBER('Data-Input'!AK83),ISNUMBER('Data-Input'!AK108)),('Data-Input'!AK83+2*'Data-Input'!AK84+3*'Data-Input'!AK85+4*'Data-Input'!AK86+5*'Data-Input'!AK87+6*'Data-Input'!AK88+7*'Data-Input'!AK89+8*'Data-Input'!AK90+9*'Data-Input'!AK91+10*'Data-Input'!AK92+11*'Data-Input'!AK93+12*'Data-Input'!AK94+13*'Data-Input'!AK95+12*'Data-Input'!AK96+11*'Data-Input'!AK97+10*'Data-Input'!AK98+9*'Data-Input'!AK99+8*'Data-Input'!AK100+7*'Data-Input'!AK101+6*'Data-Input'!AK102+5*'Data-Input'!AK103+4*'Data-Input'!AK104+3*'Data-Input'!AK105+2*'Data-Input'!AK106+'Data-Input'!AK107)/169,"")</f>
        <v/>
      </c>
      <c r="AL96" s="5" t="str">
        <f>IF(AND(ISNUMBER('Data-Input'!AL83),ISNUMBER('Data-Input'!AL108)),('Data-Input'!AL83+2*'Data-Input'!AL84+3*'Data-Input'!AL85+4*'Data-Input'!AL86+5*'Data-Input'!AL87+6*'Data-Input'!AL88+7*'Data-Input'!AL89+8*'Data-Input'!AL90+9*'Data-Input'!AL91+10*'Data-Input'!AL92+11*'Data-Input'!AL93+12*'Data-Input'!AL94+13*'Data-Input'!AL95+12*'Data-Input'!AL96+11*'Data-Input'!AL97+10*'Data-Input'!AL98+9*'Data-Input'!AL99+8*'Data-Input'!AL100+7*'Data-Input'!AL101+6*'Data-Input'!AL102+5*'Data-Input'!AL103+4*'Data-Input'!AL104+3*'Data-Input'!AL105+2*'Data-Input'!AL106+'Data-Input'!AL107)/169,"")</f>
        <v/>
      </c>
      <c r="AM96" s="5" t="str">
        <f>IF(AND(ISNUMBER('Data-Input'!AM83),ISNUMBER('Data-Input'!AM108)),('Data-Input'!AM83+2*'Data-Input'!AM84+3*'Data-Input'!AM85+4*'Data-Input'!AM86+5*'Data-Input'!AM87+6*'Data-Input'!AM88+7*'Data-Input'!AM89+8*'Data-Input'!AM90+9*'Data-Input'!AM91+10*'Data-Input'!AM92+11*'Data-Input'!AM93+12*'Data-Input'!AM94+13*'Data-Input'!AM95+12*'Data-Input'!AM96+11*'Data-Input'!AM97+10*'Data-Input'!AM98+9*'Data-Input'!AM99+8*'Data-Input'!AM100+7*'Data-Input'!AM101+6*'Data-Input'!AM102+5*'Data-Input'!AM103+4*'Data-Input'!AM104+3*'Data-Input'!AM105+2*'Data-Input'!AM106+'Data-Input'!AM107)/169,"")</f>
        <v/>
      </c>
      <c r="AN96" s="5" t="str">
        <f>IF(AND(ISNUMBER('Data-Input'!AN83),ISNUMBER('Data-Input'!AN108)),('Data-Input'!AN83+2*'Data-Input'!AN84+3*'Data-Input'!AN85+4*'Data-Input'!AN86+5*'Data-Input'!AN87+6*'Data-Input'!AN88+7*'Data-Input'!AN89+8*'Data-Input'!AN90+9*'Data-Input'!AN91+10*'Data-Input'!AN92+11*'Data-Input'!AN93+12*'Data-Input'!AN94+13*'Data-Input'!AN95+12*'Data-Input'!AN96+11*'Data-Input'!AN97+10*'Data-Input'!AN98+9*'Data-Input'!AN99+8*'Data-Input'!AN100+7*'Data-Input'!AN101+6*'Data-Input'!AN102+5*'Data-Input'!AN103+4*'Data-Input'!AN104+3*'Data-Input'!AN105+2*'Data-Input'!AN106+'Data-Input'!AN107)/169,"")</f>
        <v/>
      </c>
      <c r="AO96" s="5" t="str">
        <f>IF(AND(ISNUMBER('Data-Input'!AO83),ISNUMBER('Data-Input'!AO108)),('Data-Input'!AO83+2*'Data-Input'!AO84+3*'Data-Input'!AO85+4*'Data-Input'!AO86+5*'Data-Input'!AO87+6*'Data-Input'!AO88+7*'Data-Input'!AO89+8*'Data-Input'!AO90+9*'Data-Input'!AO91+10*'Data-Input'!AO92+11*'Data-Input'!AO93+12*'Data-Input'!AO94+13*'Data-Input'!AO95+12*'Data-Input'!AO96+11*'Data-Input'!AO97+10*'Data-Input'!AO98+9*'Data-Input'!AO99+8*'Data-Input'!AO100+7*'Data-Input'!AO101+6*'Data-Input'!AO102+5*'Data-Input'!AO103+4*'Data-Input'!AO104+3*'Data-Input'!AO105+2*'Data-Input'!AO106+'Data-Input'!AO107)/169,"")</f>
        <v/>
      </c>
      <c r="AP96" s="5" t="str">
        <f>IF(AND(ISNUMBER('Data-Input'!AP83),ISNUMBER('Data-Input'!AP108)),('Data-Input'!AP83+2*'Data-Input'!AP84+3*'Data-Input'!AP85+4*'Data-Input'!AP86+5*'Data-Input'!AP87+6*'Data-Input'!AP88+7*'Data-Input'!AP89+8*'Data-Input'!AP90+9*'Data-Input'!AP91+10*'Data-Input'!AP92+11*'Data-Input'!AP93+12*'Data-Input'!AP94+13*'Data-Input'!AP95+12*'Data-Input'!AP96+11*'Data-Input'!AP97+10*'Data-Input'!AP98+9*'Data-Input'!AP99+8*'Data-Input'!AP100+7*'Data-Input'!AP101+6*'Data-Input'!AP102+5*'Data-Input'!AP103+4*'Data-Input'!AP104+3*'Data-Input'!AP105+2*'Data-Input'!AP106+'Data-Input'!AP107)/169,"")</f>
        <v/>
      </c>
      <c r="AQ96" s="5" t="str">
        <f>IF(AND(ISNUMBER('Data-Input'!AQ83),ISNUMBER('Data-Input'!AQ108)),('Data-Input'!AQ83+2*'Data-Input'!AQ84+3*'Data-Input'!AQ85+4*'Data-Input'!AQ86+5*'Data-Input'!AQ87+6*'Data-Input'!AQ88+7*'Data-Input'!AQ89+8*'Data-Input'!AQ90+9*'Data-Input'!AQ91+10*'Data-Input'!AQ92+11*'Data-Input'!AQ93+12*'Data-Input'!AQ94+13*'Data-Input'!AQ95+12*'Data-Input'!AQ96+11*'Data-Input'!AQ97+10*'Data-Input'!AQ98+9*'Data-Input'!AQ99+8*'Data-Input'!AQ100+7*'Data-Input'!AQ101+6*'Data-Input'!AQ102+5*'Data-Input'!AQ103+4*'Data-Input'!AQ104+3*'Data-Input'!AQ105+2*'Data-Input'!AQ106+'Data-Input'!AQ107)/169,"")</f>
        <v/>
      </c>
      <c r="AR96" s="5" t="str">
        <f>IF(AND(ISNUMBER('Data-Input'!AR83),ISNUMBER('Data-Input'!AR108)),('Data-Input'!AR83+2*'Data-Input'!AR84+3*'Data-Input'!AR85+4*'Data-Input'!AR86+5*'Data-Input'!AR87+6*'Data-Input'!AR88+7*'Data-Input'!AR89+8*'Data-Input'!AR90+9*'Data-Input'!AR91+10*'Data-Input'!AR92+11*'Data-Input'!AR93+12*'Data-Input'!AR94+13*'Data-Input'!AR95+12*'Data-Input'!AR96+11*'Data-Input'!AR97+10*'Data-Input'!AR98+9*'Data-Input'!AR99+8*'Data-Input'!AR100+7*'Data-Input'!AR101+6*'Data-Input'!AR102+5*'Data-Input'!AR103+4*'Data-Input'!AR104+3*'Data-Input'!AR105+2*'Data-Input'!AR106+'Data-Input'!AR107)/169,"")</f>
        <v/>
      </c>
      <c r="AS96" s="5" t="str">
        <f>IF(AND(ISNUMBER('Data-Input'!AS83),ISNUMBER('Data-Input'!AS108)),('Data-Input'!AS83+2*'Data-Input'!AS84+3*'Data-Input'!AS85+4*'Data-Input'!AS86+5*'Data-Input'!AS87+6*'Data-Input'!AS88+7*'Data-Input'!AS89+8*'Data-Input'!AS90+9*'Data-Input'!AS91+10*'Data-Input'!AS92+11*'Data-Input'!AS93+12*'Data-Input'!AS94+13*'Data-Input'!AS95+12*'Data-Input'!AS96+11*'Data-Input'!AS97+10*'Data-Input'!AS98+9*'Data-Input'!AS99+8*'Data-Input'!AS100+7*'Data-Input'!AS101+6*'Data-Input'!AS102+5*'Data-Input'!AS103+4*'Data-Input'!AS104+3*'Data-Input'!AS105+2*'Data-Input'!AS106+'Data-Input'!AS107)/169,"")</f>
        <v/>
      </c>
      <c r="AT96" s="5" t="str">
        <f>IF(AND(ISNUMBER('Data-Input'!AT83),ISNUMBER('Data-Input'!AT108)),('Data-Input'!AT83+2*'Data-Input'!AT84+3*'Data-Input'!AT85+4*'Data-Input'!AT86+5*'Data-Input'!AT87+6*'Data-Input'!AT88+7*'Data-Input'!AT89+8*'Data-Input'!AT90+9*'Data-Input'!AT91+10*'Data-Input'!AT92+11*'Data-Input'!AT93+12*'Data-Input'!AT94+13*'Data-Input'!AT95+12*'Data-Input'!AT96+11*'Data-Input'!AT97+10*'Data-Input'!AT98+9*'Data-Input'!AT99+8*'Data-Input'!AT100+7*'Data-Input'!AT101+6*'Data-Input'!AT102+5*'Data-Input'!AT103+4*'Data-Input'!AT104+3*'Data-Input'!AT105+2*'Data-Input'!AT106+'Data-Input'!AT107)/169,"")</f>
        <v/>
      </c>
      <c r="AU96" s="5" t="str">
        <f>IF(AND(ISNUMBER('Data-Input'!AU83),ISNUMBER('Data-Input'!AU108)),('Data-Input'!AU83+2*'Data-Input'!AU84+3*'Data-Input'!AU85+4*'Data-Input'!AU86+5*'Data-Input'!AU87+6*'Data-Input'!AU88+7*'Data-Input'!AU89+8*'Data-Input'!AU90+9*'Data-Input'!AU91+10*'Data-Input'!AU92+11*'Data-Input'!AU93+12*'Data-Input'!AU94+13*'Data-Input'!AU95+12*'Data-Input'!AU96+11*'Data-Input'!AU97+10*'Data-Input'!AU98+9*'Data-Input'!AU99+8*'Data-Input'!AU100+7*'Data-Input'!AU101+6*'Data-Input'!AU102+5*'Data-Input'!AU103+4*'Data-Input'!AU104+3*'Data-Input'!AU105+2*'Data-Input'!AU106+'Data-Input'!AU107)/169,"")</f>
        <v/>
      </c>
      <c r="AV96" s="5" t="str">
        <f>IF(AND(ISNUMBER('Data-Input'!AV83),ISNUMBER('Data-Input'!AV108)),('Data-Input'!AV83+2*'Data-Input'!AV84+3*'Data-Input'!AV85+4*'Data-Input'!AV86+5*'Data-Input'!AV87+6*'Data-Input'!AV88+7*'Data-Input'!AV89+8*'Data-Input'!AV90+9*'Data-Input'!AV91+10*'Data-Input'!AV92+11*'Data-Input'!AV93+12*'Data-Input'!AV94+13*'Data-Input'!AV95+12*'Data-Input'!AV96+11*'Data-Input'!AV97+10*'Data-Input'!AV98+9*'Data-Input'!AV99+8*'Data-Input'!AV100+7*'Data-Input'!AV101+6*'Data-Input'!AV102+5*'Data-Input'!AV103+4*'Data-Input'!AV104+3*'Data-Input'!AV105+2*'Data-Input'!AV106+'Data-Input'!AV107)/169,"")</f>
        <v/>
      </c>
      <c r="AW96" s="5" t="str">
        <f>IF(AND(ISNUMBER('Data-Input'!AW83),ISNUMBER('Data-Input'!AW108)),('Data-Input'!AW83+2*'Data-Input'!AW84+3*'Data-Input'!AW85+4*'Data-Input'!AW86+5*'Data-Input'!AW87+6*'Data-Input'!AW88+7*'Data-Input'!AW89+8*'Data-Input'!AW90+9*'Data-Input'!AW91+10*'Data-Input'!AW92+11*'Data-Input'!AW93+12*'Data-Input'!AW94+13*'Data-Input'!AW95+12*'Data-Input'!AW96+11*'Data-Input'!AW97+10*'Data-Input'!AW98+9*'Data-Input'!AW99+8*'Data-Input'!AW100+7*'Data-Input'!AW101+6*'Data-Input'!AW102+5*'Data-Input'!AW103+4*'Data-Input'!AW104+3*'Data-Input'!AW105+2*'Data-Input'!AW106+'Data-Input'!AW107)/169,"")</f>
        <v/>
      </c>
      <c r="AX96" s="5" t="str">
        <f>IF(AND(ISNUMBER('Data-Input'!AX83),ISNUMBER('Data-Input'!AX108)),('Data-Input'!AX83+2*'Data-Input'!AX84+3*'Data-Input'!AX85+4*'Data-Input'!AX86+5*'Data-Input'!AX87+6*'Data-Input'!AX88+7*'Data-Input'!AX89+8*'Data-Input'!AX90+9*'Data-Input'!AX91+10*'Data-Input'!AX92+11*'Data-Input'!AX93+12*'Data-Input'!AX94+13*'Data-Input'!AX95+12*'Data-Input'!AX96+11*'Data-Input'!AX97+10*'Data-Input'!AX98+9*'Data-Input'!AX99+8*'Data-Input'!AX100+7*'Data-Input'!AX101+6*'Data-Input'!AX102+5*'Data-Input'!AX103+4*'Data-Input'!AX104+3*'Data-Input'!AX105+2*'Data-Input'!AX106+'Data-Input'!AX107)/169,"")</f>
        <v/>
      </c>
      <c r="AY96" s="5" t="str">
        <f>IF(AND(ISNUMBER('Data-Input'!AY83),ISNUMBER('Data-Input'!AY108)),('Data-Input'!AY83+2*'Data-Input'!AY84+3*'Data-Input'!AY85+4*'Data-Input'!AY86+5*'Data-Input'!AY87+6*'Data-Input'!AY88+7*'Data-Input'!AY89+8*'Data-Input'!AY90+9*'Data-Input'!AY91+10*'Data-Input'!AY92+11*'Data-Input'!AY93+12*'Data-Input'!AY94+13*'Data-Input'!AY95+12*'Data-Input'!AY96+11*'Data-Input'!AY97+10*'Data-Input'!AY98+9*'Data-Input'!AY99+8*'Data-Input'!AY100+7*'Data-Input'!AY101+6*'Data-Input'!AY102+5*'Data-Input'!AY103+4*'Data-Input'!AY104+3*'Data-Input'!AY105+2*'Data-Input'!AY106+'Data-Input'!AY107)/169,"")</f>
        <v/>
      </c>
      <c r="AZ96" s="5" t="str">
        <f>IF(AND(ISNUMBER('Data-Input'!AZ83),ISNUMBER('Data-Input'!AZ108)),('Data-Input'!AZ83+2*'Data-Input'!AZ84+3*'Data-Input'!AZ85+4*'Data-Input'!AZ86+5*'Data-Input'!AZ87+6*'Data-Input'!AZ88+7*'Data-Input'!AZ89+8*'Data-Input'!AZ90+9*'Data-Input'!AZ91+10*'Data-Input'!AZ92+11*'Data-Input'!AZ93+12*'Data-Input'!AZ94+13*'Data-Input'!AZ95+12*'Data-Input'!AZ96+11*'Data-Input'!AZ97+10*'Data-Input'!AZ98+9*'Data-Input'!AZ99+8*'Data-Input'!AZ100+7*'Data-Input'!AZ101+6*'Data-Input'!AZ102+5*'Data-Input'!AZ103+4*'Data-Input'!AZ104+3*'Data-Input'!AZ105+2*'Data-Input'!AZ106+'Data-Input'!AZ107)/169,"")</f>
        <v/>
      </c>
      <c r="BA96" s="5" t="str">
        <f>IF(AND(ISNUMBER('Data-Input'!BA83),ISNUMBER('Data-Input'!BA108)),('Data-Input'!BA83+2*'Data-Input'!BA84+3*'Data-Input'!BA85+4*'Data-Input'!BA86+5*'Data-Input'!BA87+6*'Data-Input'!BA88+7*'Data-Input'!BA89+8*'Data-Input'!BA90+9*'Data-Input'!BA91+10*'Data-Input'!BA92+11*'Data-Input'!BA93+12*'Data-Input'!BA94+13*'Data-Input'!BA95+12*'Data-Input'!BA96+11*'Data-Input'!BA97+10*'Data-Input'!BA98+9*'Data-Input'!BA99+8*'Data-Input'!BA100+7*'Data-Input'!BA101+6*'Data-Input'!BA102+5*'Data-Input'!BA103+4*'Data-Input'!BA104+3*'Data-Input'!BA105+2*'Data-Input'!BA106+'Data-Input'!BA107)/169,"")</f>
        <v/>
      </c>
    </row>
    <row r="97" spans="1:53">
      <c r="A97" s="3">
        <v>1932</v>
      </c>
      <c r="B97" s="4">
        <f t="shared" si="4"/>
        <v>16</v>
      </c>
      <c r="C97" s="10">
        <f t="shared" si="5"/>
        <v>130.72965976331363</v>
      </c>
      <c r="D97" s="5">
        <f>IF(AND(ISNUMBER('Data-Input'!D84),ISNUMBER('Data-Input'!D109)),('Data-Input'!D84+2*'Data-Input'!D85+3*'Data-Input'!D86+4*'Data-Input'!D87+5*'Data-Input'!D88+6*'Data-Input'!D89+7*'Data-Input'!D90+8*'Data-Input'!D91+9*'Data-Input'!D92+10*'Data-Input'!D93+11*'Data-Input'!D94+12*'Data-Input'!D95+13*'Data-Input'!D96+12*'Data-Input'!D97+11*'Data-Input'!D98+10*'Data-Input'!D99+9*'Data-Input'!D100+8*'Data-Input'!D101+7*'Data-Input'!D102+6*'Data-Input'!D103+5*'Data-Input'!D104+4*'Data-Input'!D105+3*'Data-Input'!D106+2*'Data-Input'!D107+'Data-Input'!D108)/169,"")</f>
        <v>121.57988165680473</v>
      </c>
      <c r="E97" s="5">
        <f>IF(AND(ISNUMBER('Data-Input'!E84),ISNUMBER('Data-Input'!E109)),('Data-Input'!E84+2*'Data-Input'!E85+3*'Data-Input'!E86+4*'Data-Input'!E87+5*'Data-Input'!E88+6*'Data-Input'!E89+7*'Data-Input'!E90+8*'Data-Input'!E91+9*'Data-Input'!E92+10*'Data-Input'!E93+11*'Data-Input'!E94+12*'Data-Input'!E95+13*'Data-Input'!E96+12*'Data-Input'!E97+11*'Data-Input'!E98+10*'Data-Input'!E99+9*'Data-Input'!E100+8*'Data-Input'!E101+7*'Data-Input'!E102+6*'Data-Input'!E103+5*'Data-Input'!E104+4*'Data-Input'!E105+3*'Data-Input'!E106+2*'Data-Input'!E107+'Data-Input'!E108)/169,"")</f>
        <v>133.84615384615384</v>
      </c>
      <c r="F97" s="5">
        <f>IF(AND(ISNUMBER('Data-Input'!F84),ISNUMBER('Data-Input'!F109)),('Data-Input'!F84+2*'Data-Input'!F85+3*'Data-Input'!F86+4*'Data-Input'!F87+5*'Data-Input'!F88+6*'Data-Input'!F89+7*'Data-Input'!F90+8*'Data-Input'!F91+9*'Data-Input'!F92+10*'Data-Input'!F93+11*'Data-Input'!F94+12*'Data-Input'!F95+13*'Data-Input'!F96+12*'Data-Input'!F97+11*'Data-Input'!F98+10*'Data-Input'!F99+9*'Data-Input'!F100+8*'Data-Input'!F101+7*'Data-Input'!F102+6*'Data-Input'!F103+5*'Data-Input'!F104+4*'Data-Input'!F105+3*'Data-Input'!F106+2*'Data-Input'!F107+'Data-Input'!F108)/169,"")</f>
        <v>133.63905325443787</v>
      </c>
      <c r="G97" s="5">
        <f>IF(AND(ISNUMBER('Data-Input'!G84),ISNUMBER('Data-Input'!G109)),('Data-Input'!G84+2*'Data-Input'!G85+3*'Data-Input'!G86+4*'Data-Input'!G87+5*'Data-Input'!G88+6*'Data-Input'!G89+7*'Data-Input'!G90+8*'Data-Input'!G91+9*'Data-Input'!G92+10*'Data-Input'!G93+11*'Data-Input'!G94+12*'Data-Input'!G95+13*'Data-Input'!G96+12*'Data-Input'!G97+11*'Data-Input'!G98+10*'Data-Input'!G99+9*'Data-Input'!G100+8*'Data-Input'!G101+7*'Data-Input'!G102+6*'Data-Input'!G103+5*'Data-Input'!G104+4*'Data-Input'!G105+3*'Data-Input'!G106+2*'Data-Input'!G107+'Data-Input'!G108)/169,"")</f>
        <v>157.33136094674558</v>
      </c>
      <c r="H97" s="5">
        <f>IF(AND(ISNUMBER('Data-Input'!H84),ISNUMBER('Data-Input'!H109)),('Data-Input'!H84+2*'Data-Input'!H85+3*'Data-Input'!H86+4*'Data-Input'!H87+5*'Data-Input'!H88+6*'Data-Input'!H89+7*'Data-Input'!H90+8*'Data-Input'!H91+9*'Data-Input'!H92+10*'Data-Input'!H93+11*'Data-Input'!H94+12*'Data-Input'!H95+13*'Data-Input'!H96+12*'Data-Input'!H97+11*'Data-Input'!H98+10*'Data-Input'!H99+9*'Data-Input'!H100+8*'Data-Input'!H101+7*'Data-Input'!H102+6*'Data-Input'!H103+5*'Data-Input'!H104+4*'Data-Input'!H105+3*'Data-Input'!H106+2*'Data-Input'!H107+'Data-Input'!H108)/169,"")</f>
        <v>28.485207100591715</v>
      </c>
      <c r="I97" s="5">
        <f>IF(AND(ISNUMBER('Data-Input'!I84),ISNUMBER('Data-Input'!I109)),('Data-Input'!I84+2*'Data-Input'!I85+3*'Data-Input'!I86+4*'Data-Input'!I87+5*'Data-Input'!I88+6*'Data-Input'!I89+7*'Data-Input'!I90+8*'Data-Input'!I91+9*'Data-Input'!I92+10*'Data-Input'!I93+11*'Data-Input'!I94+12*'Data-Input'!I95+13*'Data-Input'!I96+12*'Data-Input'!I97+11*'Data-Input'!I98+10*'Data-Input'!I99+9*'Data-Input'!I100+8*'Data-Input'!I101+7*'Data-Input'!I102+6*'Data-Input'!I103+5*'Data-Input'!I104+4*'Data-Input'!I105+3*'Data-Input'!I106+2*'Data-Input'!I107+'Data-Input'!I108)/169,"")</f>
        <v>28.23076923076923</v>
      </c>
      <c r="J97" s="5">
        <f>IF(AND(ISNUMBER('Data-Input'!J84),ISNUMBER('Data-Input'!J109)),('Data-Input'!J84+2*'Data-Input'!J85+3*'Data-Input'!J86+4*'Data-Input'!J87+5*'Data-Input'!J88+6*'Data-Input'!J89+7*'Data-Input'!J90+8*'Data-Input'!J91+9*'Data-Input'!J92+10*'Data-Input'!J93+11*'Data-Input'!J94+12*'Data-Input'!J95+13*'Data-Input'!J96+12*'Data-Input'!J97+11*'Data-Input'!J98+10*'Data-Input'!J99+9*'Data-Input'!J100+8*'Data-Input'!J101+7*'Data-Input'!J102+6*'Data-Input'!J103+5*'Data-Input'!J104+4*'Data-Input'!J105+3*'Data-Input'!J106+2*'Data-Input'!J107+'Data-Input'!J108)/169,"")</f>
        <v>180.70414201183431</v>
      </c>
      <c r="K97" s="5">
        <f>IF(AND(ISNUMBER('Data-Input'!K84),ISNUMBER('Data-Input'!K109)),('Data-Input'!K84+2*'Data-Input'!K85+3*'Data-Input'!K86+4*'Data-Input'!K87+5*'Data-Input'!K88+6*'Data-Input'!K89+7*'Data-Input'!K90+8*'Data-Input'!K91+9*'Data-Input'!K92+10*'Data-Input'!K93+11*'Data-Input'!K94+12*'Data-Input'!K95+13*'Data-Input'!K96+12*'Data-Input'!K97+11*'Data-Input'!K98+10*'Data-Input'!K99+9*'Data-Input'!K100+8*'Data-Input'!K101+7*'Data-Input'!K102+6*'Data-Input'!K103+5*'Data-Input'!K104+4*'Data-Input'!K105+3*'Data-Input'!K106+2*'Data-Input'!K107+'Data-Input'!K108)/169,"")</f>
        <v>178.74556213017752</v>
      </c>
      <c r="L97" s="5">
        <f>IF(AND(ISNUMBER('Data-Input'!L84),ISNUMBER('Data-Input'!L109)),('Data-Input'!L84+2*'Data-Input'!L85+3*'Data-Input'!L86+4*'Data-Input'!L87+5*'Data-Input'!L88+6*'Data-Input'!L89+7*'Data-Input'!L90+8*'Data-Input'!L91+9*'Data-Input'!L92+10*'Data-Input'!L93+11*'Data-Input'!L94+12*'Data-Input'!L95+13*'Data-Input'!L96+12*'Data-Input'!L97+11*'Data-Input'!L98+10*'Data-Input'!L99+9*'Data-Input'!L100+8*'Data-Input'!L101+7*'Data-Input'!L102+6*'Data-Input'!L103+5*'Data-Input'!L104+4*'Data-Input'!L105+3*'Data-Input'!L106+2*'Data-Input'!L107+'Data-Input'!L108)/169,"")</f>
        <v>68.775147928994087</v>
      </c>
      <c r="M97" s="5">
        <f>IF(AND(ISNUMBER('Data-Input'!M84),ISNUMBER('Data-Input'!M109)),('Data-Input'!M84+2*'Data-Input'!M85+3*'Data-Input'!M86+4*'Data-Input'!M87+5*'Data-Input'!M88+6*'Data-Input'!M89+7*'Data-Input'!M90+8*'Data-Input'!M91+9*'Data-Input'!M92+10*'Data-Input'!M93+11*'Data-Input'!M94+12*'Data-Input'!M95+13*'Data-Input'!M96+12*'Data-Input'!M97+11*'Data-Input'!M98+10*'Data-Input'!M99+9*'Data-Input'!M100+8*'Data-Input'!M101+7*'Data-Input'!M102+6*'Data-Input'!M103+5*'Data-Input'!M104+4*'Data-Input'!M105+3*'Data-Input'!M106+2*'Data-Input'!M107+'Data-Input'!M108)/169,"")</f>
        <v>153.16568047337279</v>
      </c>
      <c r="N97" s="5">
        <f>IF(AND(ISNUMBER('Data-Input'!N84),ISNUMBER('Data-Input'!N109)),('Data-Input'!N84+2*'Data-Input'!N85+3*'Data-Input'!N86+4*'Data-Input'!N87+5*'Data-Input'!N88+6*'Data-Input'!N89+7*'Data-Input'!N90+8*'Data-Input'!N91+9*'Data-Input'!N92+10*'Data-Input'!N93+11*'Data-Input'!N94+12*'Data-Input'!N95+13*'Data-Input'!N96+12*'Data-Input'!N97+11*'Data-Input'!N98+10*'Data-Input'!N99+9*'Data-Input'!N100+8*'Data-Input'!N101+7*'Data-Input'!N102+6*'Data-Input'!N103+5*'Data-Input'!N104+4*'Data-Input'!N105+3*'Data-Input'!N106+2*'Data-Input'!N107+'Data-Input'!N108)/169,"")</f>
        <v>168.42011834319527</v>
      </c>
      <c r="O97" s="5">
        <f>IF(AND(ISNUMBER('Data-Input'!O84),ISNUMBER('Data-Input'!O109)),('Data-Input'!O84+2*'Data-Input'!O85+3*'Data-Input'!O86+4*'Data-Input'!O87+5*'Data-Input'!O88+6*'Data-Input'!O89+7*'Data-Input'!O90+8*'Data-Input'!O91+9*'Data-Input'!O92+10*'Data-Input'!O93+11*'Data-Input'!O94+12*'Data-Input'!O95+13*'Data-Input'!O96+12*'Data-Input'!O97+11*'Data-Input'!O98+10*'Data-Input'!O99+9*'Data-Input'!O100+8*'Data-Input'!O101+7*'Data-Input'!O102+6*'Data-Input'!O103+5*'Data-Input'!O104+4*'Data-Input'!O105+3*'Data-Input'!O106+2*'Data-Input'!O107+'Data-Input'!O108)/169,"")</f>
        <v>154.36686390532543</v>
      </c>
      <c r="P97" s="5">
        <f>IF(AND(ISNUMBER('Data-Input'!P84),ISNUMBER('Data-Input'!P109)),('Data-Input'!P84+2*'Data-Input'!P85+3*'Data-Input'!P86+4*'Data-Input'!P87+5*'Data-Input'!P88+6*'Data-Input'!P89+7*'Data-Input'!P90+8*'Data-Input'!P91+9*'Data-Input'!P92+10*'Data-Input'!P93+11*'Data-Input'!P94+12*'Data-Input'!P95+13*'Data-Input'!P96+12*'Data-Input'!P97+11*'Data-Input'!P98+10*'Data-Input'!P99+9*'Data-Input'!P100+8*'Data-Input'!P101+7*'Data-Input'!P102+6*'Data-Input'!P103+5*'Data-Input'!P104+4*'Data-Input'!P105+3*'Data-Input'!P106+2*'Data-Input'!P107+'Data-Input'!P108)/169,"")</f>
        <v>177.75739644970415</v>
      </c>
      <c r="Q97" s="5">
        <f>IF(AND(ISNUMBER('Data-Input'!Q84),ISNUMBER('Data-Input'!Q109)),('Data-Input'!Q84+2*'Data-Input'!Q85+3*'Data-Input'!Q86+4*'Data-Input'!Q87+5*'Data-Input'!Q88+6*'Data-Input'!Q89+7*'Data-Input'!Q90+8*'Data-Input'!Q91+9*'Data-Input'!Q92+10*'Data-Input'!Q93+11*'Data-Input'!Q94+12*'Data-Input'!Q95+13*'Data-Input'!Q96+12*'Data-Input'!Q97+11*'Data-Input'!Q98+10*'Data-Input'!Q99+9*'Data-Input'!Q100+8*'Data-Input'!Q101+7*'Data-Input'!Q102+6*'Data-Input'!Q103+5*'Data-Input'!Q104+4*'Data-Input'!Q105+3*'Data-Input'!Q106+2*'Data-Input'!Q107+'Data-Input'!Q108)/169,"")</f>
        <v>138.94082840236686</v>
      </c>
      <c r="R97" s="5">
        <f>IF(AND(ISNUMBER('Data-Input'!R84),ISNUMBER('Data-Input'!R109)),('Data-Input'!R84+2*'Data-Input'!R85+3*'Data-Input'!R86+4*'Data-Input'!R87+5*'Data-Input'!R88+6*'Data-Input'!R89+7*'Data-Input'!R90+8*'Data-Input'!R91+9*'Data-Input'!R92+10*'Data-Input'!R93+11*'Data-Input'!R94+12*'Data-Input'!R95+13*'Data-Input'!R96+12*'Data-Input'!R97+11*'Data-Input'!R98+10*'Data-Input'!R99+9*'Data-Input'!R100+8*'Data-Input'!R101+7*'Data-Input'!R102+6*'Data-Input'!R103+5*'Data-Input'!R104+4*'Data-Input'!R105+3*'Data-Input'!R106+2*'Data-Input'!R107+'Data-Input'!R108)/169,"")</f>
        <v>122.19526627218934</v>
      </c>
      <c r="S97" s="5">
        <f>IF(AND(ISNUMBER('Data-Input'!S84),ISNUMBER('Data-Input'!S109)),('Data-Input'!S84+2*'Data-Input'!S85+3*'Data-Input'!S86+4*'Data-Input'!S87+5*'Data-Input'!S88+6*'Data-Input'!S89+7*'Data-Input'!S90+8*'Data-Input'!S91+9*'Data-Input'!S92+10*'Data-Input'!S93+11*'Data-Input'!S94+12*'Data-Input'!S95+13*'Data-Input'!S96+12*'Data-Input'!S97+11*'Data-Input'!S98+10*'Data-Input'!S99+9*'Data-Input'!S100+8*'Data-Input'!S101+7*'Data-Input'!S102+6*'Data-Input'!S103+5*'Data-Input'!S104+4*'Data-Input'!S105+3*'Data-Input'!S106+2*'Data-Input'!S107+'Data-Input'!S108)/169,"")</f>
        <v>145.49112426035504</v>
      </c>
      <c r="T97" s="5" t="str">
        <f>IF(AND(ISNUMBER('Data-Input'!T84),ISNUMBER('Data-Input'!T109)),('Data-Input'!T84+2*'Data-Input'!T85+3*'Data-Input'!T86+4*'Data-Input'!T87+5*'Data-Input'!T88+6*'Data-Input'!T89+7*'Data-Input'!T90+8*'Data-Input'!T91+9*'Data-Input'!T92+10*'Data-Input'!T93+11*'Data-Input'!T94+12*'Data-Input'!T95+13*'Data-Input'!T96+12*'Data-Input'!T97+11*'Data-Input'!T98+10*'Data-Input'!T99+9*'Data-Input'!T100+8*'Data-Input'!T101+7*'Data-Input'!T102+6*'Data-Input'!T103+5*'Data-Input'!T104+4*'Data-Input'!T105+3*'Data-Input'!T106+2*'Data-Input'!T107+'Data-Input'!T108)/169,"")</f>
        <v/>
      </c>
      <c r="U97" s="5" t="str">
        <f>IF(AND(ISNUMBER('Data-Input'!U84),ISNUMBER('Data-Input'!U109)),('Data-Input'!U84+2*'Data-Input'!U85+3*'Data-Input'!U86+4*'Data-Input'!U87+5*'Data-Input'!U88+6*'Data-Input'!U89+7*'Data-Input'!U90+8*'Data-Input'!U91+9*'Data-Input'!U92+10*'Data-Input'!U93+11*'Data-Input'!U94+12*'Data-Input'!U95+13*'Data-Input'!U96+12*'Data-Input'!U97+11*'Data-Input'!U98+10*'Data-Input'!U99+9*'Data-Input'!U100+8*'Data-Input'!U101+7*'Data-Input'!U102+6*'Data-Input'!U103+5*'Data-Input'!U104+4*'Data-Input'!U105+3*'Data-Input'!U106+2*'Data-Input'!U107+'Data-Input'!U108)/169,"")</f>
        <v/>
      </c>
      <c r="V97" s="5" t="str">
        <f>IF(AND(ISNUMBER('Data-Input'!V84),ISNUMBER('Data-Input'!V109)),('Data-Input'!V84+2*'Data-Input'!V85+3*'Data-Input'!V86+4*'Data-Input'!V87+5*'Data-Input'!V88+6*'Data-Input'!V89+7*'Data-Input'!V90+8*'Data-Input'!V91+9*'Data-Input'!V92+10*'Data-Input'!V93+11*'Data-Input'!V94+12*'Data-Input'!V95+13*'Data-Input'!V96+12*'Data-Input'!V97+11*'Data-Input'!V98+10*'Data-Input'!V99+9*'Data-Input'!V100+8*'Data-Input'!V101+7*'Data-Input'!V102+6*'Data-Input'!V103+5*'Data-Input'!V104+4*'Data-Input'!V105+3*'Data-Input'!V106+2*'Data-Input'!V107+'Data-Input'!V108)/169,"")</f>
        <v/>
      </c>
      <c r="W97" s="5" t="str">
        <f>IF(AND(ISNUMBER('Data-Input'!W84),ISNUMBER('Data-Input'!W109)),('Data-Input'!W84+2*'Data-Input'!W85+3*'Data-Input'!W86+4*'Data-Input'!W87+5*'Data-Input'!W88+6*'Data-Input'!W89+7*'Data-Input'!W90+8*'Data-Input'!W91+9*'Data-Input'!W92+10*'Data-Input'!W93+11*'Data-Input'!W94+12*'Data-Input'!W95+13*'Data-Input'!W96+12*'Data-Input'!W97+11*'Data-Input'!W98+10*'Data-Input'!W99+9*'Data-Input'!W100+8*'Data-Input'!W101+7*'Data-Input'!W102+6*'Data-Input'!W103+5*'Data-Input'!W104+4*'Data-Input'!W105+3*'Data-Input'!W106+2*'Data-Input'!W107+'Data-Input'!W108)/169,"")</f>
        <v/>
      </c>
      <c r="X97" s="5" t="str">
        <f>IF(AND(ISNUMBER('Data-Input'!X84),ISNUMBER('Data-Input'!X109)),('Data-Input'!X84+2*'Data-Input'!X85+3*'Data-Input'!X86+4*'Data-Input'!X87+5*'Data-Input'!X88+6*'Data-Input'!X89+7*'Data-Input'!X90+8*'Data-Input'!X91+9*'Data-Input'!X92+10*'Data-Input'!X93+11*'Data-Input'!X94+12*'Data-Input'!X95+13*'Data-Input'!X96+12*'Data-Input'!X97+11*'Data-Input'!X98+10*'Data-Input'!X99+9*'Data-Input'!X100+8*'Data-Input'!X101+7*'Data-Input'!X102+6*'Data-Input'!X103+5*'Data-Input'!X104+4*'Data-Input'!X105+3*'Data-Input'!X106+2*'Data-Input'!X107+'Data-Input'!X108)/169,"")</f>
        <v/>
      </c>
      <c r="Y97" s="5" t="str">
        <f>IF(AND(ISNUMBER('Data-Input'!Y84),ISNUMBER('Data-Input'!Y109)),('Data-Input'!Y84+2*'Data-Input'!Y85+3*'Data-Input'!Y86+4*'Data-Input'!Y87+5*'Data-Input'!Y88+6*'Data-Input'!Y89+7*'Data-Input'!Y90+8*'Data-Input'!Y91+9*'Data-Input'!Y92+10*'Data-Input'!Y93+11*'Data-Input'!Y94+12*'Data-Input'!Y95+13*'Data-Input'!Y96+12*'Data-Input'!Y97+11*'Data-Input'!Y98+10*'Data-Input'!Y99+9*'Data-Input'!Y100+8*'Data-Input'!Y101+7*'Data-Input'!Y102+6*'Data-Input'!Y103+5*'Data-Input'!Y104+4*'Data-Input'!Y105+3*'Data-Input'!Y106+2*'Data-Input'!Y107+'Data-Input'!Y108)/169,"")</f>
        <v/>
      </c>
      <c r="Z97" s="5" t="str">
        <f>IF(AND(ISNUMBER('Data-Input'!Z84),ISNUMBER('Data-Input'!Z109)),('Data-Input'!Z84+2*'Data-Input'!Z85+3*'Data-Input'!Z86+4*'Data-Input'!Z87+5*'Data-Input'!Z88+6*'Data-Input'!Z89+7*'Data-Input'!Z90+8*'Data-Input'!Z91+9*'Data-Input'!Z92+10*'Data-Input'!Z93+11*'Data-Input'!Z94+12*'Data-Input'!Z95+13*'Data-Input'!Z96+12*'Data-Input'!Z97+11*'Data-Input'!Z98+10*'Data-Input'!Z99+9*'Data-Input'!Z100+8*'Data-Input'!Z101+7*'Data-Input'!Z102+6*'Data-Input'!Z103+5*'Data-Input'!Z104+4*'Data-Input'!Z105+3*'Data-Input'!Z106+2*'Data-Input'!Z107+'Data-Input'!Z108)/169,"")</f>
        <v/>
      </c>
      <c r="AA97" s="5" t="str">
        <f>IF(AND(ISNUMBER('Data-Input'!AA84),ISNUMBER('Data-Input'!AA109)),('Data-Input'!AA84+2*'Data-Input'!AA85+3*'Data-Input'!AA86+4*'Data-Input'!AA87+5*'Data-Input'!AA88+6*'Data-Input'!AA89+7*'Data-Input'!AA90+8*'Data-Input'!AA91+9*'Data-Input'!AA92+10*'Data-Input'!AA93+11*'Data-Input'!AA94+12*'Data-Input'!AA95+13*'Data-Input'!AA96+12*'Data-Input'!AA97+11*'Data-Input'!AA98+10*'Data-Input'!AA99+9*'Data-Input'!AA100+8*'Data-Input'!AA101+7*'Data-Input'!AA102+6*'Data-Input'!AA103+5*'Data-Input'!AA104+4*'Data-Input'!AA105+3*'Data-Input'!AA106+2*'Data-Input'!AA107+'Data-Input'!AA108)/169,"")</f>
        <v/>
      </c>
      <c r="AB97" s="5" t="str">
        <f>IF(AND(ISNUMBER('Data-Input'!AB84),ISNUMBER('Data-Input'!AB109)),('Data-Input'!AB84+2*'Data-Input'!AB85+3*'Data-Input'!AB86+4*'Data-Input'!AB87+5*'Data-Input'!AB88+6*'Data-Input'!AB89+7*'Data-Input'!AB90+8*'Data-Input'!AB91+9*'Data-Input'!AB92+10*'Data-Input'!AB93+11*'Data-Input'!AB94+12*'Data-Input'!AB95+13*'Data-Input'!AB96+12*'Data-Input'!AB97+11*'Data-Input'!AB98+10*'Data-Input'!AB99+9*'Data-Input'!AB100+8*'Data-Input'!AB101+7*'Data-Input'!AB102+6*'Data-Input'!AB103+5*'Data-Input'!AB104+4*'Data-Input'!AB105+3*'Data-Input'!AB106+2*'Data-Input'!AB107+'Data-Input'!AB108)/169,"")</f>
        <v/>
      </c>
      <c r="AC97" s="5" t="str">
        <f>IF(AND(ISNUMBER('Data-Input'!AC84),ISNUMBER('Data-Input'!AC109)),('Data-Input'!AC84+2*'Data-Input'!AC85+3*'Data-Input'!AC86+4*'Data-Input'!AC87+5*'Data-Input'!AC88+6*'Data-Input'!AC89+7*'Data-Input'!AC90+8*'Data-Input'!AC91+9*'Data-Input'!AC92+10*'Data-Input'!AC93+11*'Data-Input'!AC94+12*'Data-Input'!AC95+13*'Data-Input'!AC96+12*'Data-Input'!AC97+11*'Data-Input'!AC98+10*'Data-Input'!AC99+9*'Data-Input'!AC100+8*'Data-Input'!AC101+7*'Data-Input'!AC102+6*'Data-Input'!AC103+5*'Data-Input'!AC104+4*'Data-Input'!AC105+3*'Data-Input'!AC106+2*'Data-Input'!AC107+'Data-Input'!AC108)/169,"")</f>
        <v/>
      </c>
      <c r="AD97" s="5" t="str">
        <f>IF(AND(ISNUMBER('Data-Input'!AD84),ISNUMBER('Data-Input'!AD109)),('Data-Input'!AD84+2*'Data-Input'!AD85+3*'Data-Input'!AD86+4*'Data-Input'!AD87+5*'Data-Input'!AD88+6*'Data-Input'!AD89+7*'Data-Input'!AD90+8*'Data-Input'!AD91+9*'Data-Input'!AD92+10*'Data-Input'!AD93+11*'Data-Input'!AD94+12*'Data-Input'!AD95+13*'Data-Input'!AD96+12*'Data-Input'!AD97+11*'Data-Input'!AD98+10*'Data-Input'!AD99+9*'Data-Input'!AD100+8*'Data-Input'!AD101+7*'Data-Input'!AD102+6*'Data-Input'!AD103+5*'Data-Input'!AD104+4*'Data-Input'!AD105+3*'Data-Input'!AD106+2*'Data-Input'!AD107+'Data-Input'!AD108)/169,"")</f>
        <v/>
      </c>
      <c r="AE97" s="5" t="str">
        <f>IF(AND(ISNUMBER('Data-Input'!AE84),ISNUMBER('Data-Input'!AE109)),('Data-Input'!AE84+2*'Data-Input'!AE85+3*'Data-Input'!AE86+4*'Data-Input'!AE87+5*'Data-Input'!AE88+6*'Data-Input'!AE89+7*'Data-Input'!AE90+8*'Data-Input'!AE91+9*'Data-Input'!AE92+10*'Data-Input'!AE93+11*'Data-Input'!AE94+12*'Data-Input'!AE95+13*'Data-Input'!AE96+12*'Data-Input'!AE97+11*'Data-Input'!AE98+10*'Data-Input'!AE99+9*'Data-Input'!AE100+8*'Data-Input'!AE101+7*'Data-Input'!AE102+6*'Data-Input'!AE103+5*'Data-Input'!AE104+4*'Data-Input'!AE105+3*'Data-Input'!AE106+2*'Data-Input'!AE107+'Data-Input'!AE108)/169,"")</f>
        <v/>
      </c>
      <c r="AF97" s="5" t="str">
        <f>IF(AND(ISNUMBER('Data-Input'!AF84),ISNUMBER('Data-Input'!AF109)),('Data-Input'!AF84+2*'Data-Input'!AF85+3*'Data-Input'!AF86+4*'Data-Input'!AF87+5*'Data-Input'!AF88+6*'Data-Input'!AF89+7*'Data-Input'!AF90+8*'Data-Input'!AF91+9*'Data-Input'!AF92+10*'Data-Input'!AF93+11*'Data-Input'!AF94+12*'Data-Input'!AF95+13*'Data-Input'!AF96+12*'Data-Input'!AF97+11*'Data-Input'!AF98+10*'Data-Input'!AF99+9*'Data-Input'!AF100+8*'Data-Input'!AF101+7*'Data-Input'!AF102+6*'Data-Input'!AF103+5*'Data-Input'!AF104+4*'Data-Input'!AF105+3*'Data-Input'!AF106+2*'Data-Input'!AF107+'Data-Input'!AF108)/169,"")</f>
        <v/>
      </c>
      <c r="AG97" s="5" t="str">
        <f>IF(AND(ISNUMBER('Data-Input'!AG84),ISNUMBER('Data-Input'!AG109)),('Data-Input'!AG84+2*'Data-Input'!AG85+3*'Data-Input'!AG86+4*'Data-Input'!AG87+5*'Data-Input'!AG88+6*'Data-Input'!AG89+7*'Data-Input'!AG90+8*'Data-Input'!AG91+9*'Data-Input'!AG92+10*'Data-Input'!AG93+11*'Data-Input'!AG94+12*'Data-Input'!AG95+13*'Data-Input'!AG96+12*'Data-Input'!AG97+11*'Data-Input'!AG98+10*'Data-Input'!AG99+9*'Data-Input'!AG100+8*'Data-Input'!AG101+7*'Data-Input'!AG102+6*'Data-Input'!AG103+5*'Data-Input'!AG104+4*'Data-Input'!AG105+3*'Data-Input'!AG106+2*'Data-Input'!AG107+'Data-Input'!AG108)/169,"")</f>
        <v/>
      </c>
      <c r="AH97" s="5" t="str">
        <f>IF(AND(ISNUMBER('Data-Input'!AH84),ISNUMBER('Data-Input'!AH109)),('Data-Input'!AH84+2*'Data-Input'!AH85+3*'Data-Input'!AH86+4*'Data-Input'!AH87+5*'Data-Input'!AH88+6*'Data-Input'!AH89+7*'Data-Input'!AH90+8*'Data-Input'!AH91+9*'Data-Input'!AH92+10*'Data-Input'!AH93+11*'Data-Input'!AH94+12*'Data-Input'!AH95+13*'Data-Input'!AH96+12*'Data-Input'!AH97+11*'Data-Input'!AH98+10*'Data-Input'!AH99+9*'Data-Input'!AH100+8*'Data-Input'!AH101+7*'Data-Input'!AH102+6*'Data-Input'!AH103+5*'Data-Input'!AH104+4*'Data-Input'!AH105+3*'Data-Input'!AH106+2*'Data-Input'!AH107+'Data-Input'!AH108)/169,"")</f>
        <v/>
      </c>
      <c r="AI97" s="5" t="str">
        <f>IF(AND(ISNUMBER('Data-Input'!AI84),ISNUMBER('Data-Input'!AI109)),('Data-Input'!AI84+2*'Data-Input'!AI85+3*'Data-Input'!AI86+4*'Data-Input'!AI87+5*'Data-Input'!AI88+6*'Data-Input'!AI89+7*'Data-Input'!AI90+8*'Data-Input'!AI91+9*'Data-Input'!AI92+10*'Data-Input'!AI93+11*'Data-Input'!AI94+12*'Data-Input'!AI95+13*'Data-Input'!AI96+12*'Data-Input'!AI97+11*'Data-Input'!AI98+10*'Data-Input'!AI99+9*'Data-Input'!AI100+8*'Data-Input'!AI101+7*'Data-Input'!AI102+6*'Data-Input'!AI103+5*'Data-Input'!AI104+4*'Data-Input'!AI105+3*'Data-Input'!AI106+2*'Data-Input'!AI107+'Data-Input'!AI108)/169,"")</f>
        <v/>
      </c>
      <c r="AJ97" s="5" t="str">
        <f>IF(AND(ISNUMBER('Data-Input'!AJ84),ISNUMBER('Data-Input'!AJ109)),('Data-Input'!AJ84+2*'Data-Input'!AJ85+3*'Data-Input'!AJ86+4*'Data-Input'!AJ87+5*'Data-Input'!AJ88+6*'Data-Input'!AJ89+7*'Data-Input'!AJ90+8*'Data-Input'!AJ91+9*'Data-Input'!AJ92+10*'Data-Input'!AJ93+11*'Data-Input'!AJ94+12*'Data-Input'!AJ95+13*'Data-Input'!AJ96+12*'Data-Input'!AJ97+11*'Data-Input'!AJ98+10*'Data-Input'!AJ99+9*'Data-Input'!AJ100+8*'Data-Input'!AJ101+7*'Data-Input'!AJ102+6*'Data-Input'!AJ103+5*'Data-Input'!AJ104+4*'Data-Input'!AJ105+3*'Data-Input'!AJ106+2*'Data-Input'!AJ107+'Data-Input'!AJ108)/169,"")</f>
        <v/>
      </c>
      <c r="AK97" s="5" t="str">
        <f>IF(AND(ISNUMBER('Data-Input'!AK84),ISNUMBER('Data-Input'!AK109)),('Data-Input'!AK84+2*'Data-Input'!AK85+3*'Data-Input'!AK86+4*'Data-Input'!AK87+5*'Data-Input'!AK88+6*'Data-Input'!AK89+7*'Data-Input'!AK90+8*'Data-Input'!AK91+9*'Data-Input'!AK92+10*'Data-Input'!AK93+11*'Data-Input'!AK94+12*'Data-Input'!AK95+13*'Data-Input'!AK96+12*'Data-Input'!AK97+11*'Data-Input'!AK98+10*'Data-Input'!AK99+9*'Data-Input'!AK100+8*'Data-Input'!AK101+7*'Data-Input'!AK102+6*'Data-Input'!AK103+5*'Data-Input'!AK104+4*'Data-Input'!AK105+3*'Data-Input'!AK106+2*'Data-Input'!AK107+'Data-Input'!AK108)/169,"")</f>
        <v/>
      </c>
      <c r="AL97" s="5" t="str">
        <f>IF(AND(ISNUMBER('Data-Input'!AL84),ISNUMBER('Data-Input'!AL109)),('Data-Input'!AL84+2*'Data-Input'!AL85+3*'Data-Input'!AL86+4*'Data-Input'!AL87+5*'Data-Input'!AL88+6*'Data-Input'!AL89+7*'Data-Input'!AL90+8*'Data-Input'!AL91+9*'Data-Input'!AL92+10*'Data-Input'!AL93+11*'Data-Input'!AL94+12*'Data-Input'!AL95+13*'Data-Input'!AL96+12*'Data-Input'!AL97+11*'Data-Input'!AL98+10*'Data-Input'!AL99+9*'Data-Input'!AL100+8*'Data-Input'!AL101+7*'Data-Input'!AL102+6*'Data-Input'!AL103+5*'Data-Input'!AL104+4*'Data-Input'!AL105+3*'Data-Input'!AL106+2*'Data-Input'!AL107+'Data-Input'!AL108)/169,"")</f>
        <v/>
      </c>
      <c r="AM97" s="5" t="str">
        <f>IF(AND(ISNUMBER('Data-Input'!AM84),ISNUMBER('Data-Input'!AM109)),('Data-Input'!AM84+2*'Data-Input'!AM85+3*'Data-Input'!AM86+4*'Data-Input'!AM87+5*'Data-Input'!AM88+6*'Data-Input'!AM89+7*'Data-Input'!AM90+8*'Data-Input'!AM91+9*'Data-Input'!AM92+10*'Data-Input'!AM93+11*'Data-Input'!AM94+12*'Data-Input'!AM95+13*'Data-Input'!AM96+12*'Data-Input'!AM97+11*'Data-Input'!AM98+10*'Data-Input'!AM99+9*'Data-Input'!AM100+8*'Data-Input'!AM101+7*'Data-Input'!AM102+6*'Data-Input'!AM103+5*'Data-Input'!AM104+4*'Data-Input'!AM105+3*'Data-Input'!AM106+2*'Data-Input'!AM107+'Data-Input'!AM108)/169,"")</f>
        <v/>
      </c>
      <c r="AN97" s="5" t="str">
        <f>IF(AND(ISNUMBER('Data-Input'!AN84),ISNUMBER('Data-Input'!AN109)),('Data-Input'!AN84+2*'Data-Input'!AN85+3*'Data-Input'!AN86+4*'Data-Input'!AN87+5*'Data-Input'!AN88+6*'Data-Input'!AN89+7*'Data-Input'!AN90+8*'Data-Input'!AN91+9*'Data-Input'!AN92+10*'Data-Input'!AN93+11*'Data-Input'!AN94+12*'Data-Input'!AN95+13*'Data-Input'!AN96+12*'Data-Input'!AN97+11*'Data-Input'!AN98+10*'Data-Input'!AN99+9*'Data-Input'!AN100+8*'Data-Input'!AN101+7*'Data-Input'!AN102+6*'Data-Input'!AN103+5*'Data-Input'!AN104+4*'Data-Input'!AN105+3*'Data-Input'!AN106+2*'Data-Input'!AN107+'Data-Input'!AN108)/169,"")</f>
        <v/>
      </c>
      <c r="AO97" s="5" t="str">
        <f>IF(AND(ISNUMBER('Data-Input'!AO84),ISNUMBER('Data-Input'!AO109)),('Data-Input'!AO84+2*'Data-Input'!AO85+3*'Data-Input'!AO86+4*'Data-Input'!AO87+5*'Data-Input'!AO88+6*'Data-Input'!AO89+7*'Data-Input'!AO90+8*'Data-Input'!AO91+9*'Data-Input'!AO92+10*'Data-Input'!AO93+11*'Data-Input'!AO94+12*'Data-Input'!AO95+13*'Data-Input'!AO96+12*'Data-Input'!AO97+11*'Data-Input'!AO98+10*'Data-Input'!AO99+9*'Data-Input'!AO100+8*'Data-Input'!AO101+7*'Data-Input'!AO102+6*'Data-Input'!AO103+5*'Data-Input'!AO104+4*'Data-Input'!AO105+3*'Data-Input'!AO106+2*'Data-Input'!AO107+'Data-Input'!AO108)/169,"")</f>
        <v/>
      </c>
      <c r="AP97" s="5" t="str">
        <f>IF(AND(ISNUMBER('Data-Input'!AP84),ISNUMBER('Data-Input'!AP109)),('Data-Input'!AP84+2*'Data-Input'!AP85+3*'Data-Input'!AP86+4*'Data-Input'!AP87+5*'Data-Input'!AP88+6*'Data-Input'!AP89+7*'Data-Input'!AP90+8*'Data-Input'!AP91+9*'Data-Input'!AP92+10*'Data-Input'!AP93+11*'Data-Input'!AP94+12*'Data-Input'!AP95+13*'Data-Input'!AP96+12*'Data-Input'!AP97+11*'Data-Input'!AP98+10*'Data-Input'!AP99+9*'Data-Input'!AP100+8*'Data-Input'!AP101+7*'Data-Input'!AP102+6*'Data-Input'!AP103+5*'Data-Input'!AP104+4*'Data-Input'!AP105+3*'Data-Input'!AP106+2*'Data-Input'!AP107+'Data-Input'!AP108)/169,"")</f>
        <v/>
      </c>
      <c r="AQ97" s="5" t="str">
        <f>IF(AND(ISNUMBER('Data-Input'!AQ84),ISNUMBER('Data-Input'!AQ109)),('Data-Input'!AQ84+2*'Data-Input'!AQ85+3*'Data-Input'!AQ86+4*'Data-Input'!AQ87+5*'Data-Input'!AQ88+6*'Data-Input'!AQ89+7*'Data-Input'!AQ90+8*'Data-Input'!AQ91+9*'Data-Input'!AQ92+10*'Data-Input'!AQ93+11*'Data-Input'!AQ94+12*'Data-Input'!AQ95+13*'Data-Input'!AQ96+12*'Data-Input'!AQ97+11*'Data-Input'!AQ98+10*'Data-Input'!AQ99+9*'Data-Input'!AQ100+8*'Data-Input'!AQ101+7*'Data-Input'!AQ102+6*'Data-Input'!AQ103+5*'Data-Input'!AQ104+4*'Data-Input'!AQ105+3*'Data-Input'!AQ106+2*'Data-Input'!AQ107+'Data-Input'!AQ108)/169,"")</f>
        <v/>
      </c>
      <c r="AR97" s="5" t="str">
        <f>IF(AND(ISNUMBER('Data-Input'!AR84),ISNUMBER('Data-Input'!AR109)),('Data-Input'!AR84+2*'Data-Input'!AR85+3*'Data-Input'!AR86+4*'Data-Input'!AR87+5*'Data-Input'!AR88+6*'Data-Input'!AR89+7*'Data-Input'!AR90+8*'Data-Input'!AR91+9*'Data-Input'!AR92+10*'Data-Input'!AR93+11*'Data-Input'!AR94+12*'Data-Input'!AR95+13*'Data-Input'!AR96+12*'Data-Input'!AR97+11*'Data-Input'!AR98+10*'Data-Input'!AR99+9*'Data-Input'!AR100+8*'Data-Input'!AR101+7*'Data-Input'!AR102+6*'Data-Input'!AR103+5*'Data-Input'!AR104+4*'Data-Input'!AR105+3*'Data-Input'!AR106+2*'Data-Input'!AR107+'Data-Input'!AR108)/169,"")</f>
        <v/>
      </c>
      <c r="AS97" s="5" t="str">
        <f>IF(AND(ISNUMBER('Data-Input'!AS84),ISNUMBER('Data-Input'!AS109)),('Data-Input'!AS84+2*'Data-Input'!AS85+3*'Data-Input'!AS86+4*'Data-Input'!AS87+5*'Data-Input'!AS88+6*'Data-Input'!AS89+7*'Data-Input'!AS90+8*'Data-Input'!AS91+9*'Data-Input'!AS92+10*'Data-Input'!AS93+11*'Data-Input'!AS94+12*'Data-Input'!AS95+13*'Data-Input'!AS96+12*'Data-Input'!AS97+11*'Data-Input'!AS98+10*'Data-Input'!AS99+9*'Data-Input'!AS100+8*'Data-Input'!AS101+7*'Data-Input'!AS102+6*'Data-Input'!AS103+5*'Data-Input'!AS104+4*'Data-Input'!AS105+3*'Data-Input'!AS106+2*'Data-Input'!AS107+'Data-Input'!AS108)/169,"")</f>
        <v/>
      </c>
      <c r="AT97" s="5" t="str">
        <f>IF(AND(ISNUMBER('Data-Input'!AT84),ISNUMBER('Data-Input'!AT109)),('Data-Input'!AT84+2*'Data-Input'!AT85+3*'Data-Input'!AT86+4*'Data-Input'!AT87+5*'Data-Input'!AT88+6*'Data-Input'!AT89+7*'Data-Input'!AT90+8*'Data-Input'!AT91+9*'Data-Input'!AT92+10*'Data-Input'!AT93+11*'Data-Input'!AT94+12*'Data-Input'!AT95+13*'Data-Input'!AT96+12*'Data-Input'!AT97+11*'Data-Input'!AT98+10*'Data-Input'!AT99+9*'Data-Input'!AT100+8*'Data-Input'!AT101+7*'Data-Input'!AT102+6*'Data-Input'!AT103+5*'Data-Input'!AT104+4*'Data-Input'!AT105+3*'Data-Input'!AT106+2*'Data-Input'!AT107+'Data-Input'!AT108)/169,"")</f>
        <v/>
      </c>
      <c r="AU97" s="5" t="str">
        <f>IF(AND(ISNUMBER('Data-Input'!AU84),ISNUMBER('Data-Input'!AU109)),('Data-Input'!AU84+2*'Data-Input'!AU85+3*'Data-Input'!AU86+4*'Data-Input'!AU87+5*'Data-Input'!AU88+6*'Data-Input'!AU89+7*'Data-Input'!AU90+8*'Data-Input'!AU91+9*'Data-Input'!AU92+10*'Data-Input'!AU93+11*'Data-Input'!AU94+12*'Data-Input'!AU95+13*'Data-Input'!AU96+12*'Data-Input'!AU97+11*'Data-Input'!AU98+10*'Data-Input'!AU99+9*'Data-Input'!AU100+8*'Data-Input'!AU101+7*'Data-Input'!AU102+6*'Data-Input'!AU103+5*'Data-Input'!AU104+4*'Data-Input'!AU105+3*'Data-Input'!AU106+2*'Data-Input'!AU107+'Data-Input'!AU108)/169,"")</f>
        <v/>
      </c>
      <c r="AV97" s="5" t="str">
        <f>IF(AND(ISNUMBER('Data-Input'!AV84),ISNUMBER('Data-Input'!AV109)),('Data-Input'!AV84+2*'Data-Input'!AV85+3*'Data-Input'!AV86+4*'Data-Input'!AV87+5*'Data-Input'!AV88+6*'Data-Input'!AV89+7*'Data-Input'!AV90+8*'Data-Input'!AV91+9*'Data-Input'!AV92+10*'Data-Input'!AV93+11*'Data-Input'!AV94+12*'Data-Input'!AV95+13*'Data-Input'!AV96+12*'Data-Input'!AV97+11*'Data-Input'!AV98+10*'Data-Input'!AV99+9*'Data-Input'!AV100+8*'Data-Input'!AV101+7*'Data-Input'!AV102+6*'Data-Input'!AV103+5*'Data-Input'!AV104+4*'Data-Input'!AV105+3*'Data-Input'!AV106+2*'Data-Input'!AV107+'Data-Input'!AV108)/169,"")</f>
        <v/>
      </c>
      <c r="AW97" s="5" t="str">
        <f>IF(AND(ISNUMBER('Data-Input'!AW84),ISNUMBER('Data-Input'!AW109)),('Data-Input'!AW84+2*'Data-Input'!AW85+3*'Data-Input'!AW86+4*'Data-Input'!AW87+5*'Data-Input'!AW88+6*'Data-Input'!AW89+7*'Data-Input'!AW90+8*'Data-Input'!AW91+9*'Data-Input'!AW92+10*'Data-Input'!AW93+11*'Data-Input'!AW94+12*'Data-Input'!AW95+13*'Data-Input'!AW96+12*'Data-Input'!AW97+11*'Data-Input'!AW98+10*'Data-Input'!AW99+9*'Data-Input'!AW100+8*'Data-Input'!AW101+7*'Data-Input'!AW102+6*'Data-Input'!AW103+5*'Data-Input'!AW104+4*'Data-Input'!AW105+3*'Data-Input'!AW106+2*'Data-Input'!AW107+'Data-Input'!AW108)/169,"")</f>
        <v/>
      </c>
      <c r="AX97" s="5" t="str">
        <f>IF(AND(ISNUMBER('Data-Input'!AX84),ISNUMBER('Data-Input'!AX109)),('Data-Input'!AX84+2*'Data-Input'!AX85+3*'Data-Input'!AX86+4*'Data-Input'!AX87+5*'Data-Input'!AX88+6*'Data-Input'!AX89+7*'Data-Input'!AX90+8*'Data-Input'!AX91+9*'Data-Input'!AX92+10*'Data-Input'!AX93+11*'Data-Input'!AX94+12*'Data-Input'!AX95+13*'Data-Input'!AX96+12*'Data-Input'!AX97+11*'Data-Input'!AX98+10*'Data-Input'!AX99+9*'Data-Input'!AX100+8*'Data-Input'!AX101+7*'Data-Input'!AX102+6*'Data-Input'!AX103+5*'Data-Input'!AX104+4*'Data-Input'!AX105+3*'Data-Input'!AX106+2*'Data-Input'!AX107+'Data-Input'!AX108)/169,"")</f>
        <v/>
      </c>
      <c r="AY97" s="5" t="str">
        <f>IF(AND(ISNUMBER('Data-Input'!AY84),ISNUMBER('Data-Input'!AY109)),('Data-Input'!AY84+2*'Data-Input'!AY85+3*'Data-Input'!AY86+4*'Data-Input'!AY87+5*'Data-Input'!AY88+6*'Data-Input'!AY89+7*'Data-Input'!AY90+8*'Data-Input'!AY91+9*'Data-Input'!AY92+10*'Data-Input'!AY93+11*'Data-Input'!AY94+12*'Data-Input'!AY95+13*'Data-Input'!AY96+12*'Data-Input'!AY97+11*'Data-Input'!AY98+10*'Data-Input'!AY99+9*'Data-Input'!AY100+8*'Data-Input'!AY101+7*'Data-Input'!AY102+6*'Data-Input'!AY103+5*'Data-Input'!AY104+4*'Data-Input'!AY105+3*'Data-Input'!AY106+2*'Data-Input'!AY107+'Data-Input'!AY108)/169,"")</f>
        <v/>
      </c>
      <c r="AZ97" s="5" t="str">
        <f>IF(AND(ISNUMBER('Data-Input'!AZ84),ISNUMBER('Data-Input'!AZ109)),('Data-Input'!AZ84+2*'Data-Input'!AZ85+3*'Data-Input'!AZ86+4*'Data-Input'!AZ87+5*'Data-Input'!AZ88+6*'Data-Input'!AZ89+7*'Data-Input'!AZ90+8*'Data-Input'!AZ91+9*'Data-Input'!AZ92+10*'Data-Input'!AZ93+11*'Data-Input'!AZ94+12*'Data-Input'!AZ95+13*'Data-Input'!AZ96+12*'Data-Input'!AZ97+11*'Data-Input'!AZ98+10*'Data-Input'!AZ99+9*'Data-Input'!AZ100+8*'Data-Input'!AZ101+7*'Data-Input'!AZ102+6*'Data-Input'!AZ103+5*'Data-Input'!AZ104+4*'Data-Input'!AZ105+3*'Data-Input'!AZ106+2*'Data-Input'!AZ107+'Data-Input'!AZ108)/169,"")</f>
        <v/>
      </c>
      <c r="BA97" s="5" t="str">
        <f>IF(AND(ISNUMBER('Data-Input'!BA84),ISNUMBER('Data-Input'!BA109)),('Data-Input'!BA84+2*'Data-Input'!BA85+3*'Data-Input'!BA86+4*'Data-Input'!BA87+5*'Data-Input'!BA88+6*'Data-Input'!BA89+7*'Data-Input'!BA90+8*'Data-Input'!BA91+9*'Data-Input'!BA92+10*'Data-Input'!BA93+11*'Data-Input'!BA94+12*'Data-Input'!BA95+13*'Data-Input'!BA96+12*'Data-Input'!BA97+11*'Data-Input'!BA98+10*'Data-Input'!BA99+9*'Data-Input'!BA100+8*'Data-Input'!BA101+7*'Data-Input'!BA102+6*'Data-Input'!BA103+5*'Data-Input'!BA104+4*'Data-Input'!BA105+3*'Data-Input'!BA106+2*'Data-Input'!BA107+'Data-Input'!BA108)/169,"")</f>
        <v/>
      </c>
    </row>
    <row r="98" spans="1:53">
      <c r="A98" s="3">
        <v>1933</v>
      </c>
      <c r="B98" s="4">
        <f t="shared" si="4"/>
        <v>16</v>
      </c>
      <c r="C98" s="10">
        <f t="shared" si="5"/>
        <v>136.3180473372781</v>
      </c>
      <c r="D98" s="5">
        <f>IF(AND(ISNUMBER('Data-Input'!D85),ISNUMBER('Data-Input'!D110)),('Data-Input'!D85+2*'Data-Input'!D86+3*'Data-Input'!D87+4*'Data-Input'!D88+5*'Data-Input'!D89+6*'Data-Input'!D90+7*'Data-Input'!D91+8*'Data-Input'!D92+9*'Data-Input'!D93+10*'Data-Input'!D94+11*'Data-Input'!D95+12*'Data-Input'!D96+13*'Data-Input'!D97+12*'Data-Input'!D98+11*'Data-Input'!D99+10*'Data-Input'!D100+9*'Data-Input'!D101+8*'Data-Input'!D102+7*'Data-Input'!D103+6*'Data-Input'!D104+5*'Data-Input'!D105+4*'Data-Input'!D106+3*'Data-Input'!D107+2*'Data-Input'!D108+'Data-Input'!D109)/169,"")</f>
        <v>130.3550295857988</v>
      </c>
      <c r="E98" s="5">
        <f>IF(AND(ISNUMBER('Data-Input'!E85),ISNUMBER('Data-Input'!E110)),('Data-Input'!E85+2*'Data-Input'!E86+3*'Data-Input'!E87+4*'Data-Input'!E88+5*'Data-Input'!E89+6*'Data-Input'!E90+7*'Data-Input'!E91+8*'Data-Input'!E92+9*'Data-Input'!E93+10*'Data-Input'!E94+11*'Data-Input'!E95+12*'Data-Input'!E96+13*'Data-Input'!E97+12*'Data-Input'!E98+11*'Data-Input'!E99+10*'Data-Input'!E100+9*'Data-Input'!E101+8*'Data-Input'!E102+7*'Data-Input'!E103+6*'Data-Input'!E104+5*'Data-Input'!E105+4*'Data-Input'!E106+3*'Data-Input'!E107+2*'Data-Input'!E108+'Data-Input'!E109)/169,"")</f>
        <v>139.02366863905326</v>
      </c>
      <c r="F98" s="5">
        <f>IF(AND(ISNUMBER('Data-Input'!F85),ISNUMBER('Data-Input'!F110)),('Data-Input'!F85+2*'Data-Input'!F86+3*'Data-Input'!F87+4*'Data-Input'!F88+5*'Data-Input'!F89+6*'Data-Input'!F90+7*'Data-Input'!F91+8*'Data-Input'!F92+9*'Data-Input'!F93+10*'Data-Input'!F94+11*'Data-Input'!F95+12*'Data-Input'!F96+13*'Data-Input'!F97+12*'Data-Input'!F98+11*'Data-Input'!F99+10*'Data-Input'!F100+9*'Data-Input'!F101+8*'Data-Input'!F102+7*'Data-Input'!F103+6*'Data-Input'!F104+5*'Data-Input'!F105+4*'Data-Input'!F106+3*'Data-Input'!F107+2*'Data-Input'!F108+'Data-Input'!F109)/169,"")</f>
        <v>141.11834319526628</v>
      </c>
      <c r="G98" s="5">
        <f>IF(AND(ISNUMBER('Data-Input'!G85),ISNUMBER('Data-Input'!G110)),('Data-Input'!G85+2*'Data-Input'!G86+3*'Data-Input'!G87+4*'Data-Input'!G88+5*'Data-Input'!G89+6*'Data-Input'!G90+7*'Data-Input'!G91+8*'Data-Input'!G92+9*'Data-Input'!G93+10*'Data-Input'!G94+11*'Data-Input'!G95+12*'Data-Input'!G96+13*'Data-Input'!G97+12*'Data-Input'!G98+11*'Data-Input'!G99+10*'Data-Input'!G100+9*'Data-Input'!G101+8*'Data-Input'!G102+7*'Data-Input'!G103+6*'Data-Input'!G104+5*'Data-Input'!G105+4*'Data-Input'!G106+3*'Data-Input'!G107+2*'Data-Input'!G108+'Data-Input'!G109)/169,"")</f>
        <v>165.39644970414201</v>
      </c>
      <c r="H98" s="5">
        <f>IF(AND(ISNUMBER('Data-Input'!H85),ISNUMBER('Data-Input'!H110)),('Data-Input'!H85+2*'Data-Input'!H86+3*'Data-Input'!H87+4*'Data-Input'!H88+5*'Data-Input'!H89+6*'Data-Input'!H90+7*'Data-Input'!H91+8*'Data-Input'!H92+9*'Data-Input'!H93+10*'Data-Input'!H94+11*'Data-Input'!H95+12*'Data-Input'!H96+13*'Data-Input'!H97+12*'Data-Input'!H98+11*'Data-Input'!H99+10*'Data-Input'!H100+9*'Data-Input'!H101+8*'Data-Input'!H102+7*'Data-Input'!H103+6*'Data-Input'!H104+5*'Data-Input'!H105+4*'Data-Input'!H106+3*'Data-Input'!H107+2*'Data-Input'!H108+'Data-Input'!H109)/169,"")</f>
        <v>29.19526627218935</v>
      </c>
      <c r="I98" s="5">
        <f>IF(AND(ISNUMBER('Data-Input'!I85),ISNUMBER('Data-Input'!I110)),('Data-Input'!I85+2*'Data-Input'!I86+3*'Data-Input'!I87+4*'Data-Input'!I88+5*'Data-Input'!I89+6*'Data-Input'!I90+7*'Data-Input'!I91+8*'Data-Input'!I92+9*'Data-Input'!I93+10*'Data-Input'!I94+11*'Data-Input'!I95+12*'Data-Input'!I96+13*'Data-Input'!I97+12*'Data-Input'!I98+11*'Data-Input'!I99+10*'Data-Input'!I100+9*'Data-Input'!I101+8*'Data-Input'!I102+7*'Data-Input'!I103+6*'Data-Input'!I104+5*'Data-Input'!I105+4*'Data-Input'!I106+3*'Data-Input'!I107+2*'Data-Input'!I108+'Data-Input'!I109)/169,"")</f>
        <v>29.905325443786982</v>
      </c>
      <c r="J98" s="5">
        <f>IF(AND(ISNUMBER('Data-Input'!J85),ISNUMBER('Data-Input'!J110)),('Data-Input'!J85+2*'Data-Input'!J86+3*'Data-Input'!J87+4*'Data-Input'!J88+5*'Data-Input'!J89+6*'Data-Input'!J90+7*'Data-Input'!J91+8*'Data-Input'!J92+9*'Data-Input'!J93+10*'Data-Input'!J94+11*'Data-Input'!J95+12*'Data-Input'!J96+13*'Data-Input'!J97+12*'Data-Input'!J98+11*'Data-Input'!J99+10*'Data-Input'!J100+9*'Data-Input'!J101+8*'Data-Input'!J102+7*'Data-Input'!J103+6*'Data-Input'!J104+5*'Data-Input'!J105+4*'Data-Input'!J106+3*'Data-Input'!J107+2*'Data-Input'!J108+'Data-Input'!J109)/169,"")</f>
        <v>185.81656804733728</v>
      </c>
      <c r="K98" s="5">
        <f>IF(AND(ISNUMBER('Data-Input'!K85),ISNUMBER('Data-Input'!K110)),('Data-Input'!K85+2*'Data-Input'!K86+3*'Data-Input'!K87+4*'Data-Input'!K88+5*'Data-Input'!K89+6*'Data-Input'!K90+7*'Data-Input'!K91+8*'Data-Input'!K92+9*'Data-Input'!K93+10*'Data-Input'!K94+11*'Data-Input'!K95+12*'Data-Input'!K96+13*'Data-Input'!K97+12*'Data-Input'!K98+11*'Data-Input'!K99+10*'Data-Input'!K100+9*'Data-Input'!K101+8*'Data-Input'!K102+7*'Data-Input'!K103+6*'Data-Input'!K104+5*'Data-Input'!K105+4*'Data-Input'!K106+3*'Data-Input'!K107+2*'Data-Input'!K108+'Data-Input'!K109)/169,"")</f>
        <v>184.69822485207101</v>
      </c>
      <c r="L98" s="5">
        <f>IF(AND(ISNUMBER('Data-Input'!L85),ISNUMBER('Data-Input'!L110)),('Data-Input'!L85+2*'Data-Input'!L86+3*'Data-Input'!L87+4*'Data-Input'!L88+5*'Data-Input'!L89+6*'Data-Input'!L90+7*'Data-Input'!L91+8*'Data-Input'!L92+9*'Data-Input'!L93+10*'Data-Input'!L94+11*'Data-Input'!L95+12*'Data-Input'!L96+13*'Data-Input'!L97+12*'Data-Input'!L98+11*'Data-Input'!L99+10*'Data-Input'!L100+9*'Data-Input'!L101+8*'Data-Input'!L102+7*'Data-Input'!L103+6*'Data-Input'!L104+5*'Data-Input'!L105+4*'Data-Input'!L106+3*'Data-Input'!L107+2*'Data-Input'!L108+'Data-Input'!L109)/169,"")</f>
        <v>70.248520710059168</v>
      </c>
      <c r="M98" s="5">
        <f>IF(AND(ISNUMBER('Data-Input'!M85),ISNUMBER('Data-Input'!M110)),('Data-Input'!M85+2*'Data-Input'!M86+3*'Data-Input'!M87+4*'Data-Input'!M88+5*'Data-Input'!M89+6*'Data-Input'!M90+7*'Data-Input'!M91+8*'Data-Input'!M92+9*'Data-Input'!M93+10*'Data-Input'!M94+11*'Data-Input'!M95+12*'Data-Input'!M96+13*'Data-Input'!M97+12*'Data-Input'!M98+11*'Data-Input'!M99+10*'Data-Input'!M100+9*'Data-Input'!M101+8*'Data-Input'!M102+7*'Data-Input'!M103+6*'Data-Input'!M104+5*'Data-Input'!M105+4*'Data-Input'!M106+3*'Data-Input'!M107+2*'Data-Input'!M108+'Data-Input'!M109)/169,"")</f>
        <v>163.20710059171597</v>
      </c>
      <c r="N98" s="5">
        <f>IF(AND(ISNUMBER('Data-Input'!N85),ISNUMBER('Data-Input'!N110)),('Data-Input'!N85+2*'Data-Input'!N86+3*'Data-Input'!N87+4*'Data-Input'!N88+5*'Data-Input'!N89+6*'Data-Input'!N90+7*'Data-Input'!N91+8*'Data-Input'!N92+9*'Data-Input'!N93+10*'Data-Input'!N94+11*'Data-Input'!N95+12*'Data-Input'!N96+13*'Data-Input'!N97+12*'Data-Input'!N98+11*'Data-Input'!N99+10*'Data-Input'!N100+9*'Data-Input'!N101+8*'Data-Input'!N102+7*'Data-Input'!N103+6*'Data-Input'!N104+5*'Data-Input'!N105+4*'Data-Input'!N106+3*'Data-Input'!N107+2*'Data-Input'!N108+'Data-Input'!N109)/169,"")</f>
        <v>176.1360946745562</v>
      </c>
      <c r="O98" s="5">
        <f>IF(AND(ISNUMBER('Data-Input'!O85),ISNUMBER('Data-Input'!O110)),('Data-Input'!O85+2*'Data-Input'!O86+3*'Data-Input'!O87+4*'Data-Input'!O88+5*'Data-Input'!O89+6*'Data-Input'!O90+7*'Data-Input'!O91+8*'Data-Input'!O92+9*'Data-Input'!O93+10*'Data-Input'!O94+11*'Data-Input'!O95+12*'Data-Input'!O96+13*'Data-Input'!O97+12*'Data-Input'!O98+11*'Data-Input'!O99+10*'Data-Input'!O100+9*'Data-Input'!O101+8*'Data-Input'!O102+7*'Data-Input'!O103+6*'Data-Input'!O104+5*'Data-Input'!O105+4*'Data-Input'!O106+3*'Data-Input'!O107+2*'Data-Input'!O108+'Data-Input'!O109)/169,"")</f>
        <v>156.39053254437869</v>
      </c>
      <c r="P98" s="5">
        <f>IF(AND(ISNUMBER('Data-Input'!P85),ISNUMBER('Data-Input'!P110)),('Data-Input'!P85+2*'Data-Input'!P86+3*'Data-Input'!P87+4*'Data-Input'!P88+5*'Data-Input'!P89+6*'Data-Input'!P90+7*'Data-Input'!P91+8*'Data-Input'!P92+9*'Data-Input'!P93+10*'Data-Input'!P94+11*'Data-Input'!P95+12*'Data-Input'!P96+13*'Data-Input'!P97+12*'Data-Input'!P98+11*'Data-Input'!P99+10*'Data-Input'!P100+9*'Data-Input'!P101+8*'Data-Input'!P102+7*'Data-Input'!P103+6*'Data-Input'!P104+5*'Data-Input'!P105+4*'Data-Input'!P106+3*'Data-Input'!P107+2*'Data-Input'!P108+'Data-Input'!P109)/169,"")</f>
        <v>183.42603550295857</v>
      </c>
      <c r="Q98" s="5">
        <f>IF(AND(ISNUMBER('Data-Input'!Q85),ISNUMBER('Data-Input'!Q110)),('Data-Input'!Q85+2*'Data-Input'!Q86+3*'Data-Input'!Q87+4*'Data-Input'!Q88+5*'Data-Input'!Q89+6*'Data-Input'!Q90+7*'Data-Input'!Q91+8*'Data-Input'!Q92+9*'Data-Input'!Q93+10*'Data-Input'!Q94+11*'Data-Input'!Q95+12*'Data-Input'!Q96+13*'Data-Input'!Q97+12*'Data-Input'!Q98+11*'Data-Input'!Q99+10*'Data-Input'!Q100+9*'Data-Input'!Q101+8*'Data-Input'!Q102+7*'Data-Input'!Q103+6*'Data-Input'!Q104+5*'Data-Input'!Q105+4*'Data-Input'!Q106+3*'Data-Input'!Q107+2*'Data-Input'!Q108+'Data-Input'!Q109)/169,"")</f>
        <v>152.46153846153845</v>
      </c>
      <c r="R98" s="5">
        <f>IF(AND(ISNUMBER('Data-Input'!R85),ISNUMBER('Data-Input'!R110)),('Data-Input'!R85+2*'Data-Input'!R86+3*'Data-Input'!R87+4*'Data-Input'!R88+5*'Data-Input'!R89+6*'Data-Input'!R90+7*'Data-Input'!R91+8*'Data-Input'!R92+9*'Data-Input'!R93+10*'Data-Input'!R94+11*'Data-Input'!R95+12*'Data-Input'!R96+13*'Data-Input'!R97+12*'Data-Input'!R98+11*'Data-Input'!R99+10*'Data-Input'!R100+9*'Data-Input'!R101+8*'Data-Input'!R102+7*'Data-Input'!R103+6*'Data-Input'!R104+5*'Data-Input'!R105+4*'Data-Input'!R106+3*'Data-Input'!R107+2*'Data-Input'!R108+'Data-Input'!R109)/169,"")</f>
        <v>124.96449704142012</v>
      </c>
      <c r="S98" s="5">
        <f>IF(AND(ISNUMBER('Data-Input'!S85),ISNUMBER('Data-Input'!S110)),('Data-Input'!S85+2*'Data-Input'!S86+3*'Data-Input'!S87+4*'Data-Input'!S88+5*'Data-Input'!S89+6*'Data-Input'!S90+7*'Data-Input'!S91+8*'Data-Input'!S92+9*'Data-Input'!S93+10*'Data-Input'!S94+11*'Data-Input'!S95+12*'Data-Input'!S96+13*'Data-Input'!S97+12*'Data-Input'!S98+11*'Data-Input'!S99+10*'Data-Input'!S100+9*'Data-Input'!S101+8*'Data-Input'!S102+7*'Data-Input'!S103+6*'Data-Input'!S104+5*'Data-Input'!S105+4*'Data-Input'!S106+3*'Data-Input'!S107+2*'Data-Input'!S108+'Data-Input'!S109)/169,"")</f>
        <v>148.74556213017752</v>
      </c>
      <c r="T98" s="5" t="str">
        <f>IF(AND(ISNUMBER('Data-Input'!T85),ISNUMBER('Data-Input'!T110)),('Data-Input'!T85+2*'Data-Input'!T86+3*'Data-Input'!T87+4*'Data-Input'!T88+5*'Data-Input'!T89+6*'Data-Input'!T90+7*'Data-Input'!T91+8*'Data-Input'!T92+9*'Data-Input'!T93+10*'Data-Input'!T94+11*'Data-Input'!T95+12*'Data-Input'!T96+13*'Data-Input'!T97+12*'Data-Input'!T98+11*'Data-Input'!T99+10*'Data-Input'!T100+9*'Data-Input'!T101+8*'Data-Input'!T102+7*'Data-Input'!T103+6*'Data-Input'!T104+5*'Data-Input'!T105+4*'Data-Input'!T106+3*'Data-Input'!T107+2*'Data-Input'!T108+'Data-Input'!T109)/169,"")</f>
        <v/>
      </c>
      <c r="U98" s="5" t="str">
        <f>IF(AND(ISNUMBER('Data-Input'!U85),ISNUMBER('Data-Input'!U110)),('Data-Input'!U85+2*'Data-Input'!U86+3*'Data-Input'!U87+4*'Data-Input'!U88+5*'Data-Input'!U89+6*'Data-Input'!U90+7*'Data-Input'!U91+8*'Data-Input'!U92+9*'Data-Input'!U93+10*'Data-Input'!U94+11*'Data-Input'!U95+12*'Data-Input'!U96+13*'Data-Input'!U97+12*'Data-Input'!U98+11*'Data-Input'!U99+10*'Data-Input'!U100+9*'Data-Input'!U101+8*'Data-Input'!U102+7*'Data-Input'!U103+6*'Data-Input'!U104+5*'Data-Input'!U105+4*'Data-Input'!U106+3*'Data-Input'!U107+2*'Data-Input'!U108+'Data-Input'!U109)/169,"")</f>
        <v/>
      </c>
      <c r="V98" s="5" t="str">
        <f>IF(AND(ISNUMBER('Data-Input'!V85),ISNUMBER('Data-Input'!V110)),('Data-Input'!V85+2*'Data-Input'!V86+3*'Data-Input'!V87+4*'Data-Input'!V88+5*'Data-Input'!V89+6*'Data-Input'!V90+7*'Data-Input'!V91+8*'Data-Input'!V92+9*'Data-Input'!V93+10*'Data-Input'!V94+11*'Data-Input'!V95+12*'Data-Input'!V96+13*'Data-Input'!V97+12*'Data-Input'!V98+11*'Data-Input'!V99+10*'Data-Input'!V100+9*'Data-Input'!V101+8*'Data-Input'!V102+7*'Data-Input'!V103+6*'Data-Input'!V104+5*'Data-Input'!V105+4*'Data-Input'!V106+3*'Data-Input'!V107+2*'Data-Input'!V108+'Data-Input'!V109)/169,"")</f>
        <v/>
      </c>
      <c r="W98" s="5" t="str">
        <f>IF(AND(ISNUMBER('Data-Input'!W85),ISNUMBER('Data-Input'!W110)),('Data-Input'!W85+2*'Data-Input'!W86+3*'Data-Input'!W87+4*'Data-Input'!W88+5*'Data-Input'!W89+6*'Data-Input'!W90+7*'Data-Input'!W91+8*'Data-Input'!W92+9*'Data-Input'!W93+10*'Data-Input'!W94+11*'Data-Input'!W95+12*'Data-Input'!W96+13*'Data-Input'!W97+12*'Data-Input'!W98+11*'Data-Input'!W99+10*'Data-Input'!W100+9*'Data-Input'!W101+8*'Data-Input'!W102+7*'Data-Input'!W103+6*'Data-Input'!W104+5*'Data-Input'!W105+4*'Data-Input'!W106+3*'Data-Input'!W107+2*'Data-Input'!W108+'Data-Input'!W109)/169,"")</f>
        <v/>
      </c>
      <c r="X98" s="5" t="str">
        <f>IF(AND(ISNUMBER('Data-Input'!X85),ISNUMBER('Data-Input'!X110)),('Data-Input'!X85+2*'Data-Input'!X86+3*'Data-Input'!X87+4*'Data-Input'!X88+5*'Data-Input'!X89+6*'Data-Input'!X90+7*'Data-Input'!X91+8*'Data-Input'!X92+9*'Data-Input'!X93+10*'Data-Input'!X94+11*'Data-Input'!X95+12*'Data-Input'!X96+13*'Data-Input'!X97+12*'Data-Input'!X98+11*'Data-Input'!X99+10*'Data-Input'!X100+9*'Data-Input'!X101+8*'Data-Input'!X102+7*'Data-Input'!X103+6*'Data-Input'!X104+5*'Data-Input'!X105+4*'Data-Input'!X106+3*'Data-Input'!X107+2*'Data-Input'!X108+'Data-Input'!X109)/169,"")</f>
        <v/>
      </c>
      <c r="Y98" s="5" t="str">
        <f>IF(AND(ISNUMBER('Data-Input'!Y85),ISNUMBER('Data-Input'!Y110)),('Data-Input'!Y85+2*'Data-Input'!Y86+3*'Data-Input'!Y87+4*'Data-Input'!Y88+5*'Data-Input'!Y89+6*'Data-Input'!Y90+7*'Data-Input'!Y91+8*'Data-Input'!Y92+9*'Data-Input'!Y93+10*'Data-Input'!Y94+11*'Data-Input'!Y95+12*'Data-Input'!Y96+13*'Data-Input'!Y97+12*'Data-Input'!Y98+11*'Data-Input'!Y99+10*'Data-Input'!Y100+9*'Data-Input'!Y101+8*'Data-Input'!Y102+7*'Data-Input'!Y103+6*'Data-Input'!Y104+5*'Data-Input'!Y105+4*'Data-Input'!Y106+3*'Data-Input'!Y107+2*'Data-Input'!Y108+'Data-Input'!Y109)/169,"")</f>
        <v/>
      </c>
      <c r="Z98" s="5" t="str">
        <f>IF(AND(ISNUMBER('Data-Input'!Z85),ISNUMBER('Data-Input'!Z110)),('Data-Input'!Z85+2*'Data-Input'!Z86+3*'Data-Input'!Z87+4*'Data-Input'!Z88+5*'Data-Input'!Z89+6*'Data-Input'!Z90+7*'Data-Input'!Z91+8*'Data-Input'!Z92+9*'Data-Input'!Z93+10*'Data-Input'!Z94+11*'Data-Input'!Z95+12*'Data-Input'!Z96+13*'Data-Input'!Z97+12*'Data-Input'!Z98+11*'Data-Input'!Z99+10*'Data-Input'!Z100+9*'Data-Input'!Z101+8*'Data-Input'!Z102+7*'Data-Input'!Z103+6*'Data-Input'!Z104+5*'Data-Input'!Z105+4*'Data-Input'!Z106+3*'Data-Input'!Z107+2*'Data-Input'!Z108+'Data-Input'!Z109)/169,"")</f>
        <v/>
      </c>
      <c r="AA98" s="5" t="str">
        <f>IF(AND(ISNUMBER('Data-Input'!AA85),ISNUMBER('Data-Input'!AA110)),('Data-Input'!AA85+2*'Data-Input'!AA86+3*'Data-Input'!AA87+4*'Data-Input'!AA88+5*'Data-Input'!AA89+6*'Data-Input'!AA90+7*'Data-Input'!AA91+8*'Data-Input'!AA92+9*'Data-Input'!AA93+10*'Data-Input'!AA94+11*'Data-Input'!AA95+12*'Data-Input'!AA96+13*'Data-Input'!AA97+12*'Data-Input'!AA98+11*'Data-Input'!AA99+10*'Data-Input'!AA100+9*'Data-Input'!AA101+8*'Data-Input'!AA102+7*'Data-Input'!AA103+6*'Data-Input'!AA104+5*'Data-Input'!AA105+4*'Data-Input'!AA106+3*'Data-Input'!AA107+2*'Data-Input'!AA108+'Data-Input'!AA109)/169,"")</f>
        <v/>
      </c>
      <c r="AB98" s="5" t="str">
        <f>IF(AND(ISNUMBER('Data-Input'!AB85),ISNUMBER('Data-Input'!AB110)),('Data-Input'!AB85+2*'Data-Input'!AB86+3*'Data-Input'!AB87+4*'Data-Input'!AB88+5*'Data-Input'!AB89+6*'Data-Input'!AB90+7*'Data-Input'!AB91+8*'Data-Input'!AB92+9*'Data-Input'!AB93+10*'Data-Input'!AB94+11*'Data-Input'!AB95+12*'Data-Input'!AB96+13*'Data-Input'!AB97+12*'Data-Input'!AB98+11*'Data-Input'!AB99+10*'Data-Input'!AB100+9*'Data-Input'!AB101+8*'Data-Input'!AB102+7*'Data-Input'!AB103+6*'Data-Input'!AB104+5*'Data-Input'!AB105+4*'Data-Input'!AB106+3*'Data-Input'!AB107+2*'Data-Input'!AB108+'Data-Input'!AB109)/169,"")</f>
        <v/>
      </c>
      <c r="AC98" s="5" t="str">
        <f>IF(AND(ISNUMBER('Data-Input'!AC85),ISNUMBER('Data-Input'!AC110)),('Data-Input'!AC85+2*'Data-Input'!AC86+3*'Data-Input'!AC87+4*'Data-Input'!AC88+5*'Data-Input'!AC89+6*'Data-Input'!AC90+7*'Data-Input'!AC91+8*'Data-Input'!AC92+9*'Data-Input'!AC93+10*'Data-Input'!AC94+11*'Data-Input'!AC95+12*'Data-Input'!AC96+13*'Data-Input'!AC97+12*'Data-Input'!AC98+11*'Data-Input'!AC99+10*'Data-Input'!AC100+9*'Data-Input'!AC101+8*'Data-Input'!AC102+7*'Data-Input'!AC103+6*'Data-Input'!AC104+5*'Data-Input'!AC105+4*'Data-Input'!AC106+3*'Data-Input'!AC107+2*'Data-Input'!AC108+'Data-Input'!AC109)/169,"")</f>
        <v/>
      </c>
      <c r="AD98" s="5" t="str">
        <f>IF(AND(ISNUMBER('Data-Input'!AD85),ISNUMBER('Data-Input'!AD110)),('Data-Input'!AD85+2*'Data-Input'!AD86+3*'Data-Input'!AD87+4*'Data-Input'!AD88+5*'Data-Input'!AD89+6*'Data-Input'!AD90+7*'Data-Input'!AD91+8*'Data-Input'!AD92+9*'Data-Input'!AD93+10*'Data-Input'!AD94+11*'Data-Input'!AD95+12*'Data-Input'!AD96+13*'Data-Input'!AD97+12*'Data-Input'!AD98+11*'Data-Input'!AD99+10*'Data-Input'!AD100+9*'Data-Input'!AD101+8*'Data-Input'!AD102+7*'Data-Input'!AD103+6*'Data-Input'!AD104+5*'Data-Input'!AD105+4*'Data-Input'!AD106+3*'Data-Input'!AD107+2*'Data-Input'!AD108+'Data-Input'!AD109)/169,"")</f>
        <v/>
      </c>
      <c r="AE98" s="5" t="str">
        <f>IF(AND(ISNUMBER('Data-Input'!AE85),ISNUMBER('Data-Input'!AE110)),('Data-Input'!AE85+2*'Data-Input'!AE86+3*'Data-Input'!AE87+4*'Data-Input'!AE88+5*'Data-Input'!AE89+6*'Data-Input'!AE90+7*'Data-Input'!AE91+8*'Data-Input'!AE92+9*'Data-Input'!AE93+10*'Data-Input'!AE94+11*'Data-Input'!AE95+12*'Data-Input'!AE96+13*'Data-Input'!AE97+12*'Data-Input'!AE98+11*'Data-Input'!AE99+10*'Data-Input'!AE100+9*'Data-Input'!AE101+8*'Data-Input'!AE102+7*'Data-Input'!AE103+6*'Data-Input'!AE104+5*'Data-Input'!AE105+4*'Data-Input'!AE106+3*'Data-Input'!AE107+2*'Data-Input'!AE108+'Data-Input'!AE109)/169,"")</f>
        <v/>
      </c>
      <c r="AF98" s="5" t="str">
        <f>IF(AND(ISNUMBER('Data-Input'!AF85),ISNUMBER('Data-Input'!AF110)),('Data-Input'!AF85+2*'Data-Input'!AF86+3*'Data-Input'!AF87+4*'Data-Input'!AF88+5*'Data-Input'!AF89+6*'Data-Input'!AF90+7*'Data-Input'!AF91+8*'Data-Input'!AF92+9*'Data-Input'!AF93+10*'Data-Input'!AF94+11*'Data-Input'!AF95+12*'Data-Input'!AF96+13*'Data-Input'!AF97+12*'Data-Input'!AF98+11*'Data-Input'!AF99+10*'Data-Input'!AF100+9*'Data-Input'!AF101+8*'Data-Input'!AF102+7*'Data-Input'!AF103+6*'Data-Input'!AF104+5*'Data-Input'!AF105+4*'Data-Input'!AF106+3*'Data-Input'!AF107+2*'Data-Input'!AF108+'Data-Input'!AF109)/169,"")</f>
        <v/>
      </c>
      <c r="AG98" s="5" t="str">
        <f>IF(AND(ISNUMBER('Data-Input'!AG85),ISNUMBER('Data-Input'!AG110)),('Data-Input'!AG85+2*'Data-Input'!AG86+3*'Data-Input'!AG87+4*'Data-Input'!AG88+5*'Data-Input'!AG89+6*'Data-Input'!AG90+7*'Data-Input'!AG91+8*'Data-Input'!AG92+9*'Data-Input'!AG93+10*'Data-Input'!AG94+11*'Data-Input'!AG95+12*'Data-Input'!AG96+13*'Data-Input'!AG97+12*'Data-Input'!AG98+11*'Data-Input'!AG99+10*'Data-Input'!AG100+9*'Data-Input'!AG101+8*'Data-Input'!AG102+7*'Data-Input'!AG103+6*'Data-Input'!AG104+5*'Data-Input'!AG105+4*'Data-Input'!AG106+3*'Data-Input'!AG107+2*'Data-Input'!AG108+'Data-Input'!AG109)/169,"")</f>
        <v/>
      </c>
      <c r="AH98" s="5" t="str">
        <f>IF(AND(ISNUMBER('Data-Input'!AH85),ISNUMBER('Data-Input'!AH110)),('Data-Input'!AH85+2*'Data-Input'!AH86+3*'Data-Input'!AH87+4*'Data-Input'!AH88+5*'Data-Input'!AH89+6*'Data-Input'!AH90+7*'Data-Input'!AH91+8*'Data-Input'!AH92+9*'Data-Input'!AH93+10*'Data-Input'!AH94+11*'Data-Input'!AH95+12*'Data-Input'!AH96+13*'Data-Input'!AH97+12*'Data-Input'!AH98+11*'Data-Input'!AH99+10*'Data-Input'!AH100+9*'Data-Input'!AH101+8*'Data-Input'!AH102+7*'Data-Input'!AH103+6*'Data-Input'!AH104+5*'Data-Input'!AH105+4*'Data-Input'!AH106+3*'Data-Input'!AH107+2*'Data-Input'!AH108+'Data-Input'!AH109)/169,"")</f>
        <v/>
      </c>
      <c r="AI98" s="5" t="str">
        <f>IF(AND(ISNUMBER('Data-Input'!AI85),ISNUMBER('Data-Input'!AI110)),('Data-Input'!AI85+2*'Data-Input'!AI86+3*'Data-Input'!AI87+4*'Data-Input'!AI88+5*'Data-Input'!AI89+6*'Data-Input'!AI90+7*'Data-Input'!AI91+8*'Data-Input'!AI92+9*'Data-Input'!AI93+10*'Data-Input'!AI94+11*'Data-Input'!AI95+12*'Data-Input'!AI96+13*'Data-Input'!AI97+12*'Data-Input'!AI98+11*'Data-Input'!AI99+10*'Data-Input'!AI100+9*'Data-Input'!AI101+8*'Data-Input'!AI102+7*'Data-Input'!AI103+6*'Data-Input'!AI104+5*'Data-Input'!AI105+4*'Data-Input'!AI106+3*'Data-Input'!AI107+2*'Data-Input'!AI108+'Data-Input'!AI109)/169,"")</f>
        <v/>
      </c>
      <c r="AJ98" s="5" t="str">
        <f>IF(AND(ISNUMBER('Data-Input'!AJ85),ISNUMBER('Data-Input'!AJ110)),('Data-Input'!AJ85+2*'Data-Input'!AJ86+3*'Data-Input'!AJ87+4*'Data-Input'!AJ88+5*'Data-Input'!AJ89+6*'Data-Input'!AJ90+7*'Data-Input'!AJ91+8*'Data-Input'!AJ92+9*'Data-Input'!AJ93+10*'Data-Input'!AJ94+11*'Data-Input'!AJ95+12*'Data-Input'!AJ96+13*'Data-Input'!AJ97+12*'Data-Input'!AJ98+11*'Data-Input'!AJ99+10*'Data-Input'!AJ100+9*'Data-Input'!AJ101+8*'Data-Input'!AJ102+7*'Data-Input'!AJ103+6*'Data-Input'!AJ104+5*'Data-Input'!AJ105+4*'Data-Input'!AJ106+3*'Data-Input'!AJ107+2*'Data-Input'!AJ108+'Data-Input'!AJ109)/169,"")</f>
        <v/>
      </c>
      <c r="AK98" s="5" t="str">
        <f>IF(AND(ISNUMBER('Data-Input'!AK85),ISNUMBER('Data-Input'!AK110)),('Data-Input'!AK85+2*'Data-Input'!AK86+3*'Data-Input'!AK87+4*'Data-Input'!AK88+5*'Data-Input'!AK89+6*'Data-Input'!AK90+7*'Data-Input'!AK91+8*'Data-Input'!AK92+9*'Data-Input'!AK93+10*'Data-Input'!AK94+11*'Data-Input'!AK95+12*'Data-Input'!AK96+13*'Data-Input'!AK97+12*'Data-Input'!AK98+11*'Data-Input'!AK99+10*'Data-Input'!AK100+9*'Data-Input'!AK101+8*'Data-Input'!AK102+7*'Data-Input'!AK103+6*'Data-Input'!AK104+5*'Data-Input'!AK105+4*'Data-Input'!AK106+3*'Data-Input'!AK107+2*'Data-Input'!AK108+'Data-Input'!AK109)/169,"")</f>
        <v/>
      </c>
      <c r="AL98" s="5" t="str">
        <f>IF(AND(ISNUMBER('Data-Input'!AL85),ISNUMBER('Data-Input'!AL110)),('Data-Input'!AL85+2*'Data-Input'!AL86+3*'Data-Input'!AL87+4*'Data-Input'!AL88+5*'Data-Input'!AL89+6*'Data-Input'!AL90+7*'Data-Input'!AL91+8*'Data-Input'!AL92+9*'Data-Input'!AL93+10*'Data-Input'!AL94+11*'Data-Input'!AL95+12*'Data-Input'!AL96+13*'Data-Input'!AL97+12*'Data-Input'!AL98+11*'Data-Input'!AL99+10*'Data-Input'!AL100+9*'Data-Input'!AL101+8*'Data-Input'!AL102+7*'Data-Input'!AL103+6*'Data-Input'!AL104+5*'Data-Input'!AL105+4*'Data-Input'!AL106+3*'Data-Input'!AL107+2*'Data-Input'!AL108+'Data-Input'!AL109)/169,"")</f>
        <v/>
      </c>
      <c r="AM98" s="5" t="str">
        <f>IF(AND(ISNUMBER('Data-Input'!AM85),ISNUMBER('Data-Input'!AM110)),('Data-Input'!AM85+2*'Data-Input'!AM86+3*'Data-Input'!AM87+4*'Data-Input'!AM88+5*'Data-Input'!AM89+6*'Data-Input'!AM90+7*'Data-Input'!AM91+8*'Data-Input'!AM92+9*'Data-Input'!AM93+10*'Data-Input'!AM94+11*'Data-Input'!AM95+12*'Data-Input'!AM96+13*'Data-Input'!AM97+12*'Data-Input'!AM98+11*'Data-Input'!AM99+10*'Data-Input'!AM100+9*'Data-Input'!AM101+8*'Data-Input'!AM102+7*'Data-Input'!AM103+6*'Data-Input'!AM104+5*'Data-Input'!AM105+4*'Data-Input'!AM106+3*'Data-Input'!AM107+2*'Data-Input'!AM108+'Data-Input'!AM109)/169,"")</f>
        <v/>
      </c>
      <c r="AN98" s="5" t="str">
        <f>IF(AND(ISNUMBER('Data-Input'!AN85),ISNUMBER('Data-Input'!AN110)),('Data-Input'!AN85+2*'Data-Input'!AN86+3*'Data-Input'!AN87+4*'Data-Input'!AN88+5*'Data-Input'!AN89+6*'Data-Input'!AN90+7*'Data-Input'!AN91+8*'Data-Input'!AN92+9*'Data-Input'!AN93+10*'Data-Input'!AN94+11*'Data-Input'!AN95+12*'Data-Input'!AN96+13*'Data-Input'!AN97+12*'Data-Input'!AN98+11*'Data-Input'!AN99+10*'Data-Input'!AN100+9*'Data-Input'!AN101+8*'Data-Input'!AN102+7*'Data-Input'!AN103+6*'Data-Input'!AN104+5*'Data-Input'!AN105+4*'Data-Input'!AN106+3*'Data-Input'!AN107+2*'Data-Input'!AN108+'Data-Input'!AN109)/169,"")</f>
        <v/>
      </c>
      <c r="AO98" s="5" t="str">
        <f>IF(AND(ISNUMBER('Data-Input'!AO85),ISNUMBER('Data-Input'!AO110)),('Data-Input'!AO85+2*'Data-Input'!AO86+3*'Data-Input'!AO87+4*'Data-Input'!AO88+5*'Data-Input'!AO89+6*'Data-Input'!AO90+7*'Data-Input'!AO91+8*'Data-Input'!AO92+9*'Data-Input'!AO93+10*'Data-Input'!AO94+11*'Data-Input'!AO95+12*'Data-Input'!AO96+13*'Data-Input'!AO97+12*'Data-Input'!AO98+11*'Data-Input'!AO99+10*'Data-Input'!AO100+9*'Data-Input'!AO101+8*'Data-Input'!AO102+7*'Data-Input'!AO103+6*'Data-Input'!AO104+5*'Data-Input'!AO105+4*'Data-Input'!AO106+3*'Data-Input'!AO107+2*'Data-Input'!AO108+'Data-Input'!AO109)/169,"")</f>
        <v/>
      </c>
      <c r="AP98" s="5" t="str">
        <f>IF(AND(ISNUMBER('Data-Input'!AP85),ISNUMBER('Data-Input'!AP110)),('Data-Input'!AP85+2*'Data-Input'!AP86+3*'Data-Input'!AP87+4*'Data-Input'!AP88+5*'Data-Input'!AP89+6*'Data-Input'!AP90+7*'Data-Input'!AP91+8*'Data-Input'!AP92+9*'Data-Input'!AP93+10*'Data-Input'!AP94+11*'Data-Input'!AP95+12*'Data-Input'!AP96+13*'Data-Input'!AP97+12*'Data-Input'!AP98+11*'Data-Input'!AP99+10*'Data-Input'!AP100+9*'Data-Input'!AP101+8*'Data-Input'!AP102+7*'Data-Input'!AP103+6*'Data-Input'!AP104+5*'Data-Input'!AP105+4*'Data-Input'!AP106+3*'Data-Input'!AP107+2*'Data-Input'!AP108+'Data-Input'!AP109)/169,"")</f>
        <v/>
      </c>
      <c r="AQ98" s="5" t="str">
        <f>IF(AND(ISNUMBER('Data-Input'!AQ85),ISNUMBER('Data-Input'!AQ110)),('Data-Input'!AQ85+2*'Data-Input'!AQ86+3*'Data-Input'!AQ87+4*'Data-Input'!AQ88+5*'Data-Input'!AQ89+6*'Data-Input'!AQ90+7*'Data-Input'!AQ91+8*'Data-Input'!AQ92+9*'Data-Input'!AQ93+10*'Data-Input'!AQ94+11*'Data-Input'!AQ95+12*'Data-Input'!AQ96+13*'Data-Input'!AQ97+12*'Data-Input'!AQ98+11*'Data-Input'!AQ99+10*'Data-Input'!AQ100+9*'Data-Input'!AQ101+8*'Data-Input'!AQ102+7*'Data-Input'!AQ103+6*'Data-Input'!AQ104+5*'Data-Input'!AQ105+4*'Data-Input'!AQ106+3*'Data-Input'!AQ107+2*'Data-Input'!AQ108+'Data-Input'!AQ109)/169,"")</f>
        <v/>
      </c>
      <c r="AR98" s="5" t="str">
        <f>IF(AND(ISNUMBER('Data-Input'!AR85),ISNUMBER('Data-Input'!AR110)),('Data-Input'!AR85+2*'Data-Input'!AR86+3*'Data-Input'!AR87+4*'Data-Input'!AR88+5*'Data-Input'!AR89+6*'Data-Input'!AR90+7*'Data-Input'!AR91+8*'Data-Input'!AR92+9*'Data-Input'!AR93+10*'Data-Input'!AR94+11*'Data-Input'!AR95+12*'Data-Input'!AR96+13*'Data-Input'!AR97+12*'Data-Input'!AR98+11*'Data-Input'!AR99+10*'Data-Input'!AR100+9*'Data-Input'!AR101+8*'Data-Input'!AR102+7*'Data-Input'!AR103+6*'Data-Input'!AR104+5*'Data-Input'!AR105+4*'Data-Input'!AR106+3*'Data-Input'!AR107+2*'Data-Input'!AR108+'Data-Input'!AR109)/169,"")</f>
        <v/>
      </c>
      <c r="AS98" s="5" t="str">
        <f>IF(AND(ISNUMBER('Data-Input'!AS85),ISNUMBER('Data-Input'!AS110)),('Data-Input'!AS85+2*'Data-Input'!AS86+3*'Data-Input'!AS87+4*'Data-Input'!AS88+5*'Data-Input'!AS89+6*'Data-Input'!AS90+7*'Data-Input'!AS91+8*'Data-Input'!AS92+9*'Data-Input'!AS93+10*'Data-Input'!AS94+11*'Data-Input'!AS95+12*'Data-Input'!AS96+13*'Data-Input'!AS97+12*'Data-Input'!AS98+11*'Data-Input'!AS99+10*'Data-Input'!AS100+9*'Data-Input'!AS101+8*'Data-Input'!AS102+7*'Data-Input'!AS103+6*'Data-Input'!AS104+5*'Data-Input'!AS105+4*'Data-Input'!AS106+3*'Data-Input'!AS107+2*'Data-Input'!AS108+'Data-Input'!AS109)/169,"")</f>
        <v/>
      </c>
      <c r="AT98" s="5" t="str">
        <f>IF(AND(ISNUMBER('Data-Input'!AT85),ISNUMBER('Data-Input'!AT110)),('Data-Input'!AT85+2*'Data-Input'!AT86+3*'Data-Input'!AT87+4*'Data-Input'!AT88+5*'Data-Input'!AT89+6*'Data-Input'!AT90+7*'Data-Input'!AT91+8*'Data-Input'!AT92+9*'Data-Input'!AT93+10*'Data-Input'!AT94+11*'Data-Input'!AT95+12*'Data-Input'!AT96+13*'Data-Input'!AT97+12*'Data-Input'!AT98+11*'Data-Input'!AT99+10*'Data-Input'!AT100+9*'Data-Input'!AT101+8*'Data-Input'!AT102+7*'Data-Input'!AT103+6*'Data-Input'!AT104+5*'Data-Input'!AT105+4*'Data-Input'!AT106+3*'Data-Input'!AT107+2*'Data-Input'!AT108+'Data-Input'!AT109)/169,"")</f>
        <v/>
      </c>
      <c r="AU98" s="5" t="str">
        <f>IF(AND(ISNUMBER('Data-Input'!AU85),ISNUMBER('Data-Input'!AU110)),('Data-Input'!AU85+2*'Data-Input'!AU86+3*'Data-Input'!AU87+4*'Data-Input'!AU88+5*'Data-Input'!AU89+6*'Data-Input'!AU90+7*'Data-Input'!AU91+8*'Data-Input'!AU92+9*'Data-Input'!AU93+10*'Data-Input'!AU94+11*'Data-Input'!AU95+12*'Data-Input'!AU96+13*'Data-Input'!AU97+12*'Data-Input'!AU98+11*'Data-Input'!AU99+10*'Data-Input'!AU100+9*'Data-Input'!AU101+8*'Data-Input'!AU102+7*'Data-Input'!AU103+6*'Data-Input'!AU104+5*'Data-Input'!AU105+4*'Data-Input'!AU106+3*'Data-Input'!AU107+2*'Data-Input'!AU108+'Data-Input'!AU109)/169,"")</f>
        <v/>
      </c>
      <c r="AV98" s="5" t="str">
        <f>IF(AND(ISNUMBER('Data-Input'!AV85),ISNUMBER('Data-Input'!AV110)),('Data-Input'!AV85+2*'Data-Input'!AV86+3*'Data-Input'!AV87+4*'Data-Input'!AV88+5*'Data-Input'!AV89+6*'Data-Input'!AV90+7*'Data-Input'!AV91+8*'Data-Input'!AV92+9*'Data-Input'!AV93+10*'Data-Input'!AV94+11*'Data-Input'!AV95+12*'Data-Input'!AV96+13*'Data-Input'!AV97+12*'Data-Input'!AV98+11*'Data-Input'!AV99+10*'Data-Input'!AV100+9*'Data-Input'!AV101+8*'Data-Input'!AV102+7*'Data-Input'!AV103+6*'Data-Input'!AV104+5*'Data-Input'!AV105+4*'Data-Input'!AV106+3*'Data-Input'!AV107+2*'Data-Input'!AV108+'Data-Input'!AV109)/169,"")</f>
        <v/>
      </c>
      <c r="AW98" s="5" t="str">
        <f>IF(AND(ISNUMBER('Data-Input'!AW85),ISNUMBER('Data-Input'!AW110)),('Data-Input'!AW85+2*'Data-Input'!AW86+3*'Data-Input'!AW87+4*'Data-Input'!AW88+5*'Data-Input'!AW89+6*'Data-Input'!AW90+7*'Data-Input'!AW91+8*'Data-Input'!AW92+9*'Data-Input'!AW93+10*'Data-Input'!AW94+11*'Data-Input'!AW95+12*'Data-Input'!AW96+13*'Data-Input'!AW97+12*'Data-Input'!AW98+11*'Data-Input'!AW99+10*'Data-Input'!AW100+9*'Data-Input'!AW101+8*'Data-Input'!AW102+7*'Data-Input'!AW103+6*'Data-Input'!AW104+5*'Data-Input'!AW105+4*'Data-Input'!AW106+3*'Data-Input'!AW107+2*'Data-Input'!AW108+'Data-Input'!AW109)/169,"")</f>
        <v/>
      </c>
      <c r="AX98" s="5" t="str">
        <f>IF(AND(ISNUMBER('Data-Input'!AX85),ISNUMBER('Data-Input'!AX110)),('Data-Input'!AX85+2*'Data-Input'!AX86+3*'Data-Input'!AX87+4*'Data-Input'!AX88+5*'Data-Input'!AX89+6*'Data-Input'!AX90+7*'Data-Input'!AX91+8*'Data-Input'!AX92+9*'Data-Input'!AX93+10*'Data-Input'!AX94+11*'Data-Input'!AX95+12*'Data-Input'!AX96+13*'Data-Input'!AX97+12*'Data-Input'!AX98+11*'Data-Input'!AX99+10*'Data-Input'!AX100+9*'Data-Input'!AX101+8*'Data-Input'!AX102+7*'Data-Input'!AX103+6*'Data-Input'!AX104+5*'Data-Input'!AX105+4*'Data-Input'!AX106+3*'Data-Input'!AX107+2*'Data-Input'!AX108+'Data-Input'!AX109)/169,"")</f>
        <v/>
      </c>
      <c r="AY98" s="5" t="str">
        <f>IF(AND(ISNUMBER('Data-Input'!AY85),ISNUMBER('Data-Input'!AY110)),('Data-Input'!AY85+2*'Data-Input'!AY86+3*'Data-Input'!AY87+4*'Data-Input'!AY88+5*'Data-Input'!AY89+6*'Data-Input'!AY90+7*'Data-Input'!AY91+8*'Data-Input'!AY92+9*'Data-Input'!AY93+10*'Data-Input'!AY94+11*'Data-Input'!AY95+12*'Data-Input'!AY96+13*'Data-Input'!AY97+12*'Data-Input'!AY98+11*'Data-Input'!AY99+10*'Data-Input'!AY100+9*'Data-Input'!AY101+8*'Data-Input'!AY102+7*'Data-Input'!AY103+6*'Data-Input'!AY104+5*'Data-Input'!AY105+4*'Data-Input'!AY106+3*'Data-Input'!AY107+2*'Data-Input'!AY108+'Data-Input'!AY109)/169,"")</f>
        <v/>
      </c>
      <c r="AZ98" s="5" t="str">
        <f>IF(AND(ISNUMBER('Data-Input'!AZ85),ISNUMBER('Data-Input'!AZ110)),('Data-Input'!AZ85+2*'Data-Input'!AZ86+3*'Data-Input'!AZ87+4*'Data-Input'!AZ88+5*'Data-Input'!AZ89+6*'Data-Input'!AZ90+7*'Data-Input'!AZ91+8*'Data-Input'!AZ92+9*'Data-Input'!AZ93+10*'Data-Input'!AZ94+11*'Data-Input'!AZ95+12*'Data-Input'!AZ96+13*'Data-Input'!AZ97+12*'Data-Input'!AZ98+11*'Data-Input'!AZ99+10*'Data-Input'!AZ100+9*'Data-Input'!AZ101+8*'Data-Input'!AZ102+7*'Data-Input'!AZ103+6*'Data-Input'!AZ104+5*'Data-Input'!AZ105+4*'Data-Input'!AZ106+3*'Data-Input'!AZ107+2*'Data-Input'!AZ108+'Data-Input'!AZ109)/169,"")</f>
        <v/>
      </c>
      <c r="BA98" s="5" t="str">
        <f>IF(AND(ISNUMBER('Data-Input'!BA85),ISNUMBER('Data-Input'!BA110)),('Data-Input'!BA85+2*'Data-Input'!BA86+3*'Data-Input'!BA87+4*'Data-Input'!BA88+5*'Data-Input'!BA89+6*'Data-Input'!BA90+7*'Data-Input'!BA91+8*'Data-Input'!BA92+9*'Data-Input'!BA93+10*'Data-Input'!BA94+11*'Data-Input'!BA95+12*'Data-Input'!BA96+13*'Data-Input'!BA97+12*'Data-Input'!BA98+11*'Data-Input'!BA99+10*'Data-Input'!BA100+9*'Data-Input'!BA101+8*'Data-Input'!BA102+7*'Data-Input'!BA103+6*'Data-Input'!BA104+5*'Data-Input'!BA105+4*'Data-Input'!BA106+3*'Data-Input'!BA107+2*'Data-Input'!BA108+'Data-Input'!BA109)/169,"")</f>
        <v/>
      </c>
    </row>
    <row r="99" spans="1:53">
      <c r="A99" s="3">
        <v>1934</v>
      </c>
      <c r="B99" s="4">
        <f t="shared" si="4"/>
        <v>16</v>
      </c>
      <c r="C99" s="10">
        <f t="shared" si="5"/>
        <v>141.09208579881653</v>
      </c>
      <c r="D99" s="5">
        <f>IF(AND(ISNUMBER('Data-Input'!D86),ISNUMBER('Data-Input'!D111)),('Data-Input'!D86+2*'Data-Input'!D87+3*'Data-Input'!D88+4*'Data-Input'!D89+5*'Data-Input'!D90+6*'Data-Input'!D91+7*'Data-Input'!D92+8*'Data-Input'!D93+9*'Data-Input'!D94+10*'Data-Input'!D95+11*'Data-Input'!D96+12*'Data-Input'!D97+13*'Data-Input'!D98+12*'Data-Input'!D99+11*'Data-Input'!D100+10*'Data-Input'!D101+9*'Data-Input'!D102+8*'Data-Input'!D103+7*'Data-Input'!D104+6*'Data-Input'!D105+5*'Data-Input'!D106+4*'Data-Input'!D107+3*'Data-Input'!D108+2*'Data-Input'!D109+'Data-Input'!D110)/169,"")</f>
        <v>138.68047337278105</v>
      </c>
      <c r="E99" s="5">
        <f>IF(AND(ISNUMBER('Data-Input'!E86),ISNUMBER('Data-Input'!E111)),('Data-Input'!E86+2*'Data-Input'!E87+3*'Data-Input'!E88+4*'Data-Input'!E89+5*'Data-Input'!E90+6*'Data-Input'!E91+7*'Data-Input'!E92+8*'Data-Input'!E93+9*'Data-Input'!E94+10*'Data-Input'!E95+11*'Data-Input'!E96+12*'Data-Input'!E97+13*'Data-Input'!E98+12*'Data-Input'!E99+11*'Data-Input'!E100+10*'Data-Input'!E101+9*'Data-Input'!E102+8*'Data-Input'!E103+7*'Data-Input'!E104+6*'Data-Input'!E105+5*'Data-Input'!E106+4*'Data-Input'!E107+3*'Data-Input'!E108+2*'Data-Input'!E109+'Data-Input'!E110)/169,"")</f>
        <v>142.82840236686391</v>
      </c>
      <c r="F99" s="5">
        <f>IF(AND(ISNUMBER('Data-Input'!F86),ISNUMBER('Data-Input'!F111)),('Data-Input'!F86+2*'Data-Input'!F87+3*'Data-Input'!F88+4*'Data-Input'!F89+5*'Data-Input'!F90+6*'Data-Input'!F91+7*'Data-Input'!F92+8*'Data-Input'!F93+9*'Data-Input'!F94+10*'Data-Input'!F95+11*'Data-Input'!F96+12*'Data-Input'!F97+13*'Data-Input'!F98+12*'Data-Input'!F99+11*'Data-Input'!F100+10*'Data-Input'!F101+9*'Data-Input'!F102+8*'Data-Input'!F103+7*'Data-Input'!F104+6*'Data-Input'!F105+5*'Data-Input'!F106+4*'Data-Input'!F107+3*'Data-Input'!F108+2*'Data-Input'!F109+'Data-Input'!F110)/169,"")</f>
        <v>146.69230769230768</v>
      </c>
      <c r="G99" s="5">
        <f>IF(AND(ISNUMBER('Data-Input'!G86),ISNUMBER('Data-Input'!G111)),('Data-Input'!G86+2*'Data-Input'!G87+3*'Data-Input'!G88+4*'Data-Input'!G89+5*'Data-Input'!G90+6*'Data-Input'!G91+7*'Data-Input'!G92+8*'Data-Input'!G93+9*'Data-Input'!G94+10*'Data-Input'!G95+11*'Data-Input'!G96+12*'Data-Input'!G97+13*'Data-Input'!G98+12*'Data-Input'!G99+11*'Data-Input'!G100+10*'Data-Input'!G101+9*'Data-Input'!G102+8*'Data-Input'!G103+7*'Data-Input'!G104+6*'Data-Input'!G105+5*'Data-Input'!G106+4*'Data-Input'!G107+3*'Data-Input'!G108+2*'Data-Input'!G109+'Data-Input'!G110)/169,"")</f>
        <v>170.11834319526628</v>
      </c>
      <c r="H99" s="5">
        <f>IF(AND(ISNUMBER('Data-Input'!H86),ISNUMBER('Data-Input'!H111)),('Data-Input'!H86+2*'Data-Input'!H87+3*'Data-Input'!H88+4*'Data-Input'!H89+5*'Data-Input'!H90+6*'Data-Input'!H91+7*'Data-Input'!H92+8*'Data-Input'!H93+9*'Data-Input'!H94+10*'Data-Input'!H95+11*'Data-Input'!H96+12*'Data-Input'!H97+13*'Data-Input'!H98+12*'Data-Input'!H99+11*'Data-Input'!H100+10*'Data-Input'!H101+9*'Data-Input'!H102+8*'Data-Input'!H103+7*'Data-Input'!H104+6*'Data-Input'!H105+5*'Data-Input'!H106+4*'Data-Input'!H107+3*'Data-Input'!H108+2*'Data-Input'!H109+'Data-Input'!H110)/169,"")</f>
        <v>30.130177514792898</v>
      </c>
      <c r="I99" s="5">
        <f>IF(AND(ISNUMBER('Data-Input'!I86),ISNUMBER('Data-Input'!I111)),('Data-Input'!I86+2*'Data-Input'!I87+3*'Data-Input'!I88+4*'Data-Input'!I89+5*'Data-Input'!I90+6*'Data-Input'!I91+7*'Data-Input'!I92+8*'Data-Input'!I93+9*'Data-Input'!I94+10*'Data-Input'!I95+11*'Data-Input'!I96+12*'Data-Input'!I97+13*'Data-Input'!I98+12*'Data-Input'!I99+11*'Data-Input'!I100+10*'Data-Input'!I101+9*'Data-Input'!I102+8*'Data-Input'!I103+7*'Data-Input'!I104+6*'Data-Input'!I105+5*'Data-Input'!I106+4*'Data-Input'!I107+3*'Data-Input'!I108+2*'Data-Input'!I109+'Data-Input'!I110)/169,"")</f>
        <v>31.757396449704142</v>
      </c>
      <c r="J99" s="5">
        <f>IF(AND(ISNUMBER('Data-Input'!J86),ISNUMBER('Data-Input'!J111)),('Data-Input'!J86+2*'Data-Input'!J87+3*'Data-Input'!J88+4*'Data-Input'!J89+5*'Data-Input'!J90+6*'Data-Input'!J91+7*'Data-Input'!J92+8*'Data-Input'!J93+9*'Data-Input'!J94+10*'Data-Input'!J95+11*'Data-Input'!J96+12*'Data-Input'!J97+13*'Data-Input'!J98+12*'Data-Input'!J99+11*'Data-Input'!J100+10*'Data-Input'!J101+9*'Data-Input'!J102+8*'Data-Input'!J103+7*'Data-Input'!J104+6*'Data-Input'!J105+5*'Data-Input'!J106+4*'Data-Input'!J107+3*'Data-Input'!J108+2*'Data-Input'!J109+'Data-Input'!J110)/169,"")</f>
        <v>189.57988165680473</v>
      </c>
      <c r="K99" s="5">
        <f>IF(AND(ISNUMBER('Data-Input'!K86),ISNUMBER('Data-Input'!K111)),('Data-Input'!K86+2*'Data-Input'!K87+3*'Data-Input'!K88+4*'Data-Input'!K89+5*'Data-Input'!K90+6*'Data-Input'!K91+7*'Data-Input'!K92+8*'Data-Input'!K93+9*'Data-Input'!K94+10*'Data-Input'!K95+11*'Data-Input'!K96+12*'Data-Input'!K97+13*'Data-Input'!K98+12*'Data-Input'!K99+11*'Data-Input'!K100+10*'Data-Input'!K101+9*'Data-Input'!K102+8*'Data-Input'!K103+7*'Data-Input'!K104+6*'Data-Input'!K105+5*'Data-Input'!K106+4*'Data-Input'!K107+3*'Data-Input'!K108+2*'Data-Input'!K109+'Data-Input'!K110)/169,"")</f>
        <v>190.24852071005918</v>
      </c>
      <c r="L99" s="5">
        <f>IF(AND(ISNUMBER('Data-Input'!L86),ISNUMBER('Data-Input'!L111)),('Data-Input'!L86+2*'Data-Input'!L87+3*'Data-Input'!L88+4*'Data-Input'!L89+5*'Data-Input'!L90+6*'Data-Input'!L91+7*'Data-Input'!L92+8*'Data-Input'!L93+9*'Data-Input'!L94+10*'Data-Input'!L95+11*'Data-Input'!L96+12*'Data-Input'!L97+13*'Data-Input'!L98+12*'Data-Input'!L99+11*'Data-Input'!L100+10*'Data-Input'!L101+9*'Data-Input'!L102+8*'Data-Input'!L103+7*'Data-Input'!L104+6*'Data-Input'!L105+5*'Data-Input'!L106+4*'Data-Input'!L107+3*'Data-Input'!L108+2*'Data-Input'!L109+'Data-Input'!L110)/169,"")</f>
        <v>70.804733727810657</v>
      </c>
      <c r="M99" s="5">
        <f>IF(AND(ISNUMBER('Data-Input'!M86),ISNUMBER('Data-Input'!M111)),('Data-Input'!M86+2*'Data-Input'!M87+3*'Data-Input'!M88+4*'Data-Input'!M89+5*'Data-Input'!M90+6*'Data-Input'!M91+7*'Data-Input'!M92+8*'Data-Input'!M93+9*'Data-Input'!M94+10*'Data-Input'!M95+11*'Data-Input'!M96+12*'Data-Input'!M97+13*'Data-Input'!M98+12*'Data-Input'!M99+11*'Data-Input'!M100+10*'Data-Input'!M101+9*'Data-Input'!M102+8*'Data-Input'!M103+7*'Data-Input'!M104+6*'Data-Input'!M105+5*'Data-Input'!M106+4*'Data-Input'!M107+3*'Data-Input'!M108+2*'Data-Input'!M109+'Data-Input'!M110)/169,"")</f>
        <v>170.72781065088756</v>
      </c>
      <c r="N99" s="5">
        <f>IF(AND(ISNUMBER('Data-Input'!N86),ISNUMBER('Data-Input'!N111)),('Data-Input'!N86+2*'Data-Input'!N87+3*'Data-Input'!N88+4*'Data-Input'!N89+5*'Data-Input'!N90+6*'Data-Input'!N91+7*'Data-Input'!N92+8*'Data-Input'!N93+9*'Data-Input'!N94+10*'Data-Input'!N95+11*'Data-Input'!N96+12*'Data-Input'!N97+13*'Data-Input'!N98+12*'Data-Input'!N99+11*'Data-Input'!N100+10*'Data-Input'!N101+9*'Data-Input'!N102+8*'Data-Input'!N103+7*'Data-Input'!N104+6*'Data-Input'!N105+5*'Data-Input'!N106+4*'Data-Input'!N107+3*'Data-Input'!N108+2*'Data-Input'!N109+'Data-Input'!N110)/169,"")</f>
        <v>183.54437869822485</v>
      </c>
      <c r="O99" s="5">
        <f>IF(AND(ISNUMBER('Data-Input'!O86),ISNUMBER('Data-Input'!O111)),('Data-Input'!O86+2*'Data-Input'!O87+3*'Data-Input'!O88+4*'Data-Input'!O89+5*'Data-Input'!O90+6*'Data-Input'!O91+7*'Data-Input'!O92+8*'Data-Input'!O93+9*'Data-Input'!O94+10*'Data-Input'!O95+11*'Data-Input'!O96+12*'Data-Input'!O97+13*'Data-Input'!O98+12*'Data-Input'!O99+11*'Data-Input'!O100+10*'Data-Input'!O101+9*'Data-Input'!O102+8*'Data-Input'!O103+7*'Data-Input'!O104+6*'Data-Input'!O105+5*'Data-Input'!O106+4*'Data-Input'!O107+3*'Data-Input'!O108+2*'Data-Input'!O109+'Data-Input'!O110)/169,"")</f>
        <v>157.46745562130178</v>
      </c>
      <c r="P99" s="5">
        <f>IF(AND(ISNUMBER('Data-Input'!P86),ISNUMBER('Data-Input'!P111)),('Data-Input'!P86+2*'Data-Input'!P87+3*'Data-Input'!P88+4*'Data-Input'!P89+5*'Data-Input'!P90+6*'Data-Input'!P91+7*'Data-Input'!P92+8*'Data-Input'!P93+9*'Data-Input'!P94+10*'Data-Input'!P95+11*'Data-Input'!P96+12*'Data-Input'!P97+13*'Data-Input'!P98+12*'Data-Input'!P99+11*'Data-Input'!P100+10*'Data-Input'!P101+9*'Data-Input'!P102+8*'Data-Input'!P103+7*'Data-Input'!P104+6*'Data-Input'!P105+5*'Data-Input'!P106+4*'Data-Input'!P107+3*'Data-Input'!P108+2*'Data-Input'!P109+'Data-Input'!P110)/169,"")</f>
        <v>188.44970414201183</v>
      </c>
      <c r="Q99" s="5">
        <f>IF(AND(ISNUMBER('Data-Input'!Q86),ISNUMBER('Data-Input'!Q111)),('Data-Input'!Q86+2*'Data-Input'!Q87+3*'Data-Input'!Q88+4*'Data-Input'!Q89+5*'Data-Input'!Q90+6*'Data-Input'!Q91+7*'Data-Input'!Q92+8*'Data-Input'!Q93+9*'Data-Input'!Q94+10*'Data-Input'!Q95+11*'Data-Input'!Q96+12*'Data-Input'!Q97+13*'Data-Input'!Q98+12*'Data-Input'!Q99+11*'Data-Input'!Q100+10*'Data-Input'!Q101+9*'Data-Input'!Q102+8*'Data-Input'!Q103+7*'Data-Input'!Q104+6*'Data-Input'!Q105+5*'Data-Input'!Q106+4*'Data-Input'!Q107+3*'Data-Input'!Q108+2*'Data-Input'!Q109+'Data-Input'!Q110)/169,"")</f>
        <v>166.80473372781066</v>
      </c>
      <c r="R99" s="5">
        <f>IF(AND(ISNUMBER('Data-Input'!R86),ISNUMBER('Data-Input'!R111)),('Data-Input'!R86+2*'Data-Input'!R87+3*'Data-Input'!R88+4*'Data-Input'!R89+5*'Data-Input'!R90+6*'Data-Input'!R91+7*'Data-Input'!R92+8*'Data-Input'!R93+9*'Data-Input'!R94+10*'Data-Input'!R95+11*'Data-Input'!R96+12*'Data-Input'!R97+13*'Data-Input'!R98+12*'Data-Input'!R99+11*'Data-Input'!R100+10*'Data-Input'!R101+9*'Data-Input'!R102+8*'Data-Input'!R103+7*'Data-Input'!R104+6*'Data-Input'!R105+5*'Data-Input'!R106+4*'Data-Input'!R107+3*'Data-Input'!R108+2*'Data-Input'!R109+'Data-Input'!R110)/169,"")</f>
        <v>127.84023668639053</v>
      </c>
      <c r="S99" s="5">
        <f>IF(AND(ISNUMBER('Data-Input'!S86),ISNUMBER('Data-Input'!S111)),('Data-Input'!S86+2*'Data-Input'!S87+3*'Data-Input'!S88+4*'Data-Input'!S89+5*'Data-Input'!S90+6*'Data-Input'!S91+7*'Data-Input'!S92+8*'Data-Input'!S93+9*'Data-Input'!S94+10*'Data-Input'!S95+11*'Data-Input'!S96+12*'Data-Input'!S97+13*'Data-Input'!S98+12*'Data-Input'!S99+11*'Data-Input'!S100+10*'Data-Input'!S101+9*'Data-Input'!S102+8*'Data-Input'!S103+7*'Data-Input'!S104+6*'Data-Input'!S105+5*'Data-Input'!S106+4*'Data-Input'!S107+3*'Data-Input'!S108+2*'Data-Input'!S109+'Data-Input'!S110)/169,"")</f>
        <v>151.79881656804733</v>
      </c>
      <c r="T99" s="5" t="str">
        <f>IF(AND(ISNUMBER('Data-Input'!T86),ISNUMBER('Data-Input'!T111)),('Data-Input'!T86+2*'Data-Input'!T87+3*'Data-Input'!T88+4*'Data-Input'!T89+5*'Data-Input'!T90+6*'Data-Input'!T91+7*'Data-Input'!T92+8*'Data-Input'!T93+9*'Data-Input'!T94+10*'Data-Input'!T95+11*'Data-Input'!T96+12*'Data-Input'!T97+13*'Data-Input'!T98+12*'Data-Input'!T99+11*'Data-Input'!T100+10*'Data-Input'!T101+9*'Data-Input'!T102+8*'Data-Input'!T103+7*'Data-Input'!T104+6*'Data-Input'!T105+5*'Data-Input'!T106+4*'Data-Input'!T107+3*'Data-Input'!T108+2*'Data-Input'!T109+'Data-Input'!T110)/169,"")</f>
        <v/>
      </c>
      <c r="U99" s="5" t="str">
        <f>IF(AND(ISNUMBER('Data-Input'!U86),ISNUMBER('Data-Input'!U111)),('Data-Input'!U86+2*'Data-Input'!U87+3*'Data-Input'!U88+4*'Data-Input'!U89+5*'Data-Input'!U90+6*'Data-Input'!U91+7*'Data-Input'!U92+8*'Data-Input'!U93+9*'Data-Input'!U94+10*'Data-Input'!U95+11*'Data-Input'!U96+12*'Data-Input'!U97+13*'Data-Input'!U98+12*'Data-Input'!U99+11*'Data-Input'!U100+10*'Data-Input'!U101+9*'Data-Input'!U102+8*'Data-Input'!U103+7*'Data-Input'!U104+6*'Data-Input'!U105+5*'Data-Input'!U106+4*'Data-Input'!U107+3*'Data-Input'!U108+2*'Data-Input'!U109+'Data-Input'!U110)/169,"")</f>
        <v/>
      </c>
      <c r="V99" s="5" t="str">
        <f>IF(AND(ISNUMBER('Data-Input'!V86),ISNUMBER('Data-Input'!V111)),('Data-Input'!V86+2*'Data-Input'!V87+3*'Data-Input'!V88+4*'Data-Input'!V89+5*'Data-Input'!V90+6*'Data-Input'!V91+7*'Data-Input'!V92+8*'Data-Input'!V93+9*'Data-Input'!V94+10*'Data-Input'!V95+11*'Data-Input'!V96+12*'Data-Input'!V97+13*'Data-Input'!V98+12*'Data-Input'!V99+11*'Data-Input'!V100+10*'Data-Input'!V101+9*'Data-Input'!V102+8*'Data-Input'!V103+7*'Data-Input'!V104+6*'Data-Input'!V105+5*'Data-Input'!V106+4*'Data-Input'!V107+3*'Data-Input'!V108+2*'Data-Input'!V109+'Data-Input'!V110)/169,"")</f>
        <v/>
      </c>
      <c r="W99" s="5" t="str">
        <f>IF(AND(ISNUMBER('Data-Input'!W86),ISNUMBER('Data-Input'!W111)),('Data-Input'!W86+2*'Data-Input'!W87+3*'Data-Input'!W88+4*'Data-Input'!W89+5*'Data-Input'!W90+6*'Data-Input'!W91+7*'Data-Input'!W92+8*'Data-Input'!W93+9*'Data-Input'!W94+10*'Data-Input'!W95+11*'Data-Input'!W96+12*'Data-Input'!W97+13*'Data-Input'!W98+12*'Data-Input'!W99+11*'Data-Input'!W100+10*'Data-Input'!W101+9*'Data-Input'!W102+8*'Data-Input'!W103+7*'Data-Input'!W104+6*'Data-Input'!W105+5*'Data-Input'!W106+4*'Data-Input'!W107+3*'Data-Input'!W108+2*'Data-Input'!W109+'Data-Input'!W110)/169,"")</f>
        <v/>
      </c>
      <c r="X99" s="5" t="str">
        <f>IF(AND(ISNUMBER('Data-Input'!X86),ISNUMBER('Data-Input'!X111)),('Data-Input'!X86+2*'Data-Input'!X87+3*'Data-Input'!X88+4*'Data-Input'!X89+5*'Data-Input'!X90+6*'Data-Input'!X91+7*'Data-Input'!X92+8*'Data-Input'!X93+9*'Data-Input'!X94+10*'Data-Input'!X95+11*'Data-Input'!X96+12*'Data-Input'!X97+13*'Data-Input'!X98+12*'Data-Input'!X99+11*'Data-Input'!X100+10*'Data-Input'!X101+9*'Data-Input'!X102+8*'Data-Input'!X103+7*'Data-Input'!X104+6*'Data-Input'!X105+5*'Data-Input'!X106+4*'Data-Input'!X107+3*'Data-Input'!X108+2*'Data-Input'!X109+'Data-Input'!X110)/169,"")</f>
        <v/>
      </c>
      <c r="Y99" s="5" t="str">
        <f>IF(AND(ISNUMBER('Data-Input'!Y86),ISNUMBER('Data-Input'!Y111)),('Data-Input'!Y86+2*'Data-Input'!Y87+3*'Data-Input'!Y88+4*'Data-Input'!Y89+5*'Data-Input'!Y90+6*'Data-Input'!Y91+7*'Data-Input'!Y92+8*'Data-Input'!Y93+9*'Data-Input'!Y94+10*'Data-Input'!Y95+11*'Data-Input'!Y96+12*'Data-Input'!Y97+13*'Data-Input'!Y98+12*'Data-Input'!Y99+11*'Data-Input'!Y100+10*'Data-Input'!Y101+9*'Data-Input'!Y102+8*'Data-Input'!Y103+7*'Data-Input'!Y104+6*'Data-Input'!Y105+5*'Data-Input'!Y106+4*'Data-Input'!Y107+3*'Data-Input'!Y108+2*'Data-Input'!Y109+'Data-Input'!Y110)/169,"")</f>
        <v/>
      </c>
      <c r="Z99" s="5" t="str">
        <f>IF(AND(ISNUMBER('Data-Input'!Z86),ISNUMBER('Data-Input'!Z111)),('Data-Input'!Z86+2*'Data-Input'!Z87+3*'Data-Input'!Z88+4*'Data-Input'!Z89+5*'Data-Input'!Z90+6*'Data-Input'!Z91+7*'Data-Input'!Z92+8*'Data-Input'!Z93+9*'Data-Input'!Z94+10*'Data-Input'!Z95+11*'Data-Input'!Z96+12*'Data-Input'!Z97+13*'Data-Input'!Z98+12*'Data-Input'!Z99+11*'Data-Input'!Z100+10*'Data-Input'!Z101+9*'Data-Input'!Z102+8*'Data-Input'!Z103+7*'Data-Input'!Z104+6*'Data-Input'!Z105+5*'Data-Input'!Z106+4*'Data-Input'!Z107+3*'Data-Input'!Z108+2*'Data-Input'!Z109+'Data-Input'!Z110)/169,"")</f>
        <v/>
      </c>
      <c r="AA99" s="5" t="str">
        <f>IF(AND(ISNUMBER('Data-Input'!AA86),ISNUMBER('Data-Input'!AA111)),('Data-Input'!AA86+2*'Data-Input'!AA87+3*'Data-Input'!AA88+4*'Data-Input'!AA89+5*'Data-Input'!AA90+6*'Data-Input'!AA91+7*'Data-Input'!AA92+8*'Data-Input'!AA93+9*'Data-Input'!AA94+10*'Data-Input'!AA95+11*'Data-Input'!AA96+12*'Data-Input'!AA97+13*'Data-Input'!AA98+12*'Data-Input'!AA99+11*'Data-Input'!AA100+10*'Data-Input'!AA101+9*'Data-Input'!AA102+8*'Data-Input'!AA103+7*'Data-Input'!AA104+6*'Data-Input'!AA105+5*'Data-Input'!AA106+4*'Data-Input'!AA107+3*'Data-Input'!AA108+2*'Data-Input'!AA109+'Data-Input'!AA110)/169,"")</f>
        <v/>
      </c>
      <c r="AB99" s="5" t="str">
        <f>IF(AND(ISNUMBER('Data-Input'!AB86),ISNUMBER('Data-Input'!AB111)),('Data-Input'!AB86+2*'Data-Input'!AB87+3*'Data-Input'!AB88+4*'Data-Input'!AB89+5*'Data-Input'!AB90+6*'Data-Input'!AB91+7*'Data-Input'!AB92+8*'Data-Input'!AB93+9*'Data-Input'!AB94+10*'Data-Input'!AB95+11*'Data-Input'!AB96+12*'Data-Input'!AB97+13*'Data-Input'!AB98+12*'Data-Input'!AB99+11*'Data-Input'!AB100+10*'Data-Input'!AB101+9*'Data-Input'!AB102+8*'Data-Input'!AB103+7*'Data-Input'!AB104+6*'Data-Input'!AB105+5*'Data-Input'!AB106+4*'Data-Input'!AB107+3*'Data-Input'!AB108+2*'Data-Input'!AB109+'Data-Input'!AB110)/169,"")</f>
        <v/>
      </c>
      <c r="AC99" s="5" t="str">
        <f>IF(AND(ISNUMBER('Data-Input'!AC86),ISNUMBER('Data-Input'!AC111)),('Data-Input'!AC86+2*'Data-Input'!AC87+3*'Data-Input'!AC88+4*'Data-Input'!AC89+5*'Data-Input'!AC90+6*'Data-Input'!AC91+7*'Data-Input'!AC92+8*'Data-Input'!AC93+9*'Data-Input'!AC94+10*'Data-Input'!AC95+11*'Data-Input'!AC96+12*'Data-Input'!AC97+13*'Data-Input'!AC98+12*'Data-Input'!AC99+11*'Data-Input'!AC100+10*'Data-Input'!AC101+9*'Data-Input'!AC102+8*'Data-Input'!AC103+7*'Data-Input'!AC104+6*'Data-Input'!AC105+5*'Data-Input'!AC106+4*'Data-Input'!AC107+3*'Data-Input'!AC108+2*'Data-Input'!AC109+'Data-Input'!AC110)/169,"")</f>
        <v/>
      </c>
      <c r="AD99" s="5" t="str">
        <f>IF(AND(ISNUMBER('Data-Input'!AD86),ISNUMBER('Data-Input'!AD111)),('Data-Input'!AD86+2*'Data-Input'!AD87+3*'Data-Input'!AD88+4*'Data-Input'!AD89+5*'Data-Input'!AD90+6*'Data-Input'!AD91+7*'Data-Input'!AD92+8*'Data-Input'!AD93+9*'Data-Input'!AD94+10*'Data-Input'!AD95+11*'Data-Input'!AD96+12*'Data-Input'!AD97+13*'Data-Input'!AD98+12*'Data-Input'!AD99+11*'Data-Input'!AD100+10*'Data-Input'!AD101+9*'Data-Input'!AD102+8*'Data-Input'!AD103+7*'Data-Input'!AD104+6*'Data-Input'!AD105+5*'Data-Input'!AD106+4*'Data-Input'!AD107+3*'Data-Input'!AD108+2*'Data-Input'!AD109+'Data-Input'!AD110)/169,"")</f>
        <v/>
      </c>
      <c r="AE99" s="5" t="str">
        <f>IF(AND(ISNUMBER('Data-Input'!AE86),ISNUMBER('Data-Input'!AE111)),('Data-Input'!AE86+2*'Data-Input'!AE87+3*'Data-Input'!AE88+4*'Data-Input'!AE89+5*'Data-Input'!AE90+6*'Data-Input'!AE91+7*'Data-Input'!AE92+8*'Data-Input'!AE93+9*'Data-Input'!AE94+10*'Data-Input'!AE95+11*'Data-Input'!AE96+12*'Data-Input'!AE97+13*'Data-Input'!AE98+12*'Data-Input'!AE99+11*'Data-Input'!AE100+10*'Data-Input'!AE101+9*'Data-Input'!AE102+8*'Data-Input'!AE103+7*'Data-Input'!AE104+6*'Data-Input'!AE105+5*'Data-Input'!AE106+4*'Data-Input'!AE107+3*'Data-Input'!AE108+2*'Data-Input'!AE109+'Data-Input'!AE110)/169,"")</f>
        <v/>
      </c>
      <c r="AF99" s="5" t="str">
        <f>IF(AND(ISNUMBER('Data-Input'!AF86),ISNUMBER('Data-Input'!AF111)),('Data-Input'!AF86+2*'Data-Input'!AF87+3*'Data-Input'!AF88+4*'Data-Input'!AF89+5*'Data-Input'!AF90+6*'Data-Input'!AF91+7*'Data-Input'!AF92+8*'Data-Input'!AF93+9*'Data-Input'!AF94+10*'Data-Input'!AF95+11*'Data-Input'!AF96+12*'Data-Input'!AF97+13*'Data-Input'!AF98+12*'Data-Input'!AF99+11*'Data-Input'!AF100+10*'Data-Input'!AF101+9*'Data-Input'!AF102+8*'Data-Input'!AF103+7*'Data-Input'!AF104+6*'Data-Input'!AF105+5*'Data-Input'!AF106+4*'Data-Input'!AF107+3*'Data-Input'!AF108+2*'Data-Input'!AF109+'Data-Input'!AF110)/169,"")</f>
        <v/>
      </c>
      <c r="AG99" s="5" t="str">
        <f>IF(AND(ISNUMBER('Data-Input'!AG86),ISNUMBER('Data-Input'!AG111)),('Data-Input'!AG86+2*'Data-Input'!AG87+3*'Data-Input'!AG88+4*'Data-Input'!AG89+5*'Data-Input'!AG90+6*'Data-Input'!AG91+7*'Data-Input'!AG92+8*'Data-Input'!AG93+9*'Data-Input'!AG94+10*'Data-Input'!AG95+11*'Data-Input'!AG96+12*'Data-Input'!AG97+13*'Data-Input'!AG98+12*'Data-Input'!AG99+11*'Data-Input'!AG100+10*'Data-Input'!AG101+9*'Data-Input'!AG102+8*'Data-Input'!AG103+7*'Data-Input'!AG104+6*'Data-Input'!AG105+5*'Data-Input'!AG106+4*'Data-Input'!AG107+3*'Data-Input'!AG108+2*'Data-Input'!AG109+'Data-Input'!AG110)/169,"")</f>
        <v/>
      </c>
      <c r="AH99" s="5" t="str">
        <f>IF(AND(ISNUMBER('Data-Input'!AH86),ISNUMBER('Data-Input'!AH111)),('Data-Input'!AH86+2*'Data-Input'!AH87+3*'Data-Input'!AH88+4*'Data-Input'!AH89+5*'Data-Input'!AH90+6*'Data-Input'!AH91+7*'Data-Input'!AH92+8*'Data-Input'!AH93+9*'Data-Input'!AH94+10*'Data-Input'!AH95+11*'Data-Input'!AH96+12*'Data-Input'!AH97+13*'Data-Input'!AH98+12*'Data-Input'!AH99+11*'Data-Input'!AH100+10*'Data-Input'!AH101+9*'Data-Input'!AH102+8*'Data-Input'!AH103+7*'Data-Input'!AH104+6*'Data-Input'!AH105+5*'Data-Input'!AH106+4*'Data-Input'!AH107+3*'Data-Input'!AH108+2*'Data-Input'!AH109+'Data-Input'!AH110)/169,"")</f>
        <v/>
      </c>
      <c r="AI99" s="5" t="str">
        <f>IF(AND(ISNUMBER('Data-Input'!AI86),ISNUMBER('Data-Input'!AI111)),('Data-Input'!AI86+2*'Data-Input'!AI87+3*'Data-Input'!AI88+4*'Data-Input'!AI89+5*'Data-Input'!AI90+6*'Data-Input'!AI91+7*'Data-Input'!AI92+8*'Data-Input'!AI93+9*'Data-Input'!AI94+10*'Data-Input'!AI95+11*'Data-Input'!AI96+12*'Data-Input'!AI97+13*'Data-Input'!AI98+12*'Data-Input'!AI99+11*'Data-Input'!AI100+10*'Data-Input'!AI101+9*'Data-Input'!AI102+8*'Data-Input'!AI103+7*'Data-Input'!AI104+6*'Data-Input'!AI105+5*'Data-Input'!AI106+4*'Data-Input'!AI107+3*'Data-Input'!AI108+2*'Data-Input'!AI109+'Data-Input'!AI110)/169,"")</f>
        <v/>
      </c>
      <c r="AJ99" s="5" t="str">
        <f>IF(AND(ISNUMBER('Data-Input'!AJ86),ISNUMBER('Data-Input'!AJ111)),('Data-Input'!AJ86+2*'Data-Input'!AJ87+3*'Data-Input'!AJ88+4*'Data-Input'!AJ89+5*'Data-Input'!AJ90+6*'Data-Input'!AJ91+7*'Data-Input'!AJ92+8*'Data-Input'!AJ93+9*'Data-Input'!AJ94+10*'Data-Input'!AJ95+11*'Data-Input'!AJ96+12*'Data-Input'!AJ97+13*'Data-Input'!AJ98+12*'Data-Input'!AJ99+11*'Data-Input'!AJ100+10*'Data-Input'!AJ101+9*'Data-Input'!AJ102+8*'Data-Input'!AJ103+7*'Data-Input'!AJ104+6*'Data-Input'!AJ105+5*'Data-Input'!AJ106+4*'Data-Input'!AJ107+3*'Data-Input'!AJ108+2*'Data-Input'!AJ109+'Data-Input'!AJ110)/169,"")</f>
        <v/>
      </c>
      <c r="AK99" s="5" t="str">
        <f>IF(AND(ISNUMBER('Data-Input'!AK86),ISNUMBER('Data-Input'!AK111)),('Data-Input'!AK86+2*'Data-Input'!AK87+3*'Data-Input'!AK88+4*'Data-Input'!AK89+5*'Data-Input'!AK90+6*'Data-Input'!AK91+7*'Data-Input'!AK92+8*'Data-Input'!AK93+9*'Data-Input'!AK94+10*'Data-Input'!AK95+11*'Data-Input'!AK96+12*'Data-Input'!AK97+13*'Data-Input'!AK98+12*'Data-Input'!AK99+11*'Data-Input'!AK100+10*'Data-Input'!AK101+9*'Data-Input'!AK102+8*'Data-Input'!AK103+7*'Data-Input'!AK104+6*'Data-Input'!AK105+5*'Data-Input'!AK106+4*'Data-Input'!AK107+3*'Data-Input'!AK108+2*'Data-Input'!AK109+'Data-Input'!AK110)/169,"")</f>
        <v/>
      </c>
      <c r="AL99" s="5" t="str">
        <f>IF(AND(ISNUMBER('Data-Input'!AL86),ISNUMBER('Data-Input'!AL111)),('Data-Input'!AL86+2*'Data-Input'!AL87+3*'Data-Input'!AL88+4*'Data-Input'!AL89+5*'Data-Input'!AL90+6*'Data-Input'!AL91+7*'Data-Input'!AL92+8*'Data-Input'!AL93+9*'Data-Input'!AL94+10*'Data-Input'!AL95+11*'Data-Input'!AL96+12*'Data-Input'!AL97+13*'Data-Input'!AL98+12*'Data-Input'!AL99+11*'Data-Input'!AL100+10*'Data-Input'!AL101+9*'Data-Input'!AL102+8*'Data-Input'!AL103+7*'Data-Input'!AL104+6*'Data-Input'!AL105+5*'Data-Input'!AL106+4*'Data-Input'!AL107+3*'Data-Input'!AL108+2*'Data-Input'!AL109+'Data-Input'!AL110)/169,"")</f>
        <v/>
      </c>
      <c r="AM99" s="5" t="str">
        <f>IF(AND(ISNUMBER('Data-Input'!AM86),ISNUMBER('Data-Input'!AM111)),('Data-Input'!AM86+2*'Data-Input'!AM87+3*'Data-Input'!AM88+4*'Data-Input'!AM89+5*'Data-Input'!AM90+6*'Data-Input'!AM91+7*'Data-Input'!AM92+8*'Data-Input'!AM93+9*'Data-Input'!AM94+10*'Data-Input'!AM95+11*'Data-Input'!AM96+12*'Data-Input'!AM97+13*'Data-Input'!AM98+12*'Data-Input'!AM99+11*'Data-Input'!AM100+10*'Data-Input'!AM101+9*'Data-Input'!AM102+8*'Data-Input'!AM103+7*'Data-Input'!AM104+6*'Data-Input'!AM105+5*'Data-Input'!AM106+4*'Data-Input'!AM107+3*'Data-Input'!AM108+2*'Data-Input'!AM109+'Data-Input'!AM110)/169,"")</f>
        <v/>
      </c>
      <c r="AN99" s="5" t="str">
        <f>IF(AND(ISNUMBER('Data-Input'!AN86),ISNUMBER('Data-Input'!AN111)),('Data-Input'!AN86+2*'Data-Input'!AN87+3*'Data-Input'!AN88+4*'Data-Input'!AN89+5*'Data-Input'!AN90+6*'Data-Input'!AN91+7*'Data-Input'!AN92+8*'Data-Input'!AN93+9*'Data-Input'!AN94+10*'Data-Input'!AN95+11*'Data-Input'!AN96+12*'Data-Input'!AN97+13*'Data-Input'!AN98+12*'Data-Input'!AN99+11*'Data-Input'!AN100+10*'Data-Input'!AN101+9*'Data-Input'!AN102+8*'Data-Input'!AN103+7*'Data-Input'!AN104+6*'Data-Input'!AN105+5*'Data-Input'!AN106+4*'Data-Input'!AN107+3*'Data-Input'!AN108+2*'Data-Input'!AN109+'Data-Input'!AN110)/169,"")</f>
        <v/>
      </c>
      <c r="AO99" s="5" t="str">
        <f>IF(AND(ISNUMBER('Data-Input'!AO86),ISNUMBER('Data-Input'!AO111)),('Data-Input'!AO86+2*'Data-Input'!AO87+3*'Data-Input'!AO88+4*'Data-Input'!AO89+5*'Data-Input'!AO90+6*'Data-Input'!AO91+7*'Data-Input'!AO92+8*'Data-Input'!AO93+9*'Data-Input'!AO94+10*'Data-Input'!AO95+11*'Data-Input'!AO96+12*'Data-Input'!AO97+13*'Data-Input'!AO98+12*'Data-Input'!AO99+11*'Data-Input'!AO100+10*'Data-Input'!AO101+9*'Data-Input'!AO102+8*'Data-Input'!AO103+7*'Data-Input'!AO104+6*'Data-Input'!AO105+5*'Data-Input'!AO106+4*'Data-Input'!AO107+3*'Data-Input'!AO108+2*'Data-Input'!AO109+'Data-Input'!AO110)/169,"")</f>
        <v/>
      </c>
      <c r="AP99" s="5" t="str">
        <f>IF(AND(ISNUMBER('Data-Input'!AP86),ISNUMBER('Data-Input'!AP111)),('Data-Input'!AP86+2*'Data-Input'!AP87+3*'Data-Input'!AP88+4*'Data-Input'!AP89+5*'Data-Input'!AP90+6*'Data-Input'!AP91+7*'Data-Input'!AP92+8*'Data-Input'!AP93+9*'Data-Input'!AP94+10*'Data-Input'!AP95+11*'Data-Input'!AP96+12*'Data-Input'!AP97+13*'Data-Input'!AP98+12*'Data-Input'!AP99+11*'Data-Input'!AP100+10*'Data-Input'!AP101+9*'Data-Input'!AP102+8*'Data-Input'!AP103+7*'Data-Input'!AP104+6*'Data-Input'!AP105+5*'Data-Input'!AP106+4*'Data-Input'!AP107+3*'Data-Input'!AP108+2*'Data-Input'!AP109+'Data-Input'!AP110)/169,"")</f>
        <v/>
      </c>
      <c r="AQ99" s="5" t="str">
        <f>IF(AND(ISNUMBER('Data-Input'!AQ86),ISNUMBER('Data-Input'!AQ111)),('Data-Input'!AQ86+2*'Data-Input'!AQ87+3*'Data-Input'!AQ88+4*'Data-Input'!AQ89+5*'Data-Input'!AQ90+6*'Data-Input'!AQ91+7*'Data-Input'!AQ92+8*'Data-Input'!AQ93+9*'Data-Input'!AQ94+10*'Data-Input'!AQ95+11*'Data-Input'!AQ96+12*'Data-Input'!AQ97+13*'Data-Input'!AQ98+12*'Data-Input'!AQ99+11*'Data-Input'!AQ100+10*'Data-Input'!AQ101+9*'Data-Input'!AQ102+8*'Data-Input'!AQ103+7*'Data-Input'!AQ104+6*'Data-Input'!AQ105+5*'Data-Input'!AQ106+4*'Data-Input'!AQ107+3*'Data-Input'!AQ108+2*'Data-Input'!AQ109+'Data-Input'!AQ110)/169,"")</f>
        <v/>
      </c>
      <c r="AR99" s="5" t="str">
        <f>IF(AND(ISNUMBER('Data-Input'!AR86),ISNUMBER('Data-Input'!AR111)),('Data-Input'!AR86+2*'Data-Input'!AR87+3*'Data-Input'!AR88+4*'Data-Input'!AR89+5*'Data-Input'!AR90+6*'Data-Input'!AR91+7*'Data-Input'!AR92+8*'Data-Input'!AR93+9*'Data-Input'!AR94+10*'Data-Input'!AR95+11*'Data-Input'!AR96+12*'Data-Input'!AR97+13*'Data-Input'!AR98+12*'Data-Input'!AR99+11*'Data-Input'!AR100+10*'Data-Input'!AR101+9*'Data-Input'!AR102+8*'Data-Input'!AR103+7*'Data-Input'!AR104+6*'Data-Input'!AR105+5*'Data-Input'!AR106+4*'Data-Input'!AR107+3*'Data-Input'!AR108+2*'Data-Input'!AR109+'Data-Input'!AR110)/169,"")</f>
        <v/>
      </c>
      <c r="AS99" s="5" t="str">
        <f>IF(AND(ISNUMBER('Data-Input'!AS86),ISNUMBER('Data-Input'!AS111)),('Data-Input'!AS86+2*'Data-Input'!AS87+3*'Data-Input'!AS88+4*'Data-Input'!AS89+5*'Data-Input'!AS90+6*'Data-Input'!AS91+7*'Data-Input'!AS92+8*'Data-Input'!AS93+9*'Data-Input'!AS94+10*'Data-Input'!AS95+11*'Data-Input'!AS96+12*'Data-Input'!AS97+13*'Data-Input'!AS98+12*'Data-Input'!AS99+11*'Data-Input'!AS100+10*'Data-Input'!AS101+9*'Data-Input'!AS102+8*'Data-Input'!AS103+7*'Data-Input'!AS104+6*'Data-Input'!AS105+5*'Data-Input'!AS106+4*'Data-Input'!AS107+3*'Data-Input'!AS108+2*'Data-Input'!AS109+'Data-Input'!AS110)/169,"")</f>
        <v/>
      </c>
      <c r="AT99" s="5" t="str">
        <f>IF(AND(ISNUMBER('Data-Input'!AT86),ISNUMBER('Data-Input'!AT111)),('Data-Input'!AT86+2*'Data-Input'!AT87+3*'Data-Input'!AT88+4*'Data-Input'!AT89+5*'Data-Input'!AT90+6*'Data-Input'!AT91+7*'Data-Input'!AT92+8*'Data-Input'!AT93+9*'Data-Input'!AT94+10*'Data-Input'!AT95+11*'Data-Input'!AT96+12*'Data-Input'!AT97+13*'Data-Input'!AT98+12*'Data-Input'!AT99+11*'Data-Input'!AT100+10*'Data-Input'!AT101+9*'Data-Input'!AT102+8*'Data-Input'!AT103+7*'Data-Input'!AT104+6*'Data-Input'!AT105+5*'Data-Input'!AT106+4*'Data-Input'!AT107+3*'Data-Input'!AT108+2*'Data-Input'!AT109+'Data-Input'!AT110)/169,"")</f>
        <v/>
      </c>
      <c r="AU99" s="5" t="str">
        <f>IF(AND(ISNUMBER('Data-Input'!AU86),ISNUMBER('Data-Input'!AU111)),('Data-Input'!AU86+2*'Data-Input'!AU87+3*'Data-Input'!AU88+4*'Data-Input'!AU89+5*'Data-Input'!AU90+6*'Data-Input'!AU91+7*'Data-Input'!AU92+8*'Data-Input'!AU93+9*'Data-Input'!AU94+10*'Data-Input'!AU95+11*'Data-Input'!AU96+12*'Data-Input'!AU97+13*'Data-Input'!AU98+12*'Data-Input'!AU99+11*'Data-Input'!AU100+10*'Data-Input'!AU101+9*'Data-Input'!AU102+8*'Data-Input'!AU103+7*'Data-Input'!AU104+6*'Data-Input'!AU105+5*'Data-Input'!AU106+4*'Data-Input'!AU107+3*'Data-Input'!AU108+2*'Data-Input'!AU109+'Data-Input'!AU110)/169,"")</f>
        <v/>
      </c>
      <c r="AV99" s="5" t="str">
        <f>IF(AND(ISNUMBER('Data-Input'!AV86),ISNUMBER('Data-Input'!AV111)),('Data-Input'!AV86+2*'Data-Input'!AV87+3*'Data-Input'!AV88+4*'Data-Input'!AV89+5*'Data-Input'!AV90+6*'Data-Input'!AV91+7*'Data-Input'!AV92+8*'Data-Input'!AV93+9*'Data-Input'!AV94+10*'Data-Input'!AV95+11*'Data-Input'!AV96+12*'Data-Input'!AV97+13*'Data-Input'!AV98+12*'Data-Input'!AV99+11*'Data-Input'!AV100+10*'Data-Input'!AV101+9*'Data-Input'!AV102+8*'Data-Input'!AV103+7*'Data-Input'!AV104+6*'Data-Input'!AV105+5*'Data-Input'!AV106+4*'Data-Input'!AV107+3*'Data-Input'!AV108+2*'Data-Input'!AV109+'Data-Input'!AV110)/169,"")</f>
        <v/>
      </c>
      <c r="AW99" s="5" t="str">
        <f>IF(AND(ISNUMBER('Data-Input'!AW86),ISNUMBER('Data-Input'!AW111)),('Data-Input'!AW86+2*'Data-Input'!AW87+3*'Data-Input'!AW88+4*'Data-Input'!AW89+5*'Data-Input'!AW90+6*'Data-Input'!AW91+7*'Data-Input'!AW92+8*'Data-Input'!AW93+9*'Data-Input'!AW94+10*'Data-Input'!AW95+11*'Data-Input'!AW96+12*'Data-Input'!AW97+13*'Data-Input'!AW98+12*'Data-Input'!AW99+11*'Data-Input'!AW100+10*'Data-Input'!AW101+9*'Data-Input'!AW102+8*'Data-Input'!AW103+7*'Data-Input'!AW104+6*'Data-Input'!AW105+5*'Data-Input'!AW106+4*'Data-Input'!AW107+3*'Data-Input'!AW108+2*'Data-Input'!AW109+'Data-Input'!AW110)/169,"")</f>
        <v/>
      </c>
      <c r="AX99" s="5" t="str">
        <f>IF(AND(ISNUMBER('Data-Input'!AX86),ISNUMBER('Data-Input'!AX111)),('Data-Input'!AX86+2*'Data-Input'!AX87+3*'Data-Input'!AX88+4*'Data-Input'!AX89+5*'Data-Input'!AX90+6*'Data-Input'!AX91+7*'Data-Input'!AX92+8*'Data-Input'!AX93+9*'Data-Input'!AX94+10*'Data-Input'!AX95+11*'Data-Input'!AX96+12*'Data-Input'!AX97+13*'Data-Input'!AX98+12*'Data-Input'!AX99+11*'Data-Input'!AX100+10*'Data-Input'!AX101+9*'Data-Input'!AX102+8*'Data-Input'!AX103+7*'Data-Input'!AX104+6*'Data-Input'!AX105+5*'Data-Input'!AX106+4*'Data-Input'!AX107+3*'Data-Input'!AX108+2*'Data-Input'!AX109+'Data-Input'!AX110)/169,"")</f>
        <v/>
      </c>
      <c r="AY99" s="5" t="str">
        <f>IF(AND(ISNUMBER('Data-Input'!AY86),ISNUMBER('Data-Input'!AY111)),('Data-Input'!AY86+2*'Data-Input'!AY87+3*'Data-Input'!AY88+4*'Data-Input'!AY89+5*'Data-Input'!AY90+6*'Data-Input'!AY91+7*'Data-Input'!AY92+8*'Data-Input'!AY93+9*'Data-Input'!AY94+10*'Data-Input'!AY95+11*'Data-Input'!AY96+12*'Data-Input'!AY97+13*'Data-Input'!AY98+12*'Data-Input'!AY99+11*'Data-Input'!AY100+10*'Data-Input'!AY101+9*'Data-Input'!AY102+8*'Data-Input'!AY103+7*'Data-Input'!AY104+6*'Data-Input'!AY105+5*'Data-Input'!AY106+4*'Data-Input'!AY107+3*'Data-Input'!AY108+2*'Data-Input'!AY109+'Data-Input'!AY110)/169,"")</f>
        <v/>
      </c>
      <c r="AZ99" s="5" t="str">
        <f>IF(AND(ISNUMBER('Data-Input'!AZ86),ISNUMBER('Data-Input'!AZ111)),('Data-Input'!AZ86+2*'Data-Input'!AZ87+3*'Data-Input'!AZ88+4*'Data-Input'!AZ89+5*'Data-Input'!AZ90+6*'Data-Input'!AZ91+7*'Data-Input'!AZ92+8*'Data-Input'!AZ93+9*'Data-Input'!AZ94+10*'Data-Input'!AZ95+11*'Data-Input'!AZ96+12*'Data-Input'!AZ97+13*'Data-Input'!AZ98+12*'Data-Input'!AZ99+11*'Data-Input'!AZ100+10*'Data-Input'!AZ101+9*'Data-Input'!AZ102+8*'Data-Input'!AZ103+7*'Data-Input'!AZ104+6*'Data-Input'!AZ105+5*'Data-Input'!AZ106+4*'Data-Input'!AZ107+3*'Data-Input'!AZ108+2*'Data-Input'!AZ109+'Data-Input'!AZ110)/169,"")</f>
        <v/>
      </c>
      <c r="BA99" s="5" t="str">
        <f>IF(AND(ISNUMBER('Data-Input'!BA86),ISNUMBER('Data-Input'!BA111)),('Data-Input'!BA86+2*'Data-Input'!BA87+3*'Data-Input'!BA88+4*'Data-Input'!BA89+5*'Data-Input'!BA90+6*'Data-Input'!BA91+7*'Data-Input'!BA92+8*'Data-Input'!BA93+9*'Data-Input'!BA94+10*'Data-Input'!BA95+11*'Data-Input'!BA96+12*'Data-Input'!BA97+13*'Data-Input'!BA98+12*'Data-Input'!BA99+11*'Data-Input'!BA100+10*'Data-Input'!BA101+9*'Data-Input'!BA102+8*'Data-Input'!BA103+7*'Data-Input'!BA104+6*'Data-Input'!BA105+5*'Data-Input'!BA106+4*'Data-Input'!BA107+3*'Data-Input'!BA108+2*'Data-Input'!BA109+'Data-Input'!BA110)/169,"")</f>
        <v/>
      </c>
    </row>
    <row r="100" spans="1:53">
      <c r="A100" s="3">
        <v>1935</v>
      </c>
      <c r="B100" s="4">
        <f t="shared" si="4"/>
        <v>16</v>
      </c>
      <c r="C100" s="10">
        <f t="shared" si="5"/>
        <v>145.34208579881656</v>
      </c>
      <c r="D100" s="5">
        <f>IF(AND(ISNUMBER('Data-Input'!D87),ISNUMBER('Data-Input'!D112)),('Data-Input'!D87+2*'Data-Input'!D88+3*'Data-Input'!D89+4*'Data-Input'!D90+5*'Data-Input'!D91+6*'Data-Input'!D92+7*'Data-Input'!D93+8*'Data-Input'!D94+9*'Data-Input'!D95+10*'Data-Input'!D96+11*'Data-Input'!D97+12*'Data-Input'!D98+13*'Data-Input'!D99+12*'Data-Input'!D100+11*'Data-Input'!D101+10*'Data-Input'!D102+9*'Data-Input'!D103+8*'Data-Input'!D104+7*'Data-Input'!D105+6*'Data-Input'!D106+5*'Data-Input'!D107+4*'Data-Input'!D108+3*'Data-Input'!D109+2*'Data-Input'!D110+'Data-Input'!D111)/169,"")</f>
        <v>146.67455621301775</v>
      </c>
      <c r="E100" s="5">
        <f>IF(AND(ISNUMBER('Data-Input'!E87),ISNUMBER('Data-Input'!E112)),('Data-Input'!E87+2*'Data-Input'!E88+3*'Data-Input'!E89+4*'Data-Input'!E90+5*'Data-Input'!E91+6*'Data-Input'!E92+7*'Data-Input'!E93+8*'Data-Input'!E94+9*'Data-Input'!E95+10*'Data-Input'!E96+11*'Data-Input'!E97+12*'Data-Input'!E98+13*'Data-Input'!E99+12*'Data-Input'!E100+11*'Data-Input'!E101+10*'Data-Input'!E102+9*'Data-Input'!E103+8*'Data-Input'!E104+7*'Data-Input'!E105+6*'Data-Input'!E106+5*'Data-Input'!E107+4*'Data-Input'!E108+3*'Data-Input'!E109+2*'Data-Input'!E110+'Data-Input'!E111)/169,"")</f>
        <v>145.67455621301775</v>
      </c>
      <c r="F100" s="5">
        <f>IF(AND(ISNUMBER('Data-Input'!F87),ISNUMBER('Data-Input'!F112)),('Data-Input'!F87+2*'Data-Input'!F88+3*'Data-Input'!F89+4*'Data-Input'!F90+5*'Data-Input'!F91+6*'Data-Input'!F92+7*'Data-Input'!F93+8*'Data-Input'!F94+9*'Data-Input'!F95+10*'Data-Input'!F96+11*'Data-Input'!F97+12*'Data-Input'!F98+13*'Data-Input'!F99+12*'Data-Input'!F100+11*'Data-Input'!F101+10*'Data-Input'!F102+9*'Data-Input'!F103+8*'Data-Input'!F104+7*'Data-Input'!F105+6*'Data-Input'!F106+5*'Data-Input'!F107+4*'Data-Input'!F108+3*'Data-Input'!F109+2*'Data-Input'!F110+'Data-Input'!F111)/169,"")</f>
        <v>151.10650887573965</v>
      </c>
      <c r="G100" s="5">
        <f>IF(AND(ISNUMBER('Data-Input'!G87),ISNUMBER('Data-Input'!G112)),('Data-Input'!G87+2*'Data-Input'!G88+3*'Data-Input'!G89+4*'Data-Input'!G90+5*'Data-Input'!G91+6*'Data-Input'!G92+7*'Data-Input'!G93+8*'Data-Input'!G94+9*'Data-Input'!G95+10*'Data-Input'!G96+11*'Data-Input'!G97+12*'Data-Input'!G98+13*'Data-Input'!G99+12*'Data-Input'!G100+11*'Data-Input'!G101+10*'Data-Input'!G102+9*'Data-Input'!G103+8*'Data-Input'!G104+7*'Data-Input'!G105+6*'Data-Input'!G106+5*'Data-Input'!G107+4*'Data-Input'!G108+3*'Data-Input'!G109+2*'Data-Input'!G110+'Data-Input'!G111)/169,"")</f>
        <v>173.82840236686391</v>
      </c>
      <c r="H100" s="5">
        <f>IF(AND(ISNUMBER('Data-Input'!H87),ISNUMBER('Data-Input'!H112)),('Data-Input'!H87+2*'Data-Input'!H88+3*'Data-Input'!H89+4*'Data-Input'!H90+5*'Data-Input'!H91+6*'Data-Input'!H92+7*'Data-Input'!H93+8*'Data-Input'!H94+9*'Data-Input'!H95+10*'Data-Input'!H96+11*'Data-Input'!H97+12*'Data-Input'!H98+13*'Data-Input'!H99+12*'Data-Input'!H100+11*'Data-Input'!H101+10*'Data-Input'!H102+9*'Data-Input'!H103+8*'Data-Input'!H104+7*'Data-Input'!H105+6*'Data-Input'!H106+5*'Data-Input'!H107+4*'Data-Input'!H108+3*'Data-Input'!H109+2*'Data-Input'!H110+'Data-Input'!H111)/169,"")</f>
        <v>31.349112426035504</v>
      </c>
      <c r="I100" s="5">
        <f>IF(AND(ISNUMBER('Data-Input'!I87),ISNUMBER('Data-Input'!I112)),('Data-Input'!I87+2*'Data-Input'!I88+3*'Data-Input'!I89+4*'Data-Input'!I90+5*'Data-Input'!I91+6*'Data-Input'!I92+7*'Data-Input'!I93+8*'Data-Input'!I94+9*'Data-Input'!I95+10*'Data-Input'!I96+11*'Data-Input'!I97+12*'Data-Input'!I98+13*'Data-Input'!I99+12*'Data-Input'!I100+11*'Data-Input'!I101+10*'Data-Input'!I102+9*'Data-Input'!I103+8*'Data-Input'!I104+7*'Data-Input'!I105+6*'Data-Input'!I106+5*'Data-Input'!I107+4*'Data-Input'!I108+3*'Data-Input'!I109+2*'Data-Input'!I110+'Data-Input'!I111)/169,"")</f>
        <v>33.958579881656803</v>
      </c>
      <c r="J100" s="5">
        <f>IF(AND(ISNUMBER('Data-Input'!J87),ISNUMBER('Data-Input'!J112)),('Data-Input'!J87+2*'Data-Input'!J88+3*'Data-Input'!J89+4*'Data-Input'!J90+5*'Data-Input'!J91+6*'Data-Input'!J92+7*'Data-Input'!J93+8*'Data-Input'!J94+9*'Data-Input'!J95+10*'Data-Input'!J96+11*'Data-Input'!J97+12*'Data-Input'!J98+13*'Data-Input'!J99+12*'Data-Input'!J100+11*'Data-Input'!J101+10*'Data-Input'!J102+9*'Data-Input'!J103+8*'Data-Input'!J104+7*'Data-Input'!J105+6*'Data-Input'!J106+5*'Data-Input'!J107+4*'Data-Input'!J108+3*'Data-Input'!J109+2*'Data-Input'!J110+'Data-Input'!J111)/169,"")</f>
        <v>192.50887573964496</v>
      </c>
      <c r="K100" s="5">
        <f>IF(AND(ISNUMBER('Data-Input'!K87),ISNUMBER('Data-Input'!K112)),('Data-Input'!K87+2*'Data-Input'!K88+3*'Data-Input'!K89+4*'Data-Input'!K90+5*'Data-Input'!K91+6*'Data-Input'!K92+7*'Data-Input'!K93+8*'Data-Input'!K94+9*'Data-Input'!K95+10*'Data-Input'!K96+11*'Data-Input'!K97+12*'Data-Input'!K98+13*'Data-Input'!K99+12*'Data-Input'!K100+11*'Data-Input'!K101+10*'Data-Input'!K102+9*'Data-Input'!K103+8*'Data-Input'!K104+7*'Data-Input'!K105+6*'Data-Input'!K106+5*'Data-Input'!K107+4*'Data-Input'!K108+3*'Data-Input'!K109+2*'Data-Input'!K110+'Data-Input'!K111)/169,"")</f>
        <v>195.94674556213019</v>
      </c>
      <c r="L100" s="5">
        <f>IF(AND(ISNUMBER('Data-Input'!L87),ISNUMBER('Data-Input'!L112)),('Data-Input'!L87+2*'Data-Input'!L88+3*'Data-Input'!L89+4*'Data-Input'!L90+5*'Data-Input'!L91+6*'Data-Input'!L92+7*'Data-Input'!L93+8*'Data-Input'!L94+9*'Data-Input'!L95+10*'Data-Input'!L96+11*'Data-Input'!L97+12*'Data-Input'!L98+13*'Data-Input'!L99+12*'Data-Input'!L100+11*'Data-Input'!L101+10*'Data-Input'!L102+9*'Data-Input'!L103+8*'Data-Input'!L104+7*'Data-Input'!L105+6*'Data-Input'!L106+5*'Data-Input'!L107+4*'Data-Input'!L108+3*'Data-Input'!L109+2*'Data-Input'!L110+'Data-Input'!L111)/169,"")</f>
        <v>70.698224852071007</v>
      </c>
      <c r="M100" s="5">
        <f>IF(AND(ISNUMBER('Data-Input'!M87),ISNUMBER('Data-Input'!M112)),('Data-Input'!M87+2*'Data-Input'!M88+3*'Data-Input'!M89+4*'Data-Input'!M90+5*'Data-Input'!M91+6*'Data-Input'!M92+7*'Data-Input'!M93+8*'Data-Input'!M94+9*'Data-Input'!M95+10*'Data-Input'!M96+11*'Data-Input'!M97+12*'Data-Input'!M98+13*'Data-Input'!M99+12*'Data-Input'!M100+11*'Data-Input'!M101+10*'Data-Input'!M102+9*'Data-Input'!M103+8*'Data-Input'!M104+7*'Data-Input'!M105+6*'Data-Input'!M106+5*'Data-Input'!M107+4*'Data-Input'!M108+3*'Data-Input'!M109+2*'Data-Input'!M110+'Data-Input'!M111)/169,"")</f>
        <v>176.71597633136093</v>
      </c>
      <c r="N100" s="5">
        <f>IF(AND(ISNUMBER('Data-Input'!N87),ISNUMBER('Data-Input'!N112)),('Data-Input'!N87+2*'Data-Input'!N88+3*'Data-Input'!N89+4*'Data-Input'!N90+5*'Data-Input'!N91+6*'Data-Input'!N92+7*'Data-Input'!N93+8*'Data-Input'!N94+9*'Data-Input'!N95+10*'Data-Input'!N96+11*'Data-Input'!N97+12*'Data-Input'!N98+13*'Data-Input'!N99+12*'Data-Input'!N100+11*'Data-Input'!N101+10*'Data-Input'!N102+9*'Data-Input'!N103+8*'Data-Input'!N104+7*'Data-Input'!N105+6*'Data-Input'!N106+5*'Data-Input'!N107+4*'Data-Input'!N108+3*'Data-Input'!N109+2*'Data-Input'!N110+'Data-Input'!N111)/169,"")</f>
        <v>190.51479289940829</v>
      </c>
      <c r="O100" s="5">
        <f>IF(AND(ISNUMBER('Data-Input'!O87),ISNUMBER('Data-Input'!O112)),('Data-Input'!O87+2*'Data-Input'!O88+3*'Data-Input'!O89+4*'Data-Input'!O90+5*'Data-Input'!O91+6*'Data-Input'!O92+7*'Data-Input'!O93+8*'Data-Input'!O94+9*'Data-Input'!O95+10*'Data-Input'!O96+11*'Data-Input'!O97+12*'Data-Input'!O98+13*'Data-Input'!O99+12*'Data-Input'!O100+11*'Data-Input'!O101+10*'Data-Input'!O102+9*'Data-Input'!O103+8*'Data-Input'!O104+7*'Data-Input'!O105+6*'Data-Input'!O106+5*'Data-Input'!O107+4*'Data-Input'!O108+3*'Data-Input'!O109+2*'Data-Input'!O110+'Data-Input'!O111)/169,"")</f>
        <v>158.71005917159763</v>
      </c>
      <c r="P100" s="5">
        <f>IF(AND(ISNUMBER('Data-Input'!P87),ISNUMBER('Data-Input'!P112)),('Data-Input'!P87+2*'Data-Input'!P88+3*'Data-Input'!P89+4*'Data-Input'!P90+5*'Data-Input'!P91+6*'Data-Input'!P92+7*'Data-Input'!P93+8*'Data-Input'!P94+9*'Data-Input'!P95+10*'Data-Input'!P96+11*'Data-Input'!P97+12*'Data-Input'!P98+13*'Data-Input'!P99+12*'Data-Input'!P100+11*'Data-Input'!P101+10*'Data-Input'!P102+9*'Data-Input'!P103+8*'Data-Input'!P104+7*'Data-Input'!P105+6*'Data-Input'!P106+5*'Data-Input'!P107+4*'Data-Input'!P108+3*'Data-Input'!P109+2*'Data-Input'!P110+'Data-Input'!P111)/169,"")</f>
        <v>192.48520710059171</v>
      </c>
      <c r="Q100" s="5">
        <f>IF(AND(ISNUMBER('Data-Input'!Q87),ISNUMBER('Data-Input'!Q112)),('Data-Input'!Q87+2*'Data-Input'!Q88+3*'Data-Input'!Q89+4*'Data-Input'!Q90+5*'Data-Input'!Q91+6*'Data-Input'!Q92+7*'Data-Input'!Q93+8*'Data-Input'!Q94+9*'Data-Input'!Q95+10*'Data-Input'!Q96+11*'Data-Input'!Q97+12*'Data-Input'!Q98+13*'Data-Input'!Q99+12*'Data-Input'!Q100+11*'Data-Input'!Q101+10*'Data-Input'!Q102+9*'Data-Input'!Q103+8*'Data-Input'!Q104+7*'Data-Input'!Q105+6*'Data-Input'!Q106+5*'Data-Input'!Q107+4*'Data-Input'!Q108+3*'Data-Input'!Q109+2*'Data-Input'!Q110+'Data-Input'!Q111)/169,"")</f>
        <v>181.4378698224852</v>
      </c>
      <c r="R100" s="5">
        <f>IF(AND(ISNUMBER('Data-Input'!R87),ISNUMBER('Data-Input'!R112)),('Data-Input'!R87+2*'Data-Input'!R88+3*'Data-Input'!R89+4*'Data-Input'!R90+5*'Data-Input'!R91+6*'Data-Input'!R92+7*'Data-Input'!R93+8*'Data-Input'!R94+9*'Data-Input'!R95+10*'Data-Input'!R96+11*'Data-Input'!R97+12*'Data-Input'!R98+13*'Data-Input'!R99+12*'Data-Input'!R100+11*'Data-Input'!R101+10*'Data-Input'!R102+9*'Data-Input'!R103+8*'Data-Input'!R104+7*'Data-Input'!R105+6*'Data-Input'!R106+5*'Data-Input'!R107+4*'Data-Input'!R108+3*'Data-Input'!R109+2*'Data-Input'!R110+'Data-Input'!R111)/169,"")</f>
        <v>130.27810650887574</v>
      </c>
      <c r="S100" s="5">
        <f>IF(AND(ISNUMBER('Data-Input'!S87),ISNUMBER('Data-Input'!S112)),('Data-Input'!S87+2*'Data-Input'!S88+3*'Data-Input'!S89+4*'Data-Input'!S90+5*'Data-Input'!S91+6*'Data-Input'!S92+7*'Data-Input'!S93+8*'Data-Input'!S94+9*'Data-Input'!S95+10*'Data-Input'!S96+11*'Data-Input'!S97+12*'Data-Input'!S98+13*'Data-Input'!S99+12*'Data-Input'!S100+11*'Data-Input'!S101+10*'Data-Input'!S102+9*'Data-Input'!S103+8*'Data-Input'!S104+7*'Data-Input'!S105+6*'Data-Input'!S106+5*'Data-Input'!S107+4*'Data-Input'!S108+3*'Data-Input'!S109+2*'Data-Input'!S110+'Data-Input'!S111)/169,"")</f>
        <v>153.58579881656806</v>
      </c>
      <c r="T100" s="5" t="str">
        <f>IF(AND(ISNUMBER('Data-Input'!T87),ISNUMBER('Data-Input'!T112)),('Data-Input'!T87+2*'Data-Input'!T88+3*'Data-Input'!T89+4*'Data-Input'!T90+5*'Data-Input'!T91+6*'Data-Input'!T92+7*'Data-Input'!T93+8*'Data-Input'!T94+9*'Data-Input'!T95+10*'Data-Input'!T96+11*'Data-Input'!T97+12*'Data-Input'!T98+13*'Data-Input'!T99+12*'Data-Input'!T100+11*'Data-Input'!T101+10*'Data-Input'!T102+9*'Data-Input'!T103+8*'Data-Input'!T104+7*'Data-Input'!T105+6*'Data-Input'!T106+5*'Data-Input'!T107+4*'Data-Input'!T108+3*'Data-Input'!T109+2*'Data-Input'!T110+'Data-Input'!T111)/169,"")</f>
        <v/>
      </c>
      <c r="U100" s="5" t="str">
        <f>IF(AND(ISNUMBER('Data-Input'!U87),ISNUMBER('Data-Input'!U112)),('Data-Input'!U87+2*'Data-Input'!U88+3*'Data-Input'!U89+4*'Data-Input'!U90+5*'Data-Input'!U91+6*'Data-Input'!U92+7*'Data-Input'!U93+8*'Data-Input'!U94+9*'Data-Input'!U95+10*'Data-Input'!U96+11*'Data-Input'!U97+12*'Data-Input'!U98+13*'Data-Input'!U99+12*'Data-Input'!U100+11*'Data-Input'!U101+10*'Data-Input'!U102+9*'Data-Input'!U103+8*'Data-Input'!U104+7*'Data-Input'!U105+6*'Data-Input'!U106+5*'Data-Input'!U107+4*'Data-Input'!U108+3*'Data-Input'!U109+2*'Data-Input'!U110+'Data-Input'!U111)/169,"")</f>
        <v/>
      </c>
      <c r="V100" s="5" t="str">
        <f>IF(AND(ISNUMBER('Data-Input'!V87),ISNUMBER('Data-Input'!V112)),('Data-Input'!V87+2*'Data-Input'!V88+3*'Data-Input'!V89+4*'Data-Input'!V90+5*'Data-Input'!V91+6*'Data-Input'!V92+7*'Data-Input'!V93+8*'Data-Input'!V94+9*'Data-Input'!V95+10*'Data-Input'!V96+11*'Data-Input'!V97+12*'Data-Input'!V98+13*'Data-Input'!V99+12*'Data-Input'!V100+11*'Data-Input'!V101+10*'Data-Input'!V102+9*'Data-Input'!V103+8*'Data-Input'!V104+7*'Data-Input'!V105+6*'Data-Input'!V106+5*'Data-Input'!V107+4*'Data-Input'!V108+3*'Data-Input'!V109+2*'Data-Input'!V110+'Data-Input'!V111)/169,"")</f>
        <v/>
      </c>
      <c r="W100" s="5" t="str">
        <f>IF(AND(ISNUMBER('Data-Input'!W87),ISNUMBER('Data-Input'!W112)),('Data-Input'!W87+2*'Data-Input'!W88+3*'Data-Input'!W89+4*'Data-Input'!W90+5*'Data-Input'!W91+6*'Data-Input'!W92+7*'Data-Input'!W93+8*'Data-Input'!W94+9*'Data-Input'!W95+10*'Data-Input'!W96+11*'Data-Input'!W97+12*'Data-Input'!W98+13*'Data-Input'!W99+12*'Data-Input'!W100+11*'Data-Input'!W101+10*'Data-Input'!W102+9*'Data-Input'!W103+8*'Data-Input'!W104+7*'Data-Input'!W105+6*'Data-Input'!W106+5*'Data-Input'!W107+4*'Data-Input'!W108+3*'Data-Input'!W109+2*'Data-Input'!W110+'Data-Input'!W111)/169,"")</f>
        <v/>
      </c>
      <c r="X100" s="5" t="str">
        <f>IF(AND(ISNUMBER('Data-Input'!X87),ISNUMBER('Data-Input'!X112)),('Data-Input'!X87+2*'Data-Input'!X88+3*'Data-Input'!X89+4*'Data-Input'!X90+5*'Data-Input'!X91+6*'Data-Input'!X92+7*'Data-Input'!X93+8*'Data-Input'!X94+9*'Data-Input'!X95+10*'Data-Input'!X96+11*'Data-Input'!X97+12*'Data-Input'!X98+13*'Data-Input'!X99+12*'Data-Input'!X100+11*'Data-Input'!X101+10*'Data-Input'!X102+9*'Data-Input'!X103+8*'Data-Input'!X104+7*'Data-Input'!X105+6*'Data-Input'!X106+5*'Data-Input'!X107+4*'Data-Input'!X108+3*'Data-Input'!X109+2*'Data-Input'!X110+'Data-Input'!X111)/169,"")</f>
        <v/>
      </c>
      <c r="Y100" s="5" t="str">
        <f>IF(AND(ISNUMBER('Data-Input'!Y87),ISNUMBER('Data-Input'!Y112)),('Data-Input'!Y87+2*'Data-Input'!Y88+3*'Data-Input'!Y89+4*'Data-Input'!Y90+5*'Data-Input'!Y91+6*'Data-Input'!Y92+7*'Data-Input'!Y93+8*'Data-Input'!Y94+9*'Data-Input'!Y95+10*'Data-Input'!Y96+11*'Data-Input'!Y97+12*'Data-Input'!Y98+13*'Data-Input'!Y99+12*'Data-Input'!Y100+11*'Data-Input'!Y101+10*'Data-Input'!Y102+9*'Data-Input'!Y103+8*'Data-Input'!Y104+7*'Data-Input'!Y105+6*'Data-Input'!Y106+5*'Data-Input'!Y107+4*'Data-Input'!Y108+3*'Data-Input'!Y109+2*'Data-Input'!Y110+'Data-Input'!Y111)/169,"")</f>
        <v/>
      </c>
      <c r="Z100" s="5" t="str">
        <f>IF(AND(ISNUMBER('Data-Input'!Z87),ISNUMBER('Data-Input'!Z112)),('Data-Input'!Z87+2*'Data-Input'!Z88+3*'Data-Input'!Z89+4*'Data-Input'!Z90+5*'Data-Input'!Z91+6*'Data-Input'!Z92+7*'Data-Input'!Z93+8*'Data-Input'!Z94+9*'Data-Input'!Z95+10*'Data-Input'!Z96+11*'Data-Input'!Z97+12*'Data-Input'!Z98+13*'Data-Input'!Z99+12*'Data-Input'!Z100+11*'Data-Input'!Z101+10*'Data-Input'!Z102+9*'Data-Input'!Z103+8*'Data-Input'!Z104+7*'Data-Input'!Z105+6*'Data-Input'!Z106+5*'Data-Input'!Z107+4*'Data-Input'!Z108+3*'Data-Input'!Z109+2*'Data-Input'!Z110+'Data-Input'!Z111)/169,"")</f>
        <v/>
      </c>
      <c r="AA100" s="5" t="str">
        <f>IF(AND(ISNUMBER('Data-Input'!AA87),ISNUMBER('Data-Input'!AA112)),('Data-Input'!AA87+2*'Data-Input'!AA88+3*'Data-Input'!AA89+4*'Data-Input'!AA90+5*'Data-Input'!AA91+6*'Data-Input'!AA92+7*'Data-Input'!AA93+8*'Data-Input'!AA94+9*'Data-Input'!AA95+10*'Data-Input'!AA96+11*'Data-Input'!AA97+12*'Data-Input'!AA98+13*'Data-Input'!AA99+12*'Data-Input'!AA100+11*'Data-Input'!AA101+10*'Data-Input'!AA102+9*'Data-Input'!AA103+8*'Data-Input'!AA104+7*'Data-Input'!AA105+6*'Data-Input'!AA106+5*'Data-Input'!AA107+4*'Data-Input'!AA108+3*'Data-Input'!AA109+2*'Data-Input'!AA110+'Data-Input'!AA111)/169,"")</f>
        <v/>
      </c>
      <c r="AB100" s="5" t="str">
        <f>IF(AND(ISNUMBER('Data-Input'!AB87),ISNUMBER('Data-Input'!AB112)),('Data-Input'!AB87+2*'Data-Input'!AB88+3*'Data-Input'!AB89+4*'Data-Input'!AB90+5*'Data-Input'!AB91+6*'Data-Input'!AB92+7*'Data-Input'!AB93+8*'Data-Input'!AB94+9*'Data-Input'!AB95+10*'Data-Input'!AB96+11*'Data-Input'!AB97+12*'Data-Input'!AB98+13*'Data-Input'!AB99+12*'Data-Input'!AB100+11*'Data-Input'!AB101+10*'Data-Input'!AB102+9*'Data-Input'!AB103+8*'Data-Input'!AB104+7*'Data-Input'!AB105+6*'Data-Input'!AB106+5*'Data-Input'!AB107+4*'Data-Input'!AB108+3*'Data-Input'!AB109+2*'Data-Input'!AB110+'Data-Input'!AB111)/169,"")</f>
        <v/>
      </c>
      <c r="AC100" s="5" t="str">
        <f>IF(AND(ISNUMBER('Data-Input'!AC87),ISNUMBER('Data-Input'!AC112)),('Data-Input'!AC87+2*'Data-Input'!AC88+3*'Data-Input'!AC89+4*'Data-Input'!AC90+5*'Data-Input'!AC91+6*'Data-Input'!AC92+7*'Data-Input'!AC93+8*'Data-Input'!AC94+9*'Data-Input'!AC95+10*'Data-Input'!AC96+11*'Data-Input'!AC97+12*'Data-Input'!AC98+13*'Data-Input'!AC99+12*'Data-Input'!AC100+11*'Data-Input'!AC101+10*'Data-Input'!AC102+9*'Data-Input'!AC103+8*'Data-Input'!AC104+7*'Data-Input'!AC105+6*'Data-Input'!AC106+5*'Data-Input'!AC107+4*'Data-Input'!AC108+3*'Data-Input'!AC109+2*'Data-Input'!AC110+'Data-Input'!AC111)/169,"")</f>
        <v/>
      </c>
      <c r="AD100" s="5" t="str">
        <f>IF(AND(ISNUMBER('Data-Input'!AD87),ISNUMBER('Data-Input'!AD112)),('Data-Input'!AD87+2*'Data-Input'!AD88+3*'Data-Input'!AD89+4*'Data-Input'!AD90+5*'Data-Input'!AD91+6*'Data-Input'!AD92+7*'Data-Input'!AD93+8*'Data-Input'!AD94+9*'Data-Input'!AD95+10*'Data-Input'!AD96+11*'Data-Input'!AD97+12*'Data-Input'!AD98+13*'Data-Input'!AD99+12*'Data-Input'!AD100+11*'Data-Input'!AD101+10*'Data-Input'!AD102+9*'Data-Input'!AD103+8*'Data-Input'!AD104+7*'Data-Input'!AD105+6*'Data-Input'!AD106+5*'Data-Input'!AD107+4*'Data-Input'!AD108+3*'Data-Input'!AD109+2*'Data-Input'!AD110+'Data-Input'!AD111)/169,"")</f>
        <v/>
      </c>
      <c r="AE100" s="5" t="str">
        <f>IF(AND(ISNUMBER('Data-Input'!AE87),ISNUMBER('Data-Input'!AE112)),('Data-Input'!AE87+2*'Data-Input'!AE88+3*'Data-Input'!AE89+4*'Data-Input'!AE90+5*'Data-Input'!AE91+6*'Data-Input'!AE92+7*'Data-Input'!AE93+8*'Data-Input'!AE94+9*'Data-Input'!AE95+10*'Data-Input'!AE96+11*'Data-Input'!AE97+12*'Data-Input'!AE98+13*'Data-Input'!AE99+12*'Data-Input'!AE100+11*'Data-Input'!AE101+10*'Data-Input'!AE102+9*'Data-Input'!AE103+8*'Data-Input'!AE104+7*'Data-Input'!AE105+6*'Data-Input'!AE106+5*'Data-Input'!AE107+4*'Data-Input'!AE108+3*'Data-Input'!AE109+2*'Data-Input'!AE110+'Data-Input'!AE111)/169,"")</f>
        <v/>
      </c>
      <c r="AF100" s="5" t="str">
        <f>IF(AND(ISNUMBER('Data-Input'!AF87),ISNUMBER('Data-Input'!AF112)),('Data-Input'!AF87+2*'Data-Input'!AF88+3*'Data-Input'!AF89+4*'Data-Input'!AF90+5*'Data-Input'!AF91+6*'Data-Input'!AF92+7*'Data-Input'!AF93+8*'Data-Input'!AF94+9*'Data-Input'!AF95+10*'Data-Input'!AF96+11*'Data-Input'!AF97+12*'Data-Input'!AF98+13*'Data-Input'!AF99+12*'Data-Input'!AF100+11*'Data-Input'!AF101+10*'Data-Input'!AF102+9*'Data-Input'!AF103+8*'Data-Input'!AF104+7*'Data-Input'!AF105+6*'Data-Input'!AF106+5*'Data-Input'!AF107+4*'Data-Input'!AF108+3*'Data-Input'!AF109+2*'Data-Input'!AF110+'Data-Input'!AF111)/169,"")</f>
        <v/>
      </c>
      <c r="AG100" s="5" t="str">
        <f>IF(AND(ISNUMBER('Data-Input'!AG87),ISNUMBER('Data-Input'!AG112)),('Data-Input'!AG87+2*'Data-Input'!AG88+3*'Data-Input'!AG89+4*'Data-Input'!AG90+5*'Data-Input'!AG91+6*'Data-Input'!AG92+7*'Data-Input'!AG93+8*'Data-Input'!AG94+9*'Data-Input'!AG95+10*'Data-Input'!AG96+11*'Data-Input'!AG97+12*'Data-Input'!AG98+13*'Data-Input'!AG99+12*'Data-Input'!AG100+11*'Data-Input'!AG101+10*'Data-Input'!AG102+9*'Data-Input'!AG103+8*'Data-Input'!AG104+7*'Data-Input'!AG105+6*'Data-Input'!AG106+5*'Data-Input'!AG107+4*'Data-Input'!AG108+3*'Data-Input'!AG109+2*'Data-Input'!AG110+'Data-Input'!AG111)/169,"")</f>
        <v/>
      </c>
      <c r="AH100" s="5" t="str">
        <f>IF(AND(ISNUMBER('Data-Input'!AH87),ISNUMBER('Data-Input'!AH112)),('Data-Input'!AH87+2*'Data-Input'!AH88+3*'Data-Input'!AH89+4*'Data-Input'!AH90+5*'Data-Input'!AH91+6*'Data-Input'!AH92+7*'Data-Input'!AH93+8*'Data-Input'!AH94+9*'Data-Input'!AH95+10*'Data-Input'!AH96+11*'Data-Input'!AH97+12*'Data-Input'!AH98+13*'Data-Input'!AH99+12*'Data-Input'!AH100+11*'Data-Input'!AH101+10*'Data-Input'!AH102+9*'Data-Input'!AH103+8*'Data-Input'!AH104+7*'Data-Input'!AH105+6*'Data-Input'!AH106+5*'Data-Input'!AH107+4*'Data-Input'!AH108+3*'Data-Input'!AH109+2*'Data-Input'!AH110+'Data-Input'!AH111)/169,"")</f>
        <v/>
      </c>
      <c r="AI100" s="5" t="str">
        <f>IF(AND(ISNUMBER('Data-Input'!AI87),ISNUMBER('Data-Input'!AI112)),('Data-Input'!AI87+2*'Data-Input'!AI88+3*'Data-Input'!AI89+4*'Data-Input'!AI90+5*'Data-Input'!AI91+6*'Data-Input'!AI92+7*'Data-Input'!AI93+8*'Data-Input'!AI94+9*'Data-Input'!AI95+10*'Data-Input'!AI96+11*'Data-Input'!AI97+12*'Data-Input'!AI98+13*'Data-Input'!AI99+12*'Data-Input'!AI100+11*'Data-Input'!AI101+10*'Data-Input'!AI102+9*'Data-Input'!AI103+8*'Data-Input'!AI104+7*'Data-Input'!AI105+6*'Data-Input'!AI106+5*'Data-Input'!AI107+4*'Data-Input'!AI108+3*'Data-Input'!AI109+2*'Data-Input'!AI110+'Data-Input'!AI111)/169,"")</f>
        <v/>
      </c>
      <c r="AJ100" s="5" t="str">
        <f>IF(AND(ISNUMBER('Data-Input'!AJ87),ISNUMBER('Data-Input'!AJ112)),('Data-Input'!AJ87+2*'Data-Input'!AJ88+3*'Data-Input'!AJ89+4*'Data-Input'!AJ90+5*'Data-Input'!AJ91+6*'Data-Input'!AJ92+7*'Data-Input'!AJ93+8*'Data-Input'!AJ94+9*'Data-Input'!AJ95+10*'Data-Input'!AJ96+11*'Data-Input'!AJ97+12*'Data-Input'!AJ98+13*'Data-Input'!AJ99+12*'Data-Input'!AJ100+11*'Data-Input'!AJ101+10*'Data-Input'!AJ102+9*'Data-Input'!AJ103+8*'Data-Input'!AJ104+7*'Data-Input'!AJ105+6*'Data-Input'!AJ106+5*'Data-Input'!AJ107+4*'Data-Input'!AJ108+3*'Data-Input'!AJ109+2*'Data-Input'!AJ110+'Data-Input'!AJ111)/169,"")</f>
        <v/>
      </c>
      <c r="AK100" s="5" t="str">
        <f>IF(AND(ISNUMBER('Data-Input'!AK87),ISNUMBER('Data-Input'!AK112)),('Data-Input'!AK87+2*'Data-Input'!AK88+3*'Data-Input'!AK89+4*'Data-Input'!AK90+5*'Data-Input'!AK91+6*'Data-Input'!AK92+7*'Data-Input'!AK93+8*'Data-Input'!AK94+9*'Data-Input'!AK95+10*'Data-Input'!AK96+11*'Data-Input'!AK97+12*'Data-Input'!AK98+13*'Data-Input'!AK99+12*'Data-Input'!AK100+11*'Data-Input'!AK101+10*'Data-Input'!AK102+9*'Data-Input'!AK103+8*'Data-Input'!AK104+7*'Data-Input'!AK105+6*'Data-Input'!AK106+5*'Data-Input'!AK107+4*'Data-Input'!AK108+3*'Data-Input'!AK109+2*'Data-Input'!AK110+'Data-Input'!AK111)/169,"")</f>
        <v/>
      </c>
      <c r="AL100" s="5" t="str">
        <f>IF(AND(ISNUMBER('Data-Input'!AL87),ISNUMBER('Data-Input'!AL112)),('Data-Input'!AL87+2*'Data-Input'!AL88+3*'Data-Input'!AL89+4*'Data-Input'!AL90+5*'Data-Input'!AL91+6*'Data-Input'!AL92+7*'Data-Input'!AL93+8*'Data-Input'!AL94+9*'Data-Input'!AL95+10*'Data-Input'!AL96+11*'Data-Input'!AL97+12*'Data-Input'!AL98+13*'Data-Input'!AL99+12*'Data-Input'!AL100+11*'Data-Input'!AL101+10*'Data-Input'!AL102+9*'Data-Input'!AL103+8*'Data-Input'!AL104+7*'Data-Input'!AL105+6*'Data-Input'!AL106+5*'Data-Input'!AL107+4*'Data-Input'!AL108+3*'Data-Input'!AL109+2*'Data-Input'!AL110+'Data-Input'!AL111)/169,"")</f>
        <v/>
      </c>
      <c r="AM100" s="5" t="str">
        <f>IF(AND(ISNUMBER('Data-Input'!AM87),ISNUMBER('Data-Input'!AM112)),('Data-Input'!AM87+2*'Data-Input'!AM88+3*'Data-Input'!AM89+4*'Data-Input'!AM90+5*'Data-Input'!AM91+6*'Data-Input'!AM92+7*'Data-Input'!AM93+8*'Data-Input'!AM94+9*'Data-Input'!AM95+10*'Data-Input'!AM96+11*'Data-Input'!AM97+12*'Data-Input'!AM98+13*'Data-Input'!AM99+12*'Data-Input'!AM100+11*'Data-Input'!AM101+10*'Data-Input'!AM102+9*'Data-Input'!AM103+8*'Data-Input'!AM104+7*'Data-Input'!AM105+6*'Data-Input'!AM106+5*'Data-Input'!AM107+4*'Data-Input'!AM108+3*'Data-Input'!AM109+2*'Data-Input'!AM110+'Data-Input'!AM111)/169,"")</f>
        <v/>
      </c>
      <c r="AN100" s="5" t="str">
        <f>IF(AND(ISNUMBER('Data-Input'!AN87),ISNUMBER('Data-Input'!AN112)),('Data-Input'!AN87+2*'Data-Input'!AN88+3*'Data-Input'!AN89+4*'Data-Input'!AN90+5*'Data-Input'!AN91+6*'Data-Input'!AN92+7*'Data-Input'!AN93+8*'Data-Input'!AN94+9*'Data-Input'!AN95+10*'Data-Input'!AN96+11*'Data-Input'!AN97+12*'Data-Input'!AN98+13*'Data-Input'!AN99+12*'Data-Input'!AN100+11*'Data-Input'!AN101+10*'Data-Input'!AN102+9*'Data-Input'!AN103+8*'Data-Input'!AN104+7*'Data-Input'!AN105+6*'Data-Input'!AN106+5*'Data-Input'!AN107+4*'Data-Input'!AN108+3*'Data-Input'!AN109+2*'Data-Input'!AN110+'Data-Input'!AN111)/169,"")</f>
        <v/>
      </c>
      <c r="AO100" s="5" t="str">
        <f>IF(AND(ISNUMBER('Data-Input'!AO87),ISNUMBER('Data-Input'!AO112)),('Data-Input'!AO87+2*'Data-Input'!AO88+3*'Data-Input'!AO89+4*'Data-Input'!AO90+5*'Data-Input'!AO91+6*'Data-Input'!AO92+7*'Data-Input'!AO93+8*'Data-Input'!AO94+9*'Data-Input'!AO95+10*'Data-Input'!AO96+11*'Data-Input'!AO97+12*'Data-Input'!AO98+13*'Data-Input'!AO99+12*'Data-Input'!AO100+11*'Data-Input'!AO101+10*'Data-Input'!AO102+9*'Data-Input'!AO103+8*'Data-Input'!AO104+7*'Data-Input'!AO105+6*'Data-Input'!AO106+5*'Data-Input'!AO107+4*'Data-Input'!AO108+3*'Data-Input'!AO109+2*'Data-Input'!AO110+'Data-Input'!AO111)/169,"")</f>
        <v/>
      </c>
      <c r="AP100" s="5" t="str">
        <f>IF(AND(ISNUMBER('Data-Input'!AP87),ISNUMBER('Data-Input'!AP112)),('Data-Input'!AP87+2*'Data-Input'!AP88+3*'Data-Input'!AP89+4*'Data-Input'!AP90+5*'Data-Input'!AP91+6*'Data-Input'!AP92+7*'Data-Input'!AP93+8*'Data-Input'!AP94+9*'Data-Input'!AP95+10*'Data-Input'!AP96+11*'Data-Input'!AP97+12*'Data-Input'!AP98+13*'Data-Input'!AP99+12*'Data-Input'!AP100+11*'Data-Input'!AP101+10*'Data-Input'!AP102+9*'Data-Input'!AP103+8*'Data-Input'!AP104+7*'Data-Input'!AP105+6*'Data-Input'!AP106+5*'Data-Input'!AP107+4*'Data-Input'!AP108+3*'Data-Input'!AP109+2*'Data-Input'!AP110+'Data-Input'!AP111)/169,"")</f>
        <v/>
      </c>
      <c r="AQ100" s="5" t="str">
        <f>IF(AND(ISNUMBER('Data-Input'!AQ87),ISNUMBER('Data-Input'!AQ112)),('Data-Input'!AQ87+2*'Data-Input'!AQ88+3*'Data-Input'!AQ89+4*'Data-Input'!AQ90+5*'Data-Input'!AQ91+6*'Data-Input'!AQ92+7*'Data-Input'!AQ93+8*'Data-Input'!AQ94+9*'Data-Input'!AQ95+10*'Data-Input'!AQ96+11*'Data-Input'!AQ97+12*'Data-Input'!AQ98+13*'Data-Input'!AQ99+12*'Data-Input'!AQ100+11*'Data-Input'!AQ101+10*'Data-Input'!AQ102+9*'Data-Input'!AQ103+8*'Data-Input'!AQ104+7*'Data-Input'!AQ105+6*'Data-Input'!AQ106+5*'Data-Input'!AQ107+4*'Data-Input'!AQ108+3*'Data-Input'!AQ109+2*'Data-Input'!AQ110+'Data-Input'!AQ111)/169,"")</f>
        <v/>
      </c>
      <c r="AR100" s="5" t="str">
        <f>IF(AND(ISNUMBER('Data-Input'!AR87),ISNUMBER('Data-Input'!AR112)),('Data-Input'!AR87+2*'Data-Input'!AR88+3*'Data-Input'!AR89+4*'Data-Input'!AR90+5*'Data-Input'!AR91+6*'Data-Input'!AR92+7*'Data-Input'!AR93+8*'Data-Input'!AR94+9*'Data-Input'!AR95+10*'Data-Input'!AR96+11*'Data-Input'!AR97+12*'Data-Input'!AR98+13*'Data-Input'!AR99+12*'Data-Input'!AR100+11*'Data-Input'!AR101+10*'Data-Input'!AR102+9*'Data-Input'!AR103+8*'Data-Input'!AR104+7*'Data-Input'!AR105+6*'Data-Input'!AR106+5*'Data-Input'!AR107+4*'Data-Input'!AR108+3*'Data-Input'!AR109+2*'Data-Input'!AR110+'Data-Input'!AR111)/169,"")</f>
        <v/>
      </c>
      <c r="AS100" s="5" t="str">
        <f>IF(AND(ISNUMBER('Data-Input'!AS87),ISNUMBER('Data-Input'!AS112)),('Data-Input'!AS87+2*'Data-Input'!AS88+3*'Data-Input'!AS89+4*'Data-Input'!AS90+5*'Data-Input'!AS91+6*'Data-Input'!AS92+7*'Data-Input'!AS93+8*'Data-Input'!AS94+9*'Data-Input'!AS95+10*'Data-Input'!AS96+11*'Data-Input'!AS97+12*'Data-Input'!AS98+13*'Data-Input'!AS99+12*'Data-Input'!AS100+11*'Data-Input'!AS101+10*'Data-Input'!AS102+9*'Data-Input'!AS103+8*'Data-Input'!AS104+7*'Data-Input'!AS105+6*'Data-Input'!AS106+5*'Data-Input'!AS107+4*'Data-Input'!AS108+3*'Data-Input'!AS109+2*'Data-Input'!AS110+'Data-Input'!AS111)/169,"")</f>
        <v/>
      </c>
      <c r="AT100" s="5" t="str">
        <f>IF(AND(ISNUMBER('Data-Input'!AT87),ISNUMBER('Data-Input'!AT112)),('Data-Input'!AT87+2*'Data-Input'!AT88+3*'Data-Input'!AT89+4*'Data-Input'!AT90+5*'Data-Input'!AT91+6*'Data-Input'!AT92+7*'Data-Input'!AT93+8*'Data-Input'!AT94+9*'Data-Input'!AT95+10*'Data-Input'!AT96+11*'Data-Input'!AT97+12*'Data-Input'!AT98+13*'Data-Input'!AT99+12*'Data-Input'!AT100+11*'Data-Input'!AT101+10*'Data-Input'!AT102+9*'Data-Input'!AT103+8*'Data-Input'!AT104+7*'Data-Input'!AT105+6*'Data-Input'!AT106+5*'Data-Input'!AT107+4*'Data-Input'!AT108+3*'Data-Input'!AT109+2*'Data-Input'!AT110+'Data-Input'!AT111)/169,"")</f>
        <v/>
      </c>
      <c r="AU100" s="5" t="str">
        <f>IF(AND(ISNUMBER('Data-Input'!AU87),ISNUMBER('Data-Input'!AU112)),('Data-Input'!AU87+2*'Data-Input'!AU88+3*'Data-Input'!AU89+4*'Data-Input'!AU90+5*'Data-Input'!AU91+6*'Data-Input'!AU92+7*'Data-Input'!AU93+8*'Data-Input'!AU94+9*'Data-Input'!AU95+10*'Data-Input'!AU96+11*'Data-Input'!AU97+12*'Data-Input'!AU98+13*'Data-Input'!AU99+12*'Data-Input'!AU100+11*'Data-Input'!AU101+10*'Data-Input'!AU102+9*'Data-Input'!AU103+8*'Data-Input'!AU104+7*'Data-Input'!AU105+6*'Data-Input'!AU106+5*'Data-Input'!AU107+4*'Data-Input'!AU108+3*'Data-Input'!AU109+2*'Data-Input'!AU110+'Data-Input'!AU111)/169,"")</f>
        <v/>
      </c>
      <c r="AV100" s="5" t="str">
        <f>IF(AND(ISNUMBER('Data-Input'!AV87),ISNUMBER('Data-Input'!AV112)),('Data-Input'!AV87+2*'Data-Input'!AV88+3*'Data-Input'!AV89+4*'Data-Input'!AV90+5*'Data-Input'!AV91+6*'Data-Input'!AV92+7*'Data-Input'!AV93+8*'Data-Input'!AV94+9*'Data-Input'!AV95+10*'Data-Input'!AV96+11*'Data-Input'!AV97+12*'Data-Input'!AV98+13*'Data-Input'!AV99+12*'Data-Input'!AV100+11*'Data-Input'!AV101+10*'Data-Input'!AV102+9*'Data-Input'!AV103+8*'Data-Input'!AV104+7*'Data-Input'!AV105+6*'Data-Input'!AV106+5*'Data-Input'!AV107+4*'Data-Input'!AV108+3*'Data-Input'!AV109+2*'Data-Input'!AV110+'Data-Input'!AV111)/169,"")</f>
        <v/>
      </c>
      <c r="AW100" s="5" t="str">
        <f>IF(AND(ISNUMBER('Data-Input'!AW87),ISNUMBER('Data-Input'!AW112)),('Data-Input'!AW87+2*'Data-Input'!AW88+3*'Data-Input'!AW89+4*'Data-Input'!AW90+5*'Data-Input'!AW91+6*'Data-Input'!AW92+7*'Data-Input'!AW93+8*'Data-Input'!AW94+9*'Data-Input'!AW95+10*'Data-Input'!AW96+11*'Data-Input'!AW97+12*'Data-Input'!AW98+13*'Data-Input'!AW99+12*'Data-Input'!AW100+11*'Data-Input'!AW101+10*'Data-Input'!AW102+9*'Data-Input'!AW103+8*'Data-Input'!AW104+7*'Data-Input'!AW105+6*'Data-Input'!AW106+5*'Data-Input'!AW107+4*'Data-Input'!AW108+3*'Data-Input'!AW109+2*'Data-Input'!AW110+'Data-Input'!AW111)/169,"")</f>
        <v/>
      </c>
      <c r="AX100" s="5" t="str">
        <f>IF(AND(ISNUMBER('Data-Input'!AX87),ISNUMBER('Data-Input'!AX112)),('Data-Input'!AX87+2*'Data-Input'!AX88+3*'Data-Input'!AX89+4*'Data-Input'!AX90+5*'Data-Input'!AX91+6*'Data-Input'!AX92+7*'Data-Input'!AX93+8*'Data-Input'!AX94+9*'Data-Input'!AX95+10*'Data-Input'!AX96+11*'Data-Input'!AX97+12*'Data-Input'!AX98+13*'Data-Input'!AX99+12*'Data-Input'!AX100+11*'Data-Input'!AX101+10*'Data-Input'!AX102+9*'Data-Input'!AX103+8*'Data-Input'!AX104+7*'Data-Input'!AX105+6*'Data-Input'!AX106+5*'Data-Input'!AX107+4*'Data-Input'!AX108+3*'Data-Input'!AX109+2*'Data-Input'!AX110+'Data-Input'!AX111)/169,"")</f>
        <v/>
      </c>
      <c r="AY100" s="5" t="str">
        <f>IF(AND(ISNUMBER('Data-Input'!AY87),ISNUMBER('Data-Input'!AY112)),('Data-Input'!AY87+2*'Data-Input'!AY88+3*'Data-Input'!AY89+4*'Data-Input'!AY90+5*'Data-Input'!AY91+6*'Data-Input'!AY92+7*'Data-Input'!AY93+8*'Data-Input'!AY94+9*'Data-Input'!AY95+10*'Data-Input'!AY96+11*'Data-Input'!AY97+12*'Data-Input'!AY98+13*'Data-Input'!AY99+12*'Data-Input'!AY100+11*'Data-Input'!AY101+10*'Data-Input'!AY102+9*'Data-Input'!AY103+8*'Data-Input'!AY104+7*'Data-Input'!AY105+6*'Data-Input'!AY106+5*'Data-Input'!AY107+4*'Data-Input'!AY108+3*'Data-Input'!AY109+2*'Data-Input'!AY110+'Data-Input'!AY111)/169,"")</f>
        <v/>
      </c>
      <c r="AZ100" s="5" t="str">
        <f>IF(AND(ISNUMBER('Data-Input'!AZ87),ISNUMBER('Data-Input'!AZ112)),('Data-Input'!AZ87+2*'Data-Input'!AZ88+3*'Data-Input'!AZ89+4*'Data-Input'!AZ90+5*'Data-Input'!AZ91+6*'Data-Input'!AZ92+7*'Data-Input'!AZ93+8*'Data-Input'!AZ94+9*'Data-Input'!AZ95+10*'Data-Input'!AZ96+11*'Data-Input'!AZ97+12*'Data-Input'!AZ98+13*'Data-Input'!AZ99+12*'Data-Input'!AZ100+11*'Data-Input'!AZ101+10*'Data-Input'!AZ102+9*'Data-Input'!AZ103+8*'Data-Input'!AZ104+7*'Data-Input'!AZ105+6*'Data-Input'!AZ106+5*'Data-Input'!AZ107+4*'Data-Input'!AZ108+3*'Data-Input'!AZ109+2*'Data-Input'!AZ110+'Data-Input'!AZ111)/169,"")</f>
        <v/>
      </c>
      <c r="BA100" s="5" t="str">
        <f>IF(AND(ISNUMBER('Data-Input'!BA87),ISNUMBER('Data-Input'!BA112)),('Data-Input'!BA87+2*'Data-Input'!BA88+3*'Data-Input'!BA89+4*'Data-Input'!BA90+5*'Data-Input'!BA91+6*'Data-Input'!BA92+7*'Data-Input'!BA93+8*'Data-Input'!BA94+9*'Data-Input'!BA95+10*'Data-Input'!BA96+11*'Data-Input'!BA97+12*'Data-Input'!BA98+13*'Data-Input'!BA99+12*'Data-Input'!BA100+11*'Data-Input'!BA101+10*'Data-Input'!BA102+9*'Data-Input'!BA103+8*'Data-Input'!BA104+7*'Data-Input'!BA105+6*'Data-Input'!BA106+5*'Data-Input'!BA107+4*'Data-Input'!BA108+3*'Data-Input'!BA109+2*'Data-Input'!BA110+'Data-Input'!BA111)/169,"")</f>
        <v/>
      </c>
    </row>
    <row r="101" spans="1:53">
      <c r="A101" s="3">
        <v>1936</v>
      </c>
      <c r="B101" s="4">
        <f t="shared" si="4"/>
        <v>16</v>
      </c>
      <c r="C101" s="10">
        <f t="shared" si="5"/>
        <v>149.05547337278108</v>
      </c>
      <c r="D101" s="5">
        <f>IF(AND(ISNUMBER('Data-Input'!D88),ISNUMBER('Data-Input'!D113)),('Data-Input'!D88+2*'Data-Input'!D89+3*'Data-Input'!D90+4*'Data-Input'!D91+5*'Data-Input'!D92+6*'Data-Input'!D93+7*'Data-Input'!D94+8*'Data-Input'!D95+9*'Data-Input'!D96+10*'Data-Input'!D97+11*'Data-Input'!D98+12*'Data-Input'!D99+13*'Data-Input'!D100+12*'Data-Input'!D101+11*'Data-Input'!D102+10*'Data-Input'!D103+9*'Data-Input'!D104+8*'Data-Input'!D105+7*'Data-Input'!D106+6*'Data-Input'!D107+5*'Data-Input'!D108+4*'Data-Input'!D109+3*'Data-Input'!D110+2*'Data-Input'!D111+'Data-Input'!D112)/169,"")</f>
        <v>154.49112426035504</v>
      </c>
      <c r="E101" s="5">
        <f>IF(AND(ISNUMBER('Data-Input'!E88),ISNUMBER('Data-Input'!E113)),('Data-Input'!E88+2*'Data-Input'!E89+3*'Data-Input'!E90+4*'Data-Input'!E91+5*'Data-Input'!E92+6*'Data-Input'!E93+7*'Data-Input'!E94+8*'Data-Input'!E95+9*'Data-Input'!E96+10*'Data-Input'!E97+11*'Data-Input'!E98+12*'Data-Input'!E99+13*'Data-Input'!E100+12*'Data-Input'!E101+11*'Data-Input'!E102+10*'Data-Input'!E103+9*'Data-Input'!E104+8*'Data-Input'!E105+7*'Data-Input'!E106+6*'Data-Input'!E107+5*'Data-Input'!E108+4*'Data-Input'!E109+3*'Data-Input'!E110+2*'Data-Input'!E111+'Data-Input'!E112)/169,"")</f>
        <v>147.83431952662721</v>
      </c>
      <c r="F101" s="5">
        <f>IF(AND(ISNUMBER('Data-Input'!F88),ISNUMBER('Data-Input'!F113)),('Data-Input'!F88+2*'Data-Input'!F89+3*'Data-Input'!F90+4*'Data-Input'!F91+5*'Data-Input'!F92+6*'Data-Input'!F93+7*'Data-Input'!F94+8*'Data-Input'!F95+9*'Data-Input'!F96+10*'Data-Input'!F97+11*'Data-Input'!F98+12*'Data-Input'!F99+13*'Data-Input'!F100+12*'Data-Input'!F101+11*'Data-Input'!F102+10*'Data-Input'!F103+9*'Data-Input'!F104+8*'Data-Input'!F105+7*'Data-Input'!F106+6*'Data-Input'!F107+5*'Data-Input'!F108+4*'Data-Input'!F109+3*'Data-Input'!F110+2*'Data-Input'!F111+'Data-Input'!F112)/169,"")</f>
        <v>154.5621301775148</v>
      </c>
      <c r="G101" s="5">
        <f>IF(AND(ISNUMBER('Data-Input'!G88),ISNUMBER('Data-Input'!G113)),('Data-Input'!G88+2*'Data-Input'!G89+3*'Data-Input'!G90+4*'Data-Input'!G91+5*'Data-Input'!G92+6*'Data-Input'!G93+7*'Data-Input'!G94+8*'Data-Input'!G95+9*'Data-Input'!G96+10*'Data-Input'!G97+11*'Data-Input'!G98+12*'Data-Input'!G99+13*'Data-Input'!G100+12*'Data-Input'!G101+11*'Data-Input'!G102+10*'Data-Input'!G103+9*'Data-Input'!G104+8*'Data-Input'!G105+7*'Data-Input'!G106+6*'Data-Input'!G107+5*'Data-Input'!G108+4*'Data-Input'!G109+3*'Data-Input'!G110+2*'Data-Input'!G111+'Data-Input'!G112)/169,"")</f>
        <v>175.76923076923077</v>
      </c>
      <c r="H101" s="5">
        <f>IF(AND(ISNUMBER('Data-Input'!H88),ISNUMBER('Data-Input'!H113)),('Data-Input'!H88+2*'Data-Input'!H89+3*'Data-Input'!H90+4*'Data-Input'!H91+5*'Data-Input'!H92+6*'Data-Input'!H93+7*'Data-Input'!H94+8*'Data-Input'!H95+9*'Data-Input'!H96+10*'Data-Input'!H97+11*'Data-Input'!H98+12*'Data-Input'!H99+13*'Data-Input'!H100+12*'Data-Input'!H101+11*'Data-Input'!H102+10*'Data-Input'!H103+9*'Data-Input'!H104+8*'Data-Input'!H105+7*'Data-Input'!H106+6*'Data-Input'!H107+5*'Data-Input'!H108+4*'Data-Input'!H109+3*'Data-Input'!H110+2*'Data-Input'!H111+'Data-Input'!H112)/169,"")</f>
        <v>32.73372781065089</v>
      </c>
      <c r="I101" s="5">
        <f>IF(AND(ISNUMBER('Data-Input'!I88),ISNUMBER('Data-Input'!I113)),('Data-Input'!I88+2*'Data-Input'!I89+3*'Data-Input'!I90+4*'Data-Input'!I91+5*'Data-Input'!I92+6*'Data-Input'!I93+7*'Data-Input'!I94+8*'Data-Input'!I95+9*'Data-Input'!I96+10*'Data-Input'!I97+11*'Data-Input'!I98+12*'Data-Input'!I99+13*'Data-Input'!I100+12*'Data-Input'!I101+11*'Data-Input'!I102+10*'Data-Input'!I103+9*'Data-Input'!I104+8*'Data-Input'!I105+7*'Data-Input'!I106+6*'Data-Input'!I107+5*'Data-Input'!I108+4*'Data-Input'!I109+3*'Data-Input'!I110+2*'Data-Input'!I111+'Data-Input'!I112)/169,"")</f>
        <v>36.189349112426036</v>
      </c>
      <c r="J101" s="5">
        <f>IF(AND(ISNUMBER('Data-Input'!J88),ISNUMBER('Data-Input'!J113)),('Data-Input'!J88+2*'Data-Input'!J89+3*'Data-Input'!J90+4*'Data-Input'!J91+5*'Data-Input'!J92+6*'Data-Input'!J93+7*'Data-Input'!J94+8*'Data-Input'!J95+9*'Data-Input'!J96+10*'Data-Input'!J97+11*'Data-Input'!J98+12*'Data-Input'!J99+13*'Data-Input'!J100+12*'Data-Input'!J101+11*'Data-Input'!J102+10*'Data-Input'!J103+9*'Data-Input'!J104+8*'Data-Input'!J105+7*'Data-Input'!J106+6*'Data-Input'!J107+5*'Data-Input'!J108+4*'Data-Input'!J109+3*'Data-Input'!J110+2*'Data-Input'!J111+'Data-Input'!J112)/169,"")</f>
        <v>194.97041420118344</v>
      </c>
      <c r="K101" s="5">
        <f>IF(AND(ISNUMBER('Data-Input'!K88),ISNUMBER('Data-Input'!K113)),('Data-Input'!K88+2*'Data-Input'!K89+3*'Data-Input'!K90+4*'Data-Input'!K91+5*'Data-Input'!K92+6*'Data-Input'!K93+7*'Data-Input'!K94+8*'Data-Input'!K95+9*'Data-Input'!K96+10*'Data-Input'!K97+11*'Data-Input'!K98+12*'Data-Input'!K99+13*'Data-Input'!K100+12*'Data-Input'!K101+11*'Data-Input'!K102+10*'Data-Input'!K103+9*'Data-Input'!K104+8*'Data-Input'!K105+7*'Data-Input'!K106+6*'Data-Input'!K107+5*'Data-Input'!K108+4*'Data-Input'!K109+3*'Data-Input'!K110+2*'Data-Input'!K111+'Data-Input'!K112)/169,"")</f>
        <v>201.11834319526628</v>
      </c>
      <c r="L101" s="5">
        <f>IF(AND(ISNUMBER('Data-Input'!L88),ISNUMBER('Data-Input'!L113)),('Data-Input'!L88+2*'Data-Input'!L89+3*'Data-Input'!L90+4*'Data-Input'!L91+5*'Data-Input'!L92+6*'Data-Input'!L93+7*'Data-Input'!L94+8*'Data-Input'!L95+9*'Data-Input'!L96+10*'Data-Input'!L97+11*'Data-Input'!L98+12*'Data-Input'!L99+13*'Data-Input'!L100+12*'Data-Input'!L101+11*'Data-Input'!L102+10*'Data-Input'!L103+9*'Data-Input'!L104+8*'Data-Input'!L105+7*'Data-Input'!L106+6*'Data-Input'!L107+5*'Data-Input'!L108+4*'Data-Input'!L109+3*'Data-Input'!L110+2*'Data-Input'!L111+'Data-Input'!L112)/169,"")</f>
        <v>70.177514792899402</v>
      </c>
      <c r="M101" s="5">
        <f>IF(AND(ISNUMBER('Data-Input'!M88),ISNUMBER('Data-Input'!M113)),('Data-Input'!M88+2*'Data-Input'!M89+3*'Data-Input'!M90+4*'Data-Input'!M91+5*'Data-Input'!M92+6*'Data-Input'!M93+7*'Data-Input'!M94+8*'Data-Input'!M95+9*'Data-Input'!M96+10*'Data-Input'!M97+11*'Data-Input'!M98+12*'Data-Input'!M99+13*'Data-Input'!M100+12*'Data-Input'!M101+11*'Data-Input'!M102+10*'Data-Input'!M103+9*'Data-Input'!M104+8*'Data-Input'!M105+7*'Data-Input'!M106+6*'Data-Input'!M107+5*'Data-Input'!M108+4*'Data-Input'!M109+3*'Data-Input'!M110+2*'Data-Input'!M111+'Data-Input'!M112)/169,"")</f>
        <v>181.07692307692307</v>
      </c>
      <c r="N101" s="5">
        <f>IF(AND(ISNUMBER('Data-Input'!N88),ISNUMBER('Data-Input'!N113)),('Data-Input'!N88+2*'Data-Input'!N89+3*'Data-Input'!N90+4*'Data-Input'!N91+5*'Data-Input'!N92+6*'Data-Input'!N93+7*'Data-Input'!N94+8*'Data-Input'!N95+9*'Data-Input'!N96+10*'Data-Input'!N97+11*'Data-Input'!N98+12*'Data-Input'!N99+13*'Data-Input'!N100+12*'Data-Input'!N101+11*'Data-Input'!N102+10*'Data-Input'!N103+9*'Data-Input'!N104+8*'Data-Input'!N105+7*'Data-Input'!N106+6*'Data-Input'!N107+5*'Data-Input'!N108+4*'Data-Input'!N109+3*'Data-Input'!N110+2*'Data-Input'!N111+'Data-Input'!N112)/169,"")</f>
        <v>197.17751479289942</v>
      </c>
      <c r="O101" s="5">
        <f>IF(AND(ISNUMBER('Data-Input'!O88),ISNUMBER('Data-Input'!O113)),('Data-Input'!O88+2*'Data-Input'!O89+3*'Data-Input'!O90+4*'Data-Input'!O91+5*'Data-Input'!O92+6*'Data-Input'!O93+7*'Data-Input'!O94+8*'Data-Input'!O95+9*'Data-Input'!O96+10*'Data-Input'!O97+11*'Data-Input'!O98+12*'Data-Input'!O99+13*'Data-Input'!O100+12*'Data-Input'!O101+11*'Data-Input'!O102+10*'Data-Input'!O103+9*'Data-Input'!O104+8*'Data-Input'!O105+7*'Data-Input'!O106+6*'Data-Input'!O107+5*'Data-Input'!O108+4*'Data-Input'!O109+3*'Data-Input'!O110+2*'Data-Input'!O111+'Data-Input'!O112)/169,"")</f>
        <v>159.61538461538461</v>
      </c>
      <c r="P101" s="5">
        <f>IF(AND(ISNUMBER('Data-Input'!P88),ISNUMBER('Data-Input'!P113)),('Data-Input'!P88+2*'Data-Input'!P89+3*'Data-Input'!P90+4*'Data-Input'!P91+5*'Data-Input'!P92+6*'Data-Input'!P93+7*'Data-Input'!P94+8*'Data-Input'!P95+9*'Data-Input'!P96+10*'Data-Input'!P97+11*'Data-Input'!P98+12*'Data-Input'!P99+13*'Data-Input'!P100+12*'Data-Input'!P101+11*'Data-Input'!P102+10*'Data-Input'!P103+9*'Data-Input'!P104+8*'Data-Input'!P105+7*'Data-Input'!P106+6*'Data-Input'!P107+5*'Data-Input'!P108+4*'Data-Input'!P109+3*'Data-Input'!P110+2*'Data-Input'!P111+'Data-Input'!P112)/169,"")</f>
        <v>195.70414201183431</v>
      </c>
      <c r="Q101" s="5">
        <f>IF(AND(ISNUMBER('Data-Input'!Q88),ISNUMBER('Data-Input'!Q113)),('Data-Input'!Q88+2*'Data-Input'!Q89+3*'Data-Input'!Q90+4*'Data-Input'!Q91+5*'Data-Input'!Q92+6*'Data-Input'!Q93+7*'Data-Input'!Q94+8*'Data-Input'!Q95+9*'Data-Input'!Q96+10*'Data-Input'!Q97+11*'Data-Input'!Q98+12*'Data-Input'!Q99+13*'Data-Input'!Q100+12*'Data-Input'!Q101+11*'Data-Input'!Q102+10*'Data-Input'!Q103+9*'Data-Input'!Q104+8*'Data-Input'!Q105+7*'Data-Input'!Q106+6*'Data-Input'!Q107+5*'Data-Input'!Q108+4*'Data-Input'!Q109+3*'Data-Input'!Q110+2*'Data-Input'!Q111+'Data-Input'!Q112)/169,"")</f>
        <v>195.83431952662721</v>
      </c>
      <c r="R101" s="5">
        <f>IF(AND(ISNUMBER('Data-Input'!R88),ISNUMBER('Data-Input'!R113)),('Data-Input'!R88+2*'Data-Input'!R89+3*'Data-Input'!R90+4*'Data-Input'!R91+5*'Data-Input'!R92+6*'Data-Input'!R93+7*'Data-Input'!R94+8*'Data-Input'!R95+9*'Data-Input'!R96+10*'Data-Input'!R97+11*'Data-Input'!R98+12*'Data-Input'!R99+13*'Data-Input'!R100+12*'Data-Input'!R101+11*'Data-Input'!R102+10*'Data-Input'!R103+9*'Data-Input'!R104+8*'Data-Input'!R105+7*'Data-Input'!R106+6*'Data-Input'!R107+5*'Data-Input'!R108+4*'Data-Input'!R109+3*'Data-Input'!R110+2*'Data-Input'!R111+'Data-Input'!R112)/169,"")</f>
        <v>132.72781065088756</v>
      </c>
      <c r="S101" s="5">
        <f>IF(AND(ISNUMBER('Data-Input'!S88),ISNUMBER('Data-Input'!S113)),('Data-Input'!S88+2*'Data-Input'!S89+3*'Data-Input'!S90+4*'Data-Input'!S91+5*'Data-Input'!S92+6*'Data-Input'!S93+7*'Data-Input'!S94+8*'Data-Input'!S95+9*'Data-Input'!S96+10*'Data-Input'!S97+11*'Data-Input'!S98+12*'Data-Input'!S99+13*'Data-Input'!S100+12*'Data-Input'!S101+11*'Data-Input'!S102+10*'Data-Input'!S103+9*'Data-Input'!S104+8*'Data-Input'!S105+7*'Data-Input'!S106+6*'Data-Input'!S107+5*'Data-Input'!S108+4*'Data-Input'!S109+3*'Data-Input'!S110+2*'Data-Input'!S111+'Data-Input'!S112)/169,"")</f>
        <v>154.90532544378698</v>
      </c>
      <c r="T101" s="5" t="str">
        <f>IF(AND(ISNUMBER('Data-Input'!T88),ISNUMBER('Data-Input'!T113)),('Data-Input'!T88+2*'Data-Input'!T89+3*'Data-Input'!T90+4*'Data-Input'!T91+5*'Data-Input'!T92+6*'Data-Input'!T93+7*'Data-Input'!T94+8*'Data-Input'!T95+9*'Data-Input'!T96+10*'Data-Input'!T97+11*'Data-Input'!T98+12*'Data-Input'!T99+13*'Data-Input'!T100+12*'Data-Input'!T101+11*'Data-Input'!T102+10*'Data-Input'!T103+9*'Data-Input'!T104+8*'Data-Input'!T105+7*'Data-Input'!T106+6*'Data-Input'!T107+5*'Data-Input'!T108+4*'Data-Input'!T109+3*'Data-Input'!T110+2*'Data-Input'!T111+'Data-Input'!T112)/169,"")</f>
        <v/>
      </c>
      <c r="U101" s="5" t="str">
        <f>IF(AND(ISNUMBER('Data-Input'!U88),ISNUMBER('Data-Input'!U113)),('Data-Input'!U88+2*'Data-Input'!U89+3*'Data-Input'!U90+4*'Data-Input'!U91+5*'Data-Input'!U92+6*'Data-Input'!U93+7*'Data-Input'!U94+8*'Data-Input'!U95+9*'Data-Input'!U96+10*'Data-Input'!U97+11*'Data-Input'!U98+12*'Data-Input'!U99+13*'Data-Input'!U100+12*'Data-Input'!U101+11*'Data-Input'!U102+10*'Data-Input'!U103+9*'Data-Input'!U104+8*'Data-Input'!U105+7*'Data-Input'!U106+6*'Data-Input'!U107+5*'Data-Input'!U108+4*'Data-Input'!U109+3*'Data-Input'!U110+2*'Data-Input'!U111+'Data-Input'!U112)/169,"")</f>
        <v/>
      </c>
      <c r="V101" s="5" t="str">
        <f>IF(AND(ISNUMBER('Data-Input'!V88),ISNUMBER('Data-Input'!V113)),('Data-Input'!V88+2*'Data-Input'!V89+3*'Data-Input'!V90+4*'Data-Input'!V91+5*'Data-Input'!V92+6*'Data-Input'!V93+7*'Data-Input'!V94+8*'Data-Input'!V95+9*'Data-Input'!V96+10*'Data-Input'!V97+11*'Data-Input'!V98+12*'Data-Input'!V99+13*'Data-Input'!V100+12*'Data-Input'!V101+11*'Data-Input'!V102+10*'Data-Input'!V103+9*'Data-Input'!V104+8*'Data-Input'!V105+7*'Data-Input'!V106+6*'Data-Input'!V107+5*'Data-Input'!V108+4*'Data-Input'!V109+3*'Data-Input'!V110+2*'Data-Input'!V111+'Data-Input'!V112)/169,"")</f>
        <v/>
      </c>
      <c r="W101" s="5" t="str">
        <f>IF(AND(ISNUMBER('Data-Input'!W88),ISNUMBER('Data-Input'!W113)),('Data-Input'!W88+2*'Data-Input'!W89+3*'Data-Input'!W90+4*'Data-Input'!W91+5*'Data-Input'!W92+6*'Data-Input'!W93+7*'Data-Input'!W94+8*'Data-Input'!W95+9*'Data-Input'!W96+10*'Data-Input'!W97+11*'Data-Input'!W98+12*'Data-Input'!W99+13*'Data-Input'!W100+12*'Data-Input'!W101+11*'Data-Input'!W102+10*'Data-Input'!W103+9*'Data-Input'!W104+8*'Data-Input'!W105+7*'Data-Input'!W106+6*'Data-Input'!W107+5*'Data-Input'!W108+4*'Data-Input'!W109+3*'Data-Input'!W110+2*'Data-Input'!W111+'Data-Input'!W112)/169,"")</f>
        <v/>
      </c>
      <c r="X101" s="5" t="str">
        <f>IF(AND(ISNUMBER('Data-Input'!X88),ISNUMBER('Data-Input'!X113)),('Data-Input'!X88+2*'Data-Input'!X89+3*'Data-Input'!X90+4*'Data-Input'!X91+5*'Data-Input'!X92+6*'Data-Input'!X93+7*'Data-Input'!X94+8*'Data-Input'!X95+9*'Data-Input'!X96+10*'Data-Input'!X97+11*'Data-Input'!X98+12*'Data-Input'!X99+13*'Data-Input'!X100+12*'Data-Input'!X101+11*'Data-Input'!X102+10*'Data-Input'!X103+9*'Data-Input'!X104+8*'Data-Input'!X105+7*'Data-Input'!X106+6*'Data-Input'!X107+5*'Data-Input'!X108+4*'Data-Input'!X109+3*'Data-Input'!X110+2*'Data-Input'!X111+'Data-Input'!X112)/169,"")</f>
        <v/>
      </c>
      <c r="Y101" s="5" t="str">
        <f>IF(AND(ISNUMBER('Data-Input'!Y88),ISNUMBER('Data-Input'!Y113)),('Data-Input'!Y88+2*'Data-Input'!Y89+3*'Data-Input'!Y90+4*'Data-Input'!Y91+5*'Data-Input'!Y92+6*'Data-Input'!Y93+7*'Data-Input'!Y94+8*'Data-Input'!Y95+9*'Data-Input'!Y96+10*'Data-Input'!Y97+11*'Data-Input'!Y98+12*'Data-Input'!Y99+13*'Data-Input'!Y100+12*'Data-Input'!Y101+11*'Data-Input'!Y102+10*'Data-Input'!Y103+9*'Data-Input'!Y104+8*'Data-Input'!Y105+7*'Data-Input'!Y106+6*'Data-Input'!Y107+5*'Data-Input'!Y108+4*'Data-Input'!Y109+3*'Data-Input'!Y110+2*'Data-Input'!Y111+'Data-Input'!Y112)/169,"")</f>
        <v/>
      </c>
      <c r="Z101" s="5" t="str">
        <f>IF(AND(ISNUMBER('Data-Input'!Z88),ISNUMBER('Data-Input'!Z113)),('Data-Input'!Z88+2*'Data-Input'!Z89+3*'Data-Input'!Z90+4*'Data-Input'!Z91+5*'Data-Input'!Z92+6*'Data-Input'!Z93+7*'Data-Input'!Z94+8*'Data-Input'!Z95+9*'Data-Input'!Z96+10*'Data-Input'!Z97+11*'Data-Input'!Z98+12*'Data-Input'!Z99+13*'Data-Input'!Z100+12*'Data-Input'!Z101+11*'Data-Input'!Z102+10*'Data-Input'!Z103+9*'Data-Input'!Z104+8*'Data-Input'!Z105+7*'Data-Input'!Z106+6*'Data-Input'!Z107+5*'Data-Input'!Z108+4*'Data-Input'!Z109+3*'Data-Input'!Z110+2*'Data-Input'!Z111+'Data-Input'!Z112)/169,"")</f>
        <v/>
      </c>
      <c r="AA101" s="5" t="str">
        <f>IF(AND(ISNUMBER('Data-Input'!AA88),ISNUMBER('Data-Input'!AA113)),('Data-Input'!AA88+2*'Data-Input'!AA89+3*'Data-Input'!AA90+4*'Data-Input'!AA91+5*'Data-Input'!AA92+6*'Data-Input'!AA93+7*'Data-Input'!AA94+8*'Data-Input'!AA95+9*'Data-Input'!AA96+10*'Data-Input'!AA97+11*'Data-Input'!AA98+12*'Data-Input'!AA99+13*'Data-Input'!AA100+12*'Data-Input'!AA101+11*'Data-Input'!AA102+10*'Data-Input'!AA103+9*'Data-Input'!AA104+8*'Data-Input'!AA105+7*'Data-Input'!AA106+6*'Data-Input'!AA107+5*'Data-Input'!AA108+4*'Data-Input'!AA109+3*'Data-Input'!AA110+2*'Data-Input'!AA111+'Data-Input'!AA112)/169,"")</f>
        <v/>
      </c>
      <c r="AB101" s="5" t="str">
        <f>IF(AND(ISNUMBER('Data-Input'!AB88),ISNUMBER('Data-Input'!AB113)),('Data-Input'!AB88+2*'Data-Input'!AB89+3*'Data-Input'!AB90+4*'Data-Input'!AB91+5*'Data-Input'!AB92+6*'Data-Input'!AB93+7*'Data-Input'!AB94+8*'Data-Input'!AB95+9*'Data-Input'!AB96+10*'Data-Input'!AB97+11*'Data-Input'!AB98+12*'Data-Input'!AB99+13*'Data-Input'!AB100+12*'Data-Input'!AB101+11*'Data-Input'!AB102+10*'Data-Input'!AB103+9*'Data-Input'!AB104+8*'Data-Input'!AB105+7*'Data-Input'!AB106+6*'Data-Input'!AB107+5*'Data-Input'!AB108+4*'Data-Input'!AB109+3*'Data-Input'!AB110+2*'Data-Input'!AB111+'Data-Input'!AB112)/169,"")</f>
        <v/>
      </c>
      <c r="AC101" s="5" t="str">
        <f>IF(AND(ISNUMBER('Data-Input'!AC88),ISNUMBER('Data-Input'!AC113)),('Data-Input'!AC88+2*'Data-Input'!AC89+3*'Data-Input'!AC90+4*'Data-Input'!AC91+5*'Data-Input'!AC92+6*'Data-Input'!AC93+7*'Data-Input'!AC94+8*'Data-Input'!AC95+9*'Data-Input'!AC96+10*'Data-Input'!AC97+11*'Data-Input'!AC98+12*'Data-Input'!AC99+13*'Data-Input'!AC100+12*'Data-Input'!AC101+11*'Data-Input'!AC102+10*'Data-Input'!AC103+9*'Data-Input'!AC104+8*'Data-Input'!AC105+7*'Data-Input'!AC106+6*'Data-Input'!AC107+5*'Data-Input'!AC108+4*'Data-Input'!AC109+3*'Data-Input'!AC110+2*'Data-Input'!AC111+'Data-Input'!AC112)/169,"")</f>
        <v/>
      </c>
      <c r="AD101" s="5" t="str">
        <f>IF(AND(ISNUMBER('Data-Input'!AD88),ISNUMBER('Data-Input'!AD113)),('Data-Input'!AD88+2*'Data-Input'!AD89+3*'Data-Input'!AD90+4*'Data-Input'!AD91+5*'Data-Input'!AD92+6*'Data-Input'!AD93+7*'Data-Input'!AD94+8*'Data-Input'!AD95+9*'Data-Input'!AD96+10*'Data-Input'!AD97+11*'Data-Input'!AD98+12*'Data-Input'!AD99+13*'Data-Input'!AD100+12*'Data-Input'!AD101+11*'Data-Input'!AD102+10*'Data-Input'!AD103+9*'Data-Input'!AD104+8*'Data-Input'!AD105+7*'Data-Input'!AD106+6*'Data-Input'!AD107+5*'Data-Input'!AD108+4*'Data-Input'!AD109+3*'Data-Input'!AD110+2*'Data-Input'!AD111+'Data-Input'!AD112)/169,"")</f>
        <v/>
      </c>
      <c r="AE101" s="5" t="str">
        <f>IF(AND(ISNUMBER('Data-Input'!AE88),ISNUMBER('Data-Input'!AE113)),('Data-Input'!AE88+2*'Data-Input'!AE89+3*'Data-Input'!AE90+4*'Data-Input'!AE91+5*'Data-Input'!AE92+6*'Data-Input'!AE93+7*'Data-Input'!AE94+8*'Data-Input'!AE95+9*'Data-Input'!AE96+10*'Data-Input'!AE97+11*'Data-Input'!AE98+12*'Data-Input'!AE99+13*'Data-Input'!AE100+12*'Data-Input'!AE101+11*'Data-Input'!AE102+10*'Data-Input'!AE103+9*'Data-Input'!AE104+8*'Data-Input'!AE105+7*'Data-Input'!AE106+6*'Data-Input'!AE107+5*'Data-Input'!AE108+4*'Data-Input'!AE109+3*'Data-Input'!AE110+2*'Data-Input'!AE111+'Data-Input'!AE112)/169,"")</f>
        <v/>
      </c>
      <c r="AF101" s="5" t="str">
        <f>IF(AND(ISNUMBER('Data-Input'!AF88),ISNUMBER('Data-Input'!AF113)),('Data-Input'!AF88+2*'Data-Input'!AF89+3*'Data-Input'!AF90+4*'Data-Input'!AF91+5*'Data-Input'!AF92+6*'Data-Input'!AF93+7*'Data-Input'!AF94+8*'Data-Input'!AF95+9*'Data-Input'!AF96+10*'Data-Input'!AF97+11*'Data-Input'!AF98+12*'Data-Input'!AF99+13*'Data-Input'!AF100+12*'Data-Input'!AF101+11*'Data-Input'!AF102+10*'Data-Input'!AF103+9*'Data-Input'!AF104+8*'Data-Input'!AF105+7*'Data-Input'!AF106+6*'Data-Input'!AF107+5*'Data-Input'!AF108+4*'Data-Input'!AF109+3*'Data-Input'!AF110+2*'Data-Input'!AF111+'Data-Input'!AF112)/169,"")</f>
        <v/>
      </c>
      <c r="AG101" s="5" t="str">
        <f>IF(AND(ISNUMBER('Data-Input'!AG88),ISNUMBER('Data-Input'!AG113)),('Data-Input'!AG88+2*'Data-Input'!AG89+3*'Data-Input'!AG90+4*'Data-Input'!AG91+5*'Data-Input'!AG92+6*'Data-Input'!AG93+7*'Data-Input'!AG94+8*'Data-Input'!AG95+9*'Data-Input'!AG96+10*'Data-Input'!AG97+11*'Data-Input'!AG98+12*'Data-Input'!AG99+13*'Data-Input'!AG100+12*'Data-Input'!AG101+11*'Data-Input'!AG102+10*'Data-Input'!AG103+9*'Data-Input'!AG104+8*'Data-Input'!AG105+7*'Data-Input'!AG106+6*'Data-Input'!AG107+5*'Data-Input'!AG108+4*'Data-Input'!AG109+3*'Data-Input'!AG110+2*'Data-Input'!AG111+'Data-Input'!AG112)/169,"")</f>
        <v/>
      </c>
      <c r="AH101" s="5" t="str">
        <f>IF(AND(ISNUMBER('Data-Input'!AH88),ISNUMBER('Data-Input'!AH113)),('Data-Input'!AH88+2*'Data-Input'!AH89+3*'Data-Input'!AH90+4*'Data-Input'!AH91+5*'Data-Input'!AH92+6*'Data-Input'!AH93+7*'Data-Input'!AH94+8*'Data-Input'!AH95+9*'Data-Input'!AH96+10*'Data-Input'!AH97+11*'Data-Input'!AH98+12*'Data-Input'!AH99+13*'Data-Input'!AH100+12*'Data-Input'!AH101+11*'Data-Input'!AH102+10*'Data-Input'!AH103+9*'Data-Input'!AH104+8*'Data-Input'!AH105+7*'Data-Input'!AH106+6*'Data-Input'!AH107+5*'Data-Input'!AH108+4*'Data-Input'!AH109+3*'Data-Input'!AH110+2*'Data-Input'!AH111+'Data-Input'!AH112)/169,"")</f>
        <v/>
      </c>
      <c r="AI101" s="5" t="str">
        <f>IF(AND(ISNUMBER('Data-Input'!AI88),ISNUMBER('Data-Input'!AI113)),('Data-Input'!AI88+2*'Data-Input'!AI89+3*'Data-Input'!AI90+4*'Data-Input'!AI91+5*'Data-Input'!AI92+6*'Data-Input'!AI93+7*'Data-Input'!AI94+8*'Data-Input'!AI95+9*'Data-Input'!AI96+10*'Data-Input'!AI97+11*'Data-Input'!AI98+12*'Data-Input'!AI99+13*'Data-Input'!AI100+12*'Data-Input'!AI101+11*'Data-Input'!AI102+10*'Data-Input'!AI103+9*'Data-Input'!AI104+8*'Data-Input'!AI105+7*'Data-Input'!AI106+6*'Data-Input'!AI107+5*'Data-Input'!AI108+4*'Data-Input'!AI109+3*'Data-Input'!AI110+2*'Data-Input'!AI111+'Data-Input'!AI112)/169,"")</f>
        <v/>
      </c>
      <c r="AJ101" s="5" t="str">
        <f>IF(AND(ISNUMBER('Data-Input'!AJ88),ISNUMBER('Data-Input'!AJ113)),('Data-Input'!AJ88+2*'Data-Input'!AJ89+3*'Data-Input'!AJ90+4*'Data-Input'!AJ91+5*'Data-Input'!AJ92+6*'Data-Input'!AJ93+7*'Data-Input'!AJ94+8*'Data-Input'!AJ95+9*'Data-Input'!AJ96+10*'Data-Input'!AJ97+11*'Data-Input'!AJ98+12*'Data-Input'!AJ99+13*'Data-Input'!AJ100+12*'Data-Input'!AJ101+11*'Data-Input'!AJ102+10*'Data-Input'!AJ103+9*'Data-Input'!AJ104+8*'Data-Input'!AJ105+7*'Data-Input'!AJ106+6*'Data-Input'!AJ107+5*'Data-Input'!AJ108+4*'Data-Input'!AJ109+3*'Data-Input'!AJ110+2*'Data-Input'!AJ111+'Data-Input'!AJ112)/169,"")</f>
        <v/>
      </c>
      <c r="AK101" s="5" t="str">
        <f>IF(AND(ISNUMBER('Data-Input'!AK88),ISNUMBER('Data-Input'!AK113)),('Data-Input'!AK88+2*'Data-Input'!AK89+3*'Data-Input'!AK90+4*'Data-Input'!AK91+5*'Data-Input'!AK92+6*'Data-Input'!AK93+7*'Data-Input'!AK94+8*'Data-Input'!AK95+9*'Data-Input'!AK96+10*'Data-Input'!AK97+11*'Data-Input'!AK98+12*'Data-Input'!AK99+13*'Data-Input'!AK100+12*'Data-Input'!AK101+11*'Data-Input'!AK102+10*'Data-Input'!AK103+9*'Data-Input'!AK104+8*'Data-Input'!AK105+7*'Data-Input'!AK106+6*'Data-Input'!AK107+5*'Data-Input'!AK108+4*'Data-Input'!AK109+3*'Data-Input'!AK110+2*'Data-Input'!AK111+'Data-Input'!AK112)/169,"")</f>
        <v/>
      </c>
      <c r="AL101" s="5" t="str">
        <f>IF(AND(ISNUMBER('Data-Input'!AL88),ISNUMBER('Data-Input'!AL113)),('Data-Input'!AL88+2*'Data-Input'!AL89+3*'Data-Input'!AL90+4*'Data-Input'!AL91+5*'Data-Input'!AL92+6*'Data-Input'!AL93+7*'Data-Input'!AL94+8*'Data-Input'!AL95+9*'Data-Input'!AL96+10*'Data-Input'!AL97+11*'Data-Input'!AL98+12*'Data-Input'!AL99+13*'Data-Input'!AL100+12*'Data-Input'!AL101+11*'Data-Input'!AL102+10*'Data-Input'!AL103+9*'Data-Input'!AL104+8*'Data-Input'!AL105+7*'Data-Input'!AL106+6*'Data-Input'!AL107+5*'Data-Input'!AL108+4*'Data-Input'!AL109+3*'Data-Input'!AL110+2*'Data-Input'!AL111+'Data-Input'!AL112)/169,"")</f>
        <v/>
      </c>
      <c r="AM101" s="5" t="str">
        <f>IF(AND(ISNUMBER('Data-Input'!AM88),ISNUMBER('Data-Input'!AM113)),('Data-Input'!AM88+2*'Data-Input'!AM89+3*'Data-Input'!AM90+4*'Data-Input'!AM91+5*'Data-Input'!AM92+6*'Data-Input'!AM93+7*'Data-Input'!AM94+8*'Data-Input'!AM95+9*'Data-Input'!AM96+10*'Data-Input'!AM97+11*'Data-Input'!AM98+12*'Data-Input'!AM99+13*'Data-Input'!AM100+12*'Data-Input'!AM101+11*'Data-Input'!AM102+10*'Data-Input'!AM103+9*'Data-Input'!AM104+8*'Data-Input'!AM105+7*'Data-Input'!AM106+6*'Data-Input'!AM107+5*'Data-Input'!AM108+4*'Data-Input'!AM109+3*'Data-Input'!AM110+2*'Data-Input'!AM111+'Data-Input'!AM112)/169,"")</f>
        <v/>
      </c>
      <c r="AN101" s="5" t="str">
        <f>IF(AND(ISNUMBER('Data-Input'!AN88),ISNUMBER('Data-Input'!AN113)),('Data-Input'!AN88+2*'Data-Input'!AN89+3*'Data-Input'!AN90+4*'Data-Input'!AN91+5*'Data-Input'!AN92+6*'Data-Input'!AN93+7*'Data-Input'!AN94+8*'Data-Input'!AN95+9*'Data-Input'!AN96+10*'Data-Input'!AN97+11*'Data-Input'!AN98+12*'Data-Input'!AN99+13*'Data-Input'!AN100+12*'Data-Input'!AN101+11*'Data-Input'!AN102+10*'Data-Input'!AN103+9*'Data-Input'!AN104+8*'Data-Input'!AN105+7*'Data-Input'!AN106+6*'Data-Input'!AN107+5*'Data-Input'!AN108+4*'Data-Input'!AN109+3*'Data-Input'!AN110+2*'Data-Input'!AN111+'Data-Input'!AN112)/169,"")</f>
        <v/>
      </c>
      <c r="AO101" s="5" t="str">
        <f>IF(AND(ISNUMBER('Data-Input'!AO88),ISNUMBER('Data-Input'!AO113)),('Data-Input'!AO88+2*'Data-Input'!AO89+3*'Data-Input'!AO90+4*'Data-Input'!AO91+5*'Data-Input'!AO92+6*'Data-Input'!AO93+7*'Data-Input'!AO94+8*'Data-Input'!AO95+9*'Data-Input'!AO96+10*'Data-Input'!AO97+11*'Data-Input'!AO98+12*'Data-Input'!AO99+13*'Data-Input'!AO100+12*'Data-Input'!AO101+11*'Data-Input'!AO102+10*'Data-Input'!AO103+9*'Data-Input'!AO104+8*'Data-Input'!AO105+7*'Data-Input'!AO106+6*'Data-Input'!AO107+5*'Data-Input'!AO108+4*'Data-Input'!AO109+3*'Data-Input'!AO110+2*'Data-Input'!AO111+'Data-Input'!AO112)/169,"")</f>
        <v/>
      </c>
      <c r="AP101" s="5" t="str">
        <f>IF(AND(ISNUMBER('Data-Input'!AP88),ISNUMBER('Data-Input'!AP113)),('Data-Input'!AP88+2*'Data-Input'!AP89+3*'Data-Input'!AP90+4*'Data-Input'!AP91+5*'Data-Input'!AP92+6*'Data-Input'!AP93+7*'Data-Input'!AP94+8*'Data-Input'!AP95+9*'Data-Input'!AP96+10*'Data-Input'!AP97+11*'Data-Input'!AP98+12*'Data-Input'!AP99+13*'Data-Input'!AP100+12*'Data-Input'!AP101+11*'Data-Input'!AP102+10*'Data-Input'!AP103+9*'Data-Input'!AP104+8*'Data-Input'!AP105+7*'Data-Input'!AP106+6*'Data-Input'!AP107+5*'Data-Input'!AP108+4*'Data-Input'!AP109+3*'Data-Input'!AP110+2*'Data-Input'!AP111+'Data-Input'!AP112)/169,"")</f>
        <v/>
      </c>
      <c r="AQ101" s="5" t="str">
        <f>IF(AND(ISNUMBER('Data-Input'!AQ88),ISNUMBER('Data-Input'!AQ113)),('Data-Input'!AQ88+2*'Data-Input'!AQ89+3*'Data-Input'!AQ90+4*'Data-Input'!AQ91+5*'Data-Input'!AQ92+6*'Data-Input'!AQ93+7*'Data-Input'!AQ94+8*'Data-Input'!AQ95+9*'Data-Input'!AQ96+10*'Data-Input'!AQ97+11*'Data-Input'!AQ98+12*'Data-Input'!AQ99+13*'Data-Input'!AQ100+12*'Data-Input'!AQ101+11*'Data-Input'!AQ102+10*'Data-Input'!AQ103+9*'Data-Input'!AQ104+8*'Data-Input'!AQ105+7*'Data-Input'!AQ106+6*'Data-Input'!AQ107+5*'Data-Input'!AQ108+4*'Data-Input'!AQ109+3*'Data-Input'!AQ110+2*'Data-Input'!AQ111+'Data-Input'!AQ112)/169,"")</f>
        <v/>
      </c>
      <c r="AR101" s="5" t="str">
        <f>IF(AND(ISNUMBER('Data-Input'!AR88),ISNUMBER('Data-Input'!AR113)),('Data-Input'!AR88+2*'Data-Input'!AR89+3*'Data-Input'!AR90+4*'Data-Input'!AR91+5*'Data-Input'!AR92+6*'Data-Input'!AR93+7*'Data-Input'!AR94+8*'Data-Input'!AR95+9*'Data-Input'!AR96+10*'Data-Input'!AR97+11*'Data-Input'!AR98+12*'Data-Input'!AR99+13*'Data-Input'!AR100+12*'Data-Input'!AR101+11*'Data-Input'!AR102+10*'Data-Input'!AR103+9*'Data-Input'!AR104+8*'Data-Input'!AR105+7*'Data-Input'!AR106+6*'Data-Input'!AR107+5*'Data-Input'!AR108+4*'Data-Input'!AR109+3*'Data-Input'!AR110+2*'Data-Input'!AR111+'Data-Input'!AR112)/169,"")</f>
        <v/>
      </c>
      <c r="AS101" s="5" t="str">
        <f>IF(AND(ISNUMBER('Data-Input'!AS88),ISNUMBER('Data-Input'!AS113)),('Data-Input'!AS88+2*'Data-Input'!AS89+3*'Data-Input'!AS90+4*'Data-Input'!AS91+5*'Data-Input'!AS92+6*'Data-Input'!AS93+7*'Data-Input'!AS94+8*'Data-Input'!AS95+9*'Data-Input'!AS96+10*'Data-Input'!AS97+11*'Data-Input'!AS98+12*'Data-Input'!AS99+13*'Data-Input'!AS100+12*'Data-Input'!AS101+11*'Data-Input'!AS102+10*'Data-Input'!AS103+9*'Data-Input'!AS104+8*'Data-Input'!AS105+7*'Data-Input'!AS106+6*'Data-Input'!AS107+5*'Data-Input'!AS108+4*'Data-Input'!AS109+3*'Data-Input'!AS110+2*'Data-Input'!AS111+'Data-Input'!AS112)/169,"")</f>
        <v/>
      </c>
      <c r="AT101" s="5" t="str">
        <f>IF(AND(ISNUMBER('Data-Input'!AT88),ISNUMBER('Data-Input'!AT113)),('Data-Input'!AT88+2*'Data-Input'!AT89+3*'Data-Input'!AT90+4*'Data-Input'!AT91+5*'Data-Input'!AT92+6*'Data-Input'!AT93+7*'Data-Input'!AT94+8*'Data-Input'!AT95+9*'Data-Input'!AT96+10*'Data-Input'!AT97+11*'Data-Input'!AT98+12*'Data-Input'!AT99+13*'Data-Input'!AT100+12*'Data-Input'!AT101+11*'Data-Input'!AT102+10*'Data-Input'!AT103+9*'Data-Input'!AT104+8*'Data-Input'!AT105+7*'Data-Input'!AT106+6*'Data-Input'!AT107+5*'Data-Input'!AT108+4*'Data-Input'!AT109+3*'Data-Input'!AT110+2*'Data-Input'!AT111+'Data-Input'!AT112)/169,"")</f>
        <v/>
      </c>
      <c r="AU101" s="5" t="str">
        <f>IF(AND(ISNUMBER('Data-Input'!AU88),ISNUMBER('Data-Input'!AU113)),('Data-Input'!AU88+2*'Data-Input'!AU89+3*'Data-Input'!AU90+4*'Data-Input'!AU91+5*'Data-Input'!AU92+6*'Data-Input'!AU93+7*'Data-Input'!AU94+8*'Data-Input'!AU95+9*'Data-Input'!AU96+10*'Data-Input'!AU97+11*'Data-Input'!AU98+12*'Data-Input'!AU99+13*'Data-Input'!AU100+12*'Data-Input'!AU101+11*'Data-Input'!AU102+10*'Data-Input'!AU103+9*'Data-Input'!AU104+8*'Data-Input'!AU105+7*'Data-Input'!AU106+6*'Data-Input'!AU107+5*'Data-Input'!AU108+4*'Data-Input'!AU109+3*'Data-Input'!AU110+2*'Data-Input'!AU111+'Data-Input'!AU112)/169,"")</f>
        <v/>
      </c>
      <c r="AV101" s="5" t="str">
        <f>IF(AND(ISNUMBER('Data-Input'!AV88),ISNUMBER('Data-Input'!AV113)),('Data-Input'!AV88+2*'Data-Input'!AV89+3*'Data-Input'!AV90+4*'Data-Input'!AV91+5*'Data-Input'!AV92+6*'Data-Input'!AV93+7*'Data-Input'!AV94+8*'Data-Input'!AV95+9*'Data-Input'!AV96+10*'Data-Input'!AV97+11*'Data-Input'!AV98+12*'Data-Input'!AV99+13*'Data-Input'!AV100+12*'Data-Input'!AV101+11*'Data-Input'!AV102+10*'Data-Input'!AV103+9*'Data-Input'!AV104+8*'Data-Input'!AV105+7*'Data-Input'!AV106+6*'Data-Input'!AV107+5*'Data-Input'!AV108+4*'Data-Input'!AV109+3*'Data-Input'!AV110+2*'Data-Input'!AV111+'Data-Input'!AV112)/169,"")</f>
        <v/>
      </c>
      <c r="AW101" s="5" t="str">
        <f>IF(AND(ISNUMBER('Data-Input'!AW88),ISNUMBER('Data-Input'!AW113)),('Data-Input'!AW88+2*'Data-Input'!AW89+3*'Data-Input'!AW90+4*'Data-Input'!AW91+5*'Data-Input'!AW92+6*'Data-Input'!AW93+7*'Data-Input'!AW94+8*'Data-Input'!AW95+9*'Data-Input'!AW96+10*'Data-Input'!AW97+11*'Data-Input'!AW98+12*'Data-Input'!AW99+13*'Data-Input'!AW100+12*'Data-Input'!AW101+11*'Data-Input'!AW102+10*'Data-Input'!AW103+9*'Data-Input'!AW104+8*'Data-Input'!AW105+7*'Data-Input'!AW106+6*'Data-Input'!AW107+5*'Data-Input'!AW108+4*'Data-Input'!AW109+3*'Data-Input'!AW110+2*'Data-Input'!AW111+'Data-Input'!AW112)/169,"")</f>
        <v/>
      </c>
      <c r="AX101" s="5" t="str">
        <f>IF(AND(ISNUMBER('Data-Input'!AX88),ISNUMBER('Data-Input'!AX113)),('Data-Input'!AX88+2*'Data-Input'!AX89+3*'Data-Input'!AX90+4*'Data-Input'!AX91+5*'Data-Input'!AX92+6*'Data-Input'!AX93+7*'Data-Input'!AX94+8*'Data-Input'!AX95+9*'Data-Input'!AX96+10*'Data-Input'!AX97+11*'Data-Input'!AX98+12*'Data-Input'!AX99+13*'Data-Input'!AX100+12*'Data-Input'!AX101+11*'Data-Input'!AX102+10*'Data-Input'!AX103+9*'Data-Input'!AX104+8*'Data-Input'!AX105+7*'Data-Input'!AX106+6*'Data-Input'!AX107+5*'Data-Input'!AX108+4*'Data-Input'!AX109+3*'Data-Input'!AX110+2*'Data-Input'!AX111+'Data-Input'!AX112)/169,"")</f>
        <v/>
      </c>
      <c r="AY101" s="5" t="str">
        <f>IF(AND(ISNUMBER('Data-Input'!AY88),ISNUMBER('Data-Input'!AY113)),('Data-Input'!AY88+2*'Data-Input'!AY89+3*'Data-Input'!AY90+4*'Data-Input'!AY91+5*'Data-Input'!AY92+6*'Data-Input'!AY93+7*'Data-Input'!AY94+8*'Data-Input'!AY95+9*'Data-Input'!AY96+10*'Data-Input'!AY97+11*'Data-Input'!AY98+12*'Data-Input'!AY99+13*'Data-Input'!AY100+12*'Data-Input'!AY101+11*'Data-Input'!AY102+10*'Data-Input'!AY103+9*'Data-Input'!AY104+8*'Data-Input'!AY105+7*'Data-Input'!AY106+6*'Data-Input'!AY107+5*'Data-Input'!AY108+4*'Data-Input'!AY109+3*'Data-Input'!AY110+2*'Data-Input'!AY111+'Data-Input'!AY112)/169,"")</f>
        <v/>
      </c>
      <c r="AZ101" s="5" t="str">
        <f>IF(AND(ISNUMBER('Data-Input'!AZ88),ISNUMBER('Data-Input'!AZ113)),('Data-Input'!AZ88+2*'Data-Input'!AZ89+3*'Data-Input'!AZ90+4*'Data-Input'!AZ91+5*'Data-Input'!AZ92+6*'Data-Input'!AZ93+7*'Data-Input'!AZ94+8*'Data-Input'!AZ95+9*'Data-Input'!AZ96+10*'Data-Input'!AZ97+11*'Data-Input'!AZ98+12*'Data-Input'!AZ99+13*'Data-Input'!AZ100+12*'Data-Input'!AZ101+11*'Data-Input'!AZ102+10*'Data-Input'!AZ103+9*'Data-Input'!AZ104+8*'Data-Input'!AZ105+7*'Data-Input'!AZ106+6*'Data-Input'!AZ107+5*'Data-Input'!AZ108+4*'Data-Input'!AZ109+3*'Data-Input'!AZ110+2*'Data-Input'!AZ111+'Data-Input'!AZ112)/169,"")</f>
        <v/>
      </c>
      <c r="BA101" s="5" t="str">
        <f>IF(AND(ISNUMBER('Data-Input'!BA88),ISNUMBER('Data-Input'!BA113)),('Data-Input'!BA88+2*'Data-Input'!BA89+3*'Data-Input'!BA90+4*'Data-Input'!BA91+5*'Data-Input'!BA92+6*'Data-Input'!BA93+7*'Data-Input'!BA94+8*'Data-Input'!BA95+9*'Data-Input'!BA96+10*'Data-Input'!BA97+11*'Data-Input'!BA98+12*'Data-Input'!BA99+13*'Data-Input'!BA100+12*'Data-Input'!BA101+11*'Data-Input'!BA102+10*'Data-Input'!BA103+9*'Data-Input'!BA104+8*'Data-Input'!BA105+7*'Data-Input'!BA106+6*'Data-Input'!BA107+5*'Data-Input'!BA108+4*'Data-Input'!BA109+3*'Data-Input'!BA110+2*'Data-Input'!BA111+'Data-Input'!BA112)/169,"")</f>
        <v/>
      </c>
    </row>
    <row r="102" spans="1:53">
      <c r="A102" s="3">
        <v>1937</v>
      </c>
      <c r="B102" s="4">
        <f t="shared" si="4"/>
        <v>16</v>
      </c>
      <c r="C102" s="10">
        <f t="shared" si="5"/>
        <v>152.18047337278105</v>
      </c>
      <c r="D102" s="5">
        <f>IF(AND(ISNUMBER('Data-Input'!D89),ISNUMBER('Data-Input'!D114)),('Data-Input'!D89+2*'Data-Input'!D90+3*'Data-Input'!D91+4*'Data-Input'!D92+5*'Data-Input'!D93+6*'Data-Input'!D94+7*'Data-Input'!D95+8*'Data-Input'!D96+9*'Data-Input'!D97+10*'Data-Input'!D98+11*'Data-Input'!D99+12*'Data-Input'!D100+13*'Data-Input'!D101+12*'Data-Input'!D102+11*'Data-Input'!D103+10*'Data-Input'!D104+9*'Data-Input'!D105+8*'Data-Input'!D106+7*'Data-Input'!D107+6*'Data-Input'!D108+5*'Data-Input'!D109+4*'Data-Input'!D110+3*'Data-Input'!D111+2*'Data-Input'!D112+'Data-Input'!D113)/169,"")</f>
        <v>161.60946745562131</v>
      </c>
      <c r="E102" s="5">
        <f>IF(AND(ISNUMBER('Data-Input'!E89),ISNUMBER('Data-Input'!E114)),('Data-Input'!E89+2*'Data-Input'!E90+3*'Data-Input'!E91+4*'Data-Input'!E92+5*'Data-Input'!E93+6*'Data-Input'!E94+7*'Data-Input'!E95+8*'Data-Input'!E96+9*'Data-Input'!E97+10*'Data-Input'!E98+11*'Data-Input'!E99+12*'Data-Input'!E100+13*'Data-Input'!E101+12*'Data-Input'!E102+11*'Data-Input'!E103+10*'Data-Input'!E104+9*'Data-Input'!E105+8*'Data-Input'!E106+7*'Data-Input'!E107+6*'Data-Input'!E108+5*'Data-Input'!E109+4*'Data-Input'!E110+3*'Data-Input'!E111+2*'Data-Input'!E112+'Data-Input'!E113)/169,"")</f>
        <v>149.04142011834318</v>
      </c>
      <c r="F102" s="5">
        <f>IF(AND(ISNUMBER('Data-Input'!F89),ISNUMBER('Data-Input'!F114)),('Data-Input'!F89+2*'Data-Input'!F90+3*'Data-Input'!F91+4*'Data-Input'!F92+5*'Data-Input'!F93+6*'Data-Input'!F94+7*'Data-Input'!F95+8*'Data-Input'!F96+9*'Data-Input'!F97+10*'Data-Input'!F98+11*'Data-Input'!F99+12*'Data-Input'!F100+13*'Data-Input'!F101+12*'Data-Input'!F102+11*'Data-Input'!F103+10*'Data-Input'!F104+9*'Data-Input'!F105+8*'Data-Input'!F106+7*'Data-Input'!F107+6*'Data-Input'!F108+5*'Data-Input'!F109+4*'Data-Input'!F110+3*'Data-Input'!F111+2*'Data-Input'!F112+'Data-Input'!F113)/169,"")</f>
        <v>156.8698224852071</v>
      </c>
      <c r="G102" s="5">
        <f>IF(AND(ISNUMBER('Data-Input'!G89),ISNUMBER('Data-Input'!G114)),('Data-Input'!G89+2*'Data-Input'!G90+3*'Data-Input'!G91+4*'Data-Input'!G92+5*'Data-Input'!G93+6*'Data-Input'!G94+7*'Data-Input'!G95+8*'Data-Input'!G96+9*'Data-Input'!G97+10*'Data-Input'!G98+11*'Data-Input'!G99+12*'Data-Input'!G100+13*'Data-Input'!G101+12*'Data-Input'!G102+11*'Data-Input'!G103+10*'Data-Input'!G104+9*'Data-Input'!G105+8*'Data-Input'!G106+7*'Data-Input'!G107+6*'Data-Input'!G108+5*'Data-Input'!G109+4*'Data-Input'!G110+3*'Data-Input'!G111+2*'Data-Input'!G112+'Data-Input'!G113)/169,"")</f>
        <v>177.76923076923077</v>
      </c>
      <c r="H102" s="5">
        <f>IF(AND(ISNUMBER('Data-Input'!H89),ISNUMBER('Data-Input'!H114)),('Data-Input'!H89+2*'Data-Input'!H90+3*'Data-Input'!H91+4*'Data-Input'!H92+5*'Data-Input'!H93+6*'Data-Input'!H94+7*'Data-Input'!H95+8*'Data-Input'!H96+9*'Data-Input'!H97+10*'Data-Input'!H98+11*'Data-Input'!H99+12*'Data-Input'!H100+13*'Data-Input'!H101+12*'Data-Input'!H102+11*'Data-Input'!H103+10*'Data-Input'!H104+9*'Data-Input'!H105+8*'Data-Input'!H106+7*'Data-Input'!H107+6*'Data-Input'!H108+5*'Data-Input'!H109+4*'Data-Input'!H110+3*'Data-Input'!H111+2*'Data-Input'!H112+'Data-Input'!H113)/169,"")</f>
        <v>34.19526627218935</v>
      </c>
      <c r="I102" s="5">
        <f>IF(AND(ISNUMBER('Data-Input'!I89),ISNUMBER('Data-Input'!I114)),('Data-Input'!I89+2*'Data-Input'!I90+3*'Data-Input'!I91+4*'Data-Input'!I92+5*'Data-Input'!I93+6*'Data-Input'!I94+7*'Data-Input'!I95+8*'Data-Input'!I96+9*'Data-Input'!I97+10*'Data-Input'!I98+11*'Data-Input'!I99+12*'Data-Input'!I100+13*'Data-Input'!I101+12*'Data-Input'!I102+11*'Data-Input'!I103+10*'Data-Input'!I104+9*'Data-Input'!I105+8*'Data-Input'!I106+7*'Data-Input'!I107+6*'Data-Input'!I108+5*'Data-Input'!I109+4*'Data-Input'!I110+3*'Data-Input'!I111+2*'Data-Input'!I112+'Data-Input'!I113)/169,"")</f>
        <v>38.248520710059175</v>
      </c>
      <c r="J102" s="5">
        <f>IF(AND(ISNUMBER('Data-Input'!J89),ISNUMBER('Data-Input'!J114)),('Data-Input'!J89+2*'Data-Input'!J90+3*'Data-Input'!J91+4*'Data-Input'!J92+5*'Data-Input'!J93+6*'Data-Input'!J94+7*'Data-Input'!J95+8*'Data-Input'!J96+9*'Data-Input'!J97+10*'Data-Input'!J98+11*'Data-Input'!J99+12*'Data-Input'!J100+13*'Data-Input'!J101+12*'Data-Input'!J102+11*'Data-Input'!J103+10*'Data-Input'!J104+9*'Data-Input'!J105+8*'Data-Input'!J106+7*'Data-Input'!J107+6*'Data-Input'!J108+5*'Data-Input'!J109+4*'Data-Input'!J110+3*'Data-Input'!J111+2*'Data-Input'!J112+'Data-Input'!J113)/169,"")</f>
        <v>196.55029585798817</v>
      </c>
      <c r="K102" s="5">
        <f>IF(AND(ISNUMBER('Data-Input'!K89),ISNUMBER('Data-Input'!K114)),('Data-Input'!K89+2*'Data-Input'!K90+3*'Data-Input'!K91+4*'Data-Input'!K92+5*'Data-Input'!K93+6*'Data-Input'!K94+7*'Data-Input'!K95+8*'Data-Input'!K96+9*'Data-Input'!K97+10*'Data-Input'!K98+11*'Data-Input'!K99+12*'Data-Input'!K100+13*'Data-Input'!K101+12*'Data-Input'!K102+11*'Data-Input'!K103+10*'Data-Input'!K104+9*'Data-Input'!K105+8*'Data-Input'!K106+7*'Data-Input'!K107+6*'Data-Input'!K108+5*'Data-Input'!K109+4*'Data-Input'!K110+3*'Data-Input'!K111+2*'Data-Input'!K112+'Data-Input'!K113)/169,"")</f>
        <v>206.03550295857988</v>
      </c>
      <c r="L102" s="5">
        <f>IF(AND(ISNUMBER('Data-Input'!L89),ISNUMBER('Data-Input'!L114)),('Data-Input'!L89+2*'Data-Input'!L90+3*'Data-Input'!L91+4*'Data-Input'!L92+5*'Data-Input'!L93+6*'Data-Input'!L94+7*'Data-Input'!L95+8*'Data-Input'!L96+9*'Data-Input'!L97+10*'Data-Input'!L98+11*'Data-Input'!L99+12*'Data-Input'!L100+13*'Data-Input'!L101+12*'Data-Input'!L102+11*'Data-Input'!L103+10*'Data-Input'!L104+9*'Data-Input'!L105+8*'Data-Input'!L106+7*'Data-Input'!L107+6*'Data-Input'!L108+5*'Data-Input'!L109+4*'Data-Input'!L110+3*'Data-Input'!L111+2*'Data-Input'!L112+'Data-Input'!L113)/169,"")</f>
        <v>69.372781065088759</v>
      </c>
      <c r="M102" s="5">
        <f>IF(AND(ISNUMBER('Data-Input'!M89),ISNUMBER('Data-Input'!M114)),('Data-Input'!M89+2*'Data-Input'!M90+3*'Data-Input'!M91+4*'Data-Input'!M92+5*'Data-Input'!M93+6*'Data-Input'!M94+7*'Data-Input'!M95+8*'Data-Input'!M96+9*'Data-Input'!M97+10*'Data-Input'!M98+11*'Data-Input'!M99+12*'Data-Input'!M100+13*'Data-Input'!M101+12*'Data-Input'!M102+11*'Data-Input'!M103+10*'Data-Input'!M104+9*'Data-Input'!M105+8*'Data-Input'!M106+7*'Data-Input'!M107+6*'Data-Input'!M108+5*'Data-Input'!M109+4*'Data-Input'!M110+3*'Data-Input'!M111+2*'Data-Input'!M112+'Data-Input'!M113)/169,"")</f>
        <v>183.7869822485207</v>
      </c>
      <c r="N102" s="5">
        <f>IF(AND(ISNUMBER('Data-Input'!N89),ISNUMBER('Data-Input'!N114)),('Data-Input'!N89+2*'Data-Input'!N90+3*'Data-Input'!N91+4*'Data-Input'!N92+5*'Data-Input'!N93+6*'Data-Input'!N94+7*'Data-Input'!N95+8*'Data-Input'!N96+9*'Data-Input'!N97+10*'Data-Input'!N98+11*'Data-Input'!N99+12*'Data-Input'!N100+13*'Data-Input'!N101+12*'Data-Input'!N102+11*'Data-Input'!N103+10*'Data-Input'!N104+9*'Data-Input'!N105+8*'Data-Input'!N106+7*'Data-Input'!N107+6*'Data-Input'!N108+5*'Data-Input'!N109+4*'Data-Input'!N110+3*'Data-Input'!N111+2*'Data-Input'!N112+'Data-Input'!N113)/169,"")</f>
        <v>203.18343195266272</v>
      </c>
      <c r="O102" s="5">
        <f>IF(AND(ISNUMBER('Data-Input'!O89),ISNUMBER('Data-Input'!O114)),('Data-Input'!O89+2*'Data-Input'!O90+3*'Data-Input'!O91+4*'Data-Input'!O92+5*'Data-Input'!O93+6*'Data-Input'!O94+7*'Data-Input'!O95+8*'Data-Input'!O96+9*'Data-Input'!O97+10*'Data-Input'!O98+11*'Data-Input'!O99+12*'Data-Input'!O100+13*'Data-Input'!O101+12*'Data-Input'!O102+11*'Data-Input'!O103+10*'Data-Input'!O104+9*'Data-Input'!O105+8*'Data-Input'!O106+7*'Data-Input'!O107+6*'Data-Input'!O108+5*'Data-Input'!O109+4*'Data-Input'!O110+3*'Data-Input'!O111+2*'Data-Input'!O112+'Data-Input'!O113)/169,"")</f>
        <v>160.10650887573965</v>
      </c>
      <c r="P102" s="5">
        <f>IF(AND(ISNUMBER('Data-Input'!P89),ISNUMBER('Data-Input'!P114)),('Data-Input'!P89+2*'Data-Input'!P90+3*'Data-Input'!P91+4*'Data-Input'!P92+5*'Data-Input'!P93+6*'Data-Input'!P94+7*'Data-Input'!P95+8*'Data-Input'!P96+9*'Data-Input'!P97+10*'Data-Input'!P98+11*'Data-Input'!P99+12*'Data-Input'!P100+13*'Data-Input'!P101+12*'Data-Input'!P102+11*'Data-Input'!P103+10*'Data-Input'!P104+9*'Data-Input'!P105+8*'Data-Input'!P106+7*'Data-Input'!P107+6*'Data-Input'!P108+5*'Data-Input'!P109+4*'Data-Input'!P110+3*'Data-Input'!P111+2*'Data-Input'!P112+'Data-Input'!P113)/169,"")</f>
        <v>198.32544378698225</v>
      </c>
      <c r="Q102" s="5">
        <f>IF(AND(ISNUMBER('Data-Input'!Q89),ISNUMBER('Data-Input'!Q114)),('Data-Input'!Q89+2*'Data-Input'!Q90+3*'Data-Input'!Q91+4*'Data-Input'!Q92+5*'Data-Input'!Q93+6*'Data-Input'!Q94+7*'Data-Input'!Q95+8*'Data-Input'!Q96+9*'Data-Input'!Q97+10*'Data-Input'!Q98+11*'Data-Input'!Q99+12*'Data-Input'!Q100+13*'Data-Input'!Q101+12*'Data-Input'!Q102+11*'Data-Input'!Q103+10*'Data-Input'!Q104+9*'Data-Input'!Q105+8*'Data-Input'!Q106+7*'Data-Input'!Q107+6*'Data-Input'!Q108+5*'Data-Input'!Q109+4*'Data-Input'!Q110+3*'Data-Input'!Q111+2*'Data-Input'!Q112+'Data-Input'!Q113)/169,"")</f>
        <v>209.81065088757396</v>
      </c>
      <c r="R102" s="5">
        <f>IF(AND(ISNUMBER('Data-Input'!R89),ISNUMBER('Data-Input'!R114)),('Data-Input'!R89+2*'Data-Input'!R90+3*'Data-Input'!R91+4*'Data-Input'!R92+5*'Data-Input'!R93+6*'Data-Input'!R94+7*'Data-Input'!R95+8*'Data-Input'!R96+9*'Data-Input'!R97+10*'Data-Input'!R98+11*'Data-Input'!R99+12*'Data-Input'!R100+13*'Data-Input'!R101+12*'Data-Input'!R102+11*'Data-Input'!R103+10*'Data-Input'!R104+9*'Data-Input'!R105+8*'Data-Input'!R106+7*'Data-Input'!R107+6*'Data-Input'!R108+5*'Data-Input'!R109+4*'Data-Input'!R110+3*'Data-Input'!R111+2*'Data-Input'!R112+'Data-Input'!R113)/169,"")</f>
        <v>134.44378698224853</v>
      </c>
      <c r="S102" s="5">
        <f>IF(AND(ISNUMBER('Data-Input'!S89),ISNUMBER('Data-Input'!S114)),('Data-Input'!S89+2*'Data-Input'!S90+3*'Data-Input'!S91+4*'Data-Input'!S92+5*'Data-Input'!S93+6*'Data-Input'!S94+7*'Data-Input'!S95+8*'Data-Input'!S96+9*'Data-Input'!S97+10*'Data-Input'!S98+11*'Data-Input'!S99+12*'Data-Input'!S100+13*'Data-Input'!S101+12*'Data-Input'!S102+11*'Data-Input'!S103+10*'Data-Input'!S104+9*'Data-Input'!S105+8*'Data-Input'!S106+7*'Data-Input'!S107+6*'Data-Input'!S108+5*'Data-Input'!S109+4*'Data-Input'!S110+3*'Data-Input'!S111+2*'Data-Input'!S112+'Data-Input'!S113)/169,"")</f>
        <v>155.53846153846155</v>
      </c>
      <c r="T102" s="5" t="str">
        <f>IF(AND(ISNUMBER('Data-Input'!T89),ISNUMBER('Data-Input'!T114)),('Data-Input'!T89+2*'Data-Input'!T90+3*'Data-Input'!T91+4*'Data-Input'!T92+5*'Data-Input'!T93+6*'Data-Input'!T94+7*'Data-Input'!T95+8*'Data-Input'!T96+9*'Data-Input'!T97+10*'Data-Input'!T98+11*'Data-Input'!T99+12*'Data-Input'!T100+13*'Data-Input'!T101+12*'Data-Input'!T102+11*'Data-Input'!T103+10*'Data-Input'!T104+9*'Data-Input'!T105+8*'Data-Input'!T106+7*'Data-Input'!T107+6*'Data-Input'!T108+5*'Data-Input'!T109+4*'Data-Input'!T110+3*'Data-Input'!T111+2*'Data-Input'!T112+'Data-Input'!T113)/169,"")</f>
        <v/>
      </c>
      <c r="U102" s="5" t="str">
        <f>IF(AND(ISNUMBER('Data-Input'!U89),ISNUMBER('Data-Input'!U114)),('Data-Input'!U89+2*'Data-Input'!U90+3*'Data-Input'!U91+4*'Data-Input'!U92+5*'Data-Input'!U93+6*'Data-Input'!U94+7*'Data-Input'!U95+8*'Data-Input'!U96+9*'Data-Input'!U97+10*'Data-Input'!U98+11*'Data-Input'!U99+12*'Data-Input'!U100+13*'Data-Input'!U101+12*'Data-Input'!U102+11*'Data-Input'!U103+10*'Data-Input'!U104+9*'Data-Input'!U105+8*'Data-Input'!U106+7*'Data-Input'!U107+6*'Data-Input'!U108+5*'Data-Input'!U109+4*'Data-Input'!U110+3*'Data-Input'!U111+2*'Data-Input'!U112+'Data-Input'!U113)/169,"")</f>
        <v/>
      </c>
      <c r="V102" s="5" t="str">
        <f>IF(AND(ISNUMBER('Data-Input'!V89),ISNUMBER('Data-Input'!V114)),('Data-Input'!V89+2*'Data-Input'!V90+3*'Data-Input'!V91+4*'Data-Input'!V92+5*'Data-Input'!V93+6*'Data-Input'!V94+7*'Data-Input'!V95+8*'Data-Input'!V96+9*'Data-Input'!V97+10*'Data-Input'!V98+11*'Data-Input'!V99+12*'Data-Input'!V100+13*'Data-Input'!V101+12*'Data-Input'!V102+11*'Data-Input'!V103+10*'Data-Input'!V104+9*'Data-Input'!V105+8*'Data-Input'!V106+7*'Data-Input'!V107+6*'Data-Input'!V108+5*'Data-Input'!V109+4*'Data-Input'!V110+3*'Data-Input'!V111+2*'Data-Input'!V112+'Data-Input'!V113)/169,"")</f>
        <v/>
      </c>
      <c r="W102" s="5" t="str">
        <f>IF(AND(ISNUMBER('Data-Input'!W89),ISNUMBER('Data-Input'!W114)),('Data-Input'!W89+2*'Data-Input'!W90+3*'Data-Input'!W91+4*'Data-Input'!W92+5*'Data-Input'!W93+6*'Data-Input'!W94+7*'Data-Input'!W95+8*'Data-Input'!W96+9*'Data-Input'!W97+10*'Data-Input'!W98+11*'Data-Input'!W99+12*'Data-Input'!W100+13*'Data-Input'!W101+12*'Data-Input'!W102+11*'Data-Input'!W103+10*'Data-Input'!W104+9*'Data-Input'!W105+8*'Data-Input'!W106+7*'Data-Input'!W107+6*'Data-Input'!W108+5*'Data-Input'!W109+4*'Data-Input'!W110+3*'Data-Input'!W111+2*'Data-Input'!W112+'Data-Input'!W113)/169,"")</f>
        <v/>
      </c>
      <c r="X102" s="5" t="str">
        <f>IF(AND(ISNUMBER('Data-Input'!X89),ISNUMBER('Data-Input'!X114)),('Data-Input'!X89+2*'Data-Input'!X90+3*'Data-Input'!X91+4*'Data-Input'!X92+5*'Data-Input'!X93+6*'Data-Input'!X94+7*'Data-Input'!X95+8*'Data-Input'!X96+9*'Data-Input'!X97+10*'Data-Input'!X98+11*'Data-Input'!X99+12*'Data-Input'!X100+13*'Data-Input'!X101+12*'Data-Input'!X102+11*'Data-Input'!X103+10*'Data-Input'!X104+9*'Data-Input'!X105+8*'Data-Input'!X106+7*'Data-Input'!X107+6*'Data-Input'!X108+5*'Data-Input'!X109+4*'Data-Input'!X110+3*'Data-Input'!X111+2*'Data-Input'!X112+'Data-Input'!X113)/169,"")</f>
        <v/>
      </c>
      <c r="Y102" s="5" t="str">
        <f>IF(AND(ISNUMBER('Data-Input'!Y89),ISNUMBER('Data-Input'!Y114)),('Data-Input'!Y89+2*'Data-Input'!Y90+3*'Data-Input'!Y91+4*'Data-Input'!Y92+5*'Data-Input'!Y93+6*'Data-Input'!Y94+7*'Data-Input'!Y95+8*'Data-Input'!Y96+9*'Data-Input'!Y97+10*'Data-Input'!Y98+11*'Data-Input'!Y99+12*'Data-Input'!Y100+13*'Data-Input'!Y101+12*'Data-Input'!Y102+11*'Data-Input'!Y103+10*'Data-Input'!Y104+9*'Data-Input'!Y105+8*'Data-Input'!Y106+7*'Data-Input'!Y107+6*'Data-Input'!Y108+5*'Data-Input'!Y109+4*'Data-Input'!Y110+3*'Data-Input'!Y111+2*'Data-Input'!Y112+'Data-Input'!Y113)/169,"")</f>
        <v/>
      </c>
      <c r="Z102" s="5" t="str">
        <f>IF(AND(ISNUMBER('Data-Input'!Z89),ISNUMBER('Data-Input'!Z114)),('Data-Input'!Z89+2*'Data-Input'!Z90+3*'Data-Input'!Z91+4*'Data-Input'!Z92+5*'Data-Input'!Z93+6*'Data-Input'!Z94+7*'Data-Input'!Z95+8*'Data-Input'!Z96+9*'Data-Input'!Z97+10*'Data-Input'!Z98+11*'Data-Input'!Z99+12*'Data-Input'!Z100+13*'Data-Input'!Z101+12*'Data-Input'!Z102+11*'Data-Input'!Z103+10*'Data-Input'!Z104+9*'Data-Input'!Z105+8*'Data-Input'!Z106+7*'Data-Input'!Z107+6*'Data-Input'!Z108+5*'Data-Input'!Z109+4*'Data-Input'!Z110+3*'Data-Input'!Z111+2*'Data-Input'!Z112+'Data-Input'!Z113)/169,"")</f>
        <v/>
      </c>
      <c r="AA102" s="5" t="str">
        <f>IF(AND(ISNUMBER('Data-Input'!AA89),ISNUMBER('Data-Input'!AA114)),('Data-Input'!AA89+2*'Data-Input'!AA90+3*'Data-Input'!AA91+4*'Data-Input'!AA92+5*'Data-Input'!AA93+6*'Data-Input'!AA94+7*'Data-Input'!AA95+8*'Data-Input'!AA96+9*'Data-Input'!AA97+10*'Data-Input'!AA98+11*'Data-Input'!AA99+12*'Data-Input'!AA100+13*'Data-Input'!AA101+12*'Data-Input'!AA102+11*'Data-Input'!AA103+10*'Data-Input'!AA104+9*'Data-Input'!AA105+8*'Data-Input'!AA106+7*'Data-Input'!AA107+6*'Data-Input'!AA108+5*'Data-Input'!AA109+4*'Data-Input'!AA110+3*'Data-Input'!AA111+2*'Data-Input'!AA112+'Data-Input'!AA113)/169,"")</f>
        <v/>
      </c>
      <c r="AB102" s="5" t="str">
        <f>IF(AND(ISNUMBER('Data-Input'!AB89),ISNUMBER('Data-Input'!AB114)),('Data-Input'!AB89+2*'Data-Input'!AB90+3*'Data-Input'!AB91+4*'Data-Input'!AB92+5*'Data-Input'!AB93+6*'Data-Input'!AB94+7*'Data-Input'!AB95+8*'Data-Input'!AB96+9*'Data-Input'!AB97+10*'Data-Input'!AB98+11*'Data-Input'!AB99+12*'Data-Input'!AB100+13*'Data-Input'!AB101+12*'Data-Input'!AB102+11*'Data-Input'!AB103+10*'Data-Input'!AB104+9*'Data-Input'!AB105+8*'Data-Input'!AB106+7*'Data-Input'!AB107+6*'Data-Input'!AB108+5*'Data-Input'!AB109+4*'Data-Input'!AB110+3*'Data-Input'!AB111+2*'Data-Input'!AB112+'Data-Input'!AB113)/169,"")</f>
        <v/>
      </c>
      <c r="AC102" s="5" t="str">
        <f>IF(AND(ISNUMBER('Data-Input'!AC89),ISNUMBER('Data-Input'!AC114)),('Data-Input'!AC89+2*'Data-Input'!AC90+3*'Data-Input'!AC91+4*'Data-Input'!AC92+5*'Data-Input'!AC93+6*'Data-Input'!AC94+7*'Data-Input'!AC95+8*'Data-Input'!AC96+9*'Data-Input'!AC97+10*'Data-Input'!AC98+11*'Data-Input'!AC99+12*'Data-Input'!AC100+13*'Data-Input'!AC101+12*'Data-Input'!AC102+11*'Data-Input'!AC103+10*'Data-Input'!AC104+9*'Data-Input'!AC105+8*'Data-Input'!AC106+7*'Data-Input'!AC107+6*'Data-Input'!AC108+5*'Data-Input'!AC109+4*'Data-Input'!AC110+3*'Data-Input'!AC111+2*'Data-Input'!AC112+'Data-Input'!AC113)/169,"")</f>
        <v/>
      </c>
      <c r="AD102" s="5" t="str">
        <f>IF(AND(ISNUMBER('Data-Input'!AD89),ISNUMBER('Data-Input'!AD114)),('Data-Input'!AD89+2*'Data-Input'!AD90+3*'Data-Input'!AD91+4*'Data-Input'!AD92+5*'Data-Input'!AD93+6*'Data-Input'!AD94+7*'Data-Input'!AD95+8*'Data-Input'!AD96+9*'Data-Input'!AD97+10*'Data-Input'!AD98+11*'Data-Input'!AD99+12*'Data-Input'!AD100+13*'Data-Input'!AD101+12*'Data-Input'!AD102+11*'Data-Input'!AD103+10*'Data-Input'!AD104+9*'Data-Input'!AD105+8*'Data-Input'!AD106+7*'Data-Input'!AD107+6*'Data-Input'!AD108+5*'Data-Input'!AD109+4*'Data-Input'!AD110+3*'Data-Input'!AD111+2*'Data-Input'!AD112+'Data-Input'!AD113)/169,"")</f>
        <v/>
      </c>
      <c r="AE102" s="5" t="str">
        <f>IF(AND(ISNUMBER('Data-Input'!AE89),ISNUMBER('Data-Input'!AE114)),('Data-Input'!AE89+2*'Data-Input'!AE90+3*'Data-Input'!AE91+4*'Data-Input'!AE92+5*'Data-Input'!AE93+6*'Data-Input'!AE94+7*'Data-Input'!AE95+8*'Data-Input'!AE96+9*'Data-Input'!AE97+10*'Data-Input'!AE98+11*'Data-Input'!AE99+12*'Data-Input'!AE100+13*'Data-Input'!AE101+12*'Data-Input'!AE102+11*'Data-Input'!AE103+10*'Data-Input'!AE104+9*'Data-Input'!AE105+8*'Data-Input'!AE106+7*'Data-Input'!AE107+6*'Data-Input'!AE108+5*'Data-Input'!AE109+4*'Data-Input'!AE110+3*'Data-Input'!AE111+2*'Data-Input'!AE112+'Data-Input'!AE113)/169,"")</f>
        <v/>
      </c>
      <c r="AF102" s="5" t="str">
        <f>IF(AND(ISNUMBER('Data-Input'!AF89),ISNUMBER('Data-Input'!AF114)),('Data-Input'!AF89+2*'Data-Input'!AF90+3*'Data-Input'!AF91+4*'Data-Input'!AF92+5*'Data-Input'!AF93+6*'Data-Input'!AF94+7*'Data-Input'!AF95+8*'Data-Input'!AF96+9*'Data-Input'!AF97+10*'Data-Input'!AF98+11*'Data-Input'!AF99+12*'Data-Input'!AF100+13*'Data-Input'!AF101+12*'Data-Input'!AF102+11*'Data-Input'!AF103+10*'Data-Input'!AF104+9*'Data-Input'!AF105+8*'Data-Input'!AF106+7*'Data-Input'!AF107+6*'Data-Input'!AF108+5*'Data-Input'!AF109+4*'Data-Input'!AF110+3*'Data-Input'!AF111+2*'Data-Input'!AF112+'Data-Input'!AF113)/169,"")</f>
        <v/>
      </c>
      <c r="AG102" s="5" t="str">
        <f>IF(AND(ISNUMBER('Data-Input'!AG89),ISNUMBER('Data-Input'!AG114)),('Data-Input'!AG89+2*'Data-Input'!AG90+3*'Data-Input'!AG91+4*'Data-Input'!AG92+5*'Data-Input'!AG93+6*'Data-Input'!AG94+7*'Data-Input'!AG95+8*'Data-Input'!AG96+9*'Data-Input'!AG97+10*'Data-Input'!AG98+11*'Data-Input'!AG99+12*'Data-Input'!AG100+13*'Data-Input'!AG101+12*'Data-Input'!AG102+11*'Data-Input'!AG103+10*'Data-Input'!AG104+9*'Data-Input'!AG105+8*'Data-Input'!AG106+7*'Data-Input'!AG107+6*'Data-Input'!AG108+5*'Data-Input'!AG109+4*'Data-Input'!AG110+3*'Data-Input'!AG111+2*'Data-Input'!AG112+'Data-Input'!AG113)/169,"")</f>
        <v/>
      </c>
      <c r="AH102" s="5" t="str">
        <f>IF(AND(ISNUMBER('Data-Input'!AH89),ISNUMBER('Data-Input'!AH114)),('Data-Input'!AH89+2*'Data-Input'!AH90+3*'Data-Input'!AH91+4*'Data-Input'!AH92+5*'Data-Input'!AH93+6*'Data-Input'!AH94+7*'Data-Input'!AH95+8*'Data-Input'!AH96+9*'Data-Input'!AH97+10*'Data-Input'!AH98+11*'Data-Input'!AH99+12*'Data-Input'!AH100+13*'Data-Input'!AH101+12*'Data-Input'!AH102+11*'Data-Input'!AH103+10*'Data-Input'!AH104+9*'Data-Input'!AH105+8*'Data-Input'!AH106+7*'Data-Input'!AH107+6*'Data-Input'!AH108+5*'Data-Input'!AH109+4*'Data-Input'!AH110+3*'Data-Input'!AH111+2*'Data-Input'!AH112+'Data-Input'!AH113)/169,"")</f>
        <v/>
      </c>
      <c r="AI102" s="5" t="str">
        <f>IF(AND(ISNUMBER('Data-Input'!AI89),ISNUMBER('Data-Input'!AI114)),('Data-Input'!AI89+2*'Data-Input'!AI90+3*'Data-Input'!AI91+4*'Data-Input'!AI92+5*'Data-Input'!AI93+6*'Data-Input'!AI94+7*'Data-Input'!AI95+8*'Data-Input'!AI96+9*'Data-Input'!AI97+10*'Data-Input'!AI98+11*'Data-Input'!AI99+12*'Data-Input'!AI100+13*'Data-Input'!AI101+12*'Data-Input'!AI102+11*'Data-Input'!AI103+10*'Data-Input'!AI104+9*'Data-Input'!AI105+8*'Data-Input'!AI106+7*'Data-Input'!AI107+6*'Data-Input'!AI108+5*'Data-Input'!AI109+4*'Data-Input'!AI110+3*'Data-Input'!AI111+2*'Data-Input'!AI112+'Data-Input'!AI113)/169,"")</f>
        <v/>
      </c>
      <c r="AJ102" s="5" t="str">
        <f>IF(AND(ISNUMBER('Data-Input'!AJ89),ISNUMBER('Data-Input'!AJ114)),('Data-Input'!AJ89+2*'Data-Input'!AJ90+3*'Data-Input'!AJ91+4*'Data-Input'!AJ92+5*'Data-Input'!AJ93+6*'Data-Input'!AJ94+7*'Data-Input'!AJ95+8*'Data-Input'!AJ96+9*'Data-Input'!AJ97+10*'Data-Input'!AJ98+11*'Data-Input'!AJ99+12*'Data-Input'!AJ100+13*'Data-Input'!AJ101+12*'Data-Input'!AJ102+11*'Data-Input'!AJ103+10*'Data-Input'!AJ104+9*'Data-Input'!AJ105+8*'Data-Input'!AJ106+7*'Data-Input'!AJ107+6*'Data-Input'!AJ108+5*'Data-Input'!AJ109+4*'Data-Input'!AJ110+3*'Data-Input'!AJ111+2*'Data-Input'!AJ112+'Data-Input'!AJ113)/169,"")</f>
        <v/>
      </c>
      <c r="AK102" s="5" t="str">
        <f>IF(AND(ISNUMBER('Data-Input'!AK89),ISNUMBER('Data-Input'!AK114)),('Data-Input'!AK89+2*'Data-Input'!AK90+3*'Data-Input'!AK91+4*'Data-Input'!AK92+5*'Data-Input'!AK93+6*'Data-Input'!AK94+7*'Data-Input'!AK95+8*'Data-Input'!AK96+9*'Data-Input'!AK97+10*'Data-Input'!AK98+11*'Data-Input'!AK99+12*'Data-Input'!AK100+13*'Data-Input'!AK101+12*'Data-Input'!AK102+11*'Data-Input'!AK103+10*'Data-Input'!AK104+9*'Data-Input'!AK105+8*'Data-Input'!AK106+7*'Data-Input'!AK107+6*'Data-Input'!AK108+5*'Data-Input'!AK109+4*'Data-Input'!AK110+3*'Data-Input'!AK111+2*'Data-Input'!AK112+'Data-Input'!AK113)/169,"")</f>
        <v/>
      </c>
      <c r="AL102" s="5" t="str">
        <f>IF(AND(ISNUMBER('Data-Input'!AL89),ISNUMBER('Data-Input'!AL114)),('Data-Input'!AL89+2*'Data-Input'!AL90+3*'Data-Input'!AL91+4*'Data-Input'!AL92+5*'Data-Input'!AL93+6*'Data-Input'!AL94+7*'Data-Input'!AL95+8*'Data-Input'!AL96+9*'Data-Input'!AL97+10*'Data-Input'!AL98+11*'Data-Input'!AL99+12*'Data-Input'!AL100+13*'Data-Input'!AL101+12*'Data-Input'!AL102+11*'Data-Input'!AL103+10*'Data-Input'!AL104+9*'Data-Input'!AL105+8*'Data-Input'!AL106+7*'Data-Input'!AL107+6*'Data-Input'!AL108+5*'Data-Input'!AL109+4*'Data-Input'!AL110+3*'Data-Input'!AL111+2*'Data-Input'!AL112+'Data-Input'!AL113)/169,"")</f>
        <v/>
      </c>
      <c r="AM102" s="5" t="str">
        <f>IF(AND(ISNUMBER('Data-Input'!AM89),ISNUMBER('Data-Input'!AM114)),('Data-Input'!AM89+2*'Data-Input'!AM90+3*'Data-Input'!AM91+4*'Data-Input'!AM92+5*'Data-Input'!AM93+6*'Data-Input'!AM94+7*'Data-Input'!AM95+8*'Data-Input'!AM96+9*'Data-Input'!AM97+10*'Data-Input'!AM98+11*'Data-Input'!AM99+12*'Data-Input'!AM100+13*'Data-Input'!AM101+12*'Data-Input'!AM102+11*'Data-Input'!AM103+10*'Data-Input'!AM104+9*'Data-Input'!AM105+8*'Data-Input'!AM106+7*'Data-Input'!AM107+6*'Data-Input'!AM108+5*'Data-Input'!AM109+4*'Data-Input'!AM110+3*'Data-Input'!AM111+2*'Data-Input'!AM112+'Data-Input'!AM113)/169,"")</f>
        <v/>
      </c>
      <c r="AN102" s="5" t="str">
        <f>IF(AND(ISNUMBER('Data-Input'!AN89),ISNUMBER('Data-Input'!AN114)),('Data-Input'!AN89+2*'Data-Input'!AN90+3*'Data-Input'!AN91+4*'Data-Input'!AN92+5*'Data-Input'!AN93+6*'Data-Input'!AN94+7*'Data-Input'!AN95+8*'Data-Input'!AN96+9*'Data-Input'!AN97+10*'Data-Input'!AN98+11*'Data-Input'!AN99+12*'Data-Input'!AN100+13*'Data-Input'!AN101+12*'Data-Input'!AN102+11*'Data-Input'!AN103+10*'Data-Input'!AN104+9*'Data-Input'!AN105+8*'Data-Input'!AN106+7*'Data-Input'!AN107+6*'Data-Input'!AN108+5*'Data-Input'!AN109+4*'Data-Input'!AN110+3*'Data-Input'!AN111+2*'Data-Input'!AN112+'Data-Input'!AN113)/169,"")</f>
        <v/>
      </c>
      <c r="AO102" s="5" t="str">
        <f>IF(AND(ISNUMBER('Data-Input'!AO89),ISNUMBER('Data-Input'!AO114)),('Data-Input'!AO89+2*'Data-Input'!AO90+3*'Data-Input'!AO91+4*'Data-Input'!AO92+5*'Data-Input'!AO93+6*'Data-Input'!AO94+7*'Data-Input'!AO95+8*'Data-Input'!AO96+9*'Data-Input'!AO97+10*'Data-Input'!AO98+11*'Data-Input'!AO99+12*'Data-Input'!AO100+13*'Data-Input'!AO101+12*'Data-Input'!AO102+11*'Data-Input'!AO103+10*'Data-Input'!AO104+9*'Data-Input'!AO105+8*'Data-Input'!AO106+7*'Data-Input'!AO107+6*'Data-Input'!AO108+5*'Data-Input'!AO109+4*'Data-Input'!AO110+3*'Data-Input'!AO111+2*'Data-Input'!AO112+'Data-Input'!AO113)/169,"")</f>
        <v/>
      </c>
      <c r="AP102" s="5" t="str">
        <f>IF(AND(ISNUMBER('Data-Input'!AP89),ISNUMBER('Data-Input'!AP114)),('Data-Input'!AP89+2*'Data-Input'!AP90+3*'Data-Input'!AP91+4*'Data-Input'!AP92+5*'Data-Input'!AP93+6*'Data-Input'!AP94+7*'Data-Input'!AP95+8*'Data-Input'!AP96+9*'Data-Input'!AP97+10*'Data-Input'!AP98+11*'Data-Input'!AP99+12*'Data-Input'!AP100+13*'Data-Input'!AP101+12*'Data-Input'!AP102+11*'Data-Input'!AP103+10*'Data-Input'!AP104+9*'Data-Input'!AP105+8*'Data-Input'!AP106+7*'Data-Input'!AP107+6*'Data-Input'!AP108+5*'Data-Input'!AP109+4*'Data-Input'!AP110+3*'Data-Input'!AP111+2*'Data-Input'!AP112+'Data-Input'!AP113)/169,"")</f>
        <v/>
      </c>
      <c r="AQ102" s="5" t="str">
        <f>IF(AND(ISNUMBER('Data-Input'!AQ89),ISNUMBER('Data-Input'!AQ114)),('Data-Input'!AQ89+2*'Data-Input'!AQ90+3*'Data-Input'!AQ91+4*'Data-Input'!AQ92+5*'Data-Input'!AQ93+6*'Data-Input'!AQ94+7*'Data-Input'!AQ95+8*'Data-Input'!AQ96+9*'Data-Input'!AQ97+10*'Data-Input'!AQ98+11*'Data-Input'!AQ99+12*'Data-Input'!AQ100+13*'Data-Input'!AQ101+12*'Data-Input'!AQ102+11*'Data-Input'!AQ103+10*'Data-Input'!AQ104+9*'Data-Input'!AQ105+8*'Data-Input'!AQ106+7*'Data-Input'!AQ107+6*'Data-Input'!AQ108+5*'Data-Input'!AQ109+4*'Data-Input'!AQ110+3*'Data-Input'!AQ111+2*'Data-Input'!AQ112+'Data-Input'!AQ113)/169,"")</f>
        <v/>
      </c>
      <c r="AR102" s="5" t="str">
        <f>IF(AND(ISNUMBER('Data-Input'!AR89),ISNUMBER('Data-Input'!AR114)),('Data-Input'!AR89+2*'Data-Input'!AR90+3*'Data-Input'!AR91+4*'Data-Input'!AR92+5*'Data-Input'!AR93+6*'Data-Input'!AR94+7*'Data-Input'!AR95+8*'Data-Input'!AR96+9*'Data-Input'!AR97+10*'Data-Input'!AR98+11*'Data-Input'!AR99+12*'Data-Input'!AR100+13*'Data-Input'!AR101+12*'Data-Input'!AR102+11*'Data-Input'!AR103+10*'Data-Input'!AR104+9*'Data-Input'!AR105+8*'Data-Input'!AR106+7*'Data-Input'!AR107+6*'Data-Input'!AR108+5*'Data-Input'!AR109+4*'Data-Input'!AR110+3*'Data-Input'!AR111+2*'Data-Input'!AR112+'Data-Input'!AR113)/169,"")</f>
        <v/>
      </c>
      <c r="AS102" s="5" t="str">
        <f>IF(AND(ISNUMBER('Data-Input'!AS89),ISNUMBER('Data-Input'!AS114)),('Data-Input'!AS89+2*'Data-Input'!AS90+3*'Data-Input'!AS91+4*'Data-Input'!AS92+5*'Data-Input'!AS93+6*'Data-Input'!AS94+7*'Data-Input'!AS95+8*'Data-Input'!AS96+9*'Data-Input'!AS97+10*'Data-Input'!AS98+11*'Data-Input'!AS99+12*'Data-Input'!AS100+13*'Data-Input'!AS101+12*'Data-Input'!AS102+11*'Data-Input'!AS103+10*'Data-Input'!AS104+9*'Data-Input'!AS105+8*'Data-Input'!AS106+7*'Data-Input'!AS107+6*'Data-Input'!AS108+5*'Data-Input'!AS109+4*'Data-Input'!AS110+3*'Data-Input'!AS111+2*'Data-Input'!AS112+'Data-Input'!AS113)/169,"")</f>
        <v/>
      </c>
      <c r="AT102" s="5" t="str">
        <f>IF(AND(ISNUMBER('Data-Input'!AT89),ISNUMBER('Data-Input'!AT114)),('Data-Input'!AT89+2*'Data-Input'!AT90+3*'Data-Input'!AT91+4*'Data-Input'!AT92+5*'Data-Input'!AT93+6*'Data-Input'!AT94+7*'Data-Input'!AT95+8*'Data-Input'!AT96+9*'Data-Input'!AT97+10*'Data-Input'!AT98+11*'Data-Input'!AT99+12*'Data-Input'!AT100+13*'Data-Input'!AT101+12*'Data-Input'!AT102+11*'Data-Input'!AT103+10*'Data-Input'!AT104+9*'Data-Input'!AT105+8*'Data-Input'!AT106+7*'Data-Input'!AT107+6*'Data-Input'!AT108+5*'Data-Input'!AT109+4*'Data-Input'!AT110+3*'Data-Input'!AT111+2*'Data-Input'!AT112+'Data-Input'!AT113)/169,"")</f>
        <v/>
      </c>
      <c r="AU102" s="5" t="str">
        <f>IF(AND(ISNUMBER('Data-Input'!AU89),ISNUMBER('Data-Input'!AU114)),('Data-Input'!AU89+2*'Data-Input'!AU90+3*'Data-Input'!AU91+4*'Data-Input'!AU92+5*'Data-Input'!AU93+6*'Data-Input'!AU94+7*'Data-Input'!AU95+8*'Data-Input'!AU96+9*'Data-Input'!AU97+10*'Data-Input'!AU98+11*'Data-Input'!AU99+12*'Data-Input'!AU100+13*'Data-Input'!AU101+12*'Data-Input'!AU102+11*'Data-Input'!AU103+10*'Data-Input'!AU104+9*'Data-Input'!AU105+8*'Data-Input'!AU106+7*'Data-Input'!AU107+6*'Data-Input'!AU108+5*'Data-Input'!AU109+4*'Data-Input'!AU110+3*'Data-Input'!AU111+2*'Data-Input'!AU112+'Data-Input'!AU113)/169,"")</f>
        <v/>
      </c>
      <c r="AV102" s="5" t="str">
        <f>IF(AND(ISNUMBER('Data-Input'!AV89),ISNUMBER('Data-Input'!AV114)),('Data-Input'!AV89+2*'Data-Input'!AV90+3*'Data-Input'!AV91+4*'Data-Input'!AV92+5*'Data-Input'!AV93+6*'Data-Input'!AV94+7*'Data-Input'!AV95+8*'Data-Input'!AV96+9*'Data-Input'!AV97+10*'Data-Input'!AV98+11*'Data-Input'!AV99+12*'Data-Input'!AV100+13*'Data-Input'!AV101+12*'Data-Input'!AV102+11*'Data-Input'!AV103+10*'Data-Input'!AV104+9*'Data-Input'!AV105+8*'Data-Input'!AV106+7*'Data-Input'!AV107+6*'Data-Input'!AV108+5*'Data-Input'!AV109+4*'Data-Input'!AV110+3*'Data-Input'!AV111+2*'Data-Input'!AV112+'Data-Input'!AV113)/169,"")</f>
        <v/>
      </c>
      <c r="AW102" s="5" t="str">
        <f>IF(AND(ISNUMBER('Data-Input'!AW89),ISNUMBER('Data-Input'!AW114)),('Data-Input'!AW89+2*'Data-Input'!AW90+3*'Data-Input'!AW91+4*'Data-Input'!AW92+5*'Data-Input'!AW93+6*'Data-Input'!AW94+7*'Data-Input'!AW95+8*'Data-Input'!AW96+9*'Data-Input'!AW97+10*'Data-Input'!AW98+11*'Data-Input'!AW99+12*'Data-Input'!AW100+13*'Data-Input'!AW101+12*'Data-Input'!AW102+11*'Data-Input'!AW103+10*'Data-Input'!AW104+9*'Data-Input'!AW105+8*'Data-Input'!AW106+7*'Data-Input'!AW107+6*'Data-Input'!AW108+5*'Data-Input'!AW109+4*'Data-Input'!AW110+3*'Data-Input'!AW111+2*'Data-Input'!AW112+'Data-Input'!AW113)/169,"")</f>
        <v/>
      </c>
      <c r="AX102" s="5" t="str">
        <f>IF(AND(ISNUMBER('Data-Input'!AX89),ISNUMBER('Data-Input'!AX114)),('Data-Input'!AX89+2*'Data-Input'!AX90+3*'Data-Input'!AX91+4*'Data-Input'!AX92+5*'Data-Input'!AX93+6*'Data-Input'!AX94+7*'Data-Input'!AX95+8*'Data-Input'!AX96+9*'Data-Input'!AX97+10*'Data-Input'!AX98+11*'Data-Input'!AX99+12*'Data-Input'!AX100+13*'Data-Input'!AX101+12*'Data-Input'!AX102+11*'Data-Input'!AX103+10*'Data-Input'!AX104+9*'Data-Input'!AX105+8*'Data-Input'!AX106+7*'Data-Input'!AX107+6*'Data-Input'!AX108+5*'Data-Input'!AX109+4*'Data-Input'!AX110+3*'Data-Input'!AX111+2*'Data-Input'!AX112+'Data-Input'!AX113)/169,"")</f>
        <v/>
      </c>
      <c r="AY102" s="5" t="str">
        <f>IF(AND(ISNUMBER('Data-Input'!AY89),ISNUMBER('Data-Input'!AY114)),('Data-Input'!AY89+2*'Data-Input'!AY90+3*'Data-Input'!AY91+4*'Data-Input'!AY92+5*'Data-Input'!AY93+6*'Data-Input'!AY94+7*'Data-Input'!AY95+8*'Data-Input'!AY96+9*'Data-Input'!AY97+10*'Data-Input'!AY98+11*'Data-Input'!AY99+12*'Data-Input'!AY100+13*'Data-Input'!AY101+12*'Data-Input'!AY102+11*'Data-Input'!AY103+10*'Data-Input'!AY104+9*'Data-Input'!AY105+8*'Data-Input'!AY106+7*'Data-Input'!AY107+6*'Data-Input'!AY108+5*'Data-Input'!AY109+4*'Data-Input'!AY110+3*'Data-Input'!AY111+2*'Data-Input'!AY112+'Data-Input'!AY113)/169,"")</f>
        <v/>
      </c>
      <c r="AZ102" s="5" t="str">
        <f>IF(AND(ISNUMBER('Data-Input'!AZ89),ISNUMBER('Data-Input'!AZ114)),('Data-Input'!AZ89+2*'Data-Input'!AZ90+3*'Data-Input'!AZ91+4*'Data-Input'!AZ92+5*'Data-Input'!AZ93+6*'Data-Input'!AZ94+7*'Data-Input'!AZ95+8*'Data-Input'!AZ96+9*'Data-Input'!AZ97+10*'Data-Input'!AZ98+11*'Data-Input'!AZ99+12*'Data-Input'!AZ100+13*'Data-Input'!AZ101+12*'Data-Input'!AZ102+11*'Data-Input'!AZ103+10*'Data-Input'!AZ104+9*'Data-Input'!AZ105+8*'Data-Input'!AZ106+7*'Data-Input'!AZ107+6*'Data-Input'!AZ108+5*'Data-Input'!AZ109+4*'Data-Input'!AZ110+3*'Data-Input'!AZ111+2*'Data-Input'!AZ112+'Data-Input'!AZ113)/169,"")</f>
        <v/>
      </c>
      <c r="BA102" s="5" t="str">
        <f>IF(AND(ISNUMBER('Data-Input'!BA89),ISNUMBER('Data-Input'!BA114)),('Data-Input'!BA89+2*'Data-Input'!BA90+3*'Data-Input'!BA91+4*'Data-Input'!BA92+5*'Data-Input'!BA93+6*'Data-Input'!BA94+7*'Data-Input'!BA95+8*'Data-Input'!BA96+9*'Data-Input'!BA97+10*'Data-Input'!BA98+11*'Data-Input'!BA99+12*'Data-Input'!BA100+13*'Data-Input'!BA101+12*'Data-Input'!BA102+11*'Data-Input'!BA103+10*'Data-Input'!BA104+9*'Data-Input'!BA105+8*'Data-Input'!BA106+7*'Data-Input'!BA107+6*'Data-Input'!BA108+5*'Data-Input'!BA109+4*'Data-Input'!BA110+3*'Data-Input'!BA111+2*'Data-Input'!BA112+'Data-Input'!BA113)/169,"")</f>
        <v/>
      </c>
    </row>
    <row r="103" spans="1:53">
      <c r="A103" s="3">
        <v>1938</v>
      </c>
      <c r="B103" s="4">
        <f t="shared" si="4"/>
        <v>16</v>
      </c>
      <c r="C103" s="10">
        <f t="shared" si="5"/>
        <v>155.08173076923077</v>
      </c>
      <c r="D103" s="5">
        <f>IF(AND(ISNUMBER('Data-Input'!D90),ISNUMBER('Data-Input'!D115)),('Data-Input'!D90+2*'Data-Input'!D91+3*'Data-Input'!D92+4*'Data-Input'!D93+5*'Data-Input'!D94+6*'Data-Input'!D95+7*'Data-Input'!D96+8*'Data-Input'!D97+9*'Data-Input'!D98+10*'Data-Input'!D99+11*'Data-Input'!D100+12*'Data-Input'!D101+13*'Data-Input'!D102+12*'Data-Input'!D103+11*'Data-Input'!D104+10*'Data-Input'!D105+9*'Data-Input'!D106+8*'Data-Input'!D107+7*'Data-Input'!D108+6*'Data-Input'!D109+5*'Data-Input'!D110+4*'Data-Input'!D111+3*'Data-Input'!D112+2*'Data-Input'!D113+'Data-Input'!D114)/169,"")</f>
        <v>168.39053254437869</v>
      </c>
      <c r="E103" s="5">
        <f>IF(AND(ISNUMBER('Data-Input'!E90),ISNUMBER('Data-Input'!E115)),('Data-Input'!E90+2*'Data-Input'!E91+3*'Data-Input'!E92+4*'Data-Input'!E93+5*'Data-Input'!E94+6*'Data-Input'!E95+7*'Data-Input'!E96+8*'Data-Input'!E97+9*'Data-Input'!E98+10*'Data-Input'!E99+11*'Data-Input'!E100+12*'Data-Input'!E101+13*'Data-Input'!E102+12*'Data-Input'!E103+11*'Data-Input'!E104+10*'Data-Input'!E105+9*'Data-Input'!E106+8*'Data-Input'!E107+7*'Data-Input'!E108+6*'Data-Input'!E109+5*'Data-Input'!E110+4*'Data-Input'!E111+3*'Data-Input'!E112+2*'Data-Input'!E113+'Data-Input'!E114)/169,"")</f>
        <v>150.11242603550295</v>
      </c>
      <c r="F103" s="5">
        <f>IF(AND(ISNUMBER('Data-Input'!F90),ISNUMBER('Data-Input'!F115)),('Data-Input'!F90+2*'Data-Input'!F91+3*'Data-Input'!F92+4*'Data-Input'!F93+5*'Data-Input'!F94+6*'Data-Input'!F95+7*'Data-Input'!F96+8*'Data-Input'!F97+9*'Data-Input'!F98+10*'Data-Input'!F99+11*'Data-Input'!F100+12*'Data-Input'!F101+13*'Data-Input'!F102+12*'Data-Input'!F103+11*'Data-Input'!F104+10*'Data-Input'!F105+9*'Data-Input'!F106+8*'Data-Input'!F107+7*'Data-Input'!F108+6*'Data-Input'!F109+5*'Data-Input'!F110+4*'Data-Input'!F111+3*'Data-Input'!F112+2*'Data-Input'!F113+'Data-Input'!F114)/169,"")</f>
        <v>158.49112426035504</v>
      </c>
      <c r="G103" s="5">
        <f>IF(AND(ISNUMBER('Data-Input'!G90),ISNUMBER('Data-Input'!G115)),('Data-Input'!G90+2*'Data-Input'!G91+3*'Data-Input'!G92+4*'Data-Input'!G93+5*'Data-Input'!G94+6*'Data-Input'!G95+7*'Data-Input'!G96+8*'Data-Input'!G97+9*'Data-Input'!G98+10*'Data-Input'!G99+11*'Data-Input'!G100+12*'Data-Input'!G101+13*'Data-Input'!G102+12*'Data-Input'!G103+11*'Data-Input'!G104+10*'Data-Input'!G105+9*'Data-Input'!G106+8*'Data-Input'!G107+7*'Data-Input'!G108+6*'Data-Input'!G109+5*'Data-Input'!G110+4*'Data-Input'!G111+3*'Data-Input'!G112+2*'Data-Input'!G113+'Data-Input'!G114)/169,"")</f>
        <v>180.04142011834318</v>
      </c>
      <c r="H103" s="5">
        <f>IF(AND(ISNUMBER('Data-Input'!H90),ISNUMBER('Data-Input'!H115)),('Data-Input'!H90+2*'Data-Input'!H91+3*'Data-Input'!H92+4*'Data-Input'!H93+5*'Data-Input'!H94+6*'Data-Input'!H95+7*'Data-Input'!H96+8*'Data-Input'!H97+9*'Data-Input'!H98+10*'Data-Input'!H99+11*'Data-Input'!H100+12*'Data-Input'!H101+13*'Data-Input'!H102+12*'Data-Input'!H103+11*'Data-Input'!H104+10*'Data-Input'!H105+9*'Data-Input'!H106+8*'Data-Input'!H107+7*'Data-Input'!H108+6*'Data-Input'!H109+5*'Data-Input'!H110+4*'Data-Input'!H111+3*'Data-Input'!H112+2*'Data-Input'!H113+'Data-Input'!H114)/169,"")</f>
        <v>36.005917159763314</v>
      </c>
      <c r="I103" s="5">
        <f>IF(AND(ISNUMBER('Data-Input'!I90),ISNUMBER('Data-Input'!I115)),('Data-Input'!I90+2*'Data-Input'!I91+3*'Data-Input'!I92+4*'Data-Input'!I93+5*'Data-Input'!I94+6*'Data-Input'!I95+7*'Data-Input'!I96+8*'Data-Input'!I97+9*'Data-Input'!I98+10*'Data-Input'!I99+11*'Data-Input'!I100+12*'Data-Input'!I101+13*'Data-Input'!I102+12*'Data-Input'!I103+11*'Data-Input'!I104+10*'Data-Input'!I105+9*'Data-Input'!I106+8*'Data-Input'!I107+7*'Data-Input'!I108+6*'Data-Input'!I109+5*'Data-Input'!I110+4*'Data-Input'!I111+3*'Data-Input'!I112+2*'Data-Input'!I113+'Data-Input'!I114)/169,"")</f>
        <v>40.378698224852073</v>
      </c>
      <c r="J103" s="5">
        <f>IF(AND(ISNUMBER('Data-Input'!J90),ISNUMBER('Data-Input'!J115)),('Data-Input'!J90+2*'Data-Input'!J91+3*'Data-Input'!J92+4*'Data-Input'!J93+5*'Data-Input'!J94+6*'Data-Input'!J95+7*'Data-Input'!J96+8*'Data-Input'!J97+9*'Data-Input'!J98+10*'Data-Input'!J99+11*'Data-Input'!J100+12*'Data-Input'!J101+13*'Data-Input'!J102+12*'Data-Input'!J103+11*'Data-Input'!J104+10*'Data-Input'!J105+9*'Data-Input'!J106+8*'Data-Input'!J107+7*'Data-Input'!J108+6*'Data-Input'!J109+5*'Data-Input'!J110+4*'Data-Input'!J111+3*'Data-Input'!J112+2*'Data-Input'!J113+'Data-Input'!J114)/169,"")</f>
        <v>197.68639053254438</v>
      </c>
      <c r="K103" s="5">
        <f>IF(AND(ISNUMBER('Data-Input'!K90),ISNUMBER('Data-Input'!K115)),('Data-Input'!K90+2*'Data-Input'!K91+3*'Data-Input'!K92+4*'Data-Input'!K93+5*'Data-Input'!K94+6*'Data-Input'!K95+7*'Data-Input'!K96+8*'Data-Input'!K97+9*'Data-Input'!K98+10*'Data-Input'!K99+11*'Data-Input'!K100+12*'Data-Input'!K101+13*'Data-Input'!K102+12*'Data-Input'!K103+11*'Data-Input'!K104+10*'Data-Input'!K105+9*'Data-Input'!K106+8*'Data-Input'!K107+7*'Data-Input'!K108+6*'Data-Input'!K109+5*'Data-Input'!K110+4*'Data-Input'!K111+3*'Data-Input'!K112+2*'Data-Input'!K113+'Data-Input'!K114)/169,"")</f>
        <v>211.07692307692307</v>
      </c>
      <c r="L103" s="5">
        <f>IF(AND(ISNUMBER('Data-Input'!L90),ISNUMBER('Data-Input'!L115)),('Data-Input'!L90+2*'Data-Input'!L91+3*'Data-Input'!L92+4*'Data-Input'!L93+5*'Data-Input'!L94+6*'Data-Input'!L95+7*'Data-Input'!L96+8*'Data-Input'!L97+9*'Data-Input'!L98+10*'Data-Input'!L99+11*'Data-Input'!L100+12*'Data-Input'!L101+13*'Data-Input'!L102+12*'Data-Input'!L103+11*'Data-Input'!L104+10*'Data-Input'!L105+9*'Data-Input'!L106+8*'Data-Input'!L107+7*'Data-Input'!L108+6*'Data-Input'!L109+5*'Data-Input'!L110+4*'Data-Input'!L111+3*'Data-Input'!L112+2*'Data-Input'!L113+'Data-Input'!L114)/169,"")</f>
        <v>68.284023668639051</v>
      </c>
      <c r="M103" s="5">
        <f>IF(AND(ISNUMBER('Data-Input'!M90),ISNUMBER('Data-Input'!M115)),('Data-Input'!M90+2*'Data-Input'!M91+3*'Data-Input'!M92+4*'Data-Input'!M93+5*'Data-Input'!M94+6*'Data-Input'!M95+7*'Data-Input'!M96+8*'Data-Input'!M97+9*'Data-Input'!M98+10*'Data-Input'!M99+11*'Data-Input'!M100+12*'Data-Input'!M101+13*'Data-Input'!M102+12*'Data-Input'!M103+11*'Data-Input'!M104+10*'Data-Input'!M105+9*'Data-Input'!M106+8*'Data-Input'!M107+7*'Data-Input'!M108+6*'Data-Input'!M109+5*'Data-Input'!M110+4*'Data-Input'!M111+3*'Data-Input'!M112+2*'Data-Input'!M113+'Data-Input'!M114)/169,"")</f>
        <v>184.9940828402367</v>
      </c>
      <c r="N103" s="5">
        <f>IF(AND(ISNUMBER('Data-Input'!N90),ISNUMBER('Data-Input'!N115)),('Data-Input'!N90+2*'Data-Input'!N91+3*'Data-Input'!N92+4*'Data-Input'!N93+5*'Data-Input'!N94+6*'Data-Input'!N95+7*'Data-Input'!N96+8*'Data-Input'!N97+9*'Data-Input'!N98+10*'Data-Input'!N99+11*'Data-Input'!N100+12*'Data-Input'!N101+13*'Data-Input'!N102+12*'Data-Input'!N103+11*'Data-Input'!N104+10*'Data-Input'!N105+9*'Data-Input'!N106+8*'Data-Input'!N107+7*'Data-Input'!N108+6*'Data-Input'!N109+5*'Data-Input'!N110+4*'Data-Input'!N111+3*'Data-Input'!N112+2*'Data-Input'!N113+'Data-Input'!N114)/169,"")</f>
        <v>208.70414201183431</v>
      </c>
      <c r="O103" s="5">
        <f>IF(AND(ISNUMBER('Data-Input'!O90),ISNUMBER('Data-Input'!O115)),('Data-Input'!O90+2*'Data-Input'!O91+3*'Data-Input'!O92+4*'Data-Input'!O93+5*'Data-Input'!O94+6*'Data-Input'!O95+7*'Data-Input'!O96+8*'Data-Input'!O97+9*'Data-Input'!O98+10*'Data-Input'!O99+11*'Data-Input'!O100+12*'Data-Input'!O101+13*'Data-Input'!O102+12*'Data-Input'!O103+11*'Data-Input'!O104+10*'Data-Input'!O105+9*'Data-Input'!O106+8*'Data-Input'!O107+7*'Data-Input'!O108+6*'Data-Input'!O109+5*'Data-Input'!O110+4*'Data-Input'!O111+3*'Data-Input'!O112+2*'Data-Input'!O113+'Data-Input'!O114)/169,"")</f>
        <v>160.84615384615384</v>
      </c>
      <c r="P103" s="5">
        <f>IF(AND(ISNUMBER('Data-Input'!P90),ISNUMBER('Data-Input'!P115)),('Data-Input'!P90+2*'Data-Input'!P91+3*'Data-Input'!P92+4*'Data-Input'!P93+5*'Data-Input'!P94+6*'Data-Input'!P95+7*'Data-Input'!P96+8*'Data-Input'!P97+9*'Data-Input'!P98+10*'Data-Input'!P99+11*'Data-Input'!P100+12*'Data-Input'!P101+13*'Data-Input'!P102+12*'Data-Input'!P103+11*'Data-Input'!P104+10*'Data-Input'!P105+9*'Data-Input'!P106+8*'Data-Input'!P107+7*'Data-Input'!P108+6*'Data-Input'!P109+5*'Data-Input'!P110+4*'Data-Input'!P111+3*'Data-Input'!P112+2*'Data-Input'!P113+'Data-Input'!P114)/169,"")</f>
        <v>200.45562130177515</v>
      </c>
      <c r="Q103" s="5">
        <f>IF(AND(ISNUMBER('Data-Input'!Q90),ISNUMBER('Data-Input'!Q115)),('Data-Input'!Q90+2*'Data-Input'!Q91+3*'Data-Input'!Q92+4*'Data-Input'!Q93+5*'Data-Input'!Q94+6*'Data-Input'!Q95+7*'Data-Input'!Q96+8*'Data-Input'!Q97+9*'Data-Input'!Q98+10*'Data-Input'!Q99+11*'Data-Input'!Q100+12*'Data-Input'!Q101+13*'Data-Input'!Q102+12*'Data-Input'!Q103+11*'Data-Input'!Q104+10*'Data-Input'!Q105+9*'Data-Input'!Q106+8*'Data-Input'!Q107+7*'Data-Input'!Q108+6*'Data-Input'!Q109+5*'Data-Input'!Q110+4*'Data-Input'!Q111+3*'Data-Input'!Q112+2*'Data-Input'!Q113+'Data-Input'!Q114)/169,"")</f>
        <v>223.57988165680473</v>
      </c>
      <c r="R103" s="5">
        <f>IF(AND(ISNUMBER('Data-Input'!R90),ISNUMBER('Data-Input'!R115)),('Data-Input'!R90+2*'Data-Input'!R91+3*'Data-Input'!R92+4*'Data-Input'!R93+5*'Data-Input'!R94+6*'Data-Input'!R95+7*'Data-Input'!R96+8*'Data-Input'!R97+9*'Data-Input'!R98+10*'Data-Input'!R99+11*'Data-Input'!R100+12*'Data-Input'!R101+13*'Data-Input'!R102+12*'Data-Input'!R103+11*'Data-Input'!R104+10*'Data-Input'!R105+9*'Data-Input'!R106+8*'Data-Input'!R107+7*'Data-Input'!R108+6*'Data-Input'!R109+5*'Data-Input'!R110+4*'Data-Input'!R111+3*'Data-Input'!R112+2*'Data-Input'!R113+'Data-Input'!R114)/169,"")</f>
        <v>136.26035502958581</v>
      </c>
      <c r="S103" s="5">
        <f>IF(AND(ISNUMBER('Data-Input'!S90),ISNUMBER('Data-Input'!S115)),('Data-Input'!S90+2*'Data-Input'!S91+3*'Data-Input'!S92+4*'Data-Input'!S93+5*'Data-Input'!S94+6*'Data-Input'!S95+7*'Data-Input'!S96+8*'Data-Input'!S97+9*'Data-Input'!S98+10*'Data-Input'!S99+11*'Data-Input'!S100+12*'Data-Input'!S101+13*'Data-Input'!S102+12*'Data-Input'!S103+11*'Data-Input'!S104+10*'Data-Input'!S105+9*'Data-Input'!S106+8*'Data-Input'!S107+7*'Data-Input'!S108+6*'Data-Input'!S109+5*'Data-Input'!S110+4*'Data-Input'!S111+3*'Data-Input'!S112+2*'Data-Input'!S113+'Data-Input'!S114)/169,"")</f>
        <v>156</v>
      </c>
      <c r="T103" s="5" t="str">
        <f>IF(AND(ISNUMBER('Data-Input'!T90),ISNUMBER('Data-Input'!T115)),('Data-Input'!T90+2*'Data-Input'!T91+3*'Data-Input'!T92+4*'Data-Input'!T93+5*'Data-Input'!T94+6*'Data-Input'!T95+7*'Data-Input'!T96+8*'Data-Input'!T97+9*'Data-Input'!T98+10*'Data-Input'!T99+11*'Data-Input'!T100+12*'Data-Input'!T101+13*'Data-Input'!T102+12*'Data-Input'!T103+11*'Data-Input'!T104+10*'Data-Input'!T105+9*'Data-Input'!T106+8*'Data-Input'!T107+7*'Data-Input'!T108+6*'Data-Input'!T109+5*'Data-Input'!T110+4*'Data-Input'!T111+3*'Data-Input'!T112+2*'Data-Input'!T113+'Data-Input'!T114)/169,"")</f>
        <v/>
      </c>
      <c r="U103" s="5" t="str">
        <f>IF(AND(ISNUMBER('Data-Input'!U90),ISNUMBER('Data-Input'!U115)),('Data-Input'!U90+2*'Data-Input'!U91+3*'Data-Input'!U92+4*'Data-Input'!U93+5*'Data-Input'!U94+6*'Data-Input'!U95+7*'Data-Input'!U96+8*'Data-Input'!U97+9*'Data-Input'!U98+10*'Data-Input'!U99+11*'Data-Input'!U100+12*'Data-Input'!U101+13*'Data-Input'!U102+12*'Data-Input'!U103+11*'Data-Input'!U104+10*'Data-Input'!U105+9*'Data-Input'!U106+8*'Data-Input'!U107+7*'Data-Input'!U108+6*'Data-Input'!U109+5*'Data-Input'!U110+4*'Data-Input'!U111+3*'Data-Input'!U112+2*'Data-Input'!U113+'Data-Input'!U114)/169,"")</f>
        <v/>
      </c>
      <c r="V103" s="5" t="str">
        <f>IF(AND(ISNUMBER('Data-Input'!V90),ISNUMBER('Data-Input'!V115)),('Data-Input'!V90+2*'Data-Input'!V91+3*'Data-Input'!V92+4*'Data-Input'!V93+5*'Data-Input'!V94+6*'Data-Input'!V95+7*'Data-Input'!V96+8*'Data-Input'!V97+9*'Data-Input'!V98+10*'Data-Input'!V99+11*'Data-Input'!V100+12*'Data-Input'!V101+13*'Data-Input'!V102+12*'Data-Input'!V103+11*'Data-Input'!V104+10*'Data-Input'!V105+9*'Data-Input'!V106+8*'Data-Input'!V107+7*'Data-Input'!V108+6*'Data-Input'!V109+5*'Data-Input'!V110+4*'Data-Input'!V111+3*'Data-Input'!V112+2*'Data-Input'!V113+'Data-Input'!V114)/169,"")</f>
        <v/>
      </c>
      <c r="W103" s="5" t="str">
        <f>IF(AND(ISNUMBER('Data-Input'!W90),ISNUMBER('Data-Input'!W115)),('Data-Input'!W90+2*'Data-Input'!W91+3*'Data-Input'!W92+4*'Data-Input'!W93+5*'Data-Input'!W94+6*'Data-Input'!W95+7*'Data-Input'!W96+8*'Data-Input'!W97+9*'Data-Input'!W98+10*'Data-Input'!W99+11*'Data-Input'!W100+12*'Data-Input'!W101+13*'Data-Input'!W102+12*'Data-Input'!W103+11*'Data-Input'!W104+10*'Data-Input'!W105+9*'Data-Input'!W106+8*'Data-Input'!W107+7*'Data-Input'!W108+6*'Data-Input'!W109+5*'Data-Input'!W110+4*'Data-Input'!W111+3*'Data-Input'!W112+2*'Data-Input'!W113+'Data-Input'!W114)/169,"")</f>
        <v/>
      </c>
      <c r="X103" s="5" t="str">
        <f>IF(AND(ISNUMBER('Data-Input'!X90),ISNUMBER('Data-Input'!X115)),('Data-Input'!X90+2*'Data-Input'!X91+3*'Data-Input'!X92+4*'Data-Input'!X93+5*'Data-Input'!X94+6*'Data-Input'!X95+7*'Data-Input'!X96+8*'Data-Input'!X97+9*'Data-Input'!X98+10*'Data-Input'!X99+11*'Data-Input'!X100+12*'Data-Input'!X101+13*'Data-Input'!X102+12*'Data-Input'!X103+11*'Data-Input'!X104+10*'Data-Input'!X105+9*'Data-Input'!X106+8*'Data-Input'!X107+7*'Data-Input'!X108+6*'Data-Input'!X109+5*'Data-Input'!X110+4*'Data-Input'!X111+3*'Data-Input'!X112+2*'Data-Input'!X113+'Data-Input'!X114)/169,"")</f>
        <v/>
      </c>
      <c r="Y103" s="5" t="str">
        <f>IF(AND(ISNUMBER('Data-Input'!Y90),ISNUMBER('Data-Input'!Y115)),('Data-Input'!Y90+2*'Data-Input'!Y91+3*'Data-Input'!Y92+4*'Data-Input'!Y93+5*'Data-Input'!Y94+6*'Data-Input'!Y95+7*'Data-Input'!Y96+8*'Data-Input'!Y97+9*'Data-Input'!Y98+10*'Data-Input'!Y99+11*'Data-Input'!Y100+12*'Data-Input'!Y101+13*'Data-Input'!Y102+12*'Data-Input'!Y103+11*'Data-Input'!Y104+10*'Data-Input'!Y105+9*'Data-Input'!Y106+8*'Data-Input'!Y107+7*'Data-Input'!Y108+6*'Data-Input'!Y109+5*'Data-Input'!Y110+4*'Data-Input'!Y111+3*'Data-Input'!Y112+2*'Data-Input'!Y113+'Data-Input'!Y114)/169,"")</f>
        <v/>
      </c>
      <c r="Z103" s="5" t="str">
        <f>IF(AND(ISNUMBER('Data-Input'!Z90),ISNUMBER('Data-Input'!Z115)),('Data-Input'!Z90+2*'Data-Input'!Z91+3*'Data-Input'!Z92+4*'Data-Input'!Z93+5*'Data-Input'!Z94+6*'Data-Input'!Z95+7*'Data-Input'!Z96+8*'Data-Input'!Z97+9*'Data-Input'!Z98+10*'Data-Input'!Z99+11*'Data-Input'!Z100+12*'Data-Input'!Z101+13*'Data-Input'!Z102+12*'Data-Input'!Z103+11*'Data-Input'!Z104+10*'Data-Input'!Z105+9*'Data-Input'!Z106+8*'Data-Input'!Z107+7*'Data-Input'!Z108+6*'Data-Input'!Z109+5*'Data-Input'!Z110+4*'Data-Input'!Z111+3*'Data-Input'!Z112+2*'Data-Input'!Z113+'Data-Input'!Z114)/169,"")</f>
        <v/>
      </c>
      <c r="AA103" s="5" t="str">
        <f>IF(AND(ISNUMBER('Data-Input'!AA90),ISNUMBER('Data-Input'!AA115)),('Data-Input'!AA90+2*'Data-Input'!AA91+3*'Data-Input'!AA92+4*'Data-Input'!AA93+5*'Data-Input'!AA94+6*'Data-Input'!AA95+7*'Data-Input'!AA96+8*'Data-Input'!AA97+9*'Data-Input'!AA98+10*'Data-Input'!AA99+11*'Data-Input'!AA100+12*'Data-Input'!AA101+13*'Data-Input'!AA102+12*'Data-Input'!AA103+11*'Data-Input'!AA104+10*'Data-Input'!AA105+9*'Data-Input'!AA106+8*'Data-Input'!AA107+7*'Data-Input'!AA108+6*'Data-Input'!AA109+5*'Data-Input'!AA110+4*'Data-Input'!AA111+3*'Data-Input'!AA112+2*'Data-Input'!AA113+'Data-Input'!AA114)/169,"")</f>
        <v/>
      </c>
      <c r="AB103" s="5" t="str">
        <f>IF(AND(ISNUMBER('Data-Input'!AB90),ISNUMBER('Data-Input'!AB115)),('Data-Input'!AB90+2*'Data-Input'!AB91+3*'Data-Input'!AB92+4*'Data-Input'!AB93+5*'Data-Input'!AB94+6*'Data-Input'!AB95+7*'Data-Input'!AB96+8*'Data-Input'!AB97+9*'Data-Input'!AB98+10*'Data-Input'!AB99+11*'Data-Input'!AB100+12*'Data-Input'!AB101+13*'Data-Input'!AB102+12*'Data-Input'!AB103+11*'Data-Input'!AB104+10*'Data-Input'!AB105+9*'Data-Input'!AB106+8*'Data-Input'!AB107+7*'Data-Input'!AB108+6*'Data-Input'!AB109+5*'Data-Input'!AB110+4*'Data-Input'!AB111+3*'Data-Input'!AB112+2*'Data-Input'!AB113+'Data-Input'!AB114)/169,"")</f>
        <v/>
      </c>
      <c r="AC103" s="5" t="str">
        <f>IF(AND(ISNUMBER('Data-Input'!AC90),ISNUMBER('Data-Input'!AC115)),('Data-Input'!AC90+2*'Data-Input'!AC91+3*'Data-Input'!AC92+4*'Data-Input'!AC93+5*'Data-Input'!AC94+6*'Data-Input'!AC95+7*'Data-Input'!AC96+8*'Data-Input'!AC97+9*'Data-Input'!AC98+10*'Data-Input'!AC99+11*'Data-Input'!AC100+12*'Data-Input'!AC101+13*'Data-Input'!AC102+12*'Data-Input'!AC103+11*'Data-Input'!AC104+10*'Data-Input'!AC105+9*'Data-Input'!AC106+8*'Data-Input'!AC107+7*'Data-Input'!AC108+6*'Data-Input'!AC109+5*'Data-Input'!AC110+4*'Data-Input'!AC111+3*'Data-Input'!AC112+2*'Data-Input'!AC113+'Data-Input'!AC114)/169,"")</f>
        <v/>
      </c>
      <c r="AD103" s="5" t="str">
        <f>IF(AND(ISNUMBER('Data-Input'!AD90),ISNUMBER('Data-Input'!AD115)),('Data-Input'!AD90+2*'Data-Input'!AD91+3*'Data-Input'!AD92+4*'Data-Input'!AD93+5*'Data-Input'!AD94+6*'Data-Input'!AD95+7*'Data-Input'!AD96+8*'Data-Input'!AD97+9*'Data-Input'!AD98+10*'Data-Input'!AD99+11*'Data-Input'!AD100+12*'Data-Input'!AD101+13*'Data-Input'!AD102+12*'Data-Input'!AD103+11*'Data-Input'!AD104+10*'Data-Input'!AD105+9*'Data-Input'!AD106+8*'Data-Input'!AD107+7*'Data-Input'!AD108+6*'Data-Input'!AD109+5*'Data-Input'!AD110+4*'Data-Input'!AD111+3*'Data-Input'!AD112+2*'Data-Input'!AD113+'Data-Input'!AD114)/169,"")</f>
        <v/>
      </c>
      <c r="AE103" s="5" t="str">
        <f>IF(AND(ISNUMBER('Data-Input'!AE90),ISNUMBER('Data-Input'!AE115)),('Data-Input'!AE90+2*'Data-Input'!AE91+3*'Data-Input'!AE92+4*'Data-Input'!AE93+5*'Data-Input'!AE94+6*'Data-Input'!AE95+7*'Data-Input'!AE96+8*'Data-Input'!AE97+9*'Data-Input'!AE98+10*'Data-Input'!AE99+11*'Data-Input'!AE100+12*'Data-Input'!AE101+13*'Data-Input'!AE102+12*'Data-Input'!AE103+11*'Data-Input'!AE104+10*'Data-Input'!AE105+9*'Data-Input'!AE106+8*'Data-Input'!AE107+7*'Data-Input'!AE108+6*'Data-Input'!AE109+5*'Data-Input'!AE110+4*'Data-Input'!AE111+3*'Data-Input'!AE112+2*'Data-Input'!AE113+'Data-Input'!AE114)/169,"")</f>
        <v/>
      </c>
      <c r="AF103" s="5" t="str">
        <f>IF(AND(ISNUMBER('Data-Input'!AF90),ISNUMBER('Data-Input'!AF115)),('Data-Input'!AF90+2*'Data-Input'!AF91+3*'Data-Input'!AF92+4*'Data-Input'!AF93+5*'Data-Input'!AF94+6*'Data-Input'!AF95+7*'Data-Input'!AF96+8*'Data-Input'!AF97+9*'Data-Input'!AF98+10*'Data-Input'!AF99+11*'Data-Input'!AF100+12*'Data-Input'!AF101+13*'Data-Input'!AF102+12*'Data-Input'!AF103+11*'Data-Input'!AF104+10*'Data-Input'!AF105+9*'Data-Input'!AF106+8*'Data-Input'!AF107+7*'Data-Input'!AF108+6*'Data-Input'!AF109+5*'Data-Input'!AF110+4*'Data-Input'!AF111+3*'Data-Input'!AF112+2*'Data-Input'!AF113+'Data-Input'!AF114)/169,"")</f>
        <v/>
      </c>
      <c r="AG103" s="5" t="str">
        <f>IF(AND(ISNUMBER('Data-Input'!AG90),ISNUMBER('Data-Input'!AG115)),('Data-Input'!AG90+2*'Data-Input'!AG91+3*'Data-Input'!AG92+4*'Data-Input'!AG93+5*'Data-Input'!AG94+6*'Data-Input'!AG95+7*'Data-Input'!AG96+8*'Data-Input'!AG97+9*'Data-Input'!AG98+10*'Data-Input'!AG99+11*'Data-Input'!AG100+12*'Data-Input'!AG101+13*'Data-Input'!AG102+12*'Data-Input'!AG103+11*'Data-Input'!AG104+10*'Data-Input'!AG105+9*'Data-Input'!AG106+8*'Data-Input'!AG107+7*'Data-Input'!AG108+6*'Data-Input'!AG109+5*'Data-Input'!AG110+4*'Data-Input'!AG111+3*'Data-Input'!AG112+2*'Data-Input'!AG113+'Data-Input'!AG114)/169,"")</f>
        <v/>
      </c>
      <c r="AH103" s="5" t="str">
        <f>IF(AND(ISNUMBER('Data-Input'!AH90),ISNUMBER('Data-Input'!AH115)),('Data-Input'!AH90+2*'Data-Input'!AH91+3*'Data-Input'!AH92+4*'Data-Input'!AH93+5*'Data-Input'!AH94+6*'Data-Input'!AH95+7*'Data-Input'!AH96+8*'Data-Input'!AH97+9*'Data-Input'!AH98+10*'Data-Input'!AH99+11*'Data-Input'!AH100+12*'Data-Input'!AH101+13*'Data-Input'!AH102+12*'Data-Input'!AH103+11*'Data-Input'!AH104+10*'Data-Input'!AH105+9*'Data-Input'!AH106+8*'Data-Input'!AH107+7*'Data-Input'!AH108+6*'Data-Input'!AH109+5*'Data-Input'!AH110+4*'Data-Input'!AH111+3*'Data-Input'!AH112+2*'Data-Input'!AH113+'Data-Input'!AH114)/169,"")</f>
        <v/>
      </c>
      <c r="AI103" s="5" t="str">
        <f>IF(AND(ISNUMBER('Data-Input'!AI90),ISNUMBER('Data-Input'!AI115)),('Data-Input'!AI90+2*'Data-Input'!AI91+3*'Data-Input'!AI92+4*'Data-Input'!AI93+5*'Data-Input'!AI94+6*'Data-Input'!AI95+7*'Data-Input'!AI96+8*'Data-Input'!AI97+9*'Data-Input'!AI98+10*'Data-Input'!AI99+11*'Data-Input'!AI100+12*'Data-Input'!AI101+13*'Data-Input'!AI102+12*'Data-Input'!AI103+11*'Data-Input'!AI104+10*'Data-Input'!AI105+9*'Data-Input'!AI106+8*'Data-Input'!AI107+7*'Data-Input'!AI108+6*'Data-Input'!AI109+5*'Data-Input'!AI110+4*'Data-Input'!AI111+3*'Data-Input'!AI112+2*'Data-Input'!AI113+'Data-Input'!AI114)/169,"")</f>
        <v/>
      </c>
      <c r="AJ103" s="5" t="str">
        <f>IF(AND(ISNUMBER('Data-Input'!AJ90),ISNUMBER('Data-Input'!AJ115)),('Data-Input'!AJ90+2*'Data-Input'!AJ91+3*'Data-Input'!AJ92+4*'Data-Input'!AJ93+5*'Data-Input'!AJ94+6*'Data-Input'!AJ95+7*'Data-Input'!AJ96+8*'Data-Input'!AJ97+9*'Data-Input'!AJ98+10*'Data-Input'!AJ99+11*'Data-Input'!AJ100+12*'Data-Input'!AJ101+13*'Data-Input'!AJ102+12*'Data-Input'!AJ103+11*'Data-Input'!AJ104+10*'Data-Input'!AJ105+9*'Data-Input'!AJ106+8*'Data-Input'!AJ107+7*'Data-Input'!AJ108+6*'Data-Input'!AJ109+5*'Data-Input'!AJ110+4*'Data-Input'!AJ111+3*'Data-Input'!AJ112+2*'Data-Input'!AJ113+'Data-Input'!AJ114)/169,"")</f>
        <v/>
      </c>
      <c r="AK103" s="5" t="str">
        <f>IF(AND(ISNUMBER('Data-Input'!AK90),ISNUMBER('Data-Input'!AK115)),('Data-Input'!AK90+2*'Data-Input'!AK91+3*'Data-Input'!AK92+4*'Data-Input'!AK93+5*'Data-Input'!AK94+6*'Data-Input'!AK95+7*'Data-Input'!AK96+8*'Data-Input'!AK97+9*'Data-Input'!AK98+10*'Data-Input'!AK99+11*'Data-Input'!AK100+12*'Data-Input'!AK101+13*'Data-Input'!AK102+12*'Data-Input'!AK103+11*'Data-Input'!AK104+10*'Data-Input'!AK105+9*'Data-Input'!AK106+8*'Data-Input'!AK107+7*'Data-Input'!AK108+6*'Data-Input'!AK109+5*'Data-Input'!AK110+4*'Data-Input'!AK111+3*'Data-Input'!AK112+2*'Data-Input'!AK113+'Data-Input'!AK114)/169,"")</f>
        <v/>
      </c>
      <c r="AL103" s="5" t="str">
        <f>IF(AND(ISNUMBER('Data-Input'!AL90),ISNUMBER('Data-Input'!AL115)),('Data-Input'!AL90+2*'Data-Input'!AL91+3*'Data-Input'!AL92+4*'Data-Input'!AL93+5*'Data-Input'!AL94+6*'Data-Input'!AL95+7*'Data-Input'!AL96+8*'Data-Input'!AL97+9*'Data-Input'!AL98+10*'Data-Input'!AL99+11*'Data-Input'!AL100+12*'Data-Input'!AL101+13*'Data-Input'!AL102+12*'Data-Input'!AL103+11*'Data-Input'!AL104+10*'Data-Input'!AL105+9*'Data-Input'!AL106+8*'Data-Input'!AL107+7*'Data-Input'!AL108+6*'Data-Input'!AL109+5*'Data-Input'!AL110+4*'Data-Input'!AL111+3*'Data-Input'!AL112+2*'Data-Input'!AL113+'Data-Input'!AL114)/169,"")</f>
        <v/>
      </c>
      <c r="AM103" s="5" t="str">
        <f>IF(AND(ISNUMBER('Data-Input'!AM90),ISNUMBER('Data-Input'!AM115)),('Data-Input'!AM90+2*'Data-Input'!AM91+3*'Data-Input'!AM92+4*'Data-Input'!AM93+5*'Data-Input'!AM94+6*'Data-Input'!AM95+7*'Data-Input'!AM96+8*'Data-Input'!AM97+9*'Data-Input'!AM98+10*'Data-Input'!AM99+11*'Data-Input'!AM100+12*'Data-Input'!AM101+13*'Data-Input'!AM102+12*'Data-Input'!AM103+11*'Data-Input'!AM104+10*'Data-Input'!AM105+9*'Data-Input'!AM106+8*'Data-Input'!AM107+7*'Data-Input'!AM108+6*'Data-Input'!AM109+5*'Data-Input'!AM110+4*'Data-Input'!AM111+3*'Data-Input'!AM112+2*'Data-Input'!AM113+'Data-Input'!AM114)/169,"")</f>
        <v/>
      </c>
      <c r="AN103" s="5" t="str">
        <f>IF(AND(ISNUMBER('Data-Input'!AN90),ISNUMBER('Data-Input'!AN115)),('Data-Input'!AN90+2*'Data-Input'!AN91+3*'Data-Input'!AN92+4*'Data-Input'!AN93+5*'Data-Input'!AN94+6*'Data-Input'!AN95+7*'Data-Input'!AN96+8*'Data-Input'!AN97+9*'Data-Input'!AN98+10*'Data-Input'!AN99+11*'Data-Input'!AN100+12*'Data-Input'!AN101+13*'Data-Input'!AN102+12*'Data-Input'!AN103+11*'Data-Input'!AN104+10*'Data-Input'!AN105+9*'Data-Input'!AN106+8*'Data-Input'!AN107+7*'Data-Input'!AN108+6*'Data-Input'!AN109+5*'Data-Input'!AN110+4*'Data-Input'!AN111+3*'Data-Input'!AN112+2*'Data-Input'!AN113+'Data-Input'!AN114)/169,"")</f>
        <v/>
      </c>
      <c r="AO103" s="5" t="str">
        <f>IF(AND(ISNUMBER('Data-Input'!AO90),ISNUMBER('Data-Input'!AO115)),('Data-Input'!AO90+2*'Data-Input'!AO91+3*'Data-Input'!AO92+4*'Data-Input'!AO93+5*'Data-Input'!AO94+6*'Data-Input'!AO95+7*'Data-Input'!AO96+8*'Data-Input'!AO97+9*'Data-Input'!AO98+10*'Data-Input'!AO99+11*'Data-Input'!AO100+12*'Data-Input'!AO101+13*'Data-Input'!AO102+12*'Data-Input'!AO103+11*'Data-Input'!AO104+10*'Data-Input'!AO105+9*'Data-Input'!AO106+8*'Data-Input'!AO107+7*'Data-Input'!AO108+6*'Data-Input'!AO109+5*'Data-Input'!AO110+4*'Data-Input'!AO111+3*'Data-Input'!AO112+2*'Data-Input'!AO113+'Data-Input'!AO114)/169,"")</f>
        <v/>
      </c>
      <c r="AP103" s="5" t="str">
        <f>IF(AND(ISNUMBER('Data-Input'!AP90),ISNUMBER('Data-Input'!AP115)),('Data-Input'!AP90+2*'Data-Input'!AP91+3*'Data-Input'!AP92+4*'Data-Input'!AP93+5*'Data-Input'!AP94+6*'Data-Input'!AP95+7*'Data-Input'!AP96+8*'Data-Input'!AP97+9*'Data-Input'!AP98+10*'Data-Input'!AP99+11*'Data-Input'!AP100+12*'Data-Input'!AP101+13*'Data-Input'!AP102+12*'Data-Input'!AP103+11*'Data-Input'!AP104+10*'Data-Input'!AP105+9*'Data-Input'!AP106+8*'Data-Input'!AP107+7*'Data-Input'!AP108+6*'Data-Input'!AP109+5*'Data-Input'!AP110+4*'Data-Input'!AP111+3*'Data-Input'!AP112+2*'Data-Input'!AP113+'Data-Input'!AP114)/169,"")</f>
        <v/>
      </c>
      <c r="AQ103" s="5" t="str">
        <f>IF(AND(ISNUMBER('Data-Input'!AQ90),ISNUMBER('Data-Input'!AQ115)),('Data-Input'!AQ90+2*'Data-Input'!AQ91+3*'Data-Input'!AQ92+4*'Data-Input'!AQ93+5*'Data-Input'!AQ94+6*'Data-Input'!AQ95+7*'Data-Input'!AQ96+8*'Data-Input'!AQ97+9*'Data-Input'!AQ98+10*'Data-Input'!AQ99+11*'Data-Input'!AQ100+12*'Data-Input'!AQ101+13*'Data-Input'!AQ102+12*'Data-Input'!AQ103+11*'Data-Input'!AQ104+10*'Data-Input'!AQ105+9*'Data-Input'!AQ106+8*'Data-Input'!AQ107+7*'Data-Input'!AQ108+6*'Data-Input'!AQ109+5*'Data-Input'!AQ110+4*'Data-Input'!AQ111+3*'Data-Input'!AQ112+2*'Data-Input'!AQ113+'Data-Input'!AQ114)/169,"")</f>
        <v/>
      </c>
      <c r="AR103" s="5" t="str">
        <f>IF(AND(ISNUMBER('Data-Input'!AR90),ISNUMBER('Data-Input'!AR115)),('Data-Input'!AR90+2*'Data-Input'!AR91+3*'Data-Input'!AR92+4*'Data-Input'!AR93+5*'Data-Input'!AR94+6*'Data-Input'!AR95+7*'Data-Input'!AR96+8*'Data-Input'!AR97+9*'Data-Input'!AR98+10*'Data-Input'!AR99+11*'Data-Input'!AR100+12*'Data-Input'!AR101+13*'Data-Input'!AR102+12*'Data-Input'!AR103+11*'Data-Input'!AR104+10*'Data-Input'!AR105+9*'Data-Input'!AR106+8*'Data-Input'!AR107+7*'Data-Input'!AR108+6*'Data-Input'!AR109+5*'Data-Input'!AR110+4*'Data-Input'!AR111+3*'Data-Input'!AR112+2*'Data-Input'!AR113+'Data-Input'!AR114)/169,"")</f>
        <v/>
      </c>
      <c r="AS103" s="5" t="str">
        <f>IF(AND(ISNUMBER('Data-Input'!AS90),ISNUMBER('Data-Input'!AS115)),('Data-Input'!AS90+2*'Data-Input'!AS91+3*'Data-Input'!AS92+4*'Data-Input'!AS93+5*'Data-Input'!AS94+6*'Data-Input'!AS95+7*'Data-Input'!AS96+8*'Data-Input'!AS97+9*'Data-Input'!AS98+10*'Data-Input'!AS99+11*'Data-Input'!AS100+12*'Data-Input'!AS101+13*'Data-Input'!AS102+12*'Data-Input'!AS103+11*'Data-Input'!AS104+10*'Data-Input'!AS105+9*'Data-Input'!AS106+8*'Data-Input'!AS107+7*'Data-Input'!AS108+6*'Data-Input'!AS109+5*'Data-Input'!AS110+4*'Data-Input'!AS111+3*'Data-Input'!AS112+2*'Data-Input'!AS113+'Data-Input'!AS114)/169,"")</f>
        <v/>
      </c>
      <c r="AT103" s="5" t="str">
        <f>IF(AND(ISNUMBER('Data-Input'!AT90),ISNUMBER('Data-Input'!AT115)),('Data-Input'!AT90+2*'Data-Input'!AT91+3*'Data-Input'!AT92+4*'Data-Input'!AT93+5*'Data-Input'!AT94+6*'Data-Input'!AT95+7*'Data-Input'!AT96+8*'Data-Input'!AT97+9*'Data-Input'!AT98+10*'Data-Input'!AT99+11*'Data-Input'!AT100+12*'Data-Input'!AT101+13*'Data-Input'!AT102+12*'Data-Input'!AT103+11*'Data-Input'!AT104+10*'Data-Input'!AT105+9*'Data-Input'!AT106+8*'Data-Input'!AT107+7*'Data-Input'!AT108+6*'Data-Input'!AT109+5*'Data-Input'!AT110+4*'Data-Input'!AT111+3*'Data-Input'!AT112+2*'Data-Input'!AT113+'Data-Input'!AT114)/169,"")</f>
        <v/>
      </c>
      <c r="AU103" s="5" t="str">
        <f>IF(AND(ISNUMBER('Data-Input'!AU90),ISNUMBER('Data-Input'!AU115)),('Data-Input'!AU90+2*'Data-Input'!AU91+3*'Data-Input'!AU92+4*'Data-Input'!AU93+5*'Data-Input'!AU94+6*'Data-Input'!AU95+7*'Data-Input'!AU96+8*'Data-Input'!AU97+9*'Data-Input'!AU98+10*'Data-Input'!AU99+11*'Data-Input'!AU100+12*'Data-Input'!AU101+13*'Data-Input'!AU102+12*'Data-Input'!AU103+11*'Data-Input'!AU104+10*'Data-Input'!AU105+9*'Data-Input'!AU106+8*'Data-Input'!AU107+7*'Data-Input'!AU108+6*'Data-Input'!AU109+5*'Data-Input'!AU110+4*'Data-Input'!AU111+3*'Data-Input'!AU112+2*'Data-Input'!AU113+'Data-Input'!AU114)/169,"")</f>
        <v/>
      </c>
      <c r="AV103" s="5" t="str">
        <f>IF(AND(ISNUMBER('Data-Input'!AV90),ISNUMBER('Data-Input'!AV115)),('Data-Input'!AV90+2*'Data-Input'!AV91+3*'Data-Input'!AV92+4*'Data-Input'!AV93+5*'Data-Input'!AV94+6*'Data-Input'!AV95+7*'Data-Input'!AV96+8*'Data-Input'!AV97+9*'Data-Input'!AV98+10*'Data-Input'!AV99+11*'Data-Input'!AV100+12*'Data-Input'!AV101+13*'Data-Input'!AV102+12*'Data-Input'!AV103+11*'Data-Input'!AV104+10*'Data-Input'!AV105+9*'Data-Input'!AV106+8*'Data-Input'!AV107+7*'Data-Input'!AV108+6*'Data-Input'!AV109+5*'Data-Input'!AV110+4*'Data-Input'!AV111+3*'Data-Input'!AV112+2*'Data-Input'!AV113+'Data-Input'!AV114)/169,"")</f>
        <v/>
      </c>
      <c r="AW103" s="5" t="str">
        <f>IF(AND(ISNUMBER('Data-Input'!AW90),ISNUMBER('Data-Input'!AW115)),('Data-Input'!AW90+2*'Data-Input'!AW91+3*'Data-Input'!AW92+4*'Data-Input'!AW93+5*'Data-Input'!AW94+6*'Data-Input'!AW95+7*'Data-Input'!AW96+8*'Data-Input'!AW97+9*'Data-Input'!AW98+10*'Data-Input'!AW99+11*'Data-Input'!AW100+12*'Data-Input'!AW101+13*'Data-Input'!AW102+12*'Data-Input'!AW103+11*'Data-Input'!AW104+10*'Data-Input'!AW105+9*'Data-Input'!AW106+8*'Data-Input'!AW107+7*'Data-Input'!AW108+6*'Data-Input'!AW109+5*'Data-Input'!AW110+4*'Data-Input'!AW111+3*'Data-Input'!AW112+2*'Data-Input'!AW113+'Data-Input'!AW114)/169,"")</f>
        <v/>
      </c>
      <c r="AX103" s="5" t="str">
        <f>IF(AND(ISNUMBER('Data-Input'!AX90),ISNUMBER('Data-Input'!AX115)),('Data-Input'!AX90+2*'Data-Input'!AX91+3*'Data-Input'!AX92+4*'Data-Input'!AX93+5*'Data-Input'!AX94+6*'Data-Input'!AX95+7*'Data-Input'!AX96+8*'Data-Input'!AX97+9*'Data-Input'!AX98+10*'Data-Input'!AX99+11*'Data-Input'!AX100+12*'Data-Input'!AX101+13*'Data-Input'!AX102+12*'Data-Input'!AX103+11*'Data-Input'!AX104+10*'Data-Input'!AX105+9*'Data-Input'!AX106+8*'Data-Input'!AX107+7*'Data-Input'!AX108+6*'Data-Input'!AX109+5*'Data-Input'!AX110+4*'Data-Input'!AX111+3*'Data-Input'!AX112+2*'Data-Input'!AX113+'Data-Input'!AX114)/169,"")</f>
        <v/>
      </c>
      <c r="AY103" s="5" t="str">
        <f>IF(AND(ISNUMBER('Data-Input'!AY90),ISNUMBER('Data-Input'!AY115)),('Data-Input'!AY90+2*'Data-Input'!AY91+3*'Data-Input'!AY92+4*'Data-Input'!AY93+5*'Data-Input'!AY94+6*'Data-Input'!AY95+7*'Data-Input'!AY96+8*'Data-Input'!AY97+9*'Data-Input'!AY98+10*'Data-Input'!AY99+11*'Data-Input'!AY100+12*'Data-Input'!AY101+13*'Data-Input'!AY102+12*'Data-Input'!AY103+11*'Data-Input'!AY104+10*'Data-Input'!AY105+9*'Data-Input'!AY106+8*'Data-Input'!AY107+7*'Data-Input'!AY108+6*'Data-Input'!AY109+5*'Data-Input'!AY110+4*'Data-Input'!AY111+3*'Data-Input'!AY112+2*'Data-Input'!AY113+'Data-Input'!AY114)/169,"")</f>
        <v/>
      </c>
      <c r="AZ103" s="5" t="str">
        <f>IF(AND(ISNUMBER('Data-Input'!AZ90),ISNUMBER('Data-Input'!AZ115)),('Data-Input'!AZ90+2*'Data-Input'!AZ91+3*'Data-Input'!AZ92+4*'Data-Input'!AZ93+5*'Data-Input'!AZ94+6*'Data-Input'!AZ95+7*'Data-Input'!AZ96+8*'Data-Input'!AZ97+9*'Data-Input'!AZ98+10*'Data-Input'!AZ99+11*'Data-Input'!AZ100+12*'Data-Input'!AZ101+13*'Data-Input'!AZ102+12*'Data-Input'!AZ103+11*'Data-Input'!AZ104+10*'Data-Input'!AZ105+9*'Data-Input'!AZ106+8*'Data-Input'!AZ107+7*'Data-Input'!AZ108+6*'Data-Input'!AZ109+5*'Data-Input'!AZ110+4*'Data-Input'!AZ111+3*'Data-Input'!AZ112+2*'Data-Input'!AZ113+'Data-Input'!AZ114)/169,"")</f>
        <v/>
      </c>
      <c r="BA103" s="5" t="str">
        <f>IF(AND(ISNUMBER('Data-Input'!BA90),ISNUMBER('Data-Input'!BA115)),('Data-Input'!BA90+2*'Data-Input'!BA91+3*'Data-Input'!BA92+4*'Data-Input'!BA93+5*'Data-Input'!BA94+6*'Data-Input'!BA95+7*'Data-Input'!BA96+8*'Data-Input'!BA97+9*'Data-Input'!BA98+10*'Data-Input'!BA99+11*'Data-Input'!BA100+12*'Data-Input'!BA101+13*'Data-Input'!BA102+12*'Data-Input'!BA103+11*'Data-Input'!BA104+10*'Data-Input'!BA105+9*'Data-Input'!BA106+8*'Data-Input'!BA107+7*'Data-Input'!BA108+6*'Data-Input'!BA109+5*'Data-Input'!BA110+4*'Data-Input'!BA111+3*'Data-Input'!BA112+2*'Data-Input'!BA113+'Data-Input'!BA114)/169,"")</f>
        <v/>
      </c>
    </row>
    <row r="104" spans="1:53">
      <c r="A104" s="3">
        <v>1939</v>
      </c>
      <c r="B104" s="4">
        <f t="shared" si="4"/>
        <v>16</v>
      </c>
      <c r="C104" s="10">
        <f t="shared" si="5"/>
        <v>157.93528106508876</v>
      </c>
      <c r="D104" s="5">
        <f>IF(AND(ISNUMBER('Data-Input'!D91),ISNUMBER('Data-Input'!D116)),('Data-Input'!D91+2*'Data-Input'!D92+3*'Data-Input'!D93+4*'Data-Input'!D94+5*'Data-Input'!D95+6*'Data-Input'!D96+7*'Data-Input'!D97+8*'Data-Input'!D98+9*'Data-Input'!D99+10*'Data-Input'!D100+11*'Data-Input'!D101+12*'Data-Input'!D102+13*'Data-Input'!D103+12*'Data-Input'!D104+11*'Data-Input'!D105+10*'Data-Input'!D106+9*'Data-Input'!D107+8*'Data-Input'!D108+7*'Data-Input'!D109+6*'Data-Input'!D110+5*'Data-Input'!D111+4*'Data-Input'!D112+3*'Data-Input'!D113+2*'Data-Input'!D114+'Data-Input'!D115)/169,"")</f>
        <v>174.74556213017752</v>
      </c>
      <c r="E104" s="5">
        <f>IF(AND(ISNUMBER('Data-Input'!E91),ISNUMBER('Data-Input'!E116)),('Data-Input'!E91+2*'Data-Input'!E92+3*'Data-Input'!E93+4*'Data-Input'!E94+5*'Data-Input'!E95+6*'Data-Input'!E96+7*'Data-Input'!E97+8*'Data-Input'!E98+9*'Data-Input'!E99+10*'Data-Input'!E100+11*'Data-Input'!E101+12*'Data-Input'!E102+13*'Data-Input'!E103+12*'Data-Input'!E104+11*'Data-Input'!E105+10*'Data-Input'!E106+9*'Data-Input'!E107+8*'Data-Input'!E108+7*'Data-Input'!E109+6*'Data-Input'!E110+5*'Data-Input'!E111+4*'Data-Input'!E112+3*'Data-Input'!E113+2*'Data-Input'!E114+'Data-Input'!E115)/169,"")</f>
        <v>151.26627218934911</v>
      </c>
      <c r="F104" s="5">
        <f>IF(AND(ISNUMBER('Data-Input'!F91),ISNUMBER('Data-Input'!F116)),('Data-Input'!F91+2*'Data-Input'!F92+3*'Data-Input'!F93+4*'Data-Input'!F94+5*'Data-Input'!F95+6*'Data-Input'!F96+7*'Data-Input'!F97+8*'Data-Input'!F98+9*'Data-Input'!F99+10*'Data-Input'!F100+11*'Data-Input'!F101+12*'Data-Input'!F102+13*'Data-Input'!F103+12*'Data-Input'!F104+11*'Data-Input'!F105+10*'Data-Input'!F106+9*'Data-Input'!F107+8*'Data-Input'!F108+7*'Data-Input'!F109+6*'Data-Input'!F110+5*'Data-Input'!F111+4*'Data-Input'!F112+3*'Data-Input'!F113+2*'Data-Input'!F114+'Data-Input'!F115)/169,"")</f>
        <v>159.89940828402368</v>
      </c>
      <c r="G104" s="5">
        <f>IF(AND(ISNUMBER('Data-Input'!G91),ISNUMBER('Data-Input'!G116)),('Data-Input'!G91+2*'Data-Input'!G92+3*'Data-Input'!G93+4*'Data-Input'!G94+5*'Data-Input'!G95+6*'Data-Input'!G96+7*'Data-Input'!G97+8*'Data-Input'!G98+9*'Data-Input'!G99+10*'Data-Input'!G100+11*'Data-Input'!G101+12*'Data-Input'!G102+13*'Data-Input'!G103+12*'Data-Input'!G104+11*'Data-Input'!G105+10*'Data-Input'!G106+9*'Data-Input'!G107+8*'Data-Input'!G108+7*'Data-Input'!G109+6*'Data-Input'!G110+5*'Data-Input'!G111+4*'Data-Input'!G112+3*'Data-Input'!G113+2*'Data-Input'!G114+'Data-Input'!G115)/169,"")</f>
        <v>182.92899408284023</v>
      </c>
      <c r="H104" s="5">
        <f>IF(AND(ISNUMBER('Data-Input'!H91),ISNUMBER('Data-Input'!H116)),('Data-Input'!H91+2*'Data-Input'!H92+3*'Data-Input'!H93+4*'Data-Input'!H94+5*'Data-Input'!H95+6*'Data-Input'!H96+7*'Data-Input'!H97+8*'Data-Input'!H98+9*'Data-Input'!H99+10*'Data-Input'!H100+11*'Data-Input'!H101+12*'Data-Input'!H102+13*'Data-Input'!H103+12*'Data-Input'!H104+11*'Data-Input'!H105+10*'Data-Input'!H106+9*'Data-Input'!H107+8*'Data-Input'!H108+7*'Data-Input'!H109+6*'Data-Input'!H110+5*'Data-Input'!H111+4*'Data-Input'!H112+3*'Data-Input'!H113+2*'Data-Input'!H114+'Data-Input'!H115)/169,"")</f>
        <v>38.207100591715978</v>
      </c>
      <c r="I104" s="5">
        <f>IF(AND(ISNUMBER('Data-Input'!I91),ISNUMBER('Data-Input'!I116)),('Data-Input'!I91+2*'Data-Input'!I92+3*'Data-Input'!I93+4*'Data-Input'!I94+5*'Data-Input'!I95+6*'Data-Input'!I96+7*'Data-Input'!I97+8*'Data-Input'!I98+9*'Data-Input'!I99+10*'Data-Input'!I100+11*'Data-Input'!I101+12*'Data-Input'!I102+13*'Data-Input'!I103+12*'Data-Input'!I104+11*'Data-Input'!I105+10*'Data-Input'!I106+9*'Data-Input'!I107+8*'Data-Input'!I108+7*'Data-Input'!I109+6*'Data-Input'!I110+5*'Data-Input'!I111+4*'Data-Input'!I112+3*'Data-Input'!I113+2*'Data-Input'!I114+'Data-Input'!I115)/169,"")</f>
        <v>42.585798816568044</v>
      </c>
      <c r="J104" s="5">
        <f>IF(AND(ISNUMBER('Data-Input'!J91),ISNUMBER('Data-Input'!J116)),('Data-Input'!J91+2*'Data-Input'!J92+3*'Data-Input'!J93+4*'Data-Input'!J94+5*'Data-Input'!J95+6*'Data-Input'!J96+7*'Data-Input'!J97+8*'Data-Input'!J98+9*'Data-Input'!J99+10*'Data-Input'!J100+11*'Data-Input'!J101+12*'Data-Input'!J102+13*'Data-Input'!J103+12*'Data-Input'!J104+11*'Data-Input'!J105+10*'Data-Input'!J106+9*'Data-Input'!J107+8*'Data-Input'!J108+7*'Data-Input'!J109+6*'Data-Input'!J110+5*'Data-Input'!J111+4*'Data-Input'!J112+3*'Data-Input'!J113+2*'Data-Input'!J114+'Data-Input'!J115)/169,"")</f>
        <v>198.79289940828403</v>
      </c>
      <c r="K104" s="5">
        <f>IF(AND(ISNUMBER('Data-Input'!K91),ISNUMBER('Data-Input'!K116)),('Data-Input'!K91+2*'Data-Input'!K92+3*'Data-Input'!K93+4*'Data-Input'!K94+5*'Data-Input'!K95+6*'Data-Input'!K96+7*'Data-Input'!K97+8*'Data-Input'!K98+9*'Data-Input'!K99+10*'Data-Input'!K100+11*'Data-Input'!K101+12*'Data-Input'!K102+13*'Data-Input'!K103+12*'Data-Input'!K104+11*'Data-Input'!K105+10*'Data-Input'!K106+9*'Data-Input'!K107+8*'Data-Input'!K108+7*'Data-Input'!K109+6*'Data-Input'!K110+5*'Data-Input'!K111+4*'Data-Input'!K112+3*'Data-Input'!K113+2*'Data-Input'!K114+'Data-Input'!K115)/169,"")</f>
        <v>216.66863905325442</v>
      </c>
      <c r="L104" s="5">
        <f>IF(AND(ISNUMBER('Data-Input'!L91),ISNUMBER('Data-Input'!L116)),('Data-Input'!L91+2*'Data-Input'!L92+3*'Data-Input'!L93+4*'Data-Input'!L94+5*'Data-Input'!L95+6*'Data-Input'!L96+7*'Data-Input'!L97+8*'Data-Input'!L98+9*'Data-Input'!L99+10*'Data-Input'!L100+11*'Data-Input'!L101+12*'Data-Input'!L102+13*'Data-Input'!L103+12*'Data-Input'!L104+11*'Data-Input'!L105+10*'Data-Input'!L106+9*'Data-Input'!L107+8*'Data-Input'!L108+7*'Data-Input'!L109+6*'Data-Input'!L110+5*'Data-Input'!L111+4*'Data-Input'!L112+3*'Data-Input'!L113+2*'Data-Input'!L114+'Data-Input'!L115)/169,"")</f>
        <v>67.372781065088759</v>
      </c>
      <c r="M104" s="5">
        <f>IF(AND(ISNUMBER('Data-Input'!M91),ISNUMBER('Data-Input'!M116)),('Data-Input'!M91+2*'Data-Input'!M92+3*'Data-Input'!M93+4*'Data-Input'!M94+5*'Data-Input'!M95+6*'Data-Input'!M96+7*'Data-Input'!M97+8*'Data-Input'!M98+9*'Data-Input'!M99+10*'Data-Input'!M100+11*'Data-Input'!M101+12*'Data-Input'!M102+13*'Data-Input'!M103+12*'Data-Input'!M104+11*'Data-Input'!M105+10*'Data-Input'!M106+9*'Data-Input'!M107+8*'Data-Input'!M108+7*'Data-Input'!M109+6*'Data-Input'!M110+5*'Data-Input'!M111+4*'Data-Input'!M112+3*'Data-Input'!M113+2*'Data-Input'!M114+'Data-Input'!M115)/169,"")</f>
        <v>185.52662721893492</v>
      </c>
      <c r="N104" s="5">
        <f>IF(AND(ISNUMBER('Data-Input'!N91),ISNUMBER('Data-Input'!N116)),('Data-Input'!N91+2*'Data-Input'!N92+3*'Data-Input'!N93+4*'Data-Input'!N94+5*'Data-Input'!N95+6*'Data-Input'!N96+7*'Data-Input'!N97+8*'Data-Input'!N98+9*'Data-Input'!N99+10*'Data-Input'!N100+11*'Data-Input'!N101+12*'Data-Input'!N102+13*'Data-Input'!N103+12*'Data-Input'!N104+11*'Data-Input'!N105+10*'Data-Input'!N106+9*'Data-Input'!N107+8*'Data-Input'!N108+7*'Data-Input'!N109+6*'Data-Input'!N110+5*'Data-Input'!N111+4*'Data-Input'!N112+3*'Data-Input'!N113+2*'Data-Input'!N114+'Data-Input'!N115)/169,"")</f>
        <v>214.24260355029585</v>
      </c>
      <c r="O104" s="5">
        <f>IF(AND(ISNUMBER('Data-Input'!O91),ISNUMBER('Data-Input'!O116)),('Data-Input'!O91+2*'Data-Input'!O92+3*'Data-Input'!O93+4*'Data-Input'!O94+5*'Data-Input'!O95+6*'Data-Input'!O96+7*'Data-Input'!O97+8*'Data-Input'!O98+9*'Data-Input'!O99+10*'Data-Input'!O100+11*'Data-Input'!O101+12*'Data-Input'!O102+13*'Data-Input'!O103+12*'Data-Input'!O104+11*'Data-Input'!O105+10*'Data-Input'!O106+9*'Data-Input'!O107+8*'Data-Input'!O108+7*'Data-Input'!O109+6*'Data-Input'!O110+5*'Data-Input'!O111+4*'Data-Input'!O112+3*'Data-Input'!O113+2*'Data-Input'!O114+'Data-Input'!O115)/169,"")</f>
        <v>162.41420118343194</v>
      </c>
      <c r="P104" s="5">
        <f>IF(AND(ISNUMBER('Data-Input'!P91),ISNUMBER('Data-Input'!P116)),('Data-Input'!P91+2*'Data-Input'!P92+3*'Data-Input'!P93+4*'Data-Input'!P94+5*'Data-Input'!P95+6*'Data-Input'!P96+7*'Data-Input'!P97+8*'Data-Input'!P98+9*'Data-Input'!P99+10*'Data-Input'!P100+11*'Data-Input'!P101+12*'Data-Input'!P102+13*'Data-Input'!P103+12*'Data-Input'!P104+11*'Data-Input'!P105+10*'Data-Input'!P106+9*'Data-Input'!P107+8*'Data-Input'!P108+7*'Data-Input'!P109+6*'Data-Input'!P110+5*'Data-Input'!P111+4*'Data-Input'!P112+3*'Data-Input'!P113+2*'Data-Input'!P114+'Data-Input'!P115)/169,"")</f>
        <v>202.38461538461539</v>
      </c>
      <c r="Q104" s="5">
        <f>IF(AND(ISNUMBER('Data-Input'!Q91),ISNUMBER('Data-Input'!Q116)),('Data-Input'!Q91+2*'Data-Input'!Q92+3*'Data-Input'!Q93+4*'Data-Input'!Q94+5*'Data-Input'!Q95+6*'Data-Input'!Q96+7*'Data-Input'!Q97+8*'Data-Input'!Q98+9*'Data-Input'!Q99+10*'Data-Input'!Q100+11*'Data-Input'!Q101+12*'Data-Input'!Q102+13*'Data-Input'!Q103+12*'Data-Input'!Q104+11*'Data-Input'!Q105+10*'Data-Input'!Q106+9*'Data-Input'!Q107+8*'Data-Input'!Q108+7*'Data-Input'!Q109+6*'Data-Input'!Q110+5*'Data-Input'!Q111+4*'Data-Input'!Q112+3*'Data-Input'!Q113+2*'Data-Input'!Q114+'Data-Input'!Q115)/169,"")</f>
        <v>234.89940828402368</v>
      </c>
      <c r="R104" s="5">
        <f>IF(AND(ISNUMBER('Data-Input'!R91),ISNUMBER('Data-Input'!R116)),('Data-Input'!R91+2*'Data-Input'!R92+3*'Data-Input'!R93+4*'Data-Input'!R94+5*'Data-Input'!R95+6*'Data-Input'!R96+7*'Data-Input'!R97+8*'Data-Input'!R98+9*'Data-Input'!R99+10*'Data-Input'!R100+11*'Data-Input'!R101+12*'Data-Input'!R102+13*'Data-Input'!R103+12*'Data-Input'!R104+11*'Data-Input'!R105+10*'Data-Input'!R106+9*'Data-Input'!R107+8*'Data-Input'!R108+7*'Data-Input'!R109+6*'Data-Input'!R110+5*'Data-Input'!R111+4*'Data-Input'!R112+3*'Data-Input'!R113+2*'Data-Input'!R114+'Data-Input'!R115)/169,"")</f>
        <v>138.23076923076923</v>
      </c>
      <c r="S104" s="5">
        <f>IF(AND(ISNUMBER('Data-Input'!S91),ISNUMBER('Data-Input'!S116)),('Data-Input'!S91+2*'Data-Input'!S92+3*'Data-Input'!S93+4*'Data-Input'!S94+5*'Data-Input'!S95+6*'Data-Input'!S96+7*'Data-Input'!S97+8*'Data-Input'!S98+9*'Data-Input'!S99+10*'Data-Input'!S100+11*'Data-Input'!S101+12*'Data-Input'!S102+13*'Data-Input'!S103+12*'Data-Input'!S104+11*'Data-Input'!S105+10*'Data-Input'!S106+9*'Data-Input'!S107+8*'Data-Input'!S108+7*'Data-Input'!S109+6*'Data-Input'!S110+5*'Data-Input'!S111+4*'Data-Input'!S112+3*'Data-Input'!S113+2*'Data-Input'!S114+'Data-Input'!S115)/169,"")</f>
        <v>156.79881656804733</v>
      </c>
      <c r="T104" s="5" t="str">
        <f>IF(AND(ISNUMBER('Data-Input'!T91),ISNUMBER('Data-Input'!T116)),('Data-Input'!T91+2*'Data-Input'!T92+3*'Data-Input'!T93+4*'Data-Input'!T94+5*'Data-Input'!T95+6*'Data-Input'!T96+7*'Data-Input'!T97+8*'Data-Input'!T98+9*'Data-Input'!T99+10*'Data-Input'!T100+11*'Data-Input'!T101+12*'Data-Input'!T102+13*'Data-Input'!T103+12*'Data-Input'!T104+11*'Data-Input'!T105+10*'Data-Input'!T106+9*'Data-Input'!T107+8*'Data-Input'!T108+7*'Data-Input'!T109+6*'Data-Input'!T110+5*'Data-Input'!T111+4*'Data-Input'!T112+3*'Data-Input'!T113+2*'Data-Input'!T114+'Data-Input'!T115)/169,"")</f>
        <v/>
      </c>
      <c r="U104" s="5" t="str">
        <f>IF(AND(ISNUMBER('Data-Input'!U91),ISNUMBER('Data-Input'!U116)),('Data-Input'!U91+2*'Data-Input'!U92+3*'Data-Input'!U93+4*'Data-Input'!U94+5*'Data-Input'!U95+6*'Data-Input'!U96+7*'Data-Input'!U97+8*'Data-Input'!U98+9*'Data-Input'!U99+10*'Data-Input'!U100+11*'Data-Input'!U101+12*'Data-Input'!U102+13*'Data-Input'!U103+12*'Data-Input'!U104+11*'Data-Input'!U105+10*'Data-Input'!U106+9*'Data-Input'!U107+8*'Data-Input'!U108+7*'Data-Input'!U109+6*'Data-Input'!U110+5*'Data-Input'!U111+4*'Data-Input'!U112+3*'Data-Input'!U113+2*'Data-Input'!U114+'Data-Input'!U115)/169,"")</f>
        <v/>
      </c>
      <c r="V104" s="5" t="str">
        <f>IF(AND(ISNUMBER('Data-Input'!V91),ISNUMBER('Data-Input'!V116)),('Data-Input'!V91+2*'Data-Input'!V92+3*'Data-Input'!V93+4*'Data-Input'!V94+5*'Data-Input'!V95+6*'Data-Input'!V96+7*'Data-Input'!V97+8*'Data-Input'!V98+9*'Data-Input'!V99+10*'Data-Input'!V100+11*'Data-Input'!V101+12*'Data-Input'!V102+13*'Data-Input'!V103+12*'Data-Input'!V104+11*'Data-Input'!V105+10*'Data-Input'!V106+9*'Data-Input'!V107+8*'Data-Input'!V108+7*'Data-Input'!V109+6*'Data-Input'!V110+5*'Data-Input'!V111+4*'Data-Input'!V112+3*'Data-Input'!V113+2*'Data-Input'!V114+'Data-Input'!V115)/169,"")</f>
        <v/>
      </c>
      <c r="W104" s="5" t="str">
        <f>IF(AND(ISNUMBER('Data-Input'!W91),ISNUMBER('Data-Input'!W116)),('Data-Input'!W91+2*'Data-Input'!W92+3*'Data-Input'!W93+4*'Data-Input'!W94+5*'Data-Input'!W95+6*'Data-Input'!W96+7*'Data-Input'!W97+8*'Data-Input'!W98+9*'Data-Input'!W99+10*'Data-Input'!W100+11*'Data-Input'!W101+12*'Data-Input'!W102+13*'Data-Input'!W103+12*'Data-Input'!W104+11*'Data-Input'!W105+10*'Data-Input'!W106+9*'Data-Input'!W107+8*'Data-Input'!W108+7*'Data-Input'!W109+6*'Data-Input'!W110+5*'Data-Input'!W111+4*'Data-Input'!W112+3*'Data-Input'!W113+2*'Data-Input'!W114+'Data-Input'!W115)/169,"")</f>
        <v/>
      </c>
      <c r="X104" s="5" t="str">
        <f>IF(AND(ISNUMBER('Data-Input'!X91),ISNUMBER('Data-Input'!X116)),('Data-Input'!X91+2*'Data-Input'!X92+3*'Data-Input'!X93+4*'Data-Input'!X94+5*'Data-Input'!X95+6*'Data-Input'!X96+7*'Data-Input'!X97+8*'Data-Input'!X98+9*'Data-Input'!X99+10*'Data-Input'!X100+11*'Data-Input'!X101+12*'Data-Input'!X102+13*'Data-Input'!X103+12*'Data-Input'!X104+11*'Data-Input'!X105+10*'Data-Input'!X106+9*'Data-Input'!X107+8*'Data-Input'!X108+7*'Data-Input'!X109+6*'Data-Input'!X110+5*'Data-Input'!X111+4*'Data-Input'!X112+3*'Data-Input'!X113+2*'Data-Input'!X114+'Data-Input'!X115)/169,"")</f>
        <v/>
      </c>
      <c r="Y104" s="5" t="str">
        <f>IF(AND(ISNUMBER('Data-Input'!Y91),ISNUMBER('Data-Input'!Y116)),('Data-Input'!Y91+2*'Data-Input'!Y92+3*'Data-Input'!Y93+4*'Data-Input'!Y94+5*'Data-Input'!Y95+6*'Data-Input'!Y96+7*'Data-Input'!Y97+8*'Data-Input'!Y98+9*'Data-Input'!Y99+10*'Data-Input'!Y100+11*'Data-Input'!Y101+12*'Data-Input'!Y102+13*'Data-Input'!Y103+12*'Data-Input'!Y104+11*'Data-Input'!Y105+10*'Data-Input'!Y106+9*'Data-Input'!Y107+8*'Data-Input'!Y108+7*'Data-Input'!Y109+6*'Data-Input'!Y110+5*'Data-Input'!Y111+4*'Data-Input'!Y112+3*'Data-Input'!Y113+2*'Data-Input'!Y114+'Data-Input'!Y115)/169,"")</f>
        <v/>
      </c>
      <c r="Z104" s="5" t="str">
        <f>IF(AND(ISNUMBER('Data-Input'!Z91),ISNUMBER('Data-Input'!Z116)),('Data-Input'!Z91+2*'Data-Input'!Z92+3*'Data-Input'!Z93+4*'Data-Input'!Z94+5*'Data-Input'!Z95+6*'Data-Input'!Z96+7*'Data-Input'!Z97+8*'Data-Input'!Z98+9*'Data-Input'!Z99+10*'Data-Input'!Z100+11*'Data-Input'!Z101+12*'Data-Input'!Z102+13*'Data-Input'!Z103+12*'Data-Input'!Z104+11*'Data-Input'!Z105+10*'Data-Input'!Z106+9*'Data-Input'!Z107+8*'Data-Input'!Z108+7*'Data-Input'!Z109+6*'Data-Input'!Z110+5*'Data-Input'!Z111+4*'Data-Input'!Z112+3*'Data-Input'!Z113+2*'Data-Input'!Z114+'Data-Input'!Z115)/169,"")</f>
        <v/>
      </c>
      <c r="AA104" s="5" t="str">
        <f>IF(AND(ISNUMBER('Data-Input'!AA91),ISNUMBER('Data-Input'!AA116)),('Data-Input'!AA91+2*'Data-Input'!AA92+3*'Data-Input'!AA93+4*'Data-Input'!AA94+5*'Data-Input'!AA95+6*'Data-Input'!AA96+7*'Data-Input'!AA97+8*'Data-Input'!AA98+9*'Data-Input'!AA99+10*'Data-Input'!AA100+11*'Data-Input'!AA101+12*'Data-Input'!AA102+13*'Data-Input'!AA103+12*'Data-Input'!AA104+11*'Data-Input'!AA105+10*'Data-Input'!AA106+9*'Data-Input'!AA107+8*'Data-Input'!AA108+7*'Data-Input'!AA109+6*'Data-Input'!AA110+5*'Data-Input'!AA111+4*'Data-Input'!AA112+3*'Data-Input'!AA113+2*'Data-Input'!AA114+'Data-Input'!AA115)/169,"")</f>
        <v/>
      </c>
      <c r="AB104" s="5" t="str">
        <f>IF(AND(ISNUMBER('Data-Input'!AB91),ISNUMBER('Data-Input'!AB116)),('Data-Input'!AB91+2*'Data-Input'!AB92+3*'Data-Input'!AB93+4*'Data-Input'!AB94+5*'Data-Input'!AB95+6*'Data-Input'!AB96+7*'Data-Input'!AB97+8*'Data-Input'!AB98+9*'Data-Input'!AB99+10*'Data-Input'!AB100+11*'Data-Input'!AB101+12*'Data-Input'!AB102+13*'Data-Input'!AB103+12*'Data-Input'!AB104+11*'Data-Input'!AB105+10*'Data-Input'!AB106+9*'Data-Input'!AB107+8*'Data-Input'!AB108+7*'Data-Input'!AB109+6*'Data-Input'!AB110+5*'Data-Input'!AB111+4*'Data-Input'!AB112+3*'Data-Input'!AB113+2*'Data-Input'!AB114+'Data-Input'!AB115)/169,"")</f>
        <v/>
      </c>
      <c r="AC104" s="5" t="str">
        <f>IF(AND(ISNUMBER('Data-Input'!AC91),ISNUMBER('Data-Input'!AC116)),('Data-Input'!AC91+2*'Data-Input'!AC92+3*'Data-Input'!AC93+4*'Data-Input'!AC94+5*'Data-Input'!AC95+6*'Data-Input'!AC96+7*'Data-Input'!AC97+8*'Data-Input'!AC98+9*'Data-Input'!AC99+10*'Data-Input'!AC100+11*'Data-Input'!AC101+12*'Data-Input'!AC102+13*'Data-Input'!AC103+12*'Data-Input'!AC104+11*'Data-Input'!AC105+10*'Data-Input'!AC106+9*'Data-Input'!AC107+8*'Data-Input'!AC108+7*'Data-Input'!AC109+6*'Data-Input'!AC110+5*'Data-Input'!AC111+4*'Data-Input'!AC112+3*'Data-Input'!AC113+2*'Data-Input'!AC114+'Data-Input'!AC115)/169,"")</f>
        <v/>
      </c>
      <c r="AD104" s="5" t="str">
        <f>IF(AND(ISNUMBER('Data-Input'!AD91),ISNUMBER('Data-Input'!AD116)),('Data-Input'!AD91+2*'Data-Input'!AD92+3*'Data-Input'!AD93+4*'Data-Input'!AD94+5*'Data-Input'!AD95+6*'Data-Input'!AD96+7*'Data-Input'!AD97+8*'Data-Input'!AD98+9*'Data-Input'!AD99+10*'Data-Input'!AD100+11*'Data-Input'!AD101+12*'Data-Input'!AD102+13*'Data-Input'!AD103+12*'Data-Input'!AD104+11*'Data-Input'!AD105+10*'Data-Input'!AD106+9*'Data-Input'!AD107+8*'Data-Input'!AD108+7*'Data-Input'!AD109+6*'Data-Input'!AD110+5*'Data-Input'!AD111+4*'Data-Input'!AD112+3*'Data-Input'!AD113+2*'Data-Input'!AD114+'Data-Input'!AD115)/169,"")</f>
        <v/>
      </c>
      <c r="AE104" s="5" t="str">
        <f>IF(AND(ISNUMBER('Data-Input'!AE91),ISNUMBER('Data-Input'!AE116)),('Data-Input'!AE91+2*'Data-Input'!AE92+3*'Data-Input'!AE93+4*'Data-Input'!AE94+5*'Data-Input'!AE95+6*'Data-Input'!AE96+7*'Data-Input'!AE97+8*'Data-Input'!AE98+9*'Data-Input'!AE99+10*'Data-Input'!AE100+11*'Data-Input'!AE101+12*'Data-Input'!AE102+13*'Data-Input'!AE103+12*'Data-Input'!AE104+11*'Data-Input'!AE105+10*'Data-Input'!AE106+9*'Data-Input'!AE107+8*'Data-Input'!AE108+7*'Data-Input'!AE109+6*'Data-Input'!AE110+5*'Data-Input'!AE111+4*'Data-Input'!AE112+3*'Data-Input'!AE113+2*'Data-Input'!AE114+'Data-Input'!AE115)/169,"")</f>
        <v/>
      </c>
      <c r="AF104" s="5" t="str">
        <f>IF(AND(ISNUMBER('Data-Input'!AF91),ISNUMBER('Data-Input'!AF116)),('Data-Input'!AF91+2*'Data-Input'!AF92+3*'Data-Input'!AF93+4*'Data-Input'!AF94+5*'Data-Input'!AF95+6*'Data-Input'!AF96+7*'Data-Input'!AF97+8*'Data-Input'!AF98+9*'Data-Input'!AF99+10*'Data-Input'!AF100+11*'Data-Input'!AF101+12*'Data-Input'!AF102+13*'Data-Input'!AF103+12*'Data-Input'!AF104+11*'Data-Input'!AF105+10*'Data-Input'!AF106+9*'Data-Input'!AF107+8*'Data-Input'!AF108+7*'Data-Input'!AF109+6*'Data-Input'!AF110+5*'Data-Input'!AF111+4*'Data-Input'!AF112+3*'Data-Input'!AF113+2*'Data-Input'!AF114+'Data-Input'!AF115)/169,"")</f>
        <v/>
      </c>
      <c r="AG104" s="5" t="str">
        <f>IF(AND(ISNUMBER('Data-Input'!AG91),ISNUMBER('Data-Input'!AG116)),('Data-Input'!AG91+2*'Data-Input'!AG92+3*'Data-Input'!AG93+4*'Data-Input'!AG94+5*'Data-Input'!AG95+6*'Data-Input'!AG96+7*'Data-Input'!AG97+8*'Data-Input'!AG98+9*'Data-Input'!AG99+10*'Data-Input'!AG100+11*'Data-Input'!AG101+12*'Data-Input'!AG102+13*'Data-Input'!AG103+12*'Data-Input'!AG104+11*'Data-Input'!AG105+10*'Data-Input'!AG106+9*'Data-Input'!AG107+8*'Data-Input'!AG108+7*'Data-Input'!AG109+6*'Data-Input'!AG110+5*'Data-Input'!AG111+4*'Data-Input'!AG112+3*'Data-Input'!AG113+2*'Data-Input'!AG114+'Data-Input'!AG115)/169,"")</f>
        <v/>
      </c>
      <c r="AH104" s="5" t="str">
        <f>IF(AND(ISNUMBER('Data-Input'!AH91),ISNUMBER('Data-Input'!AH116)),('Data-Input'!AH91+2*'Data-Input'!AH92+3*'Data-Input'!AH93+4*'Data-Input'!AH94+5*'Data-Input'!AH95+6*'Data-Input'!AH96+7*'Data-Input'!AH97+8*'Data-Input'!AH98+9*'Data-Input'!AH99+10*'Data-Input'!AH100+11*'Data-Input'!AH101+12*'Data-Input'!AH102+13*'Data-Input'!AH103+12*'Data-Input'!AH104+11*'Data-Input'!AH105+10*'Data-Input'!AH106+9*'Data-Input'!AH107+8*'Data-Input'!AH108+7*'Data-Input'!AH109+6*'Data-Input'!AH110+5*'Data-Input'!AH111+4*'Data-Input'!AH112+3*'Data-Input'!AH113+2*'Data-Input'!AH114+'Data-Input'!AH115)/169,"")</f>
        <v/>
      </c>
      <c r="AI104" s="5" t="str">
        <f>IF(AND(ISNUMBER('Data-Input'!AI91),ISNUMBER('Data-Input'!AI116)),('Data-Input'!AI91+2*'Data-Input'!AI92+3*'Data-Input'!AI93+4*'Data-Input'!AI94+5*'Data-Input'!AI95+6*'Data-Input'!AI96+7*'Data-Input'!AI97+8*'Data-Input'!AI98+9*'Data-Input'!AI99+10*'Data-Input'!AI100+11*'Data-Input'!AI101+12*'Data-Input'!AI102+13*'Data-Input'!AI103+12*'Data-Input'!AI104+11*'Data-Input'!AI105+10*'Data-Input'!AI106+9*'Data-Input'!AI107+8*'Data-Input'!AI108+7*'Data-Input'!AI109+6*'Data-Input'!AI110+5*'Data-Input'!AI111+4*'Data-Input'!AI112+3*'Data-Input'!AI113+2*'Data-Input'!AI114+'Data-Input'!AI115)/169,"")</f>
        <v/>
      </c>
      <c r="AJ104" s="5" t="str">
        <f>IF(AND(ISNUMBER('Data-Input'!AJ91),ISNUMBER('Data-Input'!AJ116)),('Data-Input'!AJ91+2*'Data-Input'!AJ92+3*'Data-Input'!AJ93+4*'Data-Input'!AJ94+5*'Data-Input'!AJ95+6*'Data-Input'!AJ96+7*'Data-Input'!AJ97+8*'Data-Input'!AJ98+9*'Data-Input'!AJ99+10*'Data-Input'!AJ100+11*'Data-Input'!AJ101+12*'Data-Input'!AJ102+13*'Data-Input'!AJ103+12*'Data-Input'!AJ104+11*'Data-Input'!AJ105+10*'Data-Input'!AJ106+9*'Data-Input'!AJ107+8*'Data-Input'!AJ108+7*'Data-Input'!AJ109+6*'Data-Input'!AJ110+5*'Data-Input'!AJ111+4*'Data-Input'!AJ112+3*'Data-Input'!AJ113+2*'Data-Input'!AJ114+'Data-Input'!AJ115)/169,"")</f>
        <v/>
      </c>
      <c r="AK104" s="5" t="str">
        <f>IF(AND(ISNUMBER('Data-Input'!AK91),ISNUMBER('Data-Input'!AK116)),('Data-Input'!AK91+2*'Data-Input'!AK92+3*'Data-Input'!AK93+4*'Data-Input'!AK94+5*'Data-Input'!AK95+6*'Data-Input'!AK96+7*'Data-Input'!AK97+8*'Data-Input'!AK98+9*'Data-Input'!AK99+10*'Data-Input'!AK100+11*'Data-Input'!AK101+12*'Data-Input'!AK102+13*'Data-Input'!AK103+12*'Data-Input'!AK104+11*'Data-Input'!AK105+10*'Data-Input'!AK106+9*'Data-Input'!AK107+8*'Data-Input'!AK108+7*'Data-Input'!AK109+6*'Data-Input'!AK110+5*'Data-Input'!AK111+4*'Data-Input'!AK112+3*'Data-Input'!AK113+2*'Data-Input'!AK114+'Data-Input'!AK115)/169,"")</f>
        <v/>
      </c>
      <c r="AL104" s="5" t="str">
        <f>IF(AND(ISNUMBER('Data-Input'!AL91),ISNUMBER('Data-Input'!AL116)),('Data-Input'!AL91+2*'Data-Input'!AL92+3*'Data-Input'!AL93+4*'Data-Input'!AL94+5*'Data-Input'!AL95+6*'Data-Input'!AL96+7*'Data-Input'!AL97+8*'Data-Input'!AL98+9*'Data-Input'!AL99+10*'Data-Input'!AL100+11*'Data-Input'!AL101+12*'Data-Input'!AL102+13*'Data-Input'!AL103+12*'Data-Input'!AL104+11*'Data-Input'!AL105+10*'Data-Input'!AL106+9*'Data-Input'!AL107+8*'Data-Input'!AL108+7*'Data-Input'!AL109+6*'Data-Input'!AL110+5*'Data-Input'!AL111+4*'Data-Input'!AL112+3*'Data-Input'!AL113+2*'Data-Input'!AL114+'Data-Input'!AL115)/169,"")</f>
        <v/>
      </c>
      <c r="AM104" s="5" t="str">
        <f>IF(AND(ISNUMBER('Data-Input'!AM91),ISNUMBER('Data-Input'!AM116)),('Data-Input'!AM91+2*'Data-Input'!AM92+3*'Data-Input'!AM93+4*'Data-Input'!AM94+5*'Data-Input'!AM95+6*'Data-Input'!AM96+7*'Data-Input'!AM97+8*'Data-Input'!AM98+9*'Data-Input'!AM99+10*'Data-Input'!AM100+11*'Data-Input'!AM101+12*'Data-Input'!AM102+13*'Data-Input'!AM103+12*'Data-Input'!AM104+11*'Data-Input'!AM105+10*'Data-Input'!AM106+9*'Data-Input'!AM107+8*'Data-Input'!AM108+7*'Data-Input'!AM109+6*'Data-Input'!AM110+5*'Data-Input'!AM111+4*'Data-Input'!AM112+3*'Data-Input'!AM113+2*'Data-Input'!AM114+'Data-Input'!AM115)/169,"")</f>
        <v/>
      </c>
      <c r="AN104" s="5" t="str">
        <f>IF(AND(ISNUMBER('Data-Input'!AN91),ISNUMBER('Data-Input'!AN116)),('Data-Input'!AN91+2*'Data-Input'!AN92+3*'Data-Input'!AN93+4*'Data-Input'!AN94+5*'Data-Input'!AN95+6*'Data-Input'!AN96+7*'Data-Input'!AN97+8*'Data-Input'!AN98+9*'Data-Input'!AN99+10*'Data-Input'!AN100+11*'Data-Input'!AN101+12*'Data-Input'!AN102+13*'Data-Input'!AN103+12*'Data-Input'!AN104+11*'Data-Input'!AN105+10*'Data-Input'!AN106+9*'Data-Input'!AN107+8*'Data-Input'!AN108+7*'Data-Input'!AN109+6*'Data-Input'!AN110+5*'Data-Input'!AN111+4*'Data-Input'!AN112+3*'Data-Input'!AN113+2*'Data-Input'!AN114+'Data-Input'!AN115)/169,"")</f>
        <v/>
      </c>
      <c r="AO104" s="5" t="str">
        <f>IF(AND(ISNUMBER('Data-Input'!AO91),ISNUMBER('Data-Input'!AO116)),('Data-Input'!AO91+2*'Data-Input'!AO92+3*'Data-Input'!AO93+4*'Data-Input'!AO94+5*'Data-Input'!AO95+6*'Data-Input'!AO96+7*'Data-Input'!AO97+8*'Data-Input'!AO98+9*'Data-Input'!AO99+10*'Data-Input'!AO100+11*'Data-Input'!AO101+12*'Data-Input'!AO102+13*'Data-Input'!AO103+12*'Data-Input'!AO104+11*'Data-Input'!AO105+10*'Data-Input'!AO106+9*'Data-Input'!AO107+8*'Data-Input'!AO108+7*'Data-Input'!AO109+6*'Data-Input'!AO110+5*'Data-Input'!AO111+4*'Data-Input'!AO112+3*'Data-Input'!AO113+2*'Data-Input'!AO114+'Data-Input'!AO115)/169,"")</f>
        <v/>
      </c>
      <c r="AP104" s="5" t="str">
        <f>IF(AND(ISNUMBER('Data-Input'!AP91),ISNUMBER('Data-Input'!AP116)),('Data-Input'!AP91+2*'Data-Input'!AP92+3*'Data-Input'!AP93+4*'Data-Input'!AP94+5*'Data-Input'!AP95+6*'Data-Input'!AP96+7*'Data-Input'!AP97+8*'Data-Input'!AP98+9*'Data-Input'!AP99+10*'Data-Input'!AP100+11*'Data-Input'!AP101+12*'Data-Input'!AP102+13*'Data-Input'!AP103+12*'Data-Input'!AP104+11*'Data-Input'!AP105+10*'Data-Input'!AP106+9*'Data-Input'!AP107+8*'Data-Input'!AP108+7*'Data-Input'!AP109+6*'Data-Input'!AP110+5*'Data-Input'!AP111+4*'Data-Input'!AP112+3*'Data-Input'!AP113+2*'Data-Input'!AP114+'Data-Input'!AP115)/169,"")</f>
        <v/>
      </c>
      <c r="AQ104" s="5" t="str">
        <f>IF(AND(ISNUMBER('Data-Input'!AQ91),ISNUMBER('Data-Input'!AQ116)),('Data-Input'!AQ91+2*'Data-Input'!AQ92+3*'Data-Input'!AQ93+4*'Data-Input'!AQ94+5*'Data-Input'!AQ95+6*'Data-Input'!AQ96+7*'Data-Input'!AQ97+8*'Data-Input'!AQ98+9*'Data-Input'!AQ99+10*'Data-Input'!AQ100+11*'Data-Input'!AQ101+12*'Data-Input'!AQ102+13*'Data-Input'!AQ103+12*'Data-Input'!AQ104+11*'Data-Input'!AQ105+10*'Data-Input'!AQ106+9*'Data-Input'!AQ107+8*'Data-Input'!AQ108+7*'Data-Input'!AQ109+6*'Data-Input'!AQ110+5*'Data-Input'!AQ111+4*'Data-Input'!AQ112+3*'Data-Input'!AQ113+2*'Data-Input'!AQ114+'Data-Input'!AQ115)/169,"")</f>
        <v/>
      </c>
      <c r="AR104" s="5" t="str">
        <f>IF(AND(ISNUMBER('Data-Input'!AR91),ISNUMBER('Data-Input'!AR116)),('Data-Input'!AR91+2*'Data-Input'!AR92+3*'Data-Input'!AR93+4*'Data-Input'!AR94+5*'Data-Input'!AR95+6*'Data-Input'!AR96+7*'Data-Input'!AR97+8*'Data-Input'!AR98+9*'Data-Input'!AR99+10*'Data-Input'!AR100+11*'Data-Input'!AR101+12*'Data-Input'!AR102+13*'Data-Input'!AR103+12*'Data-Input'!AR104+11*'Data-Input'!AR105+10*'Data-Input'!AR106+9*'Data-Input'!AR107+8*'Data-Input'!AR108+7*'Data-Input'!AR109+6*'Data-Input'!AR110+5*'Data-Input'!AR111+4*'Data-Input'!AR112+3*'Data-Input'!AR113+2*'Data-Input'!AR114+'Data-Input'!AR115)/169,"")</f>
        <v/>
      </c>
      <c r="AS104" s="5" t="str">
        <f>IF(AND(ISNUMBER('Data-Input'!AS91),ISNUMBER('Data-Input'!AS116)),('Data-Input'!AS91+2*'Data-Input'!AS92+3*'Data-Input'!AS93+4*'Data-Input'!AS94+5*'Data-Input'!AS95+6*'Data-Input'!AS96+7*'Data-Input'!AS97+8*'Data-Input'!AS98+9*'Data-Input'!AS99+10*'Data-Input'!AS100+11*'Data-Input'!AS101+12*'Data-Input'!AS102+13*'Data-Input'!AS103+12*'Data-Input'!AS104+11*'Data-Input'!AS105+10*'Data-Input'!AS106+9*'Data-Input'!AS107+8*'Data-Input'!AS108+7*'Data-Input'!AS109+6*'Data-Input'!AS110+5*'Data-Input'!AS111+4*'Data-Input'!AS112+3*'Data-Input'!AS113+2*'Data-Input'!AS114+'Data-Input'!AS115)/169,"")</f>
        <v/>
      </c>
      <c r="AT104" s="5" t="str">
        <f>IF(AND(ISNUMBER('Data-Input'!AT91),ISNUMBER('Data-Input'!AT116)),('Data-Input'!AT91+2*'Data-Input'!AT92+3*'Data-Input'!AT93+4*'Data-Input'!AT94+5*'Data-Input'!AT95+6*'Data-Input'!AT96+7*'Data-Input'!AT97+8*'Data-Input'!AT98+9*'Data-Input'!AT99+10*'Data-Input'!AT100+11*'Data-Input'!AT101+12*'Data-Input'!AT102+13*'Data-Input'!AT103+12*'Data-Input'!AT104+11*'Data-Input'!AT105+10*'Data-Input'!AT106+9*'Data-Input'!AT107+8*'Data-Input'!AT108+7*'Data-Input'!AT109+6*'Data-Input'!AT110+5*'Data-Input'!AT111+4*'Data-Input'!AT112+3*'Data-Input'!AT113+2*'Data-Input'!AT114+'Data-Input'!AT115)/169,"")</f>
        <v/>
      </c>
      <c r="AU104" s="5" t="str">
        <f>IF(AND(ISNUMBER('Data-Input'!AU91),ISNUMBER('Data-Input'!AU116)),('Data-Input'!AU91+2*'Data-Input'!AU92+3*'Data-Input'!AU93+4*'Data-Input'!AU94+5*'Data-Input'!AU95+6*'Data-Input'!AU96+7*'Data-Input'!AU97+8*'Data-Input'!AU98+9*'Data-Input'!AU99+10*'Data-Input'!AU100+11*'Data-Input'!AU101+12*'Data-Input'!AU102+13*'Data-Input'!AU103+12*'Data-Input'!AU104+11*'Data-Input'!AU105+10*'Data-Input'!AU106+9*'Data-Input'!AU107+8*'Data-Input'!AU108+7*'Data-Input'!AU109+6*'Data-Input'!AU110+5*'Data-Input'!AU111+4*'Data-Input'!AU112+3*'Data-Input'!AU113+2*'Data-Input'!AU114+'Data-Input'!AU115)/169,"")</f>
        <v/>
      </c>
      <c r="AV104" s="5" t="str">
        <f>IF(AND(ISNUMBER('Data-Input'!AV91),ISNUMBER('Data-Input'!AV116)),('Data-Input'!AV91+2*'Data-Input'!AV92+3*'Data-Input'!AV93+4*'Data-Input'!AV94+5*'Data-Input'!AV95+6*'Data-Input'!AV96+7*'Data-Input'!AV97+8*'Data-Input'!AV98+9*'Data-Input'!AV99+10*'Data-Input'!AV100+11*'Data-Input'!AV101+12*'Data-Input'!AV102+13*'Data-Input'!AV103+12*'Data-Input'!AV104+11*'Data-Input'!AV105+10*'Data-Input'!AV106+9*'Data-Input'!AV107+8*'Data-Input'!AV108+7*'Data-Input'!AV109+6*'Data-Input'!AV110+5*'Data-Input'!AV111+4*'Data-Input'!AV112+3*'Data-Input'!AV113+2*'Data-Input'!AV114+'Data-Input'!AV115)/169,"")</f>
        <v/>
      </c>
      <c r="AW104" s="5" t="str">
        <f>IF(AND(ISNUMBER('Data-Input'!AW91),ISNUMBER('Data-Input'!AW116)),('Data-Input'!AW91+2*'Data-Input'!AW92+3*'Data-Input'!AW93+4*'Data-Input'!AW94+5*'Data-Input'!AW95+6*'Data-Input'!AW96+7*'Data-Input'!AW97+8*'Data-Input'!AW98+9*'Data-Input'!AW99+10*'Data-Input'!AW100+11*'Data-Input'!AW101+12*'Data-Input'!AW102+13*'Data-Input'!AW103+12*'Data-Input'!AW104+11*'Data-Input'!AW105+10*'Data-Input'!AW106+9*'Data-Input'!AW107+8*'Data-Input'!AW108+7*'Data-Input'!AW109+6*'Data-Input'!AW110+5*'Data-Input'!AW111+4*'Data-Input'!AW112+3*'Data-Input'!AW113+2*'Data-Input'!AW114+'Data-Input'!AW115)/169,"")</f>
        <v/>
      </c>
      <c r="AX104" s="5" t="str">
        <f>IF(AND(ISNUMBER('Data-Input'!AX91),ISNUMBER('Data-Input'!AX116)),('Data-Input'!AX91+2*'Data-Input'!AX92+3*'Data-Input'!AX93+4*'Data-Input'!AX94+5*'Data-Input'!AX95+6*'Data-Input'!AX96+7*'Data-Input'!AX97+8*'Data-Input'!AX98+9*'Data-Input'!AX99+10*'Data-Input'!AX100+11*'Data-Input'!AX101+12*'Data-Input'!AX102+13*'Data-Input'!AX103+12*'Data-Input'!AX104+11*'Data-Input'!AX105+10*'Data-Input'!AX106+9*'Data-Input'!AX107+8*'Data-Input'!AX108+7*'Data-Input'!AX109+6*'Data-Input'!AX110+5*'Data-Input'!AX111+4*'Data-Input'!AX112+3*'Data-Input'!AX113+2*'Data-Input'!AX114+'Data-Input'!AX115)/169,"")</f>
        <v/>
      </c>
      <c r="AY104" s="5" t="str">
        <f>IF(AND(ISNUMBER('Data-Input'!AY91),ISNUMBER('Data-Input'!AY116)),('Data-Input'!AY91+2*'Data-Input'!AY92+3*'Data-Input'!AY93+4*'Data-Input'!AY94+5*'Data-Input'!AY95+6*'Data-Input'!AY96+7*'Data-Input'!AY97+8*'Data-Input'!AY98+9*'Data-Input'!AY99+10*'Data-Input'!AY100+11*'Data-Input'!AY101+12*'Data-Input'!AY102+13*'Data-Input'!AY103+12*'Data-Input'!AY104+11*'Data-Input'!AY105+10*'Data-Input'!AY106+9*'Data-Input'!AY107+8*'Data-Input'!AY108+7*'Data-Input'!AY109+6*'Data-Input'!AY110+5*'Data-Input'!AY111+4*'Data-Input'!AY112+3*'Data-Input'!AY113+2*'Data-Input'!AY114+'Data-Input'!AY115)/169,"")</f>
        <v/>
      </c>
      <c r="AZ104" s="5" t="str">
        <f>IF(AND(ISNUMBER('Data-Input'!AZ91),ISNUMBER('Data-Input'!AZ116)),('Data-Input'!AZ91+2*'Data-Input'!AZ92+3*'Data-Input'!AZ93+4*'Data-Input'!AZ94+5*'Data-Input'!AZ95+6*'Data-Input'!AZ96+7*'Data-Input'!AZ97+8*'Data-Input'!AZ98+9*'Data-Input'!AZ99+10*'Data-Input'!AZ100+11*'Data-Input'!AZ101+12*'Data-Input'!AZ102+13*'Data-Input'!AZ103+12*'Data-Input'!AZ104+11*'Data-Input'!AZ105+10*'Data-Input'!AZ106+9*'Data-Input'!AZ107+8*'Data-Input'!AZ108+7*'Data-Input'!AZ109+6*'Data-Input'!AZ110+5*'Data-Input'!AZ111+4*'Data-Input'!AZ112+3*'Data-Input'!AZ113+2*'Data-Input'!AZ114+'Data-Input'!AZ115)/169,"")</f>
        <v/>
      </c>
      <c r="BA104" s="5" t="str">
        <f>IF(AND(ISNUMBER('Data-Input'!BA91),ISNUMBER('Data-Input'!BA116)),('Data-Input'!BA91+2*'Data-Input'!BA92+3*'Data-Input'!BA93+4*'Data-Input'!BA94+5*'Data-Input'!BA95+6*'Data-Input'!BA96+7*'Data-Input'!BA97+8*'Data-Input'!BA98+9*'Data-Input'!BA99+10*'Data-Input'!BA100+11*'Data-Input'!BA101+12*'Data-Input'!BA102+13*'Data-Input'!BA103+12*'Data-Input'!BA104+11*'Data-Input'!BA105+10*'Data-Input'!BA106+9*'Data-Input'!BA107+8*'Data-Input'!BA108+7*'Data-Input'!BA109+6*'Data-Input'!BA110+5*'Data-Input'!BA111+4*'Data-Input'!BA112+3*'Data-Input'!BA113+2*'Data-Input'!BA114+'Data-Input'!BA115)/169,"")</f>
        <v/>
      </c>
    </row>
    <row r="105" spans="1:53">
      <c r="A105" s="3">
        <v>1940</v>
      </c>
      <c r="B105" s="4">
        <f t="shared" si="4"/>
        <v>16</v>
      </c>
      <c r="C105" s="10">
        <f t="shared" si="5"/>
        <v>160.46042899408283</v>
      </c>
      <c r="D105" s="5">
        <f>IF(AND(ISNUMBER('Data-Input'!D92),ISNUMBER('Data-Input'!D117)),('Data-Input'!D92+2*'Data-Input'!D93+3*'Data-Input'!D94+4*'Data-Input'!D95+5*'Data-Input'!D96+6*'Data-Input'!D97+7*'Data-Input'!D98+8*'Data-Input'!D99+9*'Data-Input'!D100+10*'Data-Input'!D101+11*'Data-Input'!D102+12*'Data-Input'!D103+13*'Data-Input'!D104+12*'Data-Input'!D105+11*'Data-Input'!D106+10*'Data-Input'!D107+9*'Data-Input'!D108+8*'Data-Input'!D109+7*'Data-Input'!D110+6*'Data-Input'!D111+5*'Data-Input'!D112+4*'Data-Input'!D113+3*'Data-Input'!D114+2*'Data-Input'!D115+'Data-Input'!D116)/169,"")</f>
        <v>180.27218934911244</v>
      </c>
      <c r="E105" s="5">
        <f>IF(AND(ISNUMBER('Data-Input'!E92),ISNUMBER('Data-Input'!E117)),('Data-Input'!E92+2*'Data-Input'!E93+3*'Data-Input'!E94+4*'Data-Input'!E95+5*'Data-Input'!E96+6*'Data-Input'!E97+7*'Data-Input'!E98+8*'Data-Input'!E99+9*'Data-Input'!E100+10*'Data-Input'!E101+11*'Data-Input'!E102+12*'Data-Input'!E103+13*'Data-Input'!E104+12*'Data-Input'!E105+11*'Data-Input'!E106+10*'Data-Input'!E107+9*'Data-Input'!E108+8*'Data-Input'!E109+7*'Data-Input'!E110+6*'Data-Input'!E111+5*'Data-Input'!E112+4*'Data-Input'!E113+3*'Data-Input'!E114+2*'Data-Input'!E115+'Data-Input'!E116)/169,"")</f>
        <v>152.23668639053255</v>
      </c>
      <c r="F105" s="5">
        <f>IF(AND(ISNUMBER('Data-Input'!F92),ISNUMBER('Data-Input'!F117)),('Data-Input'!F92+2*'Data-Input'!F93+3*'Data-Input'!F94+4*'Data-Input'!F95+5*'Data-Input'!F96+6*'Data-Input'!F97+7*'Data-Input'!F98+8*'Data-Input'!F99+9*'Data-Input'!F100+10*'Data-Input'!F101+11*'Data-Input'!F102+12*'Data-Input'!F103+13*'Data-Input'!F104+12*'Data-Input'!F105+11*'Data-Input'!F106+10*'Data-Input'!F107+9*'Data-Input'!F108+8*'Data-Input'!F109+7*'Data-Input'!F110+6*'Data-Input'!F111+5*'Data-Input'!F112+4*'Data-Input'!F113+3*'Data-Input'!F114+2*'Data-Input'!F115+'Data-Input'!F116)/169,"")</f>
        <v>160.98816568047337</v>
      </c>
      <c r="G105" s="5">
        <f>IF(AND(ISNUMBER('Data-Input'!G92),ISNUMBER('Data-Input'!G117)),('Data-Input'!G92+2*'Data-Input'!G93+3*'Data-Input'!G94+4*'Data-Input'!G95+5*'Data-Input'!G96+6*'Data-Input'!G97+7*'Data-Input'!G98+8*'Data-Input'!G99+9*'Data-Input'!G100+10*'Data-Input'!G101+11*'Data-Input'!G102+12*'Data-Input'!G103+13*'Data-Input'!G104+12*'Data-Input'!G105+11*'Data-Input'!G106+10*'Data-Input'!G107+9*'Data-Input'!G108+8*'Data-Input'!G109+7*'Data-Input'!G110+6*'Data-Input'!G111+5*'Data-Input'!G112+4*'Data-Input'!G113+3*'Data-Input'!G114+2*'Data-Input'!G115+'Data-Input'!G116)/169,"")</f>
        <v>186.36094674556213</v>
      </c>
      <c r="H105" s="5">
        <f>IF(AND(ISNUMBER('Data-Input'!H92),ISNUMBER('Data-Input'!H117)),('Data-Input'!H92+2*'Data-Input'!H93+3*'Data-Input'!H94+4*'Data-Input'!H95+5*'Data-Input'!H96+6*'Data-Input'!H97+7*'Data-Input'!H98+8*'Data-Input'!H99+9*'Data-Input'!H100+10*'Data-Input'!H101+11*'Data-Input'!H102+12*'Data-Input'!H103+13*'Data-Input'!H104+12*'Data-Input'!H105+11*'Data-Input'!H106+10*'Data-Input'!H107+9*'Data-Input'!H108+8*'Data-Input'!H109+7*'Data-Input'!H110+6*'Data-Input'!H111+5*'Data-Input'!H112+4*'Data-Input'!H113+3*'Data-Input'!H114+2*'Data-Input'!H115+'Data-Input'!H116)/169,"")</f>
        <v>40.721893491124263</v>
      </c>
      <c r="I105" s="5">
        <f>IF(AND(ISNUMBER('Data-Input'!I92),ISNUMBER('Data-Input'!I117)),('Data-Input'!I92+2*'Data-Input'!I93+3*'Data-Input'!I94+4*'Data-Input'!I95+5*'Data-Input'!I96+6*'Data-Input'!I97+7*'Data-Input'!I98+8*'Data-Input'!I99+9*'Data-Input'!I100+10*'Data-Input'!I101+11*'Data-Input'!I102+12*'Data-Input'!I103+13*'Data-Input'!I104+12*'Data-Input'!I105+11*'Data-Input'!I106+10*'Data-Input'!I107+9*'Data-Input'!I108+8*'Data-Input'!I109+7*'Data-Input'!I110+6*'Data-Input'!I111+5*'Data-Input'!I112+4*'Data-Input'!I113+3*'Data-Input'!I114+2*'Data-Input'!I115+'Data-Input'!I116)/169,"")</f>
        <v>44.934911242603548</v>
      </c>
      <c r="J105" s="5">
        <f>IF(AND(ISNUMBER('Data-Input'!J92),ISNUMBER('Data-Input'!J117)),('Data-Input'!J92+2*'Data-Input'!J93+3*'Data-Input'!J94+4*'Data-Input'!J95+5*'Data-Input'!J96+6*'Data-Input'!J97+7*'Data-Input'!J98+8*'Data-Input'!J99+9*'Data-Input'!J100+10*'Data-Input'!J101+11*'Data-Input'!J102+12*'Data-Input'!J103+13*'Data-Input'!J104+12*'Data-Input'!J105+11*'Data-Input'!J106+10*'Data-Input'!J107+9*'Data-Input'!J108+8*'Data-Input'!J109+7*'Data-Input'!J110+6*'Data-Input'!J111+5*'Data-Input'!J112+4*'Data-Input'!J113+3*'Data-Input'!J114+2*'Data-Input'!J115+'Data-Input'!J116)/169,"")</f>
        <v>199.44378698224853</v>
      </c>
      <c r="K105" s="5">
        <f>IF(AND(ISNUMBER('Data-Input'!K92),ISNUMBER('Data-Input'!K117)),('Data-Input'!K92+2*'Data-Input'!K93+3*'Data-Input'!K94+4*'Data-Input'!K95+5*'Data-Input'!K96+6*'Data-Input'!K97+7*'Data-Input'!K98+8*'Data-Input'!K99+9*'Data-Input'!K100+10*'Data-Input'!K101+11*'Data-Input'!K102+12*'Data-Input'!K103+13*'Data-Input'!K104+12*'Data-Input'!K105+11*'Data-Input'!K106+10*'Data-Input'!K107+9*'Data-Input'!K108+8*'Data-Input'!K109+7*'Data-Input'!K110+6*'Data-Input'!K111+5*'Data-Input'!K112+4*'Data-Input'!K113+3*'Data-Input'!K114+2*'Data-Input'!K115+'Data-Input'!K116)/169,"")</f>
        <v>222.30769230769232</v>
      </c>
      <c r="L105" s="5">
        <f>IF(AND(ISNUMBER('Data-Input'!L92),ISNUMBER('Data-Input'!L117)),('Data-Input'!L92+2*'Data-Input'!L93+3*'Data-Input'!L94+4*'Data-Input'!L95+5*'Data-Input'!L96+6*'Data-Input'!L97+7*'Data-Input'!L98+8*'Data-Input'!L99+9*'Data-Input'!L100+10*'Data-Input'!L101+11*'Data-Input'!L102+12*'Data-Input'!L103+13*'Data-Input'!L104+12*'Data-Input'!L105+11*'Data-Input'!L106+10*'Data-Input'!L107+9*'Data-Input'!L108+8*'Data-Input'!L109+7*'Data-Input'!L110+6*'Data-Input'!L111+5*'Data-Input'!L112+4*'Data-Input'!L113+3*'Data-Input'!L114+2*'Data-Input'!L115+'Data-Input'!L116)/169,"")</f>
        <v>66.869822485207095</v>
      </c>
      <c r="M105" s="5">
        <f>IF(AND(ISNUMBER('Data-Input'!M92),ISNUMBER('Data-Input'!M117)),('Data-Input'!M92+2*'Data-Input'!M93+3*'Data-Input'!M94+4*'Data-Input'!M95+5*'Data-Input'!M96+6*'Data-Input'!M97+7*'Data-Input'!M98+8*'Data-Input'!M99+9*'Data-Input'!M100+10*'Data-Input'!M101+11*'Data-Input'!M102+12*'Data-Input'!M103+13*'Data-Input'!M104+12*'Data-Input'!M105+11*'Data-Input'!M106+10*'Data-Input'!M107+9*'Data-Input'!M108+8*'Data-Input'!M109+7*'Data-Input'!M110+6*'Data-Input'!M111+5*'Data-Input'!M112+4*'Data-Input'!M113+3*'Data-Input'!M114+2*'Data-Input'!M115+'Data-Input'!M116)/169,"")</f>
        <v>185.11242603550295</v>
      </c>
      <c r="N105" s="5">
        <f>IF(AND(ISNUMBER('Data-Input'!N92),ISNUMBER('Data-Input'!N117)),('Data-Input'!N92+2*'Data-Input'!N93+3*'Data-Input'!N94+4*'Data-Input'!N95+5*'Data-Input'!N96+6*'Data-Input'!N97+7*'Data-Input'!N98+8*'Data-Input'!N99+9*'Data-Input'!N100+10*'Data-Input'!N101+11*'Data-Input'!N102+12*'Data-Input'!N103+13*'Data-Input'!N104+12*'Data-Input'!N105+11*'Data-Input'!N106+10*'Data-Input'!N107+9*'Data-Input'!N108+8*'Data-Input'!N109+7*'Data-Input'!N110+6*'Data-Input'!N111+5*'Data-Input'!N112+4*'Data-Input'!N113+3*'Data-Input'!N114+2*'Data-Input'!N115+'Data-Input'!N116)/169,"")</f>
        <v>219.52071005917159</v>
      </c>
      <c r="O105" s="5">
        <f>IF(AND(ISNUMBER('Data-Input'!O92),ISNUMBER('Data-Input'!O117)),('Data-Input'!O92+2*'Data-Input'!O93+3*'Data-Input'!O94+4*'Data-Input'!O95+5*'Data-Input'!O96+6*'Data-Input'!O97+7*'Data-Input'!O98+8*'Data-Input'!O99+9*'Data-Input'!O100+10*'Data-Input'!O101+11*'Data-Input'!O102+12*'Data-Input'!O103+13*'Data-Input'!O104+12*'Data-Input'!O105+11*'Data-Input'!O106+10*'Data-Input'!O107+9*'Data-Input'!O108+8*'Data-Input'!O109+7*'Data-Input'!O110+6*'Data-Input'!O111+5*'Data-Input'!O112+4*'Data-Input'!O113+3*'Data-Input'!O114+2*'Data-Input'!O115+'Data-Input'!O116)/169,"")</f>
        <v>164.17159763313609</v>
      </c>
      <c r="P105" s="5">
        <f>IF(AND(ISNUMBER('Data-Input'!P92),ISNUMBER('Data-Input'!P117)),('Data-Input'!P92+2*'Data-Input'!P93+3*'Data-Input'!P94+4*'Data-Input'!P95+5*'Data-Input'!P96+6*'Data-Input'!P97+7*'Data-Input'!P98+8*'Data-Input'!P99+9*'Data-Input'!P100+10*'Data-Input'!P101+11*'Data-Input'!P102+12*'Data-Input'!P103+13*'Data-Input'!P104+12*'Data-Input'!P105+11*'Data-Input'!P106+10*'Data-Input'!P107+9*'Data-Input'!P108+8*'Data-Input'!P109+7*'Data-Input'!P110+6*'Data-Input'!P111+5*'Data-Input'!P112+4*'Data-Input'!P113+3*'Data-Input'!P114+2*'Data-Input'!P115+'Data-Input'!P116)/169,"")</f>
        <v>203.89940828402368</v>
      </c>
      <c r="Q105" s="5">
        <f>IF(AND(ISNUMBER('Data-Input'!Q92),ISNUMBER('Data-Input'!Q117)),('Data-Input'!Q92+2*'Data-Input'!Q93+3*'Data-Input'!Q94+4*'Data-Input'!Q95+5*'Data-Input'!Q96+6*'Data-Input'!Q97+7*'Data-Input'!Q98+8*'Data-Input'!Q99+9*'Data-Input'!Q100+10*'Data-Input'!Q101+11*'Data-Input'!Q102+12*'Data-Input'!Q103+13*'Data-Input'!Q104+12*'Data-Input'!Q105+11*'Data-Input'!Q106+10*'Data-Input'!Q107+9*'Data-Input'!Q108+8*'Data-Input'!Q109+7*'Data-Input'!Q110+6*'Data-Input'!Q111+5*'Data-Input'!Q112+4*'Data-Input'!Q113+3*'Data-Input'!Q114+2*'Data-Input'!Q115+'Data-Input'!Q116)/169,"")</f>
        <v>243.55621301775147</v>
      </c>
      <c r="R105" s="5">
        <f>IF(AND(ISNUMBER('Data-Input'!R92),ISNUMBER('Data-Input'!R117)),('Data-Input'!R92+2*'Data-Input'!R93+3*'Data-Input'!R94+4*'Data-Input'!R95+5*'Data-Input'!R96+6*'Data-Input'!R97+7*'Data-Input'!R98+8*'Data-Input'!R99+9*'Data-Input'!R100+10*'Data-Input'!R101+11*'Data-Input'!R102+12*'Data-Input'!R103+13*'Data-Input'!R104+12*'Data-Input'!R105+11*'Data-Input'!R106+10*'Data-Input'!R107+9*'Data-Input'!R108+8*'Data-Input'!R109+7*'Data-Input'!R110+6*'Data-Input'!R111+5*'Data-Input'!R112+4*'Data-Input'!R113+3*'Data-Input'!R114+2*'Data-Input'!R115+'Data-Input'!R116)/169,"")</f>
        <v>139.71597633136093</v>
      </c>
      <c r="S105" s="5">
        <f>IF(AND(ISNUMBER('Data-Input'!S92),ISNUMBER('Data-Input'!S117)),('Data-Input'!S92+2*'Data-Input'!S93+3*'Data-Input'!S94+4*'Data-Input'!S95+5*'Data-Input'!S96+6*'Data-Input'!S97+7*'Data-Input'!S98+8*'Data-Input'!S99+9*'Data-Input'!S100+10*'Data-Input'!S101+11*'Data-Input'!S102+12*'Data-Input'!S103+13*'Data-Input'!S104+12*'Data-Input'!S105+11*'Data-Input'!S106+10*'Data-Input'!S107+9*'Data-Input'!S108+8*'Data-Input'!S109+7*'Data-Input'!S110+6*'Data-Input'!S111+5*'Data-Input'!S112+4*'Data-Input'!S113+3*'Data-Input'!S114+2*'Data-Input'!S115+'Data-Input'!S116)/169,"")</f>
        <v>157.25443786982248</v>
      </c>
      <c r="T105" s="5" t="str">
        <f>IF(AND(ISNUMBER('Data-Input'!T92),ISNUMBER('Data-Input'!T117)),('Data-Input'!T92+2*'Data-Input'!T93+3*'Data-Input'!T94+4*'Data-Input'!T95+5*'Data-Input'!T96+6*'Data-Input'!T97+7*'Data-Input'!T98+8*'Data-Input'!T99+9*'Data-Input'!T100+10*'Data-Input'!T101+11*'Data-Input'!T102+12*'Data-Input'!T103+13*'Data-Input'!T104+12*'Data-Input'!T105+11*'Data-Input'!T106+10*'Data-Input'!T107+9*'Data-Input'!T108+8*'Data-Input'!T109+7*'Data-Input'!T110+6*'Data-Input'!T111+5*'Data-Input'!T112+4*'Data-Input'!T113+3*'Data-Input'!T114+2*'Data-Input'!T115+'Data-Input'!T116)/169,"")</f>
        <v/>
      </c>
      <c r="U105" s="5" t="str">
        <f>IF(AND(ISNUMBER('Data-Input'!U92),ISNUMBER('Data-Input'!U117)),('Data-Input'!U92+2*'Data-Input'!U93+3*'Data-Input'!U94+4*'Data-Input'!U95+5*'Data-Input'!U96+6*'Data-Input'!U97+7*'Data-Input'!U98+8*'Data-Input'!U99+9*'Data-Input'!U100+10*'Data-Input'!U101+11*'Data-Input'!U102+12*'Data-Input'!U103+13*'Data-Input'!U104+12*'Data-Input'!U105+11*'Data-Input'!U106+10*'Data-Input'!U107+9*'Data-Input'!U108+8*'Data-Input'!U109+7*'Data-Input'!U110+6*'Data-Input'!U111+5*'Data-Input'!U112+4*'Data-Input'!U113+3*'Data-Input'!U114+2*'Data-Input'!U115+'Data-Input'!U116)/169,"")</f>
        <v/>
      </c>
      <c r="V105" s="5" t="str">
        <f>IF(AND(ISNUMBER('Data-Input'!V92),ISNUMBER('Data-Input'!V117)),('Data-Input'!V92+2*'Data-Input'!V93+3*'Data-Input'!V94+4*'Data-Input'!V95+5*'Data-Input'!V96+6*'Data-Input'!V97+7*'Data-Input'!V98+8*'Data-Input'!V99+9*'Data-Input'!V100+10*'Data-Input'!V101+11*'Data-Input'!V102+12*'Data-Input'!V103+13*'Data-Input'!V104+12*'Data-Input'!V105+11*'Data-Input'!V106+10*'Data-Input'!V107+9*'Data-Input'!V108+8*'Data-Input'!V109+7*'Data-Input'!V110+6*'Data-Input'!V111+5*'Data-Input'!V112+4*'Data-Input'!V113+3*'Data-Input'!V114+2*'Data-Input'!V115+'Data-Input'!V116)/169,"")</f>
        <v/>
      </c>
      <c r="W105" s="5" t="str">
        <f>IF(AND(ISNUMBER('Data-Input'!W92),ISNUMBER('Data-Input'!W117)),('Data-Input'!W92+2*'Data-Input'!W93+3*'Data-Input'!W94+4*'Data-Input'!W95+5*'Data-Input'!W96+6*'Data-Input'!W97+7*'Data-Input'!W98+8*'Data-Input'!W99+9*'Data-Input'!W100+10*'Data-Input'!W101+11*'Data-Input'!W102+12*'Data-Input'!W103+13*'Data-Input'!W104+12*'Data-Input'!W105+11*'Data-Input'!W106+10*'Data-Input'!W107+9*'Data-Input'!W108+8*'Data-Input'!W109+7*'Data-Input'!W110+6*'Data-Input'!W111+5*'Data-Input'!W112+4*'Data-Input'!W113+3*'Data-Input'!W114+2*'Data-Input'!W115+'Data-Input'!W116)/169,"")</f>
        <v/>
      </c>
      <c r="X105" s="5" t="str">
        <f>IF(AND(ISNUMBER('Data-Input'!X92),ISNUMBER('Data-Input'!X117)),('Data-Input'!X92+2*'Data-Input'!X93+3*'Data-Input'!X94+4*'Data-Input'!X95+5*'Data-Input'!X96+6*'Data-Input'!X97+7*'Data-Input'!X98+8*'Data-Input'!X99+9*'Data-Input'!X100+10*'Data-Input'!X101+11*'Data-Input'!X102+12*'Data-Input'!X103+13*'Data-Input'!X104+12*'Data-Input'!X105+11*'Data-Input'!X106+10*'Data-Input'!X107+9*'Data-Input'!X108+8*'Data-Input'!X109+7*'Data-Input'!X110+6*'Data-Input'!X111+5*'Data-Input'!X112+4*'Data-Input'!X113+3*'Data-Input'!X114+2*'Data-Input'!X115+'Data-Input'!X116)/169,"")</f>
        <v/>
      </c>
      <c r="Y105" s="5" t="str">
        <f>IF(AND(ISNUMBER('Data-Input'!Y92),ISNUMBER('Data-Input'!Y117)),('Data-Input'!Y92+2*'Data-Input'!Y93+3*'Data-Input'!Y94+4*'Data-Input'!Y95+5*'Data-Input'!Y96+6*'Data-Input'!Y97+7*'Data-Input'!Y98+8*'Data-Input'!Y99+9*'Data-Input'!Y100+10*'Data-Input'!Y101+11*'Data-Input'!Y102+12*'Data-Input'!Y103+13*'Data-Input'!Y104+12*'Data-Input'!Y105+11*'Data-Input'!Y106+10*'Data-Input'!Y107+9*'Data-Input'!Y108+8*'Data-Input'!Y109+7*'Data-Input'!Y110+6*'Data-Input'!Y111+5*'Data-Input'!Y112+4*'Data-Input'!Y113+3*'Data-Input'!Y114+2*'Data-Input'!Y115+'Data-Input'!Y116)/169,"")</f>
        <v/>
      </c>
      <c r="Z105" s="5" t="str">
        <f>IF(AND(ISNUMBER('Data-Input'!Z92),ISNUMBER('Data-Input'!Z117)),('Data-Input'!Z92+2*'Data-Input'!Z93+3*'Data-Input'!Z94+4*'Data-Input'!Z95+5*'Data-Input'!Z96+6*'Data-Input'!Z97+7*'Data-Input'!Z98+8*'Data-Input'!Z99+9*'Data-Input'!Z100+10*'Data-Input'!Z101+11*'Data-Input'!Z102+12*'Data-Input'!Z103+13*'Data-Input'!Z104+12*'Data-Input'!Z105+11*'Data-Input'!Z106+10*'Data-Input'!Z107+9*'Data-Input'!Z108+8*'Data-Input'!Z109+7*'Data-Input'!Z110+6*'Data-Input'!Z111+5*'Data-Input'!Z112+4*'Data-Input'!Z113+3*'Data-Input'!Z114+2*'Data-Input'!Z115+'Data-Input'!Z116)/169,"")</f>
        <v/>
      </c>
      <c r="AA105" s="5" t="str">
        <f>IF(AND(ISNUMBER('Data-Input'!AA92),ISNUMBER('Data-Input'!AA117)),('Data-Input'!AA92+2*'Data-Input'!AA93+3*'Data-Input'!AA94+4*'Data-Input'!AA95+5*'Data-Input'!AA96+6*'Data-Input'!AA97+7*'Data-Input'!AA98+8*'Data-Input'!AA99+9*'Data-Input'!AA100+10*'Data-Input'!AA101+11*'Data-Input'!AA102+12*'Data-Input'!AA103+13*'Data-Input'!AA104+12*'Data-Input'!AA105+11*'Data-Input'!AA106+10*'Data-Input'!AA107+9*'Data-Input'!AA108+8*'Data-Input'!AA109+7*'Data-Input'!AA110+6*'Data-Input'!AA111+5*'Data-Input'!AA112+4*'Data-Input'!AA113+3*'Data-Input'!AA114+2*'Data-Input'!AA115+'Data-Input'!AA116)/169,"")</f>
        <v/>
      </c>
      <c r="AB105" s="5" t="str">
        <f>IF(AND(ISNUMBER('Data-Input'!AB92),ISNUMBER('Data-Input'!AB117)),('Data-Input'!AB92+2*'Data-Input'!AB93+3*'Data-Input'!AB94+4*'Data-Input'!AB95+5*'Data-Input'!AB96+6*'Data-Input'!AB97+7*'Data-Input'!AB98+8*'Data-Input'!AB99+9*'Data-Input'!AB100+10*'Data-Input'!AB101+11*'Data-Input'!AB102+12*'Data-Input'!AB103+13*'Data-Input'!AB104+12*'Data-Input'!AB105+11*'Data-Input'!AB106+10*'Data-Input'!AB107+9*'Data-Input'!AB108+8*'Data-Input'!AB109+7*'Data-Input'!AB110+6*'Data-Input'!AB111+5*'Data-Input'!AB112+4*'Data-Input'!AB113+3*'Data-Input'!AB114+2*'Data-Input'!AB115+'Data-Input'!AB116)/169,"")</f>
        <v/>
      </c>
      <c r="AC105" s="5" t="str">
        <f>IF(AND(ISNUMBER('Data-Input'!AC92),ISNUMBER('Data-Input'!AC117)),('Data-Input'!AC92+2*'Data-Input'!AC93+3*'Data-Input'!AC94+4*'Data-Input'!AC95+5*'Data-Input'!AC96+6*'Data-Input'!AC97+7*'Data-Input'!AC98+8*'Data-Input'!AC99+9*'Data-Input'!AC100+10*'Data-Input'!AC101+11*'Data-Input'!AC102+12*'Data-Input'!AC103+13*'Data-Input'!AC104+12*'Data-Input'!AC105+11*'Data-Input'!AC106+10*'Data-Input'!AC107+9*'Data-Input'!AC108+8*'Data-Input'!AC109+7*'Data-Input'!AC110+6*'Data-Input'!AC111+5*'Data-Input'!AC112+4*'Data-Input'!AC113+3*'Data-Input'!AC114+2*'Data-Input'!AC115+'Data-Input'!AC116)/169,"")</f>
        <v/>
      </c>
      <c r="AD105" s="5" t="str">
        <f>IF(AND(ISNUMBER('Data-Input'!AD92),ISNUMBER('Data-Input'!AD117)),('Data-Input'!AD92+2*'Data-Input'!AD93+3*'Data-Input'!AD94+4*'Data-Input'!AD95+5*'Data-Input'!AD96+6*'Data-Input'!AD97+7*'Data-Input'!AD98+8*'Data-Input'!AD99+9*'Data-Input'!AD100+10*'Data-Input'!AD101+11*'Data-Input'!AD102+12*'Data-Input'!AD103+13*'Data-Input'!AD104+12*'Data-Input'!AD105+11*'Data-Input'!AD106+10*'Data-Input'!AD107+9*'Data-Input'!AD108+8*'Data-Input'!AD109+7*'Data-Input'!AD110+6*'Data-Input'!AD111+5*'Data-Input'!AD112+4*'Data-Input'!AD113+3*'Data-Input'!AD114+2*'Data-Input'!AD115+'Data-Input'!AD116)/169,"")</f>
        <v/>
      </c>
      <c r="AE105" s="5" t="str">
        <f>IF(AND(ISNUMBER('Data-Input'!AE92),ISNUMBER('Data-Input'!AE117)),('Data-Input'!AE92+2*'Data-Input'!AE93+3*'Data-Input'!AE94+4*'Data-Input'!AE95+5*'Data-Input'!AE96+6*'Data-Input'!AE97+7*'Data-Input'!AE98+8*'Data-Input'!AE99+9*'Data-Input'!AE100+10*'Data-Input'!AE101+11*'Data-Input'!AE102+12*'Data-Input'!AE103+13*'Data-Input'!AE104+12*'Data-Input'!AE105+11*'Data-Input'!AE106+10*'Data-Input'!AE107+9*'Data-Input'!AE108+8*'Data-Input'!AE109+7*'Data-Input'!AE110+6*'Data-Input'!AE111+5*'Data-Input'!AE112+4*'Data-Input'!AE113+3*'Data-Input'!AE114+2*'Data-Input'!AE115+'Data-Input'!AE116)/169,"")</f>
        <v/>
      </c>
      <c r="AF105" s="5" t="str">
        <f>IF(AND(ISNUMBER('Data-Input'!AF92),ISNUMBER('Data-Input'!AF117)),('Data-Input'!AF92+2*'Data-Input'!AF93+3*'Data-Input'!AF94+4*'Data-Input'!AF95+5*'Data-Input'!AF96+6*'Data-Input'!AF97+7*'Data-Input'!AF98+8*'Data-Input'!AF99+9*'Data-Input'!AF100+10*'Data-Input'!AF101+11*'Data-Input'!AF102+12*'Data-Input'!AF103+13*'Data-Input'!AF104+12*'Data-Input'!AF105+11*'Data-Input'!AF106+10*'Data-Input'!AF107+9*'Data-Input'!AF108+8*'Data-Input'!AF109+7*'Data-Input'!AF110+6*'Data-Input'!AF111+5*'Data-Input'!AF112+4*'Data-Input'!AF113+3*'Data-Input'!AF114+2*'Data-Input'!AF115+'Data-Input'!AF116)/169,"")</f>
        <v/>
      </c>
      <c r="AG105" s="5" t="str">
        <f>IF(AND(ISNUMBER('Data-Input'!AG92),ISNUMBER('Data-Input'!AG117)),('Data-Input'!AG92+2*'Data-Input'!AG93+3*'Data-Input'!AG94+4*'Data-Input'!AG95+5*'Data-Input'!AG96+6*'Data-Input'!AG97+7*'Data-Input'!AG98+8*'Data-Input'!AG99+9*'Data-Input'!AG100+10*'Data-Input'!AG101+11*'Data-Input'!AG102+12*'Data-Input'!AG103+13*'Data-Input'!AG104+12*'Data-Input'!AG105+11*'Data-Input'!AG106+10*'Data-Input'!AG107+9*'Data-Input'!AG108+8*'Data-Input'!AG109+7*'Data-Input'!AG110+6*'Data-Input'!AG111+5*'Data-Input'!AG112+4*'Data-Input'!AG113+3*'Data-Input'!AG114+2*'Data-Input'!AG115+'Data-Input'!AG116)/169,"")</f>
        <v/>
      </c>
      <c r="AH105" s="5" t="str">
        <f>IF(AND(ISNUMBER('Data-Input'!AH92),ISNUMBER('Data-Input'!AH117)),('Data-Input'!AH92+2*'Data-Input'!AH93+3*'Data-Input'!AH94+4*'Data-Input'!AH95+5*'Data-Input'!AH96+6*'Data-Input'!AH97+7*'Data-Input'!AH98+8*'Data-Input'!AH99+9*'Data-Input'!AH100+10*'Data-Input'!AH101+11*'Data-Input'!AH102+12*'Data-Input'!AH103+13*'Data-Input'!AH104+12*'Data-Input'!AH105+11*'Data-Input'!AH106+10*'Data-Input'!AH107+9*'Data-Input'!AH108+8*'Data-Input'!AH109+7*'Data-Input'!AH110+6*'Data-Input'!AH111+5*'Data-Input'!AH112+4*'Data-Input'!AH113+3*'Data-Input'!AH114+2*'Data-Input'!AH115+'Data-Input'!AH116)/169,"")</f>
        <v/>
      </c>
      <c r="AI105" s="5" t="str">
        <f>IF(AND(ISNUMBER('Data-Input'!AI92),ISNUMBER('Data-Input'!AI117)),('Data-Input'!AI92+2*'Data-Input'!AI93+3*'Data-Input'!AI94+4*'Data-Input'!AI95+5*'Data-Input'!AI96+6*'Data-Input'!AI97+7*'Data-Input'!AI98+8*'Data-Input'!AI99+9*'Data-Input'!AI100+10*'Data-Input'!AI101+11*'Data-Input'!AI102+12*'Data-Input'!AI103+13*'Data-Input'!AI104+12*'Data-Input'!AI105+11*'Data-Input'!AI106+10*'Data-Input'!AI107+9*'Data-Input'!AI108+8*'Data-Input'!AI109+7*'Data-Input'!AI110+6*'Data-Input'!AI111+5*'Data-Input'!AI112+4*'Data-Input'!AI113+3*'Data-Input'!AI114+2*'Data-Input'!AI115+'Data-Input'!AI116)/169,"")</f>
        <v/>
      </c>
      <c r="AJ105" s="5" t="str">
        <f>IF(AND(ISNUMBER('Data-Input'!AJ92),ISNUMBER('Data-Input'!AJ117)),('Data-Input'!AJ92+2*'Data-Input'!AJ93+3*'Data-Input'!AJ94+4*'Data-Input'!AJ95+5*'Data-Input'!AJ96+6*'Data-Input'!AJ97+7*'Data-Input'!AJ98+8*'Data-Input'!AJ99+9*'Data-Input'!AJ100+10*'Data-Input'!AJ101+11*'Data-Input'!AJ102+12*'Data-Input'!AJ103+13*'Data-Input'!AJ104+12*'Data-Input'!AJ105+11*'Data-Input'!AJ106+10*'Data-Input'!AJ107+9*'Data-Input'!AJ108+8*'Data-Input'!AJ109+7*'Data-Input'!AJ110+6*'Data-Input'!AJ111+5*'Data-Input'!AJ112+4*'Data-Input'!AJ113+3*'Data-Input'!AJ114+2*'Data-Input'!AJ115+'Data-Input'!AJ116)/169,"")</f>
        <v/>
      </c>
      <c r="AK105" s="5" t="str">
        <f>IF(AND(ISNUMBER('Data-Input'!AK92),ISNUMBER('Data-Input'!AK117)),('Data-Input'!AK92+2*'Data-Input'!AK93+3*'Data-Input'!AK94+4*'Data-Input'!AK95+5*'Data-Input'!AK96+6*'Data-Input'!AK97+7*'Data-Input'!AK98+8*'Data-Input'!AK99+9*'Data-Input'!AK100+10*'Data-Input'!AK101+11*'Data-Input'!AK102+12*'Data-Input'!AK103+13*'Data-Input'!AK104+12*'Data-Input'!AK105+11*'Data-Input'!AK106+10*'Data-Input'!AK107+9*'Data-Input'!AK108+8*'Data-Input'!AK109+7*'Data-Input'!AK110+6*'Data-Input'!AK111+5*'Data-Input'!AK112+4*'Data-Input'!AK113+3*'Data-Input'!AK114+2*'Data-Input'!AK115+'Data-Input'!AK116)/169,"")</f>
        <v/>
      </c>
      <c r="AL105" s="5" t="str">
        <f>IF(AND(ISNUMBER('Data-Input'!AL92),ISNUMBER('Data-Input'!AL117)),('Data-Input'!AL92+2*'Data-Input'!AL93+3*'Data-Input'!AL94+4*'Data-Input'!AL95+5*'Data-Input'!AL96+6*'Data-Input'!AL97+7*'Data-Input'!AL98+8*'Data-Input'!AL99+9*'Data-Input'!AL100+10*'Data-Input'!AL101+11*'Data-Input'!AL102+12*'Data-Input'!AL103+13*'Data-Input'!AL104+12*'Data-Input'!AL105+11*'Data-Input'!AL106+10*'Data-Input'!AL107+9*'Data-Input'!AL108+8*'Data-Input'!AL109+7*'Data-Input'!AL110+6*'Data-Input'!AL111+5*'Data-Input'!AL112+4*'Data-Input'!AL113+3*'Data-Input'!AL114+2*'Data-Input'!AL115+'Data-Input'!AL116)/169,"")</f>
        <v/>
      </c>
      <c r="AM105" s="5" t="str">
        <f>IF(AND(ISNUMBER('Data-Input'!AM92),ISNUMBER('Data-Input'!AM117)),('Data-Input'!AM92+2*'Data-Input'!AM93+3*'Data-Input'!AM94+4*'Data-Input'!AM95+5*'Data-Input'!AM96+6*'Data-Input'!AM97+7*'Data-Input'!AM98+8*'Data-Input'!AM99+9*'Data-Input'!AM100+10*'Data-Input'!AM101+11*'Data-Input'!AM102+12*'Data-Input'!AM103+13*'Data-Input'!AM104+12*'Data-Input'!AM105+11*'Data-Input'!AM106+10*'Data-Input'!AM107+9*'Data-Input'!AM108+8*'Data-Input'!AM109+7*'Data-Input'!AM110+6*'Data-Input'!AM111+5*'Data-Input'!AM112+4*'Data-Input'!AM113+3*'Data-Input'!AM114+2*'Data-Input'!AM115+'Data-Input'!AM116)/169,"")</f>
        <v/>
      </c>
      <c r="AN105" s="5" t="str">
        <f>IF(AND(ISNUMBER('Data-Input'!AN92),ISNUMBER('Data-Input'!AN117)),('Data-Input'!AN92+2*'Data-Input'!AN93+3*'Data-Input'!AN94+4*'Data-Input'!AN95+5*'Data-Input'!AN96+6*'Data-Input'!AN97+7*'Data-Input'!AN98+8*'Data-Input'!AN99+9*'Data-Input'!AN100+10*'Data-Input'!AN101+11*'Data-Input'!AN102+12*'Data-Input'!AN103+13*'Data-Input'!AN104+12*'Data-Input'!AN105+11*'Data-Input'!AN106+10*'Data-Input'!AN107+9*'Data-Input'!AN108+8*'Data-Input'!AN109+7*'Data-Input'!AN110+6*'Data-Input'!AN111+5*'Data-Input'!AN112+4*'Data-Input'!AN113+3*'Data-Input'!AN114+2*'Data-Input'!AN115+'Data-Input'!AN116)/169,"")</f>
        <v/>
      </c>
      <c r="AO105" s="5" t="str">
        <f>IF(AND(ISNUMBER('Data-Input'!AO92),ISNUMBER('Data-Input'!AO117)),('Data-Input'!AO92+2*'Data-Input'!AO93+3*'Data-Input'!AO94+4*'Data-Input'!AO95+5*'Data-Input'!AO96+6*'Data-Input'!AO97+7*'Data-Input'!AO98+8*'Data-Input'!AO99+9*'Data-Input'!AO100+10*'Data-Input'!AO101+11*'Data-Input'!AO102+12*'Data-Input'!AO103+13*'Data-Input'!AO104+12*'Data-Input'!AO105+11*'Data-Input'!AO106+10*'Data-Input'!AO107+9*'Data-Input'!AO108+8*'Data-Input'!AO109+7*'Data-Input'!AO110+6*'Data-Input'!AO111+5*'Data-Input'!AO112+4*'Data-Input'!AO113+3*'Data-Input'!AO114+2*'Data-Input'!AO115+'Data-Input'!AO116)/169,"")</f>
        <v/>
      </c>
      <c r="AP105" s="5" t="str">
        <f>IF(AND(ISNUMBER('Data-Input'!AP92),ISNUMBER('Data-Input'!AP117)),('Data-Input'!AP92+2*'Data-Input'!AP93+3*'Data-Input'!AP94+4*'Data-Input'!AP95+5*'Data-Input'!AP96+6*'Data-Input'!AP97+7*'Data-Input'!AP98+8*'Data-Input'!AP99+9*'Data-Input'!AP100+10*'Data-Input'!AP101+11*'Data-Input'!AP102+12*'Data-Input'!AP103+13*'Data-Input'!AP104+12*'Data-Input'!AP105+11*'Data-Input'!AP106+10*'Data-Input'!AP107+9*'Data-Input'!AP108+8*'Data-Input'!AP109+7*'Data-Input'!AP110+6*'Data-Input'!AP111+5*'Data-Input'!AP112+4*'Data-Input'!AP113+3*'Data-Input'!AP114+2*'Data-Input'!AP115+'Data-Input'!AP116)/169,"")</f>
        <v/>
      </c>
      <c r="AQ105" s="5" t="str">
        <f>IF(AND(ISNUMBER('Data-Input'!AQ92),ISNUMBER('Data-Input'!AQ117)),('Data-Input'!AQ92+2*'Data-Input'!AQ93+3*'Data-Input'!AQ94+4*'Data-Input'!AQ95+5*'Data-Input'!AQ96+6*'Data-Input'!AQ97+7*'Data-Input'!AQ98+8*'Data-Input'!AQ99+9*'Data-Input'!AQ100+10*'Data-Input'!AQ101+11*'Data-Input'!AQ102+12*'Data-Input'!AQ103+13*'Data-Input'!AQ104+12*'Data-Input'!AQ105+11*'Data-Input'!AQ106+10*'Data-Input'!AQ107+9*'Data-Input'!AQ108+8*'Data-Input'!AQ109+7*'Data-Input'!AQ110+6*'Data-Input'!AQ111+5*'Data-Input'!AQ112+4*'Data-Input'!AQ113+3*'Data-Input'!AQ114+2*'Data-Input'!AQ115+'Data-Input'!AQ116)/169,"")</f>
        <v/>
      </c>
      <c r="AR105" s="5" t="str">
        <f>IF(AND(ISNUMBER('Data-Input'!AR92),ISNUMBER('Data-Input'!AR117)),('Data-Input'!AR92+2*'Data-Input'!AR93+3*'Data-Input'!AR94+4*'Data-Input'!AR95+5*'Data-Input'!AR96+6*'Data-Input'!AR97+7*'Data-Input'!AR98+8*'Data-Input'!AR99+9*'Data-Input'!AR100+10*'Data-Input'!AR101+11*'Data-Input'!AR102+12*'Data-Input'!AR103+13*'Data-Input'!AR104+12*'Data-Input'!AR105+11*'Data-Input'!AR106+10*'Data-Input'!AR107+9*'Data-Input'!AR108+8*'Data-Input'!AR109+7*'Data-Input'!AR110+6*'Data-Input'!AR111+5*'Data-Input'!AR112+4*'Data-Input'!AR113+3*'Data-Input'!AR114+2*'Data-Input'!AR115+'Data-Input'!AR116)/169,"")</f>
        <v/>
      </c>
      <c r="AS105" s="5" t="str">
        <f>IF(AND(ISNUMBER('Data-Input'!AS92),ISNUMBER('Data-Input'!AS117)),('Data-Input'!AS92+2*'Data-Input'!AS93+3*'Data-Input'!AS94+4*'Data-Input'!AS95+5*'Data-Input'!AS96+6*'Data-Input'!AS97+7*'Data-Input'!AS98+8*'Data-Input'!AS99+9*'Data-Input'!AS100+10*'Data-Input'!AS101+11*'Data-Input'!AS102+12*'Data-Input'!AS103+13*'Data-Input'!AS104+12*'Data-Input'!AS105+11*'Data-Input'!AS106+10*'Data-Input'!AS107+9*'Data-Input'!AS108+8*'Data-Input'!AS109+7*'Data-Input'!AS110+6*'Data-Input'!AS111+5*'Data-Input'!AS112+4*'Data-Input'!AS113+3*'Data-Input'!AS114+2*'Data-Input'!AS115+'Data-Input'!AS116)/169,"")</f>
        <v/>
      </c>
      <c r="AT105" s="5" t="str">
        <f>IF(AND(ISNUMBER('Data-Input'!AT92),ISNUMBER('Data-Input'!AT117)),('Data-Input'!AT92+2*'Data-Input'!AT93+3*'Data-Input'!AT94+4*'Data-Input'!AT95+5*'Data-Input'!AT96+6*'Data-Input'!AT97+7*'Data-Input'!AT98+8*'Data-Input'!AT99+9*'Data-Input'!AT100+10*'Data-Input'!AT101+11*'Data-Input'!AT102+12*'Data-Input'!AT103+13*'Data-Input'!AT104+12*'Data-Input'!AT105+11*'Data-Input'!AT106+10*'Data-Input'!AT107+9*'Data-Input'!AT108+8*'Data-Input'!AT109+7*'Data-Input'!AT110+6*'Data-Input'!AT111+5*'Data-Input'!AT112+4*'Data-Input'!AT113+3*'Data-Input'!AT114+2*'Data-Input'!AT115+'Data-Input'!AT116)/169,"")</f>
        <v/>
      </c>
      <c r="AU105" s="5" t="str">
        <f>IF(AND(ISNUMBER('Data-Input'!AU92),ISNUMBER('Data-Input'!AU117)),('Data-Input'!AU92+2*'Data-Input'!AU93+3*'Data-Input'!AU94+4*'Data-Input'!AU95+5*'Data-Input'!AU96+6*'Data-Input'!AU97+7*'Data-Input'!AU98+8*'Data-Input'!AU99+9*'Data-Input'!AU100+10*'Data-Input'!AU101+11*'Data-Input'!AU102+12*'Data-Input'!AU103+13*'Data-Input'!AU104+12*'Data-Input'!AU105+11*'Data-Input'!AU106+10*'Data-Input'!AU107+9*'Data-Input'!AU108+8*'Data-Input'!AU109+7*'Data-Input'!AU110+6*'Data-Input'!AU111+5*'Data-Input'!AU112+4*'Data-Input'!AU113+3*'Data-Input'!AU114+2*'Data-Input'!AU115+'Data-Input'!AU116)/169,"")</f>
        <v/>
      </c>
      <c r="AV105" s="5" t="str">
        <f>IF(AND(ISNUMBER('Data-Input'!AV92),ISNUMBER('Data-Input'!AV117)),('Data-Input'!AV92+2*'Data-Input'!AV93+3*'Data-Input'!AV94+4*'Data-Input'!AV95+5*'Data-Input'!AV96+6*'Data-Input'!AV97+7*'Data-Input'!AV98+8*'Data-Input'!AV99+9*'Data-Input'!AV100+10*'Data-Input'!AV101+11*'Data-Input'!AV102+12*'Data-Input'!AV103+13*'Data-Input'!AV104+12*'Data-Input'!AV105+11*'Data-Input'!AV106+10*'Data-Input'!AV107+9*'Data-Input'!AV108+8*'Data-Input'!AV109+7*'Data-Input'!AV110+6*'Data-Input'!AV111+5*'Data-Input'!AV112+4*'Data-Input'!AV113+3*'Data-Input'!AV114+2*'Data-Input'!AV115+'Data-Input'!AV116)/169,"")</f>
        <v/>
      </c>
      <c r="AW105" s="5" t="str">
        <f>IF(AND(ISNUMBER('Data-Input'!AW92),ISNUMBER('Data-Input'!AW117)),('Data-Input'!AW92+2*'Data-Input'!AW93+3*'Data-Input'!AW94+4*'Data-Input'!AW95+5*'Data-Input'!AW96+6*'Data-Input'!AW97+7*'Data-Input'!AW98+8*'Data-Input'!AW99+9*'Data-Input'!AW100+10*'Data-Input'!AW101+11*'Data-Input'!AW102+12*'Data-Input'!AW103+13*'Data-Input'!AW104+12*'Data-Input'!AW105+11*'Data-Input'!AW106+10*'Data-Input'!AW107+9*'Data-Input'!AW108+8*'Data-Input'!AW109+7*'Data-Input'!AW110+6*'Data-Input'!AW111+5*'Data-Input'!AW112+4*'Data-Input'!AW113+3*'Data-Input'!AW114+2*'Data-Input'!AW115+'Data-Input'!AW116)/169,"")</f>
        <v/>
      </c>
      <c r="AX105" s="5" t="str">
        <f>IF(AND(ISNUMBER('Data-Input'!AX92),ISNUMBER('Data-Input'!AX117)),('Data-Input'!AX92+2*'Data-Input'!AX93+3*'Data-Input'!AX94+4*'Data-Input'!AX95+5*'Data-Input'!AX96+6*'Data-Input'!AX97+7*'Data-Input'!AX98+8*'Data-Input'!AX99+9*'Data-Input'!AX100+10*'Data-Input'!AX101+11*'Data-Input'!AX102+12*'Data-Input'!AX103+13*'Data-Input'!AX104+12*'Data-Input'!AX105+11*'Data-Input'!AX106+10*'Data-Input'!AX107+9*'Data-Input'!AX108+8*'Data-Input'!AX109+7*'Data-Input'!AX110+6*'Data-Input'!AX111+5*'Data-Input'!AX112+4*'Data-Input'!AX113+3*'Data-Input'!AX114+2*'Data-Input'!AX115+'Data-Input'!AX116)/169,"")</f>
        <v/>
      </c>
      <c r="AY105" s="5" t="str">
        <f>IF(AND(ISNUMBER('Data-Input'!AY92),ISNUMBER('Data-Input'!AY117)),('Data-Input'!AY92+2*'Data-Input'!AY93+3*'Data-Input'!AY94+4*'Data-Input'!AY95+5*'Data-Input'!AY96+6*'Data-Input'!AY97+7*'Data-Input'!AY98+8*'Data-Input'!AY99+9*'Data-Input'!AY100+10*'Data-Input'!AY101+11*'Data-Input'!AY102+12*'Data-Input'!AY103+13*'Data-Input'!AY104+12*'Data-Input'!AY105+11*'Data-Input'!AY106+10*'Data-Input'!AY107+9*'Data-Input'!AY108+8*'Data-Input'!AY109+7*'Data-Input'!AY110+6*'Data-Input'!AY111+5*'Data-Input'!AY112+4*'Data-Input'!AY113+3*'Data-Input'!AY114+2*'Data-Input'!AY115+'Data-Input'!AY116)/169,"")</f>
        <v/>
      </c>
      <c r="AZ105" s="5" t="str">
        <f>IF(AND(ISNUMBER('Data-Input'!AZ92),ISNUMBER('Data-Input'!AZ117)),('Data-Input'!AZ92+2*'Data-Input'!AZ93+3*'Data-Input'!AZ94+4*'Data-Input'!AZ95+5*'Data-Input'!AZ96+6*'Data-Input'!AZ97+7*'Data-Input'!AZ98+8*'Data-Input'!AZ99+9*'Data-Input'!AZ100+10*'Data-Input'!AZ101+11*'Data-Input'!AZ102+12*'Data-Input'!AZ103+13*'Data-Input'!AZ104+12*'Data-Input'!AZ105+11*'Data-Input'!AZ106+10*'Data-Input'!AZ107+9*'Data-Input'!AZ108+8*'Data-Input'!AZ109+7*'Data-Input'!AZ110+6*'Data-Input'!AZ111+5*'Data-Input'!AZ112+4*'Data-Input'!AZ113+3*'Data-Input'!AZ114+2*'Data-Input'!AZ115+'Data-Input'!AZ116)/169,"")</f>
        <v/>
      </c>
      <c r="BA105" s="5" t="str">
        <f>IF(AND(ISNUMBER('Data-Input'!BA92),ISNUMBER('Data-Input'!BA117)),('Data-Input'!BA92+2*'Data-Input'!BA93+3*'Data-Input'!BA94+4*'Data-Input'!BA95+5*'Data-Input'!BA96+6*'Data-Input'!BA97+7*'Data-Input'!BA98+8*'Data-Input'!BA99+9*'Data-Input'!BA100+10*'Data-Input'!BA101+11*'Data-Input'!BA102+12*'Data-Input'!BA103+13*'Data-Input'!BA104+12*'Data-Input'!BA105+11*'Data-Input'!BA106+10*'Data-Input'!BA107+9*'Data-Input'!BA108+8*'Data-Input'!BA109+7*'Data-Input'!BA110+6*'Data-Input'!BA111+5*'Data-Input'!BA112+4*'Data-Input'!BA113+3*'Data-Input'!BA114+2*'Data-Input'!BA115+'Data-Input'!BA116)/169,"")</f>
        <v/>
      </c>
    </row>
    <row r="106" spans="1:53">
      <c r="A106" s="3">
        <v>1941</v>
      </c>
      <c r="B106" s="4">
        <f t="shared" si="4"/>
        <v>16</v>
      </c>
      <c r="C106" s="10">
        <f t="shared" si="5"/>
        <v>162.92085798816566</v>
      </c>
      <c r="D106" s="5">
        <f>IF(AND(ISNUMBER('Data-Input'!D93),ISNUMBER('Data-Input'!D118)),('Data-Input'!D93+2*'Data-Input'!D94+3*'Data-Input'!D95+4*'Data-Input'!D96+5*'Data-Input'!D97+6*'Data-Input'!D98+7*'Data-Input'!D99+8*'Data-Input'!D100+9*'Data-Input'!D101+10*'Data-Input'!D102+11*'Data-Input'!D103+12*'Data-Input'!D104+13*'Data-Input'!D105+12*'Data-Input'!D106+11*'Data-Input'!D107+10*'Data-Input'!D108+9*'Data-Input'!D109+8*'Data-Input'!D110+7*'Data-Input'!D111+6*'Data-Input'!D112+5*'Data-Input'!D113+4*'Data-Input'!D114+3*'Data-Input'!D115+2*'Data-Input'!D116+'Data-Input'!D117)/169,"")</f>
        <v>185.39053254437869</v>
      </c>
      <c r="E106" s="5">
        <f>IF(AND(ISNUMBER('Data-Input'!E93),ISNUMBER('Data-Input'!E118)),('Data-Input'!E93+2*'Data-Input'!E94+3*'Data-Input'!E95+4*'Data-Input'!E96+5*'Data-Input'!E97+6*'Data-Input'!E98+7*'Data-Input'!E99+8*'Data-Input'!E100+9*'Data-Input'!E101+10*'Data-Input'!E102+11*'Data-Input'!E103+12*'Data-Input'!E104+13*'Data-Input'!E105+12*'Data-Input'!E106+11*'Data-Input'!E107+10*'Data-Input'!E108+9*'Data-Input'!E109+8*'Data-Input'!E110+7*'Data-Input'!E111+6*'Data-Input'!E112+5*'Data-Input'!E113+4*'Data-Input'!E114+3*'Data-Input'!E115+2*'Data-Input'!E116+'Data-Input'!E117)/169,"")</f>
        <v>153.51479289940829</v>
      </c>
      <c r="F106" s="5">
        <f>IF(AND(ISNUMBER('Data-Input'!F93),ISNUMBER('Data-Input'!F118)),('Data-Input'!F93+2*'Data-Input'!F94+3*'Data-Input'!F95+4*'Data-Input'!F96+5*'Data-Input'!F97+6*'Data-Input'!F98+7*'Data-Input'!F99+8*'Data-Input'!F100+9*'Data-Input'!F101+10*'Data-Input'!F102+11*'Data-Input'!F103+12*'Data-Input'!F104+13*'Data-Input'!F105+12*'Data-Input'!F106+11*'Data-Input'!F107+10*'Data-Input'!F108+9*'Data-Input'!F109+8*'Data-Input'!F110+7*'Data-Input'!F111+6*'Data-Input'!F112+5*'Data-Input'!F113+4*'Data-Input'!F114+3*'Data-Input'!F115+2*'Data-Input'!F116+'Data-Input'!F117)/169,"")</f>
        <v>162.23668639053255</v>
      </c>
      <c r="G106" s="5">
        <f>IF(AND(ISNUMBER('Data-Input'!G93),ISNUMBER('Data-Input'!G118)),('Data-Input'!G93+2*'Data-Input'!G94+3*'Data-Input'!G95+4*'Data-Input'!G96+5*'Data-Input'!G97+6*'Data-Input'!G98+7*'Data-Input'!G99+8*'Data-Input'!G100+9*'Data-Input'!G101+10*'Data-Input'!G102+11*'Data-Input'!G103+12*'Data-Input'!G104+13*'Data-Input'!G105+12*'Data-Input'!G106+11*'Data-Input'!G107+10*'Data-Input'!G108+9*'Data-Input'!G109+8*'Data-Input'!G110+7*'Data-Input'!G111+6*'Data-Input'!G112+5*'Data-Input'!G113+4*'Data-Input'!G114+3*'Data-Input'!G115+2*'Data-Input'!G116+'Data-Input'!G117)/169,"")</f>
        <v>189.94082840236686</v>
      </c>
      <c r="H106" s="5">
        <f>IF(AND(ISNUMBER('Data-Input'!H93),ISNUMBER('Data-Input'!H118)),('Data-Input'!H93+2*'Data-Input'!H94+3*'Data-Input'!H95+4*'Data-Input'!H96+5*'Data-Input'!H97+6*'Data-Input'!H98+7*'Data-Input'!H99+8*'Data-Input'!H100+9*'Data-Input'!H101+10*'Data-Input'!H102+11*'Data-Input'!H103+12*'Data-Input'!H104+13*'Data-Input'!H105+12*'Data-Input'!H106+11*'Data-Input'!H107+10*'Data-Input'!H108+9*'Data-Input'!H109+8*'Data-Input'!H110+7*'Data-Input'!H111+6*'Data-Input'!H112+5*'Data-Input'!H113+4*'Data-Input'!H114+3*'Data-Input'!H115+2*'Data-Input'!H116+'Data-Input'!H117)/169,"")</f>
        <v>43.485207100591715</v>
      </c>
      <c r="I106" s="5">
        <f>IF(AND(ISNUMBER('Data-Input'!I93),ISNUMBER('Data-Input'!I118)),('Data-Input'!I93+2*'Data-Input'!I94+3*'Data-Input'!I95+4*'Data-Input'!I96+5*'Data-Input'!I97+6*'Data-Input'!I98+7*'Data-Input'!I99+8*'Data-Input'!I100+9*'Data-Input'!I101+10*'Data-Input'!I102+11*'Data-Input'!I103+12*'Data-Input'!I104+13*'Data-Input'!I105+12*'Data-Input'!I106+11*'Data-Input'!I107+10*'Data-Input'!I108+9*'Data-Input'!I109+8*'Data-Input'!I110+7*'Data-Input'!I111+6*'Data-Input'!I112+5*'Data-Input'!I113+4*'Data-Input'!I114+3*'Data-Input'!I115+2*'Data-Input'!I116+'Data-Input'!I117)/169,"")</f>
        <v>47.307692307692307</v>
      </c>
      <c r="J106" s="5">
        <f>IF(AND(ISNUMBER('Data-Input'!J93),ISNUMBER('Data-Input'!J118)),('Data-Input'!J93+2*'Data-Input'!J94+3*'Data-Input'!J95+4*'Data-Input'!J96+5*'Data-Input'!J97+6*'Data-Input'!J98+7*'Data-Input'!J99+8*'Data-Input'!J100+9*'Data-Input'!J101+10*'Data-Input'!J102+11*'Data-Input'!J103+12*'Data-Input'!J104+13*'Data-Input'!J105+12*'Data-Input'!J106+11*'Data-Input'!J107+10*'Data-Input'!J108+9*'Data-Input'!J109+8*'Data-Input'!J110+7*'Data-Input'!J111+6*'Data-Input'!J112+5*'Data-Input'!J113+4*'Data-Input'!J114+3*'Data-Input'!J115+2*'Data-Input'!J116+'Data-Input'!J117)/169,"")</f>
        <v>200.17159763313609</v>
      </c>
      <c r="K106" s="5">
        <f>IF(AND(ISNUMBER('Data-Input'!K93),ISNUMBER('Data-Input'!K118)),('Data-Input'!K93+2*'Data-Input'!K94+3*'Data-Input'!K95+4*'Data-Input'!K96+5*'Data-Input'!K97+6*'Data-Input'!K98+7*'Data-Input'!K99+8*'Data-Input'!K100+9*'Data-Input'!K101+10*'Data-Input'!K102+11*'Data-Input'!K103+12*'Data-Input'!K104+13*'Data-Input'!K105+12*'Data-Input'!K106+11*'Data-Input'!K107+10*'Data-Input'!K108+9*'Data-Input'!K109+8*'Data-Input'!K110+7*'Data-Input'!K111+6*'Data-Input'!K112+5*'Data-Input'!K113+4*'Data-Input'!K114+3*'Data-Input'!K115+2*'Data-Input'!K116+'Data-Input'!K117)/169,"")</f>
        <v>228.62130177514794</v>
      </c>
      <c r="L106" s="5">
        <f>IF(AND(ISNUMBER('Data-Input'!L93),ISNUMBER('Data-Input'!L118)),('Data-Input'!L93+2*'Data-Input'!L94+3*'Data-Input'!L95+4*'Data-Input'!L96+5*'Data-Input'!L97+6*'Data-Input'!L98+7*'Data-Input'!L99+8*'Data-Input'!L100+9*'Data-Input'!L101+10*'Data-Input'!L102+11*'Data-Input'!L103+12*'Data-Input'!L104+13*'Data-Input'!L105+12*'Data-Input'!L106+11*'Data-Input'!L107+10*'Data-Input'!L108+9*'Data-Input'!L109+8*'Data-Input'!L110+7*'Data-Input'!L111+6*'Data-Input'!L112+5*'Data-Input'!L113+4*'Data-Input'!L114+3*'Data-Input'!L115+2*'Data-Input'!L116+'Data-Input'!L117)/169,"")</f>
        <v>66.650887573964496</v>
      </c>
      <c r="M106" s="5">
        <f>IF(AND(ISNUMBER('Data-Input'!M93),ISNUMBER('Data-Input'!M118)),('Data-Input'!M93+2*'Data-Input'!M94+3*'Data-Input'!M95+4*'Data-Input'!M96+5*'Data-Input'!M97+6*'Data-Input'!M98+7*'Data-Input'!M99+8*'Data-Input'!M100+9*'Data-Input'!M101+10*'Data-Input'!M102+11*'Data-Input'!M103+12*'Data-Input'!M104+13*'Data-Input'!M105+12*'Data-Input'!M106+11*'Data-Input'!M107+10*'Data-Input'!M108+9*'Data-Input'!M109+8*'Data-Input'!M110+7*'Data-Input'!M111+6*'Data-Input'!M112+5*'Data-Input'!M113+4*'Data-Input'!M114+3*'Data-Input'!M115+2*'Data-Input'!M116+'Data-Input'!M117)/169,"")</f>
        <v>184.1301775147929</v>
      </c>
      <c r="N106" s="5">
        <f>IF(AND(ISNUMBER('Data-Input'!N93),ISNUMBER('Data-Input'!N118)),('Data-Input'!N93+2*'Data-Input'!N94+3*'Data-Input'!N95+4*'Data-Input'!N96+5*'Data-Input'!N97+6*'Data-Input'!N98+7*'Data-Input'!N99+8*'Data-Input'!N100+9*'Data-Input'!N101+10*'Data-Input'!N102+11*'Data-Input'!N103+12*'Data-Input'!N104+13*'Data-Input'!N105+12*'Data-Input'!N106+11*'Data-Input'!N107+10*'Data-Input'!N108+9*'Data-Input'!N109+8*'Data-Input'!N110+7*'Data-Input'!N111+6*'Data-Input'!N112+5*'Data-Input'!N113+4*'Data-Input'!N114+3*'Data-Input'!N115+2*'Data-Input'!N116+'Data-Input'!N117)/169,"")</f>
        <v>224.46745562130178</v>
      </c>
      <c r="O106" s="5">
        <f>IF(AND(ISNUMBER('Data-Input'!O93),ISNUMBER('Data-Input'!O118)),('Data-Input'!O93+2*'Data-Input'!O94+3*'Data-Input'!O95+4*'Data-Input'!O96+5*'Data-Input'!O97+6*'Data-Input'!O98+7*'Data-Input'!O99+8*'Data-Input'!O100+9*'Data-Input'!O101+10*'Data-Input'!O102+11*'Data-Input'!O103+12*'Data-Input'!O104+13*'Data-Input'!O105+12*'Data-Input'!O106+11*'Data-Input'!O107+10*'Data-Input'!O108+9*'Data-Input'!O109+8*'Data-Input'!O110+7*'Data-Input'!O111+6*'Data-Input'!O112+5*'Data-Input'!O113+4*'Data-Input'!O114+3*'Data-Input'!O115+2*'Data-Input'!O116+'Data-Input'!O117)/169,"")</f>
        <v>166.25443786982248</v>
      </c>
      <c r="P106" s="5">
        <f>IF(AND(ISNUMBER('Data-Input'!P93),ISNUMBER('Data-Input'!P118)),('Data-Input'!P93+2*'Data-Input'!P94+3*'Data-Input'!P95+4*'Data-Input'!P96+5*'Data-Input'!P97+6*'Data-Input'!P98+7*'Data-Input'!P99+8*'Data-Input'!P100+9*'Data-Input'!P101+10*'Data-Input'!P102+11*'Data-Input'!P103+12*'Data-Input'!P104+13*'Data-Input'!P105+12*'Data-Input'!P106+11*'Data-Input'!P107+10*'Data-Input'!P108+9*'Data-Input'!P109+8*'Data-Input'!P110+7*'Data-Input'!P111+6*'Data-Input'!P112+5*'Data-Input'!P113+4*'Data-Input'!P114+3*'Data-Input'!P115+2*'Data-Input'!P116+'Data-Input'!P117)/169,"")</f>
        <v>205.05917159763314</v>
      </c>
      <c r="Q106" s="5">
        <f>IF(AND(ISNUMBER('Data-Input'!Q93),ISNUMBER('Data-Input'!Q118)),('Data-Input'!Q93+2*'Data-Input'!Q94+3*'Data-Input'!Q95+4*'Data-Input'!Q96+5*'Data-Input'!Q97+6*'Data-Input'!Q98+7*'Data-Input'!Q99+8*'Data-Input'!Q100+9*'Data-Input'!Q101+10*'Data-Input'!Q102+11*'Data-Input'!Q103+12*'Data-Input'!Q104+13*'Data-Input'!Q105+12*'Data-Input'!Q106+11*'Data-Input'!Q107+10*'Data-Input'!Q108+9*'Data-Input'!Q109+8*'Data-Input'!Q110+7*'Data-Input'!Q111+6*'Data-Input'!Q112+5*'Data-Input'!Q113+4*'Data-Input'!Q114+3*'Data-Input'!Q115+2*'Data-Input'!Q116+'Data-Input'!Q117)/169,"")</f>
        <v>251.14792899408283</v>
      </c>
      <c r="R106" s="5">
        <f>IF(AND(ISNUMBER('Data-Input'!R93),ISNUMBER('Data-Input'!R118)),('Data-Input'!R93+2*'Data-Input'!R94+3*'Data-Input'!R95+4*'Data-Input'!R96+5*'Data-Input'!R97+6*'Data-Input'!R98+7*'Data-Input'!R99+8*'Data-Input'!R100+9*'Data-Input'!R101+10*'Data-Input'!R102+11*'Data-Input'!R103+12*'Data-Input'!R104+13*'Data-Input'!R105+12*'Data-Input'!R106+11*'Data-Input'!R107+10*'Data-Input'!R108+9*'Data-Input'!R109+8*'Data-Input'!R110+7*'Data-Input'!R111+6*'Data-Input'!R112+5*'Data-Input'!R113+4*'Data-Input'!R114+3*'Data-Input'!R115+2*'Data-Input'!R116+'Data-Input'!R117)/169,"")</f>
        <v>140.8639053254438</v>
      </c>
      <c r="S106" s="5">
        <f>IF(AND(ISNUMBER('Data-Input'!S93),ISNUMBER('Data-Input'!S118)),('Data-Input'!S93+2*'Data-Input'!S94+3*'Data-Input'!S95+4*'Data-Input'!S96+5*'Data-Input'!S97+6*'Data-Input'!S98+7*'Data-Input'!S99+8*'Data-Input'!S100+9*'Data-Input'!S101+10*'Data-Input'!S102+11*'Data-Input'!S103+12*'Data-Input'!S104+13*'Data-Input'!S105+12*'Data-Input'!S106+11*'Data-Input'!S107+10*'Data-Input'!S108+9*'Data-Input'!S109+8*'Data-Input'!S110+7*'Data-Input'!S111+6*'Data-Input'!S112+5*'Data-Input'!S113+4*'Data-Input'!S114+3*'Data-Input'!S115+2*'Data-Input'!S116+'Data-Input'!S117)/169,"")</f>
        <v>157.49112426035504</v>
      </c>
      <c r="T106" s="5" t="str">
        <f>IF(AND(ISNUMBER('Data-Input'!T93),ISNUMBER('Data-Input'!T118)),('Data-Input'!T93+2*'Data-Input'!T94+3*'Data-Input'!T95+4*'Data-Input'!T96+5*'Data-Input'!T97+6*'Data-Input'!T98+7*'Data-Input'!T99+8*'Data-Input'!T100+9*'Data-Input'!T101+10*'Data-Input'!T102+11*'Data-Input'!T103+12*'Data-Input'!T104+13*'Data-Input'!T105+12*'Data-Input'!T106+11*'Data-Input'!T107+10*'Data-Input'!T108+9*'Data-Input'!T109+8*'Data-Input'!T110+7*'Data-Input'!T111+6*'Data-Input'!T112+5*'Data-Input'!T113+4*'Data-Input'!T114+3*'Data-Input'!T115+2*'Data-Input'!T116+'Data-Input'!T117)/169,"")</f>
        <v/>
      </c>
      <c r="U106" s="5" t="str">
        <f>IF(AND(ISNUMBER('Data-Input'!U93),ISNUMBER('Data-Input'!U118)),('Data-Input'!U93+2*'Data-Input'!U94+3*'Data-Input'!U95+4*'Data-Input'!U96+5*'Data-Input'!U97+6*'Data-Input'!U98+7*'Data-Input'!U99+8*'Data-Input'!U100+9*'Data-Input'!U101+10*'Data-Input'!U102+11*'Data-Input'!U103+12*'Data-Input'!U104+13*'Data-Input'!U105+12*'Data-Input'!U106+11*'Data-Input'!U107+10*'Data-Input'!U108+9*'Data-Input'!U109+8*'Data-Input'!U110+7*'Data-Input'!U111+6*'Data-Input'!U112+5*'Data-Input'!U113+4*'Data-Input'!U114+3*'Data-Input'!U115+2*'Data-Input'!U116+'Data-Input'!U117)/169,"")</f>
        <v/>
      </c>
      <c r="V106" s="5" t="str">
        <f>IF(AND(ISNUMBER('Data-Input'!V93),ISNUMBER('Data-Input'!V118)),('Data-Input'!V93+2*'Data-Input'!V94+3*'Data-Input'!V95+4*'Data-Input'!V96+5*'Data-Input'!V97+6*'Data-Input'!V98+7*'Data-Input'!V99+8*'Data-Input'!V100+9*'Data-Input'!V101+10*'Data-Input'!V102+11*'Data-Input'!V103+12*'Data-Input'!V104+13*'Data-Input'!V105+12*'Data-Input'!V106+11*'Data-Input'!V107+10*'Data-Input'!V108+9*'Data-Input'!V109+8*'Data-Input'!V110+7*'Data-Input'!V111+6*'Data-Input'!V112+5*'Data-Input'!V113+4*'Data-Input'!V114+3*'Data-Input'!V115+2*'Data-Input'!V116+'Data-Input'!V117)/169,"")</f>
        <v/>
      </c>
      <c r="W106" s="5" t="str">
        <f>IF(AND(ISNUMBER('Data-Input'!W93),ISNUMBER('Data-Input'!W118)),('Data-Input'!W93+2*'Data-Input'!W94+3*'Data-Input'!W95+4*'Data-Input'!W96+5*'Data-Input'!W97+6*'Data-Input'!W98+7*'Data-Input'!W99+8*'Data-Input'!W100+9*'Data-Input'!W101+10*'Data-Input'!W102+11*'Data-Input'!W103+12*'Data-Input'!W104+13*'Data-Input'!W105+12*'Data-Input'!W106+11*'Data-Input'!W107+10*'Data-Input'!W108+9*'Data-Input'!W109+8*'Data-Input'!W110+7*'Data-Input'!W111+6*'Data-Input'!W112+5*'Data-Input'!W113+4*'Data-Input'!W114+3*'Data-Input'!W115+2*'Data-Input'!W116+'Data-Input'!W117)/169,"")</f>
        <v/>
      </c>
      <c r="X106" s="5" t="str">
        <f>IF(AND(ISNUMBER('Data-Input'!X93),ISNUMBER('Data-Input'!X118)),('Data-Input'!X93+2*'Data-Input'!X94+3*'Data-Input'!X95+4*'Data-Input'!X96+5*'Data-Input'!X97+6*'Data-Input'!X98+7*'Data-Input'!X99+8*'Data-Input'!X100+9*'Data-Input'!X101+10*'Data-Input'!X102+11*'Data-Input'!X103+12*'Data-Input'!X104+13*'Data-Input'!X105+12*'Data-Input'!X106+11*'Data-Input'!X107+10*'Data-Input'!X108+9*'Data-Input'!X109+8*'Data-Input'!X110+7*'Data-Input'!X111+6*'Data-Input'!X112+5*'Data-Input'!X113+4*'Data-Input'!X114+3*'Data-Input'!X115+2*'Data-Input'!X116+'Data-Input'!X117)/169,"")</f>
        <v/>
      </c>
      <c r="Y106" s="5" t="str">
        <f>IF(AND(ISNUMBER('Data-Input'!Y93),ISNUMBER('Data-Input'!Y118)),('Data-Input'!Y93+2*'Data-Input'!Y94+3*'Data-Input'!Y95+4*'Data-Input'!Y96+5*'Data-Input'!Y97+6*'Data-Input'!Y98+7*'Data-Input'!Y99+8*'Data-Input'!Y100+9*'Data-Input'!Y101+10*'Data-Input'!Y102+11*'Data-Input'!Y103+12*'Data-Input'!Y104+13*'Data-Input'!Y105+12*'Data-Input'!Y106+11*'Data-Input'!Y107+10*'Data-Input'!Y108+9*'Data-Input'!Y109+8*'Data-Input'!Y110+7*'Data-Input'!Y111+6*'Data-Input'!Y112+5*'Data-Input'!Y113+4*'Data-Input'!Y114+3*'Data-Input'!Y115+2*'Data-Input'!Y116+'Data-Input'!Y117)/169,"")</f>
        <v/>
      </c>
      <c r="Z106" s="5" t="str">
        <f>IF(AND(ISNUMBER('Data-Input'!Z93),ISNUMBER('Data-Input'!Z118)),('Data-Input'!Z93+2*'Data-Input'!Z94+3*'Data-Input'!Z95+4*'Data-Input'!Z96+5*'Data-Input'!Z97+6*'Data-Input'!Z98+7*'Data-Input'!Z99+8*'Data-Input'!Z100+9*'Data-Input'!Z101+10*'Data-Input'!Z102+11*'Data-Input'!Z103+12*'Data-Input'!Z104+13*'Data-Input'!Z105+12*'Data-Input'!Z106+11*'Data-Input'!Z107+10*'Data-Input'!Z108+9*'Data-Input'!Z109+8*'Data-Input'!Z110+7*'Data-Input'!Z111+6*'Data-Input'!Z112+5*'Data-Input'!Z113+4*'Data-Input'!Z114+3*'Data-Input'!Z115+2*'Data-Input'!Z116+'Data-Input'!Z117)/169,"")</f>
        <v/>
      </c>
      <c r="AA106" s="5" t="str">
        <f>IF(AND(ISNUMBER('Data-Input'!AA93),ISNUMBER('Data-Input'!AA118)),('Data-Input'!AA93+2*'Data-Input'!AA94+3*'Data-Input'!AA95+4*'Data-Input'!AA96+5*'Data-Input'!AA97+6*'Data-Input'!AA98+7*'Data-Input'!AA99+8*'Data-Input'!AA100+9*'Data-Input'!AA101+10*'Data-Input'!AA102+11*'Data-Input'!AA103+12*'Data-Input'!AA104+13*'Data-Input'!AA105+12*'Data-Input'!AA106+11*'Data-Input'!AA107+10*'Data-Input'!AA108+9*'Data-Input'!AA109+8*'Data-Input'!AA110+7*'Data-Input'!AA111+6*'Data-Input'!AA112+5*'Data-Input'!AA113+4*'Data-Input'!AA114+3*'Data-Input'!AA115+2*'Data-Input'!AA116+'Data-Input'!AA117)/169,"")</f>
        <v/>
      </c>
      <c r="AB106" s="5" t="str">
        <f>IF(AND(ISNUMBER('Data-Input'!AB93),ISNUMBER('Data-Input'!AB118)),('Data-Input'!AB93+2*'Data-Input'!AB94+3*'Data-Input'!AB95+4*'Data-Input'!AB96+5*'Data-Input'!AB97+6*'Data-Input'!AB98+7*'Data-Input'!AB99+8*'Data-Input'!AB100+9*'Data-Input'!AB101+10*'Data-Input'!AB102+11*'Data-Input'!AB103+12*'Data-Input'!AB104+13*'Data-Input'!AB105+12*'Data-Input'!AB106+11*'Data-Input'!AB107+10*'Data-Input'!AB108+9*'Data-Input'!AB109+8*'Data-Input'!AB110+7*'Data-Input'!AB111+6*'Data-Input'!AB112+5*'Data-Input'!AB113+4*'Data-Input'!AB114+3*'Data-Input'!AB115+2*'Data-Input'!AB116+'Data-Input'!AB117)/169,"")</f>
        <v/>
      </c>
      <c r="AC106" s="5" t="str">
        <f>IF(AND(ISNUMBER('Data-Input'!AC93),ISNUMBER('Data-Input'!AC118)),('Data-Input'!AC93+2*'Data-Input'!AC94+3*'Data-Input'!AC95+4*'Data-Input'!AC96+5*'Data-Input'!AC97+6*'Data-Input'!AC98+7*'Data-Input'!AC99+8*'Data-Input'!AC100+9*'Data-Input'!AC101+10*'Data-Input'!AC102+11*'Data-Input'!AC103+12*'Data-Input'!AC104+13*'Data-Input'!AC105+12*'Data-Input'!AC106+11*'Data-Input'!AC107+10*'Data-Input'!AC108+9*'Data-Input'!AC109+8*'Data-Input'!AC110+7*'Data-Input'!AC111+6*'Data-Input'!AC112+5*'Data-Input'!AC113+4*'Data-Input'!AC114+3*'Data-Input'!AC115+2*'Data-Input'!AC116+'Data-Input'!AC117)/169,"")</f>
        <v/>
      </c>
      <c r="AD106" s="5" t="str">
        <f>IF(AND(ISNUMBER('Data-Input'!AD93),ISNUMBER('Data-Input'!AD118)),('Data-Input'!AD93+2*'Data-Input'!AD94+3*'Data-Input'!AD95+4*'Data-Input'!AD96+5*'Data-Input'!AD97+6*'Data-Input'!AD98+7*'Data-Input'!AD99+8*'Data-Input'!AD100+9*'Data-Input'!AD101+10*'Data-Input'!AD102+11*'Data-Input'!AD103+12*'Data-Input'!AD104+13*'Data-Input'!AD105+12*'Data-Input'!AD106+11*'Data-Input'!AD107+10*'Data-Input'!AD108+9*'Data-Input'!AD109+8*'Data-Input'!AD110+7*'Data-Input'!AD111+6*'Data-Input'!AD112+5*'Data-Input'!AD113+4*'Data-Input'!AD114+3*'Data-Input'!AD115+2*'Data-Input'!AD116+'Data-Input'!AD117)/169,"")</f>
        <v/>
      </c>
      <c r="AE106" s="5" t="str">
        <f>IF(AND(ISNUMBER('Data-Input'!AE93),ISNUMBER('Data-Input'!AE118)),('Data-Input'!AE93+2*'Data-Input'!AE94+3*'Data-Input'!AE95+4*'Data-Input'!AE96+5*'Data-Input'!AE97+6*'Data-Input'!AE98+7*'Data-Input'!AE99+8*'Data-Input'!AE100+9*'Data-Input'!AE101+10*'Data-Input'!AE102+11*'Data-Input'!AE103+12*'Data-Input'!AE104+13*'Data-Input'!AE105+12*'Data-Input'!AE106+11*'Data-Input'!AE107+10*'Data-Input'!AE108+9*'Data-Input'!AE109+8*'Data-Input'!AE110+7*'Data-Input'!AE111+6*'Data-Input'!AE112+5*'Data-Input'!AE113+4*'Data-Input'!AE114+3*'Data-Input'!AE115+2*'Data-Input'!AE116+'Data-Input'!AE117)/169,"")</f>
        <v/>
      </c>
      <c r="AF106" s="5" t="str">
        <f>IF(AND(ISNUMBER('Data-Input'!AF93),ISNUMBER('Data-Input'!AF118)),('Data-Input'!AF93+2*'Data-Input'!AF94+3*'Data-Input'!AF95+4*'Data-Input'!AF96+5*'Data-Input'!AF97+6*'Data-Input'!AF98+7*'Data-Input'!AF99+8*'Data-Input'!AF100+9*'Data-Input'!AF101+10*'Data-Input'!AF102+11*'Data-Input'!AF103+12*'Data-Input'!AF104+13*'Data-Input'!AF105+12*'Data-Input'!AF106+11*'Data-Input'!AF107+10*'Data-Input'!AF108+9*'Data-Input'!AF109+8*'Data-Input'!AF110+7*'Data-Input'!AF111+6*'Data-Input'!AF112+5*'Data-Input'!AF113+4*'Data-Input'!AF114+3*'Data-Input'!AF115+2*'Data-Input'!AF116+'Data-Input'!AF117)/169,"")</f>
        <v/>
      </c>
      <c r="AG106" s="5" t="str">
        <f>IF(AND(ISNUMBER('Data-Input'!AG93),ISNUMBER('Data-Input'!AG118)),('Data-Input'!AG93+2*'Data-Input'!AG94+3*'Data-Input'!AG95+4*'Data-Input'!AG96+5*'Data-Input'!AG97+6*'Data-Input'!AG98+7*'Data-Input'!AG99+8*'Data-Input'!AG100+9*'Data-Input'!AG101+10*'Data-Input'!AG102+11*'Data-Input'!AG103+12*'Data-Input'!AG104+13*'Data-Input'!AG105+12*'Data-Input'!AG106+11*'Data-Input'!AG107+10*'Data-Input'!AG108+9*'Data-Input'!AG109+8*'Data-Input'!AG110+7*'Data-Input'!AG111+6*'Data-Input'!AG112+5*'Data-Input'!AG113+4*'Data-Input'!AG114+3*'Data-Input'!AG115+2*'Data-Input'!AG116+'Data-Input'!AG117)/169,"")</f>
        <v/>
      </c>
      <c r="AH106" s="5" t="str">
        <f>IF(AND(ISNUMBER('Data-Input'!AH93),ISNUMBER('Data-Input'!AH118)),('Data-Input'!AH93+2*'Data-Input'!AH94+3*'Data-Input'!AH95+4*'Data-Input'!AH96+5*'Data-Input'!AH97+6*'Data-Input'!AH98+7*'Data-Input'!AH99+8*'Data-Input'!AH100+9*'Data-Input'!AH101+10*'Data-Input'!AH102+11*'Data-Input'!AH103+12*'Data-Input'!AH104+13*'Data-Input'!AH105+12*'Data-Input'!AH106+11*'Data-Input'!AH107+10*'Data-Input'!AH108+9*'Data-Input'!AH109+8*'Data-Input'!AH110+7*'Data-Input'!AH111+6*'Data-Input'!AH112+5*'Data-Input'!AH113+4*'Data-Input'!AH114+3*'Data-Input'!AH115+2*'Data-Input'!AH116+'Data-Input'!AH117)/169,"")</f>
        <v/>
      </c>
      <c r="AI106" s="5" t="str">
        <f>IF(AND(ISNUMBER('Data-Input'!AI93),ISNUMBER('Data-Input'!AI118)),('Data-Input'!AI93+2*'Data-Input'!AI94+3*'Data-Input'!AI95+4*'Data-Input'!AI96+5*'Data-Input'!AI97+6*'Data-Input'!AI98+7*'Data-Input'!AI99+8*'Data-Input'!AI100+9*'Data-Input'!AI101+10*'Data-Input'!AI102+11*'Data-Input'!AI103+12*'Data-Input'!AI104+13*'Data-Input'!AI105+12*'Data-Input'!AI106+11*'Data-Input'!AI107+10*'Data-Input'!AI108+9*'Data-Input'!AI109+8*'Data-Input'!AI110+7*'Data-Input'!AI111+6*'Data-Input'!AI112+5*'Data-Input'!AI113+4*'Data-Input'!AI114+3*'Data-Input'!AI115+2*'Data-Input'!AI116+'Data-Input'!AI117)/169,"")</f>
        <v/>
      </c>
      <c r="AJ106" s="5" t="str">
        <f>IF(AND(ISNUMBER('Data-Input'!AJ93),ISNUMBER('Data-Input'!AJ118)),('Data-Input'!AJ93+2*'Data-Input'!AJ94+3*'Data-Input'!AJ95+4*'Data-Input'!AJ96+5*'Data-Input'!AJ97+6*'Data-Input'!AJ98+7*'Data-Input'!AJ99+8*'Data-Input'!AJ100+9*'Data-Input'!AJ101+10*'Data-Input'!AJ102+11*'Data-Input'!AJ103+12*'Data-Input'!AJ104+13*'Data-Input'!AJ105+12*'Data-Input'!AJ106+11*'Data-Input'!AJ107+10*'Data-Input'!AJ108+9*'Data-Input'!AJ109+8*'Data-Input'!AJ110+7*'Data-Input'!AJ111+6*'Data-Input'!AJ112+5*'Data-Input'!AJ113+4*'Data-Input'!AJ114+3*'Data-Input'!AJ115+2*'Data-Input'!AJ116+'Data-Input'!AJ117)/169,"")</f>
        <v/>
      </c>
      <c r="AK106" s="5" t="str">
        <f>IF(AND(ISNUMBER('Data-Input'!AK93),ISNUMBER('Data-Input'!AK118)),('Data-Input'!AK93+2*'Data-Input'!AK94+3*'Data-Input'!AK95+4*'Data-Input'!AK96+5*'Data-Input'!AK97+6*'Data-Input'!AK98+7*'Data-Input'!AK99+8*'Data-Input'!AK100+9*'Data-Input'!AK101+10*'Data-Input'!AK102+11*'Data-Input'!AK103+12*'Data-Input'!AK104+13*'Data-Input'!AK105+12*'Data-Input'!AK106+11*'Data-Input'!AK107+10*'Data-Input'!AK108+9*'Data-Input'!AK109+8*'Data-Input'!AK110+7*'Data-Input'!AK111+6*'Data-Input'!AK112+5*'Data-Input'!AK113+4*'Data-Input'!AK114+3*'Data-Input'!AK115+2*'Data-Input'!AK116+'Data-Input'!AK117)/169,"")</f>
        <v/>
      </c>
      <c r="AL106" s="5" t="str">
        <f>IF(AND(ISNUMBER('Data-Input'!AL93),ISNUMBER('Data-Input'!AL118)),('Data-Input'!AL93+2*'Data-Input'!AL94+3*'Data-Input'!AL95+4*'Data-Input'!AL96+5*'Data-Input'!AL97+6*'Data-Input'!AL98+7*'Data-Input'!AL99+8*'Data-Input'!AL100+9*'Data-Input'!AL101+10*'Data-Input'!AL102+11*'Data-Input'!AL103+12*'Data-Input'!AL104+13*'Data-Input'!AL105+12*'Data-Input'!AL106+11*'Data-Input'!AL107+10*'Data-Input'!AL108+9*'Data-Input'!AL109+8*'Data-Input'!AL110+7*'Data-Input'!AL111+6*'Data-Input'!AL112+5*'Data-Input'!AL113+4*'Data-Input'!AL114+3*'Data-Input'!AL115+2*'Data-Input'!AL116+'Data-Input'!AL117)/169,"")</f>
        <v/>
      </c>
      <c r="AM106" s="5" t="str">
        <f>IF(AND(ISNUMBER('Data-Input'!AM93),ISNUMBER('Data-Input'!AM118)),('Data-Input'!AM93+2*'Data-Input'!AM94+3*'Data-Input'!AM95+4*'Data-Input'!AM96+5*'Data-Input'!AM97+6*'Data-Input'!AM98+7*'Data-Input'!AM99+8*'Data-Input'!AM100+9*'Data-Input'!AM101+10*'Data-Input'!AM102+11*'Data-Input'!AM103+12*'Data-Input'!AM104+13*'Data-Input'!AM105+12*'Data-Input'!AM106+11*'Data-Input'!AM107+10*'Data-Input'!AM108+9*'Data-Input'!AM109+8*'Data-Input'!AM110+7*'Data-Input'!AM111+6*'Data-Input'!AM112+5*'Data-Input'!AM113+4*'Data-Input'!AM114+3*'Data-Input'!AM115+2*'Data-Input'!AM116+'Data-Input'!AM117)/169,"")</f>
        <v/>
      </c>
      <c r="AN106" s="5" t="str">
        <f>IF(AND(ISNUMBER('Data-Input'!AN93),ISNUMBER('Data-Input'!AN118)),('Data-Input'!AN93+2*'Data-Input'!AN94+3*'Data-Input'!AN95+4*'Data-Input'!AN96+5*'Data-Input'!AN97+6*'Data-Input'!AN98+7*'Data-Input'!AN99+8*'Data-Input'!AN100+9*'Data-Input'!AN101+10*'Data-Input'!AN102+11*'Data-Input'!AN103+12*'Data-Input'!AN104+13*'Data-Input'!AN105+12*'Data-Input'!AN106+11*'Data-Input'!AN107+10*'Data-Input'!AN108+9*'Data-Input'!AN109+8*'Data-Input'!AN110+7*'Data-Input'!AN111+6*'Data-Input'!AN112+5*'Data-Input'!AN113+4*'Data-Input'!AN114+3*'Data-Input'!AN115+2*'Data-Input'!AN116+'Data-Input'!AN117)/169,"")</f>
        <v/>
      </c>
      <c r="AO106" s="5" t="str">
        <f>IF(AND(ISNUMBER('Data-Input'!AO93),ISNUMBER('Data-Input'!AO118)),('Data-Input'!AO93+2*'Data-Input'!AO94+3*'Data-Input'!AO95+4*'Data-Input'!AO96+5*'Data-Input'!AO97+6*'Data-Input'!AO98+7*'Data-Input'!AO99+8*'Data-Input'!AO100+9*'Data-Input'!AO101+10*'Data-Input'!AO102+11*'Data-Input'!AO103+12*'Data-Input'!AO104+13*'Data-Input'!AO105+12*'Data-Input'!AO106+11*'Data-Input'!AO107+10*'Data-Input'!AO108+9*'Data-Input'!AO109+8*'Data-Input'!AO110+7*'Data-Input'!AO111+6*'Data-Input'!AO112+5*'Data-Input'!AO113+4*'Data-Input'!AO114+3*'Data-Input'!AO115+2*'Data-Input'!AO116+'Data-Input'!AO117)/169,"")</f>
        <v/>
      </c>
      <c r="AP106" s="5" t="str">
        <f>IF(AND(ISNUMBER('Data-Input'!AP93),ISNUMBER('Data-Input'!AP118)),('Data-Input'!AP93+2*'Data-Input'!AP94+3*'Data-Input'!AP95+4*'Data-Input'!AP96+5*'Data-Input'!AP97+6*'Data-Input'!AP98+7*'Data-Input'!AP99+8*'Data-Input'!AP100+9*'Data-Input'!AP101+10*'Data-Input'!AP102+11*'Data-Input'!AP103+12*'Data-Input'!AP104+13*'Data-Input'!AP105+12*'Data-Input'!AP106+11*'Data-Input'!AP107+10*'Data-Input'!AP108+9*'Data-Input'!AP109+8*'Data-Input'!AP110+7*'Data-Input'!AP111+6*'Data-Input'!AP112+5*'Data-Input'!AP113+4*'Data-Input'!AP114+3*'Data-Input'!AP115+2*'Data-Input'!AP116+'Data-Input'!AP117)/169,"")</f>
        <v/>
      </c>
      <c r="AQ106" s="5" t="str">
        <f>IF(AND(ISNUMBER('Data-Input'!AQ93),ISNUMBER('Data-Input'!AQ118)),('Data-Input'!AQ93+2*'Data-Input'!AQ94+3*'Data-Input'!AQ95+4*'Data-Input'!AQ96+5*'Data-Input'!AQ97+6*'Data-Input'!AQ98+7*'Data-Input'!AQ99+8*'Data-Input'!AQ100+9*'Data-Input'!AQ101+10*'Data-Input'!AQ102+11*'Data-Input'!AQ103+12*'Data-Input'!AQ104+13*'Data-Input'!AQ105+12*'Data-Input'!AQ106+11*'Data-Input'!AQ107+10*'Data-Input'!AQ108+9*'Data-Input'!AQ109+8*'Data-Input'!AQ110+7*'Data-Input'!AQ111+6*'Data-Input'!AQ112+5*'Data-Input'!AQ113+4*'Data-Input'!AQ114+3*'Data-Input'!AQ115+2*'Data-Input'!AQ116+'Data-Input'!AQ117)/169,"")</f>
        <v/>
      </c>
      <c r="AR106" s="5" t="str">
        <f>IF(AND(ISNUMBER('Data-Input'!AR93),ISNUMBER('Data-Input'!AR118)),('Data-Input'!AR93+2*'Data-Input'!AR94+3*'Data-Input'!AR95+4*'Data-Input'!AR96+5*'Data-Input'!AR97+6*'Data-Input'!AR98+7*'Data-Input'!AR99+8*'Data-Input'!AR100+9*'Data-Input'!AR101+10*'Data-Input'!AR102+11*'Data-Input'!AR103+12*'Data-Input'!AR104+13*'Data-Input'!AR105+12*'Data-Input'!AR106+11*'Data-Input'!AR107+10*'Data-Input'!AR108+9*'Data-Input'!AR109+8*'Data-Input'!AR110+7*'Data-Input'!AR111+6*'Data-Input'!AR112+5*'Data-Input'!AR113+4*'Data-Input'!AR114+3*'Data-Input'!AR115+2*'Data-Input'!AR116+'Data-Input'!AR117)/169,"")</f>
        <v/>
      </c>
      <c r="AS106" s="5" t="str">
        <f>IF(AND(ISNUMBER('Data-Input'!AS93),ISNUMBER('Data-Input'!AS118)),('Data-Input'!AS93+2*'Data-Input'!AS94+3*'Data-Input'!AS95+4*'Data-Input'!AS96+5*'Data-Input'!AS97+6*'Data-Input'!AS98+7*'Data-Input'!AS99+8*'Data-Input'!AS100+9*'Data-Input'!AS101+10*'Data-Input'!AS102+11*'Data-Input'!AS103+12*'Data-Input'!AS104+13*'Data-Input'!AS105+12*'Data-Input'!AS106+11*'Data-Input'!AS107+10*'Data-Input'!AS108+9*'Data-Input'!AS109+8*'Data-Input'!AS110+7*'Data-Input'!AS111+6*'Data-Input'!AS112+5*'Data-Input'!AS113+4*'Data-Input'!AS114+3*'Data-Input'!AS115+2*'Data-Input'!AS116+'Data-Input'!AS117)/169,"")</f>
        <v/>
      </c>
      <c r="AT106" s="5" t="str">
        <f>IF(AND(ISNUMBER('Data-Input'!AT93),ISNUMBER('Data-Input'!AT118)),('Data-Input'!AT93+2*'Data-Input'!AT94+3*'Data-Input'!AT95+4*'Data-Input'!AT96+5*'Data-Input'!AT97+6*'Data-Input'!AT98+7*'Data-Input'!AT99+8*'Data-Input'!AT100+9*'Data-Input'!AT101+10*'Data-Input'!AT102+11*'Data-Input'!AT103+12*'Data-Input'!AT104+13*'Data-Input'!AT105+12*'Data-Input'!AT106+11*'Data-Input'!AT107+10*'Data-Input'!AT108+9*'Data-Input'!AT109+8*'Data-Input'!AT110+7*'Data-Input'!AT111+6*'Data-Input'!AT112+5*'Data-Input'!AT113+4*'Data-Input'!AT114+3*'Data-Input'!AT115+2*'Data-Input'!AT116+'Data-Input'!AT117)/169,"")</f>
        <v/>
      </c>
      <c r="AU106" s="5" t="str">
        <f>IF(AND(ISNUMBER('Data-Input'!AU93),ISNUMBER('Data-Input'!AU118)),('Data-Input'!AU93+2*'Data-Input'!AU94+3*'Data-Input'!AU95+4*'Data-Input'!AU96+5*'Data-Input'!AU97+6*'Data-Input'!AU98+7*'Data-Input'!AU99+8*'Data-Input'!AU100+9*'Data-Input'!AU101+10*'Data-Input'!AU102+11*'Data-Input'!AU103+12*'Data-Input'!AU104+13*'Data-Input'!AU105+12*'Data-Input'!AU106+11*'Data-Input'!AU107+10*'Data-Input'!AU108+9*'Data-Input'!AU109+8*'Data-Input'!AU110+7*'Data-Input'!AU111+6*'Data-Input'!AU112+5*'Data-Input'!AU113+4*'Data-Input'!AU114+3*'Data-Input'!AU115+2*'Data-Input'!AU116+'Data-Input'!AU117)/169,"")</f>
        <v/>
      </c>
      <c r="AV106" s="5" t="str">
        <f>IF(AND(ISNUMBER('Data-Input'!AV93),ISNUMBER('Data-Input'!AV118)),('Data-Input'!AV93+2*'Data-Input'!AV94+3*'Data-Input'!AV95+4*'Data-Input'!AV96+5*'Data-Input'!AV97+6*'Data-Input'!AV98+7*'Data-Input'!AV99+8*'Data-Input'!AV100+9*'Data-Input'!AV101+10*'Data-Input'!AV102+11*'Data-Input'!AV103+12*'Data-Input'!AV104+13*'Data-Input'!AV105+12*'Data-Input'!AV106+11*'Data-Input'!AV107+10*'Data-Input'!AV108+9*'Data-Input'!AV109+8*'Data-Input'!AV110+7*'Data-Input'!AV111+6*'Data-Input'!AV112+5*'Data-Input'!AV113+4*'Data-Input'!AV114+3*'Data-Input'!AV115+2*'Data-Input'!AV116+'Data-Input'!AV117)/169,"")</f>
        <v/>
      </c>
      <c r="AW106" s="5" t="str">
        <f>IF(AND(ISNUMBER('Data-Input'!AW93),ISNUMBER('Data-Input'!AW118)),('Data-Input'!AW93+2*'Data-Input'!AW94+3*'Data-Input'!AW95+4*'Data-Input'!AW96+5*'Data-Input'!AW97+6*'Data-Input'!AW98+7*'Data-Input'!AW99+8*'Data-Input'!AW100+9*'Data-Input'!AW101+10*'Data-Input'!AW102+11*'Data-Input'!AW103+12*'Data-Input'!AW104+13*'Data-Input'!AW105+12*'Data-Input'!AW106+11*'Data-Input'!AW107+10*'Data-Input'!AW108+9*'Data-Input'!AW109+8*'Data-Input'!AW110+7*'Data-Input'!AW111+6*'Data-Input'!AW112+5*'Data-Input'!AW113+4*'Data-Input'!AW114+3*'Data-Input'!AW115+2*'Data-Input'!AW116+'Data-Input'!AW117)/169,"")</f>
        <v/>
      </c>
      <c r="AX106" s="5" t="str">
        <f>IF(AND(ISNUMBER('Data-Input'!AX93),ISNUMBER('Data-Input'!AX118)),('Data-Input'!AX93+2*'Data-Input'!AX94+3*'Data-Input'!AX95+4*'Data-Input'!AX96+5*'Data-Input'!AX97+6*'Data-Input'!AX98+7*'Data-Input'!AX99+8*'Data-Input'!AX100+9*'Data-Input'!AX101+10*'Data-Input'!AX102+11*'Data-Input'!AX103+12*'Data-Input'!AX104+13*'Data-Input'!AX105+12*'Data-Input'!AX106+11*'Data-Input'!AX107+10*'Data-Input'!AX108+9*'Data-Input'!AX109+8*'Data-Input'!AX110+7*'Data-Input'!AX111+6*'Data-Input'!AX112+5*'Data-Input'!AX113+4*'Data-Input'!AX114+3*'Data-Input'!AX115+2*'Data-Input'!AX116+'Data-Input'!AX117)/169,"")</f>
        <v/>
      </c>
      <c r="AY106" s="5" t="str">
        <f>IF(AND(ISNUMBER('Data-Input'!AY93),ISNUMBER('Data-Input'!AY118)),('Data-Input'!AY93+2*'Data-Input'!AY94+3*'Data-Input'!AY95+4*'Data-Input'!AY96+5*'Data-Input'!AY97+6*'Data-Input'!AY98+7*'Data-Input'!AY99+8*'Data-Input'!AY100+9*'Data-Input'!AY101+10*'Data-Input'!AY102+11*'Data-Input'!AY103+12*'Data-Input'!AY104+13*'Data-Input'!AY105+12*'Data-Input'!AY106+11*'Data-Input'!AY107+10*'Data-Input'!AY108+9*'Data-Input'!AY109+8*'Data-Input'!AY110+7*'Data-Input'!AY111+6*'Data-Input'!AY112+5*'Data-Input'!AY113+4*'Data-Input'!AY114+3*'Data-Input'!AY115+2*'Data-Input'!AY116+'Data-Input'!AY117)/169,"")</f>
        <v/>
      </c>
      <c r="AZ106" s="5" t="str">
        <f>IF(AND(ISNUMBER('Data-Input'!AZ93),ISNUMBER('Data-Input'!AZ118)),('Data-Input'!AZ93+2*'Data-Input'!AZ94+3*'Data-Input'!AZ95+4*'Data-Input'!AZ96+5*'Data-Input'!AZ97+6*'Data-Input'!AZ98+7*'Data-Input'!AZ99+8*'Data-Input'!AZ100+9*'Data-Input'!AZ101+10*'Data-Input'!AZ102+11*'Data-Input'!AZ103+12*'Data-Input'!AZ104+13*'Data-Input'!AZ105+12*'Data-Input'!AZ106+11*'Data-Input'!AZ107+10*'Data-Input'!AZ108+9*'Data-Input'!AZ109+8*'Data-Input'!AZ110+7*'Data-Input'!AZ111+6*'Data-Input'!AZ112+5*'Data-Input'!AZ113+4*'Data-Input'!AZ114+3*'Data-Input'!AZ115+2*'Data-Input'!AZ116+'Data-Input'!AZ117)/169,"")</f>
        <v/>
      </c>
      <c r="BA106" s="5" t="str">
        <f>IF(AND(ISNUMBER('Data-Input'!BA93),ISNUMBER('Data-Input'!BA118)),('Data-Input'!BA93+2*'Data-Input'!BA94+3*'Data-Input'!BA95+4*'Data-Input'!BA96+5*'Data-Input'!BA97+6*'Data-Input'!BA98+7*'Data-Input'!BA99+8*'Data-Input'!BA100+9*'Data-Input'!BA101+10*'Data-Input'!BA102+11*'Data-Input'!BA103+12*'Data-Input'!BA104+13*'Data-Input'!BA105+12*'Data-Input'!BA106+11*'Data-Input'!BA107+10*'Data-Input'!BA108+9*'Data-Input'!BA109+8*'Data-Input'!BA110+7*'Data-Input'!BA111+6*'Data-Input'!BA112+5*'Data-Input'!BA113+4*'Data-Input'!BA114+3*'Data-Input'!BA115+2*'Data-Input'!BA116+'Data-Input'!BA117)/169,"")</f>
        <v/>
      </c>
    </row>
    <row r="107" spans="1:53">
      <c r="A107" s="3">
        <v>1942</v>
      </c>
      <c r="B107" s="4">
        <f t="shared" si="4"/>
        <v>16</v>
      </c>
      <c r="C107" s="10">
        <f t="shared" si="5"/>
        <v>165.16568047337279</v>
      </c>
      <c r="D107" s="5">
        <f>IF(AND(ISNUMBER('Data-Input'!D94),ISNUMBER('Data-Input'!D119)),('Data-Input'!D94+2*'Data-Input'!D95+3*'Data-Input'!D96+4*'Data-Input'!D97+5*'Data-Input'!D98+6*'Data-Input'!D99+7*'Data-Input'!D100+8*'Data-Input'!D101+9*'Data-Input'!D102+10*'Data-Input'!D103+11*'Data-Input'!D104+12*'Data-Input'!D105+13*'Data-Input'!D106+12*'Data-Input'!D107+11*'Data-Input'!D108+10*'Data-Input'!D109+9*'Data-Input'!D110+8*'Data-Input'!D111+7*'Data-Input'!D112+6*'Data-Input'!D113+5*'Data-Input'!D114+4*'Data-Input'!D115+3*'Data-Input'!D116+2*'Data-Input'!D117+'Data-Input'!D118)/169,"")</f>
        <v>189.65680473372782</v>
      </c>
      <c r="E107" s="5">
        <f>IF(AND(ISNUMBER('Data-Input'!E94),ISNUMBER('Data-Input'!E119)),('Data-Input'!E94+2*'Data-Input'!E95+3*'Data-Input'!E96+4*'Data-Input'!E97+5*'Data-Input'!E98+6*'Data-Input'!E99+7*'Data-Input'!E100+8*'Data-Input'!E101+9*'Data-Input'!E102+10*'Data-Input'!E103+11*'Data-Input'!E104+12*'Data-Input'!E105+13*'Data-Input'!E106+12*'Data-Input'!E107+11*'Data-Input'!E108+10*'Data-Input'!E109+9*'Data-Input'!E110+8*'Data-Input'!E111+7*'Data-Input'!E112+6*'Data-Input'!E113+5*'Data-Input'!E114+4*'Data-Input'!E115+3*'Data-Input'!E116+2*'Data-Input'!E117+'Data-Input'!E118)/169,"")</f>
        <v>154.37278106508876</v>
      </c>
      <c r="F107" s="5">
        <f>IF(AND(ISNUMBER('Data-Input'!F94),ISNUMBER('Data-Input'!F119)),('Data-Input'!F94+2*'Data-Input'!F95+3*'Data-Input'!F96+4*'Data-Input'!F97+5*'Data-Input'!F98+6*'Data-Input'!F99+7*'Data-Input'!F100+8*'Data-Input'!F101+9*'Data-Input'!F102+10*'Data-Input'!F103+11*'Data-Input'!F104+12*'Data-Input'!F105+13*'Data-Input'!F106+12*'Data-Input'!F107+11*'Data-Input'!F108+10*'Data-Input'!F109+9*'Data-Input'!F110+8*'Data-Input'!F111+7*'Data-Input'!F112+6*'Data-Input'!F113+5*'Data-Input'!F114+4*'Data-Input'!F115+3*'Data-Input'!F116+2*'Data-Input'!F117+'Data-Input'!F118)/169,"")</f>
        <v>163.50887573964496</v>
      </c>
      <c r="G107" s="5">
        <f>IF(AND(ISNUMBER('Data-Input'!G94),ISNUMBER('Data-Input'!G119)),('Data-Input'!G94+2*'Data-Input'!G95+3*'Data-Input'!G96+4*'Data-Input'!G97+5*'Data-Input'!G98+6*'Data-Input'!G99+7*'Data-Input'!G100+8*'Data-Input'!G101+9*'Data-Input'!G102+10*'Data-Input'!G103+11*'Data-Input'!G104+12*'Data-Input'!G105+13*'Data-Input'!G106+12*'Data-Input'!G107+11*'Data-Input'!G108+10*'Data-Input'!G109+9*'Data-Input'!G110+8*'Data-Input'!G111+7*'Data-Input'!G112+6*'Data-Input'!G113+5*'Data-Input'!G114+4*'Data-Input'!G115+3*'Data-Input'!G116+2*'Data-Input'!G117+'Data-Input'!G118)/169,"")</f>
        <v>194.33136094674558</v>
      </c>
      <c r="H107" s="5">
        <f>IF(AND(ISNUMBER('Data-Input'!H94),ISNUMBER('Data-Input'!H119)),('Data-Input'!H94+2*'Data-Input'!H95+3*'Data-Input'!H96+4*'Data-Input'!H97+5*'Data-Input'!H98+6*'Data-Input'!H99+7*'Data-Input'!H100+8*'Data-Input'!H101+9*'Data-Input'!H102+10*'Data-Input'!H103+11*'Data-Input'!H104+12*'Data-Input'!H105+13*'Data-Input'!H106+12*'Data-Input'!H107+11*'Data-Input'!H108+10*'Data-Input'!H109+9*'Data-Input'!H110+8*'Data-Input'!H111+7*'Data-Input'!H112+6*'Data-Input'!H113+5*'Data-Input'!H114+4*'Data-Input'!H115+3*'Data-Input'!H116+2*'Data-Input'!H117+'Data-Input'!H118)/169,"")</f>
        <v>46.449704142011832</v>
      </c>
      <c r="I107" s="5">
        <f>IF(AND(ISNUMBER('Data-Input'!I94),ISNUMBER('Data-Input'!I119)),('Data-Input'!I94+2*'Data-Input'!I95+3*'Data-Input'!I96+4*'Data-Input'!I97+5*'Data-Input'!I98+6*'Data-Input'!I99+7*'Data-Input'!I100+8*'Data-Input'!I101+9*'Data-Input'!I102+10*'Data-Input'!I103+11*'Data-Input'!I104+12*'Data-Input'!I105+13*'Data-Input'!I106+12*'Data-Input'!I107+11*'Data-Input'!I108+10*'Data-Input'!I109+9*'Data-Input'!I110+8*'Data-Input'!I111+7*'Data-Input'!I112+6*'Data-Input'!I113+5*'Data-Input'!I114+4*'Data-Input'!I115+3*'Data-Input'!I116+2*'Data-Input'!I117+'Data-Input'!I118)/169,"")</f>
        <v>49.414201183431956</v>
      </c>
      <c r="J107" s="5">
        <f>IF(AND(ISNUMBER('Data-Input'!J94),ISNUMBER('Data-Input'!J119)),('Data-Input'!J94+2*'Data-Input'!J95+3*'Data-Input'!J96+4*'Data-Input'!J97+5*'Data-Input'!J98+6*'Data-Input'!J99+7*'Data-Input'!J100+8*'Data-Input'!J101+9*'Data-Input'!J102+10*'Data-Input'!J103+11*'Data-Input'!J104+12*'Data-Input'!J105+13*'Data-Input'!J106+12*'Data-Input'!J107+11*'Data-Input'!J108+10*'Data-Input'!J109+9*'Data-Input'!J110+8*'Data-Input'!J111+7*'Data-Input'!J112+6*'Data-Input'!J113+5*'Data-Input'!J114+4*'Data-Input'!J115+3*'Data-Input'!J116+2*'Data-Input'!J117+'Data-Input'!J118)/169,"")</f>
        <v>200.6508875739645</v>
      </c>
      <c r="K107" s="5">
        <f>IF(AND(ISNUMBER('Data-Input'!K94),ISNUMBER('Data-Input'!K119)),('Data-Input'!K94+2*'Data-Input'!K95+3*'Data-Input'!K96+4*'Data-Input'!K97+5*'Data-Input'!K98+6*'Data-Input'!K99+7*'Data-Input'!K100+8*'Data-Input'!K101+9*'Data-Input'!K102+10*'Data-Input'!K103+11*'Data-Input'!K104+12*'Data-Input'!K105+13*'Data-Input'!K106+12*'Data-Input'!K107+11*'Data-Input'!K108+10*'Data-Input'!K109+9*'Data-Input'!K110+8*'Data-Input'!K111+7*'Data-Input'!K112+6*'Data-Input'!K113+5*'Data-Input'!K114+4*'Data-Input'!K115+3*'Data-Input'!K116+2*'Data-Input'!K117+'Data-Input'!K118)/169,"")</f>
        <v>235.01183431952663</v>
      </c>
      <c r="L107" s="5">
        <f>IF(AND(ISNUMBER('Data-Input'!L94),ISNUMBER('Data-Input'!L119)),('Data-Input'!L94+2*'Data-Input'!L95+3*'Data-Input'!L96+4*'Data-Input'!L97+5*'Data-Input'!L98+6*'Data-Input'!L99+7*'Data-Input'!L100+8*'Data-Input'!L101+9*'Data-Input'!L102+10*'Data-Input'!L103+11*'Data-Input'!L104+12*'Data-Input'!L105+13*'Data-Input'!L106+12*'Data-Input'!L107+11*'Data-Input'!L108+10*'Data-Input'!L109+9*'Data-Input'!L110+8*'Data-Input'!L111+7*'Data-Input'!L112+6*'Data-Input'!L113+5*'Data-Input'!L114+4*'Data-Input'!L115+3*'Data-Input'!L116+2*'Data-Input'!L117+'Data-Input'!L118)/169,"")</f>
        <v>67.023668639053255</v>
      </c>
      <c r="M107" s="5">
        <f>IF(AND(ISNUMBER('Data-Input'!M94),ISNUMBER('Data-Input'!M119)),('Data-Input'!M94+2*'Data-Input'!M95+3*'Data-Input'!M96+4*'Data-Input'!M97+5*'Data-Input'!M98+6*'Data-Input'!M99+7*'Data-Input'!M100+8*'Data-Input'!M101+9*'Data-Input'!M102+10*'Data-Input'!M103+11*'Data-Input'!M104+12*'Data-Input'!M105+13*'Data-Input'!M106+12*'Data-Input'!M107+11*'Data-Input'!M108+10*'Data-Input'!M109+9*'Data-Input'!M110+8*'Data-Input'!M111+7*'Data-Input'!M112+6*'Data-Input'!M113+5*'Data-Input'!M114+4*'Data-Input'!M115+3*'Data-Input'!M116+2*'Data-Input'!M117+'Data-Input'!M118)/169,"")</f>
        <v>182.92307692307693</v>
      </c>
      <c r="N107" s="5">
        <f>IF(AND(ISNUMBER('Data-Input'!N94),ISNUMBER('Data-Input'!N119)),('Data-Input'!N94+2*'Data-Input'!N95+3*'Data-Input'!N96+4*'Data-Input'!N97+5*'Data-Input'!N98+6*'Data-Input'!N99+7*'Data-Input'!N100+8*'Data-Input'!N101+9*'Data-Input'!N102+10*'Data-Input'!N103+11*'Data-Input'!N104+12*'Data-Input'!N105+13*'Data-Input'!N106+12*'Data-Input'!N107+11*'Data-Input'!N108+10*'Data-Input'!N109+9*'Data-Input'!N110+8*'Data-Input'!N111+7*'Data-Input'!N112+6*'Data-Input'!N113+5*'Data-Input'!N114+4*'Data-Input'!N115+3*'Data-Input'!N116+2*'Data-Input'!N117+'Data-Input'!N118)/169,"")</f>
        <v>228.88165680473372</v>
      </c>
      <c r="O107" s="5">
        <f>IF(AND(ISNUMBER('Data-Input'!O94),ISNUMBER('Data-Input'!O119)),('Data-Input'!O94+2*'Data-Input'!O95+3*'Data-Input'!O96+4*'Data-Input'!O97+5*'Data-Input'!O98+6*'Data-Input'!O99+7*'Data-Input'!O100+8*'Data-Input'!O101+9*'Data-Input'!O102+10*'Data-Input'!O103+11*'Data-Input'!O104+12*'Data-Input'!O105+13*'Data-Input'!O106+12*'Data-Input'!O107+11*'Data-Input'!O108+10*'Data-Input'!O109+9*'Data-Input'!O110+8*'Data-Input'!O111+7*'Data-Input'!O112+6*'Data-Input'!O113+5*'Data-Input'!O114+4*'Data-Input'!O115+3*'Data-Input'!O116+2*'Data-Input'!O117+'Data-Input'!O118)/169,"")</f>
        <v>168.87573964497042</v>
      </c>
      <c r="P107" s="5">
        <f>IF(AND(ISNUMBER('Data-Input'!P94),ISNUMBER('Data-Input'!P119)),('Data-Input'!P94+2*'Data-Input'!P95+3*'Data-Input'!P96+4*'Data-Input'!P97+5*'Data-Input'!P98+6*'Data-Input'!P99+7*'Data-Input'!P100+8*'Data-Input'!P101+9*'Data-Input'!P102+10*'Data-Input'!P103+11*'Data-Input'!P104+12*'Data-Input'!P105+13*'Data-Input'!P106+12*'Data-Input'!P107+11*'Data-Input'!P108+10*'Data-Input'!P109+9*'Data-Input'!P110+8*'Data-Input'!P111+7*'Data-Input'!P112+6*'Data-Input'!P113+5*'Data-Input'!P114+4*'Data-Input'!P115+3*'Data-Input'!P116+2*'Data-Input'!P117+'Data-Input'!P118)/169,"")</f>
        <v>205.40236686390531</v>
      </c>
      <c r="Q107" s="5">
        <f>IF(AND(ISNUMBER('Data-Input'!Q94),ISNUMBER('Data-Input'!Q119)),('Data-Input'!Q94+2*'Data-Input'!Q95+3*'Data-Input'!Q96+4*'Data-Input'!Q97+5*'Data-Input'!Q98+6*'Data-Input'!Q99+7*'Data-Input'!Q100+8*'Data-Input'!Q101+9*'Data-Input'!Q102+10*'Data-Input'!Q103+11*'Data-Input'!Q104+12*'Data-Input'!Q105+13*'Data-Input'!Q106+12*'Data-Input'!Q107+11*'Data-Input'!Q108+10*'Data-Input'!Q109+9*'Data-Input'!Q110+8*'Data-Input'!Q111+7*'Data-Input'!Q112+6*'Data-Input'!Q113+5*'Data-Input'!Q114+4*'Data-Input'!Q115+3*'Data-Input'!Q116+2*'Data-Input'!Q117+'Data-Input'!Q118)/169,"")</f>
        <v>257.73372781065086</v>
      </c>
      <c r="R107" s="5">
        <f>IF(AND(ISNUMBER('Data-Input'!R94),ISNUMBER('Data-Input'!R119)),('Data-Input'!R94+2*'Data-Input'!R95+3*'Data-Input'!R96+4*'Data-Input'!R97+5*'Data-Input'!R98+6*'Data-Input'!R99+7*'Data-Input'!R100+8*'Data-Input'!R101+9*'Data-Input'!R102+10*'Data-Input'!R103+11*'Data-Input'!R104+12*'Data-Input'!R105+13*'Data-Input'!R106+12*'Data-Input'!R107+11*'Data-Input'!R108+10*'Data-Input'!R109+9*'Data-Input'!R110+8*'Data-Input'!R111+7*'Data-Input'!R112+6*'Data-Input'!R113+5*'Data-Input'!R114+4*'Data-Input'!R115+3*'Data-Input'!R116+2*'Data-Input'!R117+'Data-Input'!R118)/169,"")</f>
        <v>140.54437869822485</v>
      </c>
      <c r="S107" s="5">
        <f>IF(AND(ISNUMBER('Data-Input'!S94),ISNUMBER('Data-Input'!S119)),('Data-Input'!S94+2*'Data-Input'!S95+3*'Data-Input'!S96+4*'Data-Input'!S97+5*'Data-Input'!S98+6*'Data-Input'!S99+7*'Data-Input'!S100+8*'Data-Input'!S101+9*'Data-Input'!S102+10*'Data-Input'!S103+11*'Data-Input'!S104+12*'Data-Input'!S105+13*'Data-Input'!S106+12*'Data-Input'!S107+11*'Data-Input'!S108+10*'Data-Input'!S109+9*'Data-Input'!S110+8*'Data-Input'!S111+7*'Data-Input'!S112+6*'Data-Input'!S113+5*'Data-Input'!S114+4*'Data-Input'!S115+3*'Data-Input'!S116+2*'Data-Input'!S117+'Data-Input'!S118)/169,"")</f>
        <v>157.8698224852071</v>
      </c>
      <c r="T107" s="5" t="str">
        <f>IF(AND(ISNUMBER('Data-Input'!T94),ISNUMBER('Data-Input'!T119)),('Data-Input'!T94+2*'Data-Input'!T95+3*'Data-Input'!T96+4*'Data-Input'!T97+5*'Data-Input'!T98+6*'Data-Input'!T99+7*'Data-Input'!T100+8*'Data-Input'!T101+9*'Data-Input'!T102+10*'Data-Input'!T103+11*'Data-Input'!T104+12*'Data-Input'!T105+13*'Data-Input'!T106+12*'Data-Input'!T107+11*'Data-Input'!T108+10*'Data-Input'!T109+9*'Data-Input'!T110+8*'Data-Input'!T111+7*'Data-Input'!T112+6*'Data-Input'!T113+5*'Data-Input'!T114+4*'Data-Input'!T115+3*'Data-Input'!T116+2*'Data-Input'!T117+'Data-Input'!T118)/169,"")</f>
        <v/>
      </c>
      <c r="U107" s="5" t="str">
        <f>IF(AND(ISNUMBER('Data-Input'!U94),ISNUMBER('Data-Input'!U119)),('Data-Input'!U94+2*'Data-Input'!U95+3*'Data-Input'!U96+4*'Data-Input'!U97+5*'Data-Input'!U98+6*'Data-Input'!U99+7*'Data-Input'!U100+8*'Data-Input'!U101+9*'Data-Input'!U102+10*'Data-Input'!U103+11*'Data-Input'!U104+12*'Data-Input'!U105+13*'Data-Input'!U106+12*'Data-Input'!U107+11*'Data-Input'!U108+10*'Data-Input'!U109+9*'Data-Input'!U110+8*'Data-Input'!U111+7*'Data-Input'!U112+6*'Data-Input'!U113+5*'Data-Input'!U114+4*'Data-Input'!U115+3*'Data-Input'!U116+2*'Data-Input'!U117+'Data-Input'!U118)/169,"")</f>
        <v/>
      </c>
      <c r="V107" s="5" t="str">
        <f>IF(AND(ISNUMBER('Data-Input'!V94),ISNUMBER('Data-Input'!V119)),('Data-Input'!V94+2*'Data-Input'!V95+3*'Data-Input'!V96+4*'Data-Input'!V97+5*'Data-Input'!V98+6*'Data-Input'!V99+7*'Data-Input'!V100+8*'Data-Input'!V101+9*'Data-Input'!V102+10*'Data-Input'!V103+11*'Data-Input'!V104+12*'Data-Input'!V105+13*'Data-Input'!V106+12*'Data-Input'!V107+11*'Data-Input'!V108+10*'Data-Input'!V109+9*'Data-Input'!V110+8*'Data-Input'!V111+7*'Data-Input'!V112+6*'Data-Input'!V113+5*'Data-Input'!V114+4*'Data-Input'!V115+3*'Data-Input'!V116+2*'Data-Input'!V117+'Data-Input'!V118)/169,"")</f>
        <v/>
      </c>
      <c r="W107" s="5" t="str">
        <f>IF(AND(ISNUMBER('Data-Input'!W94),ISNUMBER('Data-Input'!W119)),('Data-Input'!W94+2*'Data-Input'!W95+3*'Data-Input'!W96+4*'Data-Input'!W97+5*'Data-Input'!W98+6*'Data-Input'!W99+7*'Data-Input'!W100+8*'Data-Input'!W101+9*'Data-Input'!W102+10*'Data-Input'!W103+11*'Data-Input'!W104+12*'Data-Input'!W105+13*'Data-Input'!W106+12*'Data-Input'!W107+11*'Data-Input'!W108+10*'Data-Input'!W109+9*'Data-Input'!W110+8*'Data-Input'!W111+7*'Data-Input'!W112+6*'Data-Input'!W113+5*'Data-Input'!W114+4*'Data-Input'!W115+3*'Data-Input'!W116+2*'Data-Input'!W117+'Data-Input'!W118)/169,"")</f>
        <v/>
      </c>
      <c r="X107" s="5" t="str">
        <f>IF(AND(ISNUMBER('Data-Input'!X94),ISNUMBER('Data-Input'!X119)),('Data-Input'!X94+2*'Data-Input'!X95+3*'Data-Input'!X96+4*'Data-Input'!X97+5*'Data-Input'!X98+6*'Data-Input'!X99+7*'Data-Input'!X100+8*'Data-Input'!X101+9*'Data-Input'!X102+10*'Data-Input'!X103+11*'Data-Input'!X104+12*'Data-Input'!X105+13*'Data-Input'!X106+12*'Data-Input'!X107+11*'Data-Input'!X108+10*'Data-Input'!X109+9*'Data-Input'!X110+8*'Data-Input'!X111+7*'Data-Input'!X112+6*'Data-Input'!X113+5*'Data-Input'!X114+4*'Data-Input'!X115+3*'Data-Input'!X116+2*'Data-Input'!X117+'Data-Input'!X118)/169,"")</f>
        <v/>
      </c>
      <c r="Y107" s="5" t="str">
        <f>IF(AND(ISNUMBER('Data-Input'!Y94),ISNUMBER('Data-Input'!Y119)),('Data-Input'!Y94+2*'Data-Input'!Y95+3*'Data-Input'!Y96+4*'Data-Input'!Y97+5*'Data-Input'!Y98+6*'Data-Input'!Y99+7*'Data-Input'!Y100+8*'Data-Input'!Y101+9*'Data-Input'!Y102+10*'Data-Input'!Y103+11*'Data-Input'!Y104+12*'Data-Input'!Y105+13*'Data-Input'!Y106+12*'Data-Input'!Y107+11*'Data-Input'!Y108+10*'Data-Input'!Y109+9*'Data-Input'!Y110+8*'Data-Input'!Y111+7*'Data-Input'!Y112+6*'Data-Input'!Y113+5*'Data-Input'!Y114+4*'Data-Input'!Y115+3*'Data-Input'!Y116+2*'Data-Input'!Y117+'Data-Input'!Y118)/169,"")</f>
        <v/>
      </c>
      <c r="Z107" s="5" t="str">
        <f>IF(AND(ISNUMBER('Data-Input'!Z94),ISNUMBER('Data-Input'!Z119)),('Data-Input'!Z94+2*'Data-Input'!Z95+3*'Data-Input'!Z96+4*'Data-Input'!Z97+5*'Data-Input'!Z98+6*'Data-Input'!Z99+7*'Data-Input'!Z100+8*'Data-Input'!Z101+9*'Data-Input'!Z102+10*'Data-Input'!Z103+11*'Data-Input'!Z104+12*'Data-Input'!Z105+13*'Data-Input'!Z106+12*'Data-Input'!Z107+11*'Data-Input'!Z108+10*'Data-Input'!Z109+9*'Data-Input'!Z110+8*'Data-Input'!Z111+7*'Data-Input'!Z112+6*'Data-Input'!Z113+5*'Data-Input'!Z114+4*'Data-Input'!Z115+3*'Data-Input'!Z116+2*'Data-Input'!Z117+'Data-Input'!Z118)/169,"")</f>
        <v/>
      </c>
      <c r="AA107" s="5" t="str">
        <f>IF(AND(ISNUMBER('Data-Input'!AA94),ISNUMBER('Data-Input'!AA119)),('Data-Input'!AA94+2*'Data-Input'!AA95+3*'Data-Input'!AA96+4*'Data-Input'!AA97+5*'Data-Input'!AA98+6*'Data-Input'!AA99+7*'Data-Input'!AA100+8*'Data-Input'!AA101+9*'Data-Input'!AA102+10*'Data-Input'!AA103+11*'Data-Input'!AA104+12*'Data-Input'!AA105+13*'Data-Input'!AA106+12*'Data-Input'!AA107+11*'Data-Input'!AA108+10*'Data-Input'!AA109+9*'Data-Input'!AA110+8*'Data-Input'!AA111+7*'Data-Input'!AA112+6*'Data-Input'!AA113+5*'Data-Input'!AA114+4*'Data-Input'!AA115+3*'Data-Input'!AA116+2*'Data-Input'!AA117+'Data-Input'!AA118)/169,"")</f>
        <v/>
      </c>
      <c r="AB107" s="5" t="str">
        <f>IF(AND(ISNUMBER('Data-Input'!AB94),ISNUMBER('Data-Input'!AB119)),('Data-Input'!AB94+2*'Data-Input'!AB95+3*'Data-Input'!AB96+4*'Data-Input'!AB97+5*'Data-Input'!AB98+6*'Data-Input'!AB99+7*'Data-Input'!AB100+8*'Data-Input'!AB101+9*'Data-Input'!AB102+10*'Data-Input'!AB103+11*'Data-Input'!AB104+12*'Data-Input'!AB105+13*'Data-Input'!AB106+12*'Data-Input'!AB107+11*'Data-Input'!AB108+10*'Data-Input'!AB109+9*'Data-Input'!AB110+8*'Data-Input'!AB111+7*'Data-Input'!AB112+6*'Data-Input'!AB113+5*'Data-Input'!AB114+4*'Data-Input'!AB115+3*'Data-Input'!AB116+2*'Data-Input'!AB117+'Data-Input'!AB118)/169,"")</f>
        <v/>
      </c>
      <c r="AC107" s="5" t="str">
        <f>IF(AND(ISNUMBER('Data-Input'!AC94),ISNUMBER('Data-Input'!AC119)),('Data-Input'!AC94+2*'Data-Input'!AC95+3*'Data-Input'!AC96+4*'Data-Input'!AC97+5*'Data-Input'!AC98+6*'Data-Input'!AC99+7*'Data-Input'!AC100+8*'Data-Input'!AC101+9*'Data-Input'!AC102+10*'Data-Input'!AC103+11*'Data-Input'!AC104+12*'Data-Input'!AC105+13*'Data-Input'!AC106+12*'Data-Input'!AC107+11*'Data-Input'!AC108+10*'Data-Input'!AC109+9*'Data-Input'!AC110+8*'Data-Input'!AC111+7*'Data-Input'!AC112+6*'Data-Input'!AC113+5*'Data-Input'!AC114+4*'Data-Input'!AC115+3*'Data-Input'!AC116+2*'Data-Input'!AC117+'Data-Input'!AC118)/169,"")</f>
        <v/>
      </c>
      <c r="AD107" s="5" t="str">
        <f>IF(AND(ISNUMBER('Data-Input'!AD94),ISNUMBER('Data-Input'!AD119)),('Data-Input'!AD94+2*'Data-Input'!AD95+3*'Data-Input'!AD96+4*'Data-Input'!AD97+5*'Data-Input'!AD98+6*'Data-Input'!AD99+7*'Data-Input'!AD100+8*'Data-Input'!AD101+9*'Data-Input'!AD102+10*'Data-Input'!AD103+11*'Data-Input'!AD104+12*'Data-Input'!AD105+13*'Data-Input'!AD106+12*'Data-Input'!AD107+11*'Data-Input'!AD108+10*'Data-Input'!AD109+9*'Data-Input'!AD110+8*'Data-Input'!AD111+7*'Data-Input'!AD112+6*'Data-Input'!AD113+5*'Data-Input'!AD114+4*'Data-Input'!AD115+3*'Data-Input'!AD116+2*'Data-Input'!AD117+'Data-Input'!AD118)/169,"")</f>
        <v/>
      </c>
      <c r="AE107" s="5" t="str">
        <f>IF(AND(ISNUMBER('Data-Input'!AE94),ISNUMBER('Data-Input'!AE119)),('Data-Input'!AE94+2*'Data-Input'!AE95+3*'Data-Input'!AE96+4*'Data-Input'!AE97+5*'Data-Input'!AE98+6*'Data-Input'!AE99+7*'Data-Input'!AE100+8*'Data-Input'!AE101+9*'Data-Input'!AE102+10*'Data-Input'!AE103+11*'Data-Input'!AE104+12*'Data-Input'!AE105+13*'Data-Input'!AE106+12*'Data-Input'!AE107+11*'Data-Input'!AE108+10*'Data-Input'!AE109+9*'Data-Input'!AE110+8*'Data-Input'!AE111+7*'Data-Input'!AE112+6*'Data-Input'!AE113+5*'Data-Input'!AE114+4*'Data-Input'!AE115+3*'Data-Input'!AE116+2*'Data-Input'!AE117+'Data-Input'!AE118)/169,"")</f>
        <v/>
      </c>
      <c r="AF107" s="5" t="str">
        <f>IF(AND(ISNUMBER('Data-Input'!AF94),ISNUMBER('Data-Input'!AF119)),('Data-Input'!AF94+2*'Data-Input'!AF95+3*'Data-Input'!AF96+4*'Data-Input'!AF97+5*'Data-Input'!AF98+6*'Data-Input'!AF99+7*'Data-Input'!AF100+8*'Data-Input'!AF101+9*'Data-Input'!AF102+10*'Data-Input'!AF103+11*'Data-Input'!AF104+12*'Data-Input'!AF105+13*'Data-Input'!AF106+12*'Data-Input'!AF107+11*'Data-Input'!AF108+10*'Data-Input'!AF109+9*'Data-Input'!AF110+8*'Data-Input'!AF111+7*'Data-Input'!AF112+6*'Data-Input'!AF113+5*'Data-Input'!AF114+4*'Data-Input'!AF115+3*'Data-Input'!AF116+2*'Data-Input'!AF117+'Data-Input'!AF118)/169,"")</f>
        <v/>
      </c>
      <c r="AG107" s="5" t="str">
        <f>IF(AND(ISNUMBER('Data-Input'!AG94),ISNUMBER('Data-Input'!AG119)),('Data-Input'!AG94+2*'Data-Input'!AG95+3*'Data-Input'!AG96+4*'Data-Input'!AG97+5*'Data-Input'!AG98+6*'Data-Input'!AG99+7*'Data-Input'!AG100+8*'Data-Input'!AG101+9*'Data-Input'!AG102+10*'Data-Input'!AG103+11*'Data-Input'!AG104+12*'Data-Input'!AG105+13*'Data-Input'!AG106+12*'Data-Input'!AG107+11*'Data-Input'!AG108+10*'Data-Input'!AG109+9*'Data-Input'!AG110+8*'Data-Input'!AG111+7*'Data-Input'!AG112+6*'Data-Input'!AG113+5*'Data-Input'!AG114+4*'Data-Input'!AG115+3*'Data-Input'!AG116+2*'Data-Input'!AG117+'Data-Input'!AG118)/169,"")</f>
        <v/>
      </c>
      <c r="AH107" s="5" t="str">
        <f>IF(AND(ISNUMBER('Data-Input'!AH94),ISNUMBER('Data-Input'!AH119)),('Data-Input'!AH94+2*'Data-Input'!AH95+3*'Data-Input'!AH96+4*'Data-Input'!AH97+5*'Data-Input'!AH98+6*'Data-Input'!AH99+7*'Data-Input'!AH100+8*'Data-Input'!AH101+9*'Data-Input'!AH102+10*'Data-Input'!AH103+11*'Data-Input'!AH104+12*'Data-Input'!AH105+13*'Data-Input'!AH106+12*'Data-Input'!AH107+11*'Data-Input'!AH108+10*'Data-Input'!AH109+9*'Data-Input'!AH110+8*'Data-Input'!AH111+7*'Data-Input'!AH112+6*'Data-Input'!AH113+5*'Data-Input'!AH114+4*'Data-Input'!AH115+3*'Data-Input'!AH116+2*'Data-Input'!AH117+'Data-Input'!AH118)/169,"")</f>
        <v/>
      </c>
      <c r="AI107" s="5" t="str">
        <f>IF(AND(ISNUMBER('Data-Input'!AI94),ISNUMBER('Data-Input'!AI119)),('Data-Input'!AI94+2*'Data-Input'!AI95+3*'Data-Input'!AI96+4*'Data-Input'!AI97+5*'Data-Input'!AI98+6*'Data-Input'!AI99+7*'Data-Input'!AI100+8*'Data-Input'!AI101+9*'Data-Input'!AI102+10*'Data-Input'!AI103+11*'Data-Input'!AI104+12*'Data-Input'!AI105+13*'Data-Input'!AI106+12*'Data-Input'!AI107+11*'Data-Input'!AI108+10*'Data-Input'!AI109+9*'Data-Input'!AI110+8*'Data-Input'!AI111+7*'Data-Input'!AI112+6*'Data-Input'!AI113+5*'Data-Input'!AI114+4*'Data-Input'!AI115+3*'Data-Input'!AI116+2*'Data-Input'!AI117+'Data-Input'!AI118)/169,"")</f>
        <v/>
      </c>
      <c r="AJ107" s="5" t="str">
        <f>IF(AND(ISNUMBER('Data-Input'!AJ94),ISNUMBER('Data-Input'!AJ119)),('Data-Input'!AJ94+2*'Data-Input'!AJ95+3*'Data-Input'!AJ96+4*'Data-Input'!AJ97+5*'Data-Input'!AJ98+6*'Data-Input'!AJ99+7*'Data-Input'!AJ100+8*'Data-Input'!AJ101+9*'Data-Input'!AJ102+10*'Data-Input'!AJ103+11*'Data-Input'!AJ104+12*'Data-Input'!AJ105+13*'Data-Input'!AJ106+12*'Data-Input'!AJ107+11*'Data-Input'!AJ108+10*'Data-Input'!AJ109+9*'Data-Input'!AJ110+8*'Data-Input'!AJ111+7*'Data-Input'!AJ112+6*'Data-Input'!AJ113+5*'Data-Input'!AJ114+4*'Data-Input'!AJ115+3*'Data-Input'!AJ116+2*'Data-Input'!AJ117+'Data-Input'!AJ118)/169,"")</f>
        <v/>
      </c>
      <c r="AK107" s="5" t="str">
        <f>IF(AND(ISNUMBER('Data-Input'!AK94),ISNUMBER('Data-Input'!AK119)),('Data-Input'!AK94+2*'Data-Input'!AK95+3*'Data-Input'!AK96+4*'Data-Input'!AK97+5*'Data-Input'!AK98+6*'Data-Input'!AK99+7*'Data-Input'!AK100+8*'Data-Input'!AK101+9*'Data-Input'!AK102+10*'Data-Input'!AK103+11*'Data-Input'!AK104+12*'Data-Input'!AK105+13*'Data-Input'!AK106+12*'Data-Input'!AK107+11*'Data-Input'!AK108+10*'Data-Input'!AK109+9*'Data-Input'!AK110+8*'Data-Input'!AK111+7*'Data-Input'!AK112+6*'Data-Input'!AK113+5*'Data-Input'!AK114+4*'Data-Input'!AK115+3*'Data-Input'!AK116+2*'Data-Input'!AK117+'Data-Input'!AK118)/169,"")</f>
        <v/>
      </c>
      <c r="AL107" s="5" t="str">
        <f>IF(AND(ISNUMBER('Data-Input'!AL94),ISNUMBER('Data-Input'!AL119)),('Data-Input'!AL94+2*'Data-Input'!AL95+3*'Data-Input'!AL96+4*'Data-Input'!AL97+5*'Data-Input'!AL98+6*'Data-Input'!AL99+7*'Data-Input'!AL100+8*'Data-Input'!AL101+9*'Data-Input'!AL102+10*'Data-Input'!AL103+11*'Data-Input'!AL104+12*'Data-Input'!AL105+13*'Data-Input'!AL106+12*'Data-Input'!AL107+11*'Data-Input'!AL108+10*'Data-Input'!AL109+9*'Data-Input'!AL110+8*'Data-Input'!AL111+7*'Data-Input'!AL112+6*'Data-Input'!AL113+5*'Data-Input'!AL114+4*'Data-Input'!AL115+3*'Data-Input'!AL116+2*'Data-Input'!AL117+'Data-Input'!AL118)/169,"")</f>
        <v/>
      </c>
      <c r="AM107" s="5" t="str">
        <f>IF(AND(ISNUMBER('Data-Input'!AM94),ISNUMBER('Data-Input'!AM119)),('Data-Input'!AM94+2*'Data-Input'!AM95+3*'Data-Input'!AM96+4*'Data-Input'!AM97+5*'Data-Input'!AM98+6*'Data-Input'!AM99+7*'Data-Input'!AM100+8*'Data-Input'!AM101+9*'Data-Input'!AM102+10*'Data-Input'!AM103+11*'Data-Input'!AM104+12*'Data-Input'!AM105+13*'Data-Input'!AM106+12*'Data-Input'!AM107+11*'Data-Input'!AM108+10*'Data-Input'!AM109+9*'Data-Input'!AM110+8*'Data-Input'!AM111+7*'Data-Input'!AM112+6*'Data-Input'!AM113+5*'Data-Input'!AM114+4*'Data-Input'!AM115+3*'Data-Input'!AM116+2*'Data-Input'!AM117+'Data-Input'!AM118)/169,"")</f>
        <v/>
      </c>
      <c r="AN107" s="5" t="str">
        <f>IF(AND(ISNUMBER('Data-Input'!AN94),ISNUMBER('Data-Input'!AN119)),('Data-Input'!AN94+2*'Data-Input'!AN95+3*'Data-Input'!AN96+4*'Data-Input'!AN97+5*'Data-Input'!AN98+6*'Data-Input'!AN99+7*'Data-Input'!AN100+8*'Data-Input'!AN101+9*'Data-Input'!AN102+10*'Data-Input'!AN103+11*'Data-Input'!AN104+12*'Data-Input'!AN105+13*'Data-Input'!AN106+12*'Data-Input'!AN107+11*'Data-Input'!AN108+10*'Data-Input'!AN109+9*'Data-Input'!AN110+8*'Data-Input'!AN111+7*'Data-Input'!AN112+6*'Data-Input'!AN113+5*'Data-Input'!AN114+4*'Data-Input'!AN115+3*'Data-Input'!AN116+2*'Data-Input'!AN117+'Data-Input'!AN118)/169,"")</f>
        <v/>
      </c>
      <c r="AO107" s="5" t="str">
        <f>IF(AND(ISNUMBER('Data-Input'!AO94),ISNUMBER('Data-Input'!AO119)),('Data-Input'!AO94+2*'Data-Input'!AO95+3*'Data-Input'!AO96+4*'Data-Input'!AO97+5*'Data-Input'!AO98+6*'Data-Input'!AO99+7*'Data-Input'!AO100+8*'Data-Input'!AO101+9*'Data-Input'!AO102+10*'Data-Input'!AO103+11*'Data-Input'!AO104+12*'Data-Input'!AO105+13*'Data-Input'!AO106+12*'Data-Input'!AO107+11*'Data-Input'!AO108+10*'Data-Input'!AO109+9*'Data-Input'!AO110+8*'Data-Input'!AO111+7*'Data-Input'!AO112+6*'Data-Input'!AO113+5*'Data-Input'!AO114+4*'Data-Input'!AO115+3*'Data-Input'!AO116+2*'Data-Input'!AO117+'Data-Input'!AO118)/169,"")</f>
        <v/>
      </c>
      <c r="AP107" s="5" t="str">
        <f>IF(AND(ISNUMBER('Data-Input'!AP94),ISNUMBER('Data-Input'!AP119)),('Data-Input'!AP94+2*'Data-Input'!AP95+3*'Data-Input'!AP96+4*'Data-Input'!AP97+5*'Data-Input'!AP98+6*'Data-Input'!AP99+7*'Data-Input'!AP100+8*'Data-Input'!AP101+9*'Data-Input'!AP102+10*'Data-Input'!AP103+11*'Data-Input'!AP104+12*'Data-Input'!AP105+13*'Data-Input'!AP106+12*'Data-Input'!AP107+11*'Data-Input'!AP108+10*'Data-Input'!AP109+9*'Data-Input'!AP110+8*'Data-Input'!AP111+7*'Data-Input'!AP112+6*'Data-Input'!AP113+5*'Data-Input'!AP114+4*'Data-Input'!AP115+3*'Data-Input'!AP116+2*'Data-Input'!AP117+'Data-Input'!AP118)/169,"")</f>
        <v/>
      </c>
      <c r="AQ107" s="5" t="str">
        <f>IF(AND(ISNUMBER('Data-Input'!AQ94),ISNUMBER('Data-Input'!AQ119)),('Data-Input'!AQ94+2*'Data-Input'!AQ95+3*'Data-Input'!AQ96+4*'Data-Input'!AQ97+5*'Data-Input'!AQ98+6*'Data-Input'!AQ99+7*'Data-Input'!AQ100+8*'Data-Input'!AQ101+9*'Data-Input'!AQ102+10*'Data-Input'!AQ103+11*'Data-Input'!AQ104+12*'Data-Input'!AQ105+13*'Data-Input'!AQ106+12*'Data-Input'!AQ107+11*'Data-Input'!AQ108+10*'Data-Input'!AQ109+9*'Data-Input'!AQ110+8*'Data-Input'!AQ111+7*'Data-Input'!AQ112+6*'Data-Input'!AQ113+5*'Data-Input'!AQ114+4*'Data-Input'!AQ115+3*'Data-Input'!AQ116+2*'Data-Input'!AQ117+'Data-Input'!AQ118)/169,"")</f>
        <v/>
      </c>
      <c r="AR107" s="5" t="str">
        <f>IF(AND(ISNUMBER('Data-Input'!AR94),ISNUMBER('Data-Input'!AR119)),('Data-Input'!AR94+2*'Data-Input'!AR95+3*'Data-Input'!AR96+4*'Data-Input'!AR97+5*'Data-Input'!AR98+6*'Data-Input'!AR99+7*'Data-Input'!AR100+8*'Data-Input'!AR101+9*'Data-Input'!AR102+10*'Data-Input'!AR103+11*'Data-Input'!AR104+12*'Data-Input'!AR105+13*'Data-Input'!AR106+12*'Data-Input'!AR107+11*'Data-Input'!AR108+10*'Data-Input'!AR109+9*'Data-Input'!AR110+8*'Data-Input'!AR111+7*'Data-Input'!AR112+6*'Data-Input'!AR113+5*'Data-Input'!AR114+4*'Data-Input'!AR115+3*'Data-Input'!AR116+2*'Data-Input'!AR117+'Data-Input'!AR118)/169,"")</f>
        <v/>
      </c>
      <c r="AS107" s="5" t="str">
        <f>IF(AND(ISNUMBER('Data-Input'!AS94),ISNUMBER('Data-Input'!AS119)),('Data-Input'!AS94+2*'Data-Input'!AS95+3*'Data-Input'!AS96+4*'Data-Input'!AS97+5*'Data-Input'!AS98+6*'Data-Input'!AS99+7*'Data-Input'!AS100+8*'Data-Input'!AS101+9*'Data-Input'!AS102+10*'Data-Input'!AS103+11*'Data-Input'!AS104+12*'Data-Input'!AS105+13*'Data-Input'!AS106+12*'Data-Input'!AS107+11*'Data-Input'!AS108+10*'Data-Input'!AS109+9*'Data-Input'!AS110+8*'Data-Input'!AS111+7*'Data-Input'!AS112+6*'Data-Input'!AS113+5*'Data-Input'!AS114+4*'Data-Input'!AS115+3*'Data-Input'!AS116+2*'Data-Input'!AS117+'Data-Input'!AS118)/169,"")</f>
        <v/>
      </c>
      <c r="AT107" s="5" t="str">
        <f>IF(AND(ISNUMBER('Data-Input'!AT94),ISNUMBER('Data-Input'!AT119)),('Data-Input'!AT94+2*'Data-Input'!AT95+3*'Data-Input'!AT96+4*'Data-Input'!AT97+5*'Data-Input'!AT98+6*'Data-Input'!AT99+7*'Data-Input'!AT100+8*'Data-Input'!AT101+9*'Data-Input'!AT102+10*'Data-Input'!AT103+11*'Data-Input'!AT104+12*'Data-Input'!AT105+13*'Data-Input'!AT106+12*'Data-Input'!AT107+11*'Data-Input'!AT108+10*'Data-Input'!AT109+9*'Data-Input'!AT110+8*'Data-Input'!AT111+7*'Data-Input'!AT112+6*'Data-Input'!AT113+5*'Data-Input'!AT114+4*'Data-Input'!AT115+3*'Data-Input'!AT116+2*'Data-Input'!AT117+'Data-Input'!AT118)/169,"")</f>
        <v/>
      </c>
      <c r="AU107" s="5" t="str">
        <f>IF(AND(ISNUMBER('Data-Input'!AU94),ISNUMBER('Data-Input'!AU119)),('Data-Input'!AU94+2*'Data-Input'!AU95+3*'Data-Input'!AU96+4*'Data-Input'!AU97+5*'Data-Input'!AU98+6*'Data-Input'!AU99+7*'Data-Input'!AU100+8*'Data-Input'!AU101+9*'Data-Input'!AU102+10*'Data-Input'!AU103+11*'Data-Input'!AU104+12*'Data-Input'!AU105+13*'Data-Input'!AU106+12*'Data-Input'!AU107+11*'Data-Input'!AU108+10*'Data-Input'!AU109+9*'Data-Input'!AU110+8*'Data-Input'!AU111+7*'Data-Input'!AU112+6*'Data-Input'!AU113+5*'Data-Input'!AU114+4*'Data-Input'!AU115+3*'Data-Input'!AU116+2*'Data-Input'!AU117+'Data-Input'!AU118)/169,"")</f>
        <v/>
      </c>
      <c r="AV107" s="5" t="str">
        <f>IF(AND(ISNUMBER('Data-Input'!AV94),ISNUMBER('Data-Input'!AV119)),('Data-Input'!AV94+2*'Data-Input'!AV95+3*'Data-Input'!AV96+4*'Data-Input'!AV97+5*'Data-Input'!AV98+6*'Data-Input'!AV99+7*'Data-Input'!AV100+8*'Data-Input'!AV101+9*'Data-Input'!AV102+10*'Data-Input'!AV103+11*'Data-Input'!AV104+12*'Data-Input'!AV105+13*'Data-Input'!AV106+12*'Data-Input'!AV107+11*'Data-Input'!AV108+10*'Data-Input'!AV109+9*'Data-Input'!AV110+8*'Data-Input'!AV111+7*'Data-Input'!AV112+6*'Data-Input'!AV113+5*'Data-Input'!AV114+4*'Data-Input'!AV115+3*'Data-Input'!AV116+2*'Data-Input'!AV117+'Data-Input'!AV118)/169,"")</f>
        <v/>
      </c>
      <c r="AW107" s="5" t="str">
        <f>IF(AND(ISNUMBER('Data-Input'!AW94),ISNUMBER('Data-Input'!AW119)),('Data-Input'!AW94+2*'Data-Input'!AW95+3*'Data-Input'!AW96+4*'Data-Input'!AW97+5*'Data-Input'!AW98+6*'Data-Input'!AW99+7*'Data-Input'!AW100+8*'Data-Input'!AW101+9*'Data-Input'!AW102+10*'Data-Input'!AW103+11*'Data-Input'!AW104+12*'Data-Input'!AW105+13*'Data-Input'!AW106+12*'Data-Input'!AW107+11*'Data-Input'!AW108+10*'Data-Input'!AW109+9*'Data-Input'!AW110+8*'Data-Input'!AW111+7*'Data-Input'!AW112+6*'Data-Input'!AW113+5*'Data-Input'!AW114+4*'Data-Input'!AW115+3*'Data-Input'!AW116+2*'Data-Input'!AW117+'Data-Input'!AW118)/169,"")</f>
        <v/>
      </c>
      <c r="AX107" s="5" t="str">
        <f>IF(AND(ISNUMBER('Data-Input'!AX94),ISNUMBER('Data-Input'!AX119)),('Data-Input'!AX94+2*'Data-Input'!AX95+3*'Data-Input'!AX96+4*'Data-Input'!AX97+5*'Data-Input'!AX98+6*'Data-Input'!AX99+7*'Data-Input'!AX100+8*'Data-Input'!AX101+9*'Data-Input'!AX102+10*'Data-Input'!AX103+11*'Data-Input'!AX104+12*'Data-Input'!AX105+13*'Data-Input'!AX106+12*'Data-Input'!AX107+11*'Data-Input'!AX108+10*'Data-Input'!AX109+9*'Data-Input'!AX110+8*'Data-Input'!AX111+7*'Data-Input'!AX112+6*'Data-Input'!AX113+5*'Data-Input'!AX114+4*'Data-Input'!AX115+3*'Data-Input'!AX116+2*'Data-Input'!AX117+'Data-Input'!AX118)/169,"")</f>
        <v/>
      </c>
      <c r="AY107" s="5" t="str">
        <f>IF(AND(ISNUMBER('Data-Input'!AY94),ISNUMBER('Data-Input'!AY119)),('Data-Input'!AY94+2*'Data-Input'!AY95+3*'Data-Input'!AY96+4*'Data-Input'!AY97+5*'Data-Input'!AY98+6*'Data-Input'!AY99+7*'Data-Input'!AY100+8*'Data-Input'!AY101+9*'Data-Input'!AY102+10*'Data-Input'!AY103+11*'Data-Input'!AY104+12*'Data-Input'!AY105+13*'Data-Input'!AY106+12*'Data-Input'!AY107+11*'Data-Input'!AY108+10*'Data-Input'!AY109+9*'Data-Input'!AY110+8*'Data-Input'!AY111+7*'Data-Input'!AY112+6*'Data-Input'!AY113+5*'Data-Input'!AY114+4*'Data-Input'!AY115+3*'Data-Input'!AY116+2*'Data-Input'!AY117+'Data-Input'!AY118)/169,"")</f>
        <v/>
      </c>
      <c r="AZ107" s="5" t="str">
        <f>IF(AND(ISNUMBER('Data-Input'!AZ94),ISNUMBER('Data-Input'!AZ119)),('Data-Input'!AZ94+2*'Data-Input'!AZ95+3*'Data-Input'!AZ96+4*'Data-Input'!AZ97+5*'Data-Input'!AZ98+6*'Data-Input'!AZ99+7*'Data-Input'!AZ100+8*'Data-Input'!AZ101+9*'Data-Input'!AZ102+10*'Data-Input'!AZ103+11*'Data-Input'!AZ104+12*'Data-Input'!AZ105+13*'Data-Input'!AZ106+12*'Data-Input'!AZ107+11*'Data-Input'!AZ108+10*'Data-Input'!AZ109+9*'Data-Input'!AZ110+8*'Data-Input'!AZ111+7*'Data-Input'!AZ112+6*'Data-Input'!AZ113+5*'Data-Input'!AZ114+4*'Data-Input'!AZ115+3*'Data-Input'!AZ116+2*'Data-Input'!AZ117+'Data-Input'!AZ118)/169,"")</f>
        <v/>
      </c>
      <c r="BA107" s="5" t="str">
        <f>IF(AND(ISNUMBER('Data-Input'!BA94),ISNUMBER('Data-Input'!BA119)),('Data-Input'!BA94+2*'Data-Input'!BA95+3*'Data-Input'!BA96+4*'Data-Input'!BA97+5*'Data-Input'!BA98+6*'Data-Input'!BA99+7*'Data-Input'!BA100+8*'Data-Input'!BA101+9*'Data-Input'!BA102+10*'Data-Input'!BA103+11*'Data-Input'!BA104+12*'Data-Input'!BA105+13*'Data-Input'!BA106+12*'Data-Input'!BA107+11*'Data-Input'!BA108+10*'Data-Input'!BA109+9*'Data-Input'!BA110+8*'Data-Input'!BA111+7*'Data-Input'!BA112+6*'Data-Input'!BA113+5*'Data-Input'!BA114+4*'Data-Input'!BA115+3*'Data-Input'!BA116+2*'Data-Input'!BA117+'Data-Input'!BA118)/169,"")</f>
        <v/>
      </c>
    </row>
    <row r="108" spans="1:53">
      <c r="A108" s="3">
        <v>1943</v>
      </c>
      <c r="B108" s="4">
        <f t="shared" si="4"/>
        <v>16</v>
      </c>
      <c r="C108" s="10">
        <f t="shared" si="5"/>
        <v>167.19045857988164</v>
      </c>
      <c r="D108" s="5">
        <f>IF(AND(ISNUMBER('Data-Input'!D95),ISNUMBER('Data-Input'!D120)),('Data-Input'!D95+2*'Data-Input'!D96+3*'Data-Input'!D97+4*'Data-Input'!D98+5*'Data-Input'!D99+6*'Data-Input'!D100+7*'Data-Input'!D101+8*'Data-Input'!D102+9*'Data-Input'!D103+10*'Data-Input'!D104+11*'Data-Input'!D105+12*'Data-Input'!D106+13*'Data-Input'!D107+12*'Data-Input'!D108+11*'Data-Input'!D109+10*'Data-Input'!D110+9*'Data-Input'!D111+8*'Data-Input'!D112+7*'Data-Input'!D113+6*'Data-Input'!D114+5*'Data-Input'!D115+4*'Data-Input'!D116+3*'Data-Input'!D117+2*'Data-Input'!D118+'Data-Input'!D119)/169,"")</f>
        <v>193.07100591715977</v>
      </c>
      <c r="E108" s="5">
        <f>IF(AND(ISNUMBER('Data-Input'!E95),ISNUMBER('Data-Input'!E120)),('Data-Input'!E95+2*'Data-Input'!E96+3*'Data-Input'!E97+4*'Data-Input'!E98+5*'Data-Input'!E99+6*'Data-Input'!E100+7*'Data-Input'!E101+8*'Data-Input'!E102+9*'Data-Input'!E103+10*'Data-Input'!E104+11*'Data-Input'!E105+12*'Data-Input'!E106+13*'Data-Input'!E107+12*'Data-Input'!E108+11*'Data-Input'!E109+10*'Data-Input'!E110+9*'Data-Input'!E111+8*'Data-Input'!E112+7*'Data-Input'!E113+6*'Data-Input'!E114+5*'Data-Input'!E115+4*'Data-Input'!E116+3*'Data-Input'!E117+2*'Data-Input'!E118+'Data-Input'!E119)/169,"")</f>
        <v>154.83431952662721</v>
      </c>
      <c r="F108" s="5">
        <f>IF(AND(ISNUMBER('Data-Input'!F95),ISNUMBER('Data-Input'!F120)),('Data-Input'!F95+2*'Data-Input'!F96+3*'Data-Input'!F97+4*'Data-Input'!F98+5*'Data-Input'!F99+6*'Data-Input'!F100+7*'Data-Input'!F101+8*'Data-Input'!F102+9*'Data-Input'!F103+10*'Data-Input'!F104+11*'Data-Input'!F105+12*'Data-Input'!F106+13*'Data-Input'!F107+12*'Data-Input'!F108+11*'Data-Input'!F109+10*'Data-Input'!F110+9*'Data-Input'!F111+8*'Data-Input'!F112+7*'Data-Input'!F113+6*'Data-Input'!F114+5*'Data-Input'!F115+4*'Data-Input'!F116+3*'Data-Input'!F117+2*'Data-Input'!F118+'Data-Input'!F119)/169,"")</f>
        <v>165.31952662721895</v>
      </c>
      <c r="G108" s="5">
        <f>IF(AND(ISNUMBER('Data-Input'!G95),ISNUMBER('Data-Input'!G120)),('Data-Input'!G95+2*'Data-Input'!G96+3*'Data-Input'!G97+4*'Data-Input'!G98+5*'Data-Input'!G99+6*'Data-Input'!G100+7*'Data-Input'!G101+8*'Data-Input'!G102+9*'Data-Input'!G103+10*'Data-Input'!G104+11*'Data-Input'!G105+12*'Data-Input'!G106+13*'Data-Input'!G107+12*'Data-Input'!G108+11*'Data-Input'!G109+10*'Data-Input'!G110+9*'Data-Input'!G111+8*'Data-Input'!G112+7*'Data-Input'!G113+6*'Data-Input'!G114+5*'Data-Input'!G115+4*'Data-Input'!G116+3*'Data-Input'!G117+2*'Data-Input'!G118+'Data-Input'!G119)/169,"")</f>
        <v>200.07692307692307</v>
      </c>
      <c r="H108" s="5">
        <f>IF(AND(ISNUMBER('Data-Input'!H95),ISNUMBER('Data-Input'!H120)),('Data-Input'!H95+2*'Data-Input'!H96+3*'Data-Input'!H97+4*'Data-Input'!H98+5*'Data-Input'!H99+6*'Data-Input'!H100+7*'Data-Input'!H101+8*'Data-Input'!H102+9*'Data-Input'!H103+10*'Data-Input'!H104+11*'Data-Input'!H105+12*'Data-Input'!H106+13*'Data-Input'!H107+12*'Data-Input'!H108+11*'Data-Input'!H109+10*'Data-Input'!H110+9*'Data-Input'!H111+8*'Data-Input'!H112+7*'Data-Input'!H113+6*'Data-Input'!H114+5*'Data-Input'!H115+4*'Data-Input'!H116+3*'Data-Input'!H117+2*'Data-Input'!H118+'Data-Input'!H119)/169,"")</f>
        <v>49.059171597633139</v>
      </c>
      <c r="I108" s="5">
        <f>IF(AND(ISNUMBER('Data-Input'!I95),ISNUMBER('Data-Input'!I120)),('Data-Input'!I95+2*'Data-Input'!I96+3*'Data-Input'!I97+4*'Data-Input'!I98+5*'Data-Input'!I99+6*'Data-Input'!I100+7*'Data-Input'!I101+8*'Data-Input'!I102+9*'Data-Input'!I103+10*'Data-Input'!I104+11*'Data-Input'!I105+12*'Data-Input'!I106+13*'Data-Input'!I107+12*'Data-Input'!I108+11*'Data-Input'!I109+10*'Data-Input'!I110+9*'Data-Input'!I111+8*'Data-Input'!I112+7*'Data-Input'!I113+6*'Data-Input'!I114+5*'Data-Input'!I115+4*'Data-Input'!I116+3*'Data-Input'!I117+2*'Data-Input'!I118+'Data-Input'!I119)/169,"")</f>
        <v>51.26627218934911</v>
      </c>
      <c r="J108" s="5">
        <f>IF(AND(ISNUMBER('Data-Input'!J95),ISNUMBER('Data-Input'!J120)),('Data-Input'!J95+2*'Data-Input'!J96+3*'Data-Input'!J97+4*'Data-Input'!J98+5*'Data-Input'!J99+6*'Data-Input'!J100+7*'Data-Input'!J101+8*'Data-Input'!J102+9*'Data-Input'!J103+10*'Data-Input'!J104+11*'Data-Input'!J105+12*'Data-Input'!J106+13*'Data-Input'!J107+12*'Data-Input'!J108+11*'Data-Input'!J109+10*'Data-Input'!J110+9*'Data-Input'!J111+8*'Data-Input'!J112+7*'Data-Input'!J113+6*'Data-Input'!J114+5*'Data-Input'!J115+4*'Data-Input'!J116+3*'Data-Input'!J117+2*'Data-Input'!J118+'Data-Input'!J119)/169,"")</f>
        <v>201.08875739644969</v>
      </c>
      <c r="K108" s="5">
        <f>IF(AND(ISNUMBER('Data-Input'!K95),ISNUMBER('Data-Input'!K120)),('Data-Input'!K95+2*'Data-Input'!K96+3*'Data-Input'!K97+4*'Data-Input'!K98+5*'Data-Input'!K99+6*'Data-Input'!K100+7*'Data-Input'!K101+8*'Data-Input'!K102+9*'Data-Input'!K103+10*'Data-Input'!K104+11*'Data-Input'!K105+12*'Data-Input'!K106+13*'Data-Input'!K107+12*'Data-Input'!K108+11*'Data-Input'!K109+10*'Data-Input'!K110+9*'Data-Input'!K111+8*'Data-Input'!K112+7*'Data-Input'!K113+6*'Data-Input'!K114+5*'Data-Input'!K115+4*'Data-Input'!K116+3*'Data-Input'!K117+2*'Data-Input'!K118+'Data-Input'!K119)/169,"")</f>
        <v>241.44378698224853</v>
      </c>
      <c r="L108" s="5">
        <f>IF(AND(ISNUMBER('Data-Input'!L95),ISNUMBER('Data-Input'!L120)),('Data-Input'!L95+2*'Data-Input'!L96+3*'Data-Input'!L97+4*'Data-Input'!L98+5*'Data-Input'!L99+6*'Data-Input'!L100+7*'Data-Input'!L101+8*'Data-Input'!L102+9*'Data-Input'!L103+10*'Data-Input'!L104+11*'Data-Input'!L105+12*'Data-Input'!L106+13*'Data-Input'!L107+12*'Data-Input'!L108+11*'Data-Input'!L109+10*'Data-Input'!L110+9*'Data-Input'!L111+8*'Data-Input'!L112+7*'Data-Input'!L113+6*'Data-Input'!L114+5*'Data-Input'!L115+4*'Data-Input'!L116+3*'Data-Input'!L117+2*'Data-Input'!L118+'Data-Input'!L119)/169,"")</f>
        <v>67.721893491124263</v>
      </c>
      <c r="M108" s="5">
        <f>IF(AND(ISNUMBER('Data-Input'!M95),ISNUMBER('Data-Input'!M120)),('Data-Input'!M95+2*'Data-Input'!M96+3*'Data-Input'!M97+4*'Data-Input'!M98+5*'Data-Input'!M99+6*'Data-Input'!M100+7*'Data-Input'!M101+8*'Data-Input'!M102+9*'Data-Input'!M103+10*'Data-Input'!M104+11*'Data-Input'!M105+12*'Data-Input'!M106+13*'Data-Input'!M107+12*'Data-Input'!M108+11*'Data-Input'!M109+10*'Data-Input'!M110+9*'Data-Input'!M111+8*'Data-Input'!M112+7*'Data-Input'!M113+6*'Data-Input'!M114+5*'Data-Input'!M115+4*'Data-Input'!M116+3*'Data-Input'!M117+2*'Data-Input'!M118+'Data-Input'!M119)/169,"")</f>
        <v>181.12426035502958</v>
      </c>
      <c r="N108" s="5">
        <f>IF(AND(ISNUMBER('Data-Input'!N95),ISNUMBER('Data-Input'!N120)),('Data-Input'!N95+2*'Data-Input'!N96+3*'Data-Input'!N97+4*'Data-Input'!N98+5*'Data-Input'!N99+6*'Data-Input'!N100+7*'Data-Input'!N101+8*'Data-Input'!N102+9*'Data-Input'!N103+10*'Data-Input'!N104+11*'Data-Input'!N105+12*'Data-Input'!N106+13*'Data-Input'!N107+12*'Data-Input'!N108+11*'Data-Input'!N109+10*'Data-Input'!N110+9*'Data-Input'!N111+8*'Data-Input'!N112+7*'Data-Input'!N113+6*'Data-Input'!N114+5*'Data-Input'!N115+4*'Data-Input'!N116+3*'Data-Input'!N117+2*'Data-Input'!N118+'Data-Input'!N119)/169,"")</f>
        <v>233.02366863905326</v>
      </c>
      <c r="O108" s="5">
        <f>IF(AND(ISNUMBER('Data-Input'!O95),ISNUMBER('Data-Input'!O120)),('Data-Input'!O95+2*'Data-Input'!O96+3*'Data-Input'!O97+4*'Data-Input'!O98+5*'Data-Input'!O99+6*'Data-Input'!O100+7*'Data-Input'!O101+8*'Data-Input'!O102+9*'Data-Input'!O103+10*'Data-Input'!O104+11*'Data-Input'!O105+12*'Data-Input'!O106+13*'Data-Input'!O107+12*'Data-Input'!O108+11*'Data-Input'!O109+10*'Data-Input'!O110+9*'Data-Input'!O111+8*'Data-Input'!O112+7*'Data-Input'!O113+6*'Data-Input'!O114+5*'Data-Input'!O115+4*'Data-Input'!O116+3*'Data-Input'!O117+2*'Data-Input'!O118+'Data-Input'!O119)/169,"")</f>
        <v>171.67455621301775</v>
      </c>
      <c r="P108" s="5">
        <f>IF(AND(ISNUMBER('Data-Input'!P95),ISNUMBER('Data-Input'!P120)),('Data-Input'!P95+2*'Data-Input'!P96+3*'Data-Input'!P97+4*'Data-Input'!P98+5*'Data-Input'!P99+6*'Data-Input'!P100+7*'Data-Input'!P101+8*'Data-Input'!P102+9*'Data-Input'!P103+10*'Data-Input'!P104+11*'Data-Input'!P105+12*'Data-Input'!P106+13*'Data-Input'!P107+12*'Data-Input'!P108+11*'Data-Input'!P109+10*'Data-Input'!P110+9*'Data-Input'!P111+8*'Data-Input'!P112+7*'Data-Input'!P113+6*'Data-Input'!P114+5*'Data-Input'!P115+4*'Data-Input'!P116+3*'Data-Input'!P117+2*'Data-Input'!P118+'Data-Input'!P119)/169,"")</f>
        <v>204.30177514792899</v>
      </c>
      <c r="Q108" s="5">
        <f>IF(AND(ISNUMBER('Data-Input'!Q95),ISNUMBER('Data-Input'!Q120)),('Data-Input'!Q95+2*'Data-Input'!Q96+3*'Data-Input'!Q97+4*'Data-Input'!Q98+5*'Data-Input'!Q99+6*'Data-Input'!Q100+7*'Data-Input'!Q101+8*'Data-Input'!Q102+9*'Data-Input'!Q103+10*'Data-Input'!Q104+11*'Data-Input'!Q105+12*'Data-Input'!Q106+13*'Data-Input'!Q107+12*'Data-Input'!Q108+11*'Data-Input'!Q109+10*'Data-Input'!Q110+9*'Data-Input'!Q111+8*'Data-Input'!Q112+7*'Data-Input'!Q113+6*'Data-Input'!Q114+5*'Data-Input'!Q115+4*'Data-Input'!Q116+3*'Data-Input'!Q117+2*'Data-Input'!Q118+'Data-Input'!Q119)/169,"")</f>
        <v>263.30177514792899</v>
      </c>
      <c r="R108" s="5">
        <f>IF(AND(ISNUMBER('Data-Input'!R95),ISNUMBER('Data-Input'!R120)),('Data-Input'!R95+2*'Data-Input'!R96+3*'Data-Input'!R97+4*'Data-Input'!R98+5*'Data-Input'!R99+6*'Data-Input'!R100+7*'Data-Input'!R101+8*'Data-Input'!R102+9*'Data-Input'!R103+10*'Data-Input'!R104+11*'Data-Input'!R105+12*'Data-Input'!R106+13*'Data-Input'!R107+12*'Data-Input'!R108+11*'Data-Input'!R109+10*'Data-Input'!R110+9*'Data-Input'!R111+8*'Data-Input'!R112+7*'Data-Input'!R113+6*'Data-Input'!R114+5*'Data-Input'!R115+4*'Data-Input'!R116+3*'Data-Input'!R117+2*'Data-Input'!R118+'Data-Input'!R119)/169,"")</f>
        <v>139.28402366863907</v>
      </c>
      <c r="S108" s="5">
        <f>IF(AND(ISNUMBER('Data-Input'!S95),ISNUMBER('Data-Input'!S120)),('Data-Input'!S95+2*'Data-Input'!S96+3*'Data-Input'!S97+4*'Data-Input'!S98+5*'Data-Input'!S99+6*'Data-Input'!S100+7*'Data-Input'!S101+8*'Data-Input'!S102+9*'Data-Input'!S103+10*'Data-Input'!S104+11*'Data-Input'!S105+12*'Data-Input'!S106+13*'Data-Input'!S107+12*'Data-Input'!S108+11*'Data-Input'!S109+10*'Data-Input'!S110+9*'Data-Input'!S111+8*'Data-Input'!S112+7*'Data-Input'!S113+6*'Data-Input'!S114+5*'Data-Input'!S115+4*'Data-Input'!S116+3*'Data-Input'!S117+2*'Data-Input'!S118+'Data-Input'!S119)/169,"")</f>
        <v>158.45562130177515</v>
      </c>
      <c r="T108" s="5" t="str">
        <f>IF(AND(ISNUMBER('Data-Input'!T95),ISNUMBER('Data-Input'!T120)),('Data-Input'!T95+2*'Data-Input'!T96+3*'Data-Input'!T97+4*'Data-Input'!T98+5*'Data-Input'!T99+6*'Data-Input'!T100+7*'Data-Input'!T101+8*'Data-Input'!T102+9*'Data-Input'!T103+10*'Data-Input'!T104+11*'Data-Input'!T105+12*'Data-Input'!T106+13*'Data-Input'!T107+12*'Data-Input'!T108+11*'Data-Input'!T109+10*'Data-Input'!T110+9*'Data-Input'!T111+8*'Data-Input'!T112+7*'Data-Input'!T113+6*'Data-Input'!T114+5*'Data-Input'!T115+4*'Data-Input'!T116+3*'Data-Input'!T117+2*'Data-Input'!T118+'Data-Input'!T119)/169,"")</f>
        <v/>
      </c>
      <c r="U108" s="5" t="str">
        <f>IF(AND(ISNUMBER('Data-Input'!U95),ISNUMBER('Data-Input'!U120)),('Data-Input'!U95+2*'Data-Input'!U96+3*'Data-Input'!U97+4*'Data-Input'!U98+5*'Data-Input'!U99+6*'Data-Input'!U100+7*'Data-Input'!U101+8*'Data-Input'!U102+9*'Data-Input'!U103+10*'Data-Input'!U104+11*'Data-Input'!U105+12*'Data-Input'!U106+13*'Data-Input'!U107+12*'Data-Input'!U108+11*'Data-Input'!U109+10*'Data-Input'!U110+9*'Data-Input'!U111+8*'Data-Input'!U112+7*'Data-Input'!U113+6*'Data-Input'!U114+5*'Data-Input'!U115+4*'Data-Input'!U116+3*'Data-Input'!U117+2*'Data-Input'!U118+'Data-Input'!U119)/169,"")</f>
        <v/>
      </c>
      <c r="V108" s="5" t="str">
        <f>IF(AND(ISNUMBER('Data-Input'!V95),ISNUMBER('Data-Input'!V120)),('Data-Input'!V95+2*'Data-Input'!V96+3*'Data-Input'!V97+4*'Data-Input'!V98+5*'Data-Input'!V99+6*'Data-Input'!V100+7*'Data-Input'!V101+8*'Data-Input'!V102+9*'Data-Input'!V103+10*'Data-Input'!V104+11*'Data-Input'!V105+12*'Data-Input'!V106+13*'Data-Input'!V107+12*'Data-Input'!V108+11*'Data-Input'!V109+10*'Data-Input'!V110+9*'Data-Input'!V111+8*'Data-Input'!V112+7*'Data-Input'!V113+6*'Data-Input'!V114+5*'Data-Input'!V115+4*'Data-Input'!V116+3*'Data-Input'!V117+2*'Data-Input'!V118+'Data-Input'!V119)/169,"")</f>
        <v/>
      </c>
      <c r="W108" s="5" t="str">
        <f>IF(AND(ISNUMBER('Data-Input'!W95),ISNUMBER('Data-Input'!W120)),('Data-Input'!W95+2*'Data-Input'!W96+3*'Data-Input'!W97+4*'Data-Input'!W98+5*'Data-Input'!W99+6*'Data-Input'!W100+7*'Data-Input'!W101+8*'Data-Input'!W102+9*'Data-Input'!W103+10*'Data-Input'!W104+11*'Data-Input'!W105+12*'Data-Input'!W106+13*'Data-Input'!W107+12*'Data-Input'!W108+11*'Data-Input'!W109+10*'Data-Input'!W110+9*'Data-Input'!W111+8*'Data-Input'!W112+7*'Data-Input'!W113+6*'Data-Input'!W114+5*'Data-Input'!W115+4*'Data-Input'!W116+3*'Data-Input'!W117+2*'Data-Input'!W118+'Data-Input'!W119)/169,"")</f>
        <v/>
      </c>
      <c r="X108" s="5" t="str">
        <f>IF(AND(ISNUMBER('Data-Input'!X95),ISNUMBER('Data-Input'!X120)),('Data-Input'!X95+2*'Data-Input'!X96+3*'Data-Input'!X97+4*'Data-Input'!X98+5*'Data-Input'!X99+6*'Data-Input'!X100+7*'Data-Input'!X101+8*'Data-Input'!X102+9*'Data-Input'!X103+10*'Data-Input'!X104+11*'Data-Input'!X105+12*'Data-Input'!X106+13*'Data-Input'!X107+12*'Data-Input'!X108+11*'Data-Input'!X109+10*'Data-Input'!X110+9*'Data-Input'!X111+8*'Data-Input'!X112+7*'Data-Input'!X113+6*'Data-Input'!X114+5*'Data-Input'!X115+4*'Data-Input'!X116+3*'Data-Input'!X117+2*'Data-Input'!X118+'Data-Input'!X119)/169,"")</f>
        <v/>
      </c>
      <c r="Y108" s="5" t="str">
        <f>IF(AND(ISNUMBER('Data-Input'!Y95),ISNUMBER('Data-Input'!Y120)),('Data-Input'!Y95+2*'Data-Input'!Y96+3*'Data-Input'!Y97+4*'Data-Input'!Y98+5*'Data-Input'!Y99+6*'Data-Input'!Y100+7*'Data-Input'!Y101+8*'Data-Input'!Y102+9*'Data-Input'!Y103+10*'Data-Input'!Y104+11*'Data-Input'!Y105+12*'Data-Input'!Y106+13*'Data-Input'!Y107+12*'Data-Input'!Y108+11*'Data-Input'!Y109+10*'Data-Input'!Y110+9*'Data-Input'!Y111+8*'Data-Input'!Y112+7*'Data-Input'!Y113+6*'Data-Input'!Y114+5*'Data-Input'!Y115+4*'Data-Input'!Y116+3*'Data-Input'!Y117+2*'Data-Input'!Y118+'Data-Input'!Y119)/169,"")</f>
        <v/>
      </c>
      <c r="Z108" s="5" t="str">
        <f>IF(AND(ISNUMBER('Data-Input'!Z95),ISNUMBER('Data-Input'!Z120)),('Data-Input'!Z95+2*'Data-Input'!Z96+3*'Data-Input'!Z97+4*'Data-Input'!Z98+5*'Data-Input'!Z99+6*'Data-Input'!Z100+7*'Data-Input'!Z101+8*'Data-Input'!Z102+9*'Data-Input'!Z103+10*'Data-Input'!Z104+11*'Data-Input'!Z105+12*'Data-Input'!Z106+13*'Data-Input'!Z107+12*'Data-Input'!Z108+11*'Data-Input'!Z109+10*'Data-Input'!Z110+9*'Data-Input'!Z111+8*'Data-Input'!Z112+7*'Data-Input'!Z113+6*'Data-Input'!Z114+5*'Data-Input'!Z115+4*'Data-Input'!Z116+3*'Data-Input'!Z117+2*'Data-Input'!Z118+'Data-Input'!Z119)/169,"")</f>
        <v/>
      </c>
      <c r="AA108" s="5" t="str">
        <f>IF(AND(ISNUMBER('Data-Input'!AA95),ISNUMBER('Data-Input'!AA120)),('Data-Input'!AA95+2*'Data-Input'!AA96+3*'Data-Input'!AA97+4*'Data-Input'!AA98+5*'Data-Input'!AA99+6*'Data-Input'!AA100+7*'Data-Input'!AA101+8*'Data-Input'!AA102+9*'Data-Input'!AA103+10*'Data-Input'!AA104+11*'Data-Input'!AA105+12*'Data-Input'!AA106+13*'Data-Input'!AA107+12*'Data-Input'!AA108+11*'Data-Input'!AA109+10*'Data-Input'!AA110+9*'Data-Input'!AA111+8*'Data-Input'!AA112+7*'Data-Input'!AA113+6*'Data-Input'!AA114+5*'Data-Input'!AA115+4*'Data-Input'!AA116+3*'Data-Input'!AA117+2*'Data-Input'!AA118+'Data-Input'!AA119)/169,"")</f>
        <v/>
      </c>
      <c r="AB108" s="5" t="str">
        <f>IF(AND(ISNUMBER('Data-Input'!AB95),ISNUMBER('Data-Input'!AB120)),('Data-Input'!AB95+2*'Data-Input'!AB96+3*'Data-Input'!AB97+4*'Data-Input'!AB98+5*'Data-Input'!AB99+6*'Data-Input'!AB100+7*'Data-Input'!AB101+8*'Data-Input'!AB102+9*'Data-Input'!AB103+10*'Data-Input'!AB104+11*'Data-Input'!AB105+12*'Data-Input'!AB106+13*'Data-Input'!AB107+12*'Data-Input'!AB108+11*'Data-Input'!AB109+10*'Data-Input'!AB110+9*'Data-Input'!AB111+8*'Data-Input'!AB112+7*'Data-Input'!AB113+6*'Data-Input'!AB114+5*'Data-Input'!AB115+4*'Data-Input'!AB116+3*'Data-Input'!AB117+2*'Data-Input'!AB118+'Data-Input'!AB119)/169,"")</f>
        <v/>
      </c>
      <c r="AC108" s="5" t="str">
        <f>IF(AND(ISNUMBER('Data-Input'!AC95),ISNUMBER('Data-Input'!AC120)),('Data-Input'!AC95+2*'Data-Input'!AC96+3*'Data-Input'!AC97+4*'Data-Input'!AC98+5*'Data-Input'!AC99+6*'Data-Input'!AC100+7*'Data-Input'!AC101+8*'Data-Input'!AC102+9*'Data-Input'!AC103+10*'Data-Input'!AC104+11*'Data-Input'!AC105+12*'Data-Input'!AC106+13*'Data-Input'!AC107+12*'Data-Input'!AC108+11*'Data-Input'!AC109+10*'Data-Input'!AC110+9*'Data-Input'!AC111+8*'Data-Input'!AC112+7*'Data-Input'!AC113+6*'Data-Input'!AC114+5*'Data-Input'!AC115+4*'Data-Input'!AC116+3*'Data-Input'!AC117+2*'Data-Input'!AC118+'Data-Input'!AC119)/169,"")</f>
        <v/>
      </c>
      <c r="AD108" s="5" t="str">
        <f>IF(AND(ISNUMBER('Data-Input'!AD95),ISNUMBER('Data-Input'!AD120)),('Data-Input'!AD95+2*'Data-Input'!AD96+3*'Data-Input'!AD97+4*'Data-Input'!AD98+5*'Data-Input'!AD99+6*'Data-Input'!AD100+7*'Data-Input'!AD101+8*'Data-Input'!AD102+9*'Data-Input'!AD103+10*'Data-Input'!AD104+11*'Data-Input'!AD105+12*'Data-Input'!AD106+13*'Data-Input'!AD107+12*'Data-Input'!AD108+11*'Data-Input'!AD109+10*'Data-Input'!AD110+9*'Data-Input'!AD111+8*'Data-Input'!AD112+7*'Data-Input'!AD113+6*'Data-Input'!AD114+5*'Data-Input'!AD115+4*'Data-Input'!AD116+3*'Data-Input'!AD117+2*'Data-Input'!AD118+'Data-Input'!AD119)/169,"")</f>
        <v/>
      </c>
      <c r="AE108" s="5" t="str">
        <f>IF(AND(ISNUMBER('Data-Input'!AE95),ISNUMBER('Data-Input'!AE120)),('Data-Input'!AE95+2*'Data-Input'!AE96+3*'Data-Input'!AE97+4*'Data-Input'!AE98+5*'Data-Input'!AE99+6*'Data-Input'!AE100+7*'Data-Input'!AE101+8*'Data-Input'!AE102+9*'Data-Input'!AE103+10*'Data-Input'!AE104+11*'Data-Input'!AE105+12*'Data-Input'!AE106+13*'Data-Input'!AE107+12*'Data-Input'!AE108+11*'Data-Input'!AE109+10*'Data-Input'!AE110+9*'Data-Input'!AE111+8*'Data-Input'!AE112+7*'Data-Input'!AE113+6*'Data-Input'!AE114+5*'Data-Input'!AE115+4*'Data-Input'!AE116+3*'Data-Input'!AE117+2*'Data-Input'!AE118+'Data-Input'!AE119)/169,"")</f>
        <v/>
      </c>
      <c r="AF108" s="5" t="str">
        <f>IF(AND(ISNUMBER('Data-Input'!AF95),ISNUMBER('Data-Input'!AF120)),('Data-Input'!AF95+2*'Data-Input'!AF96+3*'Data-Input'!AF97+4*'Data-Input'!AF98+5*'Data-Input'!AF99+6*'Data-Input'!AF100+7*'Data-Input'!AF101+8*'Data-Input'!AF102+9*'Data-Input'!AF103+10*'Data-Input'!AF104+11*'Data-Input'!AF105+12*'Data-Input'!AF106+13*'Data-Input'!AF107+12*'Data-Input'!AF108+11*'Data-Input'!AF109+10*'Data-Input'!AF110+9*'Data-Input'!AF111+8*'Data-Input'!AF112+7*'Data-Input'!AF113+6*'Data-Input'!AF114+5*'Data-Input'!AF115+4*'Data-Input'!AF116+3*'Data-Input'!AF117+2*'Data-Input'!AF118+'Data-Input'!AF119)/169,"")</f>
        <v/>
      </c>
      <c r="AG108" s="5" t="str">
        <f>IF(AND(ISNUMBER('Data-Input'!AG95),ISNUMBER('Data-Input'!AG120)),('Data-Input'!AG95+2*'Data-Input'!AG96+3*'Data-Input'!AG97+4*'Data-Input'!AG98+5*'Data-Input'!AG99+6*'Data-Input'!AG100+7*'Data-Input'!AG101+8*'Data-Input'!AG102+9*'Data-Input'!AG103+10*'Data-Input'!AG104+11*'Data-Input'!AG105+12*'Data-Input'!AG106+13*'Data-Input'!AG107+12*'Data-Input'!AG108+11*'Data-Input'!AG109+10*'Data-Input'!AG110+9*'Data-Input'!AG111+8*'Data-Input'!AG112+7*'Data-Input'!AG113+6*'Data-Input'!AG114+5*'Data-Input'!AG115+4*'Data-Input'!AG116+3*'Data-Input'!AG117+2*'Data-Input'!AG118+'Data-Input'!AG119)/169,"")</f>
        <v/>
      </c>
      <c r="AH108" s="5" t="str">
        <f>IF(AND(ISNUMBER('Data-Input'!AH95),ISNUMBER('Data-Input'!AH120)),('Data-Input'!AH95+2*'Data-Input'!AH96+3*'Data-Input'!AH97+4*'Data-Input'!AH98+5*'Data-Input'!AH99+6*'Data-Input'!AH100+7*'Data-Input'!AH101+8*'Data-Input'!AH102+9*'Data-Input'!AH103+10*'Data-Input'!AH104+11*'Data-Input'!AH105+12*'Data-Input'!AH106+13*'Data-Input'!AH107+12*'Data-Input'!AH108+11*'Data-Input'!AH109+10*'Data-Input'!AH110+9*'Data-Input'!AH111+8*'Data-Input'!AH112+7*'Data-Input'!AH113+6*'Data-Input'!AH114+5*'Data-Input'!AH115+4*'Data-Input'!AH116+3*'Data-Input'!AH117+2*'Data-Input'!AH118+'Data-Input'!AH119)/169,"")</f>
        <v/>
      </c>
      <c r="AI108" s="5" t="str">
        <f>IF(AND(ISNUMBER('Data-Input'!AI95),ISNUMBER('Data-Input'!AI120)),('Data-Input'!AI95+2*'Data-Input'!AI96+3*'Data-Input'!AI97+4*'Data-Input'!AI98+5*'Data-Input'!AI99+6*'Data-Input'!AI100+7*'Data-Input'!AI101+8*'Data-Input'!AI102+9*'Data-Input'!AI103+10*'Data-Input'!AI104+11*'Data-Input'!AI105+12*'Data-Input'!AI106+13*'Data-Input'!AI107+12*'Data-Input'!AI108+11*'Data-Input'!AI109+10*'Data-Input'!AI110+9*'Data-Input'!AI111+8*'Data-Input'!AI112+7*'Data-Input'!AI113+6*'Data-Input'!AI114+5*'Data-Input'!AI115+4*'Data-Input'!AI116+3*'Data-Input'!AI117+2*'Data-Input'!AI118+'Data-Input'!AI119)/169,"")</f>
        <v/>
      </c>
      <c r="AJ108" s="5" t="str">
        <f>IF(AND(ISNUMBER('Data-Input'!AJ95),ISNUMBER('Data-Input'!AJ120)),('Data-Input'!AJ95+2*'Data-Input'!AJ96+3*'Data-Input'!AJ97+4*'Data-Input'!AJ98+5*'Data-Input'!AJ99+6*'Data-Input'!AJ100+7*'Data-Input'!AJ101+8*'Data-Input'!AJ102+9*'Data-Input'!AJ103+10*'Data-Input'!AJ104+11*'Data-Input'!AJ105+12*'Data-Input'!AJ106+13*'Data-Input'!AJ107+12*'Data-Input'!AJ108+11*'Data-Input'!AJ109+10*'Data-Input'!AJ110+9*'Data-Input'!AJ111+8*'Data-Input'!AJ112+7*'Data-Input'!AJ113+6*'Data-Input'!AJ114+5*'Data-Input'!AJ115+4*'Data-Input'!AJ116+3*'Data-Input'!AJ117+2*'Data-Input'!AJ118+'Data-Input'!AJ119)/169,"")</f>
        <v/>
      </c>
      <c r="AK108" s="5" t="str">
        <f>IF(AND(ISNUMBER('Data-Input'!AK95),ISNUMBER('Data-Input'!AK120)),('Data-Input'!AK95+2*'Data-Input'!AK96+3*'Data-Input'!AK97+4*'Data-Input'!AK98+5*'Data-Input'!AK99+6*'Data-Input'!AK100+7*'Data-Input'!AK101+8*'Data-Input'!AK102+9*'Data-Input'!AK103+10*'Data-Input'!AK104+11*'Data-Input'!AK105+12*'Data-Input'!AK106+13*'Data-Input'!AK107+12*'Data-Input'!AK108+11*'Data-Input'!AK109+10*'Data-Input'!AK110+9*'Data-Input'!AK111+8*'Data-Input'!AK112+7*'Data-Input'!AK113+6*'Data-Input'!AK114+5*'Data-Input'!AK115+4*'Data-Input'!AK116+3*'Data-Input'!AK117+2*'Data-Input'!AK118+'Data-Input'!AK119)/169,"")</f>
        <v/>
      </c>
      <c r="AL108" s="5" t="str">
        <f>IF(AND(ISNUMBER('Data-Input'!AL95),ISNUMBER('Data-Input'!AL120)),('Data-Input'!AL95+2*'Data-Input'!AL96+3*'Data-Input'!AL97+4*'Data-Input'!AL98+5*'Data-Input'!AL99+6*'Data-Input'!AL100+7*'Data-Input'!AL101+8*'Data-Input'!AL102+9*'Data-Input'!AL103+10*'Data-Input'!AL104+11*'Data-Input'!AL105+12*'Data-Input'!AL106+13*'Data-Input'!AL107+12*'Data-Input'!AL108+11*'Data-Input'!AL109+10*'Data-Input'!AL110+9*'Data-Input'!AL111+8*'Data-Input'!AL112+7*'Data-Input'!AL113+6*'Data-Input'!AL114+5*'Data-Input'!AL115+4*'Data-Input'!AL116+3*'Data-Input'!AL117+2*'Data-Input'!AL118+'Data-Input'!AL119)/169,"")</f>
        <v/>
      </c>
      <c r="AM108" s="5" t="str">
        <f>IF(AND(ISNUMBER('Data-Input'!AM95),ISNUMBER('Data-Input'!AM120)),('Data-Input'!AM95+2*'Data-Input'!AM96+3*'Data-Input'!AM97+4*'Data-Input'!AM98+5*'Data-Input'!AM99+6*'Data-Input'!AM100+7*'Data-Input'!AM101+8*'Data-Input'!AM102+9*'Data-Input'!AM103+10*'Data-Input'!AM104+11*'Data-Input'!AM105+12*'Data-Input'!AM106+13*'Data-Input'!AM107+12*'Data-Input'!AM108+11*'Data-Input'!AM109+10*'Data-Input'!AM110+9*'Data-Input'!AM111+8*'Data-Input'!AM112+7*'Data-Input'!AM113+6*'Data-Input'!AM114+5*'Data-Input'!AM115+4*'Data-Input'!AM116+3*'Data-Input'!AM117+2*'Data-Input'!AM118+'Data-Input'!AM119)/169,"")</f>
        <v/>
      </c>
      <c r="AN108" s="5" t="str">
        <f>IF(AND(ISNUMBER('Data-Input'!AN95),ISNUMBER('Data-Input'!AN120)),('Data-Input'!AN95+2*'Data-Input'!AN96+3*'Data-Input'!AN97+4*'Data-Input'!AN98+5*'Data-Input'!AN99+6*'Data-Input'!AN100+7*'Data-Input'!AN101+8*'Data-Input'!AN102+9*'Data-Input'!AN103+10*'Data-Input'!AN104+11*'Data-Input'!AN105+12*'Data-Input'!AN106+13*'Data-Input'!AN107+12*'Data-Input'!AN108+11*'Data-Input'!AN109+10*'Data-Input'!AN110+9*'Data-Input'!AN111+8*'Data-Input'!AN112+7*'Data-Input'!AN113+6*'Data-Input'!AN114+5*'Data-Input'!AN115+4*'Data-Input'!AN116+3*'Data-Input'!AN117+2*'Data-Input'!AN118+'Data-Input'!AN119)/169,"")</f>
        <v/>
      </c>
      <c r="AO108" s="5" t="str">
        <f>IF(AND(ISNUMBER('Data-Input'!AO95),ISNUMBER('Data-Input'!AO120)),('Data-Input'!AO95+2*'Data-Input'!AO96+3*'Data-Input'!AO97+4*'Data-Input'!AO98+5*'Data-Input'!AO99+6*'Data-Input'!AO100+7*'Data-Input'!AO101+8*'Data-Input'!AO102+9*'Data-Input'!AO103+10*'Data-Input'!AO104+11*'Data-Input'!AO105+12*'Data-Input'!AO106+13*'Data-Input'!AO107+12*'Data-Input'!AO108+11*'Data-Input'!AO109+10*'Data-Input'!AO110+9*'Data-Input'!AO111+8*'Data-Input'!AO112+7*'Data-Input'!AO113+6*'Data-Input'!AO114+5*'Data-Input'!AO115+4*'Data-Input'!AO116+3*'Data-Input'!AO117+2*'Data-Input'!AO118+'Data-Input'!AO119)/169,"")</f>
        <v/>
      </c>
      <c r="AP108" s="5" t="str">
        <f>IF(AND(ISNUMBER('Data-Input'!AP95),ISNUMBER('Data-Input'!AP120)),('Data-Input'!AP95+2*'Data-Input'!AP96+3*'Data-Input'!AP97+4*'Data-Input'!AP98+5*'Data-Input'!AP99+6*'Data-Input'!AP100+7*'Data-Input'!AP101+8*'Data-Input'!AP102+9*'Data-Input'!AP103+10*'Data-Input'!AP104+11*'Data-Input'!AP105+12*'Data-Input'!AP106+13*'Data-Input'!AP107+12*'Data-Input'!AP108+11*'Data-Input'!AP109+10*'Data-Input'!AP110+9*'Data-Input'!AP111+8*'Data-Input'!AP112+7*'Data-Input'!AP113+6*'Data-Input'!AP114+5*'Data-Input'!AP115+4*'Data-Input'!AP116+3*'Data-Input'!AP117+2*'Data-Input'!AP118+'Data-Input'!AP119)/169,"")</f>
        <v/>
      </c>
      <c r="AQ108" s="5" t="str">
        <f>IF(AND(ISNUMBER('Data-Input'!AQ95),ISNUMBER('Data-Input'!AQ120)),('Data-Input'!AQ95+2*'Data-Input'!AQ96+3*'Data-Input'!AQ97+4*'Data-Input'!AQ98+5*'Data-Input'!AQ99+6*'Data-Input'!AQ100+7*'Data-Input'!AQ101+8*'Data-Input'!AQ102+9*'Data-Input'!AQ103+10*'Data-Input'!AQ104+11*'Data-Input'!AQ105+12*'Data-Input'!AQ106+13*'Data-Input'!AQ107+12*'Data-Input'!AQ108+11*'Data-Input'!AQ109+10*'Data-Input'!AQ110+9*'Data-Input'!AQ111+8*'Data-Input'!AQ112+7*'Data-Input'!AQ113+6*'Data-Input'!AQ114+5*'Data-Input'!AQ115+4*'Data-Input'!AQ116+3*'Data-Input'!AQ117+2*'Data-Input'!AQ118+'Data-Input'!AQ119)/169,"")</f>
        <v/>
      </c>
      <c r="AR108" s="5" t="str">
        <f>IF(AND(ISNUMBER('Data-Input'!AR95),ISNUMBER('Data-Input'!AR120)),('Data-Input'!AR95+2*'Data-Input'!AR96+3*'Data-Input'!AR97+4*'Data-Input'!AR98+5*'Data-Input'!AR99+6*'Data-Input'!AR100+7*'Data-Input'!AR101+8*'Data-Input'!AR102+9*'Data-Input'!AR103+10*'Data-Input'!AR104+11*'Data-Input'!AR105+12*'Data-Input'!AR106+13*'Data-Input'!AR107+12*'Data-Input'!AR108+11*'Data-Input'!AR109+10*'Data-Input'!AR110+9*'Data-Input'!AR111+8*'Data-Input'!AR112+7*'Data-Input'!AR113+6*'Data-Input'!AR114+5*'Data-Input'!AR115+4*'Data-Input'!AR116+3*'Data-Input'!AR117+2*'Data-Input'!AR118+'Data-Input'!AR119)/169,"")</f>
        <v/>
      </c>
      <c r="AS108" s="5" t="str">
        <f>IF(AND(ISNUMBER('Data-Input'!AS95),ISNUMBER('Data-Input'!AS120)),('Data-Input'!AS95+2*'Data-Input'!AS96+3*'Data-Input'!AS97+4*'Data-Input'!AS98+5*'Data-Input'!AS99+6*'Data-Input'!AS100+7*'Data-Input'!AS101+8*'Data-Input'!AS102+9*'Data-Input'!AS103+10*'Data-Input'!AS104+11*'Data-Input'!AS105+12*'Data-Input'!AS106+13*'Data-Input'!AS107+12*'Data-Input'!AS108+11*'Data-Input'!AS109+10*'Data-Input'!AS110+9*'Data-Input'!AS111+8*'Data-Input'!AS112+7*'Data-Input'!AS113+6*'Data-Input'!AS114+5*'Data-Input'!AS115+4*'Data-Input'!AS116+3*'Data-Input'!AS117+2*'Data-Input'!AS118+'Data-Input'!AS119)/169,"")</f>
        <v/>
      </c>
      <c r="AT108" s="5" t="str">
        <f>IF(AND(ISNUMBER('Data-Input'!AT95),ISNUMBER('Data-Input'!AT120)),('Data-Input'!AT95+2*'Data-Input'!AT96+3*'Data-Input'!AT97+4*'Data-Input'!AT98+5*'Data-Input'!AT99+6*'Data-Input'!AT100+7*'Data-Input'!AT101+8*'Data-Input'!AT102+9*'Data-Input'!AT103+10*'Data-Input'!AT104+11*'Data-Input'!AT105+12*'Data-Input'!AT106+13*'Data-Input'!AT107+12*'Data-Input'!AT108+11*'Data-Input'!AT109+10*'Data-Input'!AT110+9*'Data-Input'!AT111+8*'Data-Input'!AT112+7*'Data-Input'!AT113+6*'Data-Input'!AT114+5*'Data-Input'!AT115+4*'Data-Input'!AT116+3*'Data-Input'!AT117+2*'Data-Input'!AT118+'Data-Input'!AT119)/169,"")</f>
        <v/>
      </c>
      <c r="AU108" s="5" t="str">
        <f>IF(AND(ISNUMBER('Data-Input'!AU95),ISNUMBER('Data-Input'!AU120)),('Data-Input'!AU95+2*'Data-Input'!AU96+3*'Data-Input'!AU97+4*'Data-Input'!AU98+5*'Data-Input'!AU99+6*'Data-Input'!AU100+7*'Data-Input'!AU101+8*'Data-Input'!AU102+9*'Data-Input'!AU103+10*'Data-Input'!AU104+11*'Data-Input'!AU105+12*'Data-Input'!AU106+13*'Data-Input'!AU107+12*'Data-Input'!AU108+11*'Data-Input'!AU109+10*'Data-Input'!AU110+9*'Data-Input'!AU111+8*'Data-Input'!AU112+7*'Data-Input'!AU113+6*'Data-Input'!AU114+5*'Data-Input'!AU115+4*'Data-Input'!AU116+3*'Data-Input'!AU117+2*'Data-Input'!AU118+'Data-Input'!AU119)/169,"")</f>
        <v/>
      </c>
      <c r="AV108" s="5" t="str">
        <f>IF(AND(ISNUMBER('Data-Input'!AV95),ISNUMBER('Data-Input'!AV120)),('Data-Input'!AV95+2*'Data-Input'!AV96+3*'Data-Input'!AV97+4*'Data-Input'!AV98+5*'Data-Input'!AV99+6*'Data-Input'!AV100+7*'Data-Input'!AV101+8*'Data-Input'!AV102+9*'Data-Input'!AV103+10*'Data-Input'!AV104+11*'Data-Input'!AV105+12*'Data-Input'!AV106+13*'Data-Input'!AV107+12*'Data-Input'!AV108+11*'Data-Input'!AV109+10*'Data-Input'!AV110+9*'Data-Input'!AV111+8*'Data-Input'!AV112+7*'Data-Input'!AV113+6*'Data-Input'!AV114+5*'Data-Input'!AV115+4*'Data-Input'!AV116+3*'Data-Input'!AV117+2*'Data-Input'!AV118+'Data-Input'!AV119)/169,"")</f>
        <v/>
      </c>
      <c r="AW108" s="5" t="str">
        <f>IF(AND(ISNUMBER('Data-Input'!AW95),ISNUMBER('Data-Input'!AW120)),('Data-Input'!AW95+2*'Data-Input'!AW96+3*'Data-Input'!AW97+4*'Data-Input'!AW98+5*'Data-Input'!AW99+6*'Data-Input'!AW100+7*'Data-Input'!AW101+8*'Data-Input'!AW102+9*'Data-Input'!AW103+10*'Data-Input'!AW104+11*'Data-Input'!AW105+12*'Data-Input'!AW106+13*'Data-Input'!AW107+12*'Data-Input'!AW108+11*'Data-Input'!AW109+10*'Data-Input'!AW110+9*'Data-Input'!AW111+8*'Data-Input'!AW112+7*'Data-Input'!AW113+6*'Data-Input'!AW114+5*'Data-Input'!AW115+4*'Data-Input'!AW116+3*'Data-Input'!AW117+2*'Data-Input'!AW118+'Data-Input'!AW119)/169,"")</f>
        <v/>
      </c>
      <c r="AX108" s="5" t="str">
        <f>IF(AND(ISNUMBER('Data-Input'!AX95),ISNUMBER('Data-Input'!AX120)),('Data-Input'!AX95+2*'Data-Input'!AX96+3*'Data-Input'!AX97+4*'Data-Input'!AX98+5*'Data-Input'!AX99+6*'Data-Input'!AX100+7*'Data-Input'!AX101+8*'Data-Input'!AX102+9*'Data-Input'!AX103+10*'Data-Input'!AX104+11*'Data-Input'!AX105+12*'Data-Input'!AX106+13*'Data-Input'!AX107+12*'Data-Input'!AX108+11*'Data-Input'!AX109+10*'Data-Input'!AX110+9*'Data-Input'!AX111+8*'Data-Input'!AX112+7*'Data-Input'!AX113+6*'Data-Input'!AX114+5*'Data-Input'!AX115+4*'Data-Input'!AX116+3*'Data-Input'!AX117+2*'Data-Input'!AX118+'Data-Input'!AX119)/169,"")</f>
        <v/>
      </c>
      <c r="AY108" s="5" t="str">
        <f>IF(AND(ISNUMBER('Data-Input'!AY95),ISNUMBER('Data-Input'!AY120)),('Data-Input'!AY95+2*'Data-Input'!AY96+3*'Data-Input'!AY97+4*'Data-Input'!AY98+5*'Data-Input'!AY99+6*'Data-Input'!AY100+7*'Data-Input'!AY101+8*'Data-Input'!AY102+9*'Data-Input'!AY103+10*'Data-Input'!AY104+11*'Data-Input'!AY105+12*'Data-Input'!AY106+13*'Data-Input'!AY107+12*'Data-Input'!AY108+11*'Data-Input'!AY109+10*'Data-Input'!AY110+9*'Data-Input'!AY111+8*'Data-Input'!AY112+7*'Data-Input'!AY113+6*'Data-Input'!AY114+5*'Data-Input'!AY115+4*'Data-Input'!AY116+3*'Data-Input'!AY117+2*'Data-Input'!AY118+'Data-Input'!AY119)/169,"")</f>
        <v/>
      </c>
      <c r="AZ108" s="5" t="str">
        <f>IF(AND(ISNUMBER('Data-Input'!AZ95),ISNUMBER('Data-Input'!AZ120)),('Data-Input'!AZ95+2*'Data-Input'!AZ96+3*'Data-Input'!AZ97+4*'Data-Input'!AZ98+5*'Data-Input'!AZ99+6*'Data-Input'!AZ100+7*'Data-Input'!AZ101+8*'Data-Input'!AZ102+9*'Data-Input'!AZ103+10*'Data-Input'!AZ104+11*'Data-Input'!AZ105+12*'Data-Input'!AZ106+13*'Data-Input'!AZ107+12*'Data-Input'!AZ108+11*'Data-Input'!AZ109+10*'Data-Input'!AZ110+9*'Data-Input'!AZ111+8*'Data-Input'!AZ112+7*'Data-Input'!AZ113+6*'Data-Input'!AZ114+5*'Data-Input'!AZ115+4*'Data-Input'!AZ116+3*'Data-Input'!AZ117+2*'Data-Input'!AZ118+'Data-Input'!AZ119)/169,"")</f>
        <v/>
      </c>
      <c r="BA108" s="5" t="str">
        <f>IF(AND(ISNUMBER('Data-Input'!BA95),ISNUMBER('Data-Input'!BA120)),('Data-Input'!BA95+2*'Data-Input'!BA96+3*'Data-Input'!BA97+4*'Data-Input'!BA98+5*'Data-Input'!BA99+6*'Data-Input'!BA100+7*'Data-Input'!BA101+8*'Data-Input'!BA102+9*'Data-Input'!BA103+10*'Data-Input'!BA104+11*'Data-Input'!BA105+12*'Data-Input'!BA106+13*'Data-Input'!BA107+12*'Data-Input'!BA108+11*'Data-Input'!BA109+10*'Data-Input'!BA110+9*'Data-Input'!BA111+8*'Data-Input'!BA112+7*'Data-Input'!BA113+6*'Data-Input'!BA114+5*'Data-Input'!BA115+4*'Data-Input'!BA116+3*'Data-Input'!BA117+2*'Data-Input'!BA118+'Data-Input'!BA119)/169,"")</f>
        <v/>
      </c>
    </row>
    <row r="109" spans="1:53">
      <c r="A109" s="3">
        <v>1944</v>
      </c>
      <c r="B109" s="4">
        <f t="shared" si="4"/>
        <v>16</v>
      </c>
      <c r="C109" s="10">
        <f t="shared" si="5"/>
        <v>168.6682692307692</v>
      </c>
      <c r="D109" s="5">
        <f>IF(AND(ISNUMBER('Data-Input'!D96),ISNUMBER('Data-Input'!D121)),('Data-Input'!D96+2*'Data-Input'!D97+3*'Data-Input'!D98+4*'Data-Input'!D99+5*'Data-Input'!D100+6*'Data-Input'!D101+7*'Data-Input'!D102+8*'Data-Input'!D103+9*'Data-Input'!D104+10*'Data-Input'!D105+11*'Data-Input'!D106+12*'Data-Input'!D107+13*'Data-Input'!D108+12*'Data-Input'!D109+11*'Data-Input'!D110+10*'Data-Input'!D111+9*'Data-Input'!D112+8*'Data-Input'!D113+7*'Data-Input'!D114+6*'Data-Input'!D115+5*'Data-Input'!D116+4*'Data-Input'!D117+3*'Data-Input'!D118+2*'Data-Input'!D119+'Data-Input'!D120)/169,"")</f>
        <v>195.58579881656806</v>
      </c>
      <c r="E109" s="5">
        <f>IF(AND(ISNUMBER('Data-Input'!E96),ISNUMBER('Data-Input'!E121)),('Data-Input'!E96+2*'Data-Input'!E97+3*'Data-Input'!E98+4*'Data-Input'!E99+5*'Data-Input'!E100+6*'Data-Input'!E101+7*'Data-Input'!E102+8*'Data-Input'!E103+9*'Data-Input'!E104+10*'Data-Input'!E105+11*'Data-Input'!E106+12*'Data-Input'!E107+13*'Data-Input'!E108+12*'Data-Input'!E109+11*'Data-Input'!E110+10*'Data-Input'!E111+9*'Data-Input'!E112+8*'Data-Input'!E113+7*'Data-Input'!E114+6*'Data-Input'!E115+5*'Data-Input'!E116+4*'Data-Input'!E117+3*'Data-Input'!E118+2*'Data-Input'!E119+'Data-Input'!E120)/169,"")</f>
        <v>154.85798816568047</v>
      </c>
      <c r="F109" s="5">
        <f>IF(AND(ISNUMBER('Data-Input'!F96),ISNUMBER('Data-Input'!F121)),('Data-Input'!F96+2*'Data-Input'!F97+3*'Data-Input'!F98+4*'Data-Input'!F99+5*'Data-Input'!F100+6*'Data-Input'!F101+7*'Data-Input'!F102+8*'Data-Input'!F103+9*'Data-Input'!F104+10*'Data-Input'!F105+11*'Data-Input'!F106+12*'Data-Input'!F107+13*'Data-Input'!F108+12*'Data-Input'!F109+11*'Data-Input'!F110+10*'Data-Input'!F111+9*'Data-Input'!F112+8*'Data-Input'!F113+7*'Data-Input'!F114+6*'Data-Input'!F115+5*'Data-Input'!F116+4*'Data-Input'!F117+3*'Data-Input'!F118+2*'Data-Input'!F119+'Data-Input'!F120)/169,"")</f>
        <v>167.08284023668639</v>
      </c>
      <c r="G109" s="5">
        <f>IF(AND(ISNUMBER('Data-Input'!G96),ISNUMBER('Data-Input'!G121)),('Data-Input'!G96+2*'Data-Input'!G97+3*'Data-Input'!G98+4*'Data-Input'!G99+5*'Data-Input'!G100+6*'Data-Input'!G101+7*'Data-Input'!G102+8*'Data-Input'!G103+9*'Data-Input'!G104+10*'Data-Input'!G105+11*'Data-Input'!G106+12*'Data-Input'!G107+13*'Data-Input'!G108+12*'Data-Input'!G109+11*'Data-Input'!G110+10*'Data-Input'!G111+9*'Data-Input'!G112+8*'Data-Input'!G113+7*'Data-Input'!G114+6*'Data-Input'!G115+5*'Data-Input'!G116+4*'Data-Input'!G117+3*'Data-Input'!G118+2*'Data-Input'!G119+'Data-Input'!G120)/169,"")</f>
        <v>206.04733727810651</v>
      </c>
      <c r="H109" s="5">
        <f>IF(AND(ISNUMBER('Data-Input'!H96),ISNUMBER('Data-Input'!H121)),('Data-Input'!H96+2*'Data-Input'!H97+3*'Data-Input'!H98+4*'Data-Input'!H99+5*'Data-Input'!H100+6*'Data-Input'!H101+7*'Data-Input'!H102+8*'Data-Input'!H103+9*'Data-Input'!H104+10*'Data-Input'!H105+11*'Data-Input'!H106+12*'Data-Input'!H107+13*'Data-Input'!H108+12*'Data-Input'!H109+11*'Data-Input'!H110+10*'Data-Input'!H111+9*'Data-Input'!H112+8*'Data-Input'!H113+7*'Data-Input'!H114+6*'Data-Input'!H115+5*'Data-Input'!H116+4*'Data-Input'!H117+3*'Data-Input'!H118+2*'Data-Input'!H119+'Data-Input'!H120)/169,"")</f>
        <v>51.349112426035504</v>
      </c>
      <c r="I109" s="5">
        <f>IF(AND(ISNUMBER('Data-Input'!I96),ISNUMBER('Data-Input'!I121)),('Data-Input'!I96+2*'Data-Input'!I97+3*'Data-Input'!I98+4*'Data-Input'!I99+5*'Data-Input'!I100+6*'Data-Input'!I101+7*'Data-Input'!I102+8*'Data-Input'!I103+9*'Data-Input'!I104+10*'Data-Input'!I105+11*'Data-Input'!I106+12*'Data-Input'!I107+13*'Data-Input'!I108+12*'Data-Input'!I109+11*'Data-Input'!I110+10*'Data-Input'!I111+9*'Data-Input'!I112+8*'Data-Input'!I113+7*'Data-Input'!I114+6*'Data-Input'!I115+5*'Data-Input'!I116+4*'Data-Input'!I117+3*'Data-Input'!I118+2*'Data-Input'!I119+'Data-Input'!I120)/169,"")</f>
        <v>52.810650887573964</v>
      </c>
      <c r="J109" s="5">
        <f>IF(AND(ISNUMBER('Data-Input'!J96),ISNUMBER('Data-Input'!J121)),('Data-Input'!J96+2*'Data-Input'!J97+3*'Data-Input'!J98+4*'Data-Input'!J99+5*'Data-Input'!J100+6*'Data-Input'!J101+7*'Data-Input'!J102+8*'Data-Input'!J103+9*'Data-Input'!J104+10*'Data-Input'!J105+11*'Data-Input'!J106+12*'Data-Input'!J107+13*'Data-Input'!J108+12*'Data-Input'!J109+11*'Data-Input'!J110+10*'Data-Input'!J111+9*'Data-Input'!J112+8*'Data-Input'!J113+7*'Data-Input'!J114+6*'Data-Input'!J115+5*'Data-Input'!J116+4*'Data-Input'!J117+3*'Data-Input'!J118+2*'Data-Input'!J119+'Data-Input'!J120)/169,"")</f>
        <v>201.82840236686391</v>
      </c>
      <c r="K109" s="5">
        <f>IF(AND(ISNUMBER('Data-Input'!K96),ISNUMBER('Data-Input'!K121)),('Data-Input'!K96+2*'Data-Input'!K97+3*'Data-Input'!K98+4*'Data-Input'!K99+5*'Data-Input'!K100+6*'Data-Input'!K101+7*'Data-Input'!K102+8*'Data-Input'!K103+9*'Data-Input'!K104+10*'Data-Input'!K105+11*'Data-Input'!K106+12*'Data-Input'!K107+13*'Data-Input'!K108+12*'Data-Input'!K109+11*'Data-Input'!K110+10*'Data-Input'!K111+9*'Data-Input'!K112+8*'Data-Input'!K113+7*'Data-Input'!K114+6*'Data-Input'!K115+5*'Data-Input'!K116+4*'Data-Input'!K117+3*'Data-Input'!K118+2*'Data-Input'!K119+'Data-Input'!K120)/169,"")</f>
        <v>248.05325443786981</v>
      </c>
      <c r="L109" s="5">
        <f>IF(AND(ISNUMBER('Data-Input'!L96),ISNUMBER('Data-Input'!L121)),('Data-Input'!L96+2*'Data-Input'!L97+3*'Data-Input'!L98+4*'Data-Input'!L99+5*'Data-Input'!L100+6*'Data-Input'!L101+7*'Data-Input'!L102+8*'Data-Input'!L103+9*'Data-Input'!L104+10*'Data-Input'!L105+11*'Data-Input'!L106+12*'Data-Input'!L107+13*'Data-Input'!L108+12*'Data-Input'!L109+11*'Data-Input'!L110+10*'Data-Input'!L111+9*'Data-Input'!L112+8*'Data-Input'!L113+7*'Data-Input'!L114+6*'Data-Input'!L115+5*'Data-Input'!L116+4*'Data-Input'!L117+3*'Data-Input'!L118+2*'Data-Input'!L119+'Data-Input'!L120)/169,"")</f>
        <v>68.278106508875737</v>
      </c>
      <c r="M109" s="5">
        <f>IF(AND(ISNUMBER('Data-Input'!M96),ISNUMBER('Data-Input'!M121)),('Data-Input'!M96+2*'Data-Input'!M97+3*'Data-Input'!M98+4*'Data-Input'!M99+5*'Data-Input'!M100+6*'Data-Input'!M101+7*'Data-Input'!M102+8*'Data-Input'!M103+9*'Data-Input'!M104+10*'Data-Input'!M105+11*'Data-Input'!M106+12*'Data-Input'!M107+13*'Data-Input'!M108+12*'Data-Input'!M109+11*'Data-Input'!M110+10*'Data-Input'!M111+9*'Data-Input'!M112+8*'Data-Input'!M113+7*'Data-Input'!M114+6*'Data-Input'!M115+5*'Data-Input'!M116+4*'Data-Input'!M117+3*'Data-Input'!M118+2*'Data-Input'!M119+'Data-Input'!M120)/169,"")</f>
        <v>178.42603550295857</v>
      </c>
      <c r="N109" s="5">
        <f>IF(AND(ISNUMBER('Data-Input'!N96),ISNUMBER('Data-Input'!N121)),('Data-Input'!N96+2*'Data-Input'!N97+3*'Data-Input'!N98+4*'Data-Input'!N99+5*'Data-Input'!N100+6*'Data-Input'!N101+7*'Data-Input'!N102+8*'Data-Input'!N103+9*'Data-Input'!N104+10*'Data-Input'!N105+11*'Data-Input'!N106+12*'Data-Input'!N107+13*'Data-Input'!N108+12*'Data-Input'!N109+11*'Data-Input'!N110+10*'Data-Input'!N111+9*'Data-Input'!N112+8*'Data-Input'!N113+7*'Data-Input'!N114+6*'Data-Input'!N115+5*'Data-Input'!N116+4*'Data-Input'!N117+3*'Data-Input'!N118+2*'Data-Input'!N119+'Data-Input'!N120)/169,"")</f>
        <v>236.20710059171597</v>
      </c>
      <c r="O109" s="5">
        <f>IF(AND(ISNUMBER('Data-Input'!O96),ISNUMBER('Data-Input'!O121)),('Data-Input'!O96+2*'Data-Input'!O97+3*'Data-Input'!O98+4*'Data-Input'!O99+5*'Data-Input'!O100+6*'Data-Input'!O101+7*'Data-Input'!O102+8*'Data-Input'!O103+9*'Data-Input'!O104+10*'Data-Input'!O105+11*'Data-Input'!O106+12*'Data-Input'!O107+13*'Data-Input'!O108+12*'Data-Input'!O109+11*'Data-Input'!O110+10*'Data-Input'!O111+9*'Data-Input'!O112+8*'Data-Input'!O113+7*'Data-Input'!O114+6*'Data-Input'!O115+5*'Data-Input'!O116+4*'Data-Input'!O117+3*'Data-Input'!O118+2*'Data-Input'!O119+'Data-Input'!O120)/169,"")</f>
        <v>173.96449704142012</v>
      </c>
      <c r="P109" s="5">
        <f>IF(AND(ISNUMBER('Data-Input'!P96),ISNUMBER('Data-Input'!P121)),('Data-Input'!P96+2*'Data-Input'!P97+3*'Data-Input'!P98+4*'Data-Input'!P99+5*'Data-Input'!P100+6*'Data-Input'!P101+7*'Data-Input'!P102+8*'Data-Input'!P103+9*'Data-Input'!P104+10*'Data-Input'!P105+11*'Data-Input'!P106+12*'Data-Input'!P107+13*'Data-Input'!P108+12*'Data-Input'!P109+11*'Data-Input'!P110+10*'Data-Input'!P111+9*'Data-Input'!P112+8*'Data-Input'!P113+7*'Data-Input'!P114+6*'Data-Input'!P115+5*'Data-Input'!P116+4*'Data-Input'!P117+3*'Data-Input'!P118+2*'Data-Input'!P119+'Data-Input'!P120)/169,"")</f>
        <v>201.34319526627218</v>
      </c>
      <c r="Q109" s="5">
        <f>IF(AND(ISNUMBER('Data-Input'!Q96),ISNUMBER('Data-Input'!Q121)),('Data-Input'!Q96+2*'Data-Input'!Q97+3*'Data-Input'!Q98+4*'Data-Input'!Q99+5*'Data-Input'!Q100+6*'Data-Input'!Q101+7*'Data-Input'!Q102+8*'Data-Input'!Q103+9*'Data-Input'!Q104+10*'Data-Input'!Q105+11*'Data-Input'!Q106+12*'Data-Input'!Q107+13*'Data-Input'!Q108+12*'Data-Input'!Q109+11*'Data-Input'!Q110+10*'Data-Input'!Q111+9*'Data-Input'!Q112+8*'Data-Input'!Q113+7*'Data-Input'!Q114+6*'Data-Input'!Q115+5*'Data-Input'!Q116+4*'Data-Input'!Q117+3*'Data-Input'!Q118+2*'Data-Input'!Q119+'Data-Input'!Q120)/169,"")</f>
        <v>266.52662721893489</v>
      </c>
      <c r="R109" s="5">
        <f>IF(AND(ISNUMBER('Data-Input'!R96),ISNUMBER('Data-Input'!R121)),('Data-Input'!R96+2*'Data-Input'!R97+3*'Data-Input'!R98+4*'Data-Input'!R99+5*'Data-Input'!R100+6*'Data-Input'!R101+7*'Data-Input'!R102+8*'Data-Input'!R103+9*'Data-Input'!R104+10*'Data-Input'!R105+11*'Data-Input'!R106+12*'Data-Input'!R107+13*'Data-Input'!R108+12*'Data-Input'!R109+11*'Data-Input'!R110+10*'Data-Input'!R111+9*'Data-Input'!R112+8*'Data-Input'!R113+7*'Data-Input'!R114+6*'Data-Input'!R115+5*'Data-Input'!R116+4*'Data-Input'!R117+3*'Data-Input'!R118+2*'Data-Input'!R119+'Data-Input'!R120)/169,"")</f>
        <v>137.19526627218934</v>
      </c>
      <c r="S109" s="5">
        <f>IF(AND(ISNUMBER('Data-Input'!S96),ISNUMBER('Data-Input'!S121)),('Data-Input'!S96+2*'Data-Input'!S97+3*'Data-Input'!S98+4*'Data-Input'!S99+5*'Data-Input'!S100+6*'Data-Input'!S101+7*'Data-Input'!S102+8*'Data-Input'!S103+9*'Data-Input'!S104+10*'Data-Input'!S105+11*'Data-Input'!S106+12*'Data-Input'!S107+13*'Data-Input'!S108+12*'Data-Input'!S109+11*'Data-Input'!S110+10*'Data-Input'!S111+9*'Data-Input'!S112+8*'Data-Input'!S113+7*'Data-Input'!S114+6*'Data-Input'!S115+5*'Data-Input'!S116+4*'Data-Input'!S117+3*'Data-Input'!S118+2*'Data-Input'!S119+'Data-Input'!S120)/169,"")</f>
        <v>159.1360946745562</v>
      </c>
      <c r="T109" s="5" t="str">
        <f>IF(AND(ISNUMBER('Data-Input'!T96),ISNUMBER('Data-Input'!T121)),('Data-Input'!T96+2*'Data-Input'!T97+3*'Data-Input'!T98+4*'Data-Input'!T99+5*'Data-Input'!T100+6*'Data-Input'!T101+7*'Data-Input'!T102+8*'Data-Input'!T103+9*'Data-Input'!T104+10*'Data-Input'!T105+11*'Data-Input'!T106+12*'Data-Input'!T107+13*'Data-Input'!T108+12*'Data-Input'!T109+11*'Data-Input'!T110+10*'Data-Input'!T111+9*'Data-Input'!T112+8*'Data-Input'!T113+7*'Data-Input'!T114+6*'Data-Input'!T115+5*'Data-Input'!T116+4*'Data-Input'!T117+3*'Data-Input'!T118+2*'Data-Input'!T119+'Data-Input'!T120)/169,"")</f>
        <v/>
      </c>
      <c r="U109" s="5" t="str">
        <f>IF(AND(ISNUMBER('Data-Input'!U96),ISNUMBER('Data-Input'!U121)),('Data-Input'!U96+2*'Data-Input'!U97+3*'Data-Input'!U98+4*'Data-Input'!U99+5*'Data-Input'!U100+6*'Data-Input'!U101+7*'Data-Input'!U102+8*'Data-Input'!U103+9*'Data-Input'!U104+10*'Data-Input'!U105+11*'Data-Input'!U106+12*'Data-Input'!U107+13*'Data-Input'!U108+12*'Data-Input'!U109+11*'Data-Input'!U110+10*'Data-Input'!U111+9*'Data-Input'!U112+8*'Data-Input'!U113+7*'Data-Input'!U114+6*'Data-Input'!U115+5*'Data-Input'!U116+4*'Data-Input'!U117+3*'Data-Input'!U118+2*'Data-Input'!U119+'Data-Input'!U120)/169,"")</f>
        <v/>
      </c>
      <c r="V109" s="5" t="str">
        <f>IF(AND(ISNUMBER('Data-Input'!V96),ISNUMBER('Data-Input'!V121)),('Data-Input'!V96+2*'Data-Input'!V97+3*'Data-Input'!V98+4*'Data-Input'!V99+5*'Data-Input'!V100+6*'Data-Input'!V101+7*'Data-Input'!V102+8*'Data-Input'!V103+9*'Data-Input'!V104+10*'Data-Input'!V105+11*'Data-Input'!V106+12*'Data-Input'!V107+13*'Data-Input'!V108+12*'Data-Input'!V109+11*'Data-Input'!V110+10*'Data-Input'!V111+9*'Data-Input'!V112+8*'Data-Input'!V113+7*'Data-Input'!V114+6*'Data-Input'!V115+5*'Data-Input'!V116+4*'Data-Input'!V117+3*'Data-Input'!V118+2*'Data-Input'!V119+'Data-Input'!V120)/169,"")</f>
        <v/>
      </c>
      <c r="W109" s="5" t="str">
        <f>IF(AND(ISNUMBER('Data-Input'!W96),ISNUMBER('Data-Input'!W121)),('Data-Input'!W96+2*'Data-Input'!W97+3*'Data-Input'!W98+4*'Data-Input'!W99+5*'Data-Input'!W100+6*'Data-Input'!W101+7*'Data-Input'!W102+8*'Data-Input'!W103+9*'Data-Input'!W104+10*'Data-Input'!W105+11*'Data-Input'!W106+12*'Data-Input'!W107+13*'Data-Input'!W108+12*'Data-Input'!W109+11*'Data-Input'!W110+10*'Data-Input'!W111+9*'Data-Input'!W112+8*'Data-Input'!W113+7*'Data-Input'!W114+6*'Data-Input'!W115+5*'Data-Input'!W116+4*'Data-Input'!W117+3*'Data-Input'!W118+2*'Data-Input'!W119+'Data-Input'!W120)/169,"")</f>
        <v/>
      </c>
      <c r="X109" s="5" t="str">
        <f>IF(AND(ISNUMBER('Data-Input'!X96),ISNUMBER('Data-Input'!X121)),('Data-Input'!X96+2*'Data-Input'!X97+3*'Data-Input'!X98+4*'Data-Input'!X99+5*'Data-Input'!X100+6*'Data-Input'!X101+7*'Data-Input'!X102+8*'Data-Input'!X103+9*'Data-Input'!X104+10*'Data-Input'!X105+11*'Data-Input'!X106+12*'Data-Input'!X107+13*'Data-Input'!X108+12*'Data-Input'!X109+11*'Data-Input'!X110+10*'Data-Input'!X111+9*'Data-Input'!X112+8*'Data-Input'!X113+7*'Data-Input'!X114+6*'Data-Input'!X115+5*'Data-Input'!X116+4*'Data-Input'!X117+3*'Data-Input'!X118+2*'Data-Input'!X119+'Data-Input'!X120)/169,"")</f>
        <v/>
      </c>
      <c r="Y109" s="5" t="str">
        <f>IF(AND(ISNUMBER('Data-Input'!Y96),ISNUMBER('Data-Input'!Y121)),('Data-Input'!Y96+2*'Data-Input'!Y97+3*'Data-Input'!Y98+4*'Data-Input'!Y99+5*'Data-Input'!Y100+6*'Data-Input'!Y101+7*'Data-Input'!Y102+8*'Data-Input'!Y103+9*'Data-Input'!Y104+10*'Data-Input'!Y105+11*'Data-Input'!Y106+12*'Data-Input'!Y107+13*'Data-Input'!Y108+12*'Data-Input'!Y109+11*'Data-Input'!Y110+10*'Data-Input'!Y111+9*'Data-Input'!Y112+8*'Data-Input'!Y113+7*'Data-Input'!Y114+6*'Data-Input'!Y115+5*'Data-Input'!Y116+4*'Data-Input'!Y117+3*'Data-Input'!Y118+2*'Data-Input'!Y119+'Data-Input'!Y120)/169,"")</f>
        <v/>
      </c>
      <c r="Z109" s="5" t="str">
        <f>IF(AND(ISNUMBER('Data-Input'!Z96),ISNUMBER('Data-Input'!Z121)),('Data-Input'!Z96+2*'Data-Input'!Z97+3*'Data-Input'!Z98+4*'Data-Input'!Z99+5*'Data-Input'!Z100+6*'Data-Input'!Z101+7*'Data-Input'!Z102+8*'Data-Input'!Z103+9*'Data-Input'!Z104+10*'Data-Input'!Z105+11*'Data-Input'!Z106+12*'Data-Input'!Z107+13*'Data-Input'!Z108+12*'Data-Input'!Z109+11*'Data-Input'!Z110+10*'Data-Input'!Z111+9*'Data-Input'!Z112+8*'Data-Input'!Z113+7*'Data-Input'!Z114+6*'Data-Input'!Z115+5*'Data-Input'!Z116+4*'Data-Input'!Z117+3*'Data-Input'!Z118+2*'Data-Input'!Z119+'Data-Input'!Z120)/169,"")</f>
        <v/>
      </c>
      <c r="AA109" s="5" t="str">
        <f>IF(AND(ISNUMBER('Data-Input'!AA96),ISNUMBER('Data-Input'!AA121)),('Data-Input'!AA96+2*'Data-Input'!AA97+3*'Data-Input'!AA98+4*'Data-Input'!AA99+5*'Data-Input'!AA100+6*'Data-Input'!AA101+7*'Data-Input'!AA102+8*'Data-Input'!AA103+9*'Data-Input'!AA104+10*'Data-Input'!AA105+11*'Data-Input'!AA106+12*'Data-Input'!AA107+13*'Data-Input'!AA108+12*'Data-Input'!AA109+11*'Data-Input'!AA110+10*'Data-Input'!AA111+9*'Data-Input'!AA112+8*'Data-Input'!AA113+7*'Data-Input'!AA114+6*'Data-Input'!AA115+5*'Data-Input'!AA116+4*'Data-Input'!AA117+3*'Data-Input'!AA118+2*'Data-Input'!AA119+'Data-Input'!AA120)/169,"")</f>
        <v/>
      </c>
      <c r="AB109" s="5" t="str">
        <f>IF(AND(ISNUMBER('Data-Input'!AB96),ISNUMBER('Data-Input'!AB121)),('Data-Input'!AB96+2*'Data-Input'!AB97+3*'Data-Input'!AB98+4*'Data-Input'!AB99+5*'Data-Input'!AB100+6*'Data-Input'!AB101+7*'Data-Input'!AB102+8*'Data-Input'!AB103+9*'Data-Input'!AB104+10*'Data-Input'!AB105+11*'Data-Input'!AB106+12*'Data-Input'!AB107+13*'Data-Input'!AB108+12*'Data-Input'!AB109+11*'Data-Input'!AB110+10*'Data-Input'!AB111+9*'Data-Input'!AB112+8*'Data-Input'!AB113+7*'Data-Input'!AB114+6*'Data-Input'!AB115+5*'Data-Input'!AB116+4*'Data-Input'!AB117+3*'Data-Input'!AB118+2*'Data-Input'!AB119+'Data-Input'!AB120)/169,"")</f>
        <v/>
      </c>
      <c r="AC109" s="5" t="str">
        <f>IF(AND(ISNUMBER('Data-Input'!AC96),ISNUMBER('Data-Input'!AC121)),('Data-Input'!AC96+2*'Data-Input'!AC97+3*'Data-Input'!AC98+4*'Data-Input'!AC99+5*'Data-Input'!AC100+6*'Data-Input'!AC101+7*'Data-Input'!AC102+8*'Data-Input'!AC103+9*'Data-Input'!AC104+10*'Data-Input'!AC105+11*'Data-Input'!AC106+12*'Data-Input'!AC107+13*'Data-Input'!AC108+12*'Data-Input'!AC109+11*'Data-Input'!AC110+10*'Data-Input'!AC111+9*'Data-Input'!AC112+8*'Data-Input'!AC113+7*'Data-Input'!AC114+6*'Data-Input'!AC115+5*'Data-Input'!AC116+4*'Data-Input'!AC117+3*'Data-Input'!AC118+2*'Data-Input'!AC119+'Data-Input'!AC120)/169,"")</f>
        <v/>
      </c>
      <c r="AD109" s="5" t="str">
        <f>IF(AND(ISNUMBER('Data-Input'!AD96),ISNUMBER('Data-Input'!AD121)),('Data-Input'!AD96+2*'Data-Input'!AD97+3*'Data-Input'!AD98+4*'Data-Input'!AD99+5*'Data-Input'!AD100+6*'Data-Input'!AD101+7*'Data-Input'!AD102+8*'Data-Input'!AD103+9*'Data-Input'!AD104+10*'Data-Input'!AD105+11*'Data-Input'!AD106+12*'Data-Input'!AD107+13*'Data-Input'!AD108+12*'Data-Input'!AD109+11*'Data-Input'!AD110+10*'Data-Input'!AD111+9*'Data-Input'!AD112+8*'Data-Input'!AD113+7*'Data-Input'!AD114+6*'Data-Input'!AD115+5*'Data-Input'!AD116+4*'Data-Input'!AD117+3*'Data-Input'!AD118+2*'Data-Input'!AD119+'Data-Input'!AD120)/169,"")</f>
        <v/>
      </c>
      <c r="AE109" s="5" t="str">
        <f>IF(AND(ISNUMBER('Data-Input'!AE96),ISNUMBER('Data-Input'!AE121)),('Data-Input'!AE96+2*'Data-Input'!AE97+3*'Data-Input'!AE98+4*'Data-Input'!AE99+5*'Data-Input'!AE100+6*'Data-Input'!AE101+7*'Data-Input'!AE102+8*'Data-Input'!AE103+9*'Data-Input'!AE104+10*'Data-Input'!AE105+11*'Data-Input'!AE106+12*'Data-Input'!AE107+13*'Data-Input'!AE108+12*'Data-Input'!AE109+11*'Data-Input'!AE110+10*'Data-Input'!AE111+9*'Data-Input'!AE112+8*'Data-Input'!AE113+7*'Data-Input'!AE114+6*'Data-Input'!AE115+5*'Data-Input'!AE116+4*'Data-Input'!AE117+3*'Data-Input'!AE118+2*'Data-Input'!AE119+'Data-Input'!AE120)/169,"")</f>
        <v/>
      </c>
      <c r="AF109" s="5" t="str">
        <f>IF(AND(ISNUMBER('Data-Input'!AF96),ISNUMBER('Data-Input'!AF121)),('Data-Input'!AF96+2*'Data-Input'!AF97+3*'Data-Input'!AF98+4*'Data-Input'!AF99+5*'Data-Input'!AF100+6*'Data-Input'!AF101+7*'Data-Input'!AF102+8*'Data-Input'!AF103+9*'Data-Input'!AF104+10*'Data-Input'!AF105+11*'Data-Input'!AF106+12*'Data-Input'!AF107+13*'Data-Input'!AF108+12*'Data-Input'!AF109+11*'Data-Input'!AF110+10*'Data-Input'!AF111+9*'Data-Input'!AF112+8*'Data-Input'!AF113+7*'Data-Input'!AF114+6*'Data-Input'!AF115+5*'Data-Input'!AF116+4*'Data-Input'!AF117+3*'Data-Input'!AF118+2*'Data-Input'!AF119+'Data-Input'!AF120)/169,"")</f>
        <v/>
      </c>
      <c r="AG109" s="5" t="str">
        <f>IF(AND(ISNUMBER('Data-Input'!AG96),ISNUMBER('Data-Input'!AG121)),('Data-Input'!AG96+2*'Data-Input'!AG97+3*'Data-Input'!AG98+4*'Data-Input'!AG99+5*'Data-Input'!AG100+6*'Data-Input'!AG101+7*'Data-Input'!AG102+8*'Data-Input'!AG103+9*'Data-Input'!AG104+10*'Data-Input'!AG105+11*'Data-Input'!AG106+12*'Data-Input'!AG107+13*'Data-Input'!AG108+12*'Data-Input'!AG109+11*'Data-Input'!AG110+10*'Data-Input'!AG111+9*'Data-Input'!AG112+8*'Data-Input'!AG113+7*'Data-Input'!AG114+6*'Data-Input'!AG115+5*'Data-Input'!AG116+4*'Data-Input'!AG117+3*'Data-Input'!AG118+2*'Data-Input'!AG119+'Data-Input'!AG120)/169,"")</f>
        <v/>
      </c>
      <c r="AH109" s="5" t="str">
        <f>IF(AND(ISNUMBER('Data-Input'!AH96),ISNUMBER('Data-Input'!AH121)),('Data-Input'!AH96+2*'Data-Input'!AH97+3*'Data-Input'!AH98+4*'Data-Input'!AH99+5*'Data-Input'!AH100+6*'Data-Input'!AH101+7*'Data-Input'!AH102+8*'Data-Input'!AH103+9*'Data-Input'!AH104+10*'Data-Input'!AH105+11*'Data-Input'!AH106+12*'Data-Input'!AH107+13*'Data-Input'!AH108+12*'Data-Input'!AH109+11*'Data-Input'!AH110+10*'Data-Input'!AH111+9*'Data-Input'!AH112+8*'Data-Input'!AH113+7*'Data-Input'!AH114+6*'Data-Input'!AH115+5*'Data-Input'!AH116+4*'Data-Input'!AH117+3*'Data-Input'!AH118+2*'Data-Input'!AH119+'Data-Input'!AH120)/169,"")</f>
        <v/>
      </c>
      <c r="AI109" s="5" t="str">
        <f>IF(AND(ISNUMBER('Data-Input'!AI96),ISNUMBER('Data-Input'!AI121)),('Data-Input'!AI96+2*'Data-Input'!AI97+3*'Data-Input'!AI98+4*'Data-Input'!AI99+5*'Data-Input'!AI100+6*'Data-Input'!AI101+7*'Data-Input'!AI102+8*'Data-Input'!AI103+9*'Data-Input'!AI104+10*'Data-Input'!AI105+11*'Data-Input'!AI106+12*'Data-Input'!AI107+13*'Data-Input'!AI108+12*'Data-Input'!AI109+11*'Data-Input'!AI110+10*'Data-Input'!AI111+9*'Data-Input'!AI112+8*'Data-Input'!AI113+7*'Data-Input'!AI114+6*'Data-Input'!AI115+5*'Data-Input'!AI116+4*'Data-Input'!AI117+3*'Data-Input'!AI118+2*'Data-Input'!AI119+'Data-Input'!AI120)/169,"")</f>
        <v/>
      </c>
      <c r="AJ109" s="5" t="str">
        <f>IF(AND(ISNUMBER('Data-Input'!AJ96),ISNUMBER('Data-Input'!AJ121)),('Data-Input'!AJ96+2*'Data-Input'!AJ97+3*'Data-Input'!AJ98+4*'Data-Input'!AJ99+5*'Data-Input'!AJ100+6*'Data-Input'!AJ101+7*'Data-Input'!AJ102+8*'Data-Input'!AJ103+9*'Data-Input'!AJ104+10*'Data-Input'!AJ105+11*'Data-Input'!AJ106+12*'Data-Input'!AJ107+13*'Data-Input'!AJ108+12*'Data-Input'!AJ109+11*'Data-Input'!AJ110+10*'Data-Input'!AJ111+9*'Data-Input'!AJ112+8*'Data-Input'!AJ113+7*'Data-Input'!AJ114+6*'Data-Input'!AJ115+5*'Data-Input'!AJ116+4*'Data-Input'!AJ117+3*'Data-Input'!AJ118+2*'Data-Input'!AJ119+'Data-Input'!AJ120)/169,"")</f>
        <v/>
      </c>
      <c r="AK109" s="5" t="str">
        <f>IF(AND(ISNUMBER('Data-Input'!AK96),ISNUMBER('Data-Input'!AK121)),('Data-Input'!AK96+2*'Data-Input'!AK97+3*'Data-Input'!AK98+4*'Data-Input'!AK99+5*'Data-Input'!AK100+6*'Data-Input'!AK101+7*'Data-Input'!AK102+8*'Data-Input'!AK103+9*'Data-Input'!AK104+10*'Data-Input'!AK105+11*'Data-Input'!AK106+12*'Data-Input'!AK107+13*'Data-Input'!AK108+12*'Data-Input'!AK109+11*'Data-Input'!AK110+10*'Data-Input'!AK111+9*'Data-Input'!AK112+8*'Data-Input'!AK113+7*'Data-Input'!AK114+6*'Data-Input'!AK115+5*'Data-Input'!AK116+4*'Data-Input'!AK117+3*'Data-Input'!AK118+2*'Data-Input'!AK119+'Data-Input'!AK120)/169,"")</f>
        <v/>
      </c>
      <c r="AL109" s="5" t="str">
        <f>IF(AND(ISNUMBER('Data-Input'!AL96),ISNUMBER('Data-Input'!AL121)),('Data-Input'!AL96+2*'Data-Input'!AL97+3*'Data-Input'!AL98+4*'Data-Input'!AL99+5*'Data-Input'!AL100+6*'Data-Input'!AL101+7*'Data-Input'!AL102+8*'Data-Input'!AL103+9*'Data-Input'!AL104+10*'Data-Input'!AL105+11*'Data-Input'!AL106+12*'Data-Input'!AL107+13*'Data-Input'!AL108+12*'Data-Input'!AL109+11*'Data-Input'!AL110+10*'Data-Input'!AL111+9*'Data-Input'!AL112+8*'Data-Input'!AL113+7*'Data-Input'!AL114+6*'Data-Input'!AL115+5*'Data-Input'!AL116+4*'Data-Input'!AL117+3*'Data-Input'!AL118+2*'Data-Input'!AL119+'Data-Input'!AL120)/169,"")</f>
        <v/>
      </c>
      <c r="AM109" s="5" t="str">
        <f>IF(AND(ISNUMBER('Data-Input'!AM96),ISNUMBER('Data-Input'!AM121)),('Data-Input'!AM96+2*'Data-Input'!AM97+3*'Data-Input'!AM98+4*'Data-Input'!AM99+5*'Data-Input'!AM100+6*'Data-Input'!AM101+7*'Data-Input'!AM102+8*'Data-Input'!AM103+9*'Data-Input'!AM104+10*'Data-Input'!AM105+11*'Data-Input'!AM106+12*'Data-Input'!AM107+13*'Data-Input'!AM108+12*'Data-Input'!AM109+11*'Data-Input'!AM110+10*'Data-Input'!AM111+9*'Data-Input'!AM112+8*'Data-Input'!AM113+7*'Data-Input'!AM114+6*'Data-Input'!AM115+5*'Data-Input'!AM116+4*'Data-Input'!AM117+3*'Data-Input'!AM118+2*'Data-Input'!AM119+'Data-Input'!AM120)/169,"")</f>
        <v/>
      </c>
      <c r="AN109" s="5" t="str">
        <f>IF(AND(ISNUMBER('Data-Input'!AN96),ISNUMBER('Data-Input'!AN121)),('Data-Input'!AN96+2*'Data-Input'!AN97+3*'Data-Input'!AN98+4*'Data-Input'!AN99+5*'Data-Input'!AN100+6*'Data-Input'!AN101+7*'Data-Input'!AN102+8*'Data-Input'!AN103+9*'Data-Input'!AN104+10*'Data-Input'!AN105+11*'Data-Input'!AN106+12*'Data-Input'!AN107+13*'Data-Input'!AN108+12*'Data-Input'!AN109+11*'Data-Input'!AN110+10*'Data-Input'!AN111+9*'Data-Input'!AN112+8*'Data-Input'!AN113+7*'Data-Input'!AN114+6*'Data-Input'!AN115+5*'Data-Input'!AN116+4*'Data-Input'!AN117+3*'Data-Input'!AN118+2*'Data-Input'!AN119+'Data-Input'!AN120)/169,"")</f>
        <v/>
      </c>
      <c r="AO109" s="5" t="str">
        <f>IF(AND(ISNUMBER('Data-Input'!AO96),ISNUMBER('Data-Input'!AO121)),('Data-Input'!AO96+2*'Data-Input'!AO97+3*'Data-Input'!AO98+4*'Data-Input'!AO99+5*'Data-Input'!AO100+6*'Data-Input'!AO101+7*'Data-Input'!AO102+8*'Data-Input'!AO103+9*'Data-Input'!AO104+10*'Data-Input'!AO105+11*'Data-Input'!AO106+12*'Data-Input'!AO107+13*'Data-Input'!AO108+12*'Data-Input'!AO109+11*'Data-Input'!AO110+10*'Data-Input'!AO111+9*'Data-Input'!AO112+8*'Data-Input'!AO113+7*'Data-Input'!AO114+6*'Data-Input'!AO115+5*'Data-Input'!AO116+4*'Data-Input'!AO117+3*'Data-Input'!AO118+2*'Data-Input'!AO119+'Data-Input'!AO120)/169,"")</f>
        <v/>
      </c>
      <c r="AP109" s="5" t="str">
        <f>IF(AND(ISNUMBER('Data-Input'!AP96),ISNUMBER('Data-Input'!AP121)),('Data-Input'!AP96+2*'Data-Input'!AP97+3*'Data-Input'!AP98+4*'Data-Input'!AP99+5*'Data-Input'!AP100+6*'Data-Input'!AP101+7*'Data-Input'!AP102+8*'Data-Input'!AP103+9*'Data-Input'!AP104+10*'Data-Input'!AP105+11*'Data-Input'!AP106+12*'Data-Input'!AP107+13*'Data-Input'!AP108+12*'Data-Input'!AP109+11*'Data-Input'!AP110+10*'Data-Input'!AP111+9*'Data-Input'!AP112+8*'Data-Input'!AP113+7*'Data-Input'!AP114+6*'Data-Input'!AP115+5*'Data-Input'!AP116+4*'Data-Input'!AP117+3*'Data-Input'!AP118+2*'Data-Input'!AP119+'Data-Input'!AP120)/169,"")</f>
        <v/>
      </c>
      <c r="AQ109" s="5" t="str">
        <f>IF(AND(ISNUMBER('Data-Input'!AQ96),ISNUMBER('Data-Input'!AQ121)),('Data-Input'!AQ96+2*'Data-Input'!AQ97+3*'Data-Input'!AQ98+4*'Data-Input'!AQ99+5*'Data-Input'!AQ100+6*'Data-Input'!AQ101+7*'Data-Input'!AQ102+8*'Data-Input'!AQ103+9*'Data-Input'!AQ104+10*'Data-Input'!AQ105+11*'Data-Input'!AQ106+12*'Data-Input'!AQ107+13*'Data-Input'!AQ108+12*'Data-Input'!AQ109+11*'Data-Input'!AQ110+10*'Data-Input'!AQ111+9*'Data-Input'!AQ112+8*'Data-Input'!AQ113+7*'Data-Input'!AQ114+6*'Data-Input'!AQ115+5*'Data-Input'!AQ116+4*'Data-Input'!AQ117+3*'Data-Input'!AQ118+2*'Data-Input'!AQ119+'Data-Input'!AQ120)/169,"")</f>
        <v/>
      </c>
      <c r="AR109" s="5" t="str">
        <f>IF(AND(ISNUMBER('Data-Input'!AR96),ISNUMBER('Data-Input'!AR121)),('Data-Input'!AR96+2*'Data-Input'!AR97+3*'Data-Input'!AR98+4*'Data-Input'!AR99+5*'Data-Input'!AR100+6*'Data-Input'!AR101+7*'Data-Input'!AR102+8*'Data-Input'!AR103+9*'Data-Input'!AR104+10*'Data-Input'!AR105+11*'Data-Input'!AR106+12*'Data-Input'!AR107+13*'Data-Input'!AR108+12*'Data-Input'!AR109+11*'Data-Input'!AR110+10*'Data-Input'!AR111+9*'Data-Input'!AR112+8*'Data-Input'!AR113+7*'Data-Input'!AR114+6*'Data-Input'!AR115+5*'Data-Input'!AR116+4*'Data-Input'!AR117+3*'Data-Input'!AR118+2*'Data-Input'!AR119+'Data-Input'!AR120)/169,"")</f>
        <v/>
      </c>
      <c r="AS109" s="5" t="str">
        <f>IF(AND(ISNUMBER('Data-Input'!AS96),ISNUMBER('Data-Input'!AS121)),('Data-Input'!AS96+2*'Data-Input'!AS97+3*'Data-Input'!AS98+4*'Data-Input'!AS99+5*'Data-Input'!AS100+6*'Data-Input'!AS101+7*'Data-Input'!AS102+8*'Data-Input'!AS103+9*'Data-Input'!AS104+10*'Data-Input'!AS105+11*'Data-Input'!AS106+12*'Data-Input'!AS107+13*'Data-Input'!AS108+12*'Data-Input'!AS109+11*'Data-Input'!AS110+10*'Data-Input'!AS111+9*'Data-Input'!AS112+8*'Data-Input'!AS113+7*'Data-Input'!AS114+6*'Data-Input'!AS115+5*'Data-Input'!AS116+4*'Data-Input'!AS117+3*'Data-Input'!AS118+2*'Data-Input'!AS119+'Data-Input'!AS120)/169,"")</f>
        <v/>
      </c>
      <c r="AT109" s="5" t="str">
        <f>IF(AND(ISNUMBER('Data-Input'!AT96),ISNUMBER('Data-Input'!AT121)),('Data-Input'!AT96+2*'Data-Input'!AT97+3*'Data-Input'!AT98+4*'Data-Input'!AT99+5*'Data-Input'!AT100+6*'Data-Input'!AT101+7*'Data-Input'!AT102+8*'Data-Input'!AT103+9*'Data-Input'!AT104+10*'Data-Input'!AT105+11*'Data-Input'!AT106+12*'Data-Input'!AT107+13*'Data-Input'!AT108+12*'Data-Input'!AT109+11*'Data-Input'!AT110+10*'Data-Input'!AT111+9*'Data-Input'!AT112+8*'Data-Input'!AT113+7*'Data-Input'!AT114+6*'Data-Input'!AT115+5*'Data-Input'!AT116+4*'Data-Input'!AT117+3*'Data-Input'!AT118+2*'Data-Input'!AT119+'Data-Input'!AT120)/169,"")</f>
        <v/>
      </c>
      <c r="AU109" s="5" t="str">
        <f>IF(AND(ISNUMBER('Data-Input'!AU96),ISNUMBER('Data-Input'!AU121)),('Data-Input'!AU96+2*'Data-Input'!AU97+3*'Data-Input'!AU98+4*'Data-Input'!AU99+5*'Data-Input'!AU100+6*'Data-Input'!AU101+7*'Data-Input'!AU102+8*'Data-Input'!AU103+9*'Data-Input'!AU104+10*'Data-Input'!AU105+11*'Data-Input'!AU106+12*'Data-Input'!AU107+13*'Data-Input'!AU108+12*'Data-Input'!AU109+11*'Data-Input'!AU110+10*'Data-Input'!AU111+9*'Data-Input'!AU112+8*'Data-Input'!AU113+7*'Data-Input'!AU114+6*'Data-Input'!AU115+5*'Data-Input'!AU116+4*'Data-Input'!AU117+3*'Data-Input'!AU118+2*'Data-Input'!AU119+'Data-Input'!AU120)/169,"")</f>
        <v/>
      </c>
      <c r="AV109" s="5" t="str">
        <f>IF(AND(ISNUMBER('Data-Input'!AV96),ISNUMBER('Data-Input'!AV121)),('Data-Input'!AV96+2*'Data-Input'!AV97+3*'Data-Input'!AV98+4*'Data-Input'!AV99+5*'Data-Input'!AV100+6*'Data-Input'!AV101+7*'Data-Input'!AV102+8*'Data-Input'!AV103+9*'Data-Input'!AV104+10*'Data-Input'!AV105+11*'Data-Input'!AV106+12*'Data-Input'!AV107+13*'Data-Input'!AV108+12*'Data-Input'!AV109+11*'Data-Input'!AV110+10*'Data-Input'!AV111+9*'Data-Input'!AV112+8*'Data-Input'!AV113+7*'Data-Input'!AV114+6*'Data-Input'!AV115+5*'Data-Input'!AV116+4*'Data-Input'!AV117+3*'Data-Input'!AV118+2*'Data-Input'!AV119+'Data-Input'!AV120)/169,"")</f>
        <v/>
      </c>
      <c r="AW109" s="5" t="str">
        <f>IF(AND(ISNUMBER('Data-Input'!AW96),ISNUMBER('Data-Input'!AW121)),('Data-Input'!AW96+2*'Data-Input'!AW97+3*'Data-Input'!AW98+4*'Data-Input'!AW99+5*'Data-Input'!AW100+6*'Data-Input'!AW101+7*'Data-Input'!AW102+8*'Data-Input'!AW103+9*'Data-Input'!AW104+10*'Data-Input'!AW105+11*'Data-Input'!AW106+12*'Data-Input'!AW107+13*'Data-Input'!AW108+12*'Data-Input'!AW109+11*'Data-Input'!AW110+10*'Data-Input'!AW111+9*'Data-Input'!AW112+8*'Data-Input'!AW113+7*'Data-Input'!AW114+6*'Data-Input'!AW115+5*'Data-Input'!AW116+4*'Data-Input'!AW117+3*'Data-Input'!AW118+2*'Data-Input'!AW119+'Data-Input'!AW120)/169,"")</f>
        <v/>
      </c>
      <c r="AX109" s="5" t="str">
        <f>IF(AND(ISNUMBER('Data-Input'!AX96),ISNUMBER('Data-Input'!AX121)),('Data-Input'!AX96+2*'Data-Input'!AX97+3*'Data-Input'!AX98+4*'Data-Input'!AX99+5*'Data-Input'!AX100+6*'Data-Input'!AX101+7*'Data-Input'!AX102+8*'Data-Input'!AX103+9*'Data-Input'!AX104+10*'Data-Input'!AX105+11*'Data-Input'!AX106+12*'Data-Input'!AX107+13*'Data-Input'!AX108+12*'Data-Input'!AX109+11*'Data-Input'!AX110+10*'Data-Input'!AX111+9*'Data-Input'!AX112+8*'Data-Input'!AX113+7*'Data-Input'!AX114+6*'Data-Input'!AX115+5*'Data-Input'!AX116+4*'Data-Input'!AX117+3*'Data-Input'!AX118+2*'Data-Input'!AX119+'Data-Input'!AX120)/169,"")</f>
        <v/>
      </c>
      <c r="AY109" s="5" t="str">
        <f>IF(AND(ISNUMBER('Data-Input'!AY96),ISNUMBER('Data-Input'!AY121)),('Data-Input'!AY96+2*'Data-Input'!AY97+3*'Data-Input'!AY98+4*'Data-Input'!AY99+5*'Data-Input'!AY100+6*'Data-Input'!AY101+7*'Data-Input'!AY102+8*'Data-Input'!AY103+9*'Data-Input'!AY104+10*'Data-Input'!AY105+11*'Data-Input'!AY106+12*'Data-Input'!AY107+13*'Data-Input'!AY108+12*'Data-Input'!AY109+11*'Data-Input'!AY110+10*'Data-Input'!AY111+9*'Data-Input'!AY112+8*'Data-Input'!AY113+7*'Data-Input'!AY114+6*'Data-Input'!AY115+5*'Data-Input'!AY116+4*'Data-Input'!AY117+3*'Data-Input'!AY118+2*'Data-Input'!AY119+'Data-Input'!AY120)/169,"")</f>
        <v/>
      </c>
      <c r="AZ109" s="5" t="str">
        <f>IF(AND(ISNUMBER('Data-Input'!AZ96),ISNUMBER('Data-Input'!AZ121)),('Data-Input'!AZ96+2*'Data-Input'!AZ97+3*'Data-Input'!AZ98+4*'Data-Input'!AZ99+5*'Data-Input'!AZ100+6*'Data-Input'!AZ101+7*'Data-Input'!AZ102+8*'Data-Input'!AZ103+9*'Data-Input'!AZ104+10*'Data-Input'!AZ105+11*'Data-Input'!AZ106+12*'Data-Input'!AZ107+13*'Data-Input'!AZ108+12*'Data-Input'!AZ109+11*'Data-Input'!AZ110+10*'Data-Input'!AZ111+9*'Data-Input'!AZ112+8*'Data-Input'!AZ113+7*'Data-Input'!AZ114+6*'Data-Input'!AZ115+5*'Data-Input'!AZ116+4*'Data-Input'!AZ117+3*'Data-Input'!AZ118+2*'Data-Input'!AZ119+'Data-Input'!AZ120)/169,"")</f>
        <v/>
      </c>
      <c r="BA109" s="5" t="str">
        <f>IF(AND(ISNUMBER('Data-Input'!BA96),ISNUMBER('Data-Input'!BA121)),('Data-Input'!BA96+2*'Data-Input'!BA97+3*'Data-Input'!BA98+4*'Data-Input'!BA99+5*'Data-Input'!BA100+6*'Data-Input'!BA101+7*'Data-Input'!BA102+8*'Data-Input'!BA103+9*'Data-Input'!BA104+10*'Data-Input'!BA105+11*'Data-Input'!BA106+12*'Data-Input'!BA107+13*'Data-Input'!BA108+12*'Data-Input'!BA109+11*'Data-Input'!BA110+10*'Data-Input'!BA111+9*'Data-Input'!BA112+8*'Data-Input'!BA113+7*'Data-Input'!BA114+6*'Data-Input'!BA115+5*'Data-Input'!BA116+4*'Data-Input'!BA117+3*'Data-Input'!BA118+2*'Data-Input'!BA119+'Data-Input'!BA120)/169,"")</f>
        <v/>
      </c>
    </row>
    <row r="110" spans="1:53">
      <c r="A110" s="3">
        <v>1945</v>
      </c>
      <c r="B110" s="4">
        <f t="shared" si="4"/>
        <v>16</v>
      </c>
      <c r="C110" s="10">
        <f t="shared" si="5"/>
        <v>169.56693786982248</v>
      </c>
      <c r="D110" s="5">
        <f>IF(AND(ISNUMBER('Data-Input'!D97),ISNUMBER('Data-Input'!D122)),('Data-Input'!D97+2*'Data-Input'!D98+3*'Data-Input'!D99+4*'Data-Input'!D100+5*'Data-Input'!D101+6*'Data-Input'!D102+7*'Data-Input'!D103+8*'Data-Input'!D104+9*'Data-Input'!D105+10*'Data-Input'!D106+11*'Data-Input'!D107+12*'Data-Input'!D108+13*'Data-Input'!D109+12*'Data-Input'!D110+11*'Data-Input'!D111+10*'Data-Input'!D112+9*'Data-Input'!D113+8*'Data-Input'!D114+7*'Data-Input'!D115+6*'Data-Input'!D116+5*'Data-Input'!D117+4*'Data-Input'!D118+3*'Data-Input'!D119+2*'Data-Input'!D120+'Data-Input'!D121)/169,"")</f>
        <v>196.28994082840237</v>
      </c>
      <c r="E110" s="5">
        <f>IF(AND(ISNUMBER('Data-Input'!E97),ISNUMBER('Data-Input'!E122)),('Data-Input'!E97+2*'Data-Input'!E98+3*'Data-Input'!E99+4*'Data-Input'!E100+5*'Data-Input'!E101+6*'Data-Input'!E102+7*'Data-Input'!E103+8*'Data-Input'!E104+9*'Data-Input'!E105+10*'Data-Input'!E106+11*'Data-Input'!E107+12*'Data-Input'!E108+13*'Data-Input'!E109+12*'Data-Input'!E110+11*'Data-Input'!E111+10*'Data-Input'!E112+9*'Data-Input'!E113+8*'Data-Input'!E114+7*'Data-Input'!E115+6*'Data-Input'!E116+5*'Data-Input'!E117+4*'Data-Input'!E118+3*'Data-Input'!E119+2*'Data-Input'!E120+'Data-Input'!E121)/169,"")</f>
        <v>154.47928994082841</v>
      </c>
      <c r="F110" s="5">
        <f>IF(AND(ISNUMBER('Data-Input'!F97),ISNUMBER('Data-Input'!F122)),('Data-Input'!F97+2*'Data-Input'!F98+3*'Data-Input'!F99+4*'Data-Input'!F100+5*'Data-Input'!F101+6*'Data-Input'!F102+7*'Data-Input'!F103+8*'Data-Input'!F104+9*'Data-Input'!F105+10*'Data-Input'!F106+11*'Data-Input'!F107+12*'Data-Input'!F108+13*'Data-Input'!F109+12*'Data-Input'!F110+11*'Data-Input'!F111+10*'Data-Input'!F112+9*'Data-Input'!F113+8*'Data-Input'!F114+7*'Data-Input'!F115+6*'Data-Input'!F116+5*'Data-Input'!F117+4*'Data-Input'!F118+3*'Data-Input'!F119+2*'Data-Input'!F120+'Data-Input'!F121)/169,"")</f>
        <v>168.6449704142012</v>
      </c>
      <c r="G110" s="5">
        <f>IF(AND(ISNUMBER('Data-Input'!G97),ISNUMBER('Data-Input'!G122)),('Data-Input'!G97+2*'Data-Input'!G98+3*'Data-Input'!G99+4*'Data-Input'!G100+5*'Data-Input'!G101+6*'Data-Input'!G102+7*'Data-Input'!G103+8*'Data-Input'!G104+9*'Data-Input'!G105+10*'Data-Input'!G106+11*'Data-Input'!G107+12*'Data-Input'!G108+13*'Data-Input'!G109+12*'Data-Input'!G110+11*'Data-Input'!G111+10*'Data-Input'!G112+9*'Data-Input'!G113+8*'Data-Input'!G114+7*'Data-Input'!G115+6*'Data-Input'!G116+5*'Data-Input'!G117+4*'Data-Input'!G118+3*'Data-Input'!G119+2*'Data-Input'!G120+'Data-Input'!G121)/169,"")</f>
        <v>212.93491124260356</v>
      </c>
      <c r="H110" s="5">
        <f>IF(AND(ISNUMBER('Data-Input'!H97),ISNUMBER('Data-Input'!H122)),('Data-Input'!H97+2*'Data-Input'!H98+3*'Data-Input'!H99+4*'Data-Input'!H100+5*'Data-Input'!H101+6*'Data-Input'!H102+7*'Data-Input'!H103+8*'Data-Input'!H104+9*'Data-Input'!H105+10*'Data-Input'!H106+11*'Data-Input'!H107+12*'Data-Input'!H108+13*'Data-Input'!H109+12*'Data-Input'!H110+11*'Data-Input'!H111+10*'Data-Input'!H112+9*'Data-Input'!H113+8*'Data-Input'!H114+7*'Data-Input'!H115+6*'Data-Input'!H116+5*'Data-Input'!H117+4*'Data-Input'!H118+3*'Data-Input'!H119+2*'Data-Input'!H120+'Data-Input'!H121)/169,"")</f>
        <v>53.467455621301774</v>
      </c>
      <c r="I110" s="5">
        <f>IF(AND(ISNUMBER('Data-Input'!I97),ISNUMBER('Data-Input'!I122)),('Data-Input'!I97+2*'Data-Input'!I98+3*'Data-Input'!I99+4*'Data-Input'!I100+5*'Data-Input'!I101+6*'Data-Input'!I102+7*'Data-Input'!I103+8*'Data-Input'!I104+9*'Data-Input'!I105+10*'Data-Input'!I106+11*'Data-Input'!I107+12*'Data-Input'!I108+13*'Data-Input'!I109+12*'Data-Input'!I110+11*'Data-Input'!I111+10*'Data-Input'!I112+9*'Data-Input'!I113+8*'Data-Input'!I114+7*'Data-Input'!I115+6*'Data-Input'!I116+5*'Data-Input'!I117+4*'Data-Input'!I118+3*'Data-Input'!I119+2*'Data-Input'!I120+'Data-Input'!I121)/169,"")</f>
        <v>54.053254437869825</v>
      </c>
      <c r="J110" s="5">
        <f>IF(AND(ISNUMBER('Data-Input'!J97),ISNUMBER('Data-Input'!J122)),('Data-Input'!J97+2*'Data-Input'!J98+3*'Data-Input'!J99+4*'Data-Input'!J100+5*'Data-Input'!J101+6*'Data-Input'!J102+7*'Data-Input'!J103+8*'Data-Input'!J104+9*'Data-Input'!J105+10*'Data-Input'!J106+11*'Data-Input'!J107+12*'Data-Input'!J108+13*'Data-Input'!J109+12*'Data-Input'!J110+11*'Data-Input'!J111+10*'Data-Input'!J112+9*'Data-Input'!J113+8*'Data-Input'!J114+7*'Data-Input'!J115+6*'Data-Input'!J116+5*'Data-Input'!J117+4*'Data-Input'!J118+3*'Data-Input'!J119+2*'Data-Input'!J120+'Data-Input'!J121)/169,"")</f>
        <v>202.39644970414201</v>
      </c>
      <c r="K110" s="5">
        <f>IF(AND(ISNUMBER('Data-Input'!K97),ISNUMBER('Data-Input'!K122)),('Data-Input'!K97+2*'Data-Input'!K98+3*'Data-Input'!K99+4*'Data-Input'!K100+5*'Data-Input'!K101+6*'Data-Input'!K102+7*'Data-Input'!K103+8*'Data-Input'!K104+9*'Data-Input'!K105+10*'Data-Input'!K106+11*'Data-Input'!K107+12*'Data-Input'!K108+13*'Data-Input'!K109+12*'Data-Input'!K110+11*'Data-Input'!K111+10*'Data-Input'!K112+9*'Data-Input'!K113+8*'Data-Input'!K114+7*'Data-Input'!K115+6*'Data-Input'!K116+5*'Data-Input'!K117+4*'Data-Input'!K118+3*'Data-Input'!K119+2*'Data-Input'!K120+'Data-Input'!K121)/169,"")</f>
        <v>253.8698224852071</v>
      </c>
      <c r="L110" s="5">
        <f>IF(AND(ISNUMBER('Data-Input'!L97),ISNUMBER('Data-Input'!L122)),('Data-Input'!L97+2*'Data-Input'!L98+3*'Data-Input'!L99+4*'Data-Input'!L100+5*'Data-Input'!L101+6*'Data-Input'!L102+7*'Data-Input'!L103+8*'Data-Input'!L104+9*'Data-Input'!L105+10*'Data-Input'!L106+11*'Data-Input'!L107+12*'Data-Input'!L108+13*'Data-Input'!L109+12*'Data-Input'!L110+11*'Data-Input'!L111+10*'Data-Input'!L112+9*'Data-Input'!L113+8*'Data-Input'!L114+7*'Data-Input'!L115+6*'Data-Input'!L116+5*'Data-Input'!L117+4*'Data-Input'!L118+3*'Data-Input'!L119+2*'Data-Input'!L120+'Data-Input'!L121)/169,"")</f>
        <v>68.272189349112423</v>
      </c>
      <c r="M110" s="5">
        <f>IF(AND(ISNUMBER('Data-Input'!M97),ISNUMBER('Data-Input'!M122)),('Data-Input'!M97+2*'Data-Input'!M98+3*'Data-Input'!M99+4*'Data-Input'!M100+5*'Data-Input'!M101+6*'Data-Input'!M102+7*'Data-Input'!M103+8*'Data-Input'!M104+9*'Data-Input'!M105+10*'Data-Input'!M106+11*'Data-Input'!M107+12*'Data-Input'!M108+13*'Data-Input'!M109+12*'Data-Input'!M110+11*'Data-Input'!M111+10*'Data-Input'!M112+9*'Data-Input'!M113+8*'Data-Input'!M114+7*'Data-Input'!M115+6*'Data-Input'!M116+5*'Data-Input'!M117+4*'Data-Input'!M118+3*'Data-Input'!M119+2*'Data-Input'!M120+'Data-Input'!M121)/169,"")</f>
        <v>175.8639053254438</v>
      </c>
      <c r="N110" s="5">
        <f>IF(AND(ISNUMBER('Data-Input'!N97),ISNUMBER('Data-Input'!N122)),('Data-Input'!N97+2*'Data-Input'!N98+3*'Data-Input'!N99+4*'Data-Input'!N100+5*'Data-Input'!N101+6*'Data-Input'!N102+7*'Data-Input'!N103+8*'Data-Input'!N104+9*'Data-Input'!N105+10*'Data-Input'!N106+11*'Data-Input'!N107+12*'Data-Input'!N108+13*'Data-Input'!N109+12*'Data-Input'!N110+11*'Data-Input'!N111+10*'Data-Input'!N112+9*'Data-Input'!N113+8*'Data-Input'!N114+7*'Data-Input'!N115+6*'Data-Input'!N116+5*'Data-Input'!N117+4*'Data-Input'!N118+3*'Data-Input'!N119+2*'Data-Input'!N120+'Data-Input'!N121)/169,"")</f>
        <v>238.55621301775147</v>
      </c>
      <c r="O110" s="5">
        <f>IF(AND(ISNUMBER('Data-Input'!O97),ISNUMBER('Data-Input'!O122)),('Data-Input'!O97+2*'Data-Input'!O98+3*'Data-Input'!O99+4*'Data-Input'!O100+5*'Data-Input'!O101+6*'Data-Input'!O102+7*'Data-Input'!O103+8*'Data-Input'!O104+9*'Data-Input'!O105+10*'Data-Input'!O106+11*'Data-Input'!O107+12*'Data-Input'!O108+13*'Data-Input'!O109+12*'Data-Input'!O110+11*'Data-Input'!O111+10*'Data-Input'!O112+9*'Data-Input'!O113+8*'Data-Input'!O114+7*'Data-Input'!O115+6*'Data-Input'!O116+5*'Data-Input'!O117+4*'Data-Input'!O118+3*'Data-Input'!O119+2*'Data-Input'!O120+'Data-Input'!O121)/169,"")</f>
        <v>175.25443786982248</v>
      </c>
      <c r="P110" s="5">
        <f>IF(AND(ISNUMBER('Data-Input'!P97),ISNUMBER('Data-Input'!P122)),('Data-Input'!P97+2*'Data-Input'!P98+3*'Data-Input'!P99+4*'Data-Input'!P100+5*'Data-Input'!P101+6*'Data-Input'!P102+7*'Data-Input'!P103+8*'Data-Input'!P104+9*'Data-Input'!P105+10*'Data-Input'!P106+11*'Data-Input'!P107+12*'Data-Input'!P108+13*'Data-Input'!P109+12*'Data-Input'!P110+11*'Data-Input'!P111+10*'Data-Input'!P112+9*'Data-Input'!P113+8*'Data-Input'!P114+7*'Data-Input'!P115+6*'Data-Input'!P116+5*'Data-Input'!P117+4*'Data-Input'!P118+3*'Data-Input'!P119+2*'Data-Input'!P120+'Data-Input'!P121)/169,"")</f>
        <v>197.50295857988166</v>
      </c>
      <c r="Q110" s="5">
        <f>IF(AND(ISNUMBER('Data-Input'!Q97),ISNUMBER('Data-Input'!Q122)),('Data-Input'!Q97+2*'Data-Input'!Q98+3*'Data-Input'!Q99+4*'Data-Input'!Q100+5*'Data-Input'!Q101+6*'Data-Input'!Q102+7*'Data-Input'!Q103+8*'Data-Input'!Q104+9*'Data-Input'!Q105+10*'Data-Input'!Q106+11*'Data-Input'!Q107+12*'Data-Input'!Q108+13*'Data-Input'!Q109+12*'Data-Input'!Q110+11*'Data-Input'!Q111+10*'Data-Input'!Q112+9*'Data-Input'!Q113+8*'Data-Input'!Q114+7*'Data-Input'!Q115+6*'Data-Input'!Q116+5*'Data-Input'!Q117+4*'Data-Input'!Q118+3*'Data-Input'!Q119+2*'Data-Input'!Q120+'Data-Input'!Q121)/169,"")</f>
        <v>267.02958579881658</v>
      </c>
      <c r="R110" s="5">
        <f>IF(AND(ISNUMBER('Data-Input'!R97),ISNUMBER('Data-Input'!R122)),('Data-Input'!R97+2*'Data-Input'!R98+3*'Data-Input'!R99+4*'Data-Input'!R100+5*'Data-Input'!R101+6*'Data-Input'!R102+7*'Data-Input'!R103+8*'Data-Input'!R104+9*'Data-Input'!R105+10*'Data-Input'!R106+11*'Data-Input'!R107+12*'Data-Input'!R108+13*'Data-Input'!R109+12*'Data-Input'!R110+11*'Data-Input'!R111+10*'Data-Input'!R112+9*'Data-Input'!R113+8*'Data-Input'!R114+7*'Data-Input'!R115+6*'Data-Input'!R116+5*'Data-Input'!R117+4*'Data-Input'!R118+3*'Data-Input'!R119+2*'Data-Input'!R120+'Data-Input'!R121)/169,"")</f>
        <v>135.15384615384616</v>
      </c>
      <c r="S110" s="5">
        <f>IF(AND(ISNUMBER('Data-Input'!S97),ISNUMBER('Data-Input'!S122)),('Data-Input'!S97+2*'Data-Input'!S98+3*'Data-Input'!S99+4*'Data-Input'!S100+5*'Data-Input'!S101+6*'Data-Input'!S102+7*'Data-Input'!S103+8*'Data-Input'!S104+9*'Data-Input'!S105+10*'Data-Input'!S106+11*'Data-Input'!S107+12*'Data-Input'!S108+13*'Data-Input'!S109+12*'Data-Input'!S110+11*'Data-Input'!S111+10*'Data-Input'!S112+9*'Data-Input'!S113+8*'Data-Input'!S114+7*'Data-Input'!S115+6*'Data-Input'!S116+5*'Data-Input'!S117+4*'Data-Input'!S118+3*'Data-Input'!S119+2*'Data-Input'!S120+'Data-Input'!S121)/169,"")</f>
        <v>159.30177514792899</v>
      </c>
      <c r="T110" s="5" t="str">
        <f>IF(AND(ISNUMBER('Data-Input'!T97),ISNUMBER('Data-Input'!T122)),('Data-Input'!T97+2*'Data-Input'!T98+3*'Data-Input'!T99+4*'Data-Input'!T100+5*'Data-Input'!T101+6*'Data-Input'!T102+7*'Data-Input'!T103+8*'Data-Input'!T104+9*'Data-Input'!T105+10*'Data-Input'!T106+11*'Data-Input'!T107+12*'Data-Input'!T108+13*'Data-Input'!T109+12*'Data-Input'!T110+11*'Data-Input'!T111+10*'Data-Input'!T112+9*'Data-Input'!T113+8*'Data-Input'!T114+7*'Data-Input'!T115+6*'Data-Input'!T116+5*'Data-Input'!T117+4*'Data-Input'!T118+3*'Data-Input'!T119+2*'Data-Input'!T120+'Data-Input'!T121)/169,"")</f>
        <v/>
      </c>
      <c r="U110" s="5" t="str">
        <f>IF(AND(ISNUMBER('Data-Input'!U97),ISNUMBER('Data-Input'!U122)),('Data-Input'!U97+2*'Data-Input'!U98+3*'Data-Input'!U99+4*'Data-Input'!U100+5*'Data-Input'!U101+6*'Data-Input'!U102+7*'Data-Input'!U103+8*'Data-Input'!U104+9*'Data-Input'!U105+10*'Data-Input'!U106+11*'Data-Input'!U107+12*'Data-Input'!U108+13*'Data-Input'!U109+12*'Data-Input'!U110+11*'Data-Input'!U111+10*'Data-Input'!U112+9*'Data-Input'!U113+8*'Data-Input'!U114+7*'Data-Input'!U115+6*'Data-Input'!U116+5*'Data-Input'!U117+4*'Data-Input'!U118+3*'Data-Input'!U119+2*'Data-Input'!U120+'Data-Input'!U121)/169,"")</f>
        <v/>
      </c>
      <c r="V110" s="5" t="str">
        <f>IF(AND(ISNUMBER('Data-Input'!V97),ISNUMBER('Data-Input'!V122)),('Data-Input'!V97+2*'Data-Input'!V98+3*'Data-Input'!V99+4*'Data-Input'!V100+5*'Data-Input'!V101+6*'Data-Input'!V102+7*'Data-Input'!V103+8*'Data-Input'!V104+9*'Data-Input'!V105+10*'Data-Input'!V106+11*'Data-Input'!V107+12*'Data-Input'!V108+13*'Data-Input'!V109+12*'Data-Input'!V110+11*'Data-Input'!V111+10*'Data-Input'!V112+9*'Data-Input'!V113+8*'Data-Input'!V114+7*'Data-Input'!V115+6*'Data-Input'!V116+5*'Data-Input'!V117+4*'Data-Input'!V118+3*'Data-Input'!V119+2*'Data-Input'!V120+'Data-Input'!V121)/169,"")</f>
        <v/>
      </c>
      <c r="W110" s="5" t="str">
        <f>IF(AND(ISNUMBER('Data-Input'!W97),ISNUMBER('Data-Input'!W122)),('Data-Input'!W97+2*'Data-Input'!W98+3*'Data-Input'!W99+4*'Data-Input'!W100+5*'Data-Input'!W101+6*'Data-Input'!W102+7*'Data-Input'!W103+8*'Data-Input'!W104+9*'Data-Input'!W105+10*'Data-Input'!W106+11*'Data-Input'!W107+12*'Data-Input'!W108+13*'Data-Input'!W109+12*'Data-Input'!W110+11*'Data-Input'!W111+10*'Data-Input'!W112+9*'Data-Input'!W113+8*'Data-Input'!W114+7*'Data-Input'!W115+6*'Data-Input'!W116+5*'Data-Input'!W117+4*'Data-Input'!W118+3*'Data-Input'!W119+2*'Data-Input'!W120+'Data-Input'!W121)/169,"")</f>
        <v/>
      </c>
      <c r="X110" s="5" t="str">
        <f>IF(AND(ISNUMBER('Data-Input'!X97),ISNUMBER('Data-Input'!X122)),('Data-Input'!X97+2*'Data-Input'!X98+3*'Data-Input'!X99+4*'Data-Input'!X100+5*'Data-Input'!X101+6*'Data-Input'!X102+7*'Data-Input'!X103+8*'Data-Input'!X104+9*'Data-Input'!X105+10*'Data-Input'!X106+11*'Data-Input'!X107+12*'Data-Input'!X108+13*'Data-Input'!X109+12*'Data-Input'!X110+11*'Data-Input'!X111+10*'Data-Input'!X112+9*'Data-Input'!X113+8*'Data-Input'!X114+7*'Data-Input'!X115+6*'Data-Input'!X116+5*'Data-Input'!X117+4*'Data-Input'!X118+3*'Data-Input'!X119+2*'Data-Input'!X120+'Data-Input'!X121)/169,"")</f>
        <v/>
      </c>
      <c r="Y110" s="5" t="str">
        <f>IF(AND(ISNUMBER('Data-Input'!Y97),ISNUMBER('Data-Input'!Y122)),('Data-Input'!Y97+2*'Data-Input'!Y98+3*'Data-Input'!Y99+4*'Data-Input'!Y100+5*'Data-Input'!Y101+6*'Data-Input'!Y102+7*'Data-Input'!Y103+8*'Data-Input'!Y104+9*'Data-Input'!Y105+10*'Data-Input'!Y106+11*'Data-Input'!Y107+12*'Data-Input'!Y108+13*'Data-Input'!Y109+12*'Data-Input'!Y110+11*'Data-Input'!Y111+10*'Data-Input'!Y112+9*'Data-Input'!Y113+8*'Data-Input'!Y114+7*'Data-Input'!Y115+6*'Data-Input'!Y116+5*'Data-Input'!Y117+4*'Data-Input'!Y118+3*'Data-Input'!Y119+2*'Data-Input'!Y120+'Data-Input'!Y121)/169,"")</f>
        <v/>
      </c>
      <c r="Z110" s="5" t="str">
        <f>IF(AND(ISNUMBER('Data-Input'!Z97),ISNUMBER('Data-Input'!Z122)),('Data-Input'!Z97+2*'Data-Input'!Z98+3*'Data-Input'!Z99+4*'Data-Input'!Z100+5*'Data-Input'!Z101+6*'Data-Input'!Z102+7*'Data-Input'!Z103+8*'Data-Input'!Z104+9*'Data-Input'!Z105+10*'Data-Input'!Z106+11*'Data-Input'!Z107+12*'Data-Input'!Z108+13*'Data-Input'!Z109+12*'Data-Input'!Z110+11*'Data-Input'!Z111+10*'Data-Input'!Z112+9*'Data-Input'!Z113+8*'Data-Input'!Z114+7*'Data-Input'!Z115+6*'Data-Input'!Z116+5*'Data-Input'!Z117+4*'Data-Input'!Z118+3*'Data-Input'!Z119+2*'Data-Input'!Z120+'Data-Input'!Z121)/169,"")</f>
        <v/>
      </c>
      <c r="AA110" s="5" t="str">
        <f>IF(AND(ISNUMBER('Data-Input'!AA97),ISNUMBER('Data-Input'!AA122)),('Data-Input'!AA97+2*'Data-Input'!AA98+3*'Data-Input'!AA99+4*'Data-Input'!AA100+5*'Data-Input'!AA101+6*'Data-Input'!AA102+7*'Data-Input'!AA103+8*'Data-Input'!AA104+9*'Data-Input'!AA105+10*'Data-Input'!AA106+11*'Data-Input'!AA107+12*'Data-Input'!AA108+13*'Data-Input'!AA109+12*'Data-Input'!AA110+11*'Data-Input'!AA111+10*'Data-Input'!AA112+9*'Data-Input'!AA113+8*'Data-Input'!AA114+7*'Data-Input'!AA115+6*'Data-Input'!AA116+5*'Data-Input'!AA117+4*'Data-Input'!AA118+3*'Data-Input'!AA119+2*'Data-Input'!AA120+'Data-Input'!AA121)/169,"")</f>
        <v/>
      </c>
      <c r="AB110" s="5" t="str">
        <f>IF(AND(ISNUMBER('Data-Input'!AB97),ISNUMBER('Data-Input'!AB122)),('Data-Input'!AB97+2*'Data-Input'!AB98+3*'Data-Input'!AB99+4*'Data-Input'!AB100+5*'Data-Input'!AB101+6*'Data-Input'!AB102+7*'Data-Input'!AB103+8*'Data-Input'!AB104+9*'Data-Input'!AB105+10*'Data-Input'!AB106+11*'Data-Input'!AB107+12*'Data-Input'!AB108+13*'Data-Input'!AB109+12*'Data-Input'!AB110+11*'Data-Input'!AB111+10*'Data-Input'!AB112+9*'Data-Input'!AB113+8*'Data-Input'!AB114+7*'Data-Input'!AB115+6*'Data-Input'!AB116+5*'Data-Input'!AB117+4*'Data-Input'!AB118+3*'Data-Input'!AB119+2*'Data-Input'!AB120+'Data-Input'!AB121)/169,"")</f>
        <v/>
      </c>
      <c r="AC110" s="5" t="str">
        <f>IF(AND(ISNUMBER('Data-Input'!AC97),ISNUMBER('Data-Input'!AC122)),('Data-Input'!AC97+2*'Data-Input'!AC98+3*'Data-Input'!AC99+4*'Data-Input'!AC100+5*'Data-Input'!AC101+6*'Data-Input'!AC102+7*'Data-Input'!AC103+8*'Data-Input'!AC104+9*'Data-Input'!AC105+10*'Data-Input'!AC106+11*'Data-Input'!AC107+12*'Data-Input'!AC108+13*'Data-Input'!AC109+12*'Data-Input'!AC110+11*'Data-Input'!AC111+10*'Data-Input'!AC112+9*'Data-Input'!AC113+8*'Data-Input'!AC114+7*'Data-Input'!AC115+6*'Data-Input'!AC116+5*'Data-Input'!AC117+4*'Data-Input'!AC118+3*'Data-Input'!AC119+2*'Data-Input'!AC120+'Data-Input'!AC121)/169,"")</f>
        <v/>
      </c>
      <c r="AD110" s="5" t="str">
        <f>IF(AND(ISNUMBER('Data-Input'!AD97),ISNUMBER('Data-Input'!AD122)),('Data-Input'!AD97+2*'Data-Input'!AD98+3*'Data-Input'!AD99+4*'Data-Input'!AD100+5*'Data-Input'!AD101+6*'Data-Input'!AD102+7*'Data-Input'!AD103+8*'Data-Input'!AD104+9*'Data-Input'!AD105+10*'Data-Input'!AD106+11*'Data-Input'!AD107+12*'Data-Input'!AD108+13*'Data-Input'!AD109+12*'Data-Input'!AD110+11*'Data-Input'!AD111+10*'Data-Input'!AD112+9*'Data-Input'!AD113+8*'Data-Input'!AD114+7*'Data-Input'!AD115+6*'Data-Input'!AD116+5*'Data-Input'!AD117+4*'Data-Input'!AD118+3*'Data-Input'!AD119+2*'Data-Input'!AD120+'Data-Input'!AD121)/169,"")</f>
        <v/>
      </c>
      <c r="AE110" s="5" t="str">
        <f>IF(AND(ISNUMBER('Data-Input'!AE97),ISNUMBER('Data-Input'!AE122)),('Data-Input'!AE97+2*'Data-Input'!AE98+3*'Data-Input'!AE99+4*'Data-Input'!AE100+5*'Data-Input'!AE101+6*'Data-Input'!AE102+7*'Data-Input'!AE103+8*'Data-Input'!AE104+9*'Data-Input'!AE105+10*'Data-Input'!AE106+11*'Data-Input'!AE107+12*'Data-Input'!AE108+13*'Data-Input'!AE109+12*'Data-Input'!AE110+11*'Data-Input'!AE111+10*'Data-Input'!AE112+9*'Data-Input'!AE113+8*'Data-Input'!AE114+7*'Data-Input'!AE115+6*'Data-Input'!AE116+5*'Data-Input'!AE117+4*'Data-Input'!AE118+3*'Data-Input'!AE119+2*'Data-Input'!AE120+'Data-Input'!AE121)/169,"")</f>
        <v/>
      </c>
      <c r="AF110" s="5" t="str">
        <f>IF(AND(ISNUMBER('Data-Input'!AF97),ISNUMBER('Data-Input'!AF122)),('Data-Input'!AF97+2*'Data-Input'!AF98+3*'Data-Input'!AF99+4*'Data-Input'!AF100+5*'Data-Input'!AF101+6*'Data-Input'!AF102+7*'Data-Input'!AF103+8*'Data-Input'!AF104+9*'Data-Input'!AF105+10*'Data-Input'!AF106+11*'Data-Input'!AF107+12*'Data-Input'!AF108+13*'Data-Input'!AF109+12*'Data-Input'!AF110+11*'Data-Input'!AF111+10*'Data-Input'!AF112+9*'Data-Input'!AF113+8*'Data-Input'!AF114+7*'Data-Input'!AF115+6*'Data-Input'!AF116+5*'Data-Input'!AF117+4*'Data-Input'!AF118+3*'Data-Input'!AF119+2*'Data-Input'!AF120+'Data-Input'!AF121)/169,"")</f>
        <v/>
      </c>
      <c r="AG110" s="5" t="str">
        <f>IF(AND(ISNUMBER('Data-Input'!AG97),ISNUMBER('Data-Input'!AG122)),('Data-Input'!AG97+2*'Data-Input'!AG98+3*'Data-Input'!AG99+4*'Data-Input'!AG100+5*'Data-Input'!AG101+6*'Data-Input'!AG102+7*'Data-Input'!AG103+8*'Data-Input'!AG104+9*'Data-Input'!AG105+10*'Data-Input'!AG106+11*'Data-Input'!AG107+12*'Data-Input'!AG108+13*'Data-Input'!AG109+12*'Data-Input'!AG110+11*'Data-Input'!AG111+10*'Data-Input'!AG112+9*'Data-Input'!AG113+8*'Data-Input'!AG114+7*'Data-Input'!AG115+6*'Data-Input'!AG116+5*'Data-Input'!AG117+4*'Data-Input'!AG118+3*'Data-Input'!AG119+2*'Data-Input'!AG120+'Data-Input'!AG121)/169,"")</f>
        <v/>
      </c>
      <c r="AH110" s="5" t="str">
        <f>IF(AND(ISNUMBER('Data-Input'!AH97),ISNUMBER('Data-Input'!AH122)),('Data-Input'!AH97+2*'Data-Input'!AH98+3*'Data-Input'!AH99+4*'Data-Input'!AH100+5*'Data-Input'!AH101+6*'Data-Input'!AH102+7*'Data-Input'!AH103+8*'Data-Input'!AH104+9*'Data-Input'!AH105+10*'Data-Input'!AH106+11*'Data-Input'!AH107+12*'Data-Input'!AH108+13*'Data-Input'!AH109+12*'Data-Input'!AH110+11*'Data-Input'!AH111+10*'Data-Input'!AH112+9*'Data-Input'!AH113+8*'Data-Input'!AH114+7*'Data-Input'!AH115+6*'Data-Input'!AH116+5*'Data-Input'!AH117+4*'Data-Input'!AH118+3*'Data-Input'!AH119+2*'Data-Input'!AH120+'Data-Input'!AH121)/169,"")</f>
        <v/>
      </c>
      <c r="AI110" s="5" t="str">
        <f>IF(AND(ISNUMBER('Data-Input'!AI97),ISNUMBER('Data-Input'!AI122)),('Data-Input'!AI97+2*'Data-Input'!AI98+3*'Data-Input'!AI99+4*'Data-Input'!AI100+5*'Data-Input'!AI101+6*'Data-Input'!AI102+7*'Data-Input'!AI103+8*'Data-Input'!AI104+9*'Data-Input'!AI105+10*'Data-Input'!AI106+11*'Data-Input'!AI107+12*'Data-Input'!AI108+13*'Data-Input'!AI109+12*'Data-Input'!AI110+11*'Data-Input'!AI111+10*'Data-Input'!AI112+9*'Data-Input'!AI113+8*'Data-Input'!AI114+7*'Data-Input'!AI115+6*'Data-Input'!AI116+5*'Data-Input'!AI117+4*'Data-Input'!AI118+3*'Data-Input'!AI119+2*'Data-Input'!AI120+'Data-Input'!AI121)/169,"")</f>
        <v/>
      </c>
      <c r="AJ110" s="5" t="str">
        <f>IF(AND(ISNUMBER('Data-Input'!AJ97),ISNUMBER('Data-Input'!AJ122)),('Data-Input'!AJ97+2*'Data-Input'!AJ98+3*'Data-Input'!AJ99+4*'Data-Input'!AJ100+5*'Data-Input'!AJ101+6*'Data-Input'!AJ102+7*'Data-Input'!AJ103+8*'Data-Input'!AJ104+9*'Data-Input'!AJ105+10*'Data-Input'!AJ106+11*'Data-Input'!AJ107+12*'Data-Input'!AJ108+13*'Data-Input'!AJ109+12*'Data-Input'!AJ110+11*'Data-Input'!AJ111+10*'Data-Input'!AJ112+9*'Data-Input'!AJ113+8*'Data-Input'!AJ114+7*'Data-Input'!AJ115+6*'Data-Input'!AJ116+5*'Data-Input'!AJ117+4*'Data-Input'!AJ118+3*'Data-Input'!AJ119+2*'Data-Input'!AJ120+'Data-Input'!AJ121)/169,"")</f>
        <v/>
      </c>
      <c r="AK110" s="5" t="str">
        <f>IF(AND(ISNUMBER('Data-Input'!AK97),ISNUMBER('Data-Input'!AK122)),('Data-Input'!AK97+2*'Data-Input'!AK98+3*'Data-Input'!AK99+4*'Data-Input'!AK100+5*'Data-Input'!AK101+6*'Data-Input'!AK102+7*'Data-Input'!AK103+8*'Data-Input'!AK104+9*'Data-Input'!AK105+10*'Data-Input'!AK106+11*'Data-Input'!AK107+12*'Data-Input'!AK108+13*'Data-Input'!AK109+12*'Data-Input'!AK110+11*'Data-Input'!AK111+10*'Data-Input'!AK112+9*'Data-Input'!AK113+8*'Data-Input'!AK114+7*'Data-Input'!AK115+6*'Data-Input'!AK116+5*'Data-Input'!AK117+4*'Data-Input'!AK118+3*'Data-Input'!AK119+2*'Data-Input'!AK120+'Data-Input'!AK121)/169,"")</f>
        <v/>
      </c>
      <c r="AL110" s="5" t="str">
        <f>IF(AND(ISNUMBER('Data-Input'!AL97),ISNUMBER('Data-Input'!AL122)),('Data-Input'!AL97+2*'Data-Input'!AL98+3*'Data-Input'!AL99+4*'Data-Input'!AL100+5*'Data-Input'!AL101+6*'Data-Input'!AL102+7*'Data-Input'!AL103+8*'Data-Input'!AL104+9*'Data-Input'!AL105+10*'Data-Input'!AL106+11*'Data-Input'!AL107+12*'Data-Input'!AL108+13*'Data-Input'!AL109+12*'Data-Input'!AL110+11*'Data-Input'!AL111+10*'Data-Input'!AL112+9*'Data-Input'!AL113+8*'Data-Input'!AL114+7*'Data-Input'!AL115+6*'Data-Input'!AL116+5*'Data-Input'!AL117+4*'Data-Input'!AL118+3*'Data-Input'!AL119+2*'Data-Input'!AL120+'Data-Input'!AL121)/169,"")</f>
        <v/>
      </c>
      <c r="AM110" s="5" t="str">
        <f>IF(AND(ISNUMBER('Data-Input'!AM97),ISNUMBER('Data-Input'!AM122)),('Data-Input'!AM97+2*'Data-Input'!AM98+3*'Data-Input'!AM99+4*'Data-Input'!AM100+5*'Data-Input'!AM101+6*'Data-Input'!AM102+7*'Data-Input'!AM103+8*'Data-Input'!AM104+9*'Data-Input'!AM105+10*'Data-Input'!AM106+11*'Data-Input'!AM107+12*'Data-Input'!AM108+13*'Data-Input'!AM109+12*'Data-Input'!AM110+11*'Data-Input'!AM111+10*'Data-Input'!AM112+9*'Data-Input'!AM113+8*'Data-Input'!AM114+7*'Data-Input'!AM115+6*'Data-Input'!AM116+5*'Data-Input'!AM117+4*'Data-Input'!AM118+3*'Data-Input'!AM119+2*'Data-Input'!AM120+'Data-Input'!AM121)/169,"")</f>
        <v/>
      </c>
      <c r="AN110" s="5" t="str">
        <f>IF(AND(ISNUMBER('Data-Input'!AN97),ISNUMBER('Data-Input'!AN122)),('Data-Input'!AN97+2*'Data-Input'!AN98+3*'Data-Input'!AN99+4*'Data-Input'!AN100+5*'Data-Input'!AN101+6*'Data-Input'!AN102+7*'Data-Input'!AN103+8*'Data-Input'!AN104+9*'Data-Input'!AN105+10*'Data-Input'!AN106+11*'Data-Input'!AN107+12*'Data-Input'!AN108+13*'Data-Input'!AN109+12*'Data-Input'!AN110+11*'Data-Input'!AN111+10*'Data-Input'!AN112+9*'Data-Input'!AN113+8*'Data-Input'!AN114+7*'Data-Input'!AN115+6*'Data-Input'!AN116+5*'Data-Input'!AN117+4*'Data-Input'!AN118+3*'Data-Input'!AN119+2*'Data-Input'!AN120+'Data-Input'!AN121)/169,"")</f>
        <v/>
      </c>
      <c r="AO110" s="5" t="str">
        <f>IF(AND(ISNUMBER('Data-Input'!AO97),ISNUMBER('Data-Input'!AO122)),('Data-Input'!AO97+2*'Data-Input'!AO98+3*'Data-Input'!AO99+4*'Data-Input'!AO100+5*'Data-Input'!AO101+6*'Data-Input'!AO102+7*'Data-Input'!AO103+8*'Data-Input'!AO104+9*'Data-Input'!AO105+10*'Data-Input'!AO106+11*'Data-Input'!AO107+12*'Data-Input'!AO108+13*'Data-Input'!AO109+12*'Data-Input'!AO110+11*'Data-Input'!AO111+10*'Data-Input'!AO112+9*'Data-Input'!AO113+8*'Data-Input'!AO114+7*'Data-Input'!AO115+6*'Data-Input'!AO116+5*'Data-Input'!AO117+4*'Data-Input'!AO118+3*'Data-Input'!AO119+2*'Data-Input'!AO120+'Data-Input'!AO121)/169,"")</f>
        <v/>
      </c>
      <c r="AP110" s="5" t="str">
        <f>IF(AND(ISNUMBER('Data-Input'!AP97),ISNUMBER('Data-Input'!AP122)),('Data-Input'!AP97+2*'Data-Input'!AP98+3*'Data-Input'!AP99+4*'Data-Input'!AP100+5*'Data-Input'!AP101+6*'Data-Input'!AP102+7*'Data-Input'!AP103+8*'Data-Input'!AP104+9*'Data-Input'!AP105+10*'Data-Input'!AP106+11*'Data-Input'!AP107+12*'Data-Input'!AP108+13*'Data-Input'!AP109+12*'Data-Input'!AP110+11*'Data-Input'!AP111+10*'Data-Input'!AP112+9*'Data-Input'!AP113+8*'Data-Input'!AP114+7*'Data-Input'!AP115+6*'Data-Input'!AP116+5*'Data-Input'!AP117+4*'Data-Input'!AP118+3*'Data-Input'!AP119+2*'Data-Input'!AP120+'Data-Input'!AP121)/169,"")</f>
        <v/>
      </c>
      <c r="AQ110" s="5" t="str">
        <f>IF(AND(ISNUMBER('Data-Input'!AQ97),ISNUMBER('Data-Input'!AQ122)),('Data-Input'!AQ97+2*'Data-Input'!AQ98+3*'Data-Input'!AQ99+4*'Data-Input'!AQ100+5*'Data-Input'!AQ101+6*'Data-Input'!AQ102+7*'Data-Input'!AQ103+8*'Data-Input'!AQ104+9*'Data-Input'!AQ105+10*'Data-Input'!AQ106+11*'Data-Input'!AQ107+12*'Data-Input'!AQ108+13*'Data-Input'!AQ109+12*'Data-Input'!AQ110+11*'Data-Input'!AQ111+10*'Data-Input'!AQ112+9*'Data-Input'!AQ113+8*'Data-Input'!AQ114+7*'Data-Input'!AQ115+6*'Data-Input'!AQ116+5*'Data-Input'!AQ117+4*'Data-Input'!AQ118+3*'Data-Input'!AQ119+2*'Data-Input'!AQ120+'Data-Input'!AQ121)/169,"")</f>
        <v/>
      </c>
      <c r="AR110" s="5" t="str">
        <f>IF(AND(ISNUMBER('Data-Input'!AR97),ISNUMBER('Data-Input'!AR122)),('Data-Input'!AR97+2*'Data-Input'!AR98+3*'Data-Input'!AR99+4*'Data-Input'!AR100+5*'Data-Input'!AR101+6*'Data-Input'!AR102+7*'Data-Input'!AR103+8*'Data-Input'!AR104+9*'Data-Input'!AR105+10*'Data-Input'!AR106+11*'Data-Input'!AR107+12*'Data-Input'!AR108+13*'Data-Input'!AR109+12*'Data-Input'!AR110+11*'Data-Input'!AR111+10*'Data-Input'!AR112+9*'Data-Input'!AR113+8*'Data-Input'!AR114+7*'Data-Input'!AR115+6*'Data-Input'!AR116+5*'Data-Input'!AR117+4*'Data-Input'!AR118+3*'Data-Input'!AR119+2*'Data-Input'!AR120+'Data-Input'!AR121)/169,"")</f>
        <v/>
      </c>
      <c r="AS110" s="5" t="str">
        <f>IF(AND(ISNUMBER('Data-Input'!AS97),ISNUMBER('Data-Input'!AS122)),('Data-Input'!AS97+2*'Data-Input'!AS98+3*'Data-Input'!AS99+4*'Data-Input'!AS100+5*'Data-Input'!AS101+6*'Data-Input'!AS102+7*'Data-Input'!AS103+8*'Data-Input'!AS104+9*'Data-Input'!AS105+10*'Data-Input'!AS106+11*'Data-Input'!AS107+12*'Data-Input'!AS108+13*'Data-Input'!AS109+12*'Data-Input'!AS110+11*'Data-Input'!AS111+10*'Data-Input'!AS112+9*'Data-Input'!AS113+8*'Data-Input'!AS114+7*'Data-Input'!AS115+6*'Data-Input'!AS116+5*'Data-Input'!AS117+4*'Data-Input'!AS118+3*'Data-Input'!AS119+2*'Data-Input'!AS120+'Data-Input'!AS121)/169,"")</f>
        <v/>
      </c>
      <c r="AT110" s="5" t="str">
        <f>IF(AND(ISNUMBER('Data-Input'!AT97),ISNUMBER('Data-Input'!AT122)),('Data-Input'!AT97+2*'Data-Input'!AT98+3*'Data-Input'!AT99+4*'Data-Input'!AT100+5*'Data-Input'!AT101+6*'Data-Input'!AT102+7*'Data-Input'!AT103+8*'Data-Input'!AT104+9*'Data-Input'!AT105+10*'Data-Input'!AT106+11*'Data-Input'!AT107+12*'Data-Input'!AT108+13*'Data-Input'!AT109+12*'Data-Input'!AT110+11*'Data-Input'!AT111+10*'Data-Input'!AT112+9*'Data-Input'!AT113+8*'Data-Input'!AT114+7*'Data-Input'!AT115+6*'Data-Input'!AT116+5*'Data-Input'!AT117+4*'Data-Input'!AT118+3*'Data-Input'!AT119+2*'Data-Input'!AT120+'Data-Input'!AT121)/169,"")</f>
        <v/>
      </c>
      <c r="AU110" s="5" t="str">
        <f>IF(AND(ISNUMBER('Data-Input'!AU97),ISNUMBER('Data-Input'!AU122)),('Data-Input'!AU97+2*'Data-Input'!AU98+3*'Data-Input'!AU99+4*'Data-Input'!AU100+5*'Data-Input'!AU101+6*'Data-Input'!AU102+7*'Data-Input'!AU103+8*'Data-Input'!AU104+9*'Data-Input'!AU105+10*'Data-Input'!AU106+11*'Data-Input'!AU107+12*'Data-Input'!AU108+13*'Data-Input'!AU109+12*'Data-Input'!AU110+11*'Data-Input'!AU111+10*'Data-Input'!AU112+9*'Data-Input'!AU113+8*'Data-Input'!AU114+7*'Data-Input'!AU115+6*'Data-Input'!AU116+5*'Data-Input'!AU117+4*'Data-Input'!AU118+3*'Data-Input'!AU119+2*'Data-Input'!AU120+'Data-Input'!AU121)/169,"")</f>
        <v/>
      </c>
      <c r="AV110" s="5" t="str">
        <f>IF(AND(ISNUMBER('Data-Input'!AV97),ISNUMBER('Data-Input'!AV122)),('Data-Input'!AV97+2*'Data-Input'!AV98+3*'Data-Input'!AV99+4*'Data-Input'!AV100+5*'Data-Input'!AV101+6*'Data-Input'!AV102+7*'Data-Input'!AV103+8*'Data-Input'!AV104+9*'Data-Input'!AV105+10*'Data-Input'!AV106+11*'Data-Input'!AV107+12*'Data-Input'!AV108+13*'Data-Input'!AV109+12*'Data-Input'!AV110+11*'Data-Input'!AV111+10*'Data-Input'!AV112+9*'Data-Input'!AV113+8*'Data-Input'!AV114+7*'Data-Input'!AV115+6*'Data-Input'!AV116+5*'Data-Input'!AV117+4*'Data-Input'!AV118+3*'Data-Input'!AV119+2*'Data-Input'!AV120+'Data-Input'!AV121)/169,"")</f>
        <v/>
      </c>
      <c r="AW110" s="5" t="str">
        <f>IF(AND(ISNUMBER('Data-Input'!AW97),ISNUMBER('Data-Input'!AW122)),('Data-Input'!AW97+2*'Data-Input'!AW98+3*'Data-Input'!AW99+4*'Data-Input'!AW100+5*'Data-Input'!AW101+6*'Data-Input'!AW102+7*'Data-Input'!AW103+8*'Data-Input'!AW104+9*'Data-Input'!AW105+10*'Data-Input'!AW106+11*'Data-Input'!AW107+12*'Data-Input'!AW108+13*'Data-Input'!AW109+12*'Data-Input'!AW110+11*'Data-Input'!AW111+10*'Data-Input'!AW112+9*'Data-Input'!AW113+8*'Data-Input'!AW114+7*'Data-Input'!AW115+6*'Data-Input'!AW116+5*'Data-Input'!AW117+4*'Data-Input'!AW118+3*'Data-Input'!AW119+2*'Data-Input'!AW120+'Data-Input'!AW121)/169,"")</f>
        <v/>
      </c>
      <c r="AX110" s="5" t="str">
        <f>IF(AND(ISNUMBER('Data-Input'!AX97),ISNUMBER('Data-Input'!AX122)),('Data-Input'!AX97+2*'Data-Input'!AX98+3*'Data-Input'!AX99+4*'Data-Input'!AX100+5*'Data-Input'!AX101+6*'Data-Input'!AX102+7*'Data-Input'!AX103+8*'Data-Input'!AX104+9*'Data-Input'!AX105+10*'Data-Input'!AX106+11*'Data-Input'!AX107+12*'Data-Input'!AX108+13*'Data-Input'!AX109+12*'Data-Input'!AX110+11*'Data-Input'!AX111+10*'Data-Input'!AX112+9*'Data-Input'!AX113+8*'Data-Input'!AX114+7*'Data-Input'!AX115+6*'Data-Input'!AX116+5*'Data-Input'!AX117+4*'Data-Input'!AX118+3*'Data-Input'!AX119+2*'Data-Input'!AX120+'Data-Input'!AX121)/169,"")</f>
        <v/>
      </c>
      <c r="AY110" s="5" t="str">
        <f>IF(AND(ISNUMBER('Data-Input'!AY97),ISNUMBER('Data-Input'!AY122)),('Data-Input'!AY97+2*'Data-Input'!AY98+3*'Data-Input'!AY99+4*'Data-Input'!AY100+5*'Data-Input'!AY101+6*'Data-Input'!AY102+7*'Data-Input'!AY103+8*'Data-Input'!AY104+9*'Data-Input'!AY105+10*'Data-Input'!AY106+11*'Data-Input'!AY107+12*'Data-Input'!AY108+13*'Data-Input'!AY109+12*'Data-Input'!AY110+11*'Data-Input'!AY111+10*'Data-Input'!AY112+9*'Data-Input'!AY113+8*'Data-Input'!AY114+7*'Data-Input'!AY115+6*'Data-Input'!AY116+5*'Data-Input'!AY117+4*'Data-Input'!AY118+3*'Data-Input'!AY119+2*'Data-Input'!AY120+'Data-Input'!AY121)/169,"")</f>
        <v/>
      </c>
      <c r="AZ110" s="5" t="str">
        <f>IF(AND(ISNUMBER('Data-Input'!AZ97),ISNUMBER('Data-Input'!AZ122)),('Data-Input'!AZ97+2*'Data-Input'!AZ98+3*'Data-Input'!AZ99+4*'Data-Input'!AZ100+5*'Data-Input'!AZ101+6*'Data-Input'!AZ102+7*'Data-Input'!AZ103+8*'Data-Input'!AZ104+9*'Data-Input'!AZ105+10*'Data-Input'!AZ106+11*'Data-Input'!AZ107+12*'Data-Input'!AZ108+13*'Data-Input'!AZ109+12*'Data-Input'!AZ110+11*'Data-Input'!AZ111+10*'Data-Input'!AZ112+9*'Data-Input'!AZ113+8*'Data-Input'!AZ114+7*'Data-Input'!AZ115+6*'Data-Input'!AZ116+5*'Data-Input'!AZ117+4*'Data-Input'!AZ118+3*'Data-Input'!AZ119+2*'Data-Input'!AZ120+'Data-Input'!AZ121)/169,"")</f>
        <v/>
      </c>
      <c r="BA110" s="5" t="str">
        <f>IF(AND(ISNUMBER('Data-Input'!BA97),ISNUMBER('Data-Input'!BA122)),('Data-Input'!BA97+2*'Data-Input'!BA98+3*'Data-Input'!BA99+4*'Data-Input'!BA100+5*'Data-Input'!BA101+6*'Data-Input'!BA102+7*'Data-Input'!BA103+8*'Data-Input'!BA104+9*'Data-Input'!BA105+10*'Data-Input'!BA106+11*'Data-Input'!BA107+12*'Data-Input'!BA108+13*'Data-Input'!BA109+12*'Data-Input'!BA110+11*'Data-Input'!BA111+10*'Data-Input'!BA112+9*'Data-Input'!BA113+8*'Data-Input'!BA114+7*'Data-Input'!BA115+6*'Data-Input'!BA116+5*'Data-Input'!BA117+4*'Data-Input'!BA118+3*'Data-Input'!BA119+2*'Data-Input'!BA120+'Data-Input'!BA121)/169,"")</f>
        <v/>
      </c>
    </row>
    <row r="111" spans="1:53">
      <c r="A111" s="3">
        <v>1946</v>
      </c>
      <c r="B111" s="4">
        <f t="shared" si="4"/>
        <v>16</v>
      </c>
      <c r="C111" s="10">
        <f t="shared" si="5"/>
        <v>170.15569526627218</v>
      </c>
      <c r="D111" s="5">
        <f>IF(AND(ISNUMBER('Data-Input'!D98),ISNUMBER('Data-Input'!D123)),('Data-Input'!D98+2*'Data-Input'!D99+3*'Data-Input'!D100+4*'Data-Input'!D101+5*'Data-Input'!D102+6*'Data-Input'!D103+7*'Data-Input'!D104+8*'Data-Input'!D105+9*'Data-Input'!D106+10*'Data-Input'!D107+11*'Data-Input'!D108+12*'Data-Input'!D109+13*'Data-Input'!D110+12*'Data-Input'!D111+11*'Data-Input'!D112+10*'Data-Input'!D113+9*'Data-Input'!D114+8*'Data-Input'!D115+7*'Data-Input'!D116+6*'Data-Input'!D117+5*'Data-Input'!D118+4*'Data-Input'!D119+3*'Data-Input'!D120+2*'Data-Input'!D121+'Data-Input'!D122)/169,"")</f>
        <v>195.70414201183431</v>
      </c>
      <c r="E111" s="5">
        <f>IF(AND(ISNUMBER('Data-Input'!E98),ISNUMBER('Data-Input'!E123)),('Data-Input'!E98+2*'Data-Input'!E99+3*'Data-Input'!E100+4*'Data-Input'!E101+5*'Data-Input'!E102+6*'Data-Input'!E103+7*'Data-Input'!E104+8*'Data-Input'!E105+9*'Data-Input'!E106+10*'Data-Input'!E107+11*'Data-Input'!E108+12*'Data-Input'!E109+13*'Data-Input'!E110+12*'Data-Input'!E111+11*'Data-Input'!E112+10*'Data-Input'!E113+9*'Data-Input'!E114+8*'Data-Input'!E115+7*'Data-Input'!E116+6*'Data-Input'!E117+5*'Data-Input'!E118+4*'Data-Input'!E119+3*'Data-Input'!E120+2*'Data-Input'!E121+'Data-Input'!E122)/169,"")</f>
        <v>153.66863905325442</v>
      </c>
      <c r="F111" s="5">
        <f>IF(AND(ISNUMBER('Data-Input'!F98),ISNUMBER('Data-Input'!F123)),('Data-Input'!F98+2*'Data-Input'!F99+3*'Data-Input'!F100+4*'Data-Input'!F101+5*'Data-Input'!F102+6*'Data-Input'!F103+7*'Data-Input'!F104+8*'Data-Input'!F105+9*'Data-Input'!F106+10*'Data-Input'!F107+11*'Data-Input'!F108+12*'Data-Input'!F109+13*'Data-Input'!F110+12*'Data-Input'!F111+11*'Data-Input'!F112+10*'Data-Input'!F113+9*'Data-Input'!F114+8*'Data-Input'!F115+7*'Data-Input'!F116+6*'Data-Input'!F117+5*'Data-Input'!F118+4*'Data-Input'!F119+3*'Data-Input'!F120+2*'Data-Input'!F121+'Data-Input'!F122)/169,"")</f>
        <v>170.30177514792899</v>
      </c>
      <c r="G111" s="5">
        <f>IF(AND(ISNUMBER('Data-Input'!G98),ISNUMBER('Data-Input'!G123)),('Data-Input'!G98+2*'Data-Input'!G99+3*'Data-Input'!G100+4*'Data-Input'!G101+5*'Data-Input'!G102+6*'Data-Input'!G103+7*'Data-Input'!G104+8*'Data-Input'!G105+9*'Data-Input'!G106+10*'Data-Input'!G107+11*'Data-Input'!G108+12*'Data-Input'!G109+13*'Data-Input'!G110+12*'Data-Input'!G111+11*'Data-Input'!G112+10*'Data-Input'!G113+9*'Data-Input'!G114+8*'Data-Input'!G115+7*'Data-Input'!G116+6*'Data-Input'!G117+5*'Data-Input'!G118+4*'Data-Input'!G119+3*'Data-Input'!G120+2*'Data-Input'!G121+'Data-Input'!G122)/169,"")</f>
        <v>221.31360946745562</v>
      </c>
      <c r="H111" s="5">
        <f>IF(AND(ISNUMBER('Data-Input'!H98),ISNUMBER('Data-Input'!H123)),('Data-Input'!H98+2*'Data-Input'!H99+3*'Data-Input'!H100+4*'Data-Input'!H101+5*'Data-Input'!H102+6*'Data-Input'!H103+7*'Data-Input'!H104+8*'Data-Input'!H105+9*'Data-Input'!H106+10*'Data-Input'!H107+11*'Data-Input'!H108+12*'Data-Input'!H109+13*'Data-Input'!H110+12*'Data-Input'!H111+11*'Data-Input'!H112+10*'Data-Input'!H113+9*'Data-Input'!H114+8*'Data-Input'!H115+7*'Data-Input'!H116+6*'Data-Input'!H117+5*'Data-Input'!H118+4*'Data-Input'!H119+3*'Data-Input'!H120+2*'Data-Input'!H121+'Data-Input'!H122)/169,"")</f>
        <v>55.863905325443788</v>
      </c>
      <c r="I111" s="5">
        <f>IF(AND(ISNUMBER('Data-Input'!I98),ISNUMBER('Data-Input'!I123)),('Data-Input'!I98+2*'Data-Input'!I99+3*'Data-Input'!I100+4*'Data-Input'!I101+5*'Data-Input'!I102+6*'Data-Input'!I103+7*'Data-Input'!I104+8*'Data-Input'!I105+9*'Data-Input'!I106+10*'Data-Input'!I107+11*'Data-Input'!I108+12*'Data-Input'!I109+13*'Data-Input'!I110+12*'Data-Input'!I111+11*'Data-Input'!I112+10*'Data-Input'!I113+9*'Data-Input'!I114+8*'Data-Input'!I115+7*'Data-Input'!I116+6*'Data-Input'!I117+5*'Data-Input'!I118+4*'Data-Input'!I119+3*'Data-Input'!I120+2*'Data-Input'!I121+'Data-Input'!I122)/169,"")</f>
        <v>55.189349112426036</v>
      </c>
      <c r="J111" s="5">
        <f>IF(AND(ISNUMBER('Data-Input'!J98),ISNUMBER('Data-Input'!J123)),('Data-Input'!J98+2*'Data-Input'!J99+3*'Data-Input'!J100+4*'Data-Input'!J101+5*'Data-Input'!J102+6*'Data-Input'!J103+7*'Data-Input'!J104+8*'Data-Input'!J105+9*'Data-Input'!J106+10*'Data-Input'!J107+11*'Data-Input'!J108+12*'Data-Input'!J109+13*'Data-Input'!J110+12*'Data-Input'!J111+11*'Data-Input'!J112+10*'Data-Input'!J113+9*'Data-Input'!J114+8*'Data-Input'!J115+7*'Data-Input'!J116+6*'Data-Input'!J117+5*'Data-Input'!J118+4*'Data-Input'!J119+3*'Data-Input'!J120+2*'Data-Input'!J121+'Data-Input'!J122)/169,"")</f>
        <v>202.68047337278105</v>
      </c>
      <c r="K111" s="5">
        <f>IF(AND(ISNUMBER('Data-Input'!K98),ISNUMBER('Data-Input'!K123)),('Data-Input'!K98+2*'Data-Input'!K99+3*'Data-Input'!K100+4*'Data-Input'!K101+5*'Data-Input'!K102+6*'Data-Input'!K103+7*'Data-Input'!K104+8*'Data-Input'!K105+9*'Data-Input'!K106+10*'Data-Input'!K107+11*'Data-Input'!K108+12*'Data-Input'!K109+13*'Data-Input'!K110+12*'Data-Input'!K111+11*'Data-Input'!K112+10*'Data-Input'!K113+9*'Data-Input'!K114+8*'Data-Input'!K115+7*'Data-Input'!K116+6*'Data-Input'!K117+5*'Data-Input'!K118+4*'Data-Input'!K119+3*'Data-Input'!K120+2*'Data-Input'!K121+'Data-Input'!K122)/169,"")</f>
        <v>258.70414201183434</v>
      </c>
      <c r="L111" s="5">
        <f>IF(AND(ISNUMBER('Data-Input'!L98),ISNUMBER('Data-Input'!L123)),('Data-Input'!L98+2*'Data-Input'!L99+3*'Data-Input'!L100+4*'Data-Input'!L101+5*'Data-Input'!L102+6*'Data-Input'!L103+7*'Data-Input'!L104+8*'Data-Input'!L105+9*'Data-Input'!L106+10*'Data-Input'!L107+11*'Data-Input'!L108+12*'Data-Input'!L109+13*'Data-Input'!L110+12*'Data-Input'!L111+11*'Data-Input'!L112+10*'Data-Input'!L113+9*'Data-Input'!L114+8*'Data-Input'!L115+7*'Data-Input'!L116+6*'Data-Input'!L117+5*'Data-Input'!L118+4*'Data-Input'!L119+3*'Data-Input'!L120+2*'Data-Input'!L121+'Data-Input'!L122)/169,"")</f>
        <v>68.384615384615387</v>
      </c>
      <c r="M111" s="5">
        <f>IF(AND(ISNUMBER('Data-Input'!M98),ISNUMBER('Data-Input'!M123)),('Data-Input'!M98+2*'Data-Input'!M99+3*'Data-Input'!M100+4*'Data-Input'!M101+5*'Data-Input'!M102+6*'Data-Input'!M103+7*'Data-Input'!M104+8*'Data-Input'!M105+9*'Data-Input'!M106+10*'Data-Input'!M107+11*'Data-Input'!M108+12*'Data-Input'!M109+13*'Data-Input'!M110+12*'Data-Input'!M111+11*'Data-Input'!M112+10*'Data-Input'!M113+9*'Data-Input'!M114+8*'Data-Input'!M115+7*'Data-Input'!M116+6*'Data-Input'!M117+5*'Data-Input'!M118+4*'Data-Input'!M119+3*'Data-Input'!M120+2*'Data-Input'!M121+'Data-Input'!M122)/169,"")</f>
        <v>173.77514792899407</v>
      </c>
      <c r="N111" s="5">
        <f>IF(AND(ISNUMBER('Data-Input'!N98),ISNUMBER('Data-Input'!N123)),('Data-Input'!N98+2*'Data-Input'!N99+3*'Data-Input'!N100+4*'Data-Input'!N101+5*'Data-Input'!N102+6*'Data-Input'!N103+7*'Data-Input'!N104+8*'Data-Input'!N105+9*'Data-Input'!N106+10*'Data-Input'!N107+11*'Data-Input'!N108+12*'Data-Input'!N109+13*'Data-Input'!N110+12*'Data-Input'!N111+11*'Data-Input'!N112+10*'Data-Input'!N113+9*'Data-Input'!N114+8*'Data-Input'!N115+7*'Data-Input'!N116+6*'Data-Input'!N117+5*'Data-Input'!N118+4*'Data-Input'!N119+3*'Data-Input'!N120+2*'Data-Input'!N121+'Data-Input'!N122)/169,"")</f>
        <v>239.58579881656806</v>
      </c>
      <c r="O111" s="5">
        <f>IF(AND(ISNUMBER('Data-Input'!O98),ISNUMBER('Data-Input'!O123)),('Data-Input'!O98+2*'Data-Input'!O99+3*'Data-Input'!O100+4*'Data-Input'!O101+5*'Data-Input'!O102+6*'Data-Input'!O103+7*'Data-Input'!O104+8*'Data-Input'!O105+9*'Data-Input'!O106+10*'Data-Input'!O107+11*'Data-Input'!O108+12*'Data-Input'!O109+13*'Data-Input'!O110+12*'Data-Input'!O111+11*'Data-Input'!O112+10*'Data-Input'!O113+9*'Data-Input'!O114+8*'Data-Input'!O115+7*'Data-Input'!O116+6*'Data-Input'!O117+5*'Data-Input'!O118+4*'Data-Input'!O119+3*'Data-Input'!O120+2*'Data-Input'!O121+'Data-Input'!O122)/169,"")</f>
        <v>176.50295857988166</v>
      </c>
      <c r="P111" s="5">
        <f>IF(AND(ISNUMBER('Data-Input'!P98),ISNUMBER('Data-Input'!P123)),('Data-Input'!P98+2*'Data-Input'!P99+3*'Data-Input'!P100+4*'Data-Input'!P101+5*'Data-Input'!P102+6*'Data-Input'!P103+7*'Data-Input'!P104+8*'Data-Input'!P105+9*'Data-Input'!P106+10*'Data-Input'!P107+11*'Data-Input'!P108+12*'Data-Input'!P109+13*'Data-Input'!P110+12*'Data-Input'!P111+11*'Data-Input'!P112+10*'Data-Input'!P113+9*'Data-Input'!P114+8*'Data-Input'!P115+7*'Data-Input'!P116+6*'Data-Input'!P117+5*'Data-Input'!P118+4*'Data-Input'!P119+3*'Data-Input'!P120+2*'Data-Input'!P121+'Data-Input'!P122)/169,"")</f>
        <v>193.6449704142012</v>
      </c>
      <c r="Q111" s="5">
        <f>IF(AND(ISNUMBER('Data-Input'!Q98),ISNUMBER('Data-Input'!Q123)),('Data-Input'!Q98+2*'Data-Input'!Q99+3*'Data-Input'!Q100+4*'Data-Input'!Q101+5*'Data-Input'!Q102+6*'Data-Input'!Q103+7*'Data-Input'!Q104+8*'Data-Input'!Q105+9*'Data-Input'!Q106+10*'Data-Input'!Q107+11*'Data-Input'!Q108+12*'Data-Input'!Q109+13*'Data-Input'!Q110+12*'Data-Input'!Q111+11*'Data-Input'!Q112+10*'Data-Input'!Q113+9*'Data-Input'!Q114+8*'Data-Input'!Q115+7*'Data-Input'!Q116+6*'Data-Input'!Q117+5*'Data-Input'!Q118+4*'Data-Input'!Q119+3*'Data-Input'!Q120+2*'Data-Input'!Q121+'Data-Input'!Q122)/169,"")</f>
        <v>265.6508875739645</v>
      </c>
      <c r="R111" s="5">
        <f>IF(AND(ISNUMBER('Data-Input'!R98),ISNUMBER('Data-Input'!R123)),('Data-Input'!R98+2*'Data-Input'!R99+3*'Data-Input'!R100+4*'Data-Input'!R101+5*'Data-Input'!R102+6*'Data-Input'!R103+7*'Data-Input'!R104+8*'Data-Input'!R105+9*'Data-Input'!R106+10*'Data-Input'!R107+11*'Data-Input'!R108+12*'Data-Input'!R109+13*'Data-Input'!R110+12*'Data-Input'!R111+11*'Data-Input'!R112+10*'Data-Input'!R113+9*'Data-Input'!R114+8*'Data-Input'!R115+7*'Data-Input'!R116+6*'Data-Input'!R117+5*'Data-Input'!R118+4*'Data-Input'!R119+3*'Data-Input'!R120+2*'Data-Input'!R121+'Data-Input'!R122)/169,"")</f>
        <v>132.77514792899407</v>
      </c>
      <c r="S111" s="5">
        <f>IF(AND(ISNUMBER('Data-Input'!S98),ISNUMBER('Data-Input'!S123)),('Data-Input'!S98+2*'Data-Input'!S99+3*'Data-Input'!S100+4*'Data-Input'!S101+5*'Data-Input'!S102+6*'Data-Input'!S103+7*'Data-Input'!S104+8*'Data-Input'!S105+9*'Data-Input'!S106+10*'Data-Input'!S107+11*'Data-Input'!S108+12*'Data-Input'!S109+13*'Data-Input'!S110+12*'Data-Input'!S111+11*'Data-Input'!S112+10*'Data-Input'!S113+9*'Data-Input'!S114+8*'Data-Input'!S115+7*'Data-Input'!S116+6*'Data-Input'!S117+5*'Data-Input'!S118+4*'Data-Input'!S119+3*'Data-Input'!S120+2*'Data-Input'!S121+'Data-Input'!S122)/169,"")</f>
        <v>158.74556213017752</v>
      </c>
      <c r="T111" s="5" t="str">
        <f>IF(AND(ISNUMBER('Data-Input'!T98),ISNUMBER('Data-Input'!T123)),('Data-Input'!T98+2*'Data-Input'!T99+3*'Data-Input'!T100+4*'Data-Input'!T101+5*'Data-Input'!T102+6*'Data-Input'!T103+7*'Data-Input'!T104+8*'Data-Input'!T105+9*'Data-Input'!T106+10*'Data-Input'!T107+11*'Data-Input'!T108+12*'Data-Input'!T109+13*'Data-Input'!T110+12*'Data-Input'!T111+11*'Data-Input'!T112+10*'Data-Input'!T113+9*'Data-Input'!T114+8*'Data-Input'!T115+7*'Data-Input'!T116+6*'Data-Input'!T117+5*'Data-Input'!T118+4*'Data-Input'!T119+3*'Data-Input'!T120+2*'Data-Input'!T121+'Data-Input'!T122)/169,"")</f>
        <v/>
      </c>
      <c r="U111" s="5" t="str">
        <f>IF(AND(ISNUMBER('Data-Input'!U98),ISNUMBER('Data-Input'!U123)),('Data-Input'!U98+2*'Data-Input'!U99+3*'Data-Input'!U100+4*'Data-Input'!U101+5*'Data-Input'!U102+6*'Data-Input'!U103+7*'Data-Input'!U104+8*'Data-Input'!U105+9*'Data-Input'!U106+10*'Data-Input'!U107+11*'Data-Input'!U108+12*'Data-Input'!U109+13*'Data-Input'!U110+12*'Data-Input'!U111+11*'Data-Input'!U112+10*'Data-Input'!U113+9*'Data-Input'!U114+8*'Data-Input'!U115+7*'Data-Input'!U116+6*'Data-Input'!U117+5*'Data-Input'!U118+4*'Data-Input'!U119+3*'Data-Input'!U120+2*'Data-Input'!U121+'Data-Input'!U122)/169,"")</f>
        <v/>
      </c>
      <c r="V111" s="5" t="str">
        <f>IF(AND(ISNUMBER('Data-Input'!V98),ISNUMBER('Data-Input'!V123)),('Data-Input'!V98+2*'Data-Input'!V99+3*'Data-Input'!V100+4*'Data-Input'!V101+5*'Data-Input'!V102+6*'Data-Input'!V103+7*'Data-Input'!V104+8*'Data-Input'!V105+9*'Data-Input'!V106+10*'Data-Input'!V107+11*'Data-Input'!V108+12*'Data-Input'!V109+13*'Data-Input'!V110+12*'Data-Input'!V111+11*'Data-Input'!V112+10*'Data-Input'!V113+9*'Data-Input'!V114+8*'Data-Input'!V115+7*'Data-Input'!V116+6*'Data-Input'!V117+5*'Data-Input'!V118+4*'Data-Input'!V119+3*'Data-Input'!V120+2*'Data-Input'!V121+'Data-Input'!V122)/169,"")</f>
        <v/>
      </c>
      <c r="W111" s="5" t="str">
        <f>IF(AND(ISNUMBER('Data-Input'!W98),ISNUMBER('Data-Input'!W123)),('Data-Input'!W98+2*'Data-Input'!W99+3*'Data-Input'!W100+4*'Data-Input'!W101+5*'Data-Input'!W102+6*'Data-Input'!W103+7*'Data-Input'!W104+8*'Data-Input'!W105+9*'Data-Input'!W106+10*'Data-Input'!W107+11*'Data-Input'!W108+12*'Data-Input'!W109+13*'Data-Input'!W110+12*'Data-Input'!W111+11*'Data-Input'!W112+10*'Data-Input'!W113+9*'Data-Input'!W114+8*'Data-Input'!W115+7*'Data-Input'!W116+6*'Data-Input'!W117+5*'Data-Input'!W118+4*'Data-Input'!W119+3*'Data-Input'!W120+2*'Data-Input'!W121+'Data-Input'!W122)/169,"")</f>
        <v/>
      </c>
      <c r="X111" s="5" t="str">
        <f>IF(AND(ISNUMBER('Data-Input'!X98),ISNUMBER('Data-Input'!X123)),('Data-Input'!X98+2*'Data-Input'!X99+3*'Data-Input'!X100+4*'Data-Input'!X101+5*'Data-Input'!X102+6*'Data-Input'!X103+7*'Data-Input'!X104+8*'Data-Input'!X105+9*'Data-Input'!X106+10*'Data-Input'!X107+11*'Data-Input'!X108+12*'Data-Input'!X109+13*'Data-Input'!X110+12*'Data-Input'!X111+11*'Data-Input'!X112+10*'Data-Input'!X113+9*'Data-Input'!X114+8*'Data-Input'!X115+7*'Data-Input'!X116+6*'Data-Input'!X117+5*'Data-Input'!X118+4*'Data-Input'!X119+3*'Data-Input'!X120+2*'Data-Input'!X121+'Data-Input'!X122)/169,"")</f>
        <v/>
      </c>
      <c r="Y111" s="5" t="str">
        <f>IF(AND(ISNUMBER('Data-Input'!Y98),ISNUMBER('Data-Input'!Y123)),('Data-Input'!Y98+2*'Data-Input'!Y99+3*'Data-Input'!Y100+4*'Data-Input'!Y101+5*'Data-Input'!Y102+6*'Data-Input'!Y103+7*'Data-Input'!Y104+8*'Data-Input'!Y105+9*'Data-Input'!Y106+10*'Data-Input'!Y107+11*'Data-Input'!Y108+12*'Data-Input'!Y109+13*'Data-Input'!Y110+12*'Data-Input'!Y111+11*'Data-Input'!Y112+10*'Data-Input'!Y113+9*'Data-Input'!Y114+8*'Data-Input'!Y115+7*'Data-Input'!Y116+6*'Data-Input'!Y117+5*'Data-Input'!Y118+4*'Data-Input'!Y119+3*'Data-Input'!Y120+2*'Data-Input'!Y121+'Data-Input'!Y122)/169,"")</f>
        <v/>
      </c>
      <c r="Z111" s="5" t="str">
        <f>IF(AND(ISNUMBER('Data-Input'!Z98),ISNUMBER('Data-Input'!Z123)),('Data-Input'!Z98+2*'Data-Input'!Z99+3*'Data-Input'!Z100+4*'Data-Input'!Z101+5*'Data-Input'!Z102+6*'Data-Input'!Z103+7*'Data-Input'!Z104+8*'Data-Input'!Z105+9*'Data-Input'!Z106+10*'Data-Input'!Z107+11*'Data-Input'!Z108+12*'Data-Input'!Z109+13*'Data-Input'!Z110+12*'Data-Input'!Z111+11*'Data-Input'!Z112+10*'Data-Input'!Z113+9*'Data-Input'!Z114+8*'Data-Input'!Z115+7*'Data-Input'!Z116+6*'Data-Input'!Z117+5*'Data-Input'!Z118+4*'Data-Input'!Z119+3*'Data-Input'!Z120+2*'Data-Input'!Z121+'Data-Input'!Z122)/169,"")</f>
        <v/>
      </c>
      <c r="AA111" s="5" t="str">
        <f>IF(AND(ISNUMBER('Data-Input'!AA98),ISNUMBER('Data-Input'!AA123)),('Data-Input'!AA98+2*'Data-Input'!AA99+3*'Data-Input'!AA100+4*'Data-Input'!AA101+5*'Data-Input'!AA102+6*'Data-Input'!AA103+7*'Data-Input'!AA104+8*'Data-Input'!AA105+9*'Data-Input'!AA106+10*'Data-Input'!AA107+11*'Data-Input'!AA108+12*'Data-Input'!AA109+13*'Data-Input'!AA110+12*'Data-Input'!AA111+11*'Data-Input'!AA112+10*'Data-Input'!AA113+9*'Data-Input'!AA114+8*'Data-Input'!AA115+7*'Data-Input'!AA116+6*'Data-Input'!AA117+5*'Data-Input'!AA118+4*'Data-Input'!AA119+3*'Data-Input'!AA120+2*'Data-Input'!AA121+'Data-Input'!AA122)/169,"")</f>
        <v/>
      </c>
      <c r="AB111" s="5" t="str">
        <f>IF(AND(ISNUMBER('Data-Input'!AB98),ISNUMBER('Data-Input'!AB123)),('Data-Input'!AB98+2*'Data-Input'!AB99+3*'Data-Input'!AB100+4*'Data-Input'!AB101+5*'Data-Input'!AB102+6*'Data-Input'!AB103+7*'Data-Input'!AB104+8*'Data-Input'!AB105+9*'Data-Input'!AB106+10*'Data-Input'!AB107+11*'Data-Input'!AB108+12*'Data-Input'!AB109+13*'Data-Input'!AB110+12*'Data-Input'!AB111+11*'Data-Input'!AB112+10*'Data-Input'!AB113+9*'Data-Input'!AB114+8*'Data-Input'!AB115+7*'Data-Input'!AB116+6*'Data-Input'!AB117+5*'Data-Input'!AB118+4*'Data-Input'!AB119+3*'Data-Input'!AB120+2*'Data-Input'!AB121+'Data-Input'!AB122)/169,"")</f>
        <v/>
      </c>
      <c r="AC111" s="5" t="str">
        <f>IF(AND(ISNUMBER('Data-Input'!AC98),ISNUMBER('Data-Input'!AC123)),('Data-Input'!AC98+2*'Data-Input'!AC99+3*'Data-Input'!AC100+4*'Data-Input'!AC101+5*'Data-Input'!AC102+6*'Data-Input'!AC103+7*'Data-Input'!AC104+8*'Data-Input'!AC105+9*'Data-Input'!AC106+10*'Data-Input'!AC107+11*'Data-Input'!AC108+12*'Data-Input'!AC109+13*'Data-Input'!AC110+12*'Data-Input'!AC111+11*'Data-Input'!AC112+10*'Data-Input'!AC113+9*'Data-Input'!AC114+8*'Data-Input'!AC115+7*'Data-Input'!AC116+6*'Data-Input'!AC117+5*'Data-Input'!AC118+4*'Data-Input'!AC119+3*'Data-Input'!AC120+2*'Data-Input'!AC121+'Data-Input'!AC122)/169,"")</f>
        <v/>
      </c>
      <c r="AD111" s="5" t="str">
        <f>IF(AND(ISNUMBER('Data-Input'!AD98),ISNUMBER('Data-Input'!AD123)),('Data-Input'!AD98+2*'Data-Input'!AD99+3*'Data-Input'!AD100+4*'Data-Input'!AD101+5*'Data-Input'!AD102+6*'Data-Input'!AD103+7*'Data-Input'!AD104+8*'Data-Input'!AD105+9*'Data-Input'!AD106+10*'Data-Input'!AD107+11*'Data-Input'!AD108+12*'Data-Input'!AD109+13*'Data-Input'!AD110+12*'Data-Input'!AD111+11*'Data-Input'!AD112+10*'Data-Input'!AD113+9*'Data-Input'!AD114+8*'Data-Input'!AD115+7*'Data-Input'!AD116+6*'Data-Input'!AD117+5*'Data-Input'!AD118+4*'Data-Input'!AD119+3*'Data-Input'!AD120+2*'Data-Input'!AD121+'Data-Input'!AD122)/169,"")</f>
        <v/>
      </c>
      <c r="AE111" s="5" t="str">
        <f>IF(AND(ISNUMBER('Data-Input'!AE98),ISNUMBER('Data-Input'!AE123)),('Data-Input'!AE98+2*'Data-Input'!AE99+3*'Data-Input'!AE100+4*'Data-Input'!AE101+5*'Data-Input'!AE102+6*'Data-Input'!AE103+7*'Data-Input'!AE104+8*'Data-Input'!AE105+9*'Data-Input'!AE106+10*'Data-Input'!AE107+11*'Data-Input'!AE108+12*'Data-Input'!AE109+13*'Data-Input'!AE110+12*'Data-Input'!AE111+11*'Data-Input'!AE112+10*'Data-Input'!AE113+9*'Data-Input'!AE114+8*'Data-Input'!AE115+7*'Data-Input'!AE116+6*'Data-Input'!AE117+5*'Data-Input'!AE118+4*'Data-Input'!AE119+3*'Data-Input'!AE120+2*'Data-Input'!AE121+'Data-Input'!AE122)/169,"")</f>
        <v/>
      </c>
      <c r="AF111" s="5" t="str">
        <f>IF(AND(ISNUMBER('Data-Input'!AF98),ISNUMBER('Data-Input'!AF123)),('Data-Input'!AF98+2*'Data-Input'!AF99+3*'Data-Input'!AF100+4*'Data-Input'!AF101+5*'Data-Input'!AF102+6*'Data-Input'!AF103+7*'Data-Input'!AF104+8*'Data-Input'!AF105+9*'Data-Input'!AF106+10*'Data-Input'!AF107+11*'Data-Input'!AF108+12*'Data-Input'!AF109+13*'Data-Input'!AF110+12*'Data-Input'!AF111+11*'Data-Input'!AF112+10*'Data-Input'!AF113+9*'Data-Input'!AF114+8*'Data-Input'!AF115+7*'Data-Input'!AF116+6*'Data-Input'!AF117+5*'Data-Input'!AF118+4*'Data-Input'!AF119+3*'Data-Input'!AF120+2*'Data-Input'!AF121+'Data-Input'!AF122)/169,"")</f>
        <v/>
      </c>
      <c r="AG111" s="5" t="str">
        <f>IF(AND(ISNUMBER('Data-Input'!AG98),ISNUMBER('Data-Input'!AG123)),('Data-Input'!AG98+2*'Data-Input'!AG99+3*'Data-Input'!AG100+4*'Data-Input'!AG101+5*'Data-Input'!AG102+6*'Data-Input'!AG103+7*'Data-Input'!AG104+8*'Data-Input'!AG105+9*'Data-Input'!AG106+10*'Data-Input'!AG107+11*'Data-Input'!AG108+12*'Data-Input'!AG109+13*'Data-Input'!AG110+12*'Data-Input'!AG111+11*'Data-Input'!AG112+10*'Data-Input'!AG113+9*'Data-Input'!AG114+8*'Data-Input'!AG115+7*'Data-Input'!AG116+6*'Data-Input'!AG117+5*'Data-Input'!AG118+4*'Data-Input'!AG119+3*'Data-Input'!AG120+2*'Data-Input'!AG121+'Data-Input'!AG122)/169,"")</f>
        <v/>
      </c>
      <c r="AH111" s="5" t="str">
        <f>IF(AND(ISNUMBER('Data-Input'!AH98),ISNUMBER('Data-Input'!AH123)),('Data-Input'!AH98+2*'Data-Input'!AH99+3*'Data-Input'!AH100+4*'Data-Input'!AH101+5*'Data-Input'!AH102+6*'Data-Input'!AH103+7*'Data-Input'!AH104+8*'Data-Input'!AH105+9*'Data-Input'!AH106+10*'Data-Input'!AH107+11*'Data-Input'!AH108+12*'Data-Input'!AH109+13*'Data-Input'!AH110+12*'Data-Input'!AH111+11*'Data-Input'!AH112+10*'Data-Input'!AH113+9*'Data-Input'!AH114+8*'Data-Input'!AH115+7*'Data-Input'!AH116+6*'Data-Input'!AH117+5*'Data-Input'!AH118+4*'Data-Input'!AH119+3*'Data-Input'!AH120+2*'Data-Input'!AH121+'Data-Input'!AH122)/169,"")</f>
        <v/>
      </c>
      <c r="AI111" s="5" t="str">
        <f>IF(AND(ISNUMBER('Data-Input'!AI98),ISNUMBER('Data-Input'!AI123)),('Data-Input'!AI98+2*'Data-Input'!AI99+3*'Data-Input'!AI100+4*'Data-Input'!AI101+5*'Data-Input'!AI102+6*'Data-Input'!AI103+7*'Data-Input'!AI104+8*'Data-Input'!AI105+9*'Data-Input'!AI106+10*'Data-Input'!AI107+11*'Data-Input'!AI108+12*'Data-Input'!AI109+13*'Data-Input'!AI110+12*'Data-Input'!AI111+11*'Data-Input'!AI112+10*'Data-Input'!AI113+9*'Data-Input'!AI114+8*'Data-Input'!AI115+7*'Data-Input'!AI116+6*'Data-Input'!AI117+5*'Data-Input'!AI118+4*'Data-Input'!AI119+3*'Data-Input'!AI120+2*'Data-Input'!AI121+'Data-Input'!AI122)/169,"")</f>
        <v/>
      </c>
      <c r="AJ111" s="5" t="str">
        <f>IF(AND(ISNUMBER('Data-Input'!AJ98),ISNUMBER('Data-Input'!AJ123)),('Data-Input'!AJ98+2*'Data-Input'!AJ99+3*'Data-Input'!AJ100+4*'Data-Input'!AJ101+5*'Data-Input'!AJ102+6*'Data-Input'!AJ103+7*'Data-Input'!AJ104+8*'Data-Input'!AJ105+9*'Data-Input'!AJ106+10*'Data-Input'!AJ107+11*'Data-Input'!AJ108+12*'Data-Input'!AJ109+13*'Data-Input'!AJ110+12*'Data-Input'!AJ111+11*'Data-Input'!AJ112+10*'Data-Input'!AJ113+9*'Data-Input'!AJ114+8*'Data-Input'!AJ115+7*'Data-Input'!AJ116+6*'Data-Input'!AJ117+5*'Data-Input'!AJ118+4*'Data-Input'!AJ119+3*'Data-Input'!AJ120+2*'Data-Input'!AJ121+'Data-Input'!AJ122)/169,"")</f>
        <v/>
      </c>
      <c r="AK111" s="5" t="str">
        <f>IF(AND(ISNUMBER('Data-Input'!AK98),ISNUMBER('Data-Input'!AK123)),('Data-Input'!AK98+2*'Data-Input'!AK99+3*'Data-Input'!AK100+4*'Data-Input'!AK101+5*'Data-Input'!AK102+6*'Data-Input'!AK103+7*'Data-Input'!AK104+8*'Data-Input'!AK105+9*'Data-Input'!AK106+10*'Data-Input'!AK107+11*'Data-Input'!AK108+12*'Data-Input'!AK109+13*'Data-Input'!AK110+12*'Data-Input'!AK111+11*'Data-Input'!AK112+10*'Data-Input'!AK113+9*'Data-Input'!AK114+8*'Data-Input'!AK115+7*'Data-Input'!AK116+6*'Data-Input'!AK117+5*'Data-Input'!AK118+4*'Data-Input'!AK119+3*'Data-Input'!AK120+2*'Data-Input'!AK121+'Data-Input'!AK122)/169,"")</f>
        <v/>
      </c>
      <c r="AL111" s="5" t="str">
        <f>IF(AND(ISNUMBER('Data-Input'!AL98),ISNUMBER('Data-Input'!AL123)),('Data-Input'!AL98+2*'Data-Input'!AL99+3*'Data-Input'!AL100+4*'Data-Input'!AL101+5*'Data-Input'!AL102+6*'Data-Input'!AL103+7*'Data-Input'!AL104+8*'Data-Input'!AL105+9*'Data-Input'!AL106+10*'Data-Input'!AL107+11*'Data-Input'!AL108+12*'Data-Input'!AL109+13*'Data-Input'!AL110+12*'Data-Input'!AL111+11*'Data-Input'!AL112+10*'Data-Input'!AL113+9*'Data-Input'!AL114+8*'Data-Input'!AL115+7*'Data-Input'!AL116+6*'Data-Input'!AL117+5*'Data-Input'!AL118+4*'Data-Input'!AL119+3*'Data-Input'!AL120+2*'Data-Input'!AL121+'Data-Input'!AL122)/169,"")</f>
        <v/>
      </c>
      <c r="AM111" s="5" t="str">
        <f>IF(AND(ISNUMBER('Data-Input'!AM98),ISNUMBER('Data-Input'!AM123)),('Data-Input'!AM98+2*'Data-Input'!AM99+3*'Data-Input'!AM100+4*'Data-Input'!AM101+5*'Data-Input'!AM102+6*'Data-Input'!AM103+7*'Data-Input'!AM104+8*'Data-Input'!AM105+9*'Data-Input'!AM106+10*'Data-Input'!AM107+11*'Data-Input'!AM108+12*'Data-Input'!AM109+13*'Data-Input'!AM110+12*'Data-Input'!AM111+11*'Data-Input'!AM112+10*'Data-Input'!AM113+9*'Data-Input'!AM114+8*'Data-Input'!AM115+7*'Data-Input'!AM116+6*'Data-Input'!AM117+5*'Data-Input'!AM118+4*'Data-Input'!AM119+3*'Data-Input'!AM120+2*'Data-Input'!AM121+'Data-Input'!AM122)/169,"")</f>
        <v/>
      </c>
      <c r="AN111" s="5" t="str">
        <f>IF(AND(ISNUMBER('Data-Input'!AN98),ISNUMBER('Data-Input'!AN123)),('Data-Input'!AN98+2*'Data-Input'!AN99+3*'Data-Input'!AN100+4*'Data-Input'!AN101+5*'Data-Input'!AN102+6*'Data-Input'!AN103+7*'Data-Input'!AN104+8*'Data-Input'!AN105+9*'Data-Input'!AN106+10*'Data-Input'!AN107+11*'Data-Input'!AN108+12*'Data-Input'!AN109+13*'Data-Input'!AN110+12*'Data-Input'!AN111+11*'Data-Input'!AN112+10*'Data-Input'!AN113+9*'Data-Input'!AN114+8*'Data-Input'!AN115+7*'Data-Input'!AN116+6*'Data-Input'!AN117+5*'Data-Input'!AN118+4*'Data-Input'!AN119+3*'Data-Input'!AN120+2*'Data-Input'!AN121+'Data-Input'!AN122)/169,"")</f>
        <v/>
      </c>
      <c r="AO111" s="5" t="str">
        <f>IF(AND(ISNUMBER('Data-Input'!AO98),ISNUMBER('Data-Input'!AO123)),('Data-Input'!AO98+2*'Data-Input'!AO99+3*'Data-Input'!AO100+4*'Data-Input'!AO101+5*'Data-Input'!AO102+6*'Data-Input'!AO103+7*'Data-Input'!AO104+8*'Data-Input'!AO105+9*'Data-Input'!AO106+10*'Data-Input'!AO107+11*'Data-Input'!AO108+12*'Data-Input'!AO109+13*'Data-Input'!AO110+12*'Data-Input'!AO111+11*'Data-Input'!AO112+10*'Data-Input'!AO113+9*'Data-Input'!AO114+8*'Data-Input'!AO115+7*'Data-Input'!AO116+6*'Data-Input'!AO117+5*'Data-Input'!AO118+4*'Data-Input'!AO119+3*'Data-Input'!AO120+2*'Data-Input'!AO121+'Data-Input'!AO122)/169,"")</f>
        <v/>
      </c>
      <c r="AP111" s="5" t="str">
        <f>IF(AND(ISNUMBER('Data-Input'!AP98),ISNUMBER('Data-Input'!AP123)),('Data-Input'!AP98+2*'Data-Input'!AP99+3*'Data-Input'!AP100+4*'Data-Input'!AP101+5*'Data-Input'!AP102+6*'Data-Input'!AP103+7*'Data-Input'!AP104+8*'Data-Input'!AP105+9*'Data-Input'!AP106+10*'Data-Input'!AP107+11*'Data-Input'!AP108+12*'Data-Input'!AP109+13*'Data-Input'!AP110+12*'Data-Input'!AP111+11*'Data-Input'!AP112+10*'Data-Input'!AP113+9*'Data-Input'!AP114+8*'Data-Input'!AP115+7*'Data-Input'!AP116+6*'Data-Input'!AP117+5*'Data-Input'!AP118+4*'Data-Input'!AP119+3*'Data-Input'!AP120+2*'Data-Input'!AP121+'Data-Input'!AP122)/169,"")</f>
        <v/>
      </c>
      <c r="AQ111" s="5" t="str">
        <f>IF(AND(ISNUMBER('Data-Input'!AQ98),ISNUMBER('Data-Input'!AQ123)),('Data-Input'!AQ98+2*'Data-Input'!AQ99+3*'Data-Input'!AQ100+4*'Data-Input'!AQ101+5*'Data-Input'!AQ102+6*'Data-Input'!AQ103+7*'Data-Input'!AQ104+8*'Data-Input'!AQ105+9*'Data-Input'!AQ106+10*'Data-Input'!AQ107+11*'Data-Input'!AQ108+12*'Data-Input'!AQ109+13*'Data-Input'!AQ110+12*'Data-Input'!AQ111+11*'Data-Input'!AQ112+10*'Data-Input'!AQ113+9*'Data-Input'!AQ114+8*'Data-Input'!AQ115+7*'Data-Input'!AQ116+6*'Data-Input'!AQ117+5*'Data-Input'!AQ118+4*'Data-Input'!AQ119+3*'Data-Input'!AQ120+2*'Data-Input'!AQ121+'Data-Input'!AQ122)/169,"")</f>
        <v/>
      </c>
      <c r="AR111" s="5" t="str">
        <f>IF(AND(ISNUMBER('Data-Input'!AR98),ISNUMBER('Data-Input'!AR123)),('Data-Input'!AR98+2*'Data-Input'!AR99+3*'Data-Input'!AR100+4*'Data-Input'!AR101+5*'Data-Input'!AR102+6*'Data-Input'!AR103+7*'Data-Input'!AR104+8*'Data-Input'!AR105+9*'Data-Input'!AR106+10*'Data-Input'!AR107+11*'Data-Input'!AR108+12*'Data-Input'!AR109+13*'Data-Input'!AR110+12*'Data-Input'!AR111+11*'Data-Input'!AR112+10*'Data-Input'!AR113+9*'Data-Input'!AR114+8*'Data-Input'!AR115+7*'Data-Input'!AR116+6*'Data-Input'!AR117+5*'Data-Input'!AR118+4*'Data-Input'!AR119+3*'Data-Input'!AR120+2*'Data-Input'!AR121+'Data-Input'!AR122)/169,"")</f>
        <v/>
      </c>
      <c r="AS111" s="5" t="str">
        <f>IF(AND(ISNUMBER('Data-Input'!AS98),ISNUMBER('Data-Input'!AS123)),('Data-Input'!AS98+2*'Data-Input'!AS99+3*'Data-Input'!AS100+4*'Data-Input'!AS101+5*'Data-Input'!AS102+6*'Data-Input'!AS103+7*'Data-Input'!AS104+8*'Data-Input'!AS105+9*'Data-Input'!AS106+10*'Data-Input'!AS107+11*'Data-Input'!AS108+12*'Data-Input'!AS109+13*'Data-Input'!AS110+12*'Data-Input'!AS111+11*'Data-Input'!AS112+10*'Data-Input'!AS113+9*'Data-Input'!AS114+8*'Data-Input'!AS115+7*'Data-Input'!AS116+6*'Data-Input'!AS117+5*'Data-Input'!AS118+4*'Data-Input'!AS119+3*'Data-Input'!AS120+2*'Data-Input'!AS121+'Data-Input'!AS122)/169,"")</f>
        <v/>
      </c>
      <c r="AT111" s="5" t="str">
        <f>IF(AND(ISNUMBER('Data-Input'!AT98),ISNUMBER('Data-Input'!AT123)),('Data-Input'!AT98+2*'Data-Input'!AT99+3*'Data-Input'!AT100+4*'Data-Input'!AT101+5*'Data-Input'!AT102+6*'Data-Input'!AT103+7*'Data-Input'!AT104+8*'Data-Input'!AT105+9*'Data-Input'!AT106+10*'Data-Input'!AT107+11*'Data-Input'!AT108+12*'Data-Input'!AT109+13*'Data-Input'!AT110+12*'Data-Input'!AT111+11*'Data-Input'!AT112+10*'Data-Input'!AT113+9*'Data-Input'!AT114+8*'Data-Input'!AT115+7*'Data-Input'!AT116+6*'Data-Input'!AT117+5*'Data-Input'!AT118+4*'Data-Input'!AT119+3*'Data-Input'!AT120+2*'Data-Input'!AT121+'Data-Input'!AT122)/169,"")</f>
        <v/>
      </c>
      <c r="AU111" s="5" t="str">
        <f>IF(AND(ISNUMBER('Data-Input'!AU98),ISNUMBER('Data-Input'!AU123)),('Data-Input'!AU98+2*'Data-Input'!AU99+3*'Data-Input'!AU100+4*'Data-Input'!AU101+5*'Data-Input'!AU102+6*'Data-Input'!AU103+7*'Data-Input'!AU104+8*'Data-Input'!AU105+9*'Data-Input'!AU106+10*'Data-Input'!AU107+11*'Data-Input'!AU108+12*'Data-Input'!AU109+13*'Data-Input'!AU110+12*'Data-Input'!AU111+11*'Data-Input'!AU112+10*'Data-Input'!AU113+9*'Data-Input'!AU114+8*'Data-Input'!AU115+7*'Data-Input'!AU116+6*'Data-Input'!AU117+5*'Data-Input'!AU118+4*'Data-Input'!AU119+3*'Data-Input'!AU120+2*'Data-Input'!AU121+'Data-Input'!AU122)/169,"")</f>
        <v/>
      </c>
      <c r="AV111" s="5" t="str">
        <f>IF(AND(ISNUMBER('Data-Input'!AV98),ISNUMBER('Data-Input'!AV123)),('Data-Input'!AV98+2*'Data-Input'!AV99+3*'Data-Input'!AV100+4*'Data-Input'!AV101+5*'Data-Input'!AV102+6*'Data-Input'!AV103+7*'Data-Input'!AV104+8*'Data-Input'!AV105+9*'Data-Input'!AV106+10*'Data-Input'!AV107+11*'Data-Input'!AV108+12*'Data-Input'!AV109+13*'Data-Input'!AV110+12*'Data-Input'!AV111+11*'Data-Input'!AV112+10*'Data-Input'!AV113+9*'Data-Input'!AV114+8*'Data-Input'!AV115+7*'Data-Input'!AV116+6*'Data-Input'!AV117+5*'Data-Input'!AV118+4*'Data-Input'!AV119+3*'Data-Input'!AV120+2*'Data-Input'!AV121+'Data-Input'!AV122)/169,"")</f>
        <v/>
      </c>
      <c r="AW111" s="5" t="str">
        <f>IF(AND(ISNUMBER('Data-Input'!AW98),ISNUMBER('Data-Input'!AW123)),('Data-Input'!AW98+2*'Data-Input'!AW99+3*'Data-Input'!AW100+4*'Data-Input'!AW101+5*'Data-Input'!AW102+6*'Data-Input'!AW103+7*'Data-Input'!AW104+8*'Data-Input'!AW105+9*'Data-Input'!AW106+10*'Data-Input'!AW107+11*'Data-Input'!AW108+12*'Data-Input'!AW109+13*'Data-Input'!AW110+12*'Data-Input'!AW111+11*'Data-Input'!AW112+10*'Data-Input'!AW113+9*'Data-Input'!AW114+8*'Data-Input'!AW115+7*'Data-Input'!AW116+6*'Data-Input'!AW117+5*'Data-Input'!AW118+4*'Data-Input'!AW119+3*'Data-Input'!AW120+2*'Data-Input'!AW121+'Data-Input'!AW122)/169,"")</f>
        <v/>
      </c>
      <c r="AX111" s="5" t="str">
        <f>IF(AND(ISNUMBER('Data-Input'!AX98),ISNUMBER('Data-Input'!AX123)),('Data-Input'!AX98+2*'Data-Input'!AX99+3*'Data-Input'!AX100+4*'Data-Input'!AX101+5*'Data-Input'!AX102+6*'Data-Input'!AX103+7*'Data-Input'!AX104+8*'Data-Input'!AX105+9*'Data-Input'!AX106+10*'Data-Input'!AX107+11*'Data-Input'!AX108+12*'Data-Input'!AX109+13*'Data-Input'!AX110+12*'Data-Input'!AX111+11*'Data-Input'!AX112+10*'Data-Input'!AX113+9*'Data-Input'!AX114+8*'Data-Input'!AX115+7*'Data-Input'!AX116+6*'Data-Input'!AX117+5*'Data-Input'!AX118+4*'Data-Input'!AX119+3*'Data-Input'!AX120+2*'Data-Input'!AX121+'Data-Input'!AX122)/169,"")</f>
        <v/>
      </c>
      <c r="AY111" s="5" t="str">
        <f>IF(AND(ISNUMBER('Data-Input'!AY98),ISNUMBER('Data-Input'!AY123)),('Data-Input'!AY98+2*'Data-Input'!AY99+3*'Data-Input'!AY100+4*'Data-Input'!AY101+5*'Data-Input'!AY102+6*'Data-Input'!AY103+7*'Data-Input'!AY104+8*'Data-Input'!AY105+9*'Data-Input'!AY106+10*'Data-Input'!AY107+11*'Data-Input'!AY108+12*'Data-Input'!AY109+13*'Data-Input'!AY110+12*'Data-Input'!AY111+11*'Data-Input'!AY112+10*'Data-Input'!AY113+9*'Data-Input'!AY114+8*'Data-Input'!AY115+7*'Data-Input'!AY116+6*'Data-Input'!AY117+5*'Data-Input'!AY118+4*'Data-Input'!AY119+3*'Data-Input'!AY120+2*'Data-Input'!AY121+'Data-Input'!AY122)/169,"")</f>
        <v/>
      </c>
      <c r="AZ111" s="5" t="str">
        <f>IF(AND(ISNUMBER('Data-Input'!AZ98),ISNUMBER('Data-Input'!AZ123)),('Data-Input'!AZ98+2*'Data-Input'!AZ99+3*'Data-Input'!AZ100+4*'Data-Input'!AZ101+5*'Data-Input'!AZ102+6*'Data-Input'!AZ103+7*'Data-Input'!AZ104+8*'Data-Input'!AZ105+9*'Data-Input'!AZ106+10*'Data-Input'!AZ107+11*'Data-Input'!AZ108+12*'Data-Input'!AZ109+13*'Data-Input'!AZ110+12*'Data-Input'!AZ111+11*'Data-Input'!AZ112+10*'Data-Input'!AZ113+9*'Data-Input'!AZ114+8*'Data-Input'!AZ115+7*'Data-Input'!AZ116+6*'Data-Input'!AZ117+5*'Data-Input'!AZ118+4*'Data-Input'!AZ119+3*'Data-Input'!AZ120+2*'Data-Input'!AZ121+'Data-Input'!AZ122)/169,"")</f>
        <v/>
      </c>
      <c r="BA111" s="5" t="str">
        <f>IF(AND(ISNUMBER('Data-Input'!BA98),ISNUMBER('Data-Input'!BA123)),('Data-Input'!BA98+2*'Data-Input'!BA99+3*'Data-Input'!BA100+4*'Data-Input'!BA101+5*'Data-Input'!BA102+6*'Data-Input'!BA103+7*'Data-Input'!BA104+8*'Data-Input'!BA105+9*'Data-Input'!BA106+10*'Data-Input'!BA107+11*'Data-Input'!BA108+12*'Data-Input'!BA109+13*'Data-Input'!BA110+12*'Data-Input'!BA111+11*'Data-Input'!BA112+10*'Data-Input'!BA113+9*'Data-Input'!BA114+8*'Data-Input'!BA115+7*'Data-Input'!BA116+6*'Data-Input'!BA117+5*'Data-Input'!BA118+4*'Data-Input'!BA119+3*'Data-Input'!BA120+2*'Data-Input'!BA121+'Data-Input'!BA122)/169,"")</f>
        <v/>
      </c>
    </row>
    <row r="112" spans="1:53">
      <c r="A112" s="3">
        <v>1947</v>
      </c>
      <c r="B112" s="4">
        <f t="shared" si="4"/>
        <v>16</v>
      </c>
      <c r="C112" s="10">
        <f t="shared" si="5"/>
        <v>171.57359467455623</v>
      </c>
      <c r="D112" s="5">
        <f>IF(AND(ISNUMBER('Data-Input'!D99),ISNUMBER('Data-Input'!D124)),('Data-Input'!D99+2*'Data-Input'!D100+3*'Data-Input'!D101+4*'Data-Input'!D102+5*'Data-Input'!D103+6*'Data-Input'!D104+7*'Data-Input'!D105+8*'Data-Input'!D106+9*'Data-Input'!D107+10*'Data-Input'!D108+11*'Data-Input'!D109+12*'Data-Input'!D110+13*'Data-Input'!D111+12*'Data-Input'!D112+11*'Data-Input'!D113+10*'Data-Input'!D114+9*'Data-Input'!D115+8*'Data-Input'!D116+7*'Data-Input'!D117+6*'Data-Input'!D118+5*'Data-Input'!D119+4*'Data-Input'!D120+3*'Data-Input'!D121+2*'Data-Input'!D122+'Data-Input'!D123)/169,"")</f>
        <v>195.39053254437869</v>
      </c>
      <c r="E112" s="5">
        <f>IF(AND(ISNUMBER('Data-Input'!E99),ISNUMBER('Data-Input'!E124)),('Data-Input'!E99+2*'Data-Input'!E100+3*'Data-Input'!E101+4*'Data-Input'!E102+5*'Data-Input'!E103+6*'Data-Input'!E104+7*'Data-Input'!E105+8*'Data-Input'!E106+9*'Data-Input'!E107+10*'Data-Input'!E108+11*'Data-Input'!E109+12*'Data-Input'!E110+13*'Data-Input'!E111+12*'Data-Input'!E112+11*'Data-Input'!E113+10*'Data-Input'!E114+9*'Data-Input'!E115+8*'Data-Input'!E116+7*'Data-Input'!E117+6*'Data-Input'!E118+5*'Data-Input'!E119+4*'Data-Input'!E120+3*'Data-Input'!E121+2*'Data-Input'!E122+'Data-Input'!E123)/169,"")</f>
        <v>153.96449704142012</v>
      </c>
      <c r="F112" s="5">
        <f>IF(AND(ISNUMBER('Data-Input'!F99),ISNUMBER('Data-Input'!F124)),('Data-Input'!F99+2*'Data-Input'!F100+3*'Data-Input'!F101+4*'Data-Input'!F102+5*'Data-Input'!F103+6*'Data-Input'!F104+7*'Data-Input'!F105+8*'Data-Input'!F106+9*'Data-Input'!F107+10*'Data-Input'!F108+11*'Data-Input'!F109+12*'Data-Input'!F110+13*'Data-Input'!F111+12*'Data-Input'!F112+11*'Data-Input'!F113+10*'Data-Input'!F114+9*'Data-Input'!F115+8*'Data-Input'!F116+7*'Data-Input'!F117+6*'Data-Input'!F118+5*'Data-Input'!F119+4*'Data-Input'!F120+3*'Data-Input'!F121+2*'Data-Input'!F122+'Data-Input'!F123)/169,"")</f>
        <v>173.76331360946745</v>
      </c>
      <c r="G112" s="5">
        <f>IF(AND(ISNUMBER('Data-Input'!G99),ISNUMBER('Data-Input'!G124)),('Data-Input'!G99+2*'Data-Input'!G100+3*'Data-Input'!G101+4*'Data-Input'!G102+5*'Data-Input'!G103+6*'Data-Input'!G104+7*'Data-Input'!G105+8*'Data-Input'!G106+9*'Data-Input'!G107+10*'Data-Input'!G108+11*'Data-Input'!G109+12*'Data-Input'!G110+13*'Data-Input'!G111+12*'Data-Input'!G112+11*'Data-Input'!G113+10*'Data-Input'!G114+9*'Data-Input'!G115+8*'Data-Input'!G116+7*'Data-Input'!G117+6*'Data-Input'!G118+5*'Data-Input'!G119+4*'Data-Input'!G120+3*'Data-Input'!G121+2*'Data-Input'!G122+'Data-Input'!G123)/169,"")</f>
        <v>232.6449704142012</v>
      </c>
      <c r="H112" s="5">
        <f>IF(AND(ISNUMBER('Data-Input'!H99),ISNUMBER('Data-Input'!H124)),('Data-Input'!H99+2*'Data-Input'!H100+3*'Data-Input'!H101+4*'Data-Input'!H102+5*'Data-Input'!H103+6*'Data-Input'!H104+7*'Data-Input'!H105+8*'Data-Input'!H106+9*'Data-Input'!H107+10*'Data-Input'!H108+11*'Data-Input'!H109+12*'Data-Input'!H110+13*'Data-Input'!H111+12*'Data-Input'!H112+11*'Data-Input'!H113+10*'Data-Input'!H114+9*'Data-Input'!H115+8*'Data-Input'!H116+7*'Data-Input'!H117+6*'Data-Input'!H118+5*'Data-Input'!H119+4*'Data-Input'!H120+3*'Data-Input'!H121+2*'Data-Input'!H122+'Data-Input'!H123)/169,"")</f>
        <v>58.964497041420117</v>
      </c>
      <c r="I112" s="5">
        <f>IF(AND(ISNUMBER('Data-Input'!I99),ISNUMBER('Data-Input'!I124)),('Data-Input'!I99+2*'Data-Input'!I100+3*'Data-Input'!I101+4*'Data-Input'!I102+5*'Data-Input'!I103+6*'Data-Input'!I104+7*'Data-Input'!I105+8*'Data-Input'!I106+9*'Data-Input'!I107+10*'Data-Input'!I108+11*'Data-Input'!I109+12*'Data-Input'!I110+13*'Data-Input'!I111+12*'Data-Input'!I112+11*'Data-Input'!I113+10*'Data-Input'!I114+9*'Data-Input'!I115+8*'Data-Input'!I116+7*'Data-Input'!I117+6*'Data-Input'!I118+5*'Data-Input'!I119+4*'Data-Input'!I120+3*'Data-Input'!I121+2*'Data-Input'!I122+'Data-Input'!I123)/169,"")</f>
        <v>56.840236686390533</v>
      </c>
      <c r="J112" s="5">
        <f>IF(AND(ISNUMBER('Data-Input'!J99),ISNUMBER('Data-Input'!J124)),('Data-Input'!J99+2*'Data-Input'!J100+3*'Data-Input'!J101+4*'Data-Input'!J102+5*'Data-Input'!J103+6*'Data-Input'!J104+7*'Data-Input'!J105+8*'Data-Input'!J106+9*'Data-Input'!J107+10*'Data-Input'!J108+11*'Data-Input'!J109+12*'Data-Input'!J110+13*'Data-Input'!J111+12*'Data-Input'!J112+11*'Data-Input'!J113+10*'Data-Input'!J114+9*'Data-Input'!J115+8*'Data-Input'!J116+7*'Data-Input'!J117+6*'Data-Input'!J118+5*'Data-Input'!J119+4*'Data-Input'!J120+3*'Data-Input'!J121+2*'Data-Input'!J122+'Data-Input'!J123)/169,"")</f>
        <v>203.95857988165682</v>
      </c>
      <c r="K112" s="5">
        <f>IF(AND(ISNUMBER('Data-Input'!K99),ISNUMBER('Data-Input'!K124)),('Data-Input'!K99+2*'Data-Input'!K100+3*'Data-Input'!K101+4*'Data-Input'!K102+5*'Data-Input'!K103+6*'Data-Input'!K104+7*'Data-Input'!K105+8*'Data-Input'!K106+9*'Data-Input'!K107+10*'Data-Input'!K108+11*'Data-Input'!K109+12*'Data-Input'!K110+13*'Data-Input'!K111+12*'Data-Input'!K112+11*'Data-Input'!K113+10*'Data-Input'!K114+9*'Data-Input'!K115+8*'Data-Input'!K116+7*'Data-Input'!K117+6*'Data-Input'!K118+5*'Data-Input'!K119+4*'Data-Input'!K120+3*'Data-Input'!K121+2*'Data-Input'!K122+'Data-Input'!K123)/169,"")</f>
        <v>264.46745562130178</v>
      </c>
      <c r="L112" s="5">
        <f>IF(AND(ISNUMBER('Data-Input'!L99),ISNUMBER('Data-Input'!L124)),('Data-Input'!L99+2*'Data-Input'!L100+3*'Data-Input'!L101+4*'Data-Input'!L102+5*'Data-Input'!L103+6*'Data-Input'!L104+7*'Data-Input'!L105+8*'Data-Input'!L106+9*'Data-Input'!L107+10*'Data-Input'!L108+11*'Data-Input'!L109+12*'Data-Input'!L110+13*'Data-Input'!L111+12*'Data-Input'!L112+11*'Data-Input'!L113+10*'Data-Input'!L114+9*'Data-Input'!L115+8*'Data-Input'!L116+7*'Data-Input'!L117+6*'Data-Input'!L118+5*'Data-Input'!L119+4*'Data-Input'!L120+3*'Data-Input'!L121+2*'Data-Input'!L122+'Data-Input'!L123)/169,"")</f>
        <v>69.68639053254438</v>
      </c>
      <c r="M112" s="5">
        <f>IF(AND(ISNUMBER('Data-Input'!M99),ISNUMBER('Data-Input'!M124)),('Data-Input'!M99+2*'Data-Input'!M100+3*'Data-Input'!M101+4*'Data-Input'!M102+5*'Data-Input'!M103+6*'Data-Input'!M104+7*'Data-Input'!M105+8*'Data-Input'!M106+9*'Data-Input'!M107+10*'Data-Input'!M108+11*'Data-Input'!M109+12*'Data-Input'!M110+13*'Data-Input'!M111+12*'Data-Input'!M112+11*'Data-Input'!M113+10*'Data-Input'!M114+9*'Data-Input'!M115+8*'Data-Input'!M116+7*'Data-Input'!M117+6*'Data-Input'!M118+5*'Data-Input'!M119+4*'Data-Input'!M120+3*'Data-Input'!M121+2*'Data-Input'!M122+'Data-Input'!M123)/169,"")</f>
        <v>174.3491124260355</v>
      </c>
      <c r="N112" s="5">
        <f>IF(AND(ISNUMBER('Data-Input'!N99),ISNUMBER('Data-Input'!N124)),('Data-Input'!N99+2*'Data-Input'!N100+3*'Data-Input'!N101+4*'Data-Input'!N102+5*'Data-Input'!N103+6*'Data-Input'!N104+7*'Data-Input'!N105+8*'Data-Input'!N106+9*'Data-Input'!N107+10*'Data-Input'!N108+11*'Data-Input'!N109+12*'Data-Input'!N110+13*'Data-Input'!N111+12*'Data-Input'!N112+11*'Data-Input'!N113+10*'Data-Input'!N114+9*'Data-Input'!N115+8*'Data-Input'!N116+7*'Data-Input'!N117+6*'Data-Input'!N118+5*'Data-Input'!N119+4*'Data-Input'!N120+3*'Data-Input'!N121+2*'Data-Input'!N122+'Data-Input'!N123)/169,"")</f>
        <v>240.72781065088756</v>
      </c>
      <c r="O112" s="5">
        <f>IF(AND(ISNUMBER('Data-Input'!O99),ISNUMBER('Data-Input'!O124)),('Data-Input'!O99+2*'Data-Input'!O100+3*'Data-Input'!O101+4*'Data-Input'!O102+5*'Data-Input'!O103+6*'Data-Input'!O104+7*'Data-Input'!O105+8*'Data-Input'!O106+9*'Data-Input'!O107+10*'Data-Input'!O108+11*'Data-Input'!O109+12*'Data-Input'!O110+13*'Data-Input'!O111+12*'Data-Input'!O112+11*'Data-Input'!O113+10*'Data-Input'!O114+9*'Data-Input'!O115+8*'Data-Input'!O116+7*'Data-Input'!O117+6*'Data-Input'!O118+5*'Data-Input'!O119+4*'Data-Input'!O120+3*'Data-Input'!O121+2*'Data-Input'!O122+'Data-Input'!O123)/169,"")</f>
        <v>178.66272189349112</v>
      </c>
      <c r="P112" s="5">
        <f>IF(AND(ISNUMBER('Data-Input'!P99),ISNUMBER('Data-Input'!P124)),('Data-Input'!P99+2*'Data-Input'!P100+3*'Data-Input'!P101+4*'Data-Input'!P102+5*'Data-Input'!P103+6*'Data-Input'!P104+7*'Data-Input'!P105+8*'Data-Input'!P106+9*'Data-Input'!P107+10*'Data-Input'!P108+11*'Data-Input'!P109+12*'Data-Input'!P110+13*'Data-Input'!P111+12*'Data-Input'!P112+11*'Data-Input'!P113+10*'Data-Input'!P114+9*'Data-Input'!P115+8*'Data-Input'!P116+7*'Data-Input'!P117+6*'Data-Input'!P118+5*'Data-Input'!P119+4*'Data-Input'!P120+3*'Data-Input'!P121+2*'Data-Input'!P122+'Data-Input'!P123)/169,"")</f>
        <v>189.38461538461539</v>
      </c>
      <c r="Q112" s="5">
        <f>IF(AND(ISNUMBER('Data-Input'!Q99),ISNUMBER('Data-Input'!Q124)),('Data-Input'!Q99+2*'Data-Input'!Q100+3*'Data-Input'!Q101+4*'Data-Input'!Q102+5*'Data-Input'!Q103+6*'Data-Input'!Q104+7*'Data-Input'!Q105+8*'Data-Input'!Q106+9*'Data-Input'!Q107+10*'Data-Input'!Q108+11*'Data-Input'!Q109+12*'Data-Input'!Q110+13*'Data-Input'!Q111+12*'Data-Input'!Q112+11*'Data-Input'!Q113+10*'Data-Input'!Q114+9*'Data-Input'!Q115+8*'Data-Input'!Q116+7*'Data-Input'!Q117+6*'Data-Input'!Q118+5*'Data-Input'!Q119+4*'Data-Input'!Q120+3*'Data-Input'!Q121+2*'Data-Input'!Q122+'Data-Input'!Q123)/169,"")</f>
        <v>263.49112426035504</v>
      </c>
      <c r="R112" s="5">
        <f>IF(AND(ISNUMBER('Data-Input'!R99),ISNUMBER('Data-Input'!R124)),('Data-Input'!R99+2*'Data-Input'!R100+3*'Data-Input'!R101+4*'Data-Input'!R102+5*'Data-Input'!R103+6*'Data-Input'!R104+7*'Data-Input'!R105+8*'Data-Input'!R106+9*'Data-Input'!R107+10*'Data-Input'!R108+11*'Data-Input'!R109+12*'Data-Input'!R110+13*'Data-Input'!R111+12*'Data-Input'!R112+11*'Data-Input'!R113+10*'Data-Input'!R114+9*'Data-Input'!R115+8*'Data-Input'!R116+7*'Data-Input'!R117+6*'Data-Input'!R118+5*'Data-Input'!R119+4*'Data-Input'!R120+3*'Data-Input'!R121+2*'Data-Input'!R122+'Data-Input'!R123)/169,"")</f>
        <v>130.68047337278105</v>
      </c>
      <c r="S112" s="5">
        <f>IF(AND(ISNUMBER('Data-Input'!S99),ISNUMBER('Data-Input'!S124)),('Data-Input'!S99+2*'Data-Input'!S100+3*'Data-Input'!S101+4*'Data-Input'!S102+5*'Data-Input'!S103+6*'Data-Input'!S104+7*'Data-Input'!S105+8*'Data-Input'!S106+9*'Data-Input'!S107+10*'Data-Input'!S108+11*'Data-Input'!S109+12*'Data-Input'!S110+13*'Data-Input'!S111+12*'Data-Input'!S112+11*'Data-Input'!S113+10*'Data-Input'!S114+9*'Data-Input'!S115+8*'Data-Input'!S116+7*'Data-Input'!S117+6*'Data-Input'!S118+5*'Data-Input'!S119+4*'Data-Input'!S120+3*'Data-Input'!S121+2*'Data-Input'!S122+'Data-Input'!S123)/169,"")</f>
        <v>158.20118343195267</v>
      </c>
      <c r="T112" s="5" t="str">
        <f>IF(AND(ISNUMBER('Data-Input'!T99),ISNUMBER('Data-Input'!T124)),('Data-Input'!T99+2*'Data-Input'!T100+3*'Data-Input'!T101+4*'Data-Input'!T102+5*'Data-Input'!T103+6*'Data-Input'!T104+7*'Data-Input'!T105+8*'Data-Input'!T106+9*'Data-Input'!T107+10*'Data-Input'!T108+11*'Data-Input'!T109+12*'Data-Input'!T110+13*'Data-Input'!T111+12*'Data-Input'!T112+11*'Data-Input'!T113+10*'Data-Input'!T114+9*'Data-Input'!T115+8*'Data-Input'!T116+7*'Data-Input'!T117+6*'Data-Input'!T118+5*'Data-Input'!T119+4*'Data-Input'!T120+3*'Data-Input'!T121+2*'Data-Input'!T122+'Data-Input'!T123)/169,"")</f>
        <v/>
      </c>
      <c r="U112" s="5" t="str">
        <f>IF(AND(ISNUMBER('Data-Input'!U99),ISNUMBER('Data-Input'!U124)),('Data-Input'!U99+2*'Data-Input'!U100+3*'Data-Input'!U101+4*'Data-Input'!U102+5*'Data-Input'!U103+6*'Data-Input'!U104+7*'Data-Input'!U105+8*'Data-Input'!U106+9*'Data-Input'!U107+10*'Data-Input'!U108+11*'Data-Input'!U109+12*'Data-Input'!U110+13*'Data-Input'!U111+12*'Data-Input'!U112+11*'Data-Input'!U113+10*'Data-Input'!U114+9*'Data-Input'!U115+8*'Data-Input'!U116+7*'Data-Input'!U117+6*'Data-Input'!U118+5*'Data-Input'!U119+4*'Data-Input'!U120+3*'Data-Input'!U121+2*'Data-Input'!U122+'Data-Input'!U123)/169,"")</f>
        <v/>
      </c>
      <c r="V112" s="5" t="str">
        <f>IF(AND(ISNUMBER('Data-Input'!V99),ISNUMBER('Data-Input'!V124)),('Data-Input'!V99+2*'Data-Input'!V100+3*'Data-Input'!V101+4*'Data-Input'!V102+5*'Data-Input'!V103+6*'Data-Input'!V104+7*'Data-Input'!V105+8*'Data-Input'!V106+9*'Data-Input'!V107+10*'Data-Input'!V108+11*'Data-Input'!V109+12*'Data-Input'!V110+13*'Data-Input'!V111+12*'Data-Input'!V112+11*'Data-Input'!V113+10*'Data-Input'!V114+9*'Data-Input'!V115+8*'Data-Input'!V116+7*'Data-Input'!V117+6*'Data-Input'!V118+5*'Data-Input'!V119+4*'Data-Input'!V120+3*'Data-Input'!V121+2*'Data-Input'!V122+'Data-Input'!V123)/169,"")</f>
        <v/>
      </c>
      <c r="W112" s="5" t="str">
        <f>IF(AND(ISNUMBER('Data-Input'!W99),ISNUMBER('Data-Input'!W124)),('Data-Input'!W99+2*'Data-Input'!W100+3*'Data-Input'!W101+4*'Data-Input'!W102+5*'Data-Input'!W103+6*'Data-Input'!W104+7*'Data-Input'!W105+8*'Data-Input'!W106+9*'Data-Input'!W107+10*'Data-Input'!W108+11*'Data-Input'!W109+12*'Data-Input'!W110+13*'Data-Input'!W111+12*'Data-Input'!W112+11*'Data-Input'!W113+10*'Data-Input'!W114+9*'Data-Input'!W115+8*'Data-Input'!W116+7*'Data-Input'!W117+6*'Data-Input'!W118+5*'Data-Input'!W119+4*'Data-Input'!W120+3*'Data-Input'!W121+2*'Data-Input'!W122+'Data-Input'!W123)/169,"")</f>
        <v/>
      </c>
      <c r="X112" s="5" t="str">
        <f>IF(AND(ISNUMBER('Data-Input'!X99),ISNUMBER('Data-Input'!X124)),('Data-Input'!X99+2*'Data-Input'!X100+3*'Data-Input'!X101+4*'Data-Input'!X102+5*'Data-Input'!X103+6*'Data-Input'!X104+7*'Data-Input'!X105+8*'Data-Input'!X106+9*'Data-Input'!X107+10*'Data-Input'!X108+11*'Data-Input'!X109+12*'Data-Input'!X110+13*'Data-Input'!X111+12*'Data-Input'!X112+11*'Data-Input'!X113+10*'Data-Input'!X114+9*'Data-Input'!X115+8*'Data-Input'!X116+7*'Data-Input'!X117+6*'Data-Input'!X118+5*'Data-Input'!X119+4*'Data-Input'!X120+3*'Data-Input'!X121+2*'Data-Input'!X122+'Data-Input'!X123)/169,"")</f>
        <v/>
      </c>
      <c r="Y112" s="5" t="str">
        <f>IF(AND(ISNUMBER('Data-Input'!Y99),ISNUMBER('Data-Input'!Y124)),('Data-Input'!Y99+2*'Data-Input'!Y100+3*'Data-Input'!Y101+4*'Data-Input'!Y102+5*'Data-Input'!Y103+6*'Data-Input'!Y104+7*'Data-Input'!Y105+8*'Data-Input'!Y106+9*'Data-Input'!Y107+10*'Data-Input'!Y108+11*'Data-Input'!Y109+12*'Data-Input'!Y110+13*'Data-Input'!Y111+12*'Data-Input'!Y112+11*'Data-Input'!Y113+10*'Data-Input'!Y114+9*'Data-Input'!Y115+8*'Data-Input'!Y116+7*'Data-Input'!Y117+6*'Data-Input'!Y118+5*'Data-Input'!Y119+4*'Data-Input'!Y120+3*'Data-Input'!Y121+2*'Data-Input'!Y122+'Data-Input'!Y123)/169,"")</f>
        <v/>
      </c>
      <c r="Z112" s="5" t="str">
        <f>IF(AND(ISNUMBER('Data-Input'!Z99),ISNUMBER('Data-Input'!Z124)),('Data-Input'!Z99+2*'Data-Input'!Z100+3*'Data-Input'!Z101+4*'Data-Input'!Z102+5*'Data-Input'!Z103+6*'Data-Input'!Z104+7*'Data-Input'!Z105+8*'Data-Input'!Z106+9*'Data-Input'!Z107+10*'Data-Input'!Z108+11*'Data-Input'!Z109+12*'Data-Input'!Z110+13*'Data-Input'!Z111+12*'Data-Input'!Z112+11*'Data-Input'!Z113+10*'Data-Input'!Z114+9*'Data-Input'!Z115+8*'Data-Input'!Z116+7*'Data-Input'!Z117+6*'Data-Input'!Z118+5*'Data-Input'!Z119+4*'Data-Input'!Z120+3*'Data-Input'!Z121+2*'Data-Input'!Z122+'Data-Input'!Z123)/169,"")</f>
        <v/>
      </c>
      <c r="AA112" s="5" t="str">
        <f>IF(AND(ISNUMBER('Data-Input'!AA99),ISNUMBER('Data-Input'!AA124)),('Data-Input'!AA99+2*'Data-Input'!AA100+3*'Data-Input'!AA101+4*'Data-Input'!AA102+5*'Data-Input'!AA103+6*'Data-Input'!AA104+7*'Data-Input'!AA105+8*'Data-Input'!AA106+9*'Data-Input'!AA107+10*'Data-Input'!AA108+11*'Data-Input'!AA109+12*'Data-Input'!AA110+13*'Data-Input'!AA111+12*'Data-Input'!AA112+11*'Data-Input'!AA113+10*'Data-Input'!AA114+9*'Data-Input'!AA115+8*'Data-Input'!AA116+7*'Data-Input'!AA117+6*'Data-Input'!AA118+5*'Data-Input'!AA119+4*'Data-Input'!AA120+3*'Data-Input'!AA121+2*'Data-Input'!AA122+'Data-Input'!AA123)/169,"")</f>
        <v/>
      </c>
      <c r="AB112" s="5" t="str">
        <f>IF(AND(ISNUMBER('Data-Input'!AB99),ISNUMBER('Data-Input'!AB124)),('Data-Input'!AB99+2*'Data-Input'!AB100+3*'Data-Input'!AB101+4*'Data-Input'!AB102+5*'Data-Input'!AB103+6*'Data-Input'!AB104+7*'Data-Input'!AB105+8*'Data-Input'!AB106+9*'Data-Input'!AB107+10*'Data-Input'!AB108+11*'Data-Input'!AB109+12*'Data-Input'!AB110+13*'Data-Input'!AB111+12*'Data-Input'!AB112+11*'Data-Input'!AB113+10*'Data-Input'!AB114+9*'Data-Input'!AB115+8*'Data-Input'!AB116+7*'Data-Input'!AB117+6*'Data-Input'!AB118+5*'Data-Input'!AB119+4*'Data-Input'!AB120+3*'Data-Input'!AB121+2*'Data-Input'!AB122+'Data-Input'!AB123)/169,"")</f>
        <v/>
      </c>
      <c r="AC112" s="5" t="str">
        <f>IF(AND(ISNUMBER('Data-Input'!AC99),ISNUMBER('Data-Input'!AC124)),('Data-Input'!AC99+2*'Data-Input'!AC100+3*'Data-Input'!AC101+4*'Data-Input'!AC102+5*'Data-Input'!AC103+6*'Data-Input'!AC104+7*'Data-Input'!AC105+8*'Data-Input'!AC106+9*'Data-Input'!AC107+10*'Data-Input'!AC108+11*'Data-Input'!AC109+12*'Data-Input'!AC110+13*'Data-Input'!AC111+12*'Data-Input'!AC112+11*'Data-Input'!AC113+10*'Data-Input'!AC114+9*'Data-Input'!AC115+8*'Data-Input'!AC116+7*'Data-Input'!AC117+6*'Data-Input'!AC118+5*'Data-Input'!AC119+4*'Data-Input'!AC120+3*'Data-Input'!AC121+2*'Data-Input'!AC122+'Data-Input'!AC123)/169,"")</f>
        <v/>
      </c>
      <c r="AD112" s="5" t="str">
        <f>IF(AND(ISNUMBER('Data-Input'!AD99),ISNUMBER('Data-Input'!AD124)),('Data-Input'!AD99+2*'Data-Input'!AD100+3*'Data-Input'!AD101+4*'Data-Input'!AD102+5*'Data-Input'!AD103+6*'Data-Input'!AD104+7*'Data-Input'!AD105+8*'Data-Input'!AD106+9*'Data-Input'!AD107+10*'Data-Input'!AD108+11*'Data-Input'!AD109+12*'Data-Input'!AD110+13*'Data-Input'!AD111+12*'Data-Input'!AD112+11*'Data-Input'!AD113+10*'Data-Input'!AD114+9*'Data-Input'!AD115+8*'Data-Input'!AD116+7*'Data-Input'!AD117+6*'Data-Input'!AD118+5*'Data-Input'!AD119+4*'Data-Input'!AD120+3*'Data-Input'!AD121+2*'Data-Input'!AD122+'Data-Input'!AD123)/169,"")</f>
        <v/>
      </c>
      <c r="AE112" s="5" t="str">
        <f>IF(AND(ISNUMBER('Data-Input'!AE99),ISNUMBER('Data-Input'!AE124)),('Data-Input'!AE99+2*'Data-Input'!AE100+3*'Data-Input'!AE101+4*'Data-Input'!AE102+5*'Data-Input'!AE103+6*'Data-Input'!AE104+7*'Data-Input'!AE105+8*'Data-Input'!AE106+9*'Data-Input'!AE107+10*'Data-Input'!AE108+11*'Data-Input'!AE109+12*'Data-Input'!AE110+13*'Data-Input'!AE111+12*'Data-Input'!AE112+11*'Data-Input'!AE113+10*'Data-Input'!AE114+9*'Data-Input'!AE115+8*'Data-Input'!AE116+7*'Data-Input'!AE117+6*'Data-Input'!AE118+5*'Data-Input'!AE119+4*'Data-Input'!AE120+3*'Data-Input'!AE121+2*'Data-Input'!AE122+'Data-Input'!AE123)/169,"")</f>
        <v/>
      </c>
      <c r="AF112" s="5" t="str">
        <f>IF(AND(ISNUMBER('Data-Input'!AF99),ISNUMBER('Data-Input'!AF124)),('Data-Input'!AF99+2*'Data-Input'!AF100+3*'Data-Input'!AF101+4*'Data-Input'!AF102+5*'Data-Input'!AF103+6*'Data-Input'!AF104+7*'Data-Input'!AF105+8*'Data-Input'!AF106+9*'Data-Input'!AF107+10*'Data-Input'!AF108+11*'Data-Input'!AF109+12*'Data-Input'!AF110+13*'Data-Input'!AF111+12*'Data-Input'!AF112+11*'Data-Input'!AF113+10*'Data-Input'!AF114+9*'Data-Input'!AF115+8*'Data-Input'!AF116+7*'Data-Input'!AF117+6*'Data-Input'!AF118+5*'Data-Input'!AF119+4*'Data-Input'!AF120+3*'Data-Input'!AF121+2*'Data-Input'!AF122+'Data-Input'!AF123)/169,"")</f>
        <v/>
      </c>
      <c r="AG112" s="5" t="str">
        <f>IF(AND(ISNUMBER('Data-Input'!AG99),ISNUMBER('Data-Input'!AG124)),('Data-Input'!AG99+2*'Data-Input'!AG100+3*'Data-Input'!AG101+4*'Data-Input'!AG102+5*'Data-Input'!AG103+6*'Data-Input'!AG104+7*'Data-Input'!AG105+8*'Data-Input'!AG106+9*'Data-Input'!AG107+10*'Data-Input'!AG108+11*'Data-Input'!AG109+12*'Data-Input'!AG110+13*'Data-Input'!AG111+12*'Data-Input'!AG112+11*'Data-Input'!AG113+10*'Data-Input'!AG114+9*'Data-Input'!AG115+8*'Data-Input'!AG116+7*'Data-Input'!AG117+6*'Data-Input'!AG118+5*'Data-Input'!AG119+4*'Data-Input'!AG120+3*'Data-Input'!AG121+2*'Data-Input'!AG122+'Data-Input'!AG123)/169,"")</f>
        <v/>
      </c>
      <c r="AH112" s="5" t="str">
        <f>IF(AND(ISNUMBER('Data-Input'!AH99),ISNUMBER('Data-Input'!AH124)),('Data-Input'!AH99+2*'Data-Input'!AH100+3*'Data-Input'!AH101+4*'Data-Input'!AH102+5*'Data-Input'!AH103+6*'Data-Input'!AH104+7*'Data-Input'!AH105+8*'Data-Input'!AH106+9*'Data-Input'!AH107+10*'Data-Input'!AH108+11*'Data-Input'!AH109+12*'Data-Input'!AH110+13*'Data-Input'!AH111+12*'Data-Input'!AH112+11*'Data-Input'!AH113+10*'Data-Input'!AH114+9*'Data-Input'!AH115+8*'Data-Input'!AH116+7*'Data-Input'!AH117+6*'Data-Input'!AH118+5*'Data-Input'!AH119+4*'Data-Input'!AH120+3*'Data-Input'!AH121+2*'Data-Input'!AH122+'Data-Input'!AH123)/169,"")</f>
        <v/>
      </c>
      <c r="AI112" s="5" t="str">
        <f>IF(AND(ISNUMBER('Data-Input'!AI99),ISNUMBER('Data-Input'!AI124)),('Data-Input'!AI99+2*'Data-Input'!AI100+3*'Data-Input'!AI101+4*'Data-Input'!AI102+5*'Data-Input'!AI103+6*'Data-Input'!AI104+7*'Data-Input'!AI105+8*'Data-Input'!AI106+9*'Data-Input'!AI107+10*'Data-Input'!AI108+11*'Data-Input'!AI109+12*'Data-Input'!AI110+13*'Data-Input'!AI111+12*'Data-Input'!AI112+11*'Data-Input'!AI113+10*'Data-Input'!AI114+9*'Data-Input'!AI115+8*'Data-Input'!AI116+7*'Data-Input'!AI117+6*'Data-Input'!AI118+5*'Data-Input'!AI119+4*'Data-Input'!AI120+3*'Data-Input'!AI121+2*'Data-Input'!AI122+'Data-Input'!AI123)/169,"")</f>
        <v/>
      </c>
      <c r="AJ112" s="5" t="str">
        <f>IF(AND(ISNUMBER('Data-Input'!AJ99),ISNUMBER('Data-Input'!AJ124)),('Data-Input'!AJ99+2*'Data-Input'!AJ100+3*'Data-Input'!AJ101+4*'Data-Input'!AJ102+5*'Data-Input'!AJ103+6*'Data-Input'!AJ104+7*'Data-Input'!AJ105+8*'Data-Input'!AJ106+9*'Data-Input'!AJ107+10*'Data-Input'!AJ108+11*'Data-Input'!AJ109+12*'Data-Input'!AJ110+13*'Data-Input'!AJ111+12*'Data-Input'!AJ112+11*'Data-Input'!AJ113+10*'Data-Input'!AJ114+9*'Data-Input'!AJ115+8*'Data-Input'!AJ116+7*'Data-Input'!AJ117+6*'Data-Input'!AJ118+5*'Data-Input'!AJ119+4*'Data-Input'!AJ120+3*'Data-Input'!AJ121+2*'Data-Input'!AJ122+'Data-Input'!AJ123)/169,"")</f>
        <v/>
      </c>
      <c r="AK112" s="5" t="str">
        <f>IF(AND(ISNUMBER('Data-Input'!AK99),ISNUMBER('Data-Input'!AK124)),('Data-Input'!AK99+2*'Data-Input'!AK100+3*'Data-Input'!AK101+4*'Data-Input'!AK102+5*'Data-Input'!AK103+6*'Data-Input'!AK104+7*'Data-Input'!AK105+8*'Data-Input'!AK106+9*'Data-Input'!AK107+10*'Data-Input'!AK108+11*'Data-Input'!AK109+12*'Data-Input'!AK110+13*'Data-Input'!AK111+12*'Data-Input'!AK112+11*'Data-Input'!AK113+10*'Data-Input'!AK114+9*'Data-Input'!AK115+8*'Data-Input'!AK116+7*'Data-Input'!AK117+6*'Data-Input'!AK118+5*'Data-Input'!AK119+4*'Data-Input'!AK120+3*'Data-Input'!AK121+2*'Data-Input'!AK122+'Data-Input'!AK123)/169,"")</f>
        <v/>
      </c>
      <c r="AL112" s="5" t="str">
        <f>IF(AND(ISNUMBER('Data-Input'!AL99),ISNUMBER('Data-Input'!AL124)),('Data-Input'!AL99+2*'Data-Input'!AL100+3*'Data-Input'!AL101+4*'Data-Input'!AL102+5*'Data-Input'!AL103+6*'Data-Input'!AL104+7*'Data-Input'!AL105+8*'Data-Input'!AL106+9*'Data-Input'!AL107+10*'Data-Input'!AL108+11*'Data-Input'!AL109+12*'Data-Input'!AL110+13*'Data-Input'!AL111+12*'Data-Input'!AL112+11*'Data-Input'!AL113+10*'Data-Input'!AL114+9*'Data-Input'!AL115+8*'Data-Input'!AL116+7*'Data-Input'!AL117+6*'Data-Input'!AL118+5*'Data-Input'!AL119+4*'Data-Input'!AL120+3*'Data-Input'!AL121+2*'Data-Input'!AL122+'Data-Input'!AL123)/169,"")</f>
        <v/>
      </c>
      <c r="AM112" s="5" t="str">
        <f>IF(AND(ISNUMBER('Data-Input'!AM99),ISNUMBER('Data-Input'!AM124)),('Data-Input'!AM99+2*'Data-Input'!AM100+3*'Data-Input'!AM101+4*'Data-Input'!AM102+5*'Data-Input'!AM103+6*'Data-Input'!AM104+7*'Data-Input'!AM105+8*'Data-Input'!AM106+9*'Data-Input'!AM107+10*'Data-Input'!AM108+11*'Data-Input'!AM109+12*'Data-Input'!AM110+13*'Data-Input'!AM111+12*'Data-Input'!AM112+11*'Data-Input'!AM113+10*'Data-Input'!AM114+9*'Data-Input'!AM115+8*'Data-Input'!AM116+7*'Data-Input'!AM117+6*'Data-Input'!AM118+5*'Data-Input'!AM119+4*'Data-Input'!AM120+3*'Data-Input'!AM121+2*'Data-Input'!AM122+'Data-Input'!AM123)/169,"")</f>
        <v/>
      </c>
      <c r="AN112" s="5" t="str">
        <f>IF(AND(ISNUMBER('Data-Input'!AN99),ISNUMBER('Data-Input'!AN124)),('Data-Input'!AN99+2*'Data-Input'!AN100+3*'Data-Input'!AN101+4*'Data-Input'!AN102+5*'Data-Input'!AN103+6*'Data-Input'!AN104+7*'Data-Input'!AN105+8*'Data-Input'!AN106+9*'Data-Input'!AN107+10*'Data-Input'!AN108+11*'Data-Input'!AN109+12*'Data-Input'!AN110+13*'Data-Input'!AN111+12*'Data-Input'!AN112+11*'Data-Input'!AN113+10*'Data-Input'!AN114+9*'Data-Input'!AN115+8*'Data-Input'!AN116+7*'Data-Input'!AN117+6*'Data-Input'!AN118+5*'Data-Input'!AN119+4*'Data-Input'!AN120+3*'Data-Input'!AN121+2*'Data-Input'!AN122+'Data-Input'!AN123)/169,"")</f>
        <v/>
      </c>
      <c r="AO112" s="5" t="str">
        <f>IF(AND(ISNUMBER('Data-Input'!AO99),ISNUMBER('Data-Input'!AO124)),('Data-Input'!AO99+2*'Data-Input'!AO100+3*'Data-Input'!AO101+4*'Data-Input'!AO102+5*'Data-Input'!AO103+6*'Data-Input'!AO104+7*'Data-Input'!AO105+8*'Data-Input'!AO106+9*'Data-Input'!AO107+10*'Data-Input'!AO108+11*'Data-Input'!AO109+12*'Data-Input'!AO110+13*'Data-Input'!AO111+12*'Data-Input'!AO112+11*'Data-Input'!AO113+10*'Data-Input'!AO114+9*'Data-Input'!AO115+8*'Data-Input'!AO116+7*'Data-Input'!AO117+6*'Data-Input'!AO118+5*'Data-Input'!AO119+4*'Data-Input'!AO120+3*'Data-Input'!AO121+2*'Data-Input'!AO122+'Data-Input'!AO123)/169,"")</f>
        <v/>
      </c>
      <c r="AP112" s="5" t="str">
        <f>IF(AND(ISNUMBER('Data-Input'!AP99),ISNUMBER('Data-Input'!AP124)),('Data-Input'!AP99+2*'Data-Input'!AP100+3*'Data-Input'!AP101+4*'Data-Input'!AP102+5*'Data-Input'!AP103+6*'Data-Input'!AP104+7*'Data-Input'!AP105+8*'Data-Input'!AP106+9*'Data-Input'!AP107+10*'Data-Input'!AP108+11*'Data-Input'!AP109+12*'Data-Input'!AP110+13*'Data-Input'!AP111+12*'Data-Input'!AP112+11*'Data-Input'!AP113+10*'Data-Input'!AP114+9*'Data-Input'!AP115+8*'Data-Input'!AP116+7*'Data-Input'!AP117+6*'Data-Input'!AP118+5*'Data-Input'!AP119+4*'Data-Input'!AP120+3*'Data-Input'!AP121+2*'Data-Input'!AP122+'Data-Input'!AP123)/169,"")</f>
        <v/>
      </c>
      <c r="AQ112" s="5" t="str">
        <f>IF(AND(ISNUMBER('Data-Input'!AQ99),ISNUMBER('Data-Input'!AQ124)),('Data-Input'!AQ99+2*'Data-Input'!AQ100+3*'Data-Input'!AQ101+4*'Data-Input'!AQ102+5*'Data-Input'!AQ103+6*'Data-Input'!AQ104+7*'Data-Input'!AQ105+8*'Data-Input'!AQ106+9*'Data-Input'!AQ107+10*'Data-Input'!AQ108+11*'Data-Input'!AQ109+12*'Data-Input'!AQ110+13*'Data-Input'!AQ111+12*'Data-Input'!AQ112+11*'Data-Input'!AQ113+10*'Data-Input'!AQ114+9*'Data-Input'!AQ115+8*'Data-Input'!AQ116+7*'Data-Input'!AQ117+6*'Data-Input'!AQ118+5*'Data-Input'!AQ119+4*'Data-Input'!AQ120+3*'Data-Input'!AQ121+2*'Data-Input'!AQ122+'Data-Input'!AQ123)/169,"")</f>
        <v/>
      </c>
      <c r="AR112" s="5" t="str">
        <f>IF(AND(ISNUMBER('Data-Input'!AR99),ISNUMBER('Data-Input'!AR124)),('Data-Input'!AR99+2*'Data-Input'!AR100+3*'Data-Input'!AR101+4*'Data-Input'!AR102+5*'Data-Input'!AR103+6*'Data-Input'!AR104+7*'Data-Input'!AR105+8*'Data-Input'!AR106+9*'Data-Input'!AR107+10*'Data-Input'!AR108+11*'Data-Input'!AR109+12*'Data-Input'!AR110+13*'Data-Input'!AR111+12*'Data-Input'!AR112+11*'Data-Input'!AR113+10*'Data-Input'!AR114+9*'Data-Input'!AR115+8*'Data-Input'!AR116+7*'Data-Input'!AR117+6*'Data-Input'!AR118+5*'Data-Input'!AR119+4*'Data-Input'!AR120+3*'Data-Input'!AR121+2*'Data-Input'!AR122+'Data-Input'!AR123)/169,"")</f>
        <v/>
      </c>
      <c r="AS112" s="5" t="str">
        <f>IF(AND(ISNUMBER('Data-Input'!AS99),ISNUMBER('Data-Input'!AS124)),('Data-Input'!AS99+2*'Data-Input'!AS100+3*'Data-Input'!AS101+4*'Data-Input'!AS102+5*'Data-Input'!AS103+6*'Data-Input'!AS104+7*'Data-Input'!AS105+8*'Data-Input'!AS106+9*'Data-Input'!AS107+10*'Data-Input'!AS108+11*'Data-Input'!AS109+12*'Data-Input'!AS110+13*'Data-Input'!AS111+12*'Data-Input'!AS112+11*'Data-Input'!AS113+10*'Data-Input'!AS114+9*'Data-Input'!AS115+8*'Data-Input'!AS116+7*'Data-Input'!AS117+6*'Data-Input'!AS118+5*'Data-Input'!AS119+4*'Data-Input'!AS120+3*'Data-Input'!AS121+2*'Data-Input'!AS122+'Data-Input'!AS123)/169,"")</f>
        <v/>
      </c>
      <c r="AT112" s="5" t="str">
        <f>IF(AND(ISNUMBER('Data-Input'!AT99),ISNUMBER('Data-Input'!AT124)),('Data-Input'!AT99+2*'Data-Input'!AT100+3*'Data-Input'!AT101+4*'Data-Input'!AT102+5*'Data-Input'!AT103+6*'Data-Input'!AT104+7*'Data-Input'!AT105+8*'Data-Input'!AT106+9*'Data-Input'!AT107+10*'Data-Input'!AT108+11*'Data-Input'!AT109+12*'Data-Input'!AT110+13*'Data-Input'!AT111+12*'Data-Input'!AT112+11*'Data-Input'!AT113+10*'Data-Input'!AT114+9*'Data-Input'!AT115+8*'Data-Input'!AT116+7*'Data-Input'!AT117+6*'Data-Input'!AT118+5*'Data-Input'!AT119+4*'Data-Input'!AT120+3*'Data-Input'!AT121+2*'Data-Input'!AT122+'Data-Input'!AT123)/169,"")</f>
        <v/>
      </c>
      <c r="AU112" s="5" t="str">
        <f>IF(AND(ISNUMBER('Data-Input'!AU99),ISNUMBER('Data-Input'!AU124)),('Data-Input'!AU99+2*'Data-Input'!AU100+3*'Data-Input'!AU101+4*'Data-Input'!AU102+5*'Data-Input'!AU103+6*'Data-Input'!AU104+7*'Data-Input'!AU105+8*'Data-Input'!AU106+9*'Data-Input'!AU107+10*'Data-Input'!AU108+11*'Data-Input'!AU109+12*'Data-Input'!AU110+13*'Data-Input'!AU111+12*'Data-Input'!AU112+11*'Data-Input'!AU113+10*'Data-Input'!AU114+9*'Data-Input'!AU115+8*'Data-Input'!AU116+7*'Data-Input'!AU117+6*'Data-Input'!AU118+5*'Data-Input'!AU119+4*'Data-Input'!AU120+3*'Data-Input'!AU121+2*'Data-Input'!AU122+'Data-Input'!AU123)/169,"")</f>
        <v/>
      </c>
      <c r="AV112" s="5" t="str">
        <f>IF(AND(ISNUMBER('Data-Input'!AV99),ISNUMBER('Data-Input'!AV124)),('Data-Input'!AV99+2*'Data-Input'!AV100+3*'Data-Input'!AV101+4*'Data-Input'!AV102+5*'Data-Input'!AV103+6*'Data-Input'!AV104+7*'Data-Input'!AV105+8*'Data-Input'!AV106+9*'Data-Input'!AV107+10*'Data-Input'!AV108+11*'Data-Input'!AV109+12*'Data-Input'!AV110+13*'Data-Input'!AV111+12*'Data-Input'!AV112+11*'Data-Input'!AV113+10*'Data-Input'!AV114+9*'Data-Input'!AV115+8*'Data-Input'!AV116+7*'Data-Input'!AV117+6*'Data-Input'!AV118+5*'Data-Input'!AV119+4*'Data-Input'!AV120+3*'Data-Input'!AV121+2*'Data-Input'!AV122+'Data-Input'!AV123)/169,"")</f>
        <v/>
      </c>
      <c r="AW112" s="5" t="str">
        <f>IF(AND(ISNUMBER('Data-Input'!AW99),ISNUMBER('Data-Input'!AW124)),('Data-Input'!AW99+2*'Data-Input'!AW100+3*'Data-Input'!AW101+4*'Data-Input'!AW102+5*'Data-Input'!AW103+6*'Data-Input'!AW104+7*'Data-Input'!AW105+8*'Data-Input'!AW106+9*'Data-Input'!AW107+10*'Data-Input'!AW108+11*'Data-Input'!AW109+12*'Data-Input'!AW110+13*'Data-Input'!AW111+12*'Data-Input'!AW112+11*'Data-Input'!AW113+10*'Data-Input'!AW114+9*'Data-Input'!AW115+8*'Data-Input'!AW116+7*'Data-Input'!AW117+6*'Data-Input'!AW118+5*'Data-Input'!AW119+4*'Data-Input'!AW120+3*'Data-Input'!AW121+2*'Data-Input'!AW122+'Data-Input'!AW123)/169,"")</f>
        <v/>
      </c>
      <c r="AX112" s="5" t="str">
        <f>IF(AND(ISNUMBER('Data-Input'!AX99),ISNUMBER('Data-Input'!AX124)),('Data-Input'!AX99+2*'Data-Input'!AX100+3*'Data-Input'!AX101+4*'Data-Input'!AX102+5*'Data-Input'!AX103+6*'Data-Input'!AX104+7*'Data-Input'!AX105+8*'Data-Input'!AX106+9*'Data-Input'!AX107+10*'Data-Input'!AX108+11*'Data-Input'!AX109+12*'Data-Input'!AX110+13*'Data-Input'!AX111+12*'Data-Input'!AX112+11*'Data-Input'!AX113+10*'Data-Input'!AX114+9*'Data-Input'!AX115+8*'Data-Input'!AX116+7*'Data-Input'!AX117+6*'Data-Input'!AX118+5*'Data-Input'!AX119+4*'Data-Input'!AX120+3*'Data-Input'!AX121+2*'Data-Input'!AX122+'Data-Input'!AX123)/169,"")</f>
        <v/>
      </c>
      <c r="AY112" s="5" t="str">
        <f>IF(AND(ISNUMBER('Data-Input'!AY99),ISNUMBER('Data-Input'!AY124)),('Data-Input'!AY99+2*'Data-Input'!AY100+3*'Data-Input'!AY101+4*'Data-Input'!AY102+5*'Data-Input'!AY103+6*'Data-Input'!AY104+7*'Data-Input'!AY105+8*'Data-Input'!AY106+9*'Data-Input'!AY107+10*'Data-Input'!AY108+11*'Data-Input'!AY109+12*'Data-Input'!AY110+13*'Data-Input'!AY111+12*'Data-Input'!AY112+11*'Data-Input'!AY113+10*'Data-Input'!AY114+9*'Data-Input'!AY115+8*'Data-Input'!AY116+7*'Data-Input'!AY117+6*'Data-Input'!AY118+5*'Data-Input'!AY119+4*'Data-Input'!AY120+3*'Data-Input'!AY121+2*'Data-Input'!AY122+'Data-Input'!AY123)/169,"")</f>
        <v/>
      </c>
      <c r="AZ112" s="5" t="str">
        <f>IF(AND(ISNUMBER('Data-Input'!AZ99),ISNUMBER('Data-Input'!AZ124)),('Data-Input'!AZ99+2*'Data-Input'!AZ100+3*'Data-Input'!AZ101+4*'Data-Input'!AZ102+5*'Data-Input'!AZ103+6*'Data-Input'!AZ104+7*'Data-Input'!AZ105+8*'Data-Input'!AZ106+9*'Data-Input'!AZ107+10*'Data-Input'!AZ108+11*'Data-Input'!AZ109+12*'Data-Input'!AZ110+13*'Data-Input'!AZ111+12*'Data-Input'!AZ112+11*'Data-Input'!AZ113+10*'Data-Input'!AZ114+9*'Data-Input'!AZ115+8*'Data-Input'!AZ116+7*'Data-Input'!AZ117+6*'Data-Input'!AZ118+5*'Data-Input'!AZ119+4*'Data-Input'!AZ120+3*'Data-Input'!AZ121+2*'Data-Input'!AZ122+'Data-Input'!AZ123)/169,"")</f>
        <v/>
      </c>
      <c r="BA112" s="5" t="str">
        <f>IF(AND(ISNUMBER('Data-Input'!BA99),ISNUMBER('Data-Input'!BA124)),('Data-Input'!BA99+2*'Data-Input'!BA100+3*'Data-Input'!BA101+4*'Data-Input'!BA102+5*'Data-Input'!BA103+6*'Data-Input'!BA104+7*'Data-Input'!BA105+8*'Data-Input'!BA106+9*'Data-Input'!BA107+10*'Data-Input'!BA108+11*'Data-Input'!BA109+12*'Data-Input'!BA110+13*'Data-Input'!BA111+12*'Data-Input'!BA112+11*'Data-Input'!BA113+10*'Data-Input'!BA114+9*'Data-Input'!BA115+8*'Data-Input'!BA116+7*'Data-Input'!BA117+6*'Data-Input'!BA118+5*'Data-Input'!BA119+4*'Data-Input'!BA120+3*'Data-Input'!BA121+2*'Data-Input'!BA122+'Data-Input'!BA123)/169,"")</f>
        <v/>
      </c>
    </row>
    <row r="113" spans="1:53">
      <c r="A113" s="3">
        <v>1948</v>
      </c>
      <c r="B113" s="4">
        <f t="shared" si="4"/>
        <v>16</v>
      </c>
      <c r="C113" s="10">
        <f t="shared" si="5"/>
        <v>172.73261834319527</v>
      </c>
      <c r="D113" s="5">
        <f>IF(AND(ISNUMBER('Data-Input'!D100),ISNUMBER('Data-Input'!D125)),('Data-Input'!D100+2*'Data-Input'!D101+3*'Data-Input'!D102+4*'Data-Input'!D103+5*'Data-Input'!D104+6*'Data-Input'!D105+7*'Data-Input'!D106+8*'Data-Input'!D107+9*'Data-Input'!D108+10*'Data-Input'!D109+11*'Data-Input'!D110+12*'Data-Input'!D111+13*'Data-Input'!D112+12*'Data-Input'!D113+11*'Data-Input'!D114+10*'Data-Input'!D115+9*'Data-Input'!D116+8*'Data-Input'!D117+7*'Data-Input'!D118+6*'Data-Input'!D119+5*'Data-Input'!D120+4*'Data-Input'!D121+3*'Data-Input'!D122+2*'Data-Input'!D123+'Data-Input'!D124)/169,"")</f>
        <v>194.34319526627218</v>
      </c>
      <c r="E113" s="5">
        <f>IF(AND(ISNUMBER('Data-Input'!E100),ISNUMBER('Data-Input'!E125)),('Data-Input'!E100+2*'Data-Input'!E101+3*'Data-Input'!E102+4*'Data-Input'!E103+5*'Data-Input'!E104+6*'Data-Input'!E105+7*'Data-Input'!E106+8*'Data-Input'!E107+9*'Data-Input'!E108+10*'Data-Input'!E109+11*'Data-Input'!E110+12*'Data-Input'!E111+13*'Data-Input'!E112+12*'Data-Input'!E113+11*'Data-Input'!E114+10*'Data-Input'!E115+9*'Data-Input'!E116+8*'Data-Input'!E117+7*'Data-Input'!E118+6*'Data-Input'!E119+5*'Data-Input'!E120+4*'Data-Input'!E121+3*'Data-Input'!E122+2*'Data-Input'!E123+'Data-Input'!E124)/169,"")</f>
        <v>154.32544378698225</v>
      </c>
      <c r="F113" s="5">
        <f>IF(AND(ISNUMBER('Data-Input'!F100),ISNUMBER('Data-Input'!F125)),('Data-Input'!F100+2*'Data-Input'!F101+3*'Data-Input'!F102+4*'Data-Input'!F103+5*'Data-Input'!F104+6*'Data-Input'!F105+7*'Data-Input'!F106+8*'Data-Input'!F107+9*'Data-Input'!F108+10*'Data-Input'!F109+11*'Data-Input'!F110+12*'Data-Input'!F111+13*'Data-Input'!F112+12*'Data-Input'!F113+11*'Data-Input'!F114+10*'Data-Input'!F115+9*'Data-Input'!F116+8*'Data-Input'!F117+7*'Data-Input'!F118+6*'Data-Input'!F119+5*'Data-Input'!F120+4*'Data-Input'!F121+3*'Data-Input'!F122+2*'Data-Input'!F123+'Data-Input'!F124)/169,"")</f>
        <v>177.26035502958581</v>
      </c>
      <c r="G113" s="5">
        <f>IF(AND(ISNUMBER('Data-Input'!G100),ISNUMBER('Data-Input'!G125)),('Data-Input'!G100+2*'Data-Input'!G101+3*'Data-Input'!G102+4*'Data-Input'!G103+5*'Data-Input'!G104+6*'Data-Input'!G105+7*'Data-Input'!G106+8*'Data-Input'!G107+9*'Data-Input'!G108+10*'Data-Input'!G109+11*'Data-Input'!G110+12*'Data-Input'!G111+13*'Data-Input'!G112+12*'Data-Input'!G113+11*'Data-Input'!G114+10*'Data-Input'!G115+9*'Data-Input'!G116+8*'Data-Input'!G117+7*'Data-Input'!G118+6*'Data-Input'!G119+5*'Data-Input'!G120+4*'Data-Input'!G121+3*'Data-Input'!G122+2*'Data-Input'!G123+'Data-Input'!G124)/169,"")</f>
        <v>243.88165680473372</v>
      </c>
      <c r="H113" s="5">
        <f>IF(AND(ISNUMBER('Data-Input'!H100),ISNUMBER('Data-Input'!H125)),('Data-Input'!H100+2*'Data-Input'!H101+3*'Data-Input'!H102+4*'Data-Input'!H103+5*'Data-Input'!H104+6*'Data-Input'!H105+7*'Data-Input'!H106+8*'Data-Input'!H107+9*'Data-Input'!H108+10*'Data-Input'!H109+11*'Data-Input'!H110+12*'Data-Input'!H111+13*'Data-Input'!H112+12*'Data-Input'!H113+11*'Data-Input'!H114+10*'Data-Input'!H115+9*'Data-Input'!H116+8*'Data-Input'!H117+7*'Data-Input'!H118+6*'Data-Input'!H119+5*'Data-Input'!H120+4*'Data-Input'!H121+3*'Data-Input'!H122+2*'Data-Input'!H123+'Data-Input'!H124)/169,"")</f>
        <v>62.284023668639051</v>
      </c>
      <c r="I113" s="5">
        <f>IF(AND(ISNUMBER('Data-Input'!I100),ISNUMBER('Data-Input'!I125)),('Data-Input'!I100+2*'Data-Input'!I101+3*'Data-Input'!I102+4*'Data-Input'!I103+5*'Data-Input'!I104+6*'Data-Input'!I105+7*'Data-Input'!I106+8*'Data-Input'!I107+9*'Data-Input'!I108+10*'Data-Input'!I109+11*'Data-Input'!I110+12*'Data-Input'!I111+13*'Data-Input'!I112+12*'Data-Input'!I113+11*'Data-Input'!I114+10*'Data-Input'!I115+9*'Data-Input'!I116+8*'Data-Input'!I117+7*'Data-Input'!I118+6*'Data-Input'!I119+5*'Data-Input'!I120+4*'Data-Input'!I121+3*'Data-Input'!I122+2*'Data-Input'!I123+'Data-Input'!I124)/169,"")</f>
        <v>58.248520710059175</v>
      </c>
      <c r="J113" s="5">
        <f>IF(AND(ISNUMBER('Data-Input'!J100),ISNUMBER('Data-Input'!J125)),('Data-Input'!J100+2*'Data-Input'!J101+3*'Data-Input'!J102+4*'Data-Input'!J103+5*'Data-Input'!J104+6*'Data-Input'!J105+7*'Data-Input'!J106+8*'Data-Input'!J107+9*'Data-Input'!J108+10*'Data-Input'!J109+11*'Data-Input'!J110+12*'Data-Input'!J111+13*'Data-Input'!J112+12*'Data-Input'!J113+11*'Data-Input'!J114+10*'Data-Input'!J115+9*'Data-Input'!J116+8*'Data-Input'!J117+7*'Data-Input'!J118+6*'Data-Input'!J119+5*'Data-Input'!J120+4*'Data-Input'!J121+3*'Data-Input'!J122+2*'Data-Input'!J123+'Data-Input'!J124)/169,"")</f>
        <v>204.63313609467457</v>
      </c>
      <c r="K113" s="5">
        <f>IF(AND(ISNUMBER('Data-Input'!K100),ISNUMBER('Data-Input'!K125)),('Data-Input'!K100+2*'Data-Input'!K101+3*'Data-Input'!K102+4*'Data-Input'!K103+5*'Data-Input'!K104+6*'Data-Input'!K105+7*'Data-Input'!K106+8*'Data-Input'!K107+9*'Data-Input'!K108+10*'Data-Input'!K109+11*'Data-Input'!K110+12*'Data-Input'!K111+13*'Data-Input'!K112+12*'Data-Input'!K113+11*'Data-Input'!K114+10*'Data-Input'!K115+9*'Data-Input'!K116+8*'Data-Input'!K117+7*'Data-Input'!K118+6*'Data-Input'!K119+5*'Data-Input'!K120+4*'Data-Input'!K121+3*'Data-Input'!K122+2*'Data-Input'!K123+'Data-Input'!K124)/169,"")</f>
        <v>269.26035502958581</v>
      </c>
      <c r="L113" s="5">
        <f>IF(AND(ISNUMBER('Data-Input'!L100),ISNUMBER('Data-Input'!L125)),('Data-Input'!L100+2*'Data-Input'!L101+3*'Data-Input'!L102+4*'Data-Input'!L103+5*'Data-Input'!L104+6*'Data-Input'!L105+7*'Data-Input'!L106+8*'Data-Input'!L107+9*'Data-Input'!L108+10*'Data-Input'!L109+11*'Data-Input'!L110+12*'Data-Input'!L111+13*'Data-Input'!L112+12*'Data-Input'!L113+11*'Data-Input'!L114+10*'Data-Input'!L115+9*'Data-Input'!L116+8*'Data-Input'!L117+7*'Data-Input'!L118+6*'Data-Input'!L119+5*'Data-Input'!L120+4*'Data-Input'!L121+3*'Data-Input'!L122+2*'Data-Input'!L123+'Data-Input'!L124)/169,"")</f>
        <v>71.130177514792905</v>
      </c>
      <c r="M113" s="5">
        <f>IF(AND(ISNUMBER('Data-Input'!M100),ISNUMBER('Data-Input'!M125)),('Data-Input'!M100+2*'Data-Input'!M101+3*'Data-Input'!M102+4*'Data-Input'!M103+5*'Data-Input'!M104+6*'Data-Input'!M105+7*'Data-Input'!M106+8*'Data-Input'!M107+9*'Data-Input'!M108+10*'Data-Input'!M109+11*'Data-Input'!M110+12*'Data-Input'!M111+13*'Data-Input'!M112+12*'Data-Input'!M113+11*'Data-Input'!M114+10*'Data-Input'!M115+9*'Data-Input'!M116+8*'Data-Input'!M117+7*'Data-Input'!M118+6*'Data-Input'!M119+5*'Data-Input'!M120+4*'Data-Input'!M121+3*'Data-Input'!M122+2*'Data-Input'!M123+'Data-Input'!M124)/169,"")</f>
        <v>175.57396449704143</v>
      </c>
      <c r="N113" s="5">
        <f>IF(AND(ISNUMBER('Data-Input'!N100),ISNUMBER('Data-Input'!N125)),('Data-Input'!N100+2*'Data-Input'!N101+3*'Data-Input'!N102+4*'Data-Input'!N103+5*'Data-Input'!N104+6*'Data-Input'!N105+7*'Data-Input'!N106+8*'Data-Input'!N107+9*'Data-Input'!N108+10*'Data-Input'!N109+11*'Data-Input'!N110+12*'Data-Input'!N111+13*'Data-Input'!N112+12*'Data-Input'!N113+11*'Data-Input'!N114+10*'Data-Input'!N115+9*'Data-Input'!N116+8*'Data-Input'!N117+7*'Data-Input'!N118+6*'Data-Input'!N119+5*'Data-Input'!N120+4*'Data-Input'!N121+3*'Data-Input'!N122+2*'Data-Input'!N123+'Data-Input'!N124)/169,"")</f>
        <v>241.17159763313609</v>
      </c>
      <c r="O113" s="5">
        <f>IF(AND(ISNUMBER('Data-Input'!O100),ISNUMBER('Data-Input'!O125)),('Data-Input'!O100+2*'Data-Input'!O101+3*'Data-Input'!O102+4*'Data-Input'!O103+5*'Data-Input'!O104+6*'Data-Input'!O105+7*'Data-Input'!O106+8*'Data-Input'!O107+9*'Data-Input'!O108+10*'Data-Input'!O109+11*'Data-Input'!O110+12*'Data-Input'!O111+13*'Data-Input'!O112+12*'Data-Input'!O113+11*'Data-Input'!O114+10*'Data-Input'!O115+9*'Data-Input'!O116+8*'Data-Input'!O117+7*'Data-Input'!O118+6*'Data-Input'!O119+5*'Data-Input'!O120+4*'Data-Input'!O121+3*'Data-Input'!O122+2*'Data-Input'!O123+'Data-Input'!O124)/169,"")</f>
        <v>179.55621301775147</v>
      </c>
      <c r="P113" s="5">
        <f>IF(AND(ISNUMBER('Data-Input'!P100),ISNUMBER('Data-Input'!P125)),('Data-Input'!P100+2*'Data-Input'!P101+3*'Data-Input'!P102+4*'Data-Input'!P103+5*'Data-Input'!P104+6*'Data-Input'!P105+7*'Data-Input'!P106+8*'Data-Input'!P107+9*'Data-Input'!P108+10*'Data-Input'!P109+11*'Data-Input'!P110+12*'Data-Input'!P111+13*'Data-Input'!P112+12*'Data-Input'!P113+11*'Data-Input'!P114+10*'Data-Input'!P115+9*'Data-Input'!P116+8*'Data-Input'!P117+7*'Data-Input'!P118+6*'Data-Input'!P119+5*'Data-Input'!P120+4*'Data-Input'!P121+3*'Data-Input'!P122+2*'Data-Input'!P123+'Data-Input'!P124)/169,"")</f>
        <v>184.69822485207101</v>
      </c>
      <c r="Q113" s="5">
        <f>IF(AND(ISNUMBER('Data-Input'!Q100),ISNUMBER('Data-Input'!Q125)),('Data-Input'!Q100+2*'Data-Input'!Q101+3*'Data-Input'!Q102+4*'Data-Input'!Q103+5*'Data-Input'!Q104+6*'Data-Input'!Q105+7*'Data-Input'!Q106+8*'Data-Input'!Q107+9*'Data-Input'!Q108+10*'Data-Input'!Q109+11*'Data-Input'!Q110+12*'Data-Input'!Q111+13*'Data-Input'!Q112+12*'Data-Input'!Q113+11*'Data-Input'!Q114+10*'Data-Input'!Q115+9*'Data-Input'!Q116+8*'Data-Input'!Q117+7*'Data-Input'!Q118+6*'Data-Input'!Q119+5*'Data-Input'!Q120+4*'Data-Input'!Q121+3*'Data-Input'!Q122+2*'Data-Input'!Q123+'Data-Input'!Q124)/169,"")</f>
        <v>259.95266272189349</v>
      </c>
      <c r="R113" s="5">
        <f>IF(AND(ISNUMBER('Data-Input'!R100),ISNUMBER('Data-Input'!R125)),('Data-Input'!R100+2*'Data-Input'!R101+3*'Data-Input'!R102+4*'Data-Input'!R103+5*'Data-Input'!R104+6*'Data-Input'!R105+7*'Data-Input'!R106+8*'Data-Input'!R107+9*'Data-Input'!R108+10*'Data-Input'!R109+11*'Data-Input'!R110+12*'Data-Input'!R111+13*'Data-Input'!R112+12*'Data-Input'!R113+11*'Data-Input'!R114+10*'Data-Input'!R115+9*'Data-Input'!R116+8*'Data-Input'!R117+7*'Data-Input'!R118+6*'Data-Input'!R119+5*'Data-Input'!R120+4*'Data-Input'!R121+3*'Data-Input'!R122+2*'Data-Input'!R123+'Data-Input'!R124)/169,"")</f>
        <v>128.89349112426035</v>
      </c>
      <c r="S113" s="5">
        <f>IF(AND(ISNUMBER('Data-Input'!S100),ISNUMBER('Data-Input'!S125)),('Data-Input'!S100+2*'Data-Input'!S101+3*'Data-Input'!S102+4*'Data-Input'!S103+5*'Data-Input'!S104+6*'Data-Input'!S105+7*'Data-Input'!S106+8*'Data-Input'!S107+9*'Data-Input'!S108+10*'Data-Input'!S109+11*'Data-Input'!S110+12*'Data-Input'!S111+13*'Data-Input'!S112+12*'Data-Input'!S113+11*'Data-Input'!S114+10*'Data-Input'!S115+9*'Data-Input'!S116+8*'Data-Input'!S117+7*'Data-Input'!S118+6*'Data-Input'!S119+5*'Data-Input'!S120+4*'Data-Input'!S121+3*'Data-Input'!S122+2*'Data-Input'!S123+'Data-Input'!S124)/169,"")</f>
        <v>158.50887573964496</v>
      </c>
      <c r="T113" s="5" t="str">
        <f>IF(AND(ISNUMBER('Data-Input'!T100),ISNUMBER('Data-Input'!T125)),('Data-Input'!T100+2*'Data-Input'!T101+3*'Data-Input'!T102+4*'Data-Input'!T103+5*'Data-Input'!T104+6*'Data-Input'!T105+7*'Data-Input'!T106+8*'Data-Input'!T107+9*'Data-Input'!T108+10*'Data-Input'!T109+11*'Data-Input'!T110+12*'Data-Input'!T111+13*'Data-Input'!T112+12*'Data-Input'!T113+11*'Data-Input'!T114+10*'Data-Input'!T115+9*'Data-Input'!T116+8*'Data-Input'!T117+7*'Data-Input'!T118+6*'Data-Input'!T119+5*'Data-Input'!T120+4*'Data-Input'!T121+3*'Data-Input'!T122+2*'Data-Input'!T123+'Data-Input'!T124)/169,"")</f>
        <v/>
      </c>
      <c r="U113" s="5" t="str">
        <f>IF(AND(ISNUMBER('Data-Input'!U100),ISNUMBER('Data-Input'!U125)),('Data-Input'!U100+2*'Data-Input'!U101+3*'Data-Input'!U102+4*'Data-Input'!U103+5*'Data-Input'!U104+6*'Data-Input'!U105+7*'Data-Input'!U106+8*'Data-Input'!U107+9*'Data-Input'!U108+10*'Data-Input'!U109+11*'Data-Input'!U110+12*'Data-Input'!U111+13*'Data-Input'!U112+12*'Data-Input'!U113+11*'Data-Input'!U114+10*'Data-Input'!U115+9*'Data-Input'!U116+8*'Data-Input'!U117+7*'Data-Input'!U118+6*'Data-Input'!U119+5*'Data-Input'!U120+4*'Data-Input'!U121+3*'Data-Input'!U122+2*'Data-Input'!U123+'Data-Input'!U124)/169,"")</f>
        <v/>
      </c>
      <c r="V113" s="5" t="str">
        <f>IF(AND(ISNUMBER('Data-Input'!V100),ISNUMBER('Data-Input'!V125)),('Data-Input'!V100+2*'Data-Input'!V101+3*'Data-Input'!V102+4*'Data-Input'!V103+5*'Data-Input'!V104+6*'Data-Input'!V105+7*'Data-Input'!V106+8*'Data-Input'!V107+9*'Data-Input'!V108+10*'Data-Input'!V109+11*'Data-Input'!V110+12*'Data-Input'!V111+13*'Data-Input'!V112+12*'Data-Input'!V113+11*'Data-Input'!V114+10*'Data-Input'!V115+9*'Data-Input'!V116+8*'Data-Input'!V117+7*'Data-Input'!V118+6*'Data-Input'!V119+5*'Data-Input'!V120+4*'Data-Input'!V121+3*'Data-Input'!V122+2*'Data-Input'!V123+'Data-Input'!V124)/169,"")</f>
        <v/>
      </c>
      <c r="W113" s="5" t="str">
        <f>IF(AND(ISNUMBER('Data-Input'!W100),ISNUMBER('Data-Input'!W125)),('Data-Input'!W100+2*'Data-Input'!W101+3*'Data-Input'!W102+4*'Data-Input'!W103+5*'Data-Input'!W104+6*'Data-Input'!W105+7*'Data-Input'!W106+8*'Data-Input'!W107+9*'Data-Input'!W108+10*'Data-Input'!W109+11*'Data-Input'!W110+12*'Data-Input'!W111+13*'Data-Input'!W112+12*'Data-Input'!W113+11*'Data-Input'!W114+10*'Data-Input'!W115+9*'Data-Input'!W116+8*'Data-Input'!W117+7*'Data-Input'!W118+6*'Data-Input'!W119+5*'Data-Input'!W120+4*'Data-Input'!W121+3*'Data-Input'!W122+2*'Data-Input'!W123+'Data-Input'!W124)/169,"")</f>
        <v/>
      </c>
      <c r="X113" s="5" t="str">
        <f>IF(AND(ISNUMBER('Data-Input'!X100),ISNUMBER('Data-Input'!X125)),('Data-Input'!X100+2*'Data-Input'!X101+3*'Data-Input'!X102+4*'Data-Input'!X103+5*'Data-Input'!X104+6*'Data-Input'!X105+7*'Data-Input'!X106+8*'Data-Input'!X107+9*'Data-Input'!X108+10*'Data-Input'!X109+11*'Data-Input'!X110+12*'Data-Input'!X111+13*'Data-Input'!X112+12*'Data-Input'!X113+11*'Data-Input'!X114+10*'Data-Input'!X115+9*'Data-Input'!X116+8*'Data-Input'!X117+7*'Data-Input'!X118+6*'Data-Input'!X119+5*'Data-Input'!X120+4*'Data-Input'!X121+3*'Data-Input'!X122+2*'Data-Input'!X123+'Data-Input'!X124)/169,"")</f>
        <v/>
      </c>
      <c r="Y113" s="5" t="str">
        <f>IF(AND(ISNUMBER('Data-Input'!Y100),ISNUMBER('Data-Input'!Y125)),('Data-Input'!Y100+2*'Data-Input'!Y101+3*'Data-Input'!Y102+4*'Data-Input'!Y103+5*'Data-Input'!Y104+6*'Data-Input'!Y105+7*'Data-Input'!Y106+8*'Data-Input'!Y107+9*'Data-Input'!Y108+10*'Data-Input'!Y109+11*'Data-Input'!Y110+12*'Data-Input'!Y111+13*'Data-Input'!Y112+12*'Data-Input'!Y113+11*'Data-Input'!Y114+10*'Data-Input'!Y115+9*'Data-Input'!Y116+8*'Data-Input'!Y117+7*'Data-Input'!Y118+6*'Data-Input'!Y119+5*'Data-Input'!Y120+4*'Data-Input'!Y121+3*'Data-Input'!Y122+2*'Data-Input'!Y123+'Data-Input'!Y124)/169,"")</f>
        <v/>
      </c>
      <c r="Z113" s="5" t="str">
        <f>IF(AND(ISNUMBER('Data-Input'!Z100),ISNUMBER('Data-Input'!Z125)),('Data-Input'!Z100+2*'Data-Input'!Z101+3*'Data-Input'!Z102+4*'Data-Input'!Z103+5*'Data-Input'!Z104+6*'Data-Input'!Z105+7*'Data-Input'!Z106+8*'Data-Input'!Z107+9*'Data-Input'!Z108+10*'Data-Input'!Z109+11*'Data-Input'!Z110+12*'Data-Input'!Z111+13*'Data-Input'!Z112+12*'Data-Input'!Z113+11*'Data-Input'!Z114+10*'Data-Input'!Z115+9*'Data-Input'!Z116+8*'Data-Input'!Z117+7*'Data-Input'!Z118+6*'Data-Input'!Z119+5*'Data-Input'!Z120+4*'Data-Input'!Z121+3*'Data-Input'!Z122+2*'Data-Input'!Z123+'Data-Input'!Z124)/169,"")</f>
        <v/>
      </c>
      <c r="AA113" s="5" t="str">
        <f>IF(AND(ISNUMBER('Data-Input'!AA100),ISNUMBER('Data-Input'!AA125)),('Data-Input'!AA100+2*'Data-Input'!AA101+3*'Data-Input'!AA102+4*'Data-Input'!AA103+5*'Data-Input'!AA104+6*'Data-Input'!AA105+7*'Data-Input'!AA106+8*'Data-Input'!AA107+9*'Data-Input'!AA108+10*'Data-Input'!AA109+11*'Data-Input'!AA110+12*'Data-Input'!AA111+13*'Data-Input'!AA112+12*'Data-Input'!AA113+11*'Data-Input'!AA114+10*'Data-Input'!AA115+9*'Data-Input'!AA116+8*'Data-Input'!AA117+7*'Data-Input'!AA118+6*'Data-Input'!AA119+5*'Data-Input'!AA120+4*'Data-Input'!AA121+3*'Data-Input'!AA122+2*'Data-Input'!AA123+'Data-Input'!AA124)/169,"")</f>
        <v/>
      </c>
      <c r="AB113" s="5" t="str">
        <f>IF(AND(ISNUMBER('Data-Input'!AB100),ISNUMBER('Data-Input'!AB125)),('Data-Input'!AB100+2*'Data-Input'!AB101+3*'Data-Input'!AB102+4*'Data-Input'!AB103+5*'Data-Input'!AB104+6*'Data-Input'!AB105+7*'Data-Input'!AB106+8*'Data-Input'!AB107+9*'Data-Input'!AB108+10*'Data-Input'!AB109+11*'Data-Input'!AB110+12*'Data-Input'!AB111+13*'Data-Input'!AB112+12*'Data-Input'!AB113+11*'Data-Input'!AB114+10*'Data-Input'!AB115+9*'Data-Input'!AB116+8*'Data-Input'!AB117+7*'Data-Input'!AB118+6*'Data-Input'!AB119+5*'Data-Input'!AB120+4*'Data-Input'!AB121+3*'Data-Input'!AB122+2*'Data-Input'!AB123+'Data-Input'!AB124)/169,"")</f>
        <v/>
      </c>
      <c r="AC113" s="5" t="str">
        <f>IF(AND(ISNUMBER('Data-Input'!AC100),ISNUMBER('Data-Input'!AC125)),('Data-Input'!AC100+2*'Data-Input'!AC101+3*'Data-Input'!AC102+4*'Data-Input'!AC103+5*'Data-Input'!AC104+6*'Data-Input'!AC105+7*'Data-Input'!AC106+8*'Data-Input'!AC107+9*'Data-Input'!AC108+10*'Data-Input'!AC109+11*'Data-Input'!AC110+12*'Data-Input'!AC111+13*'Data-Input'!AC112+12*'Data-Input'!AC113+11*'Data-Input'!AC114+10*'Data-Input'!AC115+9*'Data-Input'!AC116+8*'Data-Input'!AC117+7*'Data-Input'!AC118+6*'Data-Input'!AC119+5*'Data-Input'!AC120+4*'Data-Input'!AC121+3*'Data-Input'!AC122+2*'Data-Input'!AC123+'Data-Input'!AC124)/169,"")</f>
        <v/>
      </c>
      <c r="AD113" s="5" t="str">
        <f>IF(AND(ISNUMBER('Data-Input'!AD100),ISNUMBER('Data-Input'!AD125)),('Data-Input'!AD100+2*'Data-Input'!AD101+3*'Data-Input'!AD102+4*'Data-Input'!AD103+5*'Data-Input'!AD104+6*'Data-Input'!AD105+7*'Data-Input'!AD106+8*'Data-Input'!AD107+9*'Data-Input'!AD108+10*'Data-Input'!AD109+11*'Data-Input'!AD110+12*'Data-Input'!AD111+13*'Data-Input'!AD112+12*'Data-Input'!AD113+11*'Data-Input'!AD114+10*'Data-Input'!AD115+9*'Data-Input'!AD116+8*'Data-Input'!AD117+7*'Data-Input'!AD118+6*'Data-Input'!AD119+5*'Data-Input'!AD120+4*'Data-Input'!AD121+3*'Data-Input'!AD122+2*'Data-Input'!AD123+'Data-Input'!AD124)/169,"")</f>
        <v/>
      </c>
      <c r="AE113" s="5" t="str">
        <f>IF(AND(ISNUMBER('Data-Input'!AE100),ISNUMBER('Data-Input'!AE125)),('Data-Input'!AE100+2*'Data-Input'!AE101+3*'Data-Input'!AE102+4*'Data-Input'!AE103+5*'Data-Input'!AE104+6*'Data-Input'!AE105+7*'Data-Input'!AE106+8*'Data-Input'!AE107+9*'Data-Input'!AE108+10*'Data-Input'!AE109+11*'Data-Input'!AE110+12*'Data-Input'!AE111+13*'Data-Input'!AE112+12*'Data-Input'!AE113+11*'Data-Input'!AE114+10*'Data-Input'!AE115+9*'Data-Input'!AE116+8*'Data-Input'!AE117+7*'Data-Input'!AE118+6*'Data-Input'!AE119+5*'Data-Input'!AE120+4*'Data-Input'!AE121+3*'Data-Input'!AE122+2*'Data-Input'!AE123+'Data-Input'!AE124)/169,"")</f>
        <v/>
      </c>
      <c r="AF113" s="5" t="str">
        <f>IF(AND(ISNUMBER('Data-Input'!AF100),ISNUMBER('Data-Input'!AF125)),('Data-Input'!AF100+2*'Data-Input'!AF101+3*'Data-Input'!AF102+4*'Data-Input'!AF103+5*'Data-Input'!AF104+6*'Data-Input'!AF105+7*'Data-Input'!AF106+8*'Data-Input'!AF107+9*'Data-Input'!AF108+10*'Data-Input'!AF109+11*'Data-Input'!AF110+12*'Data-Input'!AF111+13*'Data-Input'!AF112+12*'Data-Input'!AF113+11*'Data-Input'!AF114+10*'Data-Input'!AF115+9*'Data-Input'!AF116+8*'Data-Input'!AF117+7*'Data-Input'!AF118+6*'Data-Input'!AF119+5*'Data-Input'!AF120+4*'Data-Input'!AF121+3*'Data-Input'!AF122+2*'Data-Input'!AF123+'Data-Input'!AF124)/169,"")</f>
        <v/>
      </c>
      <c r="AG113" s="5" t="str">
        <f>IF(AND(ISNUMBER('Data-Input'!AG100),ISNUMBER('Data-Input'!AG125)),('Data-Input'!AG100+2*'Data-Input'!AG101+3*'Data-Input'!AG102+4*'Data-Input'!AG103+5*'Data-Input'!AG104+6*'Data-Input'!AG105+7*'Data-Input'!AG106+8*'Data-Input'!AG107+9*'Data-Input'!AG108+10*'Data-Input'!AG109+11*'Data-Input'!AG110+12*'Data-Input'!AG111+13*'Data-Input'!AG112+12*'Data-Input'!AG113+11*'Data-Input'!AG114+10*'Data-Input'!AG115+9*'Data-Input'!AG116+8*'Data-Input'!AG117+7*'Data-Input'!AG118+6*'Data-Input'!AG119+5*'Data-Input'!AG120+4*'Data-Input'!AG121+3*'Data-Input'!AG122+2*'Data-Input'!AG123+'Data-Input'!AG124)/169,"")</f>
        <v/>
      </c>
      <c r="AH113" s="5" t="str">
        <f>IF(AND(ISNUMBER('Data-Input'!AH100),ISNUMBER('Data-Input'!AH125)),('Data-Input'!AH100+2*'Data-Input'!AH101+3*'Data-Input'!AH102+4*'Data-Input'!AH103+5*'Data-Input'!AH104+6*'Data-Input'!AH105+7*'Data-Input'!AH106+8*'Data-Input'!AH107+9*'Data-Input'!AH108+10*'Data-Input'!AH109+11*'Data-Input'!AH110+12*'Data-Input'!AH111+13*'Data-Input'!AH112+12*'Data-Input'!AH113+11*'Data-Input'!AH114+10*'Data-Input'!AH115+9*'Data-Input'!AH116+8*'Data-Input'!AH117+7*'Data-Input'!AH118+6*'Data-Input'!AH119+5*'Data-Input'!AH120+4*'Data-Input'!AH121+3*'Data-Input'!AH122+2*'Data-Input'!AH123+'Data-Input'!AH124)/169,"")</f>
        <v/>
      </c>
      <c r="AI113" s="5" t="str">
        <f>IF(AND(ISNUMBER('Data-Input'!AI100),ISNUMBER('Data-Input'!AI125)),('Data-Input'!AI100+2*'Data-Input'!AI101+3*'Data-Input'!AI102+4*'Data-Input'!AI103+5*'Data-Input'!AI104+6*'Data-Input'!AI105+7*'Data-Input'!AI106+8*'Data-Input'!AI107+9*'Data-Input'!AI108+10*'Data-Input'!AI109+11*'Data-Input'!AI110+12*'Data-Input'!AI111+13*'Data-Input'!AI112+12*'Data-Input'!AI113+11*'Data-Input'!AI114+10*'Data-Input'!AI115+9*'Data-Input'!AI116+8*'Data-Input'!AI117+7*'Data-Input'!AI118+6*'Data-Input'!AI119+5*'Data-Input'!AI120+4*'Data-Input'!AI121+3*'Data-Input'!AI122+2*'Data-Input'!AI123+'Data-Input'!AI124)/169,"")</f>
        <v/>
      </c>
      <c r="AJ113" s="5" t="str">
        <f>IF(AND(ISNUMBER('Data-Input'!AJ100),ISNUMBER('Data-Input'!AJ125)),('Data-Input'!AJ100+2*'Data-Input'!AJ101+3*'Data-Input'!AJ102+4*'Data-Input'!AJ103+5*'Data-Input'!AJ104+6*'Data-Input'!AJ105+7*'Data-Input'!AJ106+8*'Data-Input'!AJ107+9*'Data-Input'!AJ108+10*'Data-Input'!AJ109+11*'Data-Input'!AJ110+12*'Data-Input'!AJ111+13*'Data-Input'!AJ112+12*'Data-Input'!AJ113+11*'Data-Input'!AJ114+10*'Data-Input'!AJ115+9*'Data-Input'!AJ116+8*'Data-Input'!AJ117+7*'Data-Input'!AJ118+6*'Data-Input'!AJ119+5*'Data-Input'!AJ120+4*'Data-Input'!AJ121+3*'Data-Input'!AJ122+2*'Data-Input'!AJ123+'Data-Input'!AJ124)/169,"")</f>
        <v/>
      </c>
      <c r="AK113" s="5" t="str">
        <f>IF(AND(ISNUMBER('Data-Input'!AK100),ISNUMBER('Data-Input'!AK125)),('Data-Input'!AK100+2*'Data-Input'!AK101+3*'Data-Input'!AK102+4*'Data-Input'!AK103+5*'Data-Input'!AK104+6*'Data-Input'!AK105+7*'Data-Input'!AK106+8*'Data-Input'!AK107+9*'Data-Input'!AK108+10*'Data-Input'!AK109+11*'Data-Input'!AK110+12*'Data-Input'!AK111+13*'Data-Input'!AK112+12*'Data-Input'!AK113+11*'Data-Input'!AK114+10*'Data-Input'!AK115+9*'Data-Input'!AK116+8*'Data-Input'!AK117+7*'Data-Input'!AK118+6*'Data-Input'!AK119+5*'Data-Input'!AK120+4*'Data-Input'!AK121+3*'Data-Input'!AK122+2*'Data-Input'!AK123+'Data-Input'!AK124)/169,"")</f>
        <v/>
      </c>
      <c r="AL113" s="5" t="str">
        <f>IF(AND(ISNUMBER('Data-Input'!AL100),ISNUMBER('Data-Input'!AL125)),('Data-Input'!AL100+2*'Data-Input'!AL101+3*'Data-Input'!AL102+4*'Data-Input'!AL103+5*'Data-Input'!AL104+6*'Data-Input'!AL105+7*'Data-Input'!AL106+8*'Data-Input'!AL107+9*'Data-Input'!AL108+10*'Data-Input'!AL109+11*'Data-Input'!AL110+12*'Data-Input'!AL111+13*'Data-Input'!AL112+12*'Data-Input'!AL113+11*'Data-Input'!AL114+10*'Data-Input'!AL115+9*'Data-Input'!AL116+8*'Data-Input'!AL117+7*'Data-Input'!AL118+6*'Data-Input'!AL119+5*'Data-Input'!AL120+4*'Data-Input'!AL121+3*'Data-Input'!AL122+2*'Data-Input'!AL123+'Data-Input'!AL124)/169,"")</f>
        <v/>
      </c>
      <c r="AM113" s="5" t="str">
        <f>IF(AND(ISNUMBER('Data-Input'!AM100),ISNUMBER('Data-Input'!AM125)),('Data-Input'!AM100+2*'Data-Input'!AM101+3*'Data-Input'!AM102+4*'Data-Input'!AM103+5*'Data-Input'!AM104+6*'Data-Input'!AM105+7*'Data-Input'!AM106+8*'Data-Input'!AM107+9*'Data-Input'!AM108+10*'Data-Input'!AM109+11*'Data-Input'!AM110+12*'Data-Input'!AM111+13*'Data-Input'!AM112+12*'Data-Input'!AM113+11*'Data-Input'!AM114+10*'Data-Input'!AM115+9*'Data-Input'!AM116+8*'Data-Input'!AM117+7*'Data-Input'!AM118+6*'Data-Input'!AM119+5*'Data-Input'!AM120+4*'Data-Input'!AM121+3*'Data-Input'!AM122+2*'Data-Input'!AM123+'Data-Input'!AM124)/169,"")</f>
        <v/>
      </c>
      <c r="AN113" s="5" t="str">
        <f>IF(AND(ISNUMBER('Data-Input'!AN100),ISNUMBER('Data-Input'!AN125)),('Data-Input'!AN100+2*'Data-Input'!AN101+3*'Data-Input'!AN102+4*'Data-Input'!AN103+5*'Data-Input'!AN104+6*'Data-Input'!AN105+7*'Data-Input'!AN106+8*'Data-Input'!AN107+9*'Data-Input'!AN108+10*'Data-Input'!AN109+11*'Data-Input'!AN110+12*'Data-Input'!AN111+13*'Data-Input'!AN112+12*'Data-Input'!AN113+11*'Data-Input'!AN114+10*'Data-Input'!AN115+9*'Data-Input'!AN116+8*'Data-Input'!AN117+7*'Data-Input'!AN118+6*'Data-Input'!AN119+5*'Data-Input'!AN120+4*'Data-Input'!AN121+3*'Data-Input'!AN122+2*'Data-Input'!AN123+'Data-Input'!AN124)/169,"")</f>
        <v/>
      </c>
      <c r="AO113" s="5" t="str">
        <f>IF(AND(ISNUMBER('Data-Input'!AO100),ISNUMBER('Data-Input'!AO125)),('Data-Input'!AO100+2*'Data-Input'!AO101+3*'Data-Input'!AO102+4*'Data-Input'!AO103+5*'Data-Input'!AO104+6*'Data-Input'!AO105+7*'Data-Input'!AO106+8*'Data-Input'!AO107+9*'Data-Input'!AO108+10*'Data-Input'!AO109+11*'Data-Input'!AO110+12*'Data-Input'!AO111+13*'Data-Input'!AO112+12*'Data-Input'!AO113+11*'Data-Input'!AO114+10*'Data-Input'!AO115+9*'Data-Input'!AO116+8*'Data-Input'!AO117+7*'Data-Input'!AO118+6*'Data-Input'!AO119+5*'Data-Input'!AO120+4*'Data-Input'!AO121+3*'Data-Input'!AO122+2*'Data-Input'!AO123+'Data-Input'!AO124)/169,"")</f>
        <v/>
      </c>
      <c r="AP113" s="5" t="str">
        <f>IF(AND(ISNUMBER('Data-Input'!AP100),ISNUMBER('Data-Input'!AP125)),('Data-Input'!AP100+2*'Data-Input'!AP101+3*'Data-Input'!AP102+4*'Data-Input'!AP103+5*'Data-Input'!AP104+6*'Data-Input'!AP105+7*'Data-Input'!AP106+8*'Data-Input'!AP107+9*'Data-Input'!AP108+10*'Data-Input'!AP109+11*'Data-Input'!AP110+12*'Data-Input'!AP111+13*'Data-Input'!AP112+12*'Data-Input'!AP113+11*'Data-Input'!AP114+10*'Data-Input'!AP115+9*'Data-Input'!AP116+8*'Data-Input'!AP117+7*'Data-Input'!AP118+6*'Data-Input'!AP119+5*'Data-Input'!AP120+4*'Data-Input'!AP121+3*'Data-Input'!AP122+2*'Data-Input'!AP123+'Data-Input'!AP124)/169,"")</f>
        <v/>
      </c>
      <c r="AQ113" s="5" t="str">
        <f>IF(AND(ISNUMBER('Data-Input'!AQ100),ISNUMBER('Data-Input'!AQ125)),('Data-Input'!AQ100+2*'Data-Input'!AQ101+3*'Data-Input'!AQ102+4*'Data-Input'!AQ103+5*'Data-Input'!AQ104+6*'Data-Input'!AQ105+7*'Data-Input'!AQ106+8*'Data-Input'!AQ107+9*'Data-Input'!AQ108+10*'Data-Input'!AQ109+11*'Data-Input'!AQ110+12*'Data-Input'!AQ111+13*'Data-Input'!AQ112+12*'Data-Input'!AQ113+11*'Data-Input'!AQ114+10*'Data-Input'!AQ115+9*'Data-Input'!AQ116+8*'Data-Input'!AQ117+7*'Data-Input'!AQ118+6*'Data-Input'!AQ119+5*'Data-Input'!AQ120+4*'Data-Input'!AQ121+3*'Data-Input'!AQ122+2*'Data-Input'!AQ123+'Data-Input'!AQ124)/169,"")</f>
        <v/>
      </c>
      <c r="AR113" s="5" t="str">
        <f>IF(AND(ISNUMBER('Data-Input'!AR100),ISNUMBER('Data-Input'!AR125)),('Data-Input'!AR100+2*'Data-Input'!AR101+3*'Data-Input'!AR102+4*'Data-Input'!AR103+5*'Data-Input'!AR104+6*'Data-Input'!AR105+7*'Data-Input'!AR106+8*'Data-Input'!AR107+9*'Data-Input'!AR108+10*'Data-Input'!AR109+11*'Data-Input'!AR110+12*'Data-Input'!AR111+13*'Data-Input'!AR112+12*'Data-Input'!AR113+11*'Data-Input'!AR114+10*'Data-Input'!AR115+9*'Data-Input'!AR116+8*'Data-Input'!AR117+7*'Data-Input'!AR118+6*'Data-Input'!AR119+5*'Data-Input'!AR120+4*'Data-Input'!AR121+3*'Data-Input'!AR122+2*'Data-Input'!AR123+'Data-Input'!AR124)/169,"")</f>
        <v/>
      </c>
      <c r="AS113" s="5" t="str">
        <f>IF(AND(ISNUMBER('Data-Input'!AS100),ISNUMBER('Data-Input'!AS125)),('Data-Input'!AS100+2*'Data-Input'!AS101+3*'Data-Input'!AS102+4*'Data-Input'!AS103+5*'Data-Input'!AS104+6*'Data-Input'!AS105+7*'Data-Input'!AS106+8*'Data-Input'!AS107+9*'Data-Input'!AS108+10*'Data-Input'!AS109+11*'Data-Input'!AS110+12*'Data-Input'!AS111+13*'Data-Input'!AS112+12*'Data-Input'!AS113+11*'Data-Input'!AS114+10*'Data-Input'!AS115+9*'Data-Input'!AS116+8*'Data-Input'!AS117+7*'Data-Input'!AS118+6*'Data-Input'!AS119+5*'Data-Input'!AS120+4*'Data-Input'!AS121+3*'Data-Input'!AS122+2*'Data-Input'!AS123+'Data-Input'!AS124)/169,"")</f>
        <v/>
      </c>
      <c r="AT113" s="5" t="str">
        <f>IF(AND(ISNUMBER('Data-Input'!AT100),ISNUMBER('Data-Input'!AT125)),('Data-Input'!AT100+2*'Data-Input'!AT101+3*'Data-Input'!AT102+4*'Data-Input'!AT103+5*'Data-Input'!AT104+6*'Data-Input'!AT105+7*'Data-Input'!AT106+8*'Data-Input'!AT107+9*'Data-Input'!AT108+10*'Data-Input'!AT109+11*'Data-Input'!AT110+12*'Data-Input'!AT111+13*'Data-Input'!AT112+12*'Data-Input'!AT113+11*'Data-Input'!AT114+10*'Data-Input'!AT115+9*'Data-Input'!AT116+8*'Data-Input'!AT117+7*'Data-Input'!AT118+6*'Data-Input'!AT119+5*'Data-Input'!AT120+4*'Data-Input'!AT121+3*'Data-Input'!AT122+2*'Data-Input'!AT123+'Data-Input'!AT124)/169,"")</f>
        <v/>
      </c>
      <c r="AU113" s="5" t="str">
        <f>IF(AND(ISNUMBER('Data-Input'!AU100),ISNUMBER('Data-Input'!AU125)),('Data-Input'!AU100+2*'Data-Input'!AU101+3*'Data-Input'!AU102+4*'Data-Input'!AU103+5*'Data-Input'!AU104+6*'Data-Input'!AU105+7*'Data-Input'!AU106+8*'Data-Input'!AU107+9*'Data-Input'!AU108+10*'Data-Input'!AU109+11*'Data-Input'!AU110+12*'Data-Input'!AU111+13*'Data-Input'!AU112+12*'Data-Input'!AU113+11*'Data-Input'!AU114+10*'Data-Input'!AU115+9*'Data-Input'!AU116+8*'Data-Input'!AU117+7*'Data-Input'!AU118+6*'Data-Input'!AU119+5*'Data-Input'!AU120+4*'Data-Input'!AU121+3*'Data-Input'!AU122+2*'Data-Input'!AU123+'Data-Input'!AU124)/169,"")</f>
        <v/>
      </c>
      <c r="AV113" s="5" t="str">
        <f>IF(AND(ISNUMBER('Data-Input'!AV100),ISNUMBER('Data-Input'!AV125)),('Data-Input'!AV100+2*'Data-Input'!AV101+3*'Data-Input'!AV102+4*'Data-Input'!AV103+5*'Data-Input'!AV104+6*'Data-Input'!AV105+7*'Data-Input'!AV106+8*'Data-Input'!AV107+9*'Data-Input'!AV108+10*'Data-Input'!AV109+11*'Data-Input'!AV110+12*'Data-Input'!AV111+13*'Data-Input'!AV112+12*'Data-Input'!AV113+11*'Data-Input'!AV114+10*'Data-Input'!AV115+9*'Data-Input'!AV116+8*'Data-Input'!AV117+7*'Data-Input'!AV118+6*'Data-Input'!AV119+5*'Data-Input'!AV120+4*'Data-Input'!AV121+3*'Data-Input'!AV122+2*'Data-Input'!AV123+'Data-Input'!AV124)/169,"")</f>
        <v/>
      </c>
      <c r="AW113" s="5" t="str">
        <f>IF(AND(ISNUMBER('Data-Input'!AW100),ISNUMBER('Data-Input'!AW125)),('Data-Input'!AW100+2*'Data-Input'!AW101+3*'Data-Input'!AW102+4*'Data-Input'!AW103+5*'Data-Input'!AW104+6*'Data-Input'!AW105+7*'Data-Input'!AW106+8*'Data-Input'!AW107+9*'Data-Input'!AW108+10*'Data-Input'!AW109+11*'Data-Input'!AW110+12*'Data-Input'!AW111+13*'Data-Input'!AW112+12*'Data-Input'!AW113+11*'Data-Input'!AW114+10*'Data-Input'!AW115+9*'Data-Input'!AW116+8*'Data-Input'!AW117+7*'Data-Input'!AW118+6*'Data-Input'!AW119+5*'Data-Input'!AW120+4*'Data-Input'!AW121+3*'Data-Input'!AW122+2*'Data-Input'!AW123+'Data-Input'!AW124)/169,"")</f>
        <v/>
      </c>
      <c r="AX113" s="5" t="str">
        <f>IF(AND(ISNUMBER('Data-Input'!AX100),ISNUMBER('Data-Input'!AX125)),('Data-Input'!AX100+2*'Data-Input'!AX101+3*'Data-Input'!AX102+4*'Data-Input'!AX103+5*'Data-Input'!AX104+6*'Data-Input'!AX105+7*'Data-Input'!AX106+8*'Data-Input'!AX107+9*'Data-Input'!AX108+10*'Data-Input'!AX109+11*'Data-Input'!AX110+12*'Data-Input'!AX111+13*'Data-Input'!AX112+12*'Data-Input'!AX113+11*'Data-Input'!AX114+10*'Data-Input'!AX115+9*'Data-Input'!AX116+8*'Data-Input'!AX117+7*'Data-Input'!AX118+6*'Data-Input'!AX119+5*'Data-Input'!AX120+4*'Data-Input'!AX121+3*'Data-Input'!AX122+2*'Data-Input'!AX123+'Data-Input'!AX124)/169,"")</f>
        <v/>
      </c>
      <c r="AY113" s="5" t="str">
        <f>IF(AND(ISNUMBER('Data-Input'!AY100),ISNUMBER('Data-Input'!AY125)),('Data-Input'!AY100+2*'Data-Input'!AY101+3*'Data-Input'!AY102+4*'Data-Input'!AY103+5*'Data-Input'!AY104+6*'Data-Input'!AY105+7*'Data-Input'!AY106+8*'Data-Input'!AY107+9*'Data-Input'!AY108+10*'Data-Input'!AY109+11*'Data-Input'!AY110+12*'Data-Input'!AY111+13*'Data-Input'!AY112+12*'Data-Input'!AY113+11*'Data-Input'!AY114+10*'Data-Input'!AY115+9*'Data-Input'!AY116+8*'Data-Input'!AY117+7*'Data-Input'!AY118+6*'Data-Input'!AY119+5*'Data-Input'!AY120+4*'Data-Input'!AY121+3*'Data-Input'!AY122+2*'Data-Input'!AY123+'Data-Input'!AY124)/169,"")</f>
        <v/>
      </c>
      <c r="AZ113" s="5" t="str">
        <f>IF(AND(ISNUMBER('Data-Input'!AZ100),ISNUMBER('Data-Input'!AZ125)),('Data-Input'!AZ100+2*'Data-Input'!AZ101+3*'Data-Input'!AZ102+4*'Data-Input'!AZ103+5*'Data-Input'!AZ104+6*'Data-Input'!AZ105+7*'Data-Input'!AZ106+8*'Data-Input'!AZ107+9*'Data-Input'!AZ108+10*'Data-Input'!AZ109+11*'Data-Input'!AZ110+12*'Data-Input'!AZ111+13*'Data-Input'!AZ112+12*'Data-Input'!AZ113+11*'Data-Input'!AZ114+10*'Data-Input'!AZ115+9*'Data-Input'!AZ116+8*'Data-Input'!AZ117+7*'Data-Input'!AZ118+6*'Data-Input'!AZ119+5*'Data-Input'!AZ120+4*'Data-Input'!AZ121+3*'Data-Input'!AZ122+2*'Data-Input'!AZ123+'Data-Input'!AZ124)/169,"")</f>
        <v/>
      </c>
      <c r="BA113" s="5" t="str">
        <f>IF(AND(ISNUMBER('Data-Input'!BA100),ISNUMBER('Data-Input'!BA125)),('Data-Input'!BA100+2*'Data-Input'!BA101+3*'Data-Input'!BA102+4*'Data-Input'!BA103+5*'Data-Input'!BA104+6*'Data-Input'!BA105+7*'Data-Input'!BA106+8*'Data-Input'!BA107+9*'Data-Input'!BA108+10*'Data-Input'!BA109+11*'Data-Input'!BA110+12*'Data-Input'!BA111+13*'Data-Input'!BA112+12*'Data-Input'!BA113+11*'Data-Input'!BA114+10*'Data-Input'!BA115+9*'Data-Input'!BA116+8*'Data-Input'!BA117+7*'Data-Input'!BA118+6*'Data-Input'!BA119+5*'Data-Input'!BA120+4*'Data-Input'!BA121+3*'Data-Input'!BA122+2*'Data-Input'!BA123+'Data-Input'!BA124)/169,"")</f>
        <v/>
      </c>
    </row>
    <row r="114" spans="1:53">
      <c r="A114" s="3">
        <v>1949</v>
      </c>
      <c r="B114" s="4">
        <f t="shared" si="4"/>
        <v>16</v>
      </c>
      <c r="C114" s="10">
        <f t="shared" si="5"/>
        <v>174.47189349112426</v>
      </c>
      <c r="D114" s="5">
        <f>IF(AND(ISNUMBER('Data-Input'!D101),ISNUMBER('Data-Input'!D126)),('Data-Input'!D101+2*'Data-Input'!D102+3*'Data-Input'!D103+4*'Data-Input'!D104+5*'Data-Input'!D105+6*'Data-Input'!D106+7*'Data-Input'!D107+8*'Data-Input'!D108+9*'Data-Input'!D109+10*'Data-Input'!D110+11*'Data-Input'!D111+12*'Data-Input'!D112+13*'Data-Input'!D113+12*'Data-Input'!D114+11*'Data-Input'!D115+10*'Data-Input'!D116+9*'Data-Input'!D117+8*'Data-Input'!D118+7*'Data-Input'!D119+6*'Data-Input'!D120+5*'Data-Input'!D121+4*'Data-Input'!D122+3*'Data-Input'!D123+2*'Data-Input'!D124+'Data-Input'!D125)/169,"")</f>
        <v>193.70414201183431</v>
      </c>
      <c r="E114" s="5">
        <f>IF(AND(ISNUMBER('Data-Input'!E101),ISNUMBER('Data-Input'!E126)),('Data-Input'!E101+2*'Data-Input'!E102+3*'Data-Input'!E103+4*'Data-Input'!E104+5*'Data-Input'!E105+6*'Data-Input'!E106+7*'Data-Input'!E107+8*'Data-Input'!E108+9*'Data-Input'!E109+10*'Data-Input'!E110+11*'Data-Input'!E111+12*'Data-Input'!E112+13*'Data-Input'!E113+12*'Data-Input'!E114+11*'Data-Input'!E115+10*'Data-Input'!E116+9*'Data-Input'!E117+8*'Data-Input'!E118+7*'Data-Input'!E119+6*'Data-Input'!E120+5*'Data-Input'!E121+4*'Data-Input'!E122+3*'Data-Input'!E123+2*'Data-Input'!E124+'Data-Input'!E125)/169,"")</f>
        <v>155.20118343195267</v>
      </c>
      <c r="F114" s="5">
        <f>IF(AND(ISNUMBER('Data-Input'!F101),ISNUMBER('Data-Input'!F126)),('Data-Input'!F101+2*'Data-Input'!F102+3*'Data-Input'!F103+4*'Data-Input'!F104+5*'Data-Input'!F105+6*'Data-Input'!F106+7*'Data-Input'!F107+8*'Data-Input'!F108+9*'Data-Input'!F109+10*'Data-Input'!F110+11*'Data-Input'!F111+12*'Data-Input'!F112+13*'Data-Input'!F113+12*'Data-Input'!F114+11*'Data-Input'!F115+10*'Data-Input'!F116+9*'Data-Input'!F117+8*'Data-Input'!F118+7*'Data-Input'!F119+6*'Data-Input'!F120+5*'Data-Input'!F121+4*'Data-Input'!F122+3*'Data-Input'!F123+2*'Data-Input'!F124+'Data-Input'!F125)/169,"")</f>
        <v>181.08875739644969</v>
      </c>
      <c r="G114" s="5">
        <f>IF(AND(ISNUMBER('Data-Input'!G101),ISNUMBER('Data-Input'!G126)),('Data-Input'!G101+2*'Data-Input'!G102+3*'Data-Input'!G103+4*'Data-Input'!G104+5*'Data-Input'!G105+6*'Data-Input'!G106+7*'Data-Input'!G107+8*'Data-Input'!G108+9*'Data-Input'!G109+10*'Data-Input'!G110+11*'Data-Input'!G111+12*'Data-Input'!G112+13*'Data-Input'!G113+12*'Data-Input'!G114+11*'Data-Input'!G115+10*'Data-Input'!G116+9*'Data-Input'!G117+8*'Data-Input'!G118+7*'Data-Input'!G119+6*'Data-Input'!G120+5*'Data-Input'!G121+4*'Data-Input'!G122+3*'Data-Input'!G123+2*'Data-Input'!G124+'Data-Input'!G125)/169,"")</f>
        <v>257.31360946745565</v>
      </c>
      <c r="H114" s="5">
        <f>IF(AND(ISNUMBER('Data-Input'!H101),ISNUMBER('Data-Input'!H126)),('Data-Input'!H101+2*'Data-Input'!H102+3*'Data-Input'!H103+4*'Data-Input'!H104+5*'Data-Input'!H105+6*'Data-Input'!H106+7*'Data-Input'!H107+8*'Data-Input'!H108+9*'Data-Input'!H109+10*'Data-Input'!H110+11*'Data-Input'!H111+12*'Data-Input'!H112+13*'Data-Input'!H113+12*'Data-Input'!H114+11*'Data-Input'!H115+10*'Data-Input'!H116+9*'Data-Input'!H117+8*'Data-Input'!H118+7*'Data-Input'!H119+6*'Data-Input'!H120+5*'Data-Input'!H121+4*'Data-Input'!H122+3*'Data-Input'!H123+2*'Data-Input'!H124+'Data-Input'!H125)/169,"")</f>
        <v>65.899408284023664</v>
      </c>
      <c r="I114" s="5">
        <f>IF(AND(ISNUMBER('Data-Input'!I101),ISNUMBER('Data-Input'!I126)),('Data-Input'!I101+2*'Data-Input'!I102+3*'Data-Input'!I103+4*'Data-Input'!I104+5*'Data-Input'!I105+6*'Data-Input'!I106+7*'Data-Input'!I107+8*'Data-Input'!I108+9*'Data-Input'!I109+10*'Data-Input'!I110+11*'Data-Input'!I111+12*'Data-Input'!I112+13*'Data-Input'!I113+12*'Data-Input'!I114+11*'Data-Input'!I115+10*'Data-Input'!I116+9*'Data-Input'!I117+8*'Data-Input'!I118+7*'Data-Input'!I119+6*'Data-Input'!I120+5*'Data-Input'!I121+4*'Data-Input'!I122+3*'Data-Input'!I123+2*'Data-Input'!I124+'Data-Input'!I125)/169,"")</f>
        <v>60.437869822485204</v>
      </c>
      <c r="J114" s="5">
        <f>IF(AND(ISNUMBER('Data-Input'!J101),ISNUMBER('Data-Input'!J126)),('Data-Input'!J101+2*'Data-Input'!J102+3*'Data-Input'!J103+4*'Data-Input'!J104+5*'Data-Input'!J105+6*'Data-Input'!J106+7*'Data-Input'!J107+8*'Data-Input'!J108+9*'Data-Input'!J109+10*'Data-Input'!J110+11*'Data-Input'!J111+12*'Data-Input'!J112+13*'Data-Input'!J113+12*'Data-Input'!J114+11*'Data-Input'!J115+10*'Data-Input'!J116+9*'Data-Input'!J117+8*'Data-Input'!J118+7*'Data-Input'!J119+6*'Data-Input'!J120+5*'Data-Input'!J121+4*'Data-Input'!J122+3*'Data-Input'!J123+2*'Data-Input'!J124+'Data-Input'!J125)/169,"")</f>
        <v>205.03550295857988</v>
      </c>
      <c r="K114" s="5">
        <f>IF(AND(ISNUMBER('Data-Input'!K101),ISNUMBER('Data-Input'!K126)),('Data-Input'!K101+2*'Data-Input'!K102+3*'Data-Input'!K103+4*'Data-Input'!K104+5*'Data-Input'!K105+6*'Data-Input'!K106+7*'Data-Input'!K107+8*'Data-Input'!K108+9*'Data-Input'!K109+10*'Data-Input'!K110+11*'Data-Input'!K111+12*'Data-Input'!K112+13*'Data-Input'!K113+12*'Data-Input'!K114+11*'Data-Input'!K115+10*'Data-Input'!K116+9*'Data-Input'!K117+8*'Data-Input'!K118+7*'Data-Input'!K119+6*'Data-Input'!K120+5*'Data-Input'!K121+4*'Data-Input'!K122+3*'Data-Input'!K123+2*'Data-Input'!K124+'Data-Input'!K125)/169,"")</f>
        <v>274.98224852071007</v>
      </c>
      <c r="L114" s="5">
        <f>IF(AND(ISNUMBER('Data-Input'!L101),ISNUMBER('Data-Input'!L126)),('Data-Input'!L101+2*'Data-Input'!L102+3*'Data-Input'!L103+4*'Data-Input'!L104+5*'Data-Input'!L105+6*'Data-Input'!L106+7*'Data-Input'!L107+8*'Data-Input'!L108+9*'Data-Input'!L109+10*'Data-Input'!L110+11*'Data-Input'!L111+12*'Data-Input'!L112+13*'Data-Input'!L113+12*'Data-Input'!L114+11*'Data-Input'!L115+10*'Data-Input'!L116+9*'Data-Input'!L117+8*'Data-Input'!L118+7*'Data-Input'!L119+6*'Data-Input'!L120+5*'Data-Input'!L121+4*'Data-Input'!L122+3*'Data-Input'!L123+2*'Data-Input'!L124+'Data-Input'!L125)/169,"")</f>
        <v>72.76331360946746</v>
      </c>
      <c r="M114" s="5">
        <f>IF(AND(ISNUMBER('Data-Input'!M101),ISNUMBER('Data-Input'!M126)),('Data-Input'!M101+2*'Data-Input'!M102+3*'Data-Input'!M103+4*'Data-Input'!M104+5*'Data-Input'!M105+6*'Data-Input'!M106+7*'Data-Input'!M107+8*'Data-Input'!M108+9*'Data-Input'!M109+10*'Data-Input'!M110+11*'Data-Input'!M111+12*'Data-Input'!M112+13*'Data-Input'!M113+12*'Data-Input'!M114+11*'Data-Input'!M115+10*'Data-Input'!M116+9*'Data-Input'!M117+8*'Data-Input'!M118+7*'Data-Input'!M119+6*'Data-Input'!M120+5*'Data-Input'!M121+4*'Data-Input'!M122+3*'Data-Input'!M123+2*'Data-Input'!M124+'Data-Input'!M125)/169,"")</f>
        <v>178.45562130177515</v>
      </c>
      <c r="N114" s="5">
        <f>IF(AND(ISNUMBER('Data-Input'!N101),ISNUMBER('Data-Input'!N126)),('Data-Input'!N101+2*'Data-Input'!N102+3*'Data-Input'!N103+4*'Data-Input'!N104+5*'Data-Input'!N105+6*'Data-Input'!N106+7*'Data-Input'!N107+8*'Data-Input'!N108+9*'Data-Input'!N109+10*'Data-Input'!N110+11*'Data-Input'!N111+12*'Data-Input'!N112+13*'Data-Input'!N113+12*'Data-Input'!N114+11*'Data-Input'!N115+10*'Data-Input'!N116+9*'Data-Input'!N117+8*'Data-Input'!N118+7*'Data-Input'!N119+6*'Data-Input'!N120+5*'Data-Input'!N121+4*'Data-Input'!N122+3*'Data-Input'!N123+2*'Data-Input'!N124+'Data-Input'!N125)/169,"")</f>
        <v>241.93491124260356</v>
      </c>
      <c r="O114" s="5">
        <f>IF(AND(ISNUMBER('Data-Input'!O101),ISNUMBER('Data-Input'!O126)),('Data-Input'!O101+2*'Data-Input'!O102+3*'Data-Input'!O103+4*'Data-Input'!O104+5*'Data-Input'!O105+6*'Data-Input'!O106+7*'Data-Input'!O107+8*'Data-Input'!O108+9*'Data-Input'!O109+10*'Data-Input'!O110+11*'Data-Input'!O111+12*'Data-Input'!O112+13*'Data-Input'!O113+12*'Data-Input'!O114+11*'Data-Input'!O115+10*'Data-Input'!O116+9*'Data-Input'!O117+8*'Data-Input'!O118+7*'Data-Input'!O119+6*'Data-Input'!O120+5*'Data-Input'!O121+4*'Data-Input'!O122+3*'Data-Input'!O123+2*'Data-Input'!O124+'Data-Input'!O125)/169,"")</f>
        <v>180.8698224852071</v>
      </c>
      <c r="P114" s="5">
        <f>IF(AND(ISNUMBER('Data-Input'!P101),ISNUMBER('Data-Input'!P126)),('Data-Input'!P101+2*'Data-Input'!P102+3*'Data-Input'!P103+4*'Data-Input'!P104+5*'Data-Input'!P105+6*'Data-Input'!P106+7*'Data-Input'!P107+8*'Data-Input'!P108+9*'Data-Input'!P109+10*'Data-Input'!P110+11*'Data-Input'!P111+12*'Data-Input'!P112+13*'Data-Input'!P113+12*'Data-Input'!P114+11*'Data-Input'!P115+10*'Data-Input'!P116+9*'Data-Input'!P117+8*'Data-Input'!P118+7*'Data-Input'!P119+6*'Data-Input'!P120+5*'Data-Input'!P121+4*'Data-Input'!P122+3*'Data-Input'!P123+2*'Data-Input'!P124+'Data-Input'!P125)/169,"")</f>
        <v>180.80473372781066</v>
      </c>
      <c r="Q114" s="5">
        <f>IF(AND(ISNUMBER('Data-Input'!Q101),ISNUMBER('Data-Input'!Q126)),('Data-Input'!Q101+2*'Data-Input'!Q102+3*'Data-Input'!Q103+4*'Data-Input'!Q104+5*'Data-Input'!Q105+6*'Data-Input'!Q106+7*'Data-Input'!Q107+8*'Data-Input'!Q108+9*'Data-Input'!Q109+10*'Data-Input'!Q110+11*'Data-Input'!Q111+12*'Data-Input'!Q112+13*'Data-Input'!Q113+12*'Data-Input'!Q114+11*'Data-Input'!Q115+10*'Data-Input'!Q116+9*'Data-Input'!Q117+8*'Data-Input'!Q118+7*'Data-Input'!Q119+6*'Data-Input'!Q120+5*'Data-Input'!Q121+4*'Data-Input'!Q122+3*'Data-Input'!Q123+2*'Data-Input'!Q124+'Data-Input'!Q125)/169,"")</f>
        <v>256.51479289940829</v>
      </c>
      <c r="R114" s="5">
        <f>IF(AND(ISNUMBER('Data-Input'!R101),ISNUMBER('Data-Input'!R126)),('Data-Input'!R101+2*'Data-Input'!R102+3*'Data-Input'!R103+4*'Data-Input'!R104+5*'Data-Input'!R105+6*'Data-Input'!R106+7*'Data-Input'!R107+8*'Data-Input'!R108+9*'Data-Input'!R109+10*'Data-Input'!R110+11*'Data-Input'!R111+12*'Data-Input'!R112+13*'Data-Input'!R113+12*'Data-Input'!R114+11*'Data-Input'!R115+10*'Data-Input'!R116+9*'Data-Input'!R117+8*'Data-Input'!R118+7*'Data-Input'!R119+6*'Data-Input'!R120+5*'Data-Input'!R121+4*'Data-Input'!R122+3*'Data-Input'!R123+2*'Data-Input'!R124+'Data-Input'!R125)/169,"")</f>
        <v>127.47337278106509</v>
      </c>
      <c r="S114" s="5">
        <f>IF(AND(ISNUMBER('Data-Input'!S101),ISNUMBER('Data-Input'!S126)),('Data-Input'!S101+2*'Data-Input'!S102+3*'Data-Input'!S103+4*'Data-Input'!S104+5*'Data-Input'!S105+6*'Data-Input'!S106+7*'Data-Input'!S107+8*'Data-Input'!S108+9*'Data-Input'!S109+10*'Data-Input'!S110+11*'Data-Input'!S111+12*'Data-Input'!S112+13*'Data-Input'!S113+12*'Data-Input'!S114+11*'Data-Input'!S115+10*'Data-Input'!S116+9*'Data-Input'!S117+8*'Data-Input'!S118+7*'Data-Input'!S119+6*'Data-Input'!S120+5*'Data-Input'!S121+4*'Data-Input'!S122+3*'Data-Input'!S123+2*'Data-Input'!S124+'Data-Input'!S125)/169,"")</f>
        <v>159.07100591715977</v>
      </c>
      <c r="T114" s="5" t="str">
        <f>IF(AND(ISNUMBER('Data-Input'!T101),ISNUMBER('Data-Input'!T126)),('Data-Input'!T101+2*'Data-Input'!T102+3*'Data-Input'!T103+4*'Data-Input'!T104+5*'Data-Input'!T105+6*'Data-Input'!T106+7*'Data-Input'!T107+8*'Data-Input'!T108+9*'Data-Input'!T109+10*'Data-Input'!T110+11*'Data-Input'!T111+12*'Data-Input'!T112+13*'Data-Input'!T113+12*'Data-Input'!T114+11*'Data-Input'!T115+10*'Data-Input'!T116+9*'Data-Input'!T117+8*'Data-Input'!T118+7*'Data-Input'!T119+6*'Data-Input'!T120+5*'Data-Input'!T121+4*'Data-Input'!T122+3*'Data-Input'!T123+2*'Data-Input'!T124+'Data-Input'!T125)/169,"")</f>
        <v/>
      </c>
      <c r="U114" s="5" t="str">
        <f>IF(AND(ISNUMBER('Data-Input'!U101),ISNUMBER('Data-Input'!U126)),('Data-Input'!U101+2*'Data-Input'!U102+3*'Data-Input'!U103+4*'Data-Input'!U104+5*'Data-Input'!U105+6*'Data-Input'!U106+7*'Data-Input'!U107+8*'Data-Input'!U108+9*'Data-Input'!U109+10*'Data-Input'!U110+11*'Data-Input'!U111+12*'Data-Input'!U112+13*'Data-Input'!U113+12*'Data-Input'!U114+11*'Data-Input'!U115+10*'Data-Input'!U116+9*'Data-Input'!U117+8*'Data-Input'!U118+7*'Data-Input'!U119+6*'Data-Input'!U120+5*'Data-Input'!U121+4*'Data-Input'!U122+3*'Data-Input'!U123+2*'Data-Input'!U124+'Data-Input'!U125)/169,"")</f>
        <v/>
      </c>
      <c r="V114" s="5" t="str">
        <f>IF(AND(ISNUMBER('Data-Input'!V101),ISNUMBER('Data-Input'!V126)),('Data-Input'!V101+2*'Data-Input'!V102+3*'Data-Input'!V103+4*'Data-Input'!V104+5*'Data-Input'!V105+6*'Data-Input'!V106+7*'Data-Input'!V107+8*'Data-Input'!V108+9*'Data-Input'!V109+10*'Data-Input'!V110+11*'Data-Input'!V111+12*'Data-Input'!V112+13*'Data-Input'!V113+12*'Data-Input'!V114+11*'Data-Input'!V115+10*'Data-Input'!V116+9*'Data-Input'!V117+8*'Data-Input'!V118+7*'Data-Input'!V119+6*'Data-Input'!V120+5*'Data-Input'!V121+4*'Data-Input'!V122+3*'Data-Input'!V123+2*'Data-Input'!V124+'Data-Input'!V125)/169,"")</f>
        <v/>
      </c>
      <c r="W114" s="5" t="str">
        <f>IF(AND(ISNUMBER('Data-Input'!W101),ISNUMBER('Data-Input'!W126)),('Data-Input'!W101+2*'Data-Input'!W102+3*'Data-Input'!W103+4*'Data-Input'!W104+5*'Data-Input'!W105+6*'Data-Input'!W106+7*'Data-Input'!W107+8*'Data-Input'!W108+9*'Data-Input'!W109+10*'Data-Input'!W110+11*'Data-Input'!W111+12*'Data-Input'!W112+13*'Data-Input'!W113+12*'Data-Input'!W114+11*'Data-Input'!W115+10*'Data-Input'!W116+9*'Data-Input'!W117+8*'Data-Input'!W118+7*'Data-Input'!W119+6*'Data-Input'!W120+5*'Data-Input'!W121+4*'Data-Input'!W122+3*'Data-Input'!W123+2*'Data-Input'!W124+'Data-Input'!W125)/169,"")</f>
        <v/>
      </c>
      <c r="X114" s="5" t="str">
        <f>IF(AND(ISNUMBER('Data-Input'!X101),ISNUMBER('Data-Input'!X126)),('Data-Input'!X101+2*'Data-Input'!X102+3*'Data-Input'!X103+4*'Data-Input'!X104+5*'Data-Input'!X105+6*'Data-Input'!X106+7*'Data-Input'!X107+8*'Data-Input'!X108+9*'Data-Input'!X109+10*'Data-Input'!X110+11*'Data-Input'!X111+12*'Data-Input'!X112+13*'Data-Input'!X113+12*'Data-Input'!X114+11*'Data-Input'!X115+10*'Data-Input'!X116+9*'Data-Input'!X117+8*'Data-Input'!X118+7*'Data-Input'!X119+6*'Data-Input'!X120+5*'Data-Input'!X121+4*'Data-Input'!X122+3*'Data-Input'!X123+2*'Data-Input'!X124+'Data-Input'!X125)/169,"")</f>
        <v/>
      </c>
      <c r="Y114" s="5" t="str">
        <f>IF(AND(ISNUMBER('Data-Input'!Y101),ISNUMBER('Data-Input'!Y126)),('Data-Input'!Y101+2*'Data-Input'!Y102+3*'Data-Input'!Y103+4*'Data-Input'!Y104+5*'Data-Input'!Y105+6*'Data-Input'!Y106+7*'Data-Input'!Y107+8*'Data-Input'!Y108+9*'Data-Input'!Y109+10*'Data-Input'!Y110+11*'Data-Input'!Y111+12*'Data-Input'!Y112+13*'Data-Input'!Y113+12*'Data-Input'!Y114+11*'Data-Input'!Y115+10*'Data-Input'!Y116+9*'Data-Input'!Y117+8*'Data-Input'!Y118+7*'Data-Input'!Y119+6*'Data-Input'!Y120+5*'Data-Input'!Y121+4*'Data-Input'!Y122+3*'Data-Input'!Y123+2*'Data-Input'!Y124+'Data-Input'!Y125)/169,"")</f>
        <v/>
      </c>
      <c r="Z114" s="5" t="str">
        <f>IF(AND(ISNUMBER('Data-Input'!Z101),ISNUMBER('Data-Input'!Z126)),('Data-Input'!Z101+2*'Data-Input'!Z102+3*'Data-Input'!Z103+4*'Data-Input'!Z104+5*'Data-Input'!Z105+6*'Data-Input'!Z106+7*'Data-Input'!Z107+8*'Data-Input'!Z108+9*'Data-Input'!Z109+10*'Data-Input'!Z110+11*'Data-Input'!Z111+12*'Data-Input'!Z112+13*'Data-Input'!Z113+12*'Data-Input'!Z114+11*'Data-Input'!Z115+10*'Data-Input'!Z116+9*'Data-Input'!Z117+8*'Data-Input'!Z118+7*'Data-Input'!Z119+6*'Data-Input'!Z120+5*'Data-Input'!Z121+4*'Data-Input'!Z122+3*'Data-Input'!Z123+2*'Data-Input'!Z124+'Data-Input'!Z125)/169,"")</f>
        <v/>
      </c>
      <c r="AA114" s="5" t="str">
        <f>IF(AND(ISNUMBER('Data-Input'!AA101),ISNUMBER('Data-Input'!AA126)),('Data-Input'!AA101+2*'Data-Input'!AA102+3*'Data-Input'!AA103+4*'Data-Input'!AA104+5*'Data-Input'!AA105+6*'Data-Input'!AA106+7*'Data-Input'!AA107+8*'Data-Input'!AA108+9*'Data-Input'!AA109+10*'Data-Input'!AA110+11*'Data-Input'!AA111+12*'Data-Input'!AA112+13*'Data-Input'!AA113+12*'Data-Input'!AA114+11*'Data-Input'!AA115+10*'Data-Input'!AA116+9*'Data-Input'!AA117+8*'Data-Input'!AA118+7*'Data-Input'!AA119+6*'Data-Input'!AA120+5*'Data-Input'!AA121+4*'Data-Input'!AA122+3*'Data-Input'!AA123+2*'Data-Input'!AA124+'Data-Input'!AA125)/169,"")</f>
        <v/>
      </c>
      <c r="AB114" s="5" t="str">
        <f>IF(AND(ISNUMBER('Data-Input'!AB101),ISNUMBER('Data-Input'!AB126)),('Data-Input'!AB101+2*'Data-Input'!AB102+3*'Data-Input'!AB103+4*'Data-Input'!AB104+5*'Data-Input'!AB105+6*'Data-Input'!AB106+7*'Data-Input'!AB107+8*'Data-Input'!AB108+9*'Data-Input'!AB109+10*'Data-Input'!AB110+11*'Data-Input'!AB111+12*'Data-Input'!AB112+13*'Data-Input'!AB113+12*'Data-Input'!AB114+11*'Data-Input'!AB115+10*'Data-Input'!AB116+9*'Data-Input'!AB117+8*'Data-Input'!AB118+7*'Data-Input'!AB119+6*'Data-Input'!AB120+5*'Data-Input'!AB121+4*'Data-Input'!AB122+3*'Data-Input'!AB123+2*'Data-Input'!AB124+'Data-Input'!AB125)/169,"")</f>
        <v/>
      </c>
      <c r="AC114" s="5" t="str">
        <f>IF(AND(ISNUMBER('Data-Input'!AC101),ISNUMBER('Data-Input'!AC126)),('Data-Input'!AC101+2*'Data-Input'!AC102+3*'Data-Input'!AC103+4*'Data-Input'!AC104+5*'Data-Input'!AC105+6*'Data-Input'!AC106+7*'Data-Input'!AC107+8*'Data-Input'!AC108+9*'Data-Input'!AC109+10*'Data-Input'!AC110+11*'Data-Input'!AC111+12*'Data-Input'!AC112+13*'Data-Input'!AC113+12*'Data-Input'!AC114+11*'Data-Input'!AC115+10*'Data-Input'!AC116+9*'Data-Input'!AC117+8*'Data-Input'!AC118+7*'Data-Input'!AC119+6*'Data-Input'!AC120+5*'Data-Input'!AC121+4*'Data-Input'!AC122+3*'Data-Input'!AC123+2*'Data-Input'!AC124+'Data-Input'!AC125)/169,"")</f>
        <v/>
      </c>
      <c r="AD114" s="5" t="str">
        <f>IF(AND(ISNUMBER('Data-Input'!AD101),ISNUMBER('Data-Input'!AD126)),('Data-Input'!AD101+2*'Data-Input'!AD102+3*'Data-Input'!AD103+4*'Data-Input'!AD104+5*'Data-Input'!AD105+6*'Data-Input'!AD106+7*'Data-Input'!AD107+8*'Data-Input'!AD108+9*'Data-Input'!AD109+10*'Data-Input'!AD110+11*'Data-Input'!AD111+12*'Data-Input'!AD112+13*'Data-Input'!AD113+12*'Data-Input'!AD114+11*'Data-Input'!AD115+10*'Data-Input'!AD116+9*'Data-Input'!AD117+8*'Data-Input'!AD118+7*'Data-Input'!AD119+6*'Data-Input'!AD120+5*'Data-Input'!AD121+4*'Data-Input'!AD122+3*'Data-Input'!AD123+2*'Data-Input'!AD124+'Data-Input'!AD125)/169,"")</f>
        <v/>
      </c>
      <c r="AE114" s="5" t="str">
        <f>IF(AND(ISNUMBER('Data-Input'!AE101),ISNUMBER('Data-Input'!AE126)),('Data-Input'!AE101+2*'Data-Input'!AE102+3*'Data-Input'!AE103+4*'Data-Input'!AE104+5*'Data-Input'!AE105+6*'Data-Input'!AE106+7*'Data-Input'!AE107+8*'Data-Input'!AE108+9*'Data-Input'!AE109+10*'Data-Input'!AE110+11*'Data-Input'!AE111+12*'Data-Input'!AE112+13*'Data-Input'!AE113+12*'Data-Input'!AE114+11*'Data-Input'!AE115+10*'Data-Input'!AE116+9*'Data-Input'!AE117+8*'Data-Input'!AE118+7*'Data-Input'!AE119+6*'Data-Input'!AE120+5*'Data-Input'!AE121+4*'Data-Input'!AE122+3*'Data-Input'!AE123+2*'Data-Input'!AE124+'Data-Input'!AE125)/169,"")</f>
        <v/>
      </c>
      <c r="AF114" s="5" t="str">
        <f>IF(AND(ISNUMBER('Data-Input'!AF101),ISNUMBER('Data-Input'!AF126)),('Data-Input'!AF101+2*'Data-Input'!AF102+3*'Data-Input'!AF103+4*'Data-Input'!AF104+5*'Data-Input'!AF105+6*'Data-Input'!AF106+7*'Data-Input'!AF107+8*'Data-Input'!AF108+9*'Data-Input'!AF109+10*'Data-Input'!AF110+11*'Data-Input'!AF111+12*'Data-Input'!AF112+13*'Data-Input'!AF113+12*'Data-Input'!AF114+11*'Data-Input'!AF115+10*'Data-Input'!AF116+9*'Data-Input'!AF117+8*'Data-Input'!AF118+7*'Data-Input'!AF119+6*'Data-Input'!AF120+5*'Data-Input'!AF121+4*'Data-Input'!AF122+3*'Data-Input'!AF123+2*'Data-Input'!AF124+'Data-Input'!AF125)/169,"")</f>
        <v/>
      </c>
      <c r="AG114" s="5" t="str">
        <f>IF(AND(ISNUMBER('Data-Input'!AG101),ISNUMBER('Data-Input'!AG126)),('Data-Input'!AG101+2*'Data-Input'!AG102+3*'Data-Input'!AG103+4*'Data-Input'!AG104+5*'Data-Input'!AG105+6*'Data-Input'!AG106+7*'Data-Input'!AG107+8*'Data-Input'!AG108+9*'Data-Input'!AG109+10*'Data-Input'!AG110+11*'Data-Input'!AG111+12*'Data-Input'!AG112+13*'Data-Input'!AG113+12*'Data-Input'!AG114+11*'Data-Input'!AG115+10*'Data-Input'!AG116+9*'Data-Input'!AG117+8*'Data-Input'!AG118+7*'Data-Input'!AG119+6*'Data-Input'!AG120+5*'Data-Input'!AG121+4*'Data-Input'!AG122+3*'Data-Input'!AG123+2*'Data-Input'!AG124+'Data-Input'!AG125)/169,"")</f>
        <v/>
      </c>
      <c r="AH114" s="5" t="str">
        <f>IF(AND(ISNUMBER('Data-Input'!AH101),ISNUMBER('Data-Input'!AH126)),('Data-Input'!AH101+2*'Data-Input'!AH102+3*'Data-Input'!AH103+4*'Data-Input'!AH104+5*'Data-Input'!AH105+6*'Data-Input'!AH106+7*'Data-Input'!AH107+8*'Data-Input'!AH108+9*'Data-Input'!AH109+10*'Data-Input'!AH110+11*'Data-Input'!AH111+12*'Data-Input'!AH112+13*'Data-Input'!AH113+12*'Data-Input'!AH114+11*'Data-Input'!AH115+10*'Data-Input'!AH116+9*'Data-Input'!AH117+8*'Data-Input'!AH118+7*'Data-Input'!AH119+6*'Data-Input'!AH120+5*'Data-Input'!AH121+4*'Data-Input'!AH122+3*'Data-Input'!AH123+2*'Data-Input'!AH124+'Data-Input'!AH125)/169,"")</f>
        <v/>
      </c>
      <c r="AI114" s="5" t="str">
        <f>IF(AND(ISNUMBER('Data-Input'!AI101),ISNUMBER('Data-Input'!AI126)),('Data-Input'!AI101+2*'Data-Input'!AI102+3*'Data-Input'!AI103+4*'Data-Input'!AI104+5*'Data-Input'!AI105+6*'Data-Input'!AI106+7*'Data-Input'!AI107+8*'Data-Input'!AI108+9*'Data-Input'!AI109+10*'Data-Input'!AI110+11*'Data-Input'!AI111+12*'Data-Input'!AI112+13*'Data-Input'!AI113+12*'Data-Input'!AI114+11*'Data-Input'!AI115+10*'Data-Input'!AI116+9*'Data-Input'!AI117+8*'Data-Input'!AI118+7*'Data-Input'!AI119+6*'Data-Input'!AI120+5*'Data-Input'!AI121+4*'Data-Input'!AI122+3*'Data-Input'!AI123+2*'Data-Input'!AI124+'Data-Input'!AI125)/169,"")</f>
        <v/>
      </c>
      <c r="AJ114" s="5" t="str">
        <f>IF(AND(ISNUMBER('Data-Input'!AJ101),ISNUMBER('Data-Input'!AJ126)),('Data-Input'!AJ101+2*'Data-Input'!AJ102+3*'Data-Input'!AJ103+4*'Data-Input'!AJ104+5*'Data-Input'!AJ105+6*'Data-Input'!AJ106+7*'Data-Input'!AJ107+8*'Data-Input'!AJ108+9*'Data-Input'!AJ109+10*'Data-Input'!AJ110+11*'Data-Input'!AJ111+12*'Data-Input'!AJ112+13*'Data-Input'!AJ113+12*'Data-Input'!AJ114+11*'Data-Input'!AJ115+10*'Data-Input'!AJ116+9*'Data-Input'!AJ117+8*'Data-Input'!AJ118+7*'Data-Input'!AJ119+6*'Data-Input'!AJ120+5*'Data-Input'!AJ121+4*'Data-Input'!AJ122+3*'Data-Input'!AJ123+2*'Data-Input'!AJ124+'Data-Input'!AJ125)/169,"")</f>
        <v/>
      </c>
      <c r="AK114" s="5" t="str">
        <f>IF(AND(ISNUMBER('Data-Input'!AK101),ISNUMBER('Data-Input'!AK126)),('Data-Input'!AK101+2*'Data-Input'!AK102+3*'Data-Input'!AK103+4*'Data-Input'!AK104+5*'Data-Input'!AK105+6*'Data-Input'!AK106+7*'Data-Input'!AK107+8*'Data-Input'!AK108+9*'Data-Input'!AK109+10*'Data-Input'!AK110+11*'Data-Input'!AK111+12*'Data-Input'!AK112+13*'Data-Input'!AK113+12*'Data-Input'!AK114+11*'Data-Input'!AK115+10*'Data-Input'!AK116+9*'Data-Input'!AK117+8*'Data-Input'!AK118+7*'Data-Input'!AK119+6*'Data-Input'!AK120+5*'Data-Input'!AK121+4*'Data-Input'!AK122+3*'Data-Input'!AK123+2*'Data-Input'!AK124+'Data-Input'!AK125)/169,"")</f>
        <v/>
      </c>
      <c r="AL114" s="5" t="str">
        <f>IF(AND(ISNUMBER('Data-Input'!AL101),ISNUMBER('Data-Input'!AL126)),('Data-Input'!AL101+2*'Data-Input'!AL102+3*'Data-Input'!AL103+4*'Data-Input'!AL104+5*'Data-Input'!AL105+6*'Data-Input'!AL106+7*'Data-Input'!AL107+8*'Data-Input'!AL108+9*'Data-Input'!AL109+10*'Data-Input'!AL110+11*'Data-Input'!AL111+12*'Data-Input'!AL112+13*'Data-Input'!AL113+12*'Data-Input'!AL114+11*'Data-Input'!AL115+10*'Data-Input'!AL116+9*'Data-Input'!AL117+8*'Data-Input'!AL118+7*'Data-Input'!AL119+6*'Data-Input'!AL120+5*'Data-Input'!AL121+4*'Data-Input'!AL122+3*'Data-Input'!AL123+2*'Data-Input'!AL124+'Data-Input'!AL125)/169,"")</f>
        <v/>
      </c>
      <c r="AM114" s="5" t="str">
        <f>IF(AND(ISNUMBER('Data-Input'!AM101),ISNUMBER('Data-Input'!AM126)),('Data-Input'!AM101+2*'Data-Input'!AM102+3*'Data-Input'!AM103+4*'Data-Input'!AM104+5*'Data-Input'!AM105+6*'Data-Input'!AM106+7*'Data-Input'!AM107+8*'Data-Input'!AM108+9*'Data-Input'!AM109+10*'Data-Input'!AM110+11*'Data-Input'!AM111+12*'Data-Input'!AM112+13*'Data-Input'!AM113+12*'Data-Input'!AM114+11*'Data-Input'!AM115+10*'Data-Input'!AM116+9*'Data-Input'!AM117+8*'Data-Input'!AM118+7*'Data-Input'!AM119+6*'Data-Input'!AM120+5*'Data-Input'!AM121+4*'Data-Input'!AM122+3*'Data-Input'!AM123+2*'Data-Input'!AM124+'Data-Input'!AM125)/169,"")</f>
        <v/>
      </c>
      <c r="AN114" s="5" t="str">
        <f>IF(AND(ISNUMBER('Data-Input'!AN101),ISNUMBER('Data-Input'!AN126)),('Data-Input'!AN101+2*'Data-Input'!AN102+3*'Data-Input'!AN103+4*'Data-Input'!AN104+5*'Data-Input'!AN105+6*'Data-Input'!AN106+7*'Data-Input'!AN107+8*'Data-Input'!AN108+9*'Data-Input'!AN109+10*'Data-Input'!AN110+11*'Data-Input'!AN111+12*'Data-Input'!AN112+13*'Data-Input'!AN113+12*'Data-Input'!AN114+11*'Data-Input'!AN115+10*'Data-Input'!AN116+9*'Data-Input'!AN117+8*'Data-Input'!AN118+7*'Data-Input'!AN119+6*'Data-Input'!AN120+5*'Data-Input'!AN121+4*'Data-Input'!AN122+3*'Data-Input'!AN123+2*'Data-Input'!AN124+'Data-Input'!AN125)/169,"")</f>
        <v/>
      </c>
      <c r="AO114" s="5" t="str">
        <f>IF(AND(ISNUMBER('Data-Input'!AO101),ISNUMBER('Data-Input'!AO126)),('Data-Input'!AO101+2*'Data-Input'!AO102+3*'Data-Input'!AO103+4*'Data-Input'!AO104+5*'Data-Input'!AO105+6*'Data-Input'!AO106+7*'Data-Input'!AO107+8*'Data-Input'!AO108+9*'Data-Input'!AO109+10*'Data-Input'!AO110+11*'Data-Input'!AO111+12*'Data-Input'!AO112+13*'Data-Input'!AO113+12*'Data-Input'!AO114+11*'Data-Input'!AO115+10*'Data-Input'!AO116+9*'Data-Input'!AO117+8*'Data-Input'!AO118+7*'Data-Input'!AO119+6*'Data-Input'!AO120+5*'Data-Input'!AO121+4*'Data-Input'!AO122+3*'Data-Input'!AO123+2*'Data-Input'!AO124+'Data-Input'!AO125)/169,"")</f>
        <v/>
      </c>
      <c r="AP114" s="5" t="str">
        <f>IF(AND(ISNUMBER('Data-Input'!AP101),ISNUMBER('Data-Input'!AP126)),('Data-Input'!AP101+2*'Data-Input'!AP102+3*'Data-Input'!AP103+4*'Data-Input'!AP104+5*'Data-Input'!AP105+6*'Data-Input'!AP106+7*'Data-Input'!AP107+8*'Data-Input'!AP108+9*'Data-Input'!AP109+10*'Data-Input'!AP110+11*'Data-Input'!AP111+12*'Data-Input'!AP112+13*'Data-Input'!AP113+12*'Data-Input'!AP114+11*'Data-Input'!AP115+10*'Data-Input'!AP116+9*'Data-Input'!AP117+8*'Data-Input'!AP118+7*'Data-Input'!AP119+6*'Data-Input'!AP120+5*'Data-Input'!AP121+4*'Data-Input'!AP122+3*'Data-Input'!AP123+2*'Data-Input'!AP124+'Data-Input'!AP125)/169,"")</f>
        <v/>
      </c>
      <c r="AQ114" s="5" t="str">
        <f>IF(AND(ISNUMBER('Data-Input'!AQ101),ISNUMBER('Data-Input'!AQ126)),('Data-Input'!AQ101+2*'Data-Input'!AQ102+3*'Data-Input'!AQ103+4*'Data-Input'!AQ104+5*'Data-Input'!AQ105+6*'Data-Input'!AQ106+7*'Data-Input'!AQ107+8*'Data-Input'!AQ108+9*'Data-Input'!AQ109+10*'Data-Input'!AQ110+11*'Data-Input'!AQ111+12*'Data-Input'!AQ112+13*'Data-Input'!AQ113+12*'Data-Input'!AQ114+11*'Data-Input'!AQ115+10*'Data-Input'!AQ116+9*'Data-Input'!AQ117+8*'Data-Input'!AQ118+7*'Data-Input'!AQ119+6*'Data-Input'!AQ120+5*'Data-Input'!AQ121+4*'Data-Input'!AQ122+3*'Data-Input'!AQ123+2*'Data-Input'!AQ124+'Data-Input'!AQ125)/169,"")</f>
        <v/>
      </c>
      <c r="AR114" s="5" t="str">
        <f>IF(AND(ISNUMBER('Data-Input'!AR101),ISNUMBER('Data-Input'!AR126)),('Data-Input'!AR101+2*'Data-Input'!AR102+3*'Data-Input'!AR103+4*'Data-Input'!AR104+5*'Data-Input'!AR105+6*'Data-Input'!AR106+7*'Data-Input'!AR107+8*'Data-Input'!AR108+9*'Data-Input'!AR109+10*'Data-Input'!AR110+11*'Data-Input'!AR111+12*'Data-Input'!AR112+13*'Data-Input'!AR113+12*'Data-Input'!AR114+11*'Data-Input'!AR115+10*'Data-Input'!AR116+9*'Data-Input'!AR117+8*'Data-Input'!AR118+7*'Data-Input'!AR119+6*'Data-Input'!AR120+5*'Data-Input'!AR121+4*'Data-Input'!AR122+3*'Data-Input'!AR123+2*'Data-Input'!AR124+'Data-Input'!AR125)/169,"")</f>
        <v/>
      </c>
      <c r="AS114" s="5" t="str">
        <f>IF(AND(ISNUMBER('Data-Input'!AS101),ISNUMBER('Data-Input'!AS126)),('Data-Input'!AS101+2*'Data-Input'!AS102+3*'Data-Input'!AS103+4*'Data-Input'!AS104+5*'Data-Input'!AS105+6*'Data-Input'!AS106+7*'Data-Input'!AS107+8*'Data-Input'!AS108+9*'Data-Input'!AS109+10*'Data-Input'!AS110+11*'Data-Input'!AS111+12*'Data-Input'!AS112+13*'Data-Input'!AS113+12*'Data-Input'!AS114+11*'Data-Input'!AS115+10*'Data-Input'!AS116+9*'Data-Input'!AS117+8*'Data-Input'!AS118+7*'Data-Input'!AS119+6*'Data-Input'!AS120+5*'Data-Input'!AS121+4*'Data-Input'!AS122+3*'Data-Input'!AS123+2*'Data-Input'!AS124+'Data-Input'!AS125)/169,"")</f>
        <v/>
      </c>
      <c r="AT114" s="5" t="str">
        <f>IF(AND(ISNUMBER('Data-Input'!AT101),ISNUMBER('Data-Input'!AT126)),('Data-Input'!AT101+2*'Data-Input'!AT102+3*'Data-Input'!AT103+4*'Data-Input'!AT104+5*'Data-Input'!AT105+6*'Data-Input'!AT106+7*'Data-Input'!AT107+8*'Data-Input'!AT108+9*'Data-Input'!AT109+10*'Data-Input'!AT110+11*'Data-Input'!AT111+12*'Data-Input'!AT112+13*'Data-Input'!AT113+12*'Data-Input'!AT114+11*'Data-Input'!AT115+10*'Data-Input'!AT116+9*'Data-Input'!AT117+8*'Data-Input'!AT118+7*'Data-Input'!AT119+6*'Data-Input'!AT120+5*'Data-Input'!AT121+4*'Data-Input'!AT122+3*'Data-Input'!AT123+2*'Data-Input'!AT124+'Data-Input'!AT125)/169,"")</f>
        <v/>
      </c>
      <c r="AU114" s="5" t="str">
        <f>IF(AND(ISNUMBER('Data-Input'!AU101),ISNUMBER('Data-Input'!AU126)),('Data-Input'!AU101+2*'Data-Input'!AU102+3*'Data-Input'!AU103+4*'Data-Input'!AU104+5*'Data-Input'!AU105+6*'Data-Input'!AU106+7*'Data-Input'!AU107+8*'Data-Input'!AU108+9*'Data-Input'!AU109+10*'Data-Input'!AU110+11*'Data-Input'!AU111+12*'Data-Input'!AU112+13*'Data-Input'!AU113+12*'Data-Input'!AU114+11*'Data-Input'!AU115+10*'Data-Input'!AU116+9*'Data-Input'!AU117+8*'Data-Input'!AU118+7*'Data-Input'!AU119+6*'Data-Input'!AU120+5*'Data-Input'!AU121+4*'Data-Input'!AU122+3*'Data-Input'!AU123+2*'Data-Input'!AU124+'Data-Input'!AU125)/169,"")</f>
        <v/>
      </c>
      <c r="AV114" s="5" t="str">
        <f>IF(AND(ISNUMBER('Data-Input'!AV101),ISNUMBER('Data-Input'!AV126)),('Data-Input'!AV101+2*'Data-Input'!AV102+3*'Data-Input'!AV103+4*'Data-Input'!AV104+5*'Data-Input'!AV105+6*'Data-Input'!AV106+7*'Data-Input'!AV107+8*'Data-Input'!AV108+9*'Data-Input'!AV109+10*'Data-Input'!AV110+11*'Data-Input'!AV111+12*'Data-Input'!AV112+13*'Data-Input'!AV113+12*'Data-Input'!AV114+11*'Data-Input'!AV115+10*'Data-Input'!AV116+9*'Data-Input'!AV117+8*'Data-Input'!AV118+7*'Data-Input'!AV119+6*'Data-Input'!AV120+5*'Data-Input'!AV121+4*'Data-Input'!AV122+3*'Data-Input'!AV123+2*'Data-Input'!AV124+'Data-Input'!AV125)/169,"")</f>
        <v/>
      </c>
      <c r="AW114" s="5" t="str">
        <f>IF(AND(ISNUMBER('Data-Input'!AW101),ISNUMBER('Data-Input'!AW126)),('Data-Input'!AW101+2*'Data-Input'!AW102+3*'Data-Input'!AW103+4*'Data-Input'!AW104+5*'Data-Input'!AW105+6*'Data-Input'!AW106+7*'Data-Input'!AW107+8*'Data-Input'!AW108+9*'Data-Input'!AW109+10*'Data-Input'!AW110+11*'Data-Input'!AW111+12*'Data-Input'!AW112+13*'Data-Input'!AW113+12*'Data-Input'!AW114+11*'Data-Input'!AW115+10*'Data-Input'!AW116+9*'Data-Input'!AW117+8*'Data-Input'!AW118+7*'Data-Input'!AW119+6*'Data-Input'!AW120+5*'Data-Input'!AW121+4*'Data-Input'!AW122+3*'Data-Input'!AW123+2*'Data-Input'!AW124+'Data-Input'!AW125)/169,"")</f>
        <v/>
      </c>
      <c r="AX114" s="5" t="str">
        <f>IF(AND(ISNUMBER('Data-Input'!AX101),ISNUMBER('Data-Input'!AX126)),('Data-Input'!AX101+2*'Data-Input'!AX102+3*'Data-Input'!AX103+4*'Data-Input'!AX104+5*'Data-Input'!AX105+6*'Data-Input'!AX106+7*'Data-Input'!AX107+8*'Data-Input'!AX108+9*'Data-Input'!AX109+10*'Data-Input'!AX110+11*'Data-Input'!AX111+12*'Data-Input'!AX112+13*'Data-Input'!AX113+12*'Data-Input'!AX114+11*'Data-Input'!AX115+10*'Data-Input'!AX116+9*'Data-Input'!AX117+8*'Data-Input'!AX118+7*'Data-Input'!AX119+6*'Data-Input'!AX120+5*'Data-Input'!AX121+4*'Data-Input'!AX122+3*'Data-Input'!AX123+2*'Data-Input'!AX124+'Data-Input'!AX125)/169,"")</f>
        <v/>
      </c>
      <c r="AY114" s="5" t="str">
        <f>IF(AND(ISNUMBER('Data-Input'!AY101),ISNUMBER('Data-Input'!AY126)),('Data-Input'!AY101+2*'Data-Input'!AY102+3*'Data-Input'!AY103+4*'Data-Input'!AY104+5*'Data-Input'!AY105+6*'Data-Input'!AY106+7*'Data-Input'!AY107+8*'Data-Input'!AY108+9*'Data-Input'!AY109+10*'Data-Input'!AY110+11*'Data-Input'!AY111+12*'Data-Input'!AY112+13*'Data-Input'!AY113+12*'Data-Input'!AY114+11*'Data-Input'!AY115+10*'Data-Input'!AY116+9*'Data-Input'!AY117+8*'Data-Input'!AY118+7*'Data-Input'!AY119+6*'Data-Input'!AY120+5*'Data-Input'!AY121+4*'Data-Input'!AY122+3*'Data-Input'!AY123+2*'Data-Input'!AY124+'Data-Input'!AY125)/169,"")</f>
        <v/>
      </c>
      <c r="AZ114" s="5" t="str">
        <f>IF(AND(ISNUMBER('Data-Input'!AZ101),ISNUMBER('Data-Input'!AZ126)),('Data-Input'!AZ101+2*'Data-Input'!AZ102+3*'Data-Input'!AZ103+4*'Data-Input'!AZ104+5*'Data-Input'!AZ105+6*'Data-Input'!AZ106+7*'Data-Input'!AZ107+8*'Data-Input'!AZ108+9*'Data-Input'!AZ109+10*'Data-Input'!AZ110+11*'Data-Input'!AZ111+12*'Data-Input'!AZ112+13*'Data-Input'!AZ113+12*'Data-Input'!AZ114+11*'Data-Input'!AZ115+10*'Data-Input'!AZ116+9*'Data-Input'!AZ117+8*'Data-Input'!AZ118+7*'Data-Input'!AZ119+6*'Data-Input'!AZ120+5*'Data-Input'!AZ121+4*'Data-Input'!AZ122+3*'Data-Input'!AZ123+2*'Data-Input'!AZ124+'Data-Input'!AZ125)/169,"")</f>
        <v/>
      </c>
      <c r="BA114" s="5" t="str">
        <f>IF(AND(ISNUMBER('Data-Input'!BA101),ISNUMBER('Data-Input'!BA126)),('Data-Input'!BA101+2*'Data-Input'!BA102+3*'Data-Input'!BA103+4*'Data-Input'!BA104+5*'Data-Input'!BA105+6*'Data-Input'!BA106+7*'Data-Input'!BA107+8*'Data-Input'!BA108+9*'Data-Input'!BA109+10*'Data-Input'!BA110+11*'Data-Input'!BA111+12*'Data-Input'!BA112+13*'Data-Input'!BA113+12*'Data-Input'!BA114+11*'Data-Input'!BA115+10*'Data-Input'!BA116+9*'Data-Input'!BA117+8*'Data-Input'!BA118+7*'Data-Input'!BA119+6*'Data-Input'!BA120+5*'Data-Input'!BA121+4*'Data-Input'!BA122+3*'Data-Input'!BA123+2*'Data-Input'!BA124+'Data-Input'!BA125)/169,"")</f>
        <v/>
      </c>
    </row>
    <row r="115" spans="1:53">
      <c r="A115" s="3">
        <v>1950</v>
      </c>
      <c r="B115" s="4">
        <f t="shared" si="4"/>
        <v>16</v>
      </c>
      <c r="C115" s="10">
        <f t="shared" si="5"/>
        <v>177.51738165680473</v>
      </c>
      <c r="D115" s="5">
        <f>IF(AND(ISNUMBER('Data-Input'!D102),ISNUMBER('Data-Input'!D127)),('Data-Input'!D102+2*'Data-Input'!D103+3*'Data-Input'!D104+4*'Data-Input'!D105+5*'Data-Input'!D106+6*'Data-Input'!D107+7*'Data-Input'!D108+8*'Data-Input'!D109+9*'Data-Input'!D110+10*'Data-Input'!D111+11*'Data-Input'!D112+12*'Data-Input'!D113+13*'Data-Input'!D114+12*'Data-Input'!D115+11*'Data-Input'!D116+10*'Data-Input'!D117+9*'Data-Input'!D118+8*'Data-Input'!D119+7*'Data-Input'!D120+6*'Data-Input'!D121+5*'Data-Input'!D122+4*'Data-Input'!D123+3*'Data-Input'!D124+2*'Data-Input'!D125+'Data-Input'!D126)/169,"")</f>
        <v>194.5680473372781</v>
      </c>
      <c r="E115" s="5">
        <f>IF(AND(ISNUMBER('Data-Input'!E102),ISNUMBER('Data-Input'!E127)),('Data-Input'!E102+2*'Data-Input'!E103+3*'Data-Input'!E104+4*'Data-Input'!E105+5*'Data-Input'!E106+6*'Data-Input'!E107+7*'Data-Input'!E108+8*'Data-Input'!E109+9*'Data-Input'!E110+10*'Data-Input'!E111+11*'Data-Input'!E112+12*'Data-Input'!E113+13*'Data-Input'!E114+12*'Data-Input'!E115+11*'Data-Input'!E116+10*'Data-Input'!E117+9*'Data-Input'!E118+8*'Data-Input'!E119+7*'Data-Input'!E120+6*'Data-Input'!E121+5*'Data-Input'!E122+4*'Data-Input'!E123+3*'Data-Input'!E124+2*'Data-Input'!E125+'Data-Input'!E126)/169,"")</f>
        <v>157.63905325443787</v>
      </c>
      <c r="F115" s="5">
        <f>IF(AND(ISNUMBER('Data-Input'!F102),ISNUMBER('Data-Input'!F127)),('Data-Input'!F102+2*'Data-Input'!F103+3*'Data-Input'!F104+4*'Data-Input'!F105+5*'Data-Input'!F106+6*'Data-Input'!F107+7*'Data-Input'!F108+8*'Data-Input'!F109+9*'Data-Input'!F110+10*'Data-Input'!F111+11*'Data-Input'!F112+12*'Data-Input'!F113+13*'Data-Input'!F114+12*'Data-Input'!F115+11*'Data-Input'!F116+10*'Data-Input'!F117+9*'Data-Input'!F118+8*'Data-Input'!F119+7*'Data-Input'!F120+6*'Data-Input'!F121+5*'Data-Input'!F122+4*'Data-Input'!F123+3*'Data-Input'!F124+2*'Data-Input'!F125+'Data-Input'!F126)/169,"")</f>
        <v>186.50887573964496</v>
      </c>
      <c r="G115" s="5">
        <f>IF(AND(ISNUMBER('Data-Input'!G102),ISNUMBER('Data-Input'!G127)),('Data-Input'!G102+2*'Data-Input'!G103+3*'Data-Input'!G104+4*'Data-Input'!G105+5*'Data-Input'!G106+6*'Data-Input'!G107+7*'Data-Input'!G108+8*'Data-Input'!G109+9*'Data-Input'!G110+10*'Data-Input'!G111+11*'Data-Input'!G112+12*'Data-Input'!G113+13*'Data-Input'!G114+12*'Data-Input'!G115+11*'Data-Input'!G116+10*'Data-Input'!G117+9*'Data-Input'!G118+8*'Data-Input'!G119+7*'Data-Input'!G120+6*'Data-Input'!G121+5*'Data-Input'!G122+4*'Data-Input'!G123+3*'Data-Input'!G124+2*'Data-Input'!G125+'Data-Input'!G126)/169,"")</f>
        <v>270.06508875739644</v>
      </c>
      <c r="H115" s="5">
        <f>IF(AND(ISNUMBER('Data-Input'!H102),ISNUMBER('Data-Input'!H127)),('Data-Input'!H102+2*'Data-Input'!H103+3*'Data-Input'!H104+4*'Data-Input'!H105+5*'Data-Input'!H106+6*'Data-Input'!H107+7*'Data-Input'!H108+8*'Data-Input'!H109+9*'Data-Input'!H110+10*'Data-Input'!H111+11*'Data-Input'!H112+12*'Data-Input'!H113+13*'Data-Input'!H114+12*'Data-Input'!H115+11*'Data-Input'!H116+10*'Data-Input'!H117+9*'Data-Input'!H118+8*'Data-Input'!H119+7*'Data-Input'!H120+6*'Data-Input'!H121+5*'Data-Input'!H122+4*'Data-Input'!H123+3*'Data-Input'!H124+2*'Data-Input'!H125+'Data-Input'!H126)/169,"")</f>
        <v>70.201183431952657</v>
      </c>
      <c r="I115" s="5">
        <f>IF(AND(ISNUMBER('Data-Input'!I102),ISNUMBER('Data-Input'!I127)),('Data-Input'!I102+2*'Data-Input'!I103+3*'Data-Input'!I104+4*'Data-Input'!I105+5*'Data-Input'!I106+6*'Data-Input'!I107+7*'Data-Input'!I108+8*'Data-Input'!I109+9*'Data-Input'!I110+10*'Data-Input'!I111+11*'Data-Input'!I112+12*'Data-Input'!I113+13*'Data-Input'!I114+12*'Data-Input'!I115+11*'Data-Input'!I116+10*'Data-Input'!I117+9*'Data-Input'!I118+8*'Data-Input'!I119+7*'Data-Input'!I120+6*'Data-Input'!I121+5*'Data-Input'!I122+4*'Data-Input'!I123+3*'Data-Input'!I124+2*'Data-Input'!I125+'Data-Input'!I126)/169,"")</f>
        <v>64.035502958579883</v>
      </c>
      <c r="J115" s="5">
        <f>IF(AND(ISNUMBER('Data-Input'!J102),ISNUMBER('Data-Input'!J127)),('Data-Input'!J102+2*'Data-Input'!J103+3*'Data-Input'!J104+4*'Data-Input'!J105+5*'Data-Input'!J106+6*'Data-Input'!J107+7*'Data-Input'!J108+8*'Data-Input'!J109+9*'Data-Input'!J110+10*'Data-Input'!J111+11*'Data-Input'!J112+12*'Data-Input'!J113+13*'Data-Input'!J114+12*'Data-Input'!J115+11*'Data-Input'!J116+10*'Data-Input'!J117+9*'Data-Input'!J118+8*'Data-Input'!J119+7*'Data-Input'!J120+6*'Data-Input'!J121+5*'Data-Input'!J122+4*'Data-Input'!J123+3*'Data-Input'!J124+2*'Data-Input'!J125+'Data-Input'!J126)/169,"")</f>
        <v>207.02366863905326</v>
      </c>
      <c r="K115" s="5">
        <f>IF(AND(ISNUMBER('Data-Input'!K102),ISNUMBER('Data-Input'!K127)),('Data-Input'!K102+2*'Data-Input'!K103+3*'Data-Input'!K104+4*'Data-Input'!K105+5*'Data-Input'!K106+6*'Data-Input'!K107+7*'Data-Input'!K108+8*'Data-Input'!K109+9*'Data-Input'!K110+10*'Data-Input'!K111+11*'Data-Input'!K112+12*'Data-Input'!K113+13*'Data-Input'!K114+12*'Data-Input'!K115+11*'Data-Input'!K116+10*'Data-Input'!K117+9*'Data-Input'!K118+8*'Data-Input'!K119+7*'Data-Input'!K120+6*'Data-Input'!K121+5*'Data-Input'!K122+4*'Data-Input'!K123+3*'Data-Input'!K124+2*'Data-Input'!K125+'Data-Input'!K126)/169,"")</f>
        <v>282.09467455621302</v>
      </c>
      <c r="L115" s="5">
        <f>IF(AND(ISNUMBER('Data-Input'!L102),ISNUMBER('Data-Input'!L127)),('Data-Input'!L102+2*'Data-Input'!L103+3*'Data-Input'!L104+4*'Data-Input'!L105+5*'Data-Input'!L106+6*'Data-Input'!L107+7*'Data-Input'!L108+8*'Data-Input'!L109+9*'Data-Input'!L110+10*'Data-Input'!L111+11*'Data-Input'!L112+12*'Data-Input'!L113+13*'Data-Input'!L114+12*'Data-Input'!L115+11*'Data-Input'!L116+10*'Data-Input'!L117+9*'Data-Input'!L118+8*'Data-Input'!L119+7*'Data-Input'!L120+6*'Data-Input'!L121+5*'Data-Input'!L122+4*'Data-Input'!L123+3*'Data-Input'!L124+2*'Data-Input'!L125+'Data-Input'!L126)/169,"")</f>
        <v>74.437869822485212</v>
      </c>
      <c r="M115" s="5">
        <f>IF(AND(ISNUMBER('Data-Input'!M102),ISNUMBER('Data-Input'!M127)),('Data-Input'!M102+2*'Data-Input'!M103+3*'Data-Input'!M104+4*'Data-Input'!M105+5*'Data-Input'!M106+6*'Data-Input'!M107+7*'Data-Input'!M108+8*'Data-Input'!M109+9*'Data-Input'!M110+10*'Data-Input'!M111+11*'Data-Input'!M112+12*'Data-Input'!M113+13*'Data-Input'!M114+12*'Data-Input'!M115+11*'Data-Input'!M116+10*'Data-Input'!M117+9*'Data-Input'!M118+8*'Data-Input'!M119+7*'Data-Input'!M120+6*'Data-Input'!M121+5*'Data-Input'!M122+4*'Data-Input'!M123+3*'Data-Input'!M124+2*'Data-Input'!M125+'Data-Input'!M126)/169,"")</f>
        <v>183.47928994082841</v>
      </c>
      <c r="N115" s="5">
        <f>IF(AND(ISNUMBER('Data-Input'!N102),ISNUMBER('Data-Input'!N127)),('Data-Input'!N102+2*'Data-Input'!N103+3*'Data-Input'!N104+4*'Data-Input'!N105+5*'Data-Input'!N106+6*'Data-Input'!N107+7*'Data-Input'!N108+8*'Data-Input'!N109+9*'Data-Input'!N110+10*'Data-Input'!N111+11*'Data-Input'!N112+12*'Data-Input'!N113+13*'Data-Input'!N114+12*'Data-Input'!N115+11*'Data-Input'!N116+10*'Data-Input'!N117+9*'Data-Input'!N118+8*'Data-Input'!N119+7*'Data-Input'!N120+6*'Data-Input'!N121+5*'Data-Input'!N122+4*'Data-Input'!N123+3*'Data-Input'!N124+2*'Data-Input'!N125+'Data-Input'!N126)/169,"")</f>
        <v>244.65680473372782</v>
      </c>
      <c r="O115" s="5">
        <f>IF(AND(ISNUMBER('Data-Input'!O102),ISNUMBER('Data-Input'!O127)),('Data-Input'!O102+2*'Data-Input'!O103+3*'Data-Input'!O104+4*'Data-Input'!O105+5*'Data-Input'!O106+6*'Data-Input'!O107+7*'Data-Input'!O108+8*'Data-Input'!O109+9*'Data-Input'!O110+10*'Data-Input'!O111+11*'Data-Input'!O112+12*'Data-Input'!O113+13*'Data-Input'!O114+12*'Data-Input'!O115+11*'Data-Input'!O116+10*'Data-Input'!O117+9*'Data-Input'!O118+8*'Data-Input'!O119+7*'Data-Input'!O120+6*'Data-Input'!O121+5*'Data-Input'!O122+4*'Data-Input'!O123+3*'Data-Input'!O124+2*'Data-Input'!O125+'Data-Input'!O126)/169,"")</f>
        <v>183.75739644970415</v>
      </c>
      <c r="P115" s="5">
        <f>IF(AND(ISNUMBER('Data-Input'!P102),ISNUMBER('Data-Input'!P127)),('Data-Input'!P102+2*'Data-Input'!P103+3*'Data-Input'!P104+4*'Data-Input'!P105+5*'Data-Input'!P106+6*'Data-Input'!P107+7*'Data-Input'!P108+8*'Data-Input'!P109+9*'Data-Input'!P110+10*'Data-Input'!P111+11*'Data-Input'!P112+12*'Data-Input'!P113+13*'Data-Input'!P114+12*'Data-Input'!P115+11*'Data-Input'!P116+10*'Data-Input'!P117+9*'Data-Input'!P118+8*'Data-Input'!P119+7*'Data-Input'!P120+6*'Data-Input'!P121+5*'Data-Input'!P122+4*'Data-Input'!P123+3*'Data-Input'!P124+2*'Data-Input'!P125+'Data-Input'!P126)/169,"")</f>
        <v>178.14792899408283</v>
      </c>
      <c r="Q115" s="5">
        <f>IF(AND(ISNUMBER('Data-Input'!Q102),ISNUMBER('Data-Input'!Q127)),('Data-Input'!Q102+2*'Data-Input'!Q103+3*'Data-Input'!Q104+4*'Data-Input'!Q105+5*'Data-Input'!Q106+6*'Data-Input'!Q107+7*'Data-Input'!Q108+8*'Data-Input'!Q109+9*'Data-Input'!Q110+10*'Data-Input'!Q111+11*'Data-Input'!Q112+12*'Data-Input'!Q113+13*'Data-Input'!Q114+12*'Data-Input'!Q115+11*'Data-Input'!Q116+10*'Data-Input'!Q117+9*'Data-Input'!Q118+8*'Data-Input'!Q119+7*'Data-Input'!Q120+6*'Data-Input'!Q121+5*'Data-Input'!Q122+4*'Data-Input'!Q123+3*'Data-Input'!Q124+2*'Data-Input'!Q125+'Data-Input'!Q126)/169,"")</f>
        <v>254.47337278106508</v>
      </c>
      <c r="R115" s="5">
        <f>IF(AND(ISNUMBER('Data-Input'!R102),ISNUMBER('Data-Input'!R127)),('Data-Input'!R102+2*'Data-Input'!R103+3*'Data-Input'!R104+4*'Data-Input'!R105+5*'Data-Input'!R106+6*'Data-Input'!R107+7*'Data-Input'!R108+8*'Data-Input'!R109+9*'Data-Input'!R110+10*'Data-Input'!R111+11*'Data-Input'!R112+12*'Data-Input'!R113+13*'Data-Input'!R114+12*'Data-Input'!R115+11*'Data-Input'!R116+10*'Data-Input'!R117+9*'Data-Input'!R118+8*'Data-Input'!R119+7*'Data-Input'!R120+6*'Data-Input'!R121+5*'Data-Input'!R122+4*'Data-Input'!R123+3*'Data-Input'!R124+2*'Data-Input'!R125+'Data-Input'!R126)/169,"")</f>
        <v>127.86390532544378</v>
      </c>
      <c r="S115" s="5">
        <f>IF(AND(ISNUMBER('Data-Input'!S102),ISNUMBER('Data-Input'!S127)),('Data-Input'!S102+2*'Data-Input'!S103+3*'Data-Input'!S104+4*'Data-Input'!S105+5*'Data-Input'!S106+6*'Data-Input'!S107+7*'Data-Input'!S108+8*'Data-Input'!S109+9*'Data-Input'!S110+10*'Data-Input'!S111+11*'Data-Input'!S112+12*'Data-Input'!S113+13*'Data-Input'!S114+12*'Data-Input'!S115+11*'Data-Input'!S116+10*'Data-Input'!S117+9*'Data-Input'!S118+8*'Data-Input'!S119+7*'Data-Input'!S120+6*'Data-Input'!S121+5*'Data-Input'!S122+4*'Data-Input'!S123+3*'Data-Input'!S124+2*'Data-Input'!S125+'Data-Input'!S126)/169,"")</f>
        <v>161.32544378698225</v>
      </c>
      <c r="T115" s="5" t="str">
        <f>IF(AND(ISNUMBER('Data-Input'!T102),ISNUMBER('Data-Input'!T127)),('Data-Input'!T102+2*'Data-Input'!T103+3*'Data-Input'!T104+4*'Data-Input'!T105+5*'Data-Input'!T106+6*'Data-Input'!T107+7*'Data-Input'!T108+8*'Data-Input'!T109+9*'Data-Input'!T110+10*'Data-Input'!T111+11*'Data-Input'!T112+12*'Data-Input'!T113+13*'Data-Input'!T114+12*'Data-Input'!T115+11*'Data-Input'!T116+10*'Data-Input'!T117+9*'Data-Input'!T118+8*'Data-Input'!T119+7*'Data-Input'!T120+6*'Data-Input'!T121+5*'Data-Input'!T122+4*'Data-Input'!T123+3*'Data-Input'!T124+2*'Data-Input'!T125+'Data-Input'!T126)/169,"")</f>
        <v/>
      </c>
      <c r="U115" s="5" t="str">
        <f>IF(AND(ISNUMBER('Data-Input'!U102),ISNUMBER('Data-Input'!U127)),('Data-Input'!U102+2*'Data-Input'!U103+3*'Data-Input'!U104+4*'Data-Input'!U105+5*'Data-Input'!U106+6*'Data-Input'!U107+7*'Data-Input'!U108+8*'Data-Input'!U109+9*'Data-Input'!U110+10*'Data-Input'!U111+11*'Data-Input'!U112+12*'Data-Input'!U113+13*'Data-Input'!U114+12*'Data-Input'!U115+11*'Data-Input'!U116+10*'Data-Input'!U117+9*'Data-Input'!U118+8*'Data-Input'!U119+7*'Data-Input'!U120+6*'Data-Input'!U121+5*'Data-Input'!U122+4*'Data-Input'!U123+3*'Data-Input'!U124+2*'Data-Input'!U125+'Data-Input'!U126)/169,"")</f>
        <v/>
      </c>
      <c r="V115" s="5" t="str">
        <f>IF(AND(ISNUMBER('Data-Input'!V102),ISNUMBER('Data-Input'!V127)),('Data-Input'!V102+2*'Data-Input'!V103+3*'Data-Input'!V104+4*'Data-Input'!V105+5*'Data-Input'!V106+6*'Data-Input'!V107+7*'Data-Input'!V108+8*'Data-Input'!V109+9*'Data-Input'!V110+10*'Data-Input'!V111+11*'Data-Input'!V112+12*'Data-Input'!V113+13*'Data-Input'!V114+12*'Data-Input'!V115+11*'Data-Input'!V116+10*'Data-Input'!V117+9*'Data-Input'!V118+8*'Data-Input'!V119+7*'Data-Input'!V120+6*'Data-Input'!V121+5*'Data-Input'!V122+4*'Data-Input'!V123+3*'Data-Input'!V124+2*'Data-Input'!V125+'Data-Input'!V126)/169,"")</f>
        <v/>
      </c>
      <c r="W115" s="5" t="str">
        <f>IF(AND(ISNUMBER('Data-Input'!W102),ISNUMBER('Data-Input'!W127)),('Data-Input'!W102+2*'Data-Input'!W103+3*'Data-Input'!W104+4*'Data-Input'!W105+5*'Data-Input'!W106+6*'Data-Input'!W107+7*'Data-Input'!W108+8*'Data-Input'!W109+9*'Data-Input'!W110+10*'Data-Input'!W111+11*'Data-Input'!W112+12*'Data-Input'!W113+13*'Data-Input'!W114+12*'Data-Input'!W115+11*'Data-Input'!W116+10*'Data-Input'!W117+9*'Data-Input'!W118+8*'Data-Input'!W119+7*'Data-Input'!W120+6*'Data-Input'!W121+5*'Data-Input'!W122+4*'Data-Input'!W123+3*'Data-Input'!W124+2*'Data-Input'!W125+'Data-Input'!W126)/169,"")</f>
        <v/>
      </c>
      <c r="X115" s="5" t="str">
        <f>IF(AND(ISNUMBER('Data-Input'!X102),ISNUMBER('Data-Input'!X127)),('Data-Input'!X102+2*'Data-Input'!X103+3*'Data-Input'!X104+4*'Data-Input'!X105+5*'Data-Input'!X106+6*'Data-Input'!X107+7*'Data-Input'!X108+8*'Data-Input'!X109+9*'Data-Input'!X110+10*'Data-Input'!X111+11*'Data-Input'!X112+12*'Data-Input'!X113+13*'Data-Input'!X114+12*'Data-Input'!X115+11*'Data-Input'!X116+10*'Data-Input'!X117+9*'Data-Input'!X118+8*'Data-Input'!X119+7*'Data-Input'!X120+6*'Data-Input'!X121+5*'Data-Input'!X122+4*'Data-Input'!X123+3*'Data-Input'!X124+2*'Data-Input'!X125+'Data-Input'!X126)/169,"")</f>
        <v/>
      </c>
      <c r="Y115" s="5" t="str">
        <f>IF(AND(ISNUMBER('Data-Input'!Y102),ISNUMBER('Data-Input'!Y127)),('Data-Input'!Y102+2*'Data-Input'!Y103+3*'Data-Input'!Y104+4*'Data-Input'!Y105+5*'Data-Input'!Y106+6*'Data-Input'!Y107+7*'Data-Input'!Y108+8*'Data-Input'!Y109+9*'Data-Input'!Y110+10*'Data-Input'!Y111+11*'Data-Input'!Y112+12*'Data-Input'!Y113+13*'Data-Input'!Y114+12*'Data-Input'!Y115+11*'Data-Input'!Y116+10*'Data-Input'!Y117+9*'Data-Input'!Y118+8*'Data-Input'!Y119+7*'Data-Input'!Y120+6*'Data-Input'!Y121+5*'Data-Input'!Y122+4*'Data-Input'!Y123+3*'Data-Input'!Y124+2*'Data-Input'!Y125+'Data-Input'!Y126)/169,"")</f>
        <v/>
      </c>
      <c r="Z115" s="5" t="str">
        <f>IF(AND(ISNUMBER('Data-Input'!Z102),ISNUMBER('Data-Input'!Z127)),('Data-Input'!Z102+2*'Data-Input'!Z103+3*'Data-Input'!Z104+4*'Data-Input'!Z105+5*'Data-Input'!Z106+6*'Data-Input'!Z107+7*'Data-Input'!Z108+8*'Data-Input'!Z109+9*'Data-Input'!Z110+10*'Data-Input'!Z111+11*'Data-Input'!Z112+12*'Data-Input'!Z113+13*'Data-Input'!Z114+12*'Data-Input'!Z115+11*'Data-Input'!Z116+10*'Data-Input'!Z117+9*'Data-Input'!Z118+8*'Data-Input'!Z119+7*'Data-Input'!Z120+6*'Data-Input'!Z121+5*'Data-Input'!Z122+4*'Data-Input'!Z123+3*'Data-Input'!Z124+2*'Data-Input'!Z125+'Data-Input'!Z126)/169,"")</f>
        <v/>
      </c>
      <c r="AA115" s="5" t="str">
        <f>IF(AND(ISNUMBER('Data-Input'!AA102),ISNUMBER('Data-Input'!AA127)),('Data-Input'!AA102+2*'Data-Input'!AA103+3*'Data-Input'!AA104+4*'Data-Input'!AA105+5*'Data-Input'!AA106+6*'Data-Input'!AA107+7*'Data-Input'!AA108+8*'Data-Input'!AA109+9*'Data-Input'!AA110+10*'Data-Input'!AA111+11*'Data-Input'!AA112+12*'Data-Input'!AA113+13*'Data-Input'!AA114+12*'Data-Input'!AA115+11*'Data-Input'!AA116+10*'Data-Input'!AA117+9*'Data-Input'!AA118+8*'Data-Input'!AA119+7*'Data-Input'!AA120+6*'Data-Input'!AA121+5*'Data-Input'!AA122+4*'Data-Input'!AA123+3*'Data-Input'!AA124+2*'Data-Input'!AA125+'Data-Input'!AA126)/169,"")</f>
        <v/>
      </c>
      <c r="AB115" s="5" t="str">
        <f>IF(AND(ISNUMBER('Data-Input'!AB102),ISNUMBER('Data-Input'!AB127)),('Data-Input'!AB102+2*'Data-Input'!AB103+3*'Data-Input'!AB104+4*'Data-Input'!AB105+5*'Data-Input'!AB106+6*'Data-Input'!AB107+7*'Data-Input'!AB108+8*'Data-Input'!AB109+9*'Data-Input'!AB110+10*'Data-Input'!AB111+11*'Data-Input'!AB112+12*'Data-Input'!AB113+13*'Data-Input'!AB114+12*'Data-Input'!AB115+11*'Data-Input'!AB116+10*'Data-Input'!AB117+9*'Data-Input'!AB118+8*'Data-Input'!AB119+7*'Data-Input'!AB120+6*'Data-Input'!AB121+5*'Data-Input'!AB122+4*'Data-Input'!AB123+3*'Data-Input'!AB124+2*'Data-Input'!AB125+'Data-Input'!AB126)/169,"")</f>
        <v/>
      </c>
      <c r="AC115" s="5" t="str">
        <f>IF(AND(ISNUMBER('Data-Input'!AC102),ISNUMBER('Data-Input'!AC127)),('Data-Input'!AC102+2*'Data-Input'!AC103+3*'Data-Input'!AC104+4*'Data-Input'!AC105+5*'Data-Input'!AC106+6*'Data-Input'!AC107+7*'Data-Input'!AC108+8*'Data-Input'!AC109+9*'Data-Input'!AC110+10*'Data-Input'!AC111+11*'Data-Input'!AC112+12*'Data-Input'!AC113+13*'Data-Input'!AC114+12*'Data-Input'!AC115+11*'Data-Input'!AC116+10*'Data-Input'!AC117+9*'Data-Input'!AC118+8*'Data-Input'!AC119+7*'Data-Input'!AC120+6*'Data-Input'!AC121+5*'Data-Input'!AC122+4*'Data-Input'!AC123+3*'Data-Input'!AC124+2*'Data-Input'!AC125+'Data-Input'!AC126)/169,"")</f>
        <v/>
      </c>
      <c r="AD115" s="5" t="str">
        <f>IF(AND(ISNUMBER('Data-Input'!AD102),ISNUMBER('Data-Input'!AD127)),('Data-Input'!AD102+2*'Data-Input'!AD103+3*'Data-Input'!AD104+4*'Data-Input'!AD105+5*'Data-Input'!AD106+6*'Data-Input'!AD107+7*'Data-Input'!AD108+8*'Data-Input'!AD109+9*'Data-Input'!AD110+10*'Data-Input'!AD111+11*'Data-Input'!AD112+12*'Data-Input'!AD113+13*'Data-Input'!AD114+12*'Data-Input'!AD115+11*'Data-Input'!AD116+10*'Data-Input'!AD117+9*'Data-Input'!AD118+8*'Data-Input'!AD119+7*'Data-Input'!AD120+6*'Data-Input'!AD121+5*'Data-Input'!AD122+4*'Data-Input'!AD123+3*'Data-Input'!AD124+2*'Data-Input'!AD125+'Data-Input'!AD126)/169,"")</f>
        <v/>
      </c>
      <c r="AE115" s="5" t="str">
        <f>IF(AND(ISNUMBER('Data-Input'!AE102),ISNUMBER('Data-Input'!AE127)),('Data-Input'!AE102+2*'Data-Input'!AE103+3*'Data-Input'!AE104+4*'Data-Input'!AE105+5*'Data-Input'!AE106+6*'Data-Input'!AE107+7*'Data-Input'!AE108+8*'Data-Input'!AE109+9*'Data-Input'!AE110+10*'Data-Input'!AE111+11*'Data-Input'!AE112+12*'Data-Input'!AE113+13*'Data-Input'!AE114+12*'Data-Input'!AE115+11*'Data-Input'!AE116+10*'Data-Input'!AE117+9*'Data-Input'!AE118+8*'Data-Input'!AE119+7*'Data-Input'!AE120+6*'Data-Input'!AE121+5*'Data-Input'!AE122+4*'Data-Input'!AE123+3*'Data-Input'!AE124+2*'Data-Input'!AE125+'Data-Input'!AE126)/169,"")</f>
        <v/>
      </c>
      <c r="AF115" s="5" t="str">
        <f>IF(AND(ISNUMBER('Data-Input'!AF102),ISNUMBER('Data-Input'!AF127)),('Data-Input'!AF102+2*'Data-Input'!AF103+3*'Data-Input'!AF104+4*'Data-Input'!AF105+5*'Data-Input'!AF106+6*'Data-Input'!AF107+7*'Data-Input'!AF108+8*'Data-Input'!AF109+9*'Data-Input'!AF110+10*'Data-Input'!AF111+11*'Data-Input'!AF112+12*'Data-Input'!AF113+13*'Data-Input'!AF114+12*'Data-Input'!AF115+11*'Data-Input'!AF116+10*'Data-Input'!AF117+9*'Data-Input'!AF118+8*'Data-Input'!AF119+7*'Data-Input'!AF120+6*'Data-Input'!AF121+5*'Data-Input'!AF122+4*'Data-Input'!AF123+3*'Data-Input'!AF124+2*'Data-Input'!AF125+'Data-Input'!AF126)/169,"")</f>
        <v/>
      </c>
      <c r="AG115" s="5" t="str">
        <f>IF(AND(ISNUMBER('Data-Input'!AG102),ISNUMBER('Data-Input'!AG127)),('Data-Input'!AG102+2*'Data-Input'!AG103+3*'Data-Input'!AG104+4*'Data-Input'!AG105+5*'Data-Input'!AG106+6*'Data-Input'!AG107+7*'Data-Input'!AG108+8*'Data-Input'!AG109+9*'Data-Input'!AG110+10*'Data-Input'!AG111+11*'Data-Input'!AG112+12*'Data-Input'!AG113+13*'Data-Input'!AG114+12*'Data-Input'!AG115+11*'Data-Input'!AG116+10*'Data-Input'!AG117+9*'Data-Input'!AG118+8*'Data-Input'!AG119+7*'Data-Input'!AG120+6*'Data-Input'!AG121+5*'Data-Input'!AG122+4*'Data-Input'!AG123+3*'Data-Input'!AG124+2*'Data-Input'!AG125+'Data-Input'!AG126)/169,"")</f>
        <v/>
      </c>
      <c r="AH115" s="5" t="str">
        <f>IF(AND(ISNUMBER('Data-Input'!AH102),ISNUMBER('Data-Input'!AH127)),('Data-Input'!AH102+2*'Data-Input'!AH103+3*'Data-Input'!AH104+4*'Data-Input'!AH105+5*'Data-Input'!AH106+6*'Data-Input'!AH107+7*'Data-Input'!AH108+8*'Data-Input'!AH109+9*'Data-Input'!AH110+10*'Data-Input'!AH111+11*'Data-Input'!AH112+12*'Data-Input'!AH113+13*'Data-Input'!AH114+12*'Data-Input'!AH115+11*'Data-Input'!AH116+10*'Data-Input'!AH117+9*'Data-Input'!AH118+8*'Data-Input'!AH119+7*'Data-Input'!AH120+6*'Data-Input'!AH121+5*'Data-Input'!AH122+4*'Data-Input'!AH123+3*'Data-Input'!AH124+2*'Data-Input'!AH125+'Data-Input'!AH126)/169,"")</f>
        <v/>
      </c>
      <c r="AI115" s="5" t="str">
        <f>IF(AND(ISNUMBER('Data-Input'!AI102),ISNUMBER('Data-Input'!AI127)),('Data-Input'!AI102+2*'Data-Input'!AI103+3*'Data-Input'!AI104+4*'Data-Input'!AI105+5*'Data-Input'!AI106+6*'Data-Input'!AI107+7*'Data-Input'!AI108+8*'Data-Input'!AI109+9*'Data-Input'!AI110+10*'Data-Input'!AI111+11*'Data-Input'!AI112+12*'Data-Input'!AI113+13*'Data-Input'!AI114+12*'Data-Input'!AI115+11*'Data-Input'!AI116+10*'Data-Input'!AI117+9*'Data-Input'!AI118+8*'Data-Input'!AI119+7*'Data-Input'!AI120+6*'Data-Input'!AI121+5*'Data-Input'!AI122+4*'Data-Input'!AI123+3*'Data-Input'!AI124+2*'Data-Input'!AI125+'Data-Input'!AI126)/169,"")</f>
        <v/>
      </c>
      <c r="AJ115" s="5" t="str">
        <f>IF(AND(ISNUMBER('Data-Input'!AJ102),ISNUMBER('Data-Input'!AJ127)),('Data-Input'!AJ102+2*'Data-Input'!AJ103+3*'Data-Input'!AJ104+4*'Data-Input'!AJ105+5*'Data-Input'!AJ106+6*'Data-Input'!AJ107+7*'Data-Input'!AJ108+8*'Data-Input'!AJ109+9*'Data-Input'!AJ110+10*'Data-Input'!AJ111+11*'Data-Input'!AJ112+12*'Data-Input'!AJ113+13*'Data-Input'!AJ114+12*'Data-Input'!AJ115+11*'Data-Input'!AJ116+10*'Data-Input'!AJ117+9*'Data-Input'!AJ118+8*'Data-Input'!AJ119+7*'Data-Input'!AJ120+6*'Data-Input'!AJ121+5*'Data-Input'!AJ122+4*'Data-Input'!AJ123+3*'Data-Input'!AJ124+2*'Data-Input'!AJ125+'Data-Input'!AJ126)/169,"")</f>
        <v/>
      </c>
      <c r="AK115" s="5" t="str">
        <f>IF(AND(ISNUMBER('Data-Input'!AK102),ISNUMBER('Data-Input'!AK127)),('Data-Input'!AK102+2*'Data-Input'!AK103+3*'Data-Input'!AK104+4*'Data-Input'!AK105+5*'Data-Input'!AK106+6*'Data-Input'!AK107+7*'Data-Input'!AK108+8*'Data-Input'!AK109+9*'Data-Input'!AK110+10*'Data-Input'!AK111+11*'Data-Input'!AK112+12*'Data-Input'!AK113+13*'Data-Input'!AK114+12*'Data-Input'!AK115+11*'Data-Input'!AK116+10*'Data-Input'!AK117+9*'Data-Input'!AK118+8*'Data-Input'!AK119+7*'Data-Input'!AK120+6*'Data-Input'!AK121+5*'Data-Input'!AK122+4*'Data-Input'!AK123+3*'Data-Input'!AK124+2*'Data-Input'!AK125+'Data-Input'!AK126)/169,"")</f>
        <v/>
      </c>
      <c r="AL115" s="5" t="str">
        <f>IF(AND(ISNUMBER('Data-Input'!AL102),ISNUMBER('Data-Input'!AL127)),('Data-Input'!AL102+2*'Data-Input'!AL103+3*'Data-Input'!AL104+4*'Data-Input'!AL105+5*'Data-Input'!AL106+6*'Data-Input'!AL107+7*'Data-Input'!AL108+8*'Data-Input'!AL109+9*'Data-Input'!AL110+10*'Data-Input'!AL111+11*'Data-Input'!AL112+12*'Data-Input'!AL113+13*'Data-Input'!AL114+12*'Data-Input'!AL115+11*'Data-Input'!AL116+10*'Data-Input'!AL117+9*'Data-Input'!AL118+8*'Data-Input'!AL119+7*'Data-Input'!AL120+6*'Data-Input'!AL121+5*'Data-Input'!AL122+4*'Data-Input'!AL123+3*'Data-Input'!AL124+2*'Data-Input'!AL125+'Data-Input'!AL126)/169,"")</f>
        <v/>
      </c>
      <c r="AM115" s="5" t="str">
        <f>IF(AND(ISNUMBER('Data-Input'!AM102),ISNUMBER('Data-Input'!AM127)),('Data-Input'!AM102+2*'Data-Input'!AM103+3*'Data-Input'!AM104+4*'Data-Input'!AM105+5*'Data-Input'!AM106+6*'Data-Input'!AM107+7*'Data-Input'!AM108+8*'Data-Input'!AM109+9*'Data-Input'!AM110+10*'Data-Input'!AM111+11*'Data-Input'!AM112+12*'Data-Input'!AM113+13*'Data-Input'!AM114+12*'Data-Input'!AM115+11*'Data-Input'!AM116+10*'Data-Input'!AM117+9*'Data-Input'!AM118+8*'Data-Input'!AM119+7*'Data-Input'!AM120+6*'Data-Input'!AM121+5*'Data-Input'!AM122+4*'Data-Input'!AM123+3*'Data-Input'!AM124+2*'Data-Input'!AM125+'Data-Input'!AM126)/169,"")</f>
        <v/>
      </c>
      <c r="AN115" s="5" t="str">
        <f>IF(AND(ISNUMBER('Data-Input'!AN102),ISNUMBER('Data-Input'!AN127)),('Data-Input'!AN102+2*'Data-Input'!AN103+3*'Data-Input'!AN104+4*'Data-Input'!AN105+5*'Data-Input'!AN106+6*'Data-Input'!AN107+7*'Data-Input'!AN108+8*'Data-Input'!AN109+9*'Data-Input'!AN110+10*'Data-Input'!AN111+11*'Data-Input'!AN112+12*'Data-Input'!AN113+13*'Data-Input'!AN114+12*'Data-Input'!AN115+11*'Data-Input'!AN116+10*'Data-Input'!AN117+9*'Data-Input'!AN118+8*'Data-Input'!AN119+7*'Data-Input'!AN120+6*'Data-Input'!AN121+5*'Data-Input'!AN122+4*'Data-Input'!AN123+3*'Data-Input'!AN124+2*'Data-Input'!AN125+'Data-Input'!AN126)/169,"")</f>
        <v/>
      </c>
      <c r="AO115" s="5" t="str">
        <f>IF(AND(ISNUMBER('Data-Input'!AO102),ISNUMBER('Data-Input'!AO127)),('Data-Input'!AO102+2*'Data-Input'!AO103+3*'Data-Input'!AO104+4*'Data-Input'!AO105+5*'Data-Input'!AO106+6*'Data-Input'!AO107+7*'Data-Input'!AO108+8*'Data-Input'!AO109+9*'Data-Input'!AO110+10*'Data-Input'!AO111+11*'Data-Input'!AO112+12*'Data-Input'!AO113+13*'Data-Input'!AO114+12*'Data-Input'!AO115+11*'Data-Input'!AO116+10*'Data-Input'!AO117+9*'Data-Input'!AO118+8*'Data-Input'!AO119+7*'Data-Input'!AO120+6*'Data-Input'!AO121+5*'Data-Input'!AO122+4*'Data-Input'!AO123+3*'Data-Input'!AO124+2*'Data-Input'!AO125+'Data-Input'!AO126)/169,"")</f>
        <v/>
      </c>
      <c r="AP115" s="5" t="str">
        <f>IF(AND(ISNUMBER('Data-Input'!AP102),ISNUMBER('Data-Input'!AP127)),('Data-Input'!AP102+2*'Data-Input'!AP103+3*'Data-Input'!AP104+4*'Data-Input'!AP105+5*'Data-Input'!AP106+6*'Data-Input'!AP107+7*'Data-Input'!AP108+8*'Data-Input'!AP109+9*'Data-Input'!AP110+10*'Data-Input'!AP111+11*'Data-Input'!AP112+12*'Data-Input'!AP113+13*'Data-Input'!AP114+12*'Data-Input'!AP115+11*'Data-Input'!AP116+10*'Data-Input'!AP117+9*'Data-Input'!AP118+8*'Data-Input'!AP119+7*'Data-Input'!AP120+6*'Data-Input'!AP121+5*'Data-Input'!AP122+4*'Data-Input'!AP123+3*'Data-Input'!AP124+2*'Data-Input'!AP125+'Data-Input'!AP126)/169,"")</f>
        <v/>
      </c>
      <c r="AQ115" s="5" t="str">
        <f>IF(AND(ISNUMBER('Data-Input'!AQ102),ISNUMBER('Data-Input'!AQ127)),('Data-Input'!AQ102+2*'Data-Input'!AQ103+3*'Data-Input'!AQ104+4*'Data-Input'!AQ105+5*'Data-Input'!AQ106+6*'Data-Input'!AQ107+7*'Data-Input'!AQ108+8*'Data-Input'!AQ109+9*'Data-Input'!AQ110+10*'Data-Input'!AQ111+11*'Data-Input'!AQ112+12*'Data-Input'!AQ113+13*'Data-Input'!AQ114+12*'Data-Input'!AQ115+11*'Data-Input'!AQ116+10*'Data-Input'!AQ117+9*'Data-Input'!AQ118+8*'Data-Input'!AQ119+7*'Data-Input'!AQ120+6*'Data-Input'!AQ121+5*'Data-Input'!AQ122+4*'Data-Input'!AQ123+3*'Data-Input'!AQ124+2*'Data-Input'!AQ125+'Data-Input'!AQ126)/169,"")</f>
        <v/>
      </c>
      <c r="AR115" s="5" t="str">
        <f>IF(AND(ISNUMBER('Data-Input'!AR102),ISNUMBER('Data-Input'!AR127)),('Data-Input'!AR102+2*'Data-Input'!AR103+3*'Data-Input'!AR104+4*'Data-Input'!AR105+5*'Data-Input'!AR106+6*'Data-Input'!AR107+7*'Data-Input'!AR108+8*'Data-Input'!AR109+9*'Data-Input'!AR110+10*'Data-Input'!AR111+11*'Data-Input'!AR112+12*'Data-Input'!AR113+13*'Data-Input'!AR114+12*'Data-Input'!AR115+11*'Data-Input'!AR116+10*'Data-Input'!AR117+9*'Data-Input'!AR118+8*'Data-Input'!AR119+7*'Data-Input'!AR120+6*'Data-Input'!AR121+5*'Data-Input'!AR122+4*'Data-Input'!AR123+3*'Data-Input'!AR124+2*'Data-Input'!AR125+'Data-Input'!AR126)/169,"")</f>
        <v/>
      </c>
      <c r="AS115" s="5" t="str">
        <f>IF(AND(ISNUMBER('Data-Input'!AS102),ISNUMBER('Data-Input'!AS127)),('Data-Input'!AS102+2*'Data-Input'!AS103+3*'Data-Input'!AS104+4*'Data-Input'!AS105+5*'Data-Input'!AS106+6*'Data-Input'!AS107+7*'Data-Input'!AS108+8*'Data-Input'!AS109+9*'Data-Input'!AS110+10*'Data-Input'!AS111+11*'Data-Input'!AS112+12*'Data-Input'!AS113+13*'Data-Input'!AS114+12*'Data-Input'!AS115+11*'Data-Input'!AS116+10*'Data-Input'!AS117+9*'Data-Input'!AS118+8*'Data-Input'!AS119+7*'Data-Input'!AS120+6*'Data-Input'!AS121+5*'Data-Input'!AS122+4*'Data-Input'!AS123+3*'Data-Input'!AS124+2*'Data-Input'!AS125+'Data-Input'!AS126)/169,"")</f>
        <v/>
      </c>
      <c r="AT115" s="5" t="str">
        <f>IF(AND(ISNUMBER('Data-Input'!AT102),ISNUMBER('Data-Input'!AT127)),('Data-Input'!AT102+2*'Data-Input'!AT103+3*'Data-Input'!AT104+4*'Data-Input'!AT105+5*'Data-Input'!AT106+6*'Data-Input'!AT107+7*'Data-Input'!AT108+8*'Data-Input'!AT109+9*'Data-Input'!AT110+10*'Data-Input'!AT111+11*'Data-Input'!AT112+12*'Data-Input'!AT113+13*'Data-Input'!AT114+12*'Data-Input'!AT115+11*'Data-Input'!AT116+10*'Data-Input'!AT117+9*'Data-Input'!AT118+8*'Data-Input'!AT119+7*'Data-Input'!AT120+6*'Data-Input'!AT121+5*'Data-Input'!AT122+4*'Data-Input'!AT123+3*'Data-Input'!AT124+2*'Data-Input'!AT125+'Data-Input'!AT126)/169,"")</f>
        <v/>
      </c>
      <c r="AU115" s="5" t="str">
        <f>IF(AND(ISNUMBER('Data-Input'!AU102),ISNUMBER('Data-Input'!AU127)),('Data-Input'!AU102+2*'Data-Input'!AU103+3*'Data-Input'!AU104+4*'Data-Input'!AU105+5*'Data-Input'!AU106+6*'Data-Input'!AU107+7*'Data-Input'!AU108+8*'Data-Input'!AU109+9*'Data-Input'!AU110+10*'Data-Input'!AU111+11*'Data-Input'!AU112+12*'Data-Input'!AU113+13*'Data-Input'!AU114+12*'Data-Input'!AU115+11*'Data-Input'!AU116+10*'Data-Input'!AU117+9*'Data-Input'!AU118+8*'Data-Input'!AU119+7*'Data-Input'!AU120+6*'Data-Input'!AU121+5*'Data-Input'!AU122+4*'Data-Input'!AU123+3*'Data-Input'!AU124+2*'Data-Input'!AU125+'Data-Input'!AU126)/169,"")</f>
        <v/>
      </c>
      <c r="AV115" s="5" t="str">
        <f>IF(AND(ISNUMBER('Data-Input'!AV102),ISNUMBER('Data-Input'!AV127)),('Data-Input'!AV102+2*'Data-Input'!AV103+3*'Data-Input'!AV104+4*'Data-Input'!AV105+5*'Data-Input'!AV106+6*'Data-Input'!AV107+7*'Data-Input'!AV108+8*'Data-Input'!AV109+9*'Data-Input'!AV110+10*'Data-Input'!AV111+11*'Data-Input'!AV112+12*'Data-Input'!AV113+13*'Data-Input'!AV114+12*'Data-Input'!AV115+11*'Data-Input'!AV116+10*'Data-Input'!AV117+9*'Data-Input'!AV118+8*'Data-Input'!AV119+7*'Data-Input'!AV120+6*'Data-Input'!AV121+5*'Data-Input'!AV122+4*'Data-Input'!AV123+3*'Data-Input'!AV124+2*'Data-Input'!AV125+'Data-Input'!AV126)/169,"")</f>
        <v/>
      </c>
      <c r="AW115" s="5" t="str">
        <f>IF(AND(ISNUMBER('Data-Input'!AW102),ISNUMBER('Data-Input'!AW127)),('Data-Input'!AW102+2*'Data-Input'!AW103+3*'Data-Input'!AW104+4*'Data-Input'!AW105+5*'Data-Input'!AW106+6*'Data-Input'!AW107+7*'Data-Input'!AW108+8*'Data-Input'!AW109+9*'Data-Input'!AW110+10*'Data-Input'!AW111+11*'Data-Input'!AW112+12*'Data-Input'!AW113+13*'Data-Input'!AW114+12*'Data-Input'!AW115+11*'Data-Input'!AW116+10*'Data-Input'!AW117+9*'Data-Input'!AW118+8*'Data-Input'!AW119+7*'Data-Input'!AW120+6*'Data-Input'!AW121+5*'Data-Input'!AW122+4*'Data-Input'!AW123+3*'Data-Input'!AW124+2*'Data-Input'!AW125+'Data-Input'!AW126)/169,"")</f>
        <v/>
      </c>
      <c r="AX115" s="5" t="str">
        <f>IF(AND(ISNUMBER('Data-Input'!AX102),ISNUMBER('Data-Input'!AX127)),('Data-Input'!AX102+2*'Data-Input'!AX103+3*'Data-Input'!AX104+4*'Data-Input'!AX105+5*'Data-Input'!AX106+6*'Data-Input'!AX107+7*'Data-Input'!AX108+8*'Data-Input'!AX109+9*'Data-Input'!AX110+10*'Data-Input'!AX111+11*'Data-Input'!AX112+12*'Data-Input'!AX113+13*'Data-Input'!AX114+12*'Data-Input'!AX115+11*'Data-Input'!AX116+10*'Data-Input'!AX117+9*'Data-Input'!AX118+8*'Data-Input'!AX119+7*'Data-Input'!AX120+6*'Data-Input'!AX121+5*'Data-Input'!AX122+4*'Data-Input'!AX123+3*'Data-Input'!AX124+2*'Data-Input'!AX125+'Data-Input'!AX126)/169,"")</f>
        <v/>
      </c>
      <c r="AY115" s="5" t="str">
        <f>IF(AND(ISNUMBER('Data-Input'!AY102),ISNUMBER('Data-Input'!AY127)),('Data-Input'!AY102+2*'Data-Input'!AY103+3*'Data-Input'!AY104+4*'Data-Input'!AY105+5*'Data-Input'!AY106+6*'Data-Input'!AY107+7*'Data-Input'!AY108+8*'Data-Input'!AY109+9*'Data-Input'!AY110+10*'Data-Input'!AY111+11*'Data-Input'!AY112+12*'Data-Input'!AY113+13*'Data-Input'!AY114+12*'Data-Input'!AY115+11*'Data-Input'!AY116+10*'Data-Input'!AY117+9*'Data-Input'!AY118+8*'Data-Input'!AY119+7*'Data-Input'!AY120+6*'Data-Input'!AY121+5*'Data-Input'!AY122+4*'Data-Input'!AY123+3*'Data-Input'!AY124+2*'Data-Input'!AY125+'Data-Input'!AY126)/169,"")</f>
        <v/>
      </c>
      <c r="AZ115" s="5" t="str">
        <f>IF(AND(ISNUMBER('Data-Input'!AZ102),ISNUMBER('Data-Input'!AZ127)),('Data-Input'!AZ102+2*'Data-Input'!AZ103+3*'Data-Input'!AZ104+4*'Data-Input'!AZ105+5*'Data-Input'!AZ106+6*'Data-Input'!AZ107+7*'Data-Input'!AZ108+8*'Data-Input'!AZ109+9*'Data-Input'!AZ110+10*'Data-Input'!AZ111+11*'Data-Input'!AZ112+12*'Data-Input'!AZ113+13*'Data-Input'!AZ114+12*'Data-Input'!AZ115+11*'Data-Input'!AZ116+10*'Data-Input'!AZ117+9*'Data-Input'!AZ118+8*'Data-Input'!AZ119+7*'Data-Input'!AZ120+6*'Data-Input'!AZ121+5*'Data-Input'!AZ122+4*'Data-Input'!AZ123+3*'Data-Input'!AZ124+2*'Data-Input'!AZ125+'Data-Input'!AZ126)/169,"")</f>
        <v/>
      </c>
      <c r="BA115" s="5" t="str">
        <f>IF(AND(ISNUMBER('Data-Input'!BA102),ISNUMBER('Data-Input'!BA127)),('Data-Input'!BA102+2*'Data-Input'!BA103+3*'Data-Input'!BA104+4*'Data-Input'!BA105+5*'Data-Input'!BA106+6*'Data-Input'!BA107+7*'Data-Input'!BA108+8*'Data-Input'!BA109+9*'Data-Input'!BA110+10*'Data-Input'!BA111+11*'Data-Input'!BA112+12*'Data-Input'!BA113+13*'Data-Input'!BA114+12*'Data-Input'!BA115+11*'Data-Input'!BA116+10*'Data-Input'!BA117+9*'Data-Input'!BA118+8*'Data-Input'!BA119+7*'Data-Input'!BA120+6*'Data-Input'!BA121+5*'Data-Input'!BA122+4*'Data-Input'!BA123+3*'Data-Input'!BA124+2*'Data-Input'!BA125+'Data-Input'!BA126)/169,"")</f>
        <v/>
      </c>
    </row>
    <row r="116" spans="1:53">
      <c r="A116" s="3">
        <v>1951</v>
      </c>
      <c r="B116" s="4">
        <f t="shared" si="4"/>
        <v>16</v>
      </c>
      <c r="C116" s="10">
        <f t="shared" si="5"/>
        <v>181.40680473372782</v>
      </c>
      <c r="D116" s="5">
        <f>IF(AND(ISNUMBER('Data-Input'!D103),ISNUMBER('Data-Input'!D128)),('Data-Input'!D103+2*'Data-Input'!D104+3*'Data-Input'!D105+4*'Data-Input'!D106+5*'Data-Input'!D107+6*'Data-Input'!D108+7*'Data-Input'!D109+8*'Data-Input'!D110+9*'Data-Input'!D111+10*'Data-Input'!D112+11*'Data-Input'!D113+12*'Data-Input'!D114+13*'Data-Input'!D115+12*'Data-Input'!D116+11*'Data-Input'!D117+10*'Data-Input'!D118+9*'Data-Input'!D119+8*'Data-Input'!D120+7*'Data-Input'!D121+6*'Data-Input'!D122+5*'Data-Input'!D123+4*'Data-Input'!D124+3*'Data-Input'!D125+2*'Data-Input'!D126+'Data-Input'!D127)/169,"")</f>
        <v>196.44378698224853</v>
      </c>
      <c r="E116" s="5">
        <f>IF(AND(ISNUMBER('Data-Input'!E103),ISNUMBER('Data-Input'!E128)),('Data-Input'!E103+2*'Data-Input'!E104+3*'Data-Input'!E105+4*'Data-Input'!E106+5*'Data-Input'!E107+6*'Data-Input'!E108+7*'Data-Input'!E109+8*'Data-Input'!E110+9*'Data-Input'!E111+10*'Data-Input'!E112+11*'Data-Input'!E113+12*'Data-Input'!E114+13*'Data-Input'!E115+12*'Data-Input'!E116+11*'Data-Input'!E117+10*'Data-Input'!E118+9*'Data-Input'!E119+8*'Data-Input'!E120+7*'Data-Input'!E121+6*'Data-Input'!E122+5*'Data-Input'!E123+4*'Data-Input'!E124+3*'Data-Input'!E125+2*'Data-Input'!E126+'Data-Input'!E127)/169,"")</f>
        <v>161.1301775147929</v>
      </c>
      <c r="F116" s="5">
        <f>IF(AND(ISNUMBER('Data-Input'!F103),ISNUMBER('Data-Input'!F128)),('Data-Input'!F103+2*'Data-Input'!F104+3*'Data-Input'!F105+4*'Data-Input'!F106+5*'Data-Input'!F107+6*'Data-Input'!F108+7*'Data-Input'!F109+8*'Data-Input'!F110+9*'Data-Input'!F111+10*'Data-Input'!F112+11*'Data-Input'!F113+12*'Data-Input'!F114+13*'Data-Input'!F115+12*'Data-Input'!F116+11*'Data-Input'!F117+10*'Data-Input'!F118+9*'Data-Input'!F119+8*'Data-Input'!F120+7*'Data-Input'!F121+6*'Data-Input'!F122+5*'Data-Input'!F123+4*'Data-Input'!F124+3*'Data-Input'!F125+2*'Data-Input'!F126+'Data-Input'!F127)/169,"")</f>
        <v>193.16568047337279</v>
      </c>
      <c r="G116" s="5">
        <f>IF(AND(ISNUMBER('Data-Input'!G103),ISNUMBER('Data-Input'!G128)),('Data-Input'!G103+2*'Data-Input'!G104+3*'Data-Input'!G105+4*'Data-Input'!G106+5*'Data-Input'!G107+6*'Data-Input'!G108+7*'Data-Input'!G109+8*'Data-Input'!G110+9*'Data-Input'!G111+10*'Data-Input'!G112+11*'Data-Input'!G113+12*'Data-Input'!G114+13*'Data-Input'!G115+12*'Data-Input'!G116+11*'Data-Input'!G117+10*'Data-Input'!G118+9*'Data-Input'!G119+8*'Data-Input'!G120+7*'Data-Input'!G121+6*'Data-Input'!G122+5*'Data-Input'!G123+4*'Data-Input'!G124+3*'Data-Input'!G125+2*'Data-Input'!G126+'Data-Input'!G127)/169,"")</f>
        <v>281.92899408284023</v>
      </c>
      <c r="H116" s="5">
        <f>IF(AND(ISNUMBER('Data-Input'!H103),ISNUMBER('Data-Input'!H128)),('Data-Input'!H103+2*'Data-Input'!H104+3*'Data-Input'!H105+4*'Data-Input'!H106+5*'Data-Input'!H107+6*'Data-Input'!H108+7*'Data-Input'!H109+8*'Data-Input'!H110+9*'Data-Input'!H111+10*'Data-Input'!H112+11*'Data-Input'!H113+12*'Data-Input'!H114+13*'Data-Input'!H115+12*'Data-Input'!H116+11*'Data-Input'!H117+10*'Data-Input'!H118+9*'Data-Input'!H119+8*'Data-Input'!H120+7*'Data-Input'!H121+6*'Data-Input'!H122+5*'Data-Input'!H123+4*'Data-Input'!H124+3*'Data-Input'!H125+2*'Data-Input'!H126+'Data-Input'!H127)/169,"")</f>
        <v>74.911242603550292</v>
      </c>
      <c r="I116" s="5">
        <f>IF(AND(ISNUMBER('Data-Input'!I103),ISNUMBER('Data-Input'!I128)),('Data-Input'!I103+2*'Data-Input'!I104+3*'Data-Input'!I105+4*'Data-Input'!I106+5*'Data-Input'!I107+6*'Data-Input'!I108+7*'Data-Input'!I109+8*'Data-Input'!I110+9*'Data-Input'!I111+10*'Data-Input'!I112+11*'Data-Input'!I113+12*'Data-Input'!I114+13*'Data-Input'!I115+12*'Data-Input'!I116+11*'Data-Input'!I117+10*'Data-Input'!I118+9*'Data-Input'!I119+8*'Data-Input'!I120+7*'Data-Input'!I121+6*'Data-Input'!I122+5*'Data-Input'!I123+4*'Data-Input'!I124+3*'Data-Input'!I125+2*'Data-Input'!I126+'Data-Input'!I127)/169,"")</f>
        <v>68.875739644970409</v>
      </c>
      <c r="J116" s="5">
        <f>IF(AND(ISNUMBER('Data-Input'!J103),ISNUMBER('Data-Input'!J128)),('Data-Input'!J103+2*'Data-Input'!J104+3*'Data-Input'!J105+4*'Data-Input'!J106+5*'Data-Input'!J107+6*'Data-Input'!J108+7*'Data-Input'!J109+8*'Data-Input'!J110+9*'Data-Input'!J111+10*'Data-Input'!J112+11*'Data-Input'!J113+12*'Data-Input'!J114+13*'Data-Input'!J115+12*'Data-Input'!J116+11*'Data-Input'!J117+10*'Data-Input'!J118+9*'Data-Input'!J119+8*'Data-Input'!J120+7*'Data-Input'!J121+6*'Data-Input'!J122+5*'Data-Input'!J123+4*'Data-Input'!J124+3*'Data-Input'!J125+2*'Data-Input'!J126+'Data-Input'!J127)/169,"")</f>
        <v>210.28994082840237</v>
      </c>
      <c r="K116" s="5">
        <f>IF(AND(ISNUMBER('Data-Input'!K103),ISNUMBER('Data-Input'!K128)),('Data-Input'!K103+2*'Data-Input'!K104+3*'Data-Input'!K105+4*'Data-Input'!K106+5*'Data-Input'!K107+6*'Data-Input'!K108+7*'Data-Input'!K109+8*'Data-Input'!K110+9*'Data-Input'!K111+10*'Data-Input'!K112+11*'Data-Input'!K113+12*'Data-Input'!K114+13*'Data-Input'!K115+12*'Data-Input'!K116+11*'Data-Input'!K117+10*'Data-Input'!K118+9*'Data-Input'!K119+8*'Data-Input'!K120+7*'Data-Input'!K121+6*'Data-Input'!K122+5*'Data-Input'!K123+4*'Data-Input'!K124+3*'Data-Input'!K125+2*'Data-Input'!K126+'Data-Input'!K127)/169,"")</f>
        <v>290.33136094674558</v>
      </c>
      <c r="L116" s="5">
        <f>IF(AND(ISNUMBER('Data-Input'!L103),ISNUMBER('Data-Input'!L128)),('Data-Input'!L103+2*'Data-Input'!L104+3*'Data-Input'!L105+4*'Data-Input'!L106+5*'Data-Input'!L107+6*'Data-Input'!L108+7*'Data-Input'!L109+8*'Data-Input'!L110+9*'Data-Input'!L111+10*'Data-Input'!L112+11*'Data-Input'!L113+12*'Data-Input'!L114+13*'Data-Input'!L115+12*'Data-Input'!L116+11*'Data-Input'!L117+10*'Data-Input'!L118+9*'Data-Input'!L119+8*'Data-Input'!L120+7*'Data-Input'!L121+6*'Data-Input'!L122+5*'Data-Input'!L123+4*'Data-Input'!L124+3*'Data-Input'!L125+2*'Data-Input'!L126+'Data-Input'!L127)/169,"")</f>
        <v>76</v>
      </c>
      <c r="M116" s="5">
        <f>IF(AND(ISNUMBER('Data-Input'!M103),ISNUMBER('Data-Input'!M128)),('Data-Input'!M103+2*'Data-Input'!M104+3*'Data-Input'!M105+4*'Data-Input'!M106+5*'Data-Input'!M107+6*'Data-Input'!M108+7*'Data-Input'!M109+8*'Data-Input'!M110+9*'Data-Input'!M111+10*'Data-Input'!M112+11*'Data-Input'!M113+12*'Data-Input'!M114+13*'Data-Input'!M115+12*'Data-Input'!M116+11*'Data-Input'!M117+10*'Data-Input'!M118+9*'Data-Input'!M119+8*'Data-Input'!M120+7*'Data-Input'!M121+6*'Data-Input'!M122+5*'Data-Input'!M123+4*'Data-Input'!M124+3*'Data-Input'!M125+2*'Data-Input'!M126+'Data-Input'!M127)/169,"")</f>
        <v>190.59171597633136</v>
      </c>
      <c r="N116" s="5">
        <f>IF(AND(ISNUMBER('Data-Input'!N103),ISNUMBER('Data-Input'!N128)),('Data-Input'!N103+2*'Data-Input'!N104+3*'Data-Input'!N105+4*'Data-Input'!N106+5*'Data-Input'!N107+6*'Data-Input'!N108+7*'Data-Input'!N109+8*'Data-Input'!N110+9*'Data-Input'!N111+10*'Data-Input'!N112+11*'Data-Input'!N113+12*'Data-Input'!N114+13*'Data-Input'!N115+12*'Data-Input'!N116+11*'Data-Input'!N117+10*'Data-Input'!N118+9*'Data-Input'!N119+8*'Data-Input'!N120+7*'Data-Input'!N121+6*'Data-Input'!N122+5*'Data-Input'!N123+4*'Data-Input'!N124+3*'Data-Input'!N125+2*'Data-Input'!N126+'Data-Input'!N127)/169,"")</f>
        <v>248.68047337278105</v>
      </c>
      <c r="O116" s="5">
        <f>IF(AND(ISNUMBER('Data-Input'!O103),ISNUMBER('Data-Input'!O128)),('Data-Input'!O103+2*'Data-Input'!O104+3*'Data-Input'!O105+4*'Data-Input'!O106+5*'Data-Input'!O107+6*'Data-Input'!O108+7*'Data-Input'!O109+8*'Data-Input'!O110+9*'Data-Input'!O111+10*'Data-Input'!O112+11*'Data-Input'!O113+12*'Data-Input'!O114+13*'Data-Input'!O115+12*'Data-Input'!O116+11*'Data-Input'!O117+10*'Data-Input'!O118+9*'Data-Input'!O119+8*'Data-Input'!O120+7*'Data-Input'!O121+6*'Data-Input'!O122+5*'Data-Input'!O123+4*'Data-Input'!O124+3*'Data-Input'!O125+2*'Data-Input'!O126+'Data-Input'!O127)/169,"")</f>
        <v>187.2189349112426</v>
      </c>
      <c r="P116" s="5">
        <f>IF(AND(ISNUMBER('Data-Input'!P103),ISNUMBER('Data-Input'!P128)),('Data-Input'!P103+2*'Data-Input'!P104+3*'Data-Input'!P105+4*'Data-Input'!P106+5*'Data-Input'!P107+6*'Data-Input'!P108+7*'Data-Input'!P109+8*'Data-Input'!P110+9*'Data-Input'!P111+10*'Data-Input'!P112+11*'Data-Input'!P113+12*'Data-Input'!P114+13*'Data-Input'!P115+12*'Data-Input'!P116+11*'Data-Input'!P117+10*'Data-Input'!P118+9*'Data-Input'!P119+8*'Data-Input'!P120+7*'Data-Input'!P121+6*'Data-Input'!P122+5*'Data-Input'!P123+4*'Data-Input'!P124+3*'Data-Input'!P125+2*'Data-Input'!P126+'Data-Input'!P127)/169,"")</f>
        <v>176.05325443786981</v>
      </c>
      <c r="Q116" s="5">
        <f>IF(AND(ISNUMBER('Data-Input'!Q103),ISNUMBER('Data-Input'!Q128)),('Data-Input'!Q103+2*'Data-Input'!Q104+3*'Data-Input'!Q105+4*'Data-Input'!Q106+5*'Data-Input'!Q107+6*'Data-Input'!Q108+7*'Data-Input'!Q109+8*'Data-Input'!Q110+9*'Data-Input'!Q111+10*'Data-Input'!Q112+11*'Data-Input'!Q113+12*'Data-Input'!Q114+13*'Data-Input'!Q115+12*'Data-Input'!Q116+11*'Data-Input'!Q117+10*'Data-Input'!Q118+9*'Data-Input'!Q119+8*'Data-Input'!Q120+7*'Data-Input'!Q121+6*'Data-Input'!Q122+5*'Data-Input'!Q123+4*'Data-Input'!Q124+3*'Data-Input'!Q125+2*'Data-Input'!Q126+'Data-Input'!Q127)/169,"")</f>
        <v>252.39644970414201</v>
      </c>
      <c r="R116" s="5">
        <f>IF(AND(ISNUMBER('Data-Input'!R103),ISNUMBER('Data-Input'!R128)),('Data-Input'!R103+2*'Data-Input'!R104+3*'Data-Input'!R105+4*'Data-Input'!R106+5*'Data-Input'!R107+6*'Data-Input'!R108+7*'Data-Input'!R109+8*'Data-Input'!R110+9*'Data-Input'!R111+10*'Data-Input'!R112+11*'Data-Input'!R113+12*'Data-Input'!R114+13*'Data-Input'!R115+12*'Data-Input'!R116+11*'Data-Input'!R117+10*'Data-Input'!R118+9*'Data-Input'!R119+8*'Data-Input'!R120+7*'Data-Input'!R121+6*'Data-Input'!R122+5*'Data-Input'!R123+4*'Data-Input'!R124+3*'Data-Input'!R125+2*'Data-Input'!R126+'Data-Input'!R127)/169,"")</f>
        <v>129.79289940828403</v>
      </c>
      <c r="S116" s="5">
        <f>IF(AND(ISNUMBER('Data-Input'!S103),ISNUMBER('Data-Input'!S128)),('Data-Input'!S103+2*'Data-Input'!S104+3*'Data-Input'!S105+4*'Data-Input'!S106+5*'Data-Input'!S107+6*'Data-Input'!S108+7*'Data-Input'!S109+8*'Data-Input'!S110+9*'Data-Input'!S111+10*'Data-Input'!S112+11*'Data-Input'!S113+12*'Data-Input'!S114+13*'Data-Input'!S115+12*'Data-Input'!S116+11*'Data-Input'!S117+10*'Data-Input'!S118+9*'Data-Input'!S119+8*'Data-Input'!S120+7*'Data-Input'!S121+6*'Data-Input'!S122+5*'Data-Input'!S123+4*'Data-Input'!S124+3*'Data-Input'!S125+2*'Data-Input'!S126+'Data-Input'!S127)/169,"")</f>
        <v>164.69822485207101</v>
      </c>
      <c r="T116" s="5" t="str">
        <f>IF(AND(ISNUMBER('Data-Input'!T103),ISNUMBER('Data-Input'!T128)),('Data-Input'!T103+2*'Data-Input'!T104+3*'Data-Input'!T105+4*'Data-Input'!T106+5*'Data-Input'!T107+6*'Data-Input'!T108+7*'Data-Input'!T109+8*'Data-Input'!T110+9*'Data-Input'!T111+10*'Data-Input'!T112+11*'Data-Input'!T113+12*'Data-Input'!T114+13*'Data-Input'!T115+12*'Data-Input'!T116+11*'Data-Input'!T117+10*'Data-Input'!T118+9*'Data-Input'!T119+8*'Data-Input'!T120+7*'Data-Input'!T121+6*'Data-Input'!T122+5*'Data-Input'!T123+4*'Data-Input'!T124+3*'Data-Input'!T125+2*'Data-Input'!T126+'Data-Input'!T127)/169,"")</f>
        <v/>
      </c>
      <c r="U116" s="5" t="str">
        <f>IF(AND(ISNUMBER('Data-Input'!U103),ISNUMBER('Data-Input'!U128)),('Data-Input'!U103+2*'Data-Input'!U104+3*'Data-Input'!U105+4*'Data-Input'!U106+5*'Data-Input'!U107+6*'Data-Input'!U108+7*'Data-Input'!U109+8*'Data-Input'!U110+9*'Data-Input'!U111+10*'Data-Input'!U112+11*'Data-Input'!U113+12*'Data-Input'!U114+13*'Data-Input'!U115+12*'Data-Input'!U116+11*'Data-Input'!U117+10*'Data-Input'!U118+9*'Data-Input'!U119+8*'Data-Input'!U120+7*'Data-Input'!U121+6*'Data-Input'!U122+5*'Data-Input'!U123+4*'Data-Input'!U124+3*'Data-Input'!U125+2*'Data-Input'!U126+'Data-Input'!U127)/169,"")</f>
        <v/>
      </c>
      <c r="V116" s="5" t="str">
        <f>IF(AND(ISNUMBER('Data-Input'!V103),ISNUMBER('Data-Input'!V128)),('Data-Input'!V103+2*'Data-Input'!V104+3*'Data-Input'!V105+4*'Data-Input'!V106+5*'Data-Input'!V107+6*'Data-Input'!V108+7*'Data-Input'!V109+8*'Data-Input'!V110+9*'Data-Input'!V111+10*'Data-Input'!V112+11*'Data-Input'!V113+12*'Data-Input'!V114+13*'Data-Input'!V115+12*'Data-Input'!V116+11*'Data-Input'!V117+10*'Data-Input'!V118+9*'Data-Input'!V119+8*'Data-Input'!V120+7*'Data-Input'!V121+6*'Data-Input'!V122+5*'Data-Input'!V123+4*'Data-Input'!V124+3*'Data-Input'!V125+2*'Data-Input'!V126+'Data-Input'!V127)/169,"")</f>
        <v/>
      </c>
      <c r="W116" s="5" t="str">
        <f>IF(AND(ISNUMBER('Data-Input'!W103),ISNUMBER('Data-Input'!W128)),('Data-Input'!W103+2*'Data-Input'!W104+3*'Data-Input'!W105+4*'Data-Input'!W106+5*'Data-Input'!W107+6*'Data-Input'!W108+7*'Data-Input'!W109+8*'Data-Input'!W110+9*'Data-Input'!W111+10*'Data-Input'!W112+11*'Data-Input'!W113+12*'Data-Input'!W114+13*'Data-Input'!W115+12*'Data-Input'!W116+11*'Data-Input'!W117+10*'Data-Input'!W118+9*'Data-Input'!W119+8*'Data-Input'!W120+7*'Data-Input'!W121+6*'Data-Input'!W122+5*'Data-Input'!W123+4*'Data-Input'!W124+3*'Data-Input'!W125+2*'Data-Input'!W126+'Data-Input'!W127)/169,"")</f>
        <v/>
      </c>
      <c r="X116" s="5" t="str">
        <f>IF(AND(ISNUMBER('Data-Input'!X103),ISNUMBER('Data-Input'!X128)),('Data-Input'!X103+2*'Data-Input'!X104+3*'Data-Input'!X105+4*'Data-Input'!X106+5*'Data-Input'!X107+6*'Data-Input'!X108+7*'Data-Input'!X109+8*'Data-Input'!X110+9*'Data-Input'!X111+10*'Data-Input'!X112+11*'Data-Input'!X113+12*'Data-Input'!X114+13*'Data-Input'!X115+12*'Data-Input'!X116+11*'Data-Input'!X117+10*'Data-Input'!X118+9*'Data-Input'!X119+8*'Data-Input'!X120+7*'Data-Input'!X121+6*'Data-Input'!X122+5*'Data-Input'!X123+4*'Data-Input'!X124+3*'Data-Input'!X125+2*'Data-Input'!X126+'Data-Input'!X127)/169,"")</f>
        <v/>
      </c>
      <c r="Y116" s="5" t="str">
        <f>IF(AND(ISNUMBER('Data-Input'!Y103),ISNUMBER('Data-Input'!Y128)),('Data-Input'!Y103+2*'Data-Input'!Y104+3*'Data-Input'!Y105+4*'Data-Input'!Y106+5*'Data-Input'!Y107+6*'Data-Input'!Y108+7*'Data-Input'!Y109+8*'Data-Input'!Y110+9*'Data-Input'!Y111+10*'Data-Input'!Y112+11*'Data-Input'!Y113+12*'Data-Input'!Y114+13*'Data-Input'!Y115+12*'Data-Input'!Y116+11*'Data-Input'!Y117+10*'Data-Input'!Y118+9*'Data-Input'!Y119+8*'Data-Input'!Y120+7*'Data-Input'!Y121+6*'Data-Input'!Y122+5*'Data-Input'!Y123+4*'Data-Input'!Y124+3*'Data-Input'!Y125+2*'Data-Input'!Y126+'Data-Input'!Y127)/169,"")</f>
        <v/>
      </c>
      <c r="Z116" s="5" t="str">
        <f>IF(AND(ISNUMBER('Data-Input'!Z103),ISNUMBER('Data-Input'!Z128)),('Data-Input'!Z103+2*'Data-Input'!Z104+3*'Data-Input'!Z105+4*'Data-Input'!Z106+5*'Data-Input'!Z107+6*'Data-Input'!Z108+7*'Data-Input'!Z109+8*'Data-Input'!Z110+9*'Data-Input'!Z111+10*'Data-Input'!Z112+11*'Data-Input'!Z113+12*'Data-Input'!Z114+13*'Data-Input'!Z115+12*'Data-Input'!Z116+11*'Data-Input'!Z117+10*'Data-Input'!Z118+9*'Data-Input'!Z119+8*'Data-Input'!Z120+7*'Data-Input'!Z121+6*'Data-Input'!Z122+5*'Data-Input'!Z123+4*'Data-Input'!Z124+3*'Data-Input'!Z125+2*'Data-Input'!Z126+'Data-Input'!Z127)/169,"")</f>
        <v/>
      </c>
      <c r="AA116" s="5" t="str">
        <f>IF(AND(ISNUMBER('Data-Input'!AA103),ISNUMBER('Data-Input'!AA128)),('Data-Input'!AA103+2*'Data-Input'!AA104+3*'Data-Input'!AA105+4*'Data-Input'!AA106+5*'Data-Input'!AA107+6*'Data-Input'!AA108+7*'Data-Input'!AA109+8*'Data-Input'!AA110+9*'Data-Input'!AA111+10*'Data-Input'!AA112+11*'Data-Input'!AA113+12*'Data-Input'!AA114+13*'Data-Input'!AA115+12*'Data-Input'!AA116+11*'Data-Input'!AA117+10*'Data-Input'!AA118+9*'Data-Input'!AA119+8*'Data-Input'!AA120+7*'Data-Input'!AA121+6*'Data-Input'!AA122+5*'Data-Input'!AA123+4*'Data-Input'!AA124+3*'Data-Input'!AA125+2*'Data-Input'!AA126+'Data-Input'!AA127)/169,"")</f>
        <v/>
      </c>
      <c r="AB116" s="5" t="str">
        <f>IF(AND(ISNUMBER('Data-Input'!AB103),ISNUMBER('Data-Input'!AB128)),('Data-Input'!AB103+2*'Data-Input'!AB104+3*'Data-Input'!AB105+4*'Data-Input'!AB106+5*'Data-Input'!AB107+6*'Data-Input'!AB108+7*'Data-Input'!AB109+8*'Data-Input'!AB110+9*'Data-Input'!AB111+10*'Data-Input'!AB112+11*'Data-Input'!AB113+12*'Data-Input'!AB114+13*'Data-Input'!AB115+12*'Data-Input'!AB116+11*'Data-Input'!AB117+10*'Data-Input'!AB118+9*'Data-Input'!AB119+8*'Data-Input'!AB120+7*'Data-Input'!AB121+6*'Data-Input'!AB122+5*'Data-Input'!AB123+4*'Data-Input'!AB124+3*'Data-Input'!AB125+2*'Data-Input'!AB126+'Data-Input'!AB127)/169,"")</f>
        <v/>
      </c>
      <c r="AC116" s="5" t="str">
        <f>IF(AND(ISNUMBER('Data-Input'!AC103),ISNUMBER('Data-Input'!AC128)),('Data-Input'!AC103+2*'Data-Input'!AC104+3*'Data-Input'!AC105+4*'Data-Input'!AC106+5*'Data-Input'!AC107+6*'Data-Input'!AC108+7*'Data-Input'!AC109+8*'Data-Input'!AC110+9*'Data-Input'!AC111+10*'Data-Input'!AC112+11*'Data-Input'!AC113+12*'Data-Input'!AC114+13*'Data-Input'!AC115+12*'Data-Input'!AC116+11*'Data-Input'!AC117+10*'Data-Input'!AC118+9*'Data-Input'!AC119+8*'Data-Input'!AC120+7*'Data-Input'!AC121+6*'Data-Input'!AC122+5*'Data-Input'!AC123+4*'Data-Input'!AC124+3*'Data-Input'!AC125+2*'Data-Input'!AC126+'Data-Input'!AC127)/169,"")</f>
        <v/>
      </c>
      <c r="AD116" s="5" t="str">
        <f>IF(AND(ISNUMBER('Data-Input'!AD103),ISNUMBER('Data-Input'!AD128)),('Data-Input'!AD103+2*'Data-Input'!AD104+3*'Data-Input'!AD105+4*'Data-Input'!AD106+5*'Data-Input'!AD107+6*'Data-Input'!AD108+7*'Data-Input'!AD109+8*'Data-Input'!AD110+9*'Data-Input'!AD111+10*'Data-Input'!AD112+11*'Data-Input'!AD113+12*'Data-Input'!AD114+13*'Data-Input'!AD115+12*'Data-Input'!AD116+11*'Data-Input'!AD117+10*'Data-Input'!AD118+9*'Data-Input'!AD119+8*'Data-Input'!AD120+7*'Data-Input'!AD121+6*'Data-Input'!AD122+5*'Data-Input'!AD123+4*'Data-Input'!AD124+3*'Data-Input'!AD125+2*'Data-Input'!AD126+'Data-Input'!AD127)/169,"")</f>
        <v/>
      </c>
      <c r="AE116" s="5" t="str">
        <f>IF(AND(ISNUMBER('Data-Input'!AE103),ISNUMBER('Data-Input'!AE128)),('Data-Input'!AE103+2*'Data-Input'!AE104+3*'Data-Input'!AE105+4*'Data-Input'!AE106+5*'Data-Input'!AE107+6*'Data-Input'!AE108+7*'Data-Input'!AE109+8*'Data-Input'!AE110+9*'Data-Input'!AE111+10*'Data-Input'!AE112+11*'Data-Input'!AE113+12*'Data-Input'!AE114+13*'Data-Input'!AE115+12*'Data-Input'!AE116+11*'Data-Input'!AE117+10*'Data-Input'!AE118+9*'Data-Input'!AE119+8*'Data-Input'!AE120+7*'Data-Input'!AE121+6*'Data-Input'!AE122+5*'Data-Input'!AE123+4*'Data-Input'!AE124+3*'Data-Input'!AE125+2*'Data-Input'!AE126+'Data-Input'!AE127)/169,"")</f>
        <v/>
      </c>
      <c r="AF116" s="5" t="str">
        <f>IF(AND(ISNUMBER('Data-Input'!AF103),ISNUMBER('Data-Input'!AF128)),('Data-Input'!AF103+2*'Data-Input'!AF104+3*'Data-Input'!AF105+4*'Data-Input'!AF106+5*'Data-Input'!AF107+6*'Data-Input'!AF108+7*'Data-Input'!AF109+8*'Data-Input'!AF110+9*'Data-Input'!AF111+10*'Data-Input'!AF112+11*'Data-Input'!AF113+12*'Data-Input'!AF114+13*'Data-Input'!AF115+12*'Data-Input'!AF116+11*'Data-Input'!AF117+10*'Data-Input'!AF118+9*'Data-Input'!AF119+8*'Data-Input'!AF120+7*'Data-Input'!AF121+6*'Data-Input'!AF122+5*'Data-Input'!AF123+4*'Data-Input'!AF124+3*'Data-Input'!AF125+2*'Data-Input'!AF126+'Data-Input'!AF127)/169,"")</f>
        <v/>
      </c>
      <c r="AG116" s="5" t="str">
        <f>IF(AND(ISNUMBER('Data-Input'!AG103),ISNUMBER('Data-Input'!AG128)),('Data-Input'!AG103+2*'Data-Input'!AG104+3*'Data-Input'!AG105+4*'Data-Input'!AG106+5*'Data-Input'!AG107+6*'Data-Input'!AG108+7*'Data-Input'!AG109+8*'Data-Input'!AG110+9*'Data-Input'!AG111+10*'Data-Input'!AG112+11*'Data-Input'!AG113+12*'Data-Input'!AG114+13*'Data-Input'!AG115+12*'Data-Input'!AG116+11*'Data-Input'!AG117+10*'Data-Input'!AG118+9*'Data-Input'!AG119+8*'Data-Input'!AG120+7*'Data-Input'!AG121+6*'Data-Input'!AG122+5*'Data-Input'!AG123+4*'Data-Input'!AG124+3*'Data-Input'!AG125+2*'Data-Input'!AG126+'Data-Input'!AG127)/169,"")</f>
        <v/>
      </c>
      <c r="AH116" s="5" t="str">
        <f>IF(AND(ISNUMBER('Data-Input'!AH103),ISNUMBER('Data-Input'!AH128)),('Data-Input'!AH103+2*'Data-Input'!AH104+3*'Data-Input'!AH105+4*'Data-Input'!AH106+5*'Data-Input'!AH107+6*'Data-Input'!AH108+7*'Data-Input'!AH109+8*'Data-Input'!AH110+9*'Data-Input'!AH111+10*'Data-Input'!AH112+11*'Data-Input'!AH113+12*'Data-Input'!AH114+13*'Data-Input'!AH115+12*'Data-Input'!AH116+11*'Data-Input'!AH117+10*'Data-Input'!AH118+9*'Data-Input'!AH119+8*'Data-Input'!AH120+7*'Data-Input'!AH121+6*'Data-Input'!AH122+5*'Data-Input'!AH123+4*'Data-Input'!AH124+3*'Data-Input'!AH125+2*'Data-Input'!AH126+'Data-Input'!AH127)/169,"")</f>
        <v/>
      </c>
      <c r="AI116" s="5" t="str">
        <f>IF(AND(ISNUMBER('Data-Input'!AI103),ISNUMBER('Data-Input'!AI128)),('Data-Input'!AI103+2*'Data-Input'!AI104+3*'Data-Input'!AI105+4*'Data-Input'!AI106+5*'Data-Input'!AI107+6*'Data-Input'!AI108+7*'Data-Input'!AI109+8*'Data-Input'!AI110+9*'Data-Input'!AI111+10*'Data-Input'!AI112+11*'Data-Input'!AI113+12*'Data-Input'!AI114+13*'Data-Input'!AI115+12*'Data-Input'!AI116+11*'Data-Input'!AI117+10*'Data-Input'!AI118+9*'Data-Input'!AI119+8*'Data-Input'!AI120+7*'Data-Input'!AI121+6*'Data-Input'!AI122+5*'Data-Input'!AI123+4*'Data-Input'!AI124+3*'Data-Input'!AI125+2*'Data-Input'!AI126+'Data-Input'!AI127)/169,"")</f>
        <v/>
      </c>
      <c r="AJ116" s="5" t="str">
        <f>IF(AND(ISNUMBER('Data-Input'!AJ103),ISNUMBER('Data-Input'!AJ128)),('Data-Input'!AJ103+2*'Data-Input'!AJ104+3*'Data-Input'!AJ105+4*'Data-Input'!AJ106+5*'Data-Input'!AJ107+6*'Data-Input'!AJ108+7*'Data-Input'!AJ109+8*'Data-Input'!AJ110+9*'Data-Input'!AJ111+10*'Data-Input'!AJ112+11*'Data-Input'!AJ113+12*'Data-Input'!AJ114+13*'Data-Input'!AJ115+12*'Data-Input'!AJ116+11*'Data-Input'!AJ117+10*'Data-Input'!AJ118+9*'Data-Input'!AJ119+8*'Data-Input'!AJ120+7*'Data-Input'!AJ121+6*'Data-Input'!AJ122+5*'Data-Input'!AJ123+4*'Data-Input'!AJ124+3*'Data-Input'!AJ125+2*'Data-Input'!AJ126+'Data-Input'!AJ127)/169,"")</f>
        <v/>
      </c>
      <c r="AK116" s="5" t="str">
        <f>IF(AND(ISNUMBER('Data-Input'!AK103),ISNUMBER('Data-Input'!AK128)),('Data-Input'!AK103+2*'Data-Input'!AK104+3*'Data-Input'!AK105+4*'Data-Input'!AK106+5*'Data-Input'!AK107+6*'Data-Input'!AK108+7*'Data-Input'!AK109+8*'Data-Input'!AK110+9*'Data-Input'!AK111+10*'Data-Input'!AK112+11*'Data-Input'!AK113+12*'Data-Input'!AK114+13*'Data-Input'!AK115+12*'Data-Input'!AK116+11*'Data-Input'!AK117+10*'Data-Input'!AK118+9*'Data-Input'!AK119+8*'Data-Input'!AK120+7*'Data-Input'!AK121+6*'Data-Input'!AK122+5*'Data-Input'!AK123+4*'Data-Input'!AK124+3*'Data-Input'!AK125+2*'Data-Input'!AK126+'Data-Input'!AK127)/169,"")</f>
        <v/>
      </c>
      <c r="AL116" s="5" t="str">
        <f>IF(AND(ISNUMBER('Data-Input'!AL103),ISNUMBER('Data-Input'!AL128)),('Data-Input'!AL103+2*'Data-Input'!AL104+3*'Data-Input'!AL105+4*'Data-Input'!AL106+5*'Data-Input'!AL107+6*'Data-Input'!AL108+7*'Data-Input'!AL109+8*'Data-Input'!AL110+9*'Data-Input'!AL111+10*'Data-Input'!AL112+11*'Data-Input'!AL113+12*'Data-Input'!AL114+13*'Data-Input'!AL115+12*'Data-Input'!AL116+11*'Data-Input'!AL117+10*'Data-Input'!AL118+9*'Data-Input'!AL119+8*'Data-Input'!AL120+7*'Data-Input'!AL121+6*'Data-Input'!AL122+5*'Data-Input'!AL123+4*'Data-Input'!AL124+3*'Data-Input'!AL125+2*'Data-Input'!AL126+'Data-Input'!AL127)/169,"")</f>
        <v/>
      </c>
      <c r="AM116" s="5" t="str">
        <f>IF(AND(ISNUMBER('Data-Input'!AM103),ISNUMBER('Data-Input'!AM128)),('Data-Input'!AM103+2*'Data-Input'!AM104+3*'Data-Input'!AM105+4*'Data-Input'!AM106+5*'Data-Input'!AM107+6*'Data-Input'!AM108+7*'Data-Input'!AM109+8*'Data-Input'!AM110+9*'Data-Input'!AM111+10*'Data-Input'!AM112+11*'Data-Input'!AM113+12*'Data-Input'!AM114+13*'Data-Input'!AM115+12*'Data-Input'!AM116+11*'Data-Input'!AM117+10*'Data-Input'!AM118+9*'Data-Input'!AM119+8*'Data-Input'!AM120+7*'Data-Input'!AM121+6*'Data-Input'!AM122+5*'Data-Input'!AM123+4*'Data-Input'!AM124+3*'Data-Input'!AM125+2*'Data-Input'!AM126+'Data-Input'!AM127)/169,"")</f>
        <v/>
      </c>
      <c r="AN116" s="5" t="str">
        <f>IF(AND(ISNUMBER('Data-Input'!AN103),ISNUMBER('Data-Input'!AN128)),('Data-Input'!AN103+2*'Data-Input'!AN104+3*'Data-Input'!AN105+4*'Data-Input'!AN106+5*'Data-Input'!AN107+6*'Data-Input'!AN108+7*'Data-Input'!AN109+8*'Data-Input'!AN110+9*'Data-Input'!AN111+10*'Data-Input'!AN112+11*'Data-Input'!AN113+12*'Data-Input'!AN114+13*'Data-Input'!AN115+12*'Data-Input'!AN116+11*'Data-Input'!AN117+10*'Data-Input'!AN118+9*'Data-Input'!AN119+8*'Data-Input'!AN120+7*'Data-Input'!AN121+6*'Data-Input'!AN122+5*'Data-Input'!AN123+4*'Data-Input'!AN124+3*'Data-Input'!AN125+2*'Data-Input'!AN126+'Data-Input'!AN127)/169,"")</f>
        <v/>
      </c>
      <c r="AO116" s="5" t="str">
        <f>IF(AND(ISNUMBER('Data-Input'!AO103),ISNUMBER('Data-Input'!AO128)),('Data-Input'!AO103+2*'Data-Input'!AO104+3*'Data-Input'!AO105+4*'Data-Input'!AO106+5*'Data-Input'!AO107+6*'Data-Input'!AO108+7*'Data-Input'!AO109+8*'Data-Input'!AO110+9*'Data-Input'!AO111+10*'Data-Input'!AO112+11*'Data-Input'!AO113+12*'Data-Input'!AO114+13*'Data-Input'!AO115+12*'Data-Input'!AO116+11*'Data-Input'!AO117+10*'Data-Input'!AO118+9*'Data-Input'!AO119+8*'Data-Input'!AO120+7*'Data-Input'!AO121+6*'Data-Input'!AO122+5*'Data-Input'!AO123+4*'Data-Input'!AO124+3*'Data-Input'!AO125+2*'Data-Input'!AO126+'Data-Input'!AO127)/169,"")</f>
        <v/>
      </c>
      <c r="AP116" s="5" t="str">
        <f>IF(AND(ISNUMBER('Data-Input'!AP103),ISNUMBER('Data-Input'!AP128)),('Data-Input'!AP103+2*'Data-Input'!AP104+3*'Data-Input'!AP105+4*'Data-Input'!AP106+5*'Data-Input'!AP107+6*'Data-Input'!AP108+7*'Data-Input'!AP109+8*'Data-Input'!AP110+9*'Data-Input'!AP111+10*'Data-Input'!AP112+11*'Data-Input'!AP113+12*'Data-Input'!AP114+13*'Data-Input'!AP115+12*'Data-Input'!AP116+11*'Data-Input'!AP117+10*'Data-Input'!AP118+9*'Data-Input'!AP119+8*'Data-Input'!AP120+7*'Data-Input'!AP121+6*'Data-Input'!AP122+5*'Data-Input'!AP123+4*'Data-Input'!AP124+3*'Data-Input'!AP125+2*'Data-Input'!AP126+'Data-Input'!AP127)/169,"")</f>
        <v/>
      </c>
      <c r="AQ116" s="5" t="str">
        <f>IF(AND(ISNUMBER('Data-Input'!AQ103),ISNUMBER('Data-Input'!AQ128)),('Data-Input'!AQ103+2*'Data-Input'!AQ104+3*'Data-Input'!AQ105+4*'Data-Input'!AQ106+5*'Data-Input'!AQ107+6*'Data-Input'!AQ108+7*'Data-Input'!AQ109+8*'Data-Input'!AQ110+9*'Data-Input'!AQ111+10*'Data-Input'!AQ112+11*'Data-Input'!AQ113+12*'Data-Input'!AQ114+13*'Data-Input'!AQ115+12*'Data-Input'!AQ116+11*'Data-Input'!AQ117+10*'Data-Input'!AQ118+9*'Data-Input'!AQ119+8*'Data-Input'!AQ120+7*'Data-Input'!AQ121+6*'Data-Input'!AQ122+5*'Data-Input'!AQ123+4*'Data-Input'!AQ124+3*'Data-Input'!AQ125+2*'Data-Input'!AQ126+'Data-Input'!AQ127)/169,"")</f>
        <v/>
      </c>
      <c r="AR116" s="5" t="str">
        <f>IF(AND(ISNUMBER('Data-Input'!AR103),ISNUMBER('Data-Input'!AR128)),('Data-Input'!AR103+2*'Data-Input'!AR104+3*'Data-Input'!AR105+4*'Data-Input'!AR106+5*'Data-Input'!AR107+6*'Data-Input'!AR108+7*'Data-Input'!AR109+8*'Data-Input'!AR110+9*'Data-Input'!AR111+10*'Data-Input'!AR112+11*'Data-Input'!AR113+12*'Data-Input'!AR114+13*'Data-Input'!AR115+12*'Data-Input'!AR116+11*'Data-Input'!AR117+10*'Data-Input'!AR118+9*'Data-Input'!AR119+8*'Data-Input'!AR120+7*'Data-Input'!AR121+6*'Data-Input'!AR122+5*'Data-Input'!AR123+4*'Data-Input'!AR124+3*'Data-Input'!AR125+2*'Data-Input'!AR126+'Data-Input'!AR127)/169,"")</f>
        <v/>
      </c>
      <c r="AS116" s="5" t="str">
        <f>IF(AND(ISNUMBER('Data-Input'!AS103),ISNUMBER('Data-Input'!AS128)),('Data-Input'!AS103+2*'Data-Input'!AS104+3*'Data-Input'!AS105+4*'Data-Input'!AS106+5*'Data-Input'!AS107+6*'Data-Input'!AS108+7*'Data-Input'!AS109+8*'Data-Input'!AS110+9*'Data-Input'!AS111+10*'Data-Input'!AS112+11*'Data-Input'!AS113+12*'Data-Input'!AS114+13*'Data-Input'!AS115+12*'Data-Input'!AS116+11*'Data-Input'!AS117+10*'Data-Input'!AS118+9*'Data-Input'!AS119+8*'Data-Input'!AS120+7*'Data-Input'!AS121+6*'Data-Input'!AS122+5*'Data-Input'!AS123+4*'Data-Input'!AS124+3*'Data-Input'!AS125+2*'Data-Input'!AS126+'Data-Input'!AS127)/169,"")</f>
        <v/>
      </c>
      <c r="AT116" s="5" t="str">
        <f>IF(AND(ISNUMBER('Data-Input'!AT103),ISNUMBER('Data-Input'!AT128)),('Data-Input'!AT103+2*'Data-Input'!AT104+3*'Data-Input'!AT105+4*'Data-Input'!AT106+5*'Data-Input'!AT107+6*'Data-Input'!AT108+7*'Data-Input'!AT109+8*'Data-Input'!AT110+9*'Data-Input'!AT111+10*'Data-Input'!AT112+11*'Data-Input'!AT113+12*'Data-Input'!AT114+13*'Data-Input'!AT115+12*'Data-Input'!AT116+11*'Data-Input'!AT117+10*'Data-Input'!AT118+9*'Data-Input'!AT119+8*'Data-Input'!AT120+7*'Data-Input'!AT121+6*'Data-Input'!AT122+5*'Data-Input'!AT123+4*'Data-Input'!AT124+3*'Data-Input'!AT125+2*'Data-Input'!AT126+'Data-Input'!AT127)/169,"")</f>
        <v/>
      </c>
      <c r="AU116" s="5" t="str">
        <f>IF(AND(ISNUMBER('Data-Input'!AU103),ISNUMBER('Data-Input'!AU128)),('Data-Input'!AU103+2*'Data-Input'!AU104+3*'Data-Input'!AU105+4*'Data-Input'!AU106+5*'Data-Input'!AU107+6*'Data-Input'!AU108+7*'Data-Input'!AU109+8*'Data-Input'!AU110+9*'Data-Input'!AU111+10*'Data-Input'!AU112+11*'Data-Input'!AU113+12*'Data-Input'!AU114+13*'Data-Input'!AU115+12*'Data-Input'!AU116+11*'Data-Input'!AU117+10*'Data-Input'!AU118+9*'Data-Input'!AU119+8*'Data-Input'!AU120+7*'Data-Input'!AU121+6*'Data-Input'!AU122+5*'Data-Input'!AU123+4*'Data-Input'!AU124+3*'Data-Input'!AU125+2*'Data-Input'!AU126+'Data-Input'!AU127)/169,"")</f>
        <v/>
      </c>
      <c r="AV116" s="5" t="str">
        <f>IF(AND(ISNUMBER('Data-Input'!AV103),ISNUMBER('Data-Input'!AV128)),('Data-Input'!AV103+2*'Data-Input'!AV104+3*'Data-Input'!AV105+4*'Data-Input'!AV106+5*'Data-Input'!AV107+6*'Data-Input'!AV108+7*'Data-Input'!AV109+8*'Data-Input'!AV110+9*'Data-Input'!AV111+10*'Data-Input'!AV112+11*'Data-Input'!AV113+12*'Data-Input'!AV114+13*'Data-Input'!AV115+12*'Data-Input'!AV116+11*'Data-Input'!AV117+10*'Data-Input'!AV118+9*'Data-Input'!AV119+8*'Data-Input'!AV120+7*'Data-Input'!AV121+6*'Data-Input'!AV122+5*'Data-Input'!AV123+4*'Data-Input'!AV124+3*'Data-Input'!AV125+2*'Data-Input'!AV126+'Data-Input'!AV127)/169,"")</f>
        <v/>
      </c>
      <c r="AW116" s="5" t="str">
        <f>IF(AND(ISNUMBER('Data-Input'!AW103),ISNUMBER('Data-Input'!AW128)),('Data-Input'!AW103+2*'Data-Input'!AW104+3*'Data-Input'!AW105+4*'Data-Input'!AW106+5*'Data-Input'!AW107+6*'Data-Input'!AW108+7*'Data-Input'!AW109+8*'Data-Input'!AW110+9*'Data-Input'!AW111+10*'Data-Input'!AW112+11*'Data-Input'!AW113+12*'Data-Input'!AW114+13*'Data-Input'!AW115+12*'Data-Input'!AW116+11*'Data-Input'!AW117+10*'Data-Input'!AW118+9*'Data-Input'!AW119+8*'Data-Input'!AW120+7*'Data-Input'!AW121+6*'Data-Input'!AW122+5*'Data-Input'!AW123+4*'Data-Input'!AW124+3*'Data-Input'!AW125+2*'Data-Input'!AW126+'Data-Input'!AW127)/169,"")</f>
        <v/>
      </c>
      <c r="AX116" s="5" t="str">
        <f>IF(AND(ISNUMBER('Data-Input'!AX103),ISNUMBER('Data-Input'!AX128)),('Data-Input'!AX103+2*'Data-Input'!AX104+3*'Data-Input'!AX105+4*'Data-Input'!AX106+5*'Data-Input'!AX107+6*'Data-Input'!AX108+7*'Data-Input'!AX109+8*'Data-Input'!AX110+9*'Data-Input'!AX111+10*'Data-Input'!AX112+11*'Data-Input'!AX113+12*'Data-Input'!AX114+13*'Data-Input'!AX115+12*'Data-Input'!AX116+11*'Data-Input'!AX117+10*'Data-Input'!AX118+9*'Data-Input'!AX119+8*'Data-Input'!AX120+7*'Data-Input'!AX121+6*'Data-Input'!AX122+5*'Data-Input'!AX123+4*'Data-Input'!AX124+3*'Data-Input'!AX125+2*'Data-Input'!AX126+'Data-Input'!AX127)/169,"")</f>
        <v/>
      </c>
      <c r="AY116" s="5" t="str">
        <f>IF(AND(ISNUMBER('Data-Input'!AY103),ISNUMBER('Data-Input'!AY128)),('Data-Input'!AY103+2*'Data-Input'!AY104+3*'Data-Input'!AY105+4*'Data-Input'!AY106+5*'Data-Input'!AY107+6*'Data-Input'!AY108+7*'Data-Input'!AY109+8*'Data-Input'!AY110+9*'Data-Input'!AY111+10*'Data-Input'!AY112+11*'Data-Input'!AY113+12*'Data-Input'!AY114+13*'Data-Input'!AY115+12*'Data-Input'!AY116+11*'Data-Input'!AY117+10*'Data-Input'!AY118+9*'Data-Input'!AY119+8*'Data-Input'!AY120+7*'Data-Input'!AY121+6*'Data-Input'!AY122+5*'Data-Input'!AY123+4*'Data-Input'!AY124+3*'Data-Input'!AY125+2*'Data-Input'!AY126+'Data-Input'!AY127)/169,"")</f>
        <v/>
      </c>
      <c r="AZ116" s="5" t="str">
        <f>IF(AND(ISNUMBER('Data-Input'!AZ103),ISNUMBER('Data-Input'!AZ128)),('Data-Input'!AZ103+2*'Data-Input'!AZ104+3*'Data-Input'!AZ105+4*'Data-Input'!AZ106+5*'Data-Input'!AZ107+6*'Data-Input'!AZ108+7*'Data-Input'!AZ109+8*'Data-Input'!AZ110+9*'Data-Input'!AZ111+10*'Data-Input'!AZ112+11*'Data-Input'!AZ113+12*'Data-Input'!AZ114+13*'Data-Input'!AZ115+12*'Data-Input'!AZ116+11*'Data-Input'!AZ117+10*'Data-Input'!AZ118+9*'Data-Input'!AZ119+8*'Data-Input'!AZ120+7*'Data-Input'!AZ121+6*'Data-Input'!AZ122+5*'Data-Input'!AZ123+4*'Data-Input'!AZ124+3*'Data-Input'!AZ125+2*'Data-Input'!AZ126+'Data-Input'!AZ127)/169,"")</f>
        <v/>
      </c>
      <c r="BA116" s="5" t="str">
        <f>IF(AND(ISNUMBER('Data-Input'!BA103),ISNUMBER('Data-Input'!BA128)),('Data-Input'!BA103+2*'Data-Input'!BA104+3*'Data-Input'!BA105+4*'Data-Input'!BA106+5*'Data-Input'!BA107+6*'Data-Input'!BA108+7*'Data-Input'!BA109+8*'Data-Input'!BA110+9*'Data-Input'!BA111+10*'Data-Input'!BA112+11*'Data-Input'!BA113+12*'Data-Input'!BA114+13*'Data-Input'!BA115+12*'Data-Input'!BA116+11*'Data-Input'!BA117+10*'Data-Input'!BA118+9*'Data-Input'!BA119+8*'Data-Input'!BA120+7*'Data-Input'!BA121+6*'Data-Input'!BA122+5*'Data-Input'!BA123+4*'Data-Input'!BA124+3*'Data-Input'!BA125+2*'Data-Input'!BA126+'Data-Input'!BA127)/169,"")</f>
        <v/>
      </c>
    </row>
    <row r="117" spans="1:53">
      <c r="A117" s="3">
        <v>1952</v>
      </c>
      <c r="B117" s="4">
        <f t="shared" si="4"/>
        <v>16</v>
      </c>
      <c r="C117" s="10">
        <f t="shared" si="5"/>
        <v>185.78291420118342</v>
      </c>
      <c r="D117" s="5">
        <f>IF(AND(ISNUMBER('Data-Input'!D104),ISNUMBER('Data-Input'!D129)),('Data-Input'!D104+2*'Data-Input'!D105+3*'Data-Input'!D106+4*'Data-Input'!D107+5*'Data-Input'!D108+6*'Data-Input'!D109+7*'Data-Input'!D110+8*'Data-Input'!D111+9*'Data-Input'!D112+10*'Data-Input'!D113+11*'Data-Input'!D114+12*'Data-Input'!D115+13*'Data-Input'!D116+12*'Data-Input'!D117+11*'Data-Input'!D118+10*'Data-Input'!D119+9*'Data-Input'!D120+8*'Data-Input'!D121+7*'Data-Input'!D122+6*'Data-Input'!D123+5*'Data-Input'!D124+4*'Data-Input'!D125+3*'Data-Input'!D126+2*'Data-Input'!D127+'Data-Input'!D128)/169,"")</f>
        <v>199.47337278106508</v>
      </c>
      <c r="E117" s="5">
        <f>IF(AND(ISNUMBER('Data-Input'!E104),ISNUMBER('Data-Input'!E129)),('Data-Input'!E104+2*'Data-Input'!E105+3*'Data-Input'!E106+4*'Data-Input'!E107+5*'Data-Input'!E108+6*'Data-Input'!E109+7*'Data-Input'!E110+8*'Data-Input'!E111+9*'Data-Input'!E112+10*'Data-Input'!E113+11*'Data-Input'!E114+12*'Data-Input'!E115+13*'Data-Input'!E116+12*'Data-Input'!E117+11*'Data-Input'!E118+10*'Data-Input'!E119+9*'Data-Input'!E120+8*'Data-Input'!E121+7*'Data-Input'!E122+6*'Data-Input'!E123+5*'Data-Input'!E124+4*'Data-Input'!E125+3*'Data-Input'!E126+2*'Data-Input'!E127+'Data-Input'!E128)/169,"")</f>
        <v>165.28994082840237</v>
      </c>
      <c r="F117" s="5">
        <f>IF(AND(ISNUMBER('Data-Input'!F104),ISNUMBER('Data-Input'!F129)),('Data-Input'!F104+2*'Data-Input'!F105+3*'Data-Input'!F106+4*'Data-Input'!F107+5*'Data-Input'!F108+6*'Data-Input'!F109+7*'Data-Input'!F110+8*'Data-Input'!F111+9*'Data-Input'!F112+10*'Data-Input'!F113+11*'Data-Input'!F114+12*'Data-Input'!F115+13*'Data-Input'!F116+12*'Data-Input'!F117+11*'Data-Input'!F118+10*'Data-Input'!F119+9*'Data-Input'!F120+8*'Data-Input'!F121+7*'Data-Input'!F122+6*'Data-Input'!F123+5*'Data-Input'!F124+4*'Data-Input'!F125+3*'Data-Input'!F126+2*'Data-Input'!F127+'Data-Input'!F128)/169,"")</f>
        <v>200.44970414201183</v>
      </c>
      <c r="G117" s="5">
        <f>IF(AND(ISNUMBER('Data-Input'!G104),ISNUMBER('Data-Input'!G129)),('Data-Input'!G104+2*'Data-Input'!G105+3*'Data-Input'!G106+4*'Data-Input'!G107+5*'Data-Input'!G108+6*'Data-Input'!G109+7*'Data-Input'!G110+8*'Data-Input'!G111+9*'Data-Input'!G112+10*'Data-Input'!G113+11*'Data-Input'!G114+12*'Data-Input'!G115+13*'Data-Input'!G116+12*'Data-Input'!G117+11*'Data-Input'!G118+10*'Data-Input'!G119+9*'Data-Input'!G120+8*'Data-Input'!G121+7*'Data-Input'!G122+6*'Data-Input'!G123+5*'Data-Input'!G124+4*'Data-Input'!G125+3*'Data-Input'!G126+2*'Data-Input'!G127+'Data-Input'!G128)/169,"")</f>
        <v>292.39644970414201</v>
      </c>
      <c r="H117" s="5">
        <f>IF(AND(ISNUMBER('Data-Input'!H104),ISNUMBER('Data-Input'!H129)),('Data-Input'!H104+2*'Data-Input'!H105+3*'Data-Input'!H106+4*'Data-Input'!H107+5*'Data-Input'!H108+6*'Data-Input'!H109+7*'Data-Input'!H110+8*'Data-Input'!H111+9*'Data-Input'!H112+10*'Data-Input'!H113+11*'Data-Input'!H114+12*'Data-Input'!H115+13*'Data-Input'!H116+12*'Data-Input'!H117+11*'Data-Input'!H118+10*'Data-Input'!H119+9*'Data-Input'!H120+8*'Data-Input'!H121+7*'Data-Input'!H122+6*'Data-Input'!H123+5*'Data-Input'!H124+4*'Data-Input'!H125+3*'Data-Input'!H126+2*'Data-Input'!H127+'Data-Input'!H128)/169,"")</f>
        <v>79.881656804733723</v>
      </c>
      <c r="I117" s="5">
        <f>IF(AND(ISNUMBER('Data-Input'!I104),ISNUMBER('Data-Input'!I129)),('Data-Input'!I104+2*'Data-Input'!I105+3*'Data-Input'!I106+4*'Data-Input'!I107+5*'Data-Input'!I108+6*'Data-Input'!I109+7*'Data-Input'!I110+8*'Data-Input'!I111+9*'Data-Input'!I112+10*'Data-Input'!I113+11*'Data-Input'!I114+12*'Data-Input'!I115+13*'Data-Input'!I116+12*'Data-Input'!I117+11*'Data-Input'!I118+10*'Data-Input'!I119+9*'Data-Input'!I120+8*'Data-Input'!I121+7*'Data-Input'!I122+6*'Data-Input'!I123+5*'Data-Input'!I124+4*'Data-Input'!I125+3*'Data-Input'!I126+2*'Data-Input'!I127+'Data-Input'!I128)/169,"")</f>
        <v>74.73372781065089</v>
      </c>
      <c r="J117" s="5">
        <f>IF(AND(ISNUMBER('Data-Input'!J104),ISNUMBER('Data-Input'!J129)),('Data-Input'!J104+2*'Data-Input'!J105+3*'Data-Input'!J106+4*'Data-Input'!J107+5*'Data-Input'!J108+6*'Data-Input'!J109+7*'Data-Input'!J110+8*'Data-Input'!J111+9*'Data-Input'!J112+10*'Data-Input'!J113+11*'Data-Input'!J114+12*'Data-Input'!J115+13*'Data-Input'!J116+12*'Data-Input'!J117+11*'Data-Input'!J118+10*'Data-Input'!J119+9*'Data-Input'!J120+8*'Data-Input'!J121+7*'Data-Input'!J122+6*'Data-Input'!J123+5*'Data-Input'!J124+4*'Data-Input'!J125+3*'Data-Input'!J126+2*'Data-Input'!J127+'Data-Input'!J128)/169,"")</f>
        <v>213.81656804733728</v>
      </c>
      <c r="K117" s="5">
        <f>IF(AND(ISNUMBER('Data-Input'!K104),ISNUMBER('Data-Input'!K129)),('Data-Input'!K104+2*'Data-Input'!K105+3*'Data-Input'!K106+4*'Data-Input'!K107+5*'Data-Input'!K108+6*'Data-Input'!K109+7*'Data-Input'!K110+8*'Data-Input'!K111+9*'Data-Input'!K112+10*'Data-Input'!K113+11*'Data-Input'!K114+12*'Data-Input'!K115+13*'Data-Input'!K116+12*'Data-Input'!K117+11*'Data-Input'!K118+10*'Data-Input'!K119+9*'Data-Input'!K120+8*'Data-Input'!K121+7*'Data-Input'!K122+6*'Data-Input'!K123+5*'Data-Input'!K124+4*'Data-Input'!K125+3*'Data-Input'!K126+2*'Data-Input'!K127+'Data-Input'!K128)/169,"")</f>
        <v>299.13017751479288</v>
      </c>
      <c r="L117" s="5">
        <f>IF(AND(ISNUMBER('Data-Input'!L104),ISNUMBER('Data-Input'!L129)),('Data-Input'!L104+2*'Data-Input'!L105+3*'Data-Input'!L106+4*'Data-Input'!L107+5*'Data-Input'!L108+6*'Data-Input'!L109+7*'Data-Input'!L110+8*'Data-Input'!L111+9*'Data-Input'!L112+10*'Data-Input'!L113+11*'Data-Input'!L114+12*'Data-Input'!L115+13*'Data-Input'!L116+12*'Data-Input'!L117+11*'Data-Input'!L118+10*'Data-Input'!L119+9*'Data-Input'!L120+8*'Data-Input'!L121+7*'Data-Input'!L122+6*'Data-Input'!L123+5*'Data-Input'!L124+4*'Data-Input'!L125+3*'Data-Input'!L126+2*'Data-Input'!L127+'Data-Input'!L128)/169,"")</f>
        <v>77.065088757396452</v>
      </c>
      <c r="M117" s="5">
        <f>IF(AND(ISNUMBER('Data-Input'!M104),ISNUMBER('Data-Input'!M129)),('Data-Input'!M104+2*'Data-Input'!M105+3*'Data-Input'!M106+4*'Data-Input'!M107+5*'Data-Input'!M108+6*'Data-Input'!M109+7*'Data-Input'!M110+8*'Data-Input'!M111+9*'Data-Input'!M112+10*'Data-Input'!M113+11*'Data-Input'!M114+12*'Data-Input'!M115+13*'Data-Input'!M116+12*'Data-Input'!M117+11*'Data-Input'!M118+10*'Data-Input'!M119+9*'Data-Input'!M120+8*'Data-Input'!M121+7*'Data-Input'!M122+6*'Data-Input'!M123+5*'Data-Input'!M124+4*'Data-Input'!M125+3*'Data-Input'!M126+2*'Data-Input'!M127+'Data-Input'!M128)/169,"")</f>
        <v>198.8639053254438</v>
      </c>
      <c r="N117" s="5">
        <f>IF(AND(ISNUMBER('Data-Input'!N104),ISNUMBER('Data-Input'!N129)),('Data-Input'!N104+2*'Data-Input'!N105+3*'Data-Input'!N106+4*'Data-Input'!N107+5*'Data-Input'!N108+6*'Data-Input'!N109+7*'Data-Input'!N110+8*'Data-Input'!N111+9*'Data-Input'!N112+10*'Data-Input'!N113+11*'Data-Input'!N114+12*'Data-Input'!N115+13*'Data-Input'!N116+12*'Data-Input'!N117+11*'Data-Input'!N118+10*'Data-Input'!N119+9*'Data-Input'!N120+8*'Data-Input'!N121+7*'Data-Input'!N122+6*'Data-Input'!N123+5*'Data-Input'!N124+4*'Data-Input'!N125+3*'Data-Input'!N126+2*'Data-Input'!N127+'Data-Input'!N128)/169,"")</f>
        <v>253.69230769230768</v>
      </c>
      <c r="O117" s="5">
        <f>IF(AND(ISNUMBER('Data-Input'!O104),ISNUMBER('Data-Input'!O129)),('Data-Input'!O104+2*'Data-Input'!O105+3*'Data-Input'!O106+4*'Data-Input'!O107+5*'Data-Input'!O108+6*'Data-Input'!O109+7*'Data-Input'!O110+8*'Data-Input'!O111+9*'Data-Input'!O112+10*'Data-Input'!O113+11*'Data-Input'!O114+12*'Data-Input'!O115+13*'Data-Input'!O116+12*'Data-Input'!O117+11*'Data-Input'!O118+10*'Data-Input'!O119+9*'Data-Input'!O120+8*'Data-Input'!O121+7*'Data-Input'!O122+6*'Data-Input'!O123+5*'Data-Input'!O124+4*'Data-Input'!O125+3*'Data-Input'!O126+2*'Data-Input'!O127+'Data-Input'!O128)/169,"")</f>
        <v>190.89349112426035</v>
      </c>
      <c r="P117" s="5">
        <f>IF(AND(ISNUMBER('Data-Input'!P104),ISNUMBER('Data-Input'!P129)),('Data-Input'!P104+2*'Data-Input'!P105+3*'Data-Input'!P106+4*'Data-Input'!P107+5*'Data-Input'!P108+6*'Data-Input'!P109+7*'Data-Input'!P110+8*'Data-Input'!P111+9*'Data-Input'!P112+10*'Data-Input'!P113+11*'Data-Input'!P114+12*'Data-Input'!P115+13*'Data-Input'!P116+12*'Data-Input'!P117+11*'Data-Input'!P118+10*'Data-Input'!P119+9*'Data-Input'!P120+8*'Data-Input'!P121+7*'Data-Input'!P122+6*'Data-Input'!P123+5*'Data-Input'!P124+4*'Data-Input'!P125+3*'Data-Input'!P126+2*'Data-Input'!P127+'Data-Input'!P128)/169,"")</f>
        <v>174.11242603550295</v>
      </c>
      <c r="Q117" s="5">
        <f>IF(AND(ISNUMBER('Data-Input'!Q104),ISNUMBER('Data-Input'!Q129)),('Data-Input'!Q104+2*'Data-Input'!Q105+3*'Data-Input'!Q106+4*'Data-Input'!Q107+5*'Data-Input'!Q108+6*'Data-Input'!Q109+7*'Data-Input'!Q110+8*'Data-Input'!Q111+9*'Data-Input'!Q112+10*'Data-Input'!Q113+11*'Data-Input'!Q114+12*'Data-Input'!Q115+13*'Data-Input'!Q116+12*'Data-Input'!Q117+11*'Data-Input'!Q118+10*'Data-Input'!Q119+9*'Data-Input'!Q120+8*'Data-Input'!Q121+7*'Data-Input'!Q122+6*'Data-Input'!Q123+5*'Data-Input'!Q124+4*'Data-Input'!Q125+3*'Data-Input'!Q126+2*'Data-Input'!Q127+'Data-Input'!Q128)/169,"")</f>
        <v>252.37869822485206</v>
      </c>
      <c r="R117" s="5">
        <f>IF(AND(ISNUMBER('Data-Input'!R104),ISNUMBER('Data-Input'!R129)),('Data-Input'!R104+2*'Data-Input'!R105+3*'Data-Input'!R106+4*'Data-Input'!R107+5*'Data-Input'!R108+6*'Data-Input'!R109+7*'Data-Input'!R110+8*'Data-Input'!R111+9*'Data-Input'!R112+10*'Data-Input'!R113+11*'Data-Input'!R114+12*'Data-Input'!R115+13*'Data-Input'!R116+12*'Data-Input'!R117+11*'Data-Input'!R118+10*'Data-Input'!R119+9*'Data-Input'!R120+8*'Data-Input'!R121+7*'Data-Input'!R122+6*'Data-Input'!R123+5*'Data-Input'!R124+4*'Data-Input'!R125+3*'Data-Input'!R126+2*'Data-Input'!R127+'Data-Input'!R128)/169,"")</f>
        <v>132.26035502958581</v>
      </c>
      <c r="S117" s="5">
        <f>IF(AND(ISNUMBER('Data-Input'!S104),ISNUMBER('Data-Input'!S129)),('Data-Input'!S104+2*'Data-Input'!S105+3*'Data-Input'!S106+4*'Data-Input'!S107+5*'Data-Input'!S108+6*'Data-Input'!S109+7*'Data-Input'!S110+8*'Data-Input'!S111+9*'Data-Input'!S112+10*'Data-Input'!S113+11*'Data-Input'!S114+12*'Data-Input'!S115+13*'Data-Input'!S116+12*'Data-Input'!S117+11*'Data-Input'!S118+10*'Data-Input'!S119+9*'Data-Input'!S120+8*'Data-Input'!S121+7*'Data-Input'!S122+6*'Data-Input'!S123+5*'Data-Input'!S124+4*'Data-Input'!S125+3*'Data-Input'!S126+2*'Data-Input'!S127+'Data-Input'!S128)/169,"")</f>
        <v>168.08875739644969</v>
      </c>
      <c r="T117" s="5" t="str">
        <f>IF(AND(ISNUMBER('Data-Input'!T104),ISNUMBER('Data-Input'!T129)),('Data-Input'!T104+2*'Data-Input'!T105+3*'Data-Input'!T106+4*'Data-Input'!T107+5*'Data-Input'!T108+6*'Data-Input'!T109+7*'Data-Input'!T110+8*'Data-Input'!T111+9*'Data-Input'!T112+10*'Data-Input'!T113+11*'Data-Input'!T114+12*'Data-Input'!T115+13*'Data-Input'!T116+12*'Data-Input'!T117+11*'Data-Input'!T118+10*'Data-Input'!T119+9*'Data-Input'!T120+8*'Data-Input'!T121+7*'Data-Input'!T122+6*'Data-Input'!T123+5*'Data-Input'!T124+4*'Data-Input'!T125+3*'Data-Input'!T126+2*'Data-Input'!T127+'Data-Input'!T128)/169,"")</f>
        <v/>
      </c>
      <c r="U117" s="5" t="str">
        <f>IF(AND(ISNUMBER('Data-Input'!U104),ISNUMBER('Data-Input'!U129)),('Data-Input'!U104+2*'Data-Input'!U105+3*'Data-Input'!U106+4*'Data-Input'!U107+5*'Data-Input'!U108+6*'Data-Input'!U109+7*'Data-Input'!U110+8*'Data-Input'!U111+9*'Data-Input'!U112+10*'Data-Input'!U113+11*'Data-Input'!U114+12*'Data-Input'!U115+13*'Data-Input'!U116+12*'Data-Input'!U117+11*'Data-Input'!U118+10*'Data-Input'!U119+9*'Data-Input'!U120+8*'Data-Input'!U121+7*'Data-Input'!U122+6*'Data-Input'!U123+5*'Data-Input'!U124+4*'Data-Input'!U125+3*'Data-Input'!U126+2*'Data-Input'!U127+'Data-Input'!U128)/169,"")</f>
        <v/>
      </c>
      <c r="V117" s="5" t="str">
        <f>IF(AND(ISNUMBER('Data-Input'!V104),ISNUMBER('Data-Input'!V129)),('Data-Input'!V104+2*'Data-Input'!V105+3*'Data-Input'!V106+4*'Data-Input'!V107+5*'Data-Input'!V108+6*'Data-Input'!V109+7*'Data-Input'!V110+8*'Data-Input'!V111+9*'Data-Input'!V112+10*'Data-Input'!V113+11*'Data-Input'!V114+12*'Data-Input'!V115+13*'Data-Input'!V116+12*'Data-Input'!V117+11*'Data-Input'!V118+10*'Data-Input'!V119+9*'Data-Input'!V120+8*'Data-Input'!V121+7*'Data-Input'!V122+6*'Data-Input'!V123+5*'Data-Input'!V124+4*'Data-Input'!V125+3*'Data-Input'!V126+2*'Data-Input'!V127+'Data-Input'!V128)/169,"")</f>
        <v/>
      </c>
      <c r="W117" s="5" t="str">
        <f>IF(AND(ISNUMBER('Data-Input'!W104),ISNUMBER('Data-Input'!W129)),('Data-Input'!W104+2*'Data-Input'!W105+3*'Data-Input'!W106+4*'Data-Input'!W107+5*'Data-Input'!W108+6*'Data-Input'!W109+7*'Data-Input'!W110+8*'Data-Input'!W111+9*'Data-Input'!W112+10*'Data-Input'!W113+11*'Data-Input'!W114+12*'Data-Input'!W115+13*'Data-Input'!W116+12*'Data-Input'!W117+11*'Data-Input'!W118+10*'Data-Input'!W119+9*'Data-Input'!W120+8*'Data-Input'!W121+7*'Data-Input'!W122+6*'Data-Input'!W123+5*'Data-Input'!W124+4*'Data-Input'!W125+3*'Data-Input'!W126+2*'Data-Input'!W127+'Data-Input'!W128)/169,"")</f>
        <v/>
      </c>
      <c r="X117" s="5" t="str">
        <f>IF(AND(ISNUMBER('Data-Input'!X104),ISNUMBER('Data-Input'!X129)),('Data-Input'!X104+2*'Data-Input'!X105+3*'Data-Input'!X106+4*'Data-Input'!X107+5*'Data-Input'!X108+6*'Data-Input'!X109+7*'Data-Input'!X110+8*'Data-Input'!X111+9*'Data-Input'!X112+10*'Data-Input'!X113+11*'Data-Input'!X114+12*'Data-Input'!X115+13*'Data-Input'!X116+12*'Data-Input'!X117+11*'Data-Input'!X118+10*'Data-Input'!X119+9*'Data-Input'!X120+8*'Data-Input'!X121+7*'Data-Input'!X122+6*'Data-Input'!X123+5*'Data-Input'!X124+4*'Data-Input'!X125+3*'Data-Input'!X126+2*'Data-Input'!X127+'Data-Input'!X128)/169,"")</f>
        <v/>
      </c>
      <c r="Y117" s="5" t="str">
        <f>IF(AND(ISNUMBER('Data-Input'!Y104),ISNUMBER('Data-Input'!Y129)),('Data-Input'!Y104+2*'Data-Input'!Y105+3*'Data-Input'!Y106+4*'Data-Input'!Y107+5*'Data-Input'!Y108+6*'Data-Input'!Y109+7*'Data-Input'!Y110+8*'Data-Input'!Y111+9*'Data-Input'!Y112+10*'Data-Input'!Y113+11*'Data-Input'!Y114+12*'Data-Input'!Y115+13*'Data-Input'!Y116+12*'Data-Input'!Y117+11*'Data-Input'!Y118+10*'Data-Input'!Y119+9*'Data-Input'!Y120+8*'Data-Input'!Y121+7*'Data-Input'!Y122+6*'Data-Input'!Y123+5*'Data-Input'!Y124+4*'Data-Input'!Y125+3*'Data-Input'!Y126+2*'Data-Input'!Y127+'Data-Input'!Y128)/169,"")</f>
        <v/>
      </c>
      <c r="Z117" s="5" t="str">
        <f>IF(AND(ISNUMBER('Data-Input'!Z104),ISNUMBER('Data-Input'!Z129)),('Data-Input'!Z104+2*'Data-Input'!Z105+3*'Data-Input'!Z106+4*'Data-Input'!Z107+5*'Data-Input'!Z108+6*'Data-Input'!Z109+7*'Data-Input'!Z110+8*'Data-Input'!Z111+9*'Data-Input'!Z112+10*'Data-Input'!Z113+11*'Data-Input'!Z114+12*'Data-Input'!Z115+13*'Data-Input'!Z116+12*'Data-Input'!Z117+11*'Data-Input'!Z118+10*'Data-Input'!Z119+9*'Data-Input'!Z120+8*'Data-Input'!Z121+7*'Data-Input'!Z122+6*'Data-Input'!Z123+5*'Data-Input'!Z124+4*'Data-Input'!Z125+3*'Data-Input'!Z126+2*'Data-Input'!Z127+'Data-Input'!Z128)/169,"")</f>
        <v/>
      </c>
      <c r="AA117" s="5" t="str">
        <f>IF(AND(ISNUMBER('Data-Input'!AA104),ISNUMBER('Data-Input'!AA129)),('Data-Input'!AA104+2*'Data-Input'!AA105+3*'Data-Input'!AA106+4*'Data-Input'!AA107+5*'Data-Input'!AA108+6*'Data-Input'!AA109+7*'Data-Input'!AA110+8*'Data-Input'!AA111+9*'Data-Input'!AA112+10*'Data-Input'!AA113+11*'Data-Input'!AA114+12*'Data-Input'!AA115+13*'Data-Input'!AA116+12*'Data-Input'!AA117+11*'Data-Input'!AA118+10*'Data-Input'!AA119+9*'Data-Input'!AA120+8*'Data-Input'!AA121+7*'Data-Input'!AA122+6*'Data-Input'!AA123+5*'Data-Input'!AA124+4*'Data-Input'!AA125+3*'Data-Input'!AA126+2*'Data-Input'!AA127+'Data-Input'!AA128)/169,"")</f>
        <v/>
      </c>
      <c r="AB117" s="5" t="str">
        <f>IF(AND(ISNUMBER('Data-Input'!AB104),ISNUMBER('Data-Input'!AB129)),('Data-Input'!AB104+2*'Data-Input'!AB105+3*'Data-Input'!AB106+4*'Data-Input'!AB107+5*'Data-Input'!AB108+6*'Data-Input'!AB109+7*'Data-Input'!AB110+8*'Data-Input'!AB111+9*'Data-Input'!AB112+10*'Data-Input'!AB113+11*'Data-Input'!AB114+12*'Data-Input'!AB115+13*'Data-Input'!AB116+12*'Data-Input'!AB117+11*'Data-Input'!AB118+10*'Data-Input'!AB119+9*'Data-Input'!AB120+8*'Data-Input'!AB121+7*'Data-Input'!AB122+6*'Data-Input'!AB123+5*'Data-Input'!AB124+4*'Data-Input'!AB125+3*'Data-Input'!AB126+2*'Data-Input'!AB127+'Data-Input'!AB128)/169,"")</f>
        <v/>
      </c>
      <c r="AC117" s="5" t="str">
        <f>IF(AND(ISNUMBER('Data-Input'!AC104),ISNUMBER('Data-Input'!AC129)),('Data-Input'!AC104+2*'Data-Input'!AC105+3*'Data-Input'!AC106+4*'Data-Input'!AC107+5*'Data-Input'!AC108+6*'Data-Input'!AC109+7*'Data-Input'!AC110+8*'Data-Input'!AC111+9*'Data-Input'!AC112+10*'Data-Input'!AC113+11*'Data-Input'!AC114+12*'Data-Input'!AC115+13*'Data-Input'!AC116+12*'Data-Input'!AC117+11*'Data-Input'!AC118+10*'Data-Input'!AC119+9*'Data-Input'!AC120+8*'Data-Input'!AC121+7*'Data-Input'!AC122+6*'Data-Input'!AC123+5*'Data-Input'!AC124+4*'Data-Input'!AC125+3*'Data-Input'!AC126+2*'Data-Input'!AC127+'Data-Input'!AC128)/169,"")</f>
        <v/>
      </c>
      <c r="AD117" s="5" t="str">
        <f>IF(AND(ISNUMBER('Data-Input'!AD104),ISNUMBER('Data-Input'!AD129)),('Data-Input'!AD104+2*'Data-Input'!AD105+3*'Data-Input'!AD106+4*'Data-Input'!AD107+5*'Data-Input'!AD108+6*'Data-Input'!AD109+7*'Data-Input'!AD110+8*'Data-Input'!AD111+9*'Data-Input'!AD112+10*'Data-Input'!AD113+11*'Data-Input'!AD114+12*'Data-Input'!AD115+13*'Data-Input'!AD116+12*'Data-Input'!AD117+11*'Data-Input'!AD118+10*'Data-Input'!AD119+9*'Data-Input'!AD120+8*'Data-Input'!AD121+7*'Data-Input'!AD122+6*'Data-Input'!AD123+5*'Data-Input'!AD124+4*'Data-Input'!AD125+3*'Data-Input'!AD126+2*'Data-Input'!AD127+'Data-Input'!AD128)/169,"")</f>
        <v/>
      </c>
      <c r="AE117" s="5" t="str">
        <f>IF(AND(ISNUMBER('Data-Input'!AE104),ISNUMBER('Data-Input'!AE129)),('Data-Input'!AE104+2*'Data-Input'!AE105+3*'Data-Input'!AE106+4*'Data-Input'!AE107+5*'Data-Input'!AE108+6*'Data-Input'!AE109+7*'Data-Input'!AE110+8*'Data-Input'!AE111+9*'Data-Input'!AE112+10*'Data-Input'!AE113+11*'Data-Input'!AE114+12*'Data-Input'!AE115+13*'Data-Input'!AE116+12*'Data-Input'!AE117+11*'Data-Input'!AE118+10*'Data-Input'!AE119+9*'Data-Input'!AE120+8*'Data-Input'!AE121+7*'Data-Input'!AE122+6*'Data-Input'!AE123+5*'Data-Input'!AE124+4*'Data-Input'!AE125+3*'Data-Input'!AE126+2*'Data-Input'!AE127+'Data-Input'!AE128)/169,"")</f>
        <v/>
      </c>
      <c r="AF117" s="5" t="str">
        <f>IF(AND(ISNUMBER('Data-Input'!AF104),ISNUMBER('Data-Input'!AF129)),('Data-Input'!AF104+2*'Data-Input'!AF105+3*'Data-Input'!AF106+4*'Data-Input'!AF107+5*'Data-Input'!AF108+6*'Data-Input'!AF109+7*'Data-Input'!AF110+8*'Data-Input'!AF111+9*'Data-Input'!AF112+10*'Data-Input'!AF113+11*'Data-Input'!AF114+12*'Data-Input'!AF115+13*'Data-Input'!AF116+12*'Data-Input'!AF117+11*'Data-Input'!AF118+10*'Data-Input'!AF119+9*'Data-Input'!AF120+8*'Data-Input'!AF121+7*'Data-Input'!AF122+6*'Data-Input'!AF123+5*'Data-Input'!AF124+4*'Data-Input'!AF125+3*'Data-Input'!AF126+2*'Data-Input'!AF127+'Data-Input'!AF128)/169,"")</f>
        <v/>
      </c>
      <c r="AG117" s="5" t="str">
        <f>IF(AND(ISNUMBER('Data-Input'!AG104),ISNUMBER('Data-Input'!AG129)),('Data-Input'!AG104+2*'Data-Input'!AG105+3*'Data-Input'!AG106+4*'Data-Input'!AG107+5*'Data-Input'!AG108+6*'Data-Input'!AG109+7*'Data-Input'!AG110+8*'Data-Input'!AG111+9*'Data-Input'!AG112+10*'Data-Input'!AG113+11*'Data-Input'!AG114+12*'Data-Input'!AG115+13*'Data-Input'!AG116+12*'Data-Input'!AG117+11*'Data-Input'!AG118+10*'Data-Input'!AG119+9*'Data-Input'!AG120+8*'Data-Input'!AG121+7*'Data-Input'!AG122+6*'Data-Input'!AG123+5*'Data-Input'!AG124+4*'Data-Input'!AG125+3*'Data-Input'!AG126+2*'Data-Input'!AG127+'Data-Input'!AG128)/169,"")</f>
        <v/>
      </c>
      <c r="AH117" s="5" t="str">
        <f>IF(AND(ISNUMBER('Data-Input'!AH104),ISNUMBER('Data-Input'!AH129)),('Data-Input'!AH104+2*'Data-Input'!AH105+3*'Data-Input'!AH106+4*'Data-Input'!AH107+5*'Data-Input'!AH108+6*'Data-Input'!AH109+7*'Data-Input'!AH110+8*'Data-Input'!AH111+9*'Data-Input'!AH112+10*'Data-Input'!AH113+11*'Data-Input'!AH114+12*'Data-Input'!AH115+13*'Data-Input'!AH116+12*'Data-Input'!AH117+11*'Data-Input'!AH118+10*'Data-Input'!AH119+9*'Data-Input'!AH120+8*'Data-Input'!AH121+7*'Data-Input'!AH122+6*'Data-Input'!AH123+5*'Data-Input'!AH124+4*'Data-Input'!AH125+3*'Data-Input'!AH126+2*'Data-Input'!AH127+'Data-Input'!AH128)/169,"")</f>
        <v/>
      </c>
      <c r="AI117" s="5" t="str">
        <f>IF(AND(ISNUMBER('Data-Input'!AI104),ISNUMBER('Data-Input'!AI129)),('Data-Input'!AI104+2*'Data-Input'!AI105+3*'Data-Input'!AI106+4*'Data-Input'!AI107+5*'Data-Input'!AI108+6*'Data-Input'!AI109+7*'Data-Input'!AI110+8*'Data-Input'!AI111+9*'Data-Input'!AI112+10*'Data-Input'!AI113+11*'Data-Input'!AI114+12*'Data-Input'!AI115+13*'Data-Input'!AI116+12*'Data-Input'!AI117+11*'Data-Input'!AI118+10*'Data-Input'!AI119+9*'Data-Input'!AI120+8*'Data-Input'!AI121+7*'Data-Input'!AI122+6*'Data-Input'!AI123+5*'Data-Input'!AI124+4*'Data-Input'!AI125+3*'Data-Input'!AI126+2*'Data-Input'!AI127+'Data-Input'!AI128)/169,"")</f>
        <v/>
      </c>
      <c r="AJ117" s="5" t="str">
        <f>IF(AND(ISNUMBER('Data-Input'!AJ104),ISNUMBER('Data-Input'!AJ129)),('Data-Input'!AJ104+2*'Data-Input'!AJ105+3*'Data-Input'!AJ106+4*'Data-Input'!AJ107+5*'Data-Input'!AJ108+6*'Data-Input'!AJ109+7*'Data-Input'!AJ110+8*'Data-Input'!AJ111+9*'Data-Input'!AJ112+10*'Data-Input'!AJ113+11*'Data-Input'!AJ114+12*'Data-Input'!AJ115+13*'Data-Input'!AJ116+12*'Data-Input'!AJ117+11*'Data-Input'!AJ118+10*'Data-Input'!AJ119+9*'Data-Input'!AJ120+8*'Data-Input'!AJ121+7*'Data-Input'!AJ122+6*'Data-Input'!AJ123+5*'Data-Input'!AJ124+4*'Data-Input'!AJ125+3*'Data-Input'!AJ126+2*'Data-Input'!AJ127+'Data-Input'!AJ128)/169,"")</f>
        <v/>
      </c>
      <c r="AK117" s="5" t="str">
        <f>IF(AND(ISNUMBER('Data-Input'!AK104),ISNUMBER('Data-Input'!AK129)),('Data-Input'!AK104+2*'Data-Input'!AK105+3*'Data-Input'!AK106+4*'Data-Input'!AK107+5*'Data-Input'!AK108+6*'Data-Input'!AK109+7*'Data-Input'!AK110+8*'Data-Input'!AK111+9*'Data-Input'!AK112+10*'Data-Input'!AK113+11*'Data-Input'!AK114+12*'Data-Input'!AK115+13*'Data-Input'!AK116+12*'Data-Input'!AK117+11*'Data-Input'!AK118+10*'Data-Input'!AK119+9*'Data-Input'!AK120+8*'Data-Input'!AK121+7*'Data-Input'!AK122+6*'Data-Input'!AK123+5*'Data-Input'!AK124+4*'Data-Input'!AK125+3*'Data-Input'!AK126+2*'Data-Input'!AK127+'Data-Input'!AK128)/169,"")</f>
        <v/>
      </c>
      <c r="AL117" s="5" t="str">
        <f>IF(AND(ISNUMBER('Data-Input'!AL104),ISNUMBER('Data-Input'!AL129)),('Data-Input'!AL104+2*'Data-Input'!AL105+3*'Data-Input'!AL106+4*'Data-Input'!AL107+5*'Data-Input'!AL108+6*'Data-Input'!AL109+7*'Data-Input'!AL110+8*'Data-Input'!AL111+9*'Data-Input'!AL112+10*'Data-Input'!AL113+11*'Data-Input'!AL114+12*'Data-Input'!AL115+13*'Data-Input'!AL116+12*'Data-Input'!AL117+11*'Data-Input'!AL118+10*'Data-Input'!AL119+9*'Data-Input'!AL120+8*'Data-Input'!AL121+7*'Data-Input'!AL122+6*'Data-Input'!AL123+5*'Data-Input'!AL124+4*'Data-Input'!AL125+3*'Data-Input'!AL126+2*'Data-Input'!AL127+'Data-Input'!AL128)/169,"")</f>
        <v/>
      </c>
      <c r="AM117" s="5" t="str">
        <f>IF(AND(ISNUMBER('Data-Input'!AM104),ISNUMBER('Data-Input'!AM129)),('Data-Input'!AM104+2*'Data-Input'!AM105+3*'Data-Input'!AM106+4*'Data-Input'!AM107+5*'Data-Input'!AM108+6*'Data-Input'!AM109+7*'Data-Input'!AM110+8*'Data-Input'!AM111+9*'Data-Input'!AM112+10*'Data-Input'!AM113+11*'Data-Input'!AM114+12*'Data-Input'!AM115+13*'Data-Input'!AM116+12*'Data-Input'!AM117+11*'Data-Input'!AM118+10*'Data-Input'!AM119+9*'Data-Input'!AM120+8*'Data-Input'!AM121+7*'Data-Input'!AM122+6*'Data-Input'!AM123+5*'Data-Input'!AM124+4*'Data-Input'!AM125+3*'Data-Input'!AM126+2*'Data-Input'!AM127+'Data-Input'!AM128)/169,"")</f>
        <v/>
      </c>
      <c r="AN117" s="5" t="str">
        <f>IF(AND(ISNUMBER('Data-Input'!AN104),ISNUMBER('Data-Input'!AN129)),('Data-Input'!AN104+2*'Data-Input'!AN105+3*'Data-Input'!AN106+4*'Data-Input'!AN107+5*'Data-Input'!AN108+6*'Data-Input'!AN109+7*'Data-Input'!AN110+8*'Data-Input'!AN111+9*'Data-Input'!AN112+10*'Data-Input'!AN113+11*'Data-Input'!AN114+12*'Data-Input'!AN115+13*'Data-Input'!AN116+12*'Data-Input'!AN117+11*'Data-Input'!AN118+10*'Data-Input'!AN119+9*'Data-Input'!AN120+8*'Data-Input'!AN121+7*'Data-Input'!AN122+6*'Data-Input'!AN123+5*'Data-Input'!AN124+4*'Data-Input'!AN125+3*'Data-Input'!AN126+2*'Data-Input'!AN127+'Data-Input'!AN128)/169,"")</f>
        <v/>
      </c>
      <c r="AO117" s="5" t="str">
        <f>IF(AND(ISNUMBER('Data-Input'!AO104),ISNUMBER('Data-Input'!AO129)),('Data-Input'!AO104+2*'Data-Input'!AO105+3*'Data-Input'!AO106+4*'Data-Input'!AO107+5*'Data-Input'!AO108+6*'Data-Input'!AO109+7*'Data-Input'!AO110+8*'Data-Input'!AO111+9*'Data-Input'!AO112+10*'Data-Input'!AO113+11*'Data-Input'!AO114+12*'Data-Input'!AO115+13*'Data-Input'!AO116+12*'Data-Input'!AO117+11*'Data-Input'!AO118+10*'Data-Input'!AO119+9*'Data-Input'!AO120+8*'Data-Input'!AO121+7*'Data-Input'!AO122+6*'Data-Input'!AO123+5*'Data-Input'!AO124+4*'Data-Input'!AO125+3*'Data-Input'!AO126+2*'Data-Input'!AO127+'Data-Input'!AO128)/169,"")</f>
        <v/>
      </c>
      <c r="AP117" s="5" t="str">
        <f>IF(AND(ISNUMBER('Data-Input'!AP104),ISNUMBER('Data-Input'!AP129)),('Data-Input'!AP104+2*'Data-Input'!AP105+3*'Data-Input'!AP106+4*'Data-Input'!AP107+5*'Data-Input'!AP108+6*'Data-Input'!AP109+7*'Data-Input'!AP110+8*'Data-Input'!AP111+9*'Data-Input'!AP112+10*'Data-Input'!AP113+11*'Data-Input'!AP114+12*'Data-Input'!AP115+13*'Data-Input'!AP116+12*'Data-Input'!AP117+11*'Data-Input'!AP118+10*'Data-Input'!AP119+9*'Data-Input'!AP120+8*'Data-Input'!AP121+7*'Data-Input'!AP122+6*'Data-Input'!AP123+5*'Data-Input'!AP124+4*'Data-Input'!AP125+3*'Data-Input'!AP126+2*'Data-Input'!AP127+'Data-Input'!AP128)/169,"")</f>
        <v/>
      </c>
      <c r="AQ117" s="5" t="str">
        <f>IF(AND(ISNUMBER('Data-Input'!AQ104),ISNUMBER('Data-Input'!AQ129)),('Data-Input'!AQ104+2*'Data-Input'!AQ105+3*'Data-Input'!AQ106+4*'Data-Input'!AQ107+5*'Data-Input'!AQ108+6*'Data-Input'!AQ109+7*'Data-Input'!AQ110+8*'Data-Input'!AQ111+9*'Data-Input'!AQ112+10*'Data-Input'!AQ113+11*'Data-Input'!AQ114+12*'Data-Input'!AQ115+13*'Data-Input'!AQ116+12*'Data-Input'!AQ117+11*'Data-Input'!AQ118+10*'Data-Input'!AQ119+9*'Data-Input'!AQ120+8*'Data-Input'!AQ121+7*'Data-Input'!AQ122+6*'Data-Input'!AQ123+5*'Data-Input'!AQ124+4*'Data-Input'!AQ125+3*'Data-Input'!AQ126+2*'Data-Input'!AQ127+'Data-Input'!AQ128)/169,"")</f>
        <v/>
      </c>
      <c r="AR117" s="5" t="str">
        <f>IF(AND(ISNUMBER('Data-Input'!AR104),ISNUMBER('Data-Input'!AR129)),('Data-Input'!AR104+2*'Data-Input'!AR105+3*'Data-Input'!AR106+4*'Data-Input'!AR107+5*'Data-Input'!AR108+6*'Data-Input'!AR109+7*'Data-Input'!AR110+8*'Data-Input'!AR111+9*'Data-Input'!AR112+10*'Data-Input'!AR113+11*'Data-Input'!AR114+12*'Data-Input'!AR115+13*'Data-Input'!AR116+12*'Data-Input'!AR117+11*'Data-Input'!AR118+10*'Data-Input'!AR119+9*'Data-Input'!AR120+8*'Data-Input'!AR121+7*'Data-Input'!AR122+6*'Data-Input'!AR123+5*'Data-Input'!AR124+4*'Data-Input'!AR125+3*'Data-Input'!AR126+2*'Data-Input'!AR127+'Data-Input'!AR128)/169,"")</f>
        <v/>
      </c>
      <c r="AS117" s="5" t="str">
        <f>IF(AND(ISNUMBER('Data-Input'!AS104),ISNUMBER('Data-Input'!AS129)),('Data-Input'!AS104+2*'Data-Input'!AS105+3*'Data-Input'!AS106+4*'Data-Input'!AS107+5*'Data-Input'!AS108+6*'Data-Input'!AS109+7*'Data-Input'!AS110+8*'Data-Input'!AS111+9*'Data-Input'!AS112+10*'Data-Input'!AS113+11*'Data-Input'!AS114+12*'Data-Input'!AS115+13*'Data-Input'!AS116+12*'Data-Input'!AS117+11*'Data-Input'!AS118+10*'Data-Input'!AS119+9*'Data-Input'!AS120+8*'Data-Input'!AS121+7*'Data-Input'!AS122+6*'Data-Input'!AS123+5*'Data-Input'!AS124+4*'Data-Input'!AS125+3*'Data-Input'!AS126+2*'Data-Input'!AS127+'Data-Input'!AS128)/169,"")</f>
        <v/>
      </c>
      <c r="AT117" s="5" t="str">
        <f>IF(AND(ISNUMBER('Data-Input'!AT104),ISNUMBER('Data-Input'!AT129)),('Data-Input'!AT104+2*'Data-Input'!AT105+3*'Data-Input'!AT106+4*'Data-Input'!AT107+5*'Data-Input'!AT108+6*'Data-Input'!AT109+7*'Data-Input'!AT110+8*'Data-Input'!AT111+9*'Data-Input'!AT112+10*'Data-Input'!AT113+11*'Data-Input'!AT114+12*'Data-Input'!AT115+13*'Data-Input'!AT116+12*'Data-Input'!AT117+11*'Data-Input'!AT118+10*'Data-Input'!AT119+9*'Data-Input'!AT120+8*'Data-Input'!AT121+7*'Data-Input'!AT122+6*'Data-Input'!AT123+5*'Data-Input'!AT124+4*'Data-Input'!AT125+3*'Data-Input'!AT126+2*'Data-Input'!AT127+'Data-Input'!AT128)/169,"")</f>
        <v/>
      </c>
      <c r="AU117" s="5" t="str">
        <f>IF(AND(ISNUMBER('Data-Input'!AU104),ISNUMBER('Data-Input'!AU129)),('Data-Input'!AU104+2*'Data-Input'!AU105+3*'Data-Input'!AU106+4*'Data-Input'!AU107+5*'Data-Input'!AU108+6*'Data-Input'!AU109+7*'Data-Input'!AU110+8*'Data-Input'!AU111+9*'Data-Input'!AU112+10*'Data-Input'!AU113+11*'Data-Input'!AU114+12*'Data-Input'!AU115+13*'Data-Input'!AU116+12*'Data-Input'!AU117+11*'Data-Input'!AU118+10*'Data-Input'!AU119+9*'Data-Input'!AU120+8*'Data-Input'!AU121+7*'Data-Input'!AU122+6*'Data-Input'!AU123+5*'Data-Input'!AU124+4*'Data-Input'!AU125+3*'Data-Input'!AU126+2*'Data-Input'!AU127+'Data-Input'!AU128)/169,"")</f>
        <v/>
      </c>
      <c r="AV117" s="5" t="str">
        <f>IF(AND(ISNUMBER('Data-Input'!AV104),ISNUMBER('Data-Input'!AV129)),('Data-Input'!AV104+2*'Data-Input'!AV105+3*'Data-Input'!AV106+4*'Data-Input'!AV107+5*'Data-Input'!AV108+6*'Data-Input'!AV109+7*'Data-Input'!AV110+8*'Data-Input'!AV111+9*'Data-Input'!AV112+10*'Data-Input'!AV113+11*'Data-Input'!AV114+12*'Data-Input'!AV115+13*'Data-Input'!AV116+12*'Data-Input'!AV117+11*'Data-Input'!AV118+10*'Data-Input'!AV119+9*'Data-Input'!AV120+8*'Data-Input'!AV121+7*'Data-Input'!AV122+6*'Data-Input'!AV123+5*'Data-Input'!AV124+4*'Data-Input'!AV125+3*'Data-Input'!AV126+2*'Data-Input'!AV127+'Data-Input'!AV128)/169,"")</f>
        <v/>
      </c>
      <c r="AW117" s="5" t="str">
        <f>IF(AND(ISNUMBER('Data-Input'!AW104),ISNUMBER('Data-Input'!AW129)),('Data-Input'!AW104+2*'Data-Input'!AW105+3*'Data-Input'!AW106+4*'Data-Input'!AW107+5*'Data-Input'!AW108+6*'Data-Input'!AW109+7*'Data-Input'!AW110+8*'Data-Input'!AW111+9*'Data-Input'!AW112+10*'Data-Input'!AW113+11*'Data-Input'!AW114+12*'Data-Input'!AW115+13*'Data-Input'!AW116+12*'Data-Input'!AW117+11*'Data-Input'!AW118+10*'Data-Input'!AW119+9*'Data-Input'!AW120+8*'Data-Input'!AW121+7*'Data-Input'!AW122+6*'Data-Input'!AW123+5*'Data-Input'!AW124+4*'Data-Input'!AW125+3*'Data-Input'!AW126+2*'Data-Input'!AW127+'Data-Input'!AW128)/169,"")</f>
        <v/>
      </c>
      <c r="AX117" s="5" t="str">
        <f>IF(AND(ISNUMBER('Data-Input'!AX104),ISNUMBER('Data-Input'!AX129)),('Data-Input'!AX104+2*'Data-Input'!AX105+3*'Data-Input'!AX106+4*'Data-Input'!AX107+5*'Data-Input'!AX108+6*'Data-Input'!AX109+7*'Data-Input'!AX110+8*'Data-Input'!AX111+9*'Data-Input'!AX112+10*'Data-Input'!AX113+11*'Data-Input'!AX114+12*'Data-Input'!AX115+13*'Data-Input'!AX116+12*'Data-Input'!AX117+11*'Data-Input'!AX118+10*'Data-Input'!AX119+9*'Data-Input'!AX120+8*'Data-Input'!AX121+7*'Data-Input'!AX122+6*'Data-Input'!AX123+5*'Data-Input'!AX124+4*'Data-Input'!AX125+3*'Data-Input'!AX126+2*'Data-Input'!AX127+'Data-Input'!AX128)/169,"")</f>
        <v/>
      </c>
      <c r="AY117" s="5" t="str">
        <f>IF(AND(ISNUMBER('Data-Input'!AY104),ISNUMBER('Data-Input'!AY129)),('Data-Input'!AY104+2*'Data-Input'!AY105+3*'Data-Input'!AY106+4*'Data-Input'!AY107+5*'Data-Input'!AY108+6*'Data-Input'!AY109+7*'Data-Input'!AY110+8*'Data-Input'!AY111+9*'Data-Input'!AY112+10*'Data-Input'!AY113+11*'Data-Input'!AY114+12*'Data-Input'!AY115+13*'Data-Input'!AY116+12*'Data-Input'!AY117+11*'Data-Input'!AY118+10*'Data-Input'!AY119+9*'Data-Input'!AY120+8*'Data-Input'!AY121+7*'Data-Input'!AY122+6*'Data-Input'!AY123+5*'Data-Input'!AY124+4*'Data-Input'!AY125+3*'Data-Input'!AY126+2*'Data-Input'!AY127+'Data-Input'!AY128)/169,"")</f>
        <v/>
      </c>
      <c r="AZ117" s="5" t="str">
        <f>IF(AND(ISNUMBER('Data-Input'!AZ104),ISNUMBER('Data-Input'!AZ129)),('Data-Input'!AZ104+2*'Data-Input'!AZ105+3*'Data-Input'!AZ106+4*'Data-Input'!AZ107+5*'Data-Input'!AZ108+6*'Data-Input'!AZ109+7*'Data-Input'!AZ110+8*'Data-Input'!AZ111+9*'Data-Input'!AZ112+10*'Data-Input'!AZ113+11*'Data-Input'!AZ114+12*'Data-Input'!AZ115+13*'Data-Input'!AZ116+12*'Data-Input'!AZ117+11*'Data-Input'!AZ118+10*'Data-Input'!AZ119+9*'Data-Input'!AZ120+8*'Data-Input'!AZ121+7*'Data-Input'!AZ122+6*'Data-Input'!AZ123+5*'Data-Input'!AZ124+4*'Data-Input'!AZ125+3*'Data-Input'!AZ126+2*'Data-Input'!AZ127+'Data-Input'!AZ128)/169,"")</f>
        <v/>
      </c>
      <c r="BA117" s="5" t="str">
        <f>IF(AND(ISNUMBER('Data-Input'!BA104),ISNUMBER('Data-Input'!BA129)),('Data-Input'!BA104+2*'Data-Input'!BA105+3*'Data-Input'!BA106+4*'Data-Input'!BA107+5*'Data-Input'!BA108+6*'Data-Input'!BA109+7*'Data-Input'!BA110+8*'Data-Input'!BA111+9*'Data-Input'!BA112+10*'Data-Input'!BA113+11*'Data-Input'!BA114+12*'Data-Input'!BA115+13*'Data-Input'!BA116+12*'Data-Input'!BA117+11*'Data-Input'!BA118+10*'Data-Input'!BA119+9*'Data-Input'!BA120+8*'Data-Input'!BA121+7*'Data-Input'!BA122+6*'Data-Input'!BA123+5*'Data-Input'!BA124+4*'Data-Input'!BA125+3*'Data-Input'!BA126+2*'Data-Input'!BA127+'Data-Input'!BA128)/169,"")</f>
        <v/>
      </c>
    </row>
    <row r="118" spans="1:53">
      <c r="A118" s="3">
        <v>1953</v>
      </c>
      <c r="B118" s="4">
        <f t="shared" si="4"/>
        <v>16</v>
      </c>
      <c r="C118" s="10">
        <f t="shared" si="5"/>
        <v>190.07322485207101</v>
      </c>
      <c r="D118" s="5">
        <f>IF(AND(ISNUMBER('Data-Input'!D105),ISNUMBER('Data-Input'!D130)),('Data-Input'!D105+2*'Data-Input'!D106+3*'Data-Input'!D107+4*'Data-Input'!D108+5*'Data-Input'!D109+6*'Data-Input'!D110+7*'Data-Input'!D111+8*'Data-Input'!D112+9*'Data-Input'!D113+10*'Data-Input'!D114+11*'Data-Input'!D115+12*'Data-Input'!D116+13*'Data-Input'!D117+12*'Data-Input'!D118+11*'Data-Input'!D119+10*'Data-Input'!D120+9*'Data-Input'!D121+8*'Data-Input'!D122+7*'Data-Input'!D123+6*'Data-Input'!D124+5*'Data-Input'!D125+4*'Data-Input'!D126+3*'Data-Input'!D127+2*'Data-Input'!D128+'Data-Input'!D129)/169,"")</f>
        <v>202.96449704142012</v>
      </c>
      <c r="E118" s="5">
        <f>IF(AND(ISNUMBER('Data-Input'!E105),ISNUMBER('Data-Input'!E130)),('Data-Input'!E105+2*'Data-Input'!E106+3*'Data-Input'!E107+4*'Data-Input'!E108+5*'Data-Input'!E109+6*'Data-Input'!E110+7*'Data-Input'!E111+8*'Data-Input'!E112+9*'Data-Input'!E113+10*'Data-Input'!E114+11*'Data-Input'!E115+12*'Data-Input'!E116+13*'Data-Input'!E117+12*'Data-Input'!E118+11*'Data-Input'!E119+10*'Data-Input'!E120+9*'Data-Input'!E121+8*'Data-Input'!E122+7*'Data-Input'!E123+6*'Data-Input'!E124+5*'Data-Input'!E125+4*'Data-Input'!E126+3*'Data-Input'!E127+2*'Data-Input'!E128+'Data-Input'!E129)/169,"")</f>
        <v>169.76923076923077</v>
      </c>
      <c r="F118" s="5">
        <f>IF(AND(ISNUMBER('Data-Input'!F105),ISNUMBER('Data-Input'!F130)),('Data-Input'!F105+2*'Data-Input'!F106+3*'Data-Input'!F107+4*'Data-Input'!F108+5*'Data-Input'!F109+6*'Data-Input'!F110+7*'Data-Input'!F111+8*'Data-Input'!F112+9*'Data-Input'!F113+10*'Data-Input'!F114+11*'Data-Input'!F115+12*'Data-Input'!F116+13*'Data-Input'!F117+12*'Data-Input'!F118+11*'Data-Input'!F119+10*'Data-Input'!F120+9*'Data-Input'!F121+8*'Data-Input'!F122+7*'Data-Input'!F123+6*'Data-Input'!F124+5*'Data-Input'!F125+4*'Data-Input'!F126+3*'Data-Input'!F127+2*'Data-Input'!F128+'Data-Input'!F129)/169,"")</f>
        <v>207.10650887573965</v>
      </c>
      <c r="G118" s="5">
        <f>IF(AND(ISNUMBER('Data-Input'!G105),ISNUMBER('Data-Input'!G130)),('Data-Input'!G105+2*'Data-Input'!G106+3*'Data-Input'!G107+4*'Data-Input'!G108+5*'Data-Input'!G109+6*'Data-Input'!G110+7*'Data-Input'!G111+8*'Data-Input'!G112+9*'Data-Input'!G113+10*'Data-Input'!G114+11*'Data-Input'!G115+12*'Data-Input'!G116+13*'Data-Input'!G117+12*'Data-Input'!G118+11*'Data-Input'!G119+10*'Data-Input'!G120+9*'Data-Input'!G121+8*'Data-Input'!G122+7*'Data-Input'!G123+6*'Data-Input'!G124+5*'Data-Input'!G125+4*'Data-Input'!G126+3*'Data-Input'!G127+2*'Data-Input'!G128+'Data-Input'!G129)/169,"")</f>
        <v>299.79881656804736</v>
      </c>
      <c r="H118" s="5">
        <f>IF(AND(ISNUMBER('Data-Input'!H105),ISNUMBER('Data-Input'!H130)),('Data-Input'!H105+2*'Data-Input'!H106+3*'Data-Input'!H107+4*'Data-Input'!H108+5*'Data-Input'!H109+6*'Data-Input'!H110+7*'Data-Input'!H111+8*'Data-Input'!H112+9*'Data-Input'!H113+10*'Data-Input'!H114+11*'Data-Input'!H115+12*'Data-Input'!H116+13*'Data-Input'!H117+12*'Data-Input'!H118+11*'Data-Input'!H119+10*'Data-Input'!H120+9*'Data-Input'!H121+8*'Data-Input'!H122+7*'Data-Input'!H123+6*'Data-Input'!H124+5*'Data-Input'!H125+4*'Data-Input'!H126+3*'Data-Input'!H127+2*'Data-Input'!H128+'Data-Input'!H129)/169,"")</f>
        <v>85</v>
      </c>
      <c r="I118" s="5">
        <f>IF(AND(ISNUMBER('Data-Input'!I105),ISNUMBER('Data-Input'!I130)),('Data-Input'!I105+2*'Data-Input'!I106+3*'Data-Input'!I107+4*'Data-Input'!I108+5*'Data-Input'!I109+6*'Data-Input'!I110+7*'Data-Input'!I111+8*'Data-Input'!I112+9*'Data-Input'!I113+10*'Data-Input'!I114+11*'Data-Input'!I115+12*'Data-Input'!I116+13*'Data-Input'!I117+12*'Data-Input'!I118+11*'Data-Input'!I119+10*'Data-Input'!I120+9*'Data-Input'!I121+8*'Data-Input'!I122+7*'Data-Input'!I123+6*'Data-Input'!I124+5*'Data-Input'!I125+4*'Data-Input'!I126+3*'Data-Input'!I127+2*'Data-Input'!I128+'Data-Input'!I129)/169,"")</f>
        <v>81</v>
      </c>
      <c r="J118" s="5">
        <f>IF(AND(ISNUMBER('Data-Input'!J105),ISNUMBER('Data-Input'!J130)),('Data-Input'!J105+2*'Data-Input'!J106+3*'Data-Input'!J107+4*'Data-Input'!J108+5*'Data-Input'!J109+6*'Data-Input'!J110+7*'Data-Input'!J111+8*'Data-Input'!J112+9*'Data-Input'!J113+10*'Data-Input'!J114+11*'Data-Input'!J115+12*'Data-Input'!J116+13*'Data-Input'!J117+12*'Data-Input'!J118+11*'Data-Input'!J119+10*'Data-Input'!J120+9*'Data-Input'!J121+8*'Data-Input'!J122+7*'Data-Input'!J123+6*'Data-Input'!J124+5*'Data-Input'!J125+4*'Data-Input'!J126+3*'Data-Input'!J127+2*'Data-Input'!J128+'Data-Input'!J129)/169,"")</f>
        <v>217.48520710059171</v>
      </c>
      <c r="K118" s="5">
        <f>IF(AND(ISNUMBER('Data-Input'!K105),ISNUMBER('Data-Input'!K130)),('Data-Input'!K105+2*'Data-Input'!K106+3*'Data-Input'!K107+4*'Data-Input'!K108+5*'Data-Input'!K109+6*'Data-Input'!K110+7*'Data-Input'!K111+8*'Data-Input'!K112+9*'Data-Input'!K113+10*'Data-Input'!K114+11*'Data-Input'!K115+12*'Data-Input'!K116+13*'Data-Input'!K117+12*'Data-Input'!K118+11*'Data-Input'!K119+10*'Data-Input'!K120+9*'Data-Input'!K121+8*'Data-Input'!K122+7*'Data-Input'!K123+6*'Data-Input'!K124+5*'Data-Input'!K125+4*'Data-Input'!K126+3*'Data-Input'!K127+2*'Data-Input'!K128+'Data-Input'!K129)/169,"")</f>
        <v>307.63313609467457</v>
      </c>
      <c r="L118" s="5">
        <f>IF(AND(ISNUMBER('Data-Input'!L105),ISNUMBER('Data-Input'!L130)),('Data-Input'!L105+2*'Data-Input'!L106+3*'Data-Input'!L107+4*'Data-Input'!L108+5*'Data-Input'!L109+6*'Data-Input'!L110+7*'Data-Input'!L111+8*'Data-Input'!L112+9*'Data-Input'!L113+10*'Data-Input'!L114+11*'Data-Input'!L115+12*'Data-Input'!L116+13*'Data-Input'!L117+12*'Data-Input'!L118+11*'Data-Input'!L119+10*'Data-Input'!L120+9*'Data-Input'!L121+8*'Data-Input'!L122+7*'Data-Input'!L123+6*'Data-Input'!L124+5*'Data-Input'!L125+4*'Data-Input'!L126+3*'Data-Input'!L127+2*'Data-Input'!L128+'Data-Input'!L129)/169,"")</f>
        <v>77.325443786982248</v>
      </c>
      <c r="M118" s="5">
        <f>IF(AND(ISNUMBER('Data-Input'!M105),ISNUMBER('Data-Input'!M130)),('Data-Input'!M105+2*'Data-Input'!M106+3*'Data-Input'!M107+4*'Data-Input'!M108+5*'Data-Input'!M109+6*'Data-Input'!M110+7*'Data-Input'!M111+8*'Data-Input'!M112+9*'Data-Input'!M113+10*'Data-Input'!M114+11*'Data-Input'!M115+12*'Data-Input'!M116+13*'Data-Input'!M117+12*'Data-Input'!M118+11*'Data-Input'!M119+10*'Data-Input'!M120+9*'Data-Input'!M121+8*'Data-Input'!M122+7*'Data-Input'!M123+6*'Data-Input'!M124+5*'Data-Input'!M125+4*'Data-Input'!M126+3*'Data-Input'!M127+2*'Data-Input'!M128+'Data-Input'!M129)/169,"")</f>
        <v>207.49112426035504</v>
      </c>
      <c r="N118" s="5">
        <f>IF(AND(ISNUMBER('Data-Input'!N105),ISNUMBER('Data-Input'!N130)),('Data-Input'!N105+2*'Data-Input'!N106+3*'Data-Input'!N107+4*'Data-Input'!N108+5*'Data-Input'!N109+6*'Data-Input'!N110+7*'Data-Input'!N111+8*'Data-Input'!N112+9*'Data-Input'!N113+10*'Data-Input'!N114+11*'Data-Input'!N115+12*'Data-Input'!N116+13*'Data-Input'!N117+12*'Data-Input'!N118+11*'Data-Input'!N119+10*'Data-Input'!N120+9*'Data-Input'!N121+8*'Data-Input'!N122+7*'Data-Input'!N123+6*'Data-Input'!N124+5*'Data-Input'!N125+4*'Data-Input'!N126+3*'Data-Input'!N127+2*'Data-Input'!N128+'Data-Input'!N129)/169,"")</f>
        <v>258.62721893491124</v>
      </c>
      <c r="O118" s="5">
        <f>IF(AND(ISNUMBER('Data-Input'!O105),ISNUMBER('Data-Input'!O130)),('Data-Input'!O105+2*'Data-Input'!O106+3*'Data-Input'!O107+4*'Data-Input'!O108+5*'Data-Input'!O109+6*'Data-Input'!O110+7*'Data-Input'!O111+8*'Data-Input'!O112+9*'Data-Input'!O113+10*'Data-Input'!O114+11*'Data-Input'!O115+12*'Data-Input'!O116+13*'Data-Input'!O117+12*'Data-Input'!O118+11*'Data-Input'!O119+10*'Data-Input'!O120+9*'Data-Input'!O121+8*'Data-Input'!O122+7*'Data-Input'!O123+6*'Data-Input'!O124+5*'Data-Input'!O125+4*'Data-Input'!O126+3*'Data-Input'!O127+2*'Data-Input'!O128+'Data-Input'!O129)/169,"")</f>
        <v>194.48520710059171</v>
      </c>
      <c r="P118" s="5">
        <f>IF(AND(ISNUMBER('Data-Input'!P105),ISNUMBER('Data-Input'!P130)),('Data-Input'!P105+2*'Data-Input'!P106+3*'Data-Input'!P107+4*'Data-Input'!P108+5*'Data-Input'!P109+6*'Data-Input'!P110+7*'Data-Input'!P111+8*'Data-Input'!P112+9*'Data-Input'!P113+10*'Data-Input'!P114+11*'Data-Input'!P115+12*'Data-Input'!P116+13*'Data-Input'!P117+12*'Data-Input'!P118+11*'Data-Input'!P119+10*'Data-Input'!P120+9*'Data-Input'!P121+8*'Data-Input'!P122+7*'Data-Input'!P123+6*'Data-Input'!P124+5*'Data-Input'!P125+4*'Data-Input'!P126+3*'Data-Input'!P127+2*'Data-Input'!P128+'Data-Input'!P129)/169,"")</f>
        <v>171.91124260355031</v>
      </c>
      <c r="Q118" s="5">
        <f>IF(AND(ISNUMBER('Data-Input'!Q105),ISNUMBER('Data-Input'!Q130)),('Data-Input'!Q105+2*'Data-Input'!Q106+3*'Data-Input'!Q107+4*'Data-Input'!Q108+5*'Data-Input'!Q109+6*'Data-Input'!Q110+7*'Data-Input'!Q111+8*'Data-Input'!Q112+9*'Data-Input'!Q113+10*'Data-Input'!Q114+11*'Data-Input'!Q115+12*'Data-Input'!Q116+13*'Data-Input'!Q117+12*'Data-Input'!Q118+11*'Data-Input'!Q119+10*'Data-Input'!Q120+9*'Data-Input'!Q121+8*'Data-Input'!Q122+7*'Data-Input'!Q123+6*'Data-Input'!Q124+5*'Data-Input'!Q125+4*'Data-Input'!Q126+3*'Data-Input'!Q127+2*'Data-Input'!Q128+'Data-Input'!Q129)/169,"")</f>
        <v>253.55621301775147</v>
      </c>
      <c r="R118" s="5">
        <f>IF(AND(ISNUMBER('Data-Input'!R105),ISNUMBER('Data-Input'!R130)),('Data-Input'!R105+2*'Data-Input'!R106+3*'Data-Input'!R107+4*'Data-Input'!R108+5*'Data-Input'!R109+6*'Data-Input'!R110+7*'Data-Input'!R111+8*'Data-Input'!R112+9*'Data-Input'!R113+10*'Data-Input'!R114+11*'Data-Input'!R115+12*'Data-Input'!R116+13*'Data-Input'!R117+12*'Data-Input'!R118+11*'Data-Input'!R119+10*'Data-Input'!R120+9*'Data-Input'!R121+8*'Data-Input'!R122+7*'Data-Input'!R123+6*'Data-Input'!R124+5*'Data-Input'!R125+4*'Data-Input'!R126+3*'Data-Input'!R127+2*'Data-Input'!R128+'Data-Input'!R129)/169,"")</f>
        <v>135.27218934911244</v>
      </c>
      <c r="S118" s="5">
        <f>IF(AND(ISNUMBER('Data-Input'!S105),ISNUMBER('Data-Input'!S130)),('Data-Input'!S105+2*'Data-Input'!S106+3*'Data-Input'!S107+4*'Data-Input'!S108+5*'Data-Input'!S109+6*'Data-Input'!S110+7*'Data-Input'!S111+8*'Data-Input'!S112+9*'Data-Input'!S113+10*'Data-Input'!S114+11*'Data-Input'!S115+12*'Data-Input'!S116+13*'Data-Input'!S117+12*'Data-Input'!S118+11*'Data-Input'!S119+10*'Data-Input'!S120+9*'Data-Input'!S121+8*'Data-Input'!S122+7*'Data-Input'!S123+6*'Data-Input'!S124+5*'Data-Input'!S125+4*'Data-Input'!S126+3*'Data-Input'!S127+2*'Data-Input'!S128+'Data-Input'!S129)/169,"")</f>
        <v>171.74556213017752</v>
      </c>
      <c r="T118" s="5" t="str">
        <f>IF(AND(ISNUMBER('Data-Input'!T105),ISNUMBER('Data-Input'!T130)),('Data-Input'!T105+2*'Data-Input'!T106+3*'Data-Input'!T107+4*'Data-Input'!T108+5*'Data-Input'!T109+6*'Data-Input'!T110+7*'Data-Input'!T111+8*'Data-Input'!T112+9*'Data-Input'!T113+10*'Data-Input'!T114+11*'Data-Input'!T115+12*'Data-Input'!T116+13*'Data-Input'!T117+12*'Data-Input'!T118+11*'Data-Input'!T119+10*'Data-Input'!T120+9*'Data-Input'!T121+8*'Data-Input'!T122+7*'Data-Input'!T123+6*'Data-Input'!T124+5*'Data-Input'!T125+4*'Data-Input'!T126+3*'Data-Input'!T127+2*'Data-Input'!T128+'Data-Input'!T129)/169,"")</f>
        <v/>
      </c>
      <c r="U118" s="5" t="str">
        <f>IF(AND(ISNUMBER('Data-Input'!U105),ISNUMBER('Data-Input'!U130)),('Data-Input'!U105+2*'Data-Input'!U106+3*'Data-Input'!U107+4*'Data-Input'!U108+5*'Data-Input'!U109+6*'Data-Input'!U110+7*'Data-Input'!U111+8*'Data-Input'!U112+9*'Data-Input'!U113+10*'Data-Input'!U114+11*'Data-Input'!U115+12*'Data-Input'!U116+13*'Data-Input'!U117+12*'Data-Input'!U118+11*'Data-Input'!U119+10*'Data-Input'!U120+9*'Data-Input'!U121+8*'Data-Input'!U122+7*'Data-Input'!U123+6*'Data-Input'!U124+5*'Data-Input'!U125+4*'Data-Input'!U126+3*'Data-Input'!U127+2*'Data-Input'!U128+'Data-Input'!U129)/169,"")</f>
        <v/>
      </c>
      <c r="V118" s="5" t="str">
        <f>IF(AND(ISNUMBER('Data-Input'!V105),ISNUMBER('Data-Input'!V130)),('Data-Input'!V105+2*'Data-Input'!V106+3*'Data-Input'!V107+4*'Data-Input'!V108+5*'Data-Input'!V109+6*'Data-Input'!V110+7*'Data-Input'!V111+8*'Data-Input'!V112+9*'Data-Input'!V113+10*'Data-Input'!V114+11*'Data-Input'!V115+12*'Data-Input'!V116+13*'Data-Input'!V117+12*'Data-Input'!V118+11*'Data-Input'!V119+10*'Data-Input'!V120+9*'Data-Input'!V121+8*'Data-Input'!V122+7*'Data-Input'!V123+6*'Data-Input'!V124+5*'Data-Input'!V125+4*'Data-Input'!V126+3*'Data-Input'!V127+2*'Data-Input'!V128+'Data-Input'!V129)/169,"")</f>
        <v/>
      </c>
      <c r="W118" s="5" t="str">
        <f>IF(AND(ISNUMBER('Data-Input'!W105),ISNUMBER('Data-Input'!W130)),('Data-Input'!W105+2*'Data-Input'!W106+3*'Data-Input'!W107+4*'Data-Input'!W108+5*'Data-Input'!W109+6*'Data-Input'!W110+7*'Data-Input'!W111+8*'Data-Input'!W112+9*'Data-Input'!W113+10*'Data-Input'!W114+11*'Data-Input'!W115+12*'Data-Input'!W116+13*'Data-Input'!W117+12*'Data-Input'!W118+11*'Data-Input'!W119+10*'Data-Input'!W120+9*'Data-Input'!W121+8*'Data-Input'!W122+7*'Data-Input'!W123+6*'Data-Input'!W124+5*'Data-Input'!W125+4*'Data-Input'!W126+3*'Data-Input'!W127+2*'Data-Input'!W128+'Data-Input'!W129)/169,"")</f>
        <v/>
      </c>
      <c r="X118" s="5" t="str">
        <f>IF(AND(ISNUMBER('Data-Input'!X105),ISNUMBER('Data-Input'!X130)),('Data-Input'!X105+2*'Data-Input'!X106+3*'Data-Input'!X107+4*'Data-Input'!X108+5*'Data-Input'!X109+6*'Data-Input'!X110+7*'Data-Input'!X111+8*'Data-Input'!X112+9*'Data-Input'!X113+10*'Data-Input'!X114+11*'Data-Input'!X115+12*'Data-Input'!X116+13*'Data-Input'!X117+12*'Data-Input'!X118+11*'Data-Input'!X119+10*'Data-Input'!X120+9*'Data-Input'!X121+8*'Data-Input'!X122+7*'Data-Input'!X123+6*'Data-Input'!X124+5*'Data-Input'!X125+4*'Data-Input'!X126+3*'Data-Input'!X127+2*'Data-Input'!X128+'Data-Input'!X129)/169,"")</f>
        <v/>
      </c>
      <c r="Y118" s="5" t="str">
        <f>IF(AND(ISNUMBER('Data-Input'!Y105),ISNUMBER('Data-Input'!Y130)),('Data-Input'!Y105+2*'Data-Input'!Y106+3*'Data-Input'!Y107+4*'Data-Input'!Y108+5*'Data-Input'!Y109+6*'Data-Input'!Y110+7*'Data-Input'!Y111+8*'Data-Input'!Y112+9*'Data-Input'!Y113+10*'Data-Input'!Y114+11*'Data-Input'!Y115+12*'Data-Input'!Y116+13*'Data-Input'!Y117+12*'Data-Input'!Y118+11*'Data-Input'!Y119+10*'Data-Input'!Y120+9*'Data-Input'!Y121+8*'Data-Input'!Y122+7*'Data-Input'!Y123+6*'Data-Input'!Y124+5*'Data-Input'!Y125+4*'Data-Input'!Y126+3*'Data-Input'!Y127+2*'Data-Input'!Y128+'Data-Input'!Y129)/169,"")</f>
        <v/>
      </c>
      <c r="Z118" s="5" t="str">
        <f>IF(AND(ISNUMBER('Data-Input'!Z105),ISNUMBER('Data-Input'!Z130)),('Data-Input'!Z105+2*'Data-Input'!Z106+3*'Data-Input'!Z107+4*'Data-Input'!Z108+5*'Data-Input'!Z109+6*'Data-Input'!Z110+7*'Data-Input'!Z111+8*'Data-Input'!Z112+9*'Data-Input'!Z113+10*'Data-Input'!Z114+11*'Data-Input'!Z115+12*'Data-Input'!Z116+13*'Data-Input'!Z117+12*'Data-Input'!Z118+11*'Data-Input'!Z119+10*'Data-Input'!Z120+9*'Data-Input'!Z121+8*'Data-Input'!Z122+7*'Data-Input'!Z123+6*'Data-Input'!Z124+5*'Data-Input'!Z125+4*'Data-Input'!Z126+3*'Data-Input'!Z127+2*'Data-Input'!Z128+'Data-Input'!Z129)/169,"")</f>
        <v/>
      </c>
      <c r="AA118" s="5" t="str">
        <f>IF(AND(ISNUMBER('Data-Input'!AA105),ISNUMBER('Data-Input'!AA130)),('Data-Input'!AA105+2*'Data-Input'!AA106+3*'Data-Input'!AA107+4*'Data-Input'!AA108+5*'Data-Input'!AA109+6*'Data-Input'!AA110+7*'Data-Input'!AA111+8*'Data-Input'!AA112+9*'Data-Input'!AA113+10*'Data-Input'!AA114+11*'Data-Input'!AA115+12*'Data-Input'!AA116+13*'Data-Input'!AA117+12*'Data-Input'!AA118+11*'Data-Input'!AA119+10*'Data-Input'!AA120+9*'Data-Input'!AA121+8*'Data-Input'!AA122+7*'Data-Input'!AA123+6*'Data-Input'!AA124+5*'Data-Input'!AA125+4*'Data-Input'!AA126+3*'Data-Input'!AA127+2*'Data-Input'!AA128+'Data-Input'!AA129)/169,"")</f>
        <v/>
      </c>
      <c r="AB118" s="5" t="str">
        <f>IF(AND(ISNUMBER('Data-Input'!AB105),ISNUMBER('Data-Input'!AB130)),('Data-Input'!AB105+2*'Data-Input'!AB106+3*'Data-Input'!AB107+4*'Data-Input'!AB108+5*'Data-Input'!AB109+6*'Data-Input'!AB110+7*'Data-Input'!AB111+8*'Data-Input'!AB112+9*'Data-Input'!AB113+10*'Data-Input'!AB114+11*'Data-Input'!AB115+12*'Data-Input'!AB116+13*'Data-Input'!AB117+12*'Data-Input'!AB118+11*'Data-Input'!AB119+10*'Data-Input'!AB120+9*'Data-Input'!AB121+8*'Data-Input'!AB122+7*'Data-Input'!AB123+6*'Data-Input'!AB124+5*'Data-Input'!AB125+4*'Data-Input'!AB126+3*'Data-Input'!AB127+2*'Data-Input'!AB128+'Data-Input'!AB129)/169,"")</f>
        <v/>
      </c>
      <c r="AC118" s="5" t="str">
        <f>IF(AND(ISNUMBER('Data-Input'!AC105),ISNUMBER('Data-Input'!AC130)),('Data-Input'!AC105+2*'Data-Input'!AC106+3*'Data-Input'!AC107+4*'Data-Input'!AC108+5*'Data-Input'!AC109+6*'Data-Input'!AC110+7*'Data-Input'!AC111+8*'Data-Input'!AC112+9*'Data-Input'!AC113+10*'Data-Input'!AC114+11*'Data-Input'!AC115+12*'Data-Input'!AC116+13*'Data-Input'!AC117+12*'Data-Input'!AC118+11*'Data-Input'!AC119+10*'Data-Input'!AC120+9*'Data-Input'!AC121+8*'Data-Input'!AC122+7*'Data-Input'!AC123+6*'Data-Input'!AC124+5*'Data-Input'!AC125+4*'Data-Input'!AC126+3*'Data-Input'!AC127+2*'Data-Input'!AC128+'Data-Input'!AC129)/169,"")</f>
        <v/>
      </c>
      <c r="AD118" s="5" t="str">
        <f>IF(AND(ISNUMBER('Data-Input'!AD105),ISNUMBER('Data-Input'!AD130)),('Data-Input'!AD105+2*'Data-Input'!AD106+3*'Data-Input'!AD107+4*'Data-Input'!AD108+5*'Data-Input'!AD109+6*'Data-Input'!AD110+7*'Data-Input'!AD111+8*'Data-Input'!AD112+9*'Data-Input'!AD113+10*'Data-Input'!AD114+11*'Data-Input'!AD115+12*'Data-Input'!AD116+13*'Data-Input'!AD117+12*'Data-Input'!AD118+11*'Data-Input'!AD119+10*'Data-Input'!AD120+9*'Data-Input'!AD121+8*'Data-Input'!AD122+7*'Data-Input'!AD123+6*'Data-Input'!AD124+5*'Data-Input'!AD125+4*'Data-Input'!AD126+3*'Data-Input'!AD127+2*'Data-Input'!AD128+'Data-Input'!AD129)/169,"")</f>
        <v/>
      </c>
      <c r="AE118" s="5" t="str">
        <f>IF(AND(ISNUMBER('Data-Input'!AE105),ISNUMBER('Data-Input'!AE130)),('Data-Input'!AE105+2*'Data-Input'!AE106+3*'Data-Input'!AE107+4*'Data-Input'!AE108+5*'Data-Input'!AE109+6*'Data-Input'!AE110+7*'Data-Input'!AE111+8*'Data-Input'!AE112+9*'Data-Input'!AE113+10*'Data-Input'!AE114+11*'Data-Input'!AE115+12*'Data-Input'!AE116+13*'Data-Input'!AE117+12*'Data-Input'!AE118+11*'Data-Input'!AE119+10*'Data-Input'!AE120+9*'Data-Input'!AE121+8*'Data-Input'!AE122+7*'Data-Input'!AE123+6*'Data-Input'!AE124+5*'Data-Input'!AE125+4*'Data-Input'!AE126+3*'Data-Input'!AE127+2*'Data-Input'!AE128+'Data-Input'!AE129)/169,"")</f>
        <v/>
      </c>
      <c r="AF118" s="5" t="str">
        <f>IF(AND(ISNUMBER('Data-Input'!AF105),ISNUMBER('Data-Input'!AF130)),('Data-Input'!AF105+2*'Data-Input'!AF106+3*'Data-Input'!AF107+4*'Data-Input'!AF108+5*'Data-Input'!AF109+6*'Data-Input'!AF110+7*'Data-Input'!AF111+8*'Data-Input'!AF112+9*'Data-Input'!AF113+10*'Data-Input'!AF114+11*'Data-Input'!AF115+12*'Data-Input'!AF116+13*'Data-Input'!AF117+12*'Data-Input'!AF118+11*'Data-Input'!AF119+10*'Data-Input'!AF120+9*'Data-Input'!AF121+8*'Data-Input'!AF122+7*'Data-Input'!AF123+6*'Data-Input'!AF124+5*'Data-Input'!AF125+4*'Data-Input'!AF126+3*'Data-Input'!AF127+2*'Data-Input'!AF128+'Data-Input'!AF129)/169,"")</f>
        <v/>
      </c>
      <c r="AG118" s="5" t="str">
        <f>IF(AND(ISNUMBER('Data-Input'!AG105),ISNUMBER('Data-Input'!AG130)),('Data-Input'!AG105+2*'Data-Input'!AG106+3*'Data-Input'!AG107+4*'Data-Input'!AG108+5*'Data-Input'!AG109+6*'Data-Input'!AG110+7*'Data-Input'!AG111+8*'Data-Input'!AG112+9*'Data-Input'!AG113+10*'Data-Input'!AG114+11*'Data-Input'!AG115+12*'Data-Input'!AG116+13*'Data-Input'!AG117+12*'Data-Input'!AG118+11*'Data-Input'!AG119+10*'Data-Input'!AG120+9*'Data-Input'!AG121+8*'Data-Input'!AG122+7*'Data-Input'!AG123+6*'Data-Input'!AG124+5*'Data-Input'!AG125+4*'Data-Input'!AG126+3*'Data-Input'!AG127+2*'Data-Input'!AG128+'Data-Input'!AG129)/169,"")</f>
        <v/>
      </c>
      <c r="AH118" s="5" t="str">
        <f>IF(AND(ISNUMBER('Data-Input'!AH105),ISNUMBER('Data-Input'!AH130)),('Data-Input'!AH105+2*'Data-Input'!AH106+3*'Data-Input'!AH107+4*'Data-Input'!AH108+5*'Data-Input'!AH109+6*'Data-Input'!AH110+7*'Data-Input'!AH111+8*'Data-Input'!AH112+9*'Data-Input'!AH113+10*'Data-Input'!AH114+11*'Data-Input'!AH115+12*'Data-Input'!AH116+13*'Data-Input'!AH117+12*'Data-Input'!AH118+11*'Data-Input'!AH119+10*'Data-Input'!AH120+9*'Data-Input'!AH121+8*'Data-Input'!AH122+7*'Data-Input'!AH123+6*'Data-Input'!AH124+5*'Data-Input'!AH125+4*'Data-Input'!AH126+3*'Data-Input'!AH127+2*'Data-Input'!AH128+'Data-Input'!AH129)/169,"")</f>
        <v/>
      </c>
      <c r="AI118" s="5" t="str">
        <f>IF(AND(ISNUMBER('Data-Input'!AI105),ISNUMBER('Data-Input'!AI130)),('Data-Input'!AI105+2*'Data-Input'!AI106+3*'Data-Input'!AI107+4*'Data-Input'!AI108+5*'Data-Input'!AI109+6*'Data-Input'!AI110+7*'Data-Input'!AI111+8*'Data-Input'!AI112+9*'Data-Input'!AI113+10*'Data-Input'!AI114+11*'Data-Input'!AI115+12*'Data-Input'!AI116+13*'Data-Input'!AI117+12*'Data-Input'!AI118+11*'Data-Input'!AI119+10*'Data-Input'!AI120+9*'Data-Input'!AI121+8*'Data-Input'!AI122+7*'Data-Input'!AI123+6*'Data-Input'!AI124+5*'Data-Input'!AI125+4*'Data-Input'!AI126+3*'Data-Input'!AI127+2*'Data-Input'!AI128+'Data-Input'!AI129)/169,"")</f>
        <v/>
      </c>
      <c r="AJ118" s="5" t="str">
        <f>IF(AND(ISNUMBER('Data-Input'!AJ105),ISNUMBER('Data-Input'!AJ130)),('Data-Input'!AJ105+2*'Data-Input'!AJ106+3*'Data-Input'!AJ107+4*'Data-Input'!AJ108+5*'Data-Input'!AJ109+6*'Data-Input'!AJ110+7*'Data-Input'!AJ111+8*'Data-Input'!AJ112+9*'Data-Input'!AJ113+10*'Data-Input'!AJ114+11*'Data-Input'!AJ115+12*'Data-Input'!AJ116+13*'Data-Input'!AJ117+12*'Data-Input'!AJ118+11*'Data-Input'!AJ119+10*'Data-Input'!AJ120+9*'Data-Input'!AJ121+8*'Data-Input'!AJ122+7*'Data-Input'!AJ123+6*'Data-Input'!AJ124+5*'Data-Input'!AJ125+4*'Data-Input'!AJ126+3*'Data-Input'!AJ127+2*'Data-Input'!AJ128+'Data-Input'!AJ129)/169,"")</f>
        <v/>
      </c>
      <c r="AK118" s="5" t="str">
        <f>IF(AND(ISNUMBER('Data-Input'!AK105),ISNUMBER('Data-Input'!AK130)),('Data-Input'!AK105+2*'Data-Input'!AK106+3*'Data-Input'!AK107+4*'Data-Input'!AK108+5*'Data-Input'!AK109+6*'Data-Input'!AK110+7*'Data-Input'!AK111+8*'Data-Input'!AK112+9*'Data-Input'!AK113+10*'Data-Input'!AK114+11*'Data-Input'!AK115+12*'Data-Input'!AK116+13*'Data-Input'!AK117+12*'Data-Input'!AK118+11*'Data-Input'!AK119+10*'Data-Input'!AK120+9*'Data-Input'!AK121+8*'Data-Input'!AK122+7*'Data-Input'!AK123+6*'Data-Input'!AK124+5*'Data-Input'!AK125+4*'Data-Input'!AK126+3*'Data-Input'!AK127+2*'Data-Input'!AK128+'Data-Input'!AK129)/169,"")</f>
        <v/>
      </c>
      <c r="AL118" s="5" t="str">
        <f>IF(AND(ISNUMBER('Data-Input'!AL105),ISNUMBER('Data-Input'!AL130)),('Data-Input'!AL105+2*'Data-Input'!AL106+3*'Data-Input'!AL107+4*'Data-Input'!AL108+5*'Data-Input'!AL109+6*'Data-Input'!AL110+7*'Data-Input'!AL111+8*'Data-Input'!AL112+9*'Data-Input'!AL113+10*'Data-Input'!AL114+11*'Data-Input'!AL115+12*'Data-Input'!AL116+13*'Data-Input'!AL117+12*'Data-Input'!AL118+11*'Data-Input'!AL119+10*'Data-Input'!AL120+9*'Data-Input'!AL121+8*'Data-Input'!AL122+7*'Data-Input'!AL123+6*'Data-Input'!AL124+5*'Data-Input'!AL125+4*'Data-Input'!AL126+3*'Data-Input'!AL127+2*'Data-Input'!AL128+'Data-Input'!AL129)/169,"")</f>
        <v/>
      </c>
      <c r="AM118" s="5" t="str">
        <f>IF(AND(ISNUMBER('Data-Input'!AM105),ISNUMBER('Data-Input'!AM130)),('Data-Input'!AM105+2*'Data-Input'!AM106+3*'Data-Input'!AM107+4*'Data-Input'!AM108+5*'Data-Input'!AM109+6*'Data-Input'!AM110+7*'Data-Input'!AM111+8*'Data-Input'!AM112+9*'Data-Input'!AM113+10*'Data-Input'!AM114+11*'Data-Input'!AM115+12*'Data-Input'!AM116+13*'Data-Input'!AM117+12*'Data-Input'!AM118+11*'Data-Input'!AM119+10*'Data-Input'!AM120+9*'Data-Input'!AM121+8*'Data-Input'!AM122+7*'Data-Input'!AM123+6*'Data-Input'!AM124+5*'Data-Input'!AM125+4*'Data-Input'!AM126+3*'Data-Input'!AM127+2*'Data-Input'!AM128+'Data-Input'!AM129)/169,"")</f>
        <v/>
      </c>
      <c r="AN118" s="5" t="str">
        <f>IF(AND(ISNUMBER('Data-Input'!AN105),ISNUMBER('Data-Input'!AN130)),('Data-Input'!AN105+2*'Data-Input'!AN106+3*'Data-Input'!AN107+4*'Data-Input'!AN108+5*'Data-Input'!AN109+6*'Data-Input'!AN110+7*'Data-Input'!AN111+8*'Data-Input'!AN112+9*'Data-Input'!AN113+10*'Data-Input'!AN114+11*'Data-Input'!AN115+12*'Data-Input'!AN116+13*'Data-Input'!AN117+12*'Data-Input'!AN118+11*'Data-Input'!AN119+10*'Data-Input'!AN120+9*'Data-Input'!AN121+8*'Data-Input'!AN122+7*'Data-Input'!AN123+6*'Data-Input'!AN124+5*'Data-Input'!AN125+4*'Data-Input'!AN126+3*'Data-Input'!AN127+2*'Data-Input'!AN128+'Data-Input'!AN129)/169,"")</f>
        <v/>
      </c>
      <c r="AO118" s="5" t="str">
        <f>IF(AND(ISNUMBER('Data-Input'!AO105),ISNUMBER('Data-Input'!AO130)),('Data-Input'!AO105+2*'Data-Input'!AO106+3*'Data-Input'!AO107+4*'Data-Input'!AO108+5*'Data-Input'!AO109+6*'Data-Input'!AO110+7*'Data-Input'!AO111+8*'Data-Input'!AO112+9*'Data-Input'!AO113+10*'Data-Input'!AO114+11*'Data-Input'!AO115+12*'Data-Input'!AO116+13*'Data-Input'!AO117+12*'Data-Input'!AO118+11*'Data-Input'!AO119+10*'Data-Input'!AO120+9*'Data-Input'!AO121+8*'Data-Input'!AO122+7*'Data-Input'!AO123+6*'Data-Input'!AO124+5*'Data-Input'!AO125+4*'Data-Input'!AO126+3*'Data-Input'!AO127+2*'Data-Input'!AO128+'Data-Input'!AO129)/169,"")</f>
        <v/>
      </c>
      <c r="AP118" s="5" t="str">
        <f>IF(AND(ISNUMBER('Data-Input'!AP105),ISNUMBER('Data-Input'!AP130)),('Data-Input'!AP105+2*'Data-Input'!AP106+3*'Data-Input'!AP107+4*'Data-Input'!AP108+5*'Data-Input'!AP109+6*'Data-Input'!AP110+7*'Data-Input'!AP111+8*'Data-Input'!AP112+9*'Data-Input'!AP113+10*'Data-Input'!AP114+11*'Data-Input'!AP115+12*'Data-Input'!AP116+13*'Data-Input'!AP117+12*'Data-Input'!AP118+11*'Data-Input'!AP119+10*'Data-Input'!AP120+9*'Data-Input'!AP121+8*'Data-Input'!AP122+7*'Data-Input'!AP123+6*'Data-Input'!AP124+5*'Data-Input'!AP125+4*'Data-Input'!AP126+3*'Data-Input'!AP127+2*'Data-Input'!AP128+'Data-Input'!AP129)/169,"")</f>
        <v/>
      </c>
      <c r="AQ118" s="5" t="str">
        <f>IF(AND(ISNUMBER('Data-Input'!AQ105),ISNUMBER('Data-Input'!AQ130)),('Data-Input'!AQ105+2*'Data-Input'!AQ106+3*'Data-Input'!AQ107+4*'Data-Input'!AQ108+5*'Data-Input'!AQ109+6*'Data-Input'!AQ110+7*'Data-Input'!AQ111+8*'Data-Input'!AQ112+9*'Data-Input'!AQ113+10*'Data-Input'!AQ114+11*'Data-Input'!AQ115+12*'Data-Input'!AQ116+13*'Data-Input'!AQ117+12*'Data-Input'!AQ118+11*'Data-Input'!AQ119+10*'Data-Input'!AQ120+9*'Data-Input'!AQ121+8*'Data-Input'!AQ122+7*'Data-Input'!AQ123+6*'Data-Input'!AQ124+5*'Data-Input'!AQ125+4*'Data-Input'!AQ126+3*'Data-Input'!AQ127+2*'Data-Input'!AQ128+'Data-Input'!AQ129)/169,"")</f>
        <v/>
      </c>
      <c r="AR118" s="5" t="str">
        <f>IF(AND(ISNUMBER('Data-Input'!AR105),ISNUMBER('Data-Input'!AR130)),('Data-Input'!AR105+2*'Data-Input'!AR106+3*'Data-Input'!AR107+4*'Data-Input'!AR108+5*'Data-Input'!AR109+6*'Data-Input'!AR110+7*'Data-Input'!AR111+8*'Data-Input'!AR112+9*'Data-Input'!AR113+10*'Data-Input'!AR114+11*'Data-Input'!AR115+12*'Data-Input'!AR116+13*'Data-Input'!AR117+12*'Data-Input'!AR118+11*'Data-Input'!AR119+10*'Data-Input'!AR120+9*'Data-Input'!AR121+8*'Data-Input'!AR122+7*'Data-Input'!AR123+6*'Data-Input'!AR124+5*'Data-Input'!AR125+4*'Data-Input'!AR126+3*'Data-Input'!AR127+2*'Data-Input'!AR128+'Data-Input'!AR129)/169,"")</f>
        <v/>
      </c>
      <c r="AS118" s="5" t="str">
        <f>IF(AND(ISNUMBER('Data-Input'!AS105),ISNUMBER('Data-Input'!AS130)),('Data-Input'!AS105+2*'Data-Input'!AS106+3*'Data-Input'!AS107+4*'Data-Input'!AS108+5*'Data-Input'!AS109+6*'Data-Input'!AS110+7*'Data-Input'!AS111+8*'Data-Input'!AS112+9*'Data-Input'!AS113+10*'Data-Input'!AS114+11*'Data-Input'!AS115+12*'Data-Input'!AS116+13*'Data-Input'!AS117+12*'Data-Input'!AS118+11*'Data-Input'!AS119+10*'Data-Input'!AS120+9*'Data-Input'!AS121+8*'Data-Input'!AS122+7*'Data-Input'!AS123+6*'Data-Input'!AS124+5*'Data-Input'!AS125+4*'Data-Input'!AS126+3*'Data-Input'!AS127+2*'Data-Input'!AS128+'Data-Input'!AS129)/169,"")</f>
        <v/>
      </c>
      <c r="AT118" s="5" t="str">
        <f>IF(AND(ISNUMBER('Data-Input'!AT105),ISNUMBER('Data-Input'!AT130)),('Data-Input'!AT105+2*'Data-Input'!AT106+3*'Data-Input'!AT107+4*'Data-Input'!AT108+5*'Data-Input'!AT109+6*'Data-Input'!AT110+7*'Data-Input'!AT111+8*'Data-Input'!AT112+9*'Data-Input'!AT113+10*'Data-Input'!AT114+11*'Data-Input'!AT115+12*'Data-Input'!AT116+13*'Data-Input'!AT117+12*'Data-Input'!AT118+11*'Data-Input'!AT119+10*'Data-Input'!AT120+9*'Data-Input'!AT121+8*'Data-Input'!AT122+7*'Data-Input'!AT123+6*'Data-Input'!AT124+5*'Data-Input'!AT125+4*'Data-Input'!AT126+3*'Data-Input'!AT127+2*'Data-Input'!AT128+'Data-Input'!AT129)/169,"")</f>
        <v/>
      </c>
      <c r="AU118" s="5" t="str">
        <f>IF(AND(ISNUMBER('Data-Input'!AU105),ISNUMBER('Data-Input'!AU130)),('Data-Input'!AU105+2*'Data-Input'!AU106+3*'Data-Input'!AU107+4*'Data-Input'!AU108+5*'Data-Input'!AU109+6*'Data-Input'!AU110+7*'Data-Input'!AU111+8*'Data-Input'!AU112+9*'Data-Input'!AU113+10*'Data-Input'!AU114+11*'Data-Input'!AU115+12*'Data-Input'!AU116+13*'Data-Input'!AU117+12*'Data-Input'!AU118+11*'Data-Input'!AU119+10*'Data-Input'!AU120+9*'Data-Input'!AU121+8*'Data-Input'!AU122+7*'Data-Input'!AU123+6*'Data-Input'!AU124+5*'Data-Input'!AU125+4*'Data-Input'!AU126+3*'Data-Input'!AU127+2*'Data-Input'!AU128+'Data-Input'!AU129)/169,"")</f>
        <v/>
      </c>
      <c r="AV118" s="5" t="str">
        <f>IF(AND(ISNUMBER('Data-Input'!AV105),ISNUMBER('Data-Input'!AV130)),('Data-Input'!AV105+2*'Data-Input'!AV106+3*'Data-Input'!AV107+4*'Data-Input'!AV108+5*'Data-Input'!AV109+6*'Data-Input'!AV110+7*'Data-Input'!AV111+8*'Data-Input'!AV112+9*'Data-Input'!AV113+10*'Data-Input'!AV114+11*'Data-Input'!AV115+12*'Data-Input'!AV116+13*'Data-Input'!AV117+12*'Data-Input'!AV118+11*'Data-Input'!AV119+10*'Data-Input'!AV120+9*'Data-Input'!AV121+8*'Data-Input'!AV122+7*'Data-Input'!AV123+6*'Data-Input'!AV124+5*'Data-Input'!AV125+4*'Data-Input'!AV126+3*'Data-Input'!AV127+2*'Data-Input'!AV128+'Data-Input'!AV129)/169,"")</f>
        <v/>
      </c>
      <c r="AW118" s="5" t="str">
        <f>IF(AND(ISNUMBER('Data-Input'!AW105),ISNUMBER('Data-Input'!AW130)),('Data-Input'!AW105+2*'Data-Input'!AW106+3*'Data-Input'!AW107+4*'Data-Input'!AW108+5*'Data-Input'!AW109+6*'Data-Input'!AW110+7*'Data-Input'!AW111+8*'Data-Input'!AW112+9*'Data-Input'!AW113+10*'Data-Input'!AW114+11*'Data-Input'!AW115+12*'Data-Input'!AW116+13*'Data-Input'!AW117+12*'Data-Input'!AW118+11*'Data-Input'!AW119+10*'Data-Input'!AW120+9*'Data-Input'!AW121+8*'Data-Input'!AW122+7*'Data-Input'!AW123+6*'Data-Input'!AW124+5*'Data-Input'!AW125+4*'Data-Input'!AW126+3*'Data-Input'!AW127+2*'Data-Input'!AW128+'Data-Input'!AW129)/169,"")</f>
        <v/>
      </c>
      <c r="AX118" s="5" t="str">
        <f>IF(AND(ISNUMBER('Data-Input'!AX105),ISNUMBER('Data-Input'!AX130)),('Data-Input'!AX105+2*'Data-Input'!AX106+3*'Data-Input'!AX107+4*'Data-Input'!AX108+5*'Data-Input'!AX109+6*'Data-Input'!AX110+7*'Data-Input'!AX111+8*'Data-Input'!AX112+9*'Data-Input'!AX113+10*'Data-Input'!AX114+11*'Data-Input'!AX115+12*'Data-Input'!AX116+13*'Data-Input'!AX117+12*'Data-Input'!AX118+11*'Data-Input'!AX119+10*'Data-Input'!AX120+9*'Data-Input'!AX121+8*'Data-Input'!AX122+7*'Data-Input'!AX123+6*'Data-Input'!AX124+5*'Data-Input'!AX125+4*'Data-Input'!AX126+3*'Data-Input'!AX127+2*'Data-Input'!AX128+'Data-Input'!AX129)/169,"")</f>
        <v/>
      </c>
      <c r="AY118" s="5" t="str">
        <f>IF(AND(ISNUMBER('Data-Input'!AY105),ISNUMBER('Data-Input'!AY130)),('Data-Input'!AY105+2*'Data-Input'!AY106+3*'Data-Input'!AY107+4*'Data-Input'!AY108+5*'Data-Input'!AY109+6*'Data-Input'!AY110+7*'Data-Input'!AY111+8*'Data-Input'!AY112+9*'Data-Input'!AY113+10*'Data-Input'!AY114+11*'Data-Input'!AY115+12*'Data-Input'!AY116+13*'Data-Input'!AY117+12*'Data-Input'!AY118+11*'Data-Input'!AY119+10*'Data-Input'!AY120+9*'Data-Input'!AY121+8*'Data-Input'!AY122+7*'Data-Input'!AY123+6*'Data-Input'!AY124+5*'Data-Input'!AY125+4*'Data-Input'!AY126+3*'Data-Input'!AY127+2*'Data-Input'!AY128+'Data-Input'!AY129)/169,"")</f>
        <v/>
      </c>
      <c r="AZ118" s="5" t="str">
        <f>IF(AND(ISNUMBER('Data-Input'!AZ105),ISNUMBER('Data-Input'!AZ130)),('Data-Input'!AZ105+2*'Data-Input'!AZ106+3*'Data-Input'!AZ107+4*'Data-Input'!AZ108+5*'Data-Input'!AZ109+6*'Data-Input'!AZ110+7*'Data-Input'!AZ111+8*'Data-Input'!AZ112+9*'Data-Input'!AZ113+10*'Data-Input'!AZ114+11*'Data-Input'!AZ115+12*'Data-Input'!AZ116+13*'Data-Input'!AZ117+12*'Data-Input'!AZ118+11*'Data-Input'!AZ119+10*'Data-Input'!AZ120+9*'Data-Input'!AZ121+8*'Data-Input'!AZ122+7*'Data-Input'!AZ123+6*'Data-Input'!AZ124+5*'Data-Input'!AZ125+4*'Data-Input'!AZ126+3*'Data-Input'!AZ127+2*'Data-Input'!AZ128+'Data-Input'!AZ129)/169,"")</f>
        <v/>
      </c>
      <c r="BA118" s="5" t="str">
        <f>IF(AND(ISNUMBER('Data-Input'!BA105),ISNUMBER('Data-Input'!BA130)),('Data-Input'!BA105+2*'Data-Input'!BA106+3*'Data-Input'!BA107+4*'Data-Input'!BA108+5*'Data-Input'!BA109+6*'Data-Input'!BA110+7*'Data-Input'!BA111+8*'Data-Input'!BA112+9*'Data-Input'!BA113+10*'Data-Input'!BA114+11*'Data-Input'!BA115+12*'Data-Input'!BA116+13*'Data-Input'!BA117+12*'Data-Input'!BA118+11*'Data-Input'!BA119+10*'Data-Input'!BA120+9*'Data-Input'!BA121+8*'Data-Input'!BA122+7*'Data-Input'!BA123+6*'Data-Input'!BA124+5*'Data-Input'!BA125+4*'Data-Input'!BA126+3*'Data-Input'!BA127+2*'Data-Input'!BA128+'Data-Input'!BA129)/169,"")</f>
        <v/>
      </c>
    </row>
    <row r="119" spans="1:53">
      <c r="A119" s="3">
        <v>1954</v>
      </c>
      <c r="B119" s="4">
        <f t="shared" si="4"/>
        <v>16</v>
      </c>
      <c r="C119" s="10">
        <f t="shared" si="5"/>
        <v>195.07507396449705</v>
      </c>
      <c r="D119" s="5">
        <f>IF(AND(ISNUMBER('Data-Input'!D106),ISNUMBER('Data-Input'!D131)),('Data-Input'!D106+2*'Data-Input'!D107+3*'Data-Input'!D108+4*'Data-Input'!D109+5*'Data-Input'!D110+6*'Data-Input'!D111+7*'Data-Input'!D112+8*'Data-Input'!D113+9*'Data-Input'!D114+10*'Data-Input'!D115+11*'Data-Input'!D116+12*'Data-Input'!D117+13*'Data-Input'!D118+12*'Data-Input'!D119+11*'Data-Input'!D120+10*'Data-Input'!D121+9*'Data-Input'!D122+8*'Data-Input'!D123+7*'Data-Input'!D124+6*'Data-Input'!D125+5*'Data-Input'!D126+4*'Data-Input'!D127+3*'Data-Input'!D128+2*'Data-Input'!D129+'Data-Input'!D130)/169,"")</f>
        <v>207.74556213017752</v>
      </c>
      <c r="E119" s="5">
        <f>IF(AND(ISNUMBER('Data-Input'!E106),ISNUMBER('Data-Input'!E131)),('Data-Input'!E106+2*'Data-Input'!E107+3*'Data-Input'!E108+4*'Data-Input'!E109+5*'Data-Input'!E110+6*'Data-Input'!E111+7*'Data-Input'!E112+8*'Data-Input'!E113+9*'Data-Input'!E114+10*'Data-Input'!E115+11*'Data-Input'!E116+12*'Data-Input'!E117+13*'Data-Input'!E118+12*'Data-Input'!E119+11*'Data-Input'!E120+10*'Data-Input'!E121+9*'Data-Input'!E122+8*'Data-Input'!E123+7*'Data-Input'!E124+6*'Data-Input'!E125+5*'Data-Input'!E126+4*'Data-Input'!E127+3*'Data-Input'!E128+2*'Data-Input'!E129+'Data-Input'!E130)/169,"")</f>
        <v>175.11242603550295</v>
      </c>
      <c r="F119" s="5">
        <f>IF(AND(ISNUMBER('Data-Input'!F106),ISNUMBER('Data-Input'!F131)),('Data-Input'!F106+2*'Data-Input'!F107+3*'Data-Input'!F108+4*'Data-Input'!F109+5*'Data-Input'!F110+6*'Data-Input'!F111+7*'Data-Input'!F112+8*'Data-Input'!F113+9*'Data-Input'!F114+10*'Data-Input'!F115+11*'Data-Input'!F116+12*'Data-Input'!F117+13*'Data-Input'!F118+12*'Data-Input'!F119+11*'Data-Input'!F120+10*'Data-Input'!F121+9*'Data-Input'!F122+8*'Data-Input'!F123+7*'Data-Input'!F124+6*'Data-Input'!F125+5*'Data-Input'!F126+4*'Data-Input'!F127+3*'Data-Input'!F128+2*'Data-Input'!F129+'Data-Input'!F130)/169,"")</f>
        <v>214.18934911242604</v>
      </c>
      <c r="G119" s="5">
        <f>IF(AND(ISNUMBER('Data-Input'!G106),ISNUMBER('Data-Input'!G131)),('Data-Input'!G106+2*'Data-Input'!G107+3*'Data-Input'!G108+4*'Data-Input'!G109+5*'Data-Input'!G110+6*'Data-Input'!G111+7*'Data-Input'!G112+8*'Data-Input'!G113+9*'Data-Input'!G114+10*'Data-Input'!G115+11*'Data-Input'!G116+12*'Data-Input'!G117+13*'Data-Input'!G118+12*'Data-Input'!G119+11*'Data-Input'!G120+10*'Data-Input'!G121+9*'Data-Input'!G122+8*'Data-Input'!G123+7*'Data-Input'!G124+6*'Data-Input'!G125+5*'Data-Input'!G126+4*'Data-Input'!G127+3*'Data-Input'!G128+2*'Data-Input'!G129+'Data-Input'!G130)/169,"")</f>
        <v>306.95266272189349</v>
      </c>
      <c r="H119" s="5">
        <f>IF(AND(ISNUMBER('Data-Input'!H106),ISNUMBER('Data-Input'!H131)),('Data-Input'!H106+2*'Data-Input'!H107+3*'Data-Input'!H108+4*'Data-Input'!H109+5*'Data-Input'!H110+6*'Data-Input'!H111+7*'Data-Input'!H112+8*'Data-Input'!H113+9*'Data-Input'!H114+10*'Data-Input'!H115+11*'Data-Input'!H116+12*'Data-Input'!H117+13*'Data-Input'!H118+12*'Data-Input'!H119+11*'Data-Input'!H120+10*'Data-Input'!H121+9*'Data-Input'!H122+8*'Data-Input'!H123+7*'Data-Input'!H124+6*'Data-Input'!H125+5*'Data-Input'!H126+4*'Data-Input'!H127+3*'Data-Input'!H128+2*'Data-Input'!H129+'Data-Input'!H130)/169,"")</f>
        <v>90.325443786982248</v>
      </c>
      <c r="I119" s="5">
        <f>IF(AND(ISNUMBER('Data-Input'!I106),ISNUMBER('Data-Input'!I131)),('Data-Input'!I106+2*'Data-Input'!I107+3*'Data-Input'!I108+4*'Data-Input'!I109+5*'Data-Input'!I110+6*'Data-Input'!I111+7*'Data-Input'!I112+8*'Data-Input'!I113+9*'Data-Input'!I114+10*'Data-Input'!I115+11*'Data-Input'!I116+12*'Data-Input'!I117+13*'Data-Input'!I118+12*'Data-Input'!I119+11*'Data-Input'!I120+10*'Data-Input'!I121+9*'Data-Input'!I122+8*'Data-Input'!I123+7*'Data-Input'!I124+6*'Data-Input'!I125+5*'Data-Input'!I126+4*'Data-Input'!I127+3*'Data-Input'!I128+2*'Data-Input'!I129+'Data-Input'!I130)/169,"")</f>
        <v>87.89349112426035</v>
      </c>
      <c r="J119" s="5">
        <f>IF(AND(ISNUMBER('Data-Input'!J106),ISNUMBER('Data-Input'!J131)),('Data-Input'!J106+2*'Data-Input'!J107+3*'Data-Input'!J108+4*'Data-Input'!J109+5*'Data-Input'!J110+6*'Data-Input'!J111+7*'Data-Input'!J112+8*'Data-Input'!J113+9*'Data-Input'!J114+10*'Data-Input'!J115+11*'Data-Input'!J116+12*'Data-Input'!J117+13*'Data-Input'!J118+12*'Data-Input'!J119+11*'Data-Input'!J120+10*'Data-Input'!J121+9*'Data-Input'!J122+8*'Data-Input'!J123+7*'Data-Input'!J124+6*'Data-Input'!J125+5*'Data-Input'!J126+4*'Data-Input'!J127+3*'Data-Input'!J128+2*'Data-Input'!J129+'Data-Input'!J130)/169,"")</f>
        <v>221.7869822485207</v>
      </c>
      <c r="K119" s="5">
        <f>IF(AND(ISNUMBER('Data-Input'!K106),ISNUMBER('Data-Input'!K131)),('Data-Input'!K106+2*'Data-Input'!K107+3*'Data-Input'!K108+4*'Data-Input'!K109+5*'Data-Input'!K110+6*'Data-Input'!K111+7*'Data-Input'!K112+8*'Data-Input'!K113+9*'Data-Input'!K114+10*'Data-Input'!K115+11*'Data-Input'!K116+12*'Data-Input'!K117+13*'Data-Input'!K118+12*'Data-Input'!K119+11*'Data-Input'!K120+10*'Data-Input'!K121+9*'Data-Input'!K122+8*'Data-Input'!K123+7*'Data-Input'!K124+6*'Data-Input'!K125+5*'Data-Input'!K126+4*'Data-Input'!K127+3*'Data-Input'!K128+2*'Data-Input'!K129+'Data-Input'!K130)/169,"")</f>
        <v>316.7869822485207</v>
      </c>
      <c r="L119" s="5">
        <f>IF(AND(ISNUMBER('Data-Input'!L106),ISNUMBER('Data-Input'!L131)),('Data-Input'!L106+2*'Data-Input'!L107+3*'Data-Input'!L108+4*'Data-Input'!L109+5*'Data-Input'!L110+6*'Data-Input'!L111+7*'Data-Input'!L112+8*'Data-Input'!L113+9*'Data-Input'!L114+10*'Data-Input'!L115+11*'Data-Input'!L116+12*'Data-Input'!L117+13*'Data-Input'!L118+12*'Data-Input'!L119+11*'Data-Input'!L120+10*'Data-Input'!L121+9*'Data-Input'!L122+8*'Data-Input'!L123+7*'Data-Input'!L124+6*'Data-Input'!L125+5*'Data-Input'!L126+4*'Data-Input'!L127+3*'Data-Input'!L128+2*'Data-Input'!L129+'Data-Input'!L130)/169,"")</f>
        <v>77.183431952662716</v>
      </c>
      <c r="M119" s="5">
        <f>IF(AND(ISNUMBER('Data-Input'!M106),ISNUMBER('Data-Input'!M131)),('Data-Input'!M106+2*'Data-Input'!M107+3*'Data-Input'!M108+4*'Data-Input'!M109+5*'Data-Input'!M110+6*'Data-Input'!M111+7*'Data-Input'!M112+8*'Data-Input'!M113+9*'Data-Input'!M114+10*'Data-Input'!M115+11*'Data-Input'!M116+12*'Data-Input'!M117+13*'Data-Input'!M118+12*'Data-Input'!M119+11*'Data-Input'!M120+10*'Data-Input'!M121+9*'Data-Input'!M122+8*'Data-Input'!M123+7*'Data-Input'!M124+6*'Data-Input'!M125+5*'Data-Input'!M126+4*'Data-Input'!M127+3*'Data-Input'!M128+2*'Data-Input'!M129+'Data-Input'!M130)/169,"")</f>
        <v>216.98224852071007</v>
      </c>
      <c r="N119" s="5">
        <f>IF(AND(ISNUMBER('Data-Input'!N106),ISNUMBER('Data-Input'!N131)),('Data-Input'!N106+2*'Data-Input'!N107+3*'Data-Input'!N108+4*'Data-Input'!N109+5*'Data-Input'!N110+6*'Data-Input'!N111+7*'Data-Input'!N112+8*'Data-Input'!N113+9*'Data-Input'!N114+10*'Data-Input'!N115+11*'Data-Input'!N116+12*'Data-Input'!N117+13*'Data-Input'!N118+12*'Data-Input'!N119+11*'Data-Input'!N120+10*'Data-Input'!N121+9*'Data-Input'!N122+8*'Data-Input'!N123+7*'Data-Input'!N124+6*'Data-Input'!N125+5*'Data-Input'!N126+4*'Data-Input'!N127+3*'Data-Input'!N128+2*'Data-Input'!N129+'Data-Input'!N130)/169,"")</f>
        <v>264.82248520710061</v>
      </c>
      <c r="O119" s="5">
        <f>IF(AND(ISNUMBER('Data-Input'!O106),ISNUMBER('Data-Input'!O131)),('Data-Input'!O106+2*'Data-Input'!O107+3*'Data-Input'!O108+4*'Data-Input'!O109+5*'Data-Input'!O110+6*'Data-Input'!O111+7*'Data-Input'!O112+8*'Data-Input'!O113+9*'Data-Input'!O114+10*'Data-Input'!O115+11*'Data-Input'!O116+12*'Data-Input'!O117+13*'Data-Input'!O118+12*'Data-Input'!O119+11*'Data-Input'!O120+10*'Data-Input'!O121+9*'Data-Input'!O122+8*'Data-Input'!O123+7*'Data-Input'!O124+6*'Data-Input'!O125+5*'Data-Input'!O126+4*'Data-Input'!O127+3*'Data-Input'!O128+2*'Data-Input'!O129+'Data-Input'!O130)/169,"")</f>
        <v>199.03550295857988</v>
      </c>
      <c r="P119" s="5">
        <f>IF(AND(ISNUMBER('Data-Input'!P106),ISNUMBER('Data-Input'!P131)),('Data-Input'!P106+2*'Data-Input'!P107+3*'Data-Input'!P108+4*'Data-Input'!P109+5*'Data-Input'!P110+6*'Data-Input'!P111+7*'Data-Input'!P112+8*'Data-Input'!P113+9*'Data-Input'!P114+10*'Data-Input'!P115+11*'Data-Input'!P116+12*'Data-Input'!P117+13*'Data-Input'!P118+12*'Data-Input'!P119+11*'Data-Input'!P120+10*'Data-Input'!P121+9*'Data-Input'!P122+8*'Data-Input'!P123+7*'Data-Input'!P124+6*'Data-Input'!P125+5*'Data-Input'!P126+4*'Data-Input'!P127+3*'Data-Input'!P128+2*'Data-Input'!P129+'Data-Input'!P130)/169,"")</f>
        <v>170.57988165680473</v>
      </c>
      <c r="Q119" s="5">
        <f>IF(AND(ISNUMBER('Data-Input'!Q106),ISNUMBER('Data-Input'!Q131)),('Data-Input'!Q106+2*'Data-Input'!Q107+3*'Data-Input'!Q108+4*'Data-Input'!Q109+5*'Data-Input'!Q110+6*'Data-Input'!Q111+7*'Data-Input'!Q112+8*'Data-Input'!Q113+9*'Data-Input'!Q114+10*'Data-Input'!Q115+11*'Data-Input'!Q116+12*'Data-Input'!Q117+13*'Data-Input'!Q118+12*'Data-Input'!Q119+11*'Data-Input'!Q120+10*'Data-Input'!Q121+9*'Data-Input'!Q122+8*'Data-Input'!Q123+7*'Data-Input'!Q124+6*'Data-Input'!Q125+5*'Data-Input'!Q126+4*'Data-Input'!Q127+3*'Data-Input'!Q128+2*'Data-Input'!Q129+'Data-Input'!Q130)/169,"")</f>
        <v>255.31952662721895</v>
      </c>
      <c r="R119" s="5">
        <f>IF(AND(ISNUMBER('Data-Input'!R106),ISNUMBER('Data-Input'!R131)),('Data-Input'!R106+2*'Data-Input'!R107+3*'Data-Input'!R108+4*'Data-Input'!R109+5*'Data-Input'!R110+6*'Data-Input'!R111+7*'Data-Input'!R112+8*'Data-Input'!R113+9*'Data-Input'!R114+10*'Data-Input'!R115+11*'Data-Input'!R116+12*'Data-Input'!R117+13*'Data-Input'!R118+12*'Data-Input'!R119+11*'Data-Input'!R120+10*'Data-Input'!R121+9*'Data-Input'!R122+8*'Data-Input'!R123+7*'Data-Input'!R124+6*'Data-Input'!R125+5*'Data-Input'!R126+4*'Data-Input'!R127+3*'Data-Input'!R128+2*'Data-Input'!R129+'Data-Input'!R130)/169,"")</f>
        <v>139.8639053254438</v>
      </c>
      <c r="S119" s="5">
        <f>IF(AND(ISNUMBER('Data-Input'!S106),ISNUMBER('Data-Input'!S131)),('Data-Input'!S106+2*'Data-Input'!S107+3*'Data-Input'!S108+4*'Data-Input'!S109+5*'Data-Input'!S110+6*'Data-Input'!S111+7*'Data-Input'!S112+8*'Data-Input'!S113+9*'Data-Input'!S114+10*'Data-Input'!S115+11*'Data-Input'!S116+12*'Data-Input'!S117+13*'Data-Input'!S118+12*'Data-Input'!S119+11*'Data-Input'!S120+10*'Data-Input'!S121+9*'Data-Input'!S122+8*'Data-Input'!S123+7*'Data-Input'!S124+6*'Data-Input'!S125+5*'Data-Input'!S126+4*'Data-Input'!S127+3*'Data-Input'!S128+2*'Data-Input'!S129+'Data-Input'!S130)/169,"")</f>
        <v>176.62130177514794</v>
      </c>
      <c r="T119" s="5" t="str">
        <f>IF(AND(ISNUMBER('Data-Input'!T106),ISNUMBER('Data-Input'!T131)),('Data-Input'!T106+2*'Data-Input'!T107+3*'Data-Input'!T108+4*'Data-Input'!T109+5*'Data-Input'!T110+6*'Data-Input'!T111+7*'Data-Input'!T112+8*'Data-Input'!T113+9*'Data-Input'!T114+10*'Data-Input'!T115+11*'Data-Input'!T116+12*'Data-Input'!T117+13*'Data-Input'!T118+12*'Data-Input'!T119+11*'Data-Input'!T120+10*'Data-Input'!T121+9*'Data-Input'!T122+8*'Data-Input'!T123+7*'Data-Input'!T124+6*'Data-Input'!T125+5*'Data-Input'!T126+4*'Data-Input'!T127+3*'Data-Input'!T128+2*'Data-Input'!T129+'Data-Input'!T130)/169,"")</f>
        <v/>
      </c>
      <c r="U119" s="5" t="str">
        <f>IF(AND(ISNUMBER('Data-Input'!U106),ISNUMBER('Data-Input'!U131)),('Data-Input'!U106+2*'Data-Input'!U107+3*'Data-Input'!U108+4*'Data-Input'!U109+5*'Data-Input'!U110+6*'Data-Input'!U111+7*'Data-Input'!U112+8*'Data-Input'!U113+9*'Data-Input'!U114+10*'Data-Input'!U115+11*'Data-Input'!U116+12*'Data-Input'!U117+13*'Data-Input'!U118+12*'Data-Input'!U119+11*'Data-Input'!U120+10*'Data-Input'!U121+9*'Data-Input'!U122+8*'Data-Input'!U123+7*'Data-Input'!U124+6*'Data-Input'!U125+5*'Data-Input'!U126+4*'Data-Input'!U127+3*'Data-Input'!U128+2*'Data-Input'!U129+'Data-Input'!U130)/169,"")</f>
        <v/>
      </c>
      <c r="V119" s="5" t="str">
        <f>IF(AND(ISNUMBER('Data-Input'!V106),ISNUMBER('Data-Input'!V131)),('Data-Input'!V106+2*'Data-Input'!V107+3*'Data-Input'!V108+4*'Data-Input'!V109+5*'Data-Input'!V110+6*'Data-Input'!V111+7*'Data-Input'!V112+8*'Data-Input'!V113+9*'Data-Input'!V114+10*'Data-Input'!V115+11*'Data-Input'!V116+12*'Data-Input'!V117+13*'Data-Input'!V118+12*'Data-Input'!V119+11*'Data-Input'!V120+10*'Data-Input'!V121+9*'Data-Input'!V122+8*'Data-Input'!V123+7*'Data-Input'!V124+6*'Data-Input'!V125+5*'Data-Input'!V126+4*'Data-Input'!V127+3*'Data-Input'!V128+2*'Data-Input'!V129+'Data-Input'!V130)/169,"")</f>
        <v/>
      </c>
      <c r="W119" s="5" t="str">
        <f>IF(AND(ISNUMBER('Data-Input'!W106),ISNUMBER('Data-Input'!W131)),('Data-Input'!W106+2*'Data-Input'!W107+3*'Data-Input'!W108+4*'Data-Input'!W109+5*'Data-Input'!W110+6*'Data-Input'!W111+7*'Data-Input'!W112+8*'Data-Input'!W113+9*'Data-Input'!W114+10*'Data-Input'!W115+11*'Data-Input'!W116+12*'Data-Input'!W117+13*'Data-Input'!W118+12*'Data-Input'!W119+11*'Data-Input'!W120+10*'Data-Input'!W121+9*'Data-Input'!W122+8*'Data-Input'!W123+7*'Data-Input'!W124+6*'Data-Input'!W125+5*'Data-Input'!W126+4*'Data-Input'!W127+3*'Data-Input'!W128+2*'Data-Input'!W129+'Data-Input'!W130)/169,"")</f>
        <v/>
      </c>
      <c r="X119" s="5" t="str">
        <f>IF(AND(ISNUMBER('Data-Input'!X106),ISNUMBER('Data-Input'!X131)),('Data-Input'!X106+2*'Data-Input'!X107+3*'Data-Input'!X108+4*'Data-Input'!X109+5*'Data-Input'!X110+6*'Data-Input'!X111+7*'Data-Input'!X112+8*'Data-Input'!X113+9*'Data-Input'!X114+10*'Data-Input'!X115+11*'Data-Input'!X116+12*'Data-Input'!X117+13*'Data-Input'!X118+12*'Data-Input'!X119+11*'Data-Input'!X120+10*'Data-Input'!X121+9*'Data-Input'!X122+8*'Data-Input'!X123+7*'Data-Input'!X124+6*'Data-Input'!X125+5*'Data-Input'!X126+4*'Data-Input'!X127+3*'Data-Input'!X128+2*'Data-Input'!X129+'Data-Input'!X130)/169,"")</f>
        <v/>
      </c>
      <c r="Y119" s="5" t="str">
        <f>IF(AND(ISNUMBER('Data-Input'!Y106),ISNUMBER('Data-Input'!Y131)),('Data-Input'!Y106+2*'Data-Input'!Y107+3*'Data-Input'!Y108+4*'Data-Input'!Y109+5*'Data-Input'!Y110+6*'Data-Input'!Y111+7*'Data-Input'!Y112+8*'Data-Input'!Y113+9*'Data-Input'!Y114+10*'Data-Input'!Y115+11*'Data-Input'!Y116+12*'Data-Input'!Y117+13*'Data-Input'!Y118+12*'Data-Input'!Y119+11*'Data-Input'!Y120+10*'Data-Input'!Y121+9*'Data-Input'!Y122+8*'Data-Input'!Y123+7*'Data-Input'!Y124+6*'Data-Input'!Y125+5*'Data-Input'!Y126+4*'Data-Input'!Y127+3*'Data-Input'!Y128+2*'Data-Input'!Y129+'Data-Input'!Y130)/169,"")</f>
        <v/>
      </c>
      <c r="Z119" s="5" t="str">
        <f>IF(AND(ISNUMBER('Data-Input'!Z106),ISNUMBER('Data-Input'!Z131)),('Data-Input'!Z106+2*'Data-Input'!Z107+3*'Data-Input'!Z108+4*'Data-Input'!Z109+5*'Data-Input'!Z110+6*'Data-Input'!Z111+7*'Data-Input'!Z112+8*'Data-Input'!Z113+9*'Data-Input'!Z114+10*'Data-Input'!Z115+11*'Data-Input'!Z116+12*'Data-Input'!Z117+13*'Data-Input'!Z118+12*'Data-Input'!Z119+11*'Data-Input'!Z120+10*'Data-Input'!Z121+9*'Data-Input'!Z122+8*'Data-Input'!Z123+7*'Data-Input'!Z124+6*'Data-Input'!Z125+5*'Data-Input'!Z126+4*'Data-Input'!Z127+3*'Data-Input'!Z128+2*'Data-Input'!Z129+'Data-Input'!Z130)/169,"")</f>
        <v/>
      </c>
      <c r="AA119" s="5" t="str">
        <f>IF(AND(ISNUMBER('Data-Input'!AA106),ISNUMBER('Data-Input'!AA131)),('Data-Input'!AA106+2*'Data-Input'!AA107+3*'Data-Input'!AA108+4*'Data-Input'!AA109+5*'Data-Input'!AA110+6*'Data-Input'!AA111+7*'Data-Input'!AA112+8*'Data-Input'!AA113+9*'Data-Input'!AA114+10*'Data-Input'!AA115+11*'Data-Input'!AA116+12*'Data-Input'!AA117+13*'Data-Input'!AA118+12*'Data-Input'!AA119+11*'Data-Input'!AA120+10*'Data-Input'!AA121+9*'Data-Input'!AA122+8*'Data-Input'!AA123+7*'Data-Input'!AA124+6*'Data-Input'!AA125+5*'Data-Input'!AA126+4*'Data-Input'!AA127+3*'Data-Input'!AA128+2*'Data-Input'!AA129+'Data-Input'!AA130)/169,"")</f>
        <v/>
      </c>
      <c r="AB119" s="5" t="str">
        <f>IF(AND(ISNUMBER('Data-Input'!AB106),ISNUMBER('Data-Input'!AB131)),('Data-Input'!AB106+2*'Data-Input'!AB107+3*'Data-Input'!AB108+4*'Data-Input'!AB109+5*'Data-Input'!AB110+6*'Data-Input'!AB111+7*'Data-Input'!AB112+8*'Data-Input'!AB113+9*'Data-Input'!AB114+10*'Data-Input'!AB115+11*'Data-Input'!AB116+12*'Data-Input'!AB117+13*'Data-Input'!AB118+12*'Data-Input'!AB119+11*'Data-Input'!AB120+10*'Data-Input'!AB121+9*'Data-Input'!AB122+8*'Data-Input'!AB123+7*'Data-Input'!AB124+6*'Data-Input'!AB125+5*'Data-Input'!AB126+4*'Data-Input'!AB127+3*'Data-Input'!AB128+2*'Data-Input'!AB129+'Data-Input'!AB130)/169,"")</f>
        <v/>
      </c>
      <c r="AC119" s="5" t="str">
        <f>IF(AND(ISNUMBER('Data-Input'!AC106),ISNUMBER('Data-Input'!AC131)),('Data-Input'!AC106+2*'Data-Input'!AC107+3*'Data-Input'!AC108+4*'Data-Input'!AC109+5*'Data-Input'!AC110+6*'Data-Input'!AC111+7*'Data-Input'!AC112+8*'Data-Input'!AC113+9*'Data-Input'!AC114+10*'Data-Input'!AC115+11*'Data-Input'!AC116+12*'Data-Input'!AC117+13*'Data-Input'!AC118+12*'Data-Input'!AC119+11*'Data-Input'!AC120+10*'Data-Input'!AC121+9*'Data-Input'!AC122+8*'Data-Input'!AC123+7*'Data-Input'!AC124+6*'Data-Input'!AC125+5*'Data-Input'!AC126+4*'Data-Input'!AC127+3*'Data-Input'!AC128+2*'Data-Input'!AC129+'Data-Input'!AC130)/169,"")</f>
        <v/>
      </c>
      <c r="AD119" s="5" t="str">
        <f>IF(AND(ISNUMBER('Data-Input'!AD106),ISNUMBER('Data-Input'!AD131)),('Data-Input'!AD106+2*'Data-Input'!AD107+3*'Data-Input'!AD108+4*'Data-Input'!AD109+5*'Data-Input'!AD110+6*'Data-Input'!AD111+7*'Data-Input'!AD112+8*'Data-Input'!AD113+9*'Data-Input'!AD114+10*'Data-Input'!AD115+11*'Data-Input'!AD116+12*'Data-Input'!AD117+13*'Data-Input'!AD118+12*'Data-Input'!AD119+11*'Data-Input'!AD120+10*'Data-Input'!AD121+9*'Data-Input'!AD122+8*'Data-Input'!AD123+7*'Data-Input'!AD124+6*'Data-Input'!AD125+5*'Data-Input'!AD126+4*'Data-Input'!AD127+3*'Data-Input'!AD128+2*'Data-Input'!AD129+'Data-Input'!AD130)/169,"")</f>
        <v/>
      </c>
      <c r="AE119" s="5" t="str">
        <f>IF(AND(ISNUMBER('Data-Input'!AE106),ISNUMBER('Data-Input'!AE131)),('Data-Input'!AE106+2*'Data-Input'!AE107+3*'Data-Input'!AE108+4*'Data-Input'!AE109+5*'Data-Input'!AE110+6*'Data-Input'!AE111+7*'Data-Input'!AE112+8*'Data-Input'!AE113+9*'Data-Input'!AE114+10*'Data-Input'!AE115+11*'Data-Input'!AE116+12*'Data-Input'!AE117+13*'Data-Input'!AE118+12*'Data-Input'!AE119+11*'Data-Input'!AE120+10*'Data-Input'!AE121+9*'Data-Input'!AE122+8*'Data-Input'!AE123+7*'Data-Input'!AE124+6*'Data-Input'!AE125+5*'Data-Input'!AE126+4*'Data-Input'!AE127+3*'Data-Input'!AE128+2*'Data-Input'!AE129+'Data-Input'!AE130)/169,"")</f>
        <v/>
      </c>
      <c r="AF119" s="5" t="str">
        <f>IF(AND(ISNUMBER('Data-Input'!AF106),ISNUMBER('Data-Input'!AF131)),('Data-Input'!AF106+2*'Data-Input'!AF107+3*'Data-Input'!AF108+4*'Data-Input'!AF109+5*'Data-Input'!AF110+6*'Data-Input'!AF111+7*'Data-Input'!AF112+8*'Data-Input'!AF113+9*'Data-Input'!AF114+10*'Data-Input'!AF115+11*'Data-Input'!AF116+12*'Data-Input'!AF117+13*'Data-Input'!AF118+12*'Data-Input'!AF119+11*'Data-Input'!AF120+10*'Data-Input'!AF121+9*'Data-Input'!AF122+8*'Data-Input'!AF123+7*'Data-Input'!AF124+6*'Data-Input'!AF125+5*'Data-Input'!AF126+4*'Data-Input'!AF127+3*'Data-Input'!AF128+2*'Data-Input'!AF129+'Data-Input'!AF130)/169,"")</f>
        <v/>
      </c>
      <c r="AG119" s="5" t="str">
        <f>IF(AND(ISNUMBER('Data-Input'!AG106),ISNUMBER('Data-Input'!AG131)),('Data-Input'!AG106+2*'Data-Input'!AG107+3*'Data-Input'!AG108+4*'Data-Input'!AG109+5*'Data-Input'!AG110+6*'Data-Input'!AG111+7*'Data-Input'!AG112+8*'Data-Input'!AG113+9*'Data-Input'!AG114+10*'Data-Input'!AG115+11*'Data-Input'!AG116+12*'Data-Input'!AG117+13*'Data-Input'!AG118+12*'Data-Input'!AG119+11*'Data-Input'!AG120+10*'Data-Input'!AG121+9*'Data-Input'!AG122+8*'Data-Input'!AG123+7*'Data-Input'!AG124+6*'Data-Input'!AG125+5*'Data-Input'!AG126+4*'Data-Input'!AG127+3*'Data-Input'!AG128+2*'Data-Input'!AG129+'Data-Input'!AG130)/169,"")</f>
        <v/>
      </c>
      <c r="AH119" s="5" t="str">
        <f>IF(AND(ISNUMBER('Data-Input'!AH106),ISNUMBER('Data-Input'!AH131)),('Data-Input'!AH106+2*'Data-Input'!AH107+3*'Data-Input'!AH108+4*'Data-Input'!AH109+5*'Data-Input'!AH110+6*'Data-Input'!AH111+7*'Data-Input'!AH112+8*'Data-Input'!AH113+9*'Data-Input'!AH114+10*'Data-Input'!AH115+11*'Data-Input'!AH116+12*'Data-Input'!AH117+13*'Data-Input'!AH118+12*'Data-Input'!AH119+11*'Data-Input'!AH120+10*'Data-Input'!AH121+9*'Data-Input'!AH122+8*'Data-Input'!AH123+7*'Data-Input'!AH124+6*'Data-Input'!AH125+5*'Data-Input'!AH126+4*'Data-Input'!AH127+3*'Data-Input'!AH128+2*'Data-Input'!AH129+'Data-Input'!AH130)/169,"")</f>
        <v/>
      </c>
      <c r="AI119" s="5" t="str">
        <f>IF(AND(ISNUMBER('Data-Input'!AI106),ISNUMBER('Data-Input'!AI131)),('Data-Input'!AI106+2*'Data-Input'!AI107+3*'Data-Input'!AI108+4*'Data-Input'!AI109+5*'Data-Input'!AI110+6*'Data-Input'!AI111+7*'Data-Input'!AI112+8*'Data-Input'!AI113+9*'Data-Input'!AI114+10*'Data-Input'!AI115+11*'Data-Input'!AI116+12*'Data-Input'!AI117+13*'Data-Input'!AI118+12*'Data-Input'!AI119+11*'Data-Input'!AI120+10*'Data-Input'!AI121+9*'Data-Input'!AI122+8*'Data-Input'!AI123+7*'Data-Input'!AI124+6*'Data-Input'!AI125+5*'Data-Input'!AI126+4*'Data-Input'!AI127+3*'Data-Input'!AI128+2*'Data-Input'!AI129+'Data-Input'!AI130)/169,"")</f>
        <v/>
      </c>
      <c r="AJ119" s="5" t="str">
        <f>IF(AND(ISNUMBER('Data-Input'!AJ106),ISNUMBER('Data-Input'!AJ131)),('Data-Input'!AJ106+2*'Data-Input'!AJ107+3*'Data-Input'!AJ108+4*'Data-Input'!AJ109+5*'Data-Input'!AJ110+6*'Data-Input'!AJ111+7*'Data-Input'!AJ112+8*'Data-Input'!AJ113+9*'Data-Input'!AJ114+10*'Data-Input'!AJ115+11*'Data-Input'!AJ116+12*'Data-Input'!AJ117+13*'Data-Input'!AJ118+12*'Data-Input'!AJ119+11*'Data-Input'!AJ120+10*'Data-Input'!AJ121+9*'Data-Input'!AJ122+8*'Data-Input'!AJ123+7*'Data-Input'!AJ124+6*'Data-Input'!AJ125+5*'Data-Input'!AJ126+4*'Data-Input'!AJ127+3*'Data-Input'!AJ128+2*'Data-Input'!AJ129+'Data-Input'!AJ130)/169,"")</f>
        <v/>
      </c>
      <c r="AK119" s="5" t="str">
        <f>IF(AND(ISNUMBER('Data-Input'!AK106),ISNUMBER('Data-Input'!AK131)),('Data-Input'!AK106+2*'Data-Input'!AK107+3*'Data-Input'!AK108+4*'Data-Input'!AK109+5*'Data-Input'!AK110+6*'Data-Input'!AK111+7*'Data-Input'!AK112+8*'Data-Input'!AK113+9*'Data-Input'!AK114+10*'Data-Input'!AK115+11*'Data-Input'!AK116+12*'Data-Input'!AK117+13*'Data-Input'!AK118+12*'Data-Input'!AK119+11*'Data-Input'!AK120+10*'Data-Input'!AK121+9*'Data-Input'!AK122+8*'Data-Input'!AK123+7*'Data-Input'!AK124+6*'Data-Input'!AK125+5*'Data-Input'!AK126+4*'Data-Input'!AK127+3*'Data-Input'!AK128+2*'Data-Input'!AK129+'Data-Input'!AK130)/169,"")</f>
        <v/>
      </c>
      <c r="AL119" s="5" t="str">
        <f>IF(AND(ISNUMBER('Data-Input'!AL106),ISNUMBER('Data-Input'!AL131)),('Data-Input'!AL106+2*'Data-Input'!AL107+3*'Data-Input'!AL108+4*'Data-Input'!AL109+5*'Data-Input'!AL110+6*'Data-Input'!AL111+7*'Data-Input'!AL112+8*'Data-Input'!AL113+9*'Data-Input'!AL114+10*'Data-Input'!AL115+11*'Data-Input'!AL116+12*'Data-Input'!AL117+13*'Data-Input'!AL118+12*'Data-Input'!AL119+11*'Data-Input'!AL120+10*'Data-Input'!AL121+9*'Data-Input'!AL122+8*'Data-Input'!AL123+7*'Data-Input'!AL124+6*'Data-Input'!AL125+5*'Data-Input'!AL126+4*'Data-Input'!AL127+3*'Data-Input'!AL128+2*'Data-Input'!AL129+'Data-Input'!AL130)/169,"")</f>
        <v/>
      </c>
      <c r="AM119" s="5" t="str">
        <f>IF(AND(ISNUMBER('Data-Input'!AM106),ISNUMBER('Data-Input'!AM131)),('Data-Input'!AM106+2*'Data-Input'!AM107+3*'Data-Input'!AM108+4*'Data-Input'!AM109+5*'Data-Input'!AM110+6*'Data-Input'!AM111+7*'Data-Input'!AM112+8*'Data-Input'!AM113+9*'Data-Input'!AM114+10*'Data-Input'!AM115+11*'Data-Input'!AM116+12*'Data-Input'!AM117+13*'Data-Input'!AM118+12*'Data-Input'!AM119+11*'Data-Input'!AM120+10*'Data-Input'!AM121+9*'Data-Input'!AM122+8*'Data-Input'!AM123+7*'Data-Input'!AM124+6*'Data-Input'!AM125+5*'Data-Input'!AM126+4*'Data-Input'!AM127+3*'Data-Input'!AM128+2*'Data-Input'!AM129+'Data-Input'!AM130)/169,"")</f>
        <v/>
      </c>
      <c r="AN119" s="5" t="str">
        <f>IF(AND(ISNUMBER('Data-Input'!AN106),ISNUMBER('Data-Input'!AN131)),('Data-Input'!AN106+2*'Data-Input'!AN107+3*'Data-Input'!AN108+4*'Data-Input'!AN109+5*'Data-Input'!AN110+6*'Data-Input'!AN111+7*'Data-Input'!AN112+8*'Data-Input'!AN113+9*'Data-Input'!AN114+10*'Data-Input'!AN115+11*'Data-Input'!AN116+12*'Data-Input'!AN117+13*'Data-Input'!AN118+12*'Data-Input'!AN119+11*'Data-Input'!AN120+10*'Data-Input'!AN121+9*'Data-Input'!AN122+8*'Data-Input'!AN123+7*'Data-Input'!AN124+6*'Data-Input'!AN125+5*'Data-Input'!AN126+4*'Data-Input'!AN127+3*'Data-Input'!AN128+2*'Data-Input'!AN129+'Data-Input'!AN130)/169,"")</f>
        <v/>
      </c>
      <c r="AO119" s="5" t="str">
        <f>IF(AND(ISNUMBER('Data-Input'!AO106),ISNUMBER('Data-Input'!AO131)),('Data-Input'!AO106+2*'Data-Input'!AO107+3*'Data-Input'!AO108+4*'Data-Input'!AO109+5*'Data-Input'!AO110+6*'Data-Input'!AO111+7*'Data-Input'!AO112+8*'Data-Input'!AO113+9*'Data-Input'!AO114+10*'Data-Input'!AO115+11*'Data-Input'!AO116+12*'Data-Input'!AO117+13*'Data-Input'!AO118+12*'Data-Input'!AO119+11*'Data-Input'!AO120+10*'Data-Input'!AO121+9*'Data-Input'!AO122+8*'Data-Input'!AO123+7*'Data-Input'!AO124+6*'Data-Input'!AO125+5*'Data-Input'!AO126+4*'Data-Input'!AO127+3*'Data-Input'!AO128+2*'Data-Input'!AO129+'Data-Input'!AO130)/169,"")</f>
        <v/>
      </c>
      <c r="AP119" s="5" t="str">
        <f>IF(AND(ISNUMBER('Data-Input'!AP106),ISNUMBER('Data-Input'!AP131)),('Data-Input'!AP106+2*'Data-Input'!AP107+3*'Data-Input'!AP108+4*'Data-Input'!AP109+5*'Data-Input'!AP110+6*'Data-Input'!AP111+7*'Data-Input'!AP112+8*'Data-Input'!AP113+9*'Data-Input'!AP114+10*'Data-Input'!AP115+11*'Data-Input'!AP116+12*'Data-Input'!AP117+13*'Data-Input'!AP118+12*'Data-Input'!AP119+11*'Data-Input'!AP120+10*'Data-Input'!AP121+9*'Data-Input'!AP122+8*'Data-Input'!AP123+7*'Data-Input'!AP124+6*'Data-Input'!AP125+5*'Data-Input'!AP126+4*'Data-Input'!AP127+3*'Data-Input'!AP128+2*'Data-Input'!AP129+'Data-Input'!AP130)/169,"")</f>
        <v/>
      </c>
      <c r="AQ119" s="5" t="str">
        <f>IF(AND(ISNUMBER('Data-Input'!AQ106),ISNUMBER('Data-Input'!AQ131)),('Data-Input'!AQ106+2*'Data-Input'!AQ107+3*'Data-Input'!AQ108+4*'Data-Input'!AQ109+5*'Data-Input'!AQ110+6*'Data-Input'!AQ111+7*'Data-Input'!AQ112+8*'Data-Input'!AQ113+9*'Data-Input'!AQ114+10*'Data-Input'!AQ115+11*'Data-Input'!AQ116+12*'Data-Input'!AQ117+13*'Data-Input'!AQ118+12*'Data-Input'!AQ119+11*'Data-Input'!AQ120+10*'Data-Input'!AQ121+9*'Data-Input'!AQ122+8*'Data-Input'!AQ123+7*'Data-Input'!AQ124+6*'Data-Input'!AQ125+5*'Data-Input'!AQ126+4*'Data-Input'!AQ127+3*'Data-Input'!AQ128+2*'Data-Input'!AQ129+'Data-Input'!AQ130)/169,"")</f>
        <v/>
      </c>
      <c r="AR119" s="5" t="str">
        <f>IF(AND(ISNUMBER('Data-Input'!AR106),ISNUMBER('Data-Input'!AR131)),('Data-Input'!AR106+2*'Data-Input'!AR107+3*'Data-Input'!AR108+4*'Data-Input'!AR109+5*'Data-Input'!AR110+6*'Data-Input'!AR111+7*'Data-Input'!AR112+8*'Data-Input'!AR113+9*'Data-Input'!AR114+10*'Data-Input'!AR115+11*'Data-Input'!AR116+12*'Data-Input'!AR117+13*'Data-Input'!AR118+12*'Data-Input'!AR119+11*'Data-Input'!AR120+10*'Data-Input'!AR121+9*'Data-Input'!AR122+8*'Data-Input'!AR123+7*'Data-Input'!AR124+6*'Data-Input'!AR125+5*'Data-Input'!AR126+4*'Data-Input'!AR127+3*'Data-Input'!AR128+2*'Data-Input'!AR129+'Data-Input'!AR130)/169,"")</f>
        <v/>
      </c>
      <c r="AS119" s="5" t="str">
        <f>IF(AND(ISNUMBER('Data-Input'!AS106),ISNUMBER('Data-Input'!AS131)),('Data-Input'!AS106+2*'Data-Input'!AS107+3*'Data-Input'!AS108+4*'Data-Input'!AS109+5*'Data-Input'!AS110+6*'Data-Input'!AS111+7*'Data-Input'!AS112+8*'Data-Input'!AS113+9*'Data-Input'!AS114+10*'Data-Input'!AS115+11*'Data-Input'!AS116+12*'Data-Input'!AS117+13*'Data-Input'!AS118+12*'Data-Input'!AS119+11*'Data-Input'!AS120+10*'Data-Input'!AS121+9*'Data-Input'!AS122+8*'Data-Input'!AS123+7*'Data-Input'!AS124+6*'Data-Input'!AS125+5*'Data-Input'!AS126+4*'Data-Input'!AS127+3*'Data-Input'!AS128+2*'Data-Input'!AS129+'Data-Input'!AS130)/169,"")</f>
        <v/>
      </c>
      <c r="AT119" s="5" t="str">
        <f>IF(AND(ISNUMBER('Data-Input'!AT106),ISNUMBER('Data-Input'!AT131)),('Data-Input'!AT106+2*'Data-Input'!AT107+3*'Data-Input'!AT108+4*'Data-Input'!AT109+5*'Data-Input'!AT110+6*'Data-Input'!AT111+7*'Data-Input'!AT112+8*'Data-Input'!AT113+9*'Data-Input'!AT114+10*'Data-Input'!AT115+11*'Data-Input'!AT116+12*'Data-Input'!AT117+13*'Data-Input'!AT118+12*'Data-Input'!AT119+11*'Data-Input'!AT120+10*'Data-Input'!AT121+9*'Data-Input'!AT122+8*'Data-Input'!AT123+7*'Data-Input'!AT124+6*'Data-Input'!AT125+5*'Data-Input'!AT126+4*'Data-Input'!AT127+3*'Data-Input'!AT128+2*'Data-Input'!AT129+'Data-Input'!AT130)/169,"")</f>
        <v/>
      </c>
      <c r="AU119" s="5" t="str">
        <f>IF(AND(ISNUMBER('Data-Input'!AU106),ISNUMBER('Data-Input'!AU131)),('Data-Input'!AU106+2*'Data-Input'!AU107+3*'Data-Input'!AU108+4*'Data-Input'!AU109+5*'Data-Input'!AU110+6*'Data-Input'!AU111+7*'Data-Input'!AU112+8*'Data-Input'!AU113+9*'Data-Input'!AU114+10*'Data-Input'!AU115+11*'Data-Input'!AU116+12*'Data-Input'!AU117+13*'Data-Input'!AU118+12*'Data-Input'!AU119+11*'Data-Input'!AU120+10*'Data-Input'!AU121+9*'Data-Input'!AU122+8*'Data-Input'!AU123+7*'Data-Input'!AU124+6*'Data-Input'!AU125+5*'Data-Input'!AU126+4*'Data-Input'!AU127+3*'Data-Input'!AU128+2*'Data-Input'!AU129+'Data-Input'!AU130)/169,"")</f>
        <v/>
      </c>
      <c r="AV119" s="5" t="str">
        <f>IF(AND(ISNUMBER('Data-Input'!AV106),ISNUMBER('Data-Input'!AV131)),('Data-Input'!AV106+2*'Data-Input'!AV107+3*'Data-Input'!AV108+4*'Data-Input'!AV109+5*'Data-Input'!AV110+6*'Data-Input'!AV111+7*'Data-Input'!AV112+8*'Data-Input'!AV113+9*'Data-Input'!AV114+10*'Data-Input'!AV115+11*'Data-Input'!AV116+12*'Data-Input'!AV117+13*'Data-Input'!AV118+12*'Data-Input'!AV119+11*'Data-Input'!AV120+10*'Data-Input'!AV121+9*'Data-Input'!AV122+8*'Data-Input'!AV123+7*'Data-Input'!AV124+6*'Data-Input'!AV125+5*'Data-Input'!AV126+4*'Data-Input'!AV127+3*'Data-Input'!AV128+2*'Data-Input'!AV129+'Data-Input'!AV130)/169,"")</f>
        <v/>
      </c>
      <c r="AW119" s="5" t="str">
        <f>IF(AND(ISNUMBER('Data-Input'!AW106),ISNUMBER('Data-Input'!AW131)),('Data-Input'!AW106+2*'Data-Input'!AW107+3*'Data-Input'!AW108+4*'Data-Input'!AW109+5*'Data-Input'!AW110+6*'Data-Input'!AW111+7*'Data-Input'!AW112+8*'Data-Input'!AW113+9*'Data-Input'!AW114+10*'Data-Input'!AW115+11*'Data-Input'!AW116+12*'Data-Input'!AW117+13*'Data-Input'!AW118+12*'Data-Input'!AW119+11*'Data-Input'!AW120+10*'Data-Input'!AW121+9*'Data-Input'!AW122+8*'Data-Input'!AW123+7*'Data-Input'!AW124+6*'Data-Input'!AW125+5*'Data-Input'!AW126+4*'Data-Input'!AW127+3*'Data-Input'!AW128+2*'Data-Input'!AW129+'Data-Input'!AW130)/169,"")</f>
        <v/>
      </c>
      <c r="AX119" s="5" t="str">
        <f>IF(AND(ISNUMBER('Data-Input'!AX106),ISNUMBER('Data-Input'!AX131)),('Data-Input'!AX106+2*'Data-Input'!AX107+3*'Data-Input'!AX108+4*'Data-Input'!AX109+5*'Data-Input'!AX110+6*'Data-Input'!AX111+7*'Data-Input'!AX112+8*'Data-Input'!AX113+9*'Data-Input'!AX114+10*'Data-Input'!AX115+11*'Data-Input'!AX116+12*'Data-Input'!AX117+13*'Data-Input'!AX118+12*'Data-Input'!AX119+11*'Data-Input'!AX120+10*'Data-Input'!AX121+9*'Data-Input'!AX122+8*'Data-Input'!AX123+7*'Data-Input'!AX124+6*'Data-Input'!AX125+5*'Data-Input'!AX126+4*'Data-Input'!AX127+3*'Data-Input'!AX128+2*'Data-Input'!AX129+'Data-Input'!AX130)/169,"")</f>
        <v/>
      </c>
      <c r="AY119" s="5" t="str">
        <f>IF(AND(ISNUMBER('Data-Input'!AY106),ISNUMBER('Data-Input'!AY131)),('Data-Input'!AY106+2*'Data-Input'!AY107+3*'Data-Input'!AY108+4*'Data-Input'!AY109+5*'Data-Input'!AY110+6*'Data-Input'!AY111+7*'Data-Input'!AY112+8*'Data-Input'!AY113+9*'Data-Input'!AY114+10*'Data-Input'!AY115+11*'Data-Input'!AY116+12*'Data-Input'!AY117+13*'Data-Input'!AY118+12*'Data-Input'!AY119+11*'Data-Input'!AY120+10*'Data-Input'!AY121+9*'Data-Input'!AY122+8*'Data-Input'!AY123+7*'Data-Input'!AY124+6*'Data-Input'!AY125+5*'Data-Input'!AY126+4*'Data-Input'!AY127+3*'Data-Input'!AY128+2*'Data-Input'!AY129+'Data-Input'!AY130)/169,"")</f>
        <v/>
      </c>
      <c r="AZ119" s="5" t="str">
        <f>IF(AND(ISNUMBER('Data-Input'!AZ106),ISNUMBER('Data-Input'!AZ131)),('Data-Input'!AZ106+2*'Data-Input'!AZ107+3*'Data-Input'!AZ108+4*'Data-Input'!AZ109+5*'Data-Input'!AZ110+6*'Data-Input'!AZ111+7*'Data-Input'!AZ112+8*'Data-Input'!AZ113+9*'Data-Input'!AZ114+10*'Data-Input'!AZ115+11*'Data-Input'!AZ116+12*'Data-Input'!AZ117+13*'Data-Input'!AZ118+12*'Data-Input'!AZ119+11*'Data-Input'!AZ120+10*'Data-Input'!AZ121+9*'Data-Input'!AZ122+8*'Data-Input'!AZ123+7*'Data-Input'!AZ124+6*'Data-Input'!AZ125+5*'Data-Input'!AZ126+4*'Data-Input'!AZ127+3*'Data-Input'!AZ128+2*'Data-Input'!AZ129+'Data-Input'!AZ130)/169,"")</f>
        <v/>
      </c>
      <c r="BA119" s="5" t="str">
        <f>IF(AND(ISNUMBER('Data-Input'!BA106),ISNUMBER('Data-Input'!BA131)),('Data-Input'!BA106+2*'Data-Input'!BA107+3*'Data-Input'!BA108+4*'Data-Input'!BA109+5*'Data-Input'!BA110+6*'Data-Input'!BA111+7*'Data-Input'!BA112+8*'Data-Input'!BA113+9*'Data-Input'!BA114+10*'Data-Input'!BA115+11*'Data-Input'!BA116+12*'Data-Input'!BA117+13*'Data-Input'!BA118+12*'Data-Input'!BA119+11*'Data-Input'!BA120+10*'Data-Input'!BA121+9*'Data-Input'!BA122+8*'Data-Input'!BA123+7*'Data-Input'!BA124+6*'Data-Input'!BA125+5*'Data-Input'!BA126+4*'Data-Input'!BA127+3*'Data-Input'!BA128+2*'Data-Input'!BA129+'Data-Input'!BA130)/169,"")</f>
        <v/>
      </c>
    </row>
    <row r="120" spans="1:53">
      <c r="A120" s="3">
        <v>1955</v>
      </c>
      <c r="B120" s="4">
        <f t="shared" si="4"/>
        <v>16</v>
      </c>
      <c r="C120" s="10">
        <f t="shared" si="5"/>
        <v>200.22928994082841</v>
      </c>
      <c r="D120" s="5">
        <f>IF(AND(ISNUMBER('Data-Input'!D107),ISNUMBER('Data-Input'!D132)),('Data-Input'!D107+2*'Data-Input'!D108+3*'Data-Input'!D109+4*'Data-Input'!D110+5*'Data-Input'!D111+6*'Data-Input'!D112+7*'Data-Input'!D113+8*'Data-Input'!D114+9*'Data-Input'!D115+10*'Data-Input'!D116+11*'Data-Input'!D117+12*'Data-Input'!D118+13*'Data-Input'!D119+12*'Data-Input'!D120+11*'Data-Input'!D121+10*'Data-Input'!D122+9*'Data-Input'!D123+8*'Data-Input'!D124+7*'Data-Input'!D125+6*'Data-Input'!D126+5*'Data-Input'!D127+4*'Data-Input'!D128+3*'Data-Input'!D129+2*'Data-Input'!D130+'Data-Input'!D131)/169,"")</f>
        <v>212.80473372781066</v>
      </c>
      <c r="E120" s="5">
        <f>IF(AND(ISNUMBER('Data-Input'!E107),ISNUMBER('Data-Input'!E132)),('Data-Input'!E107+2*'Data-Input'!E108+3*'Data-Input'!E109+4*'Data-Input'!E110+5*'Data-Input'!E111+6*'Data-Input'!E112+7*'Data-Input'!E113+8*'Data-Input'!E114+9*'Data-Input'!E115+10*'Data-Input'!E116+11*'Data-Input'!E117+12*'Data-Input'!E118+13*'Data-Input'!E119+12*'Data-Input'!E120+11*'Data-Input'!E121+10*'Data-Input'!E122+9*'Data-Input'!E123+8*'Data-Input'!E124+7*'Data-Input'!E125+6*'Data-Input'!E126+5*'Data-Input'!E127+4*'Data-Input'!E128+3*'Data-Input'!E129+2*'Data-Input'!E130+'Data-Input'!E131)/169,"")</f>
        <v>181.26035502958581</v>
      </c>
      <c r="F120" s="5">
        <f>IF(AND(ISNUMBER('Data-Input'!F107),ISNUMBER('Data-Input'!F132)),('Data-Input'!F107+2*'Data-Input'!F108+3*'Data-Input'!F109+4*'Data-Input'!F110+5*'Data-Input'!F111+6*'Data-Input'!F112+7*'Data-Input'!F113+8*'Data-Input'!F114+9*'Data-Input'!F115+10*'Data-Input'!F116+11*'Data-Input'!F117+12*'Data-Input'!F118+13*'Data-Input'!F119+12*'Data-Input'!F120+11*'Data-Input'!F121+10*'Data-Input'!F122+9*'Data-Input'!F123+8*'Data-Input'!F124+7*'Data-Input'!F125+6*'Data-Input'!F126+5*'Data-Input'!F127+4*'Data-Input'!F128+3*'Data-Input'!F129+2*'Data-Input'!F130+'Data-Input'!F131)/169,"")</f>
        <v>221.67455621301775</v>
      </c>
      <c r="G120" s="5">
        <f>IF(AND(ISNUMBER('Data-Input'!G107),ISNUMBER('Data-Input'!G132)),('Data-Input'!G107+2*'Data-Input'!G108+3*'Data-Input'!G109+4*'Data-Input'!G110+5*'Data-Input'!G111+6*'Data-Input'!G112+7*'Data-Input'!G113+8*'Data-Input'!G114+9*'Data-Input'!G115+10*'Data-Input'!G116+11*'Data-Input'!G117+12*'Data-Input'!G118+13*'Data-Input'!G119+12*'Data-Input'!G120+11*'Data-Input'!G121+10*'Data-Input'!G122+9*'Data-Input'!G123+8*'Data-Input'!G124+7*'Data-Input'!G125+6*'Data-Input'!G126+5*'Data-Input'!G127+4*'Data-Input'!G128+3*'Data-Input'!G129+2*'Data-Input'!G130+'Data-Input'!G131)/169,"")</f>
        <v>312.38461538461536</v>
      </c>
      <c r="H120" s="5">
        <f>IF(AND(ISNUMBER('Data-Input'!H107),ISNUMBER('Data-Input'!H132)),('Data-Input'!H107+2*'Data-Input'!H108+3*'Data-Input'!H109+4*'Data-Input'!H110+5*'Data-Input'!H111+6*'Data-Input'!H112+7*'Data-Input'!H113+8*'Data-Input'!H114+9*'Data-Input'!H115+10*'Data-Input'!H116+11*'Data-Input'!H117+12*'Data-Input'!H118+13*'Data-Input'!H119+12*'Data-Input'!H120+11*'Data-Input'!H121+10*'Data-Input'!H122+9*'Data-Input'!H123+8*'Data-Input'!H124+7*'Data-Input'!H125+6*'Data-Input'!H126+5*'Data-Input'!H127+4*'Data-Input'!H128+3*'Data-Input'!H129+2*'Data-Input'!H130+'Data-Input'!H131)/169,"")</f>
        <v>95.49704142011835</v>
      </c>
      <c r="I120" s="5">
        <f>IF(AND(ISNUMBER('Data-Input'!I107),ISNUMBER('Data-Input'!I132)),('Data-Input'!I107+2*'Data-Input'!I108+3*'Data-Input'!I109+4*'Data-Input'!I110+5*'Data-Input'!I111+6*'Data-Input'!I112+7*'Data-Input'!I113+8*'Data-Input'!I114+9*'Data-Input'!I115+10*'Data-Input'!I116+11*'Data-Input'!I117+12*'Data-Input'!I118+13*'Data-Input'!I119+12*'Data-Input'!I120+11*'Data-Input'!I121+10*'Data-Input'!I122+9*'Data-Input'!I123+8*'Data-Input'!I124+7*'Data-Input'!I125+6*'Data-Input'!I126+5*'Data-Input'!I127+4*'Data-Input'!I128+3*'Data-Input'!I129+2*'Data-Input'!I130+'Data-Input'!I131)/169,"")</f>
        <v>95.10650887573965</v>
      </c>
      <c r="J120" s="5">
        <f>IF(AND(ISNUMBER('Data-Input'!J107),ISNUMBER('Data-Input'!J132)),('Data-Input'!J107+2*'Data-Input'!J108+3*'Data-Input'!J109+4*'Data-Input'!J110+5*'Data-Input'!J111+6*'Data-Input'!J112+7*'Data-Input'!J113+8*'Data-Input'!J114+9*'Data-Input'!J115+10*'Data-Input'!J116+11*'Data-Input'!J117+12*'Data-Input'!J118+13*'Data-Input'!J119+12*'Data-Input'!J120+11*'Data-Input'!J121+10*'Data-Input'!J122+9*'Data-Input'!J123+8*'Data-Input'!J124+7*'Data-Input'!J125+6*'Data-Input'!J126+5*'Data-Input'!J127+4*'Data-Input'!J128+3*'Data-Input'!J129+2*'Data-Input'!J130+'Data-Input'!J131)/169,"")</f>
        <v>226.62721893491124</v>
      </c>
      <c r="K120" s="5">
        <f>IF(AND(ISNUMBER('Data-Input'!K107),ISNUMBER('Data-Input'!K132)),('Data-Input'!K107+2*'Data-Input'!K108+3*'Data-Input'!K109+4*'Data-Input'!K110+5*'Data-Input'!K111+6*'Data-Input'!K112+7*'Data-Input'!K113+8*'Data-Input'!K114+9*'Data-Input'!K115+10*'Data-Input'!K116+11*'Data-Input'!K117+12*'Data-Input'!K118+13*'Data-Input'!K119+12*'Data-Input'!K120+11*'Data-Input'!K121+10*'Data-Input'!K122+9*'Data-Input'!K123+8*'Data-Input'!K124+7*'Data-Input'!K125+6*'Data-Input'!K126+5*'Data-Input'!K127+4*'Data-Input'!K128+3*'Data-Input'!K129+2*'Data-Input'!K130+'Data-Input'!K131)/169,"")</f>
        <v>325.68047337278108</v>
      </c>
      <c r="L120" s="5">
        <f>IF(AND(ISNUMBER('Data-Input'!L107),ISNUMBER('Data-Input'!L132)),('Data-Input'!L107+2*'Data-Input'!L108+3*'Data-Input'!L109+4*'Data-Input'!L110+5*'Data-Input'!L111+6*'Data-Input'!L112+7*'Data-Input'!L113+8*'Data-Input'!L114+9*'Data-Input'!L115+10*'Data-Input'!L116+11*'Data-Input'!L117+12*'Data-Input'!L118+13*'Data-Input'!L119+12*'Data-Input'!L120+11*'Data-Input'!L121+10*'Data-Input'!L122+9*'Data-Input'!L123+8*'Data-Input'!L124+7*'Data-Input'!L125+6*'Data-Input'!L126+5*'Data-Input'!L127+4*'Data-Input'!L128+3*'Data-Input'!L129+2*'Data-Input'!L130+'Data-Input'!L131)/169,"")</f>
        <v>76.366863905325445</v>
      </c>
      <c r="M120" s="5">
        <f>IF(AND(ISNUMBER('Data-Input'!M107),ISNUMBER('Data-Input'!M132)),('Data-Input'!M107+2*'Data-Input'!M108+3*'Data-Input'!M109+4*'Data-Input'!M110+5*'Data-Input'!M111+6*'Data-Input'!M112+7*'Data-Input'!M113+8*'Data-Input'!M114+9*'Data-Input'!M115+10*'Data-Input'!M116+11*'Data-Input'!M117+12*'Data-Input'!M118+13*'Data-Input'!M119+12*'Data-Input'!M120+11*'Data-Input'!M121+10*'Data-Input'!M122+9*'Data-Input'!M123+8*'Data-Input'!M124+7*'Data-Input'!M125+6*'Data-Input'!M126+5*'Data-Input'!M127+4*'Data-Input'!M128+3*'Data-Input'!M129+2*'Data-Input'!M130+'Data-Input'!M131)/169,"")</f>
        <v>226.20118343195267</v>
      </c>
      <c r="N120" s="5">
        <f>IF(AND(ISNUMBER('Data-Input'!N107),ISNUMBER('Data-Input'!N132)),('Data-Input'!N107+2*'Data-Input'!N108+3*'Data-Input'!N109+4*'Data-Input'!N110+5*'Data-Input'!N111+6*'Data-Input'!N112+7*'Data-Input'!N113+8*'Data-Input'!N114+9*'Data-Input'!N115+10*'Data-Input'!N116+11*'Data-Input'!N117+12*'Data-Input'!N118+13*'Data-Input'!N119+12*'Data-Input'!N120+11*'Data-Input'!N121+10*'Data-Input'!N122+9*'Data-Input'!N123+8*'Data-Input'!N124+7*'Data-Input'!N125+6*'Data-Input'!N126+5*'Data-Input'!N127+4*'Data-Input'!N128+3*'Data-Input'!N129+2*'Data-Input'!N130+'Data-Input'!N131)/169,"")</f>
        <v>271.47928994082838</v>
      </c>
      <c r="O120" s="5">
        <f>IF(AND(ISNUMBER('Data-Input'!O107),ISNUMBER('Data-Input'!O132)),('Data-Input'!O107+2*'Data-Input'!O108+3*'Data-Input'!O109+4*'Data-Input'!O110+5*'Data-Input'!O111+6*'Data-Input'!O112+7*'Data-Input'!O113+8*'Data-Input'!O114+9*'Data-Input'!O115+10*'Data-Input'!O116+11*'Data-Input'!O117+12*'Data-Input'!O118+13*'Data-Input'!O119+12*'Data-Input'!O120+11*'Data-Input'!O121+10*'Data-Input'!O122+9*'Data-Input'!O123+8*'Data-Input'!O124+7*'Data-Input'!O125+6*'Data-Input'!O126+5*'Data-Input'!O127+4*'Data-Input'!O128+3*'Data-Input'!O129+2*'Data-Input'!O130+'Data-Input'!O131)/169,"")</f>
        <v>203.40828402366864</v>
      </c>
      <c r="P120" s="5">
        <f>IF(AND(ISNUMBER('Data-Input'!P107),ISNUMBER('Data-Input'!P132)),('Data-Input'!P107+2*'Data-Input'!P108+3*'Data-Input'!P109+4*'Data-Input'!P110+5*'Data-Input'!P111+6*'Data-Input'!P112+7*'Data-Input'!P113+8*'Data-Input'!P114+9*'Data-Input'!P115+10*'Data-Input'!P116+11*'Data-Input'!P117+12*'Data-Input'!P118+13*'Data-Input'!P119+12*'Data-Input'!P120+11*'Data-Input'!P121+10*'Data-Input'!P122+9*'Data-Input'!P123+8*'Data-Input'!P124+7*'Data-Input'!P125+6*'Data-Input'!P126+5*'Data-Input'!P127+4*'Data-Input'!P128+3*'Data-Input'!P129+2*'Data-Input'!P130+'Data-Input'!P131)/169,"")</f>
        <v>170.03550295857988</v>
      </c>
      <c r="Q120" s="5">
        <f>IF(AND(ISNUMBER('Data-Input'!Q107),ISNUMBER('Data-Input'!Q132)),('Data-Input'!Q107+2*'Data-Input'!Q108+3*'Data-Input'!Q109+4*'Data-Input'!Q110+5*'Data-Input'!Q111+6*'Data-Input'!Q112+7*'Data-Input'!Q113+8*'Data-Input'!Q114+9*'Data-Input'!Q115+10*'Data-Input'!Q116+11*'Data-Input'!Q117+12*'Data-Input'!Q118+13*'Data-Input'!Q119+12*'Data-Input'!Q120+11*'Data-Input'!Q121+10*'Data-Input'!Q122+9*'Data-Input'!Q123+8*'Data-Input'!Q124+7*'Data-Input'!Q125+6*'Data-Input'!Q126+5*'Data-Input'!Q127+4*'Data-Input'!Q128+3*'Data-Input'!Q129+2*'Data-Input'!Q130+'Data-Input'!Q131)/169,"")</f>
        <v>257.09467455621302</v>
      </c>
      <c r="R120" s="5">
        <f>IF(AND(ISNUMBER('Data-Input'!R107),ISNUMBER('Data-Input'!R132)),('Data-Input'!R107+2*'Data-Input'!R108+3*'Data-Input'!R109+4*'Data-Input'!R110+5*'Data-Input'!R111+6*'Data-Input'!R112+7*'Data-Input'!R113+8*'Data-Input'!R114+9*'Data-Input'!R115+10*'Data-Input'!R116+11*'Data-Input'!R117+12*'Data-Input'!R118+13*'Data-Input'!R119+12*'Data-Input'!R120+11*'Data-Input'!R121+10*'Data-Input'!R122+9*'Data-Input'!R123+8*'Data-Input'!R124+7*'Data-Input'!R125+6*'Data-Input'!R126+5*'Data-Input'!R127+4*'Data-Input'!R128+3*'Data-Input'!R129+2*'Data-Input'!R130+'Data-Input'!R131)/169,"")</f>
        <v>145.94082840236686</v>
      </c>
      <c r="S120" s="5">
        <f>IF(AND(ISNUMBER('Data-Input'!S107),ISNUMBER('Data-Input'!S132)),('Data-Input'!S107+2*'Data-Input'!S108+3*'Data-Input'!S109+4*'Data-Input'!S110+5*'Data-Input'!S111+6*'Data-Input'!S112+7*'Data-Input'!S113+8*'Data-Input'!S114+9*'Data-Input'!S115+10*'Data-Input'!S116+11*'Data-Input'!S117+12*'Data-Input'!S118+13*'Data-Input'!S119+12*'Data-Input'!S120+11*'Data-Input'!S121+10*'Data-Input'!S122+9*'Data-Input'!S123+8*'Data-Input'!S124+7*'Data-Input'!S125+6*'Data-Input'!S126+5*'Data-Input'!S127+4*'Data-Input'!S128+3*'Data-Input'!S129+2*'Data-Input'!S130+'Data-Input'!S131)/169,"")</f>
        <v>182.10650887573965</v>
      </c>
      <c r="T120" s="5" t="str">
        <f>IF(AND(ISNUMBER('Data-Input'!T107),ISNUMBER('Data-Input'!T132)),('Data-Input'!T107+2*'Data-Input'!T108+3*'Data-Input'!T109+4*'Data-Input'!T110+5*'Data-Input'!T111+6*'Data-Input'!T112+7*'Data-Input'!T113+8*'Data-Input'!T114+9*'Data-Input'!T115+10*'Data-Input'!T116+11*'Data-Input'!T117+12*'Data-Input'!T118+13*'Data-Input'!T119+12*'Data-Input'!T120+11*'Data-Input'!T121+10*'Data-Input'!T122+9*'Data-Input'!T123+8*'Data-Input'!T124+7*'Data-Input'!T125+6*'Data-Input'!T126+5*'Data-Input'!T127+4*'Data-Input'!T128+3*'Data-Input'!T129+2*'Data-Input'!T130+'Data-Input'!T131)/169,"")</f>
        <v/>
      </c>
      <c r="U120" s="5" t="str">
        <f>IF(AND(ISNUMBER('Data-Input'!U107),ISNUMBER('Data-Input'!U132)),('Data-Input'!U107+2*'Data-Input'!U108+3*'Data-Input'!U109+4*'Data-Input'!U110+5*'Data-Input'!U111+6*'Data-Input'!U112+7*'Data-Input'!U113+8*'Data-Input'!U114+9*'Data-Input'!U115+10*'Data-Input'!U116+11*'Data-Input'!U117+12*'Data-Input'!U118+13*'Data-Input'!U119+12*'Data-Input'!U120+11*'Data-Input'!U121+10*'Data-Input'!U122+9*'Data-Input'!U123+8*'Data-Input'!U124+7*'Data-Input'!U125+6*'Data-Input'!U126+5*'Data-Input'!U127+4*'Data-Input'!U128+3*'Data-Input'!U129+2*'Data-Input'!U130+'Data-Input'!U131)/169,"")</f>
        <v/>
      </c>
      <c r="V120" s="5" t="str">
        <f>IF(AND(ISNUMBER('Data-Input'!V107),ISNUMBER('Data-Input'!V132)),('Data-Input'!V107+2*'Data-Input'!V108+3*'Data-Input'!V109+4*'Data-Input'!V110+5*'Data-Input'!V111+6*'Data-Input'!V112+7*'Data-Input'!V113+8*'Data-Input'!V114+9*'Data-Input'!V115+10*'Data-Input'!V116+11*'Data-Input'!V117+12*'Data-Input'!V118+13*'Data-Input'!V119+12*'Data-Input'!V120+11*'Data-Input'!V121+10*'Data-Input'!V122+9*'Data-Input'!V123+8*'Data-Input'!V124+7*'Data-Input'!V125+6*'Data-Input'!V126+5*'Data-Input'!V127+4*'Data-Input'!V128+3*'Data-Input'!V129+2*'Data-Input'!V130+'Data-Input'!V131)/169,"")</f>
        <v/>
      </c>
      <c r="W120" s="5" t="str">
        <f>IF(AND(ISNUMBER('Data-Input'!W107),ISNUMBER('Data-Input'!W132)),('Data-Input'!W107+2*'Data-Input'!W108+3*'Data-Input'!W109+4*'Data-Input'!W110+5*'Data-Input'!W111+6*'Data-Input'!W112+7*'Data-Input'!W113+8*'Data-Input'!W114+9*'Data-Input'!W115+10*'Data-Input'!W116+11*'Data-Input'!W117+12*'Data-Input'!W118+13*'Data-Input'!W119+12*'Data-Input'!W120+11*'Data-Input'!W121+10*'Data-Input'!W122+9*'Data-Input'!W123+8*'Data-Input'!W124+7*'Data-Input'!W125+6*'Data-Input'!W126+5*'Data-Input'!W127+4*'Data-Input'!W128+3*'Data-Input'!W129+2*'Data-Input'!W130+'Data-Input'!W131)/169,"")</f>
        <v/>
      </c>
      <c r="X120" s="5" t="str">
        <f>IF(AND(ISNUMBER('Data-Input'!X107),ISNUMBER('Data-Input'!X132)),('Data-Input'!X107+2*'Data-Input'!X108+3*'Data-Input'!X109+4*'Data-Input'!X110+5*'Data-Input'!X111+6*'Data-Input'!X112+7*'Data-Input'!X113+8*'Data-Input'!X114+9*'Data-Input'!X115+10*'Data-Input'!X116+11*'Data-Input'!X117+12*'Data-Input'!X118+13*'Data-Input'!X119+12*'Data-Input'!X120+11*'Data-Input'!X121+10*'Data-Input'!X122+9*'Data-Input'!X123+8*'Data-Input'!X124+7*'Data-Input'!X125+6*'Data-Input'!X126+5*'Data-Input'!X127+4*'Data-Input'!X128+3*'Data-Input'!X129+2*'Data-Input'!X130+'Data-Input'!X131)/169,"")</f>
        <v/>
      </c>
      <c r="Y120" s="5" t="str">
        <f>IF(AND(ISNUMBER('Data-Input'!Y107),ISNUMBER('Data-Input'!Y132)),('Data-Input'!Y107+2*'Data-Input'!Y108+3*'Data-Input'!Y109+4*'Data-Input'!Y110+5*'Data-Input'!Y111+6*'Data-Input'!Y112+7*'Data-Input'!Y113+8*'Data-Input'!Y114+9*'Data-Input'!Y115+10*'Data-Input'!Y116+11*'Data-Input'!Y117+12*'Data-Input'!Y118+13*'Data-Input'!Y119+12*'Data-Input'!Y120+11*'Data-Input'!Y121+10*'Data-Input'!Y122+9*'Data-Input'!Y123+8*'Data-Input'!Y124+7*'Data-Input'!Y125+6*'Data-Input'!Y126+5*'Data-Input'!Y127+4*'Data-Input'!Y128+3*'Data-Input'!Y129+2*'Data-Input'!Y130+'Data-Input'!Y131)/169,"")</f>
        <v/>
      </c>
      <c r="Z120" s="5" t="str">
        <f>IF(AND(ISNUMBER('Data-Input'!Z107),ISNUMBER('Data-Input'!Z132)),('Data-Input'!Z107+2*'Data-Input'!Z108+3*'Data-Input'!Z109+4*'Data-Input'!Z110+5*'Data-Input'!Z111+6*'Data-Input'!Z112+7*'Data-Input'!Z113+8*'Data-Input'!Z114+9*'Data-Input'!Z115+10*'Data-Input'!Z116+11*'Data-Input'!Z117+12*'Data-Input'!Z118+13*'Data-Input'!Z119+12*'Data-Input'!Z120+11*'Data-Input'!Z121+10*'Data-Input'!Z122+9*'Data-Input'!Z123+8*'Data-Input'!Z124+7*'Data-Input'!Z125+6*'Data-Input'!Z126+5*'Data-Input'!Z127+4*'Data-Input'!Z128+3*'Data-Input'!Z129+2*'Data-Input'!Z130+'Data-Input'!Z131)/169,"")</f>
        <v/>
      </c>
      <c r="AA120" s="5" t="str">
        <f>IF(AND(ISNUMBER('Data-Input'!AA107),ISNUMBER('Data-Input'!AA132)),('Data-Input'!AA107+2*'Data-Input'!AA108+3*'Data-Input'!AA109+4*'Data-Input'!AA110+5*'Data-Input'!AA111+6*'Data-Input'!AA112+7*'Data-Input'!AA113+8*'Data-Input'!AA114+9*'Data-Input'!AA115+10*'Data-Input'!AA116+11*'Data-Input'!AA117+12*'Data-Input'!AA118+13*'Data-Input'!AA119+12*'Data-Input'!AA120+11*'Data-Input'!AA121+10*'Data-Input'!AA122+9*'Data-Input'!AA123+8*'Data-Input'!AA124+7*'Data-Input'!AA125+6*'Data-Input'!AA126+5*'Data-Input'!AA127+4*'Data-Input'!AA128+3*'Data-Input'!AA129+2*'Data-Input'!AA130+'Data-Input'!AA131)/169,"")</f>
        <v/>
      </c>
      <c r="AB120" s="5" t="str">
        <f>IF(AND(ISNUMBER('Data-Input'!AB107),ISNUMBER('Data-Input'!AB132)),('Data-Input'!AB107+2*'Data-Input'!AB108+3*'Data-Input'!AB109+4*'Data-Input'!AB110+5*'Data-Input'!AB111+6*'Data-Input'!AB112+7*'Data-Input'!AB113+8*'Data-Input'!AB114+9*'Data-Input'!AB115+10*'Data-Input'!AB116+11*'Data-Input'!AB117+12*'Data-Input'!AB118+13*'Data-Input'!AB119+12*'Data-Input'!AB120+11*'Data-Input'!AB121+10*'Data-Input'!AB122+9*'Data-Input'!AB123+8*'Data-Input'!AB124+7*'Data-Input'!AB125+6*'Data-Input'!AB126+5*'Data-Input'!AB127+4*'Data-Input'!AB128+3*'Data-Input'!AB129+2*'Data-Input'!AB130+'Data-Input'!AB131)/169,"")</f>
        <v/>
      </c>
      <c r="AC120" s="5" t="str">
        <f>IF(AND(ISNUMBER('Data-Input'!AC107),ISNUMBER('Data-Input'!AC132)),('Data-Input'!AC107+2*'Data-Input'!AC108+3*'Data-Input'!AC109+4*'Data-Input'!AC110+5*'Data-Input'!AC111+6*'Data-Input'!AC112+7*'Data-Input'!AC113+8*'Data-Input'!AC114+9*'Data-Input'!AC115+10*'Data-Input'!AC116+11*'Data-Input'!AC117+12*'Data-Input'!AC118+13*'Data-Input'!AC119+12*'Data-Input'!AC120+11*'Data-Input'!AC121+10*'Data-Input'!AC122+9*'Data-Input'!AC123+8*'Data-Input'!AC124+7*'Data-Input'!AC125+6*'Data-Input'!AC126+5*'Data-Input'!AC127+4*'Data-Input'!AC128+3*'Data-Input'!AC129+2*'Data-Input'!AC130+'Data-Input'!AC131)/169,"")</f>
        <v/>
      </c>
      <c r="AD120" s="5" t="str">
        <f>IF(AND(ISNUMBER('Data-Input'!AD107),ISNUMBER('Data-Input'!AD132)),('Data-Input'!AD107+2*'Data-Input'!AD108+3*'Data-Input'!AD109+4*'Data-Input'!AD110+5*'Data-Input'!AD111+6*'Data-Input'!AD112+7*'Data-Input'!AD113+8*'Data-Input'!AD114+9*'Data-Input'!AD115+10*'Data-Input'!AD116+11*'Data-Input'!AD117+12*'Data-Input'!AD118+13*'Data-Input'!AD119+12*'Data-Input'!AD120+11*'Data-Input'!AD121+10*'Data-Input'!AD122+9*'Data-Input'!AD123+8*'Data-Input'!AD124+7*'Data-Input'!AD125+6*'Data-Input'!AD126+5*'Data-Input'!AD127+4*'Data-Input'!AD128+3*'Data-Input'!AD129+2*'Data-Input'!AD130+'Data-Input'!AD131)/169,"")</f>
        <v/>
      </c>
      <c r="AE120" s="5" t="str">
        <f>IF(AND(ISNUMBER('Data-Input'!AE107),ISNUMBER('Data-Input'!AE132)),('Data-Input'!AE107+2*'Data-Input'!AE108+3*'Data-Input'!AE109+4*'Data-Input'!AE110+5*'Data-Input'!AE111+6*'Data-Input'!AE112+7*'Data-Input'!AE113+8*'Data-Input'!AE114+9*'Data-Input'!AE115+10*'Data-Input'!AE116+11*'Data-Input'!AE117+12*'Data-Input'!AE118+13*'Data-Input'!AE119+12*'Data-Input'!AE120+11*'Data-Input'!AE121+10*'Data-Input'!AE122+9*'Data-Input'!AE123+8*'Data-Input'!AE124+7*'Data-Input'!AE125+6*'Data-Input'!AE126+5*'Data-Input'!AE127+4*'Data-Input'!AE128+3*'Data-Input'!AE129+2*'Data-Input'!AE130+'Data-Input'!AE131)/169,"")</f>
        <v/>
      </c>
      <c r="AF120" s="5" t="str">
        <f>IF(AND(ISNUMBER('Data-Input'!AF107),ISNUMBER('Data-Input'!AF132)),('Data-Input'!AF107+2*'Data-Input'!AF108+3*'Data-Input'!AF109+4*'Data-Input'!AF110+5*'Data-Input'!AF111+6*'Data-Input'!AF112+7*'Data-Input'!AF113+8*'Data-Input'!AF114+9*'Data-Input'!AF115+10*'Data-Input'!AF116+11*'Data-Input'!AF117+12*'Data-Input'!AF118+13*'Data-Input'!AF119+12*'Data-Input'!AF120+11*'Data-Input'!AF121+10*'Data-Input'!AF122+9*'Data-Input'!AF123+8*'Data-Input'!AF124+7*'Data-Input'!AF125+6*'Data-Input'!AF126+5*'Data-Input'!AF127+4*'Data-Input'!AF128+3*'Data-Input'!AF129+2*'Data-Input'!AF130+'Data-Input'!AF131)/169,"")</f>
        <v/>
      </c>
      <c r="AG120" s="5" t="str">
        <f>IF(AND(ISNUMBER('Data-Input'!AG107),ISNUMBER('Data-Input'!AG132)),('Data-Input'!AG107+2*'Data-Input'!AG108+3*'Data-Input'!AG109+4*'Data-Input'!AG110+5*'Data-Input'!AG111+6*'Data-Input'!AG112+7*'Data-Input'!AG113+8*'Data-Input'!AG114+9*'Data-Input'!AG115+10*'Data-Input'!AG116+11*'Data-Input'!AG117+12*'Data-Input'!AG118+13*'Data-Input'!AG119+12*'Data-Input'!AG120+11*'Data-Input'!AG121+10*'Data-Input'!AG122+9*'Data-Input'!AG123+8*'Data-Input'!AG124+7*'Data-Input'!AG125+6*'Data-Input'!AG126+5*'Data-Input'!AG127+4*'Data-Input'!AG128+3*'Data-Input'!AG129+2*'Data-Input'!AG130+'Data-Input'!AG131)/169,"")</f>
        <v/>
      </c>
      <c r="AH120" s="5" t="str">
        <f>IF(AND(ISNUMBER('Data-Input'!AH107),ISNUMBER('Data-Input'!AH132)),('Data-Input'!AH107+2*'Data-Input'!AH108+3*'Data-Input'!AH109+4*'Data-Input'!AH110+5*'Data-Input'!AH111+6*'Data-Input'!AH112+7*'Data-Input'!AH113+8*'Data-Input'!AH114+9*'Data-Input'!AH115+10*'Data-Input'!AH116+11*'Data-Input'!AH117+12*'Data-Input'!AH118+13*'Data-Input'!AH119+12*'Data-Input'!AH120+11*'Data-Input'!AH121+10*'Data-Input'!AH122+9*'Data-Input'!AH123+8*'Data-Input'!AH124+7*'Data-Input'!AH125+6*'Data-Input'!AH126+5*'Data-Input'!AH127+4*'Data-Input'!AH128+3*'Data-Input'!AH129+2*'Data-Input'!AH130+'Data-Input'!AH131)/169,"")</f>
        <v/>
      </c>
      <c r="AI120" s="5" t="str">
        <f>IF(AND(ISNUMBER('Data-Input'!AI107),ISNUMBER('Data-Input'!AI132)),('Data-Input'!AI107+2*'Data-Input'!AI108+3*'Data-Input'!AI109+4*'Data-Input'!AI110+5*'Data-Input'!AI111+6*'Data-Input'!AI112+7*'Data-Input'!AI113+8*'Data-Input'!AI114+9*'Data-Input'!AI115+10*'Data-Input'!AI116+11*'Data-Input'!AI117+12*'Data-Input'!AI118+13*'Data-Input'!AI119+12*'Data-Input'!AI120+11*'Data-Input'!AI121+10*'Data-Input'!AI122+9*'Data-Input'!AI123+8*'Data-Input'!AI124+7*'Data-Input'!AI125+6*'Data-Input'!AI126+5*'Data-Input'!AI127+4*'Data-Input'!AI128+3*'Data-Input'!AI129+2*'Data-Input'!AI130+'Data-Input'!AI131)/169,"")</f>
        <v/>
      </c>
      <c r="AJ120" s="5" t="str">
        <f>IF(AND(ISNUMBER('Data-Input'!AJ107),ISNUMBER('Data-Input'!AJ132)),('Data-Input'!AJ107+2*'Data-Input'!AJ108+3*'Data-Input'!AJ109+4*'Data-Input'!AJ110+5*'Data-Input'!AJ111+6*'Data-Input'!AJ112+7*'Data-Input'!AJ113+8*'Data-Input'!AJ114+9*'Data-Input'!AJ115+10*'Data-Input'!AJ116+11*'Data-Input'!AJ117+12*'Data-Input'!AJ118+13*'Data-Input'!AJ119+12*'Data-Input'!AJ120+11*'Data-Input'!AJ121+10*'Data-Input'!AJ122+9*'Data-Input'!AJ123+8*'Data-Input'!AJ124+7*'Data-Input'!AJ125+6*'Data-Input'!AJ126+5*'Data-Input'!AJ127+4*'Data-Input'!AJ128+3*'Data-Input'!AJ129+2*'Data-Input'!AJ130+'Data-Input'!AJ131)/169,"")</f>
        <v/>
      </c>
      <c r="AK120" s="5" t="str">
        <f>IF(AND(ISNUMBER('Data-Input'!AK107),ISNUMBER('Data-Input'!AK132)),('Data-Input'!AK107+2*'Data-Input'!AK108+3*'Data-Input'!AK109+4*'Data-Input'!AK110+5*'Data-Input'!AK111+6*'Data-Input'!AK112+7*'Data-Input'!AK113+8*'Data-Input'!AK114+9*'Data-Input'!AK115+10*'Data-Input'!AK116+11*'Data-Input'!AK117+12*'Data-Input'!AK118+13*'Data-Input'!AK119+12*'Data-Input'!AK120+11*'Data-Input'!AK121+10*'Data-Input'!AK122+9*'Data-Input'!AK123+8*'Data-Input'!AK124+7*'Data-Input'!AK125+6*'Data-Input'!AK126+5*'Data-Input'!AK127+4*'Data-Input'!AK128+3*'Data-Input'!AK129+2*'Data-Input'!AK130+'Data-Input'!AK131)/169,"")</f>
        <v/>
      </c>
      <c r="AL120" s="5" t="str">
        <f>IF(AND(ISNUMBER('Data-Input'!AL107),ISNUMBER('Data-Input'!AL132)),('Data-Input'!AL107+2*'Data-Input'!AL108+3*'Data-Input'!AL109+4*'Data-Input'!AL110+5*'Data-Input'!AL111+6*'Data-Input'!AL112+7*'Data-Input'!AL113+8*'Data-Input'!AL114+9*'Data-Input'!AL115+10*'Data-Input'!AL116+11*'Data-Input'!AL117+12*'Data-Input'!AL118+13*'Data-Input'!AL119+12*'Data-Input'!AL120+11*'Data-Input'!AL121+10*'Data-Input'!AL122+9*'Data-Input'!AL123+8*'Data-Input'!AL124+7*'Data-Input'!AL125+6*'Data-Input'!AL126+5*'Data-Input'!AL127+4*'Data-Input'!AL128+3*'Data-Input'!AL129+2*'Data-Input'!AL130+'Data-Input'!AL131)/169,"")</f>
        <v/>
      </c>
      <c r="AM120" s="5" t="str">
        <f>IF(AND(ISNUMBER('Data-Input'!AM107),ISNUMBER('Data-Input'!AM132)),('Data-Input'!AM107+2*'Data-Input'!AM108+3*'Data-Input'!AM109+4*'Data-Input'!AM110+5*'Data-Input'!AM111+6*'Data-Input'!AM112+7*'Data-Input'!AM113+8*'Data-Input'!AM114+9*'Data-Input'!AM115+10*'Data-Input'!AM116+11*'Data-Input'!AM117+12*'Data-Input'!AM118+13*'Data-Input'!AM119+12*'Data-Input'!AM120+11*'Data-Input'!AM121+10*'Data-Input'!AM122+9*'Data-Input'!AM123+8*'Data-Input'!AM124+7*'Data-Input'!AM125+6*'Data-Input'!AM126+5*'Data-Input'!AM127+4*'Data-Input'!AM128+3*'Data-Input'!AM129+2*'Data-Input'!AM130+'Data-Input'!AM131)/169,"")</f>
        <v/>
      </c>
      <c r="AN120" s="5" t="str">
        <f>IF(AND(ISNUMBER('Data-Input'!AN107),ISNUMBER('Data-Input'!AN132)),('Data-Input'!AN107+2*'Data-Input'!AN108+3*'Data-Input'!AN109+4*'Data-Input'!AN110+5*'Data-Input'!AN111+6*'Data-Input'!AN112+7*'Data-Input'!AN113+8*'Data-Input'!AN114+9*'Data-Input'!AN115+10*'Data-Input'!AN116+11*'Data-Input'!AN117+12*'Data-Input'!AN118+13*'Data-Input'!AN119+12*'Data-Input'!AN120+11*'Data-Input'!AN121+10*'Data-Input'!AN122+9*'Data-Input'!AN123+8*'Data-Input'!AN124+7*'Data-Input'!AN125+6*'Data-Input'!AN126+5*'Data-Input'!AN127+4*'Data-Input'!AN128+3*'Data-Input'!AN129+2*'Data-Input'!AN130+'Data-Input'!AN131)/169,"")</f>
        <v/>
      </c>
      <c r="AO120" s="5" t="str">
        <f>IF(AND(ISNUMBER('Data-Input'!AO107),ISNUMBER('Data-Input'!AO132)),('Data-Input'!AO107+2*'Data-Input'!AO108+3*'Data-Input'!AO109+4*'Data-Input'!AO110+5*'Data-Input'!AO111+6*'Data-Input'!AO112+7*'Data-Input'!AO113+8*'Data-Input'!AO114+9*'Data-Input'!AO115+10*'Data-Input'!AO116+11*'Data-Input'!AO117+12*'Data-Input'!AO118+13*'Data-Input'!AO119+12*'Data-Input'!AO120+11*'Data-Input'!AO121+10*'Data-Input'!AO122+9*'Data-Input'!AO123+8*'Data-Input'!AO124+7*'Data-Input'!AO125+6*'Data-Input'!AO126+5*'Data-Input'!AO127+4*'Data-Input'!AO128+3*'Data-Input'!AO129+2*'Data-Input'!AO130+'Data-Input'!AO131)/169,"")</f>
        <v/>
      </c>
      <c r="AP120" s="5" t="str">
        <f>IF(AND(ISNUMBER('Data-Input'!AP107),ISNUMBER('Data-Input'!AP132)),('Data-Input'!AP107+2*'Data-Input'!AP108+3*'Data-Input'!AP109+4*'Data-Input'!AP110+5*'Data-Input'!AP111+6*'Data-Input'!AP112+7*'Data-Input'!AP113+8*'Data-Input'!AP114+9*'Data-Input'!AP115+10*'Data-Input'!AP116+11*'Data-Input'!AP117+12*'Data-Input'!AP118+13*'Data-Input'!AP119+12*'Data-Input'!AP120+11*'Data-Input'!AP121+10*'Data-Input'!AP122+9*'Data-Input'!AP123+8*'Data-Input'!AP124+7*'Data-Input'!AP125+6*'Data-Input'!AP126+5*'Data-Input'!AP127+4*'Data-Input'!AP128+3*'Data-Input'!AP129+2*'Data-Input'!AP130+'Data-Input'!AP131)/169,"")</f>
        <v/>
      </c>
      <c r="AQ120" s="5" t="str">
        <f>IF(AND(ISNUMBER('Data-Input'!AQ107),ISNUMBER('Data-Input'!AQ132)),('Data-Input'!AQ107+2*'Data-Input'!AQ108+3*'Data-Input'!AQ109+4*'Data-Input'!AQ110+5*'Data-Input'!AQ111+6*'Data-Input'!AQ112+7*'Data-Input'!AQ113+8*'Data-Input'!AQ114+9*'Data-Input'!AQ115+10*'Data-Input'!AQ116+11*'Data-Input'!AQ117+12*'Data-Input'!AQ118+13*'Data-Input'!AQ119+12*'Data-Input'!AQ120+11*'Data-Input'!AQ121+10*'Data-Input'!AQ122+9*'Data-Input'!AQ123+8*'Data-Input'!AQ124+7*'Data-Input'!AQ125+6*'Data-Input'!AQ126+5*'Data-Input'!AQ127+4*'Data-Input'!AQ128+3*'Data-Input'!AQ129+2*'Data-Input'!AQ130+'Data-Input'!AQ131)/169,"")</f>
        <v/>
      </c>
      <c r="AR120" s="5" t="str">
        <f>IF(AND(ISNUMBER('Data-Input'!AR107),ISNUMBER('Data-Input'!AR132)),('Data-Input'!AR107+2*'Data-Input'!AR108+3*'Data-Input'!AR109+4*'Data-Input'!AR110+5*'Data-Input'!AR111+6*'Data-Input'!AR112+7*'Data-Input'!AR113+8*'Data-Input'!AR114+9*'Data-Input'!AR115+10*'Data-Input'!AR116+11*'Data-Input'!AR117+12*'Data-Input'!AR118+13*'Data-Input'!AR119+12*'Data-Input'!AR120+11*'Data-Input'!AR121+10*'Data-Input'!AR122+9*'Data-Input'!AR123+8*'Data-Input'!AR124+7*'Data-Input'!AR125+6*'Data-Input'!AR126+5*'Data-Input'!AR127+4*'Data-Input'!AR128+3*'Data-Input'!AR129+2*'Data-Input'!AR130+'Data-Input'!AR131)/169,"")</f>
        <v/>
      </c>
      <c r="AS120" s="5" t="str">
        <f>IF(AND(ISNUMBER('Data-Input'!AS107),ISNUMBER('Data-Input'!AS132)),('Data-Input'!AS107+2*'Data-Input'!AS108+3*'Data-Input'!AS109+4*'Data-Input'!AS110+5*'Data-Input'!AS111+6*'Data-Input'!AS112+7*'Data-Input'!AS113+8*'Data-Input'!AS114+9*'Data-Input'!AS115+10*'Data-Input'!AS116+11*'Data-Input'!AS117+12*'Data-Input'!AS118+13*'Data-Input'!AS119+12*'Data-Input'!AS120+11*'Data-Input'!AS121+10*'Data-Input'!AS122+9*'Data-Input'!AS123+8*'Data-Input'!AS124+7*'Data-Input'!AS125+6*'Data-Input'!AS126+5*'Data-Input'!AS127+4*'Data-Input'!AS128+3*'Data-Input'!AS129+2*'Data-Input'!AS130+'Data-Input'!AS131)/169,"")</f>
        <v/>
      </c>
      <c r="AT120" s="5" t="str">
        <f>IF(AND(ISNUMBER('Data-Input'!AT107),ISNUMBER('Data-Input'!AT132)),('Data-Input'!AT107+2*'Data-Input'!AT108+3*'Data-Input'!AT109+4*'Data-Input'!AT110+5*'Data-Input'!AT111+6*'Data-Input'!AT112+7*'Data-Input'!AT113+8*'Data-Input'!AT114+9*'Data-Input'!AT115+10*'Data-Input'!AT116+11*'Data-Input'!AT117+12*'Data-Input'!AT118+13*'Data-Input'!AT119+12*'Data-Input'!AT120+11*'Data-Input'!AT121+10*'Data-Input'!AT122+9*'Data-Input'!AT123+8*'Data-Input'!AT124+7*'Data-Input'!AT125+6*'Data-Input'!AT126+5*'Data-Input'!AT127+4*'Data-Input'!AT128+3*'Data-Input'!AT129+2*'Data-Input'!AT130+'Data-Input'!AT131)/169,"")</f>
        <v/>
      </c>
      <c r="AU120" s="5" t="str">
        <f>IF(AND(ISNUMBER('Data-Input'!AU107),ISNUMBER('Data-Input'!AU132)),('Data-Input'!AU107+2*'Data-Input'!AU108+3*'Data-Input'!AU109+4*'Data-Input'!AU110+5*'Data-Input'!AU111+6*'Data-Input'!AU112+7*'Data-Input'!AU113+8*'Data-Input'!AU114+9*'Data-Input'!AU115+10*'Data-Input'!AU116+11*'Data-Input'!AU117+12*'Data-Input'!AU118+13*'Data-Input'!AU119+12*'Data-Input'!AU120+11*'Data-Input'!AU121+10*'Data-Input'!AU122+9*'Data-Input'!AU123+8*'Data-Input'!AU124+7*'Data-Input'!AU125+6*'Data-Input'!AU126+5*'Data-Input'!AU127+4*'Data-Input'!AU128+3*'Data-Input'!AU129+2*'Data-Input'!AU130+'Data-Input'!AU131)/169,"")</f>
        <v/>
      </c>
      <c r="AV120" s="5" t="str">
        <f>IF(AND(ISNUMBER('Data-Input'!AV107),ISNUMBER('Data-Input'!AV132)),('Data-Input'!AV107+2*'Data-Input'!AV108+3*'Data-Input'!AV109+4*'Data-Input'!AV110+5*'Data-Input'!AV111+6*'Data-Input'!AV112+7*'Data-Input'!AV113+8*'Data-Input'!AV114+9*'Data-Input'!AV115+10*'Data-Input'!AV116+11*'Data-Input'!AV117+12*'Data-Input'!AV118+13*'Data-Input'!AV119+12*'Data-Input'!AV120+11*'Data-Input'!AV121+10*'Data-Input'!AV122+9*'Data-Input'!AV123+8*'Data-Input'!AV124+7*'Data-Input'!AV125+6*'Data-Input'!AV126+5*'Data-Input'!AV127+4*'Data-Input'!AV128+3*'Data-Input'!AV129+2*'Data-Input'!AV130+'Data-Input'!AV131)/169,"")</f>
        <v/>
      </c>
      <c r="AW120" s="5" t="str">
        <f>IF(AND(ISNUMBER('Data-Input'!AW107),ISNUMBER('Data-Input'!AW132)),('Data-Input'!AW107+2*'Data-Input'!AW108+3*'Data-Input'!AW109+4*'Data-Input'!AW110+5*'Data-Input'!AW111+6*'Data-Input'!AW112+7*'Data-Input'!AW113+8*'Data-Input'!AW114+9*'Data-Input'!AW115+10*'Data-Input'!AW116+11*'Data-Input'!AW117+12*'Data-Input'!AW118+13*'Data-Input'!AW119+12*'Data-Input'!AW120+11*'Data-Input'!AW121+10*'Data-Input'!AW122+9*'Data-Input'!AW123+8*'Data-Input'!AW124+7*'Data-Input'!AW125+6*'Data-Input'!AW126+5*'Data-Input'!AW127+4*'Data-Input'!AW128+3*'Data-Input'!AW129+2*'Data-Input'!AW130+'Data-Input'!AW131)/169,"")</f>
        <v/>
      </c>
      <c r="AX120" s="5" t="str">
        <f>IF(AND(ISNUMBER('Data-Input'!AX107),ISNUMBER('Data-Input'!AX132)),('Data-Input'!AX107+2*'Data-Input'!AX108+3*'Data-Input'!AX109+4*'Data-Input'!AX110+5*'Data-Input'!AX111+6*'Data-Input'!AX112+7*'Data-Input'!AX113+8*'Data-Input'!AX114+9*'Data-Input'!AX115+10*'Data-Input'!AX116+11*'Data-Input'!AX117+12*'Data-Input'!AX118+13*'Data-Input'!AX119+12*'Data-Input'!AX120+11*'Data-Input'!AX121+10*'Data-Input'!AX122+9*'Data-Input'!AX123+8*'Data-Input'!AX124+7*'Data-Input'!AX125+6*'Data-Input'!AX126+5*'Data-Input'!AX127+4*'Data-Input'!AX128+3*'Data-Input'!AX129+2*'Data-Input'!AX130+'Data-Input'!AX131)/169,"")</f>
        <v/>
      </c>
      <c r="AY120" s="5" t="str">
        <f>IF(AND(ISNUMBER('Data-Input'!AY107),ISNUMBER('Data-Input'!AY132)),('Data-Input'!AY107+2*'Data-Input'!AY108+3*'Data-Input'!AY109+4*'Data-Input'!AY110+5*'Data-Input'!AY111+6*'Data-Input'!AY112+7*'Data-Input'!AY113+8*'Data-Input'!AY114+9*'Data-Input'!AY115+10*'Data-Input'!AY116+11*'Data-Input'!AY117+12*'Data-Input'!AY118+13*'Data-Input'!AY119+12*'Data-Input'!AY120+11*'Data-Input'!AY121+10*'Data-Input'!AY122+9*'Data-Input'!AY123+8*'Data-Input'!AY124+7*'Data-Input'!AY125+6*'Data-Input'!AY126+5*'Data-Input'!AY127+4*'Data-Input'!AY128+3*'Data-Input'!AY129+2*'Data-Input'!AY130+'Data-Input'!AY131)/169,"")</f>
        <v/>
      </c>
      <c r="AZ120" s="5" t="str">
        <f>IF(AND(ISNUMBER('Data-Input'!AZ107),ISNUMBER('Data-Input'!AZ132)),('Data-Input'!AZ107+2*'Data-Input'!AZ108+3*'Data-Input'!AZ109+4*'Data-Input'!AZ110+5*'Data-Input'!AZ111+6*'Data-Input'!AZ112+7*'Data-Input'!AZ113+8*'Data-Input'!AZ114+9*'Data-Input'!AZ115+10*'Data-Input'!AZ116+11*'Data-Input'!AZ117+12*'Data-Input'!AZ118+13*'Data-Input'!AZ119+12*'Data-Input'!AZ120+11*'Data-Input'!AZ121+10*'Data-Input'!AZ122+9*'Data-Input'!AZ123+8*'Data-Input'!AZ124+7*'Data-Input'!AZ125+6*'Data-Input'!AZ126+5*'Data-Input'!AZ127+4*'Data-Input'!AZ128+3*'Data-Input'!AZ129+2*'Data-Input'!AZ130+'Data-Input'!AZ131)/169,"")</f>
        <v/>
      </c>
      <c r="BA120" s="5" t="str">
        <f>IF(AND(ISNUMBER('Data-Input'!BA107),ISNUMBER('Data-Input'!BA132)),('Data-Input'!BA107+2*'Data-Input'!BA108+3*'Data-Input'!BA109+4*'Data-Input'!BA110+5*'Data-Input'!BA111+6*'Data-Input'!BA112+7*'Data-Input'!BA113+8*'Data-Input'!BA114+9*'Data-Input'!BA115+10*'Data-Input'!BA116+11*'Data-Input'!BA117+12*'Data-Input'!BA118+13*'Data-Input'!BA119+12*'Data-Input'!BA120+11*'Data-Input'!BA121+10*'Data-Input'!BA122+9*'Data-Input'!BA123+8*'Data-Input'!BA124+7*'Data-Input'!BA125+6*'Data-Input'!BA126+5*'Data-Input'!BA127+4*'Data-Input'!BA128+3*'Data-Input'!BA129+2*'Data-Input'!BA130+'Data-Input'!BA131)/169,"")</f>
        <v/>
      </c>
    </row>
    <row r="121" spans="1:53">
      <c r="A121" s="3">
        <v>1956</v>
      </c>
      <c r="B121" s="4">
        <f t="shared" si="4"/>
        <v>16</v>
      </c>
      <c r="C121" s="10">
        <f t="shared" si="5"/>
        <v>205.30880177514791</v>
      </c>
      <c r="D121" s="5">
        <f>IF(AND(ISNUMBER('Data-Input'!D108),ISNUMBER('Data-Input'!D133)),('Data-Input'!D108+2*'Data-Input'!D109+3*'Data-Input'!D110+4*'Data-Input'!D111+5*'Data-Input'!D112+6*'Data-Input'!D113+7*'Data-Input'!D114+8*'Data-Input'!D115+9*'Data-Input'!D116+10*'Data-Input'!D117+11*'Data-Input'!D118+12*'Data-Input'!D119+13*'Data-Input'!D120+12*'Data-Input'!D121+11*'Data-Input'!D122+10*'Data-Input'!D123+9*'Data-Input'!D124+8*'Data-Input'!D125+7*'Data-Input'!D126+6*'Data-Input'!D127+5*'Data-Input'!D128+4*'Data-Input'!D129+3*'Data-Input'!D130+2*'Data-Input'!D131+'Data-Input'!D132)/169,"")</f>
        <v>217.94082840236686</v>
      </c>
      <c r="E121" s="5">
        <f>IF(AND(ISNUMBER('Data-Input'!E108),ISNUMBER('Data-Input'!E133)),('Data-Input'!E108+2*'Data-Input'!E109+3*'Data-Input'!E110+4*'Data-Input'!E111+5*'Data-Input'!E112+6*'Data-Input'!E113+7*'Data-Input'!E114+8*'Data-Input'!E115+9*'Data-Input'!E116+10*'Data-Input'!E117+11*'Data-Input'!E118+12*'Data-Input'!E119+13*'Data-Input'!E120+12*'Data-Input'!E121+11*'Data-Input'!E122+10*'Data-Input'!E123+9*'Data-Input'!E124+8*'Data-Input'!E125+7*'Data-Input'!E126+6*'Data-Input'!E127+5*'Data-Input'!E128+4*'Data-Input'!E129+3*'Data-Input'!E130+2*'Data-Input'!E131+'Data-Input'!E132)/169,"")</f>
        <v>187.58579881656806</v>
      </c>
      <c r="F121" s="5">
        <f>IF(AND(ISNUMBER('Data-Input'!F108),ISNUMBER('Data-Input'!F133)),('Data-Input'!F108+2*'Data-Input'!F109+3*'Data-Input'!F110+4*'Data-Input'!F111+5*'Data-Input'!F112+6*'Data-Input'!F113+7*'Data-Input'!F114+8*'Data-Input'!F115+9*'Data-Input'!F116+10*'Data-Input'!F117+11*'Data-Input'!F118+12*'Data-Input'!F119+13*'Data-Input'!F120+12*'Data-Input'!F121+11*'Data-Input'!F122+10*'Data-Input'!F123+9*'Data-Input'!F124+8*'Data-Input'!F125+7*'Data-Input'!F126+6*'Data-Input'!F127+5*'Data-Input'!F128+4*'Data-Input'!F129+3*'Data-Input'!F130+2*'Data-Input'!F131+'Data-Input'!F132)/169,"")</f>
        <v>228.27218934911244</v>
      </c>
      <c r="G121" s="5">
        <f>IF(AND(ISNUMBER('Data-Input'!G108),ISNUMBER('Data-Input'!G133)),('Data-Input'!G108+2*'Data-Input'!G109+3*'Data-Input'!G110+4*'Data-Input'!G111+5*'Data-Input'!G112+6*'Data-Input'!G113+7*'Data-Input'!G114+8*'Data-Input'!G115+9*'Data-Input'!G116+10*'Data-Input'!G117+11*'Data-Input'!G118+12*'Data-Input'!G119+13*'Data-Input'!G120+12*'Data-Input'!G121+11*'Data-Input'!G122+10*'Data-Input'!G123+9*'Data-Input'!G124+8*'Data-Input'!G125+7*'Data-Input'!G126+6*'Data-Input'!G127+5*'Data-Input'!G128+4*'Data-Input'!G129+3*'Data-Input'!G130+2*'Data-Input'!G131+'Data-Input'!G132)/169,"")</f>
        <v>315.62721893491124</v>
      </c>
      <c r="H121" s="5">
        <f>IF(AND(ISNUMBER('Data-Input'!H108),ISNUMBER('Data-Input'!H133)),('Data-Input'!H108+2*'Data-Input'!H109+3*'Data-Input'!H110+4*'Data-Input'!H111+5*'Data-Input'!H112+6*'Data-Input'!H113+7*'Data-Input'!H114+8*'Data-Input'!H115+9*'Data-Input'!H116+10*'Data-Input'!H117+11*'Data-Input'!H118+12*'Data-Input'!H119+13*'Data-Input'!H120+12*'Data-Input'!H121+11*'Data-Input'!H122+10*'Data-Input'!H123+9*'Data-Input'!H124+8*'Data-Input'!H125+7*'Data-Input'!H126+6*'Data-Input'!H127+5*'Data-Input'!H128+4*'Data-Input'!H129+3*'Data-Input'!H130+2*'Data-Input'!H131+'Data-Input'!H132)/169,"")</f>
        <v>101.22485207100591</v>
      </c>
      <c r="I121" s="5">
        <f>IF(AND(ISNUMBER('Data-Input'!I108),ISNUMBER('Data-Input'!I133)),('Data-Input'!I108+2*'Data-Input'!I109+3*'Data-Input'!I110+4*'Data-Input'!I111+5*'Data-Input'!I112+6*'Data-Input'!I113+7*'Data-Input'!I114+8*'Data-Input'!I115+9*'Data-Input'!I116+10*'Data-Input'!I117+11*'Data-Input'!I118+12*'Data-Input'!I119+13*'Data-Input'!I120+12*'Data-Input'!I121+11*'Data-Input'!I122+10*'Data-Input'!I123+9*'Data-Input'!I124+8*'Data-Input'!I125+7*'Data-Input'!I126+6*'Data-Input'!I127+5*'Data-Input'!I128+4*'Data-Input'!I129+3*'Data-Input'!I130+2*'Data-Input'!I131+'Data-Input'!I132)/169,"")</f>
        <v>102.53254437869822</v>
      </c>
      <c r="J121" s="5">
        <f>IF(AND(ISNUMBER('Data-Input'!J108),ISNUMBER('Data-Input'!J133)),('Data-Input'!J108+2*'Data-Input'!J109+3*'Data-Input'!J110+4*'Data-Input'!J111+5*'Data-Input'!J112+6*'Data-Input'!J113+7*'Data-Input'!J114+8*'Data-Input'!J115+9*'Data-Input'!J116+10*'Data-Input'!J117+11*'Data-Input'!J118+12*'Data-Input'!J119+13*'Data-Input'!J120+12*'Data-Input'!J121+11*'Data-Input'!J122+10*'Data-Input'!J123+9*'Data-Input'!J124+8*'Data-Input'!J125+7*'Data-Input'!J126+6*'Data-Input'!J127+5*'Data-Input'!J128+4*'Data-Input'!J129+3*'Data-Input'!J130+2*'Data-Input'!J131+'Data-Input'!J132)/169,"")</f>
        <v>231.07100591715977</v>
      </c>
      <c r="K121" s="5">
        <f>IF(AND(ISNUMBER('Data-Input'!K108),ISNUMBER('Data-Input'!K133)),('Data-Input'!K108+2*'Data-Input'!K109+3*'Data-Input'!K110+4*'Data-Input'!K111+5*'Data-Input'!K112+6*'Data-Input'!K113+7*'Data-Input'!K114+8*'Data-Input'!K115+9*'Data-Input'!K116+10*'Data-Input'!K117+11*'Data-Input'!K118+12*'Data-Input'!K119+13*'Data-Input'!K120+12*'Data-Input'!K121+11*'Data-Input'!K122+10*'Data-Input'!K123+9*'Data-Input'!K124+8*'Data-Input'!K125+7*'Data-Input'!K126+6*'Data-Input'!K127+5*'Data-Input'!K128+4*'Data-Input'!K129+3*'Data-Input'!K130+2*'Data-Input'!K131+'Data-Input'!K132)/169,"")</f>
        <v>334.2130177514793</v>
      </c>
      <c r="L121" s="5">
        <f>IF(AND(ISNUMBER('Data-Input'!L108),ISNUMBER('Data-Input'!L133)),('Data-Input'!L108+2*'Data-Input'!L109+3*'Data-Input'!L110+4*'Data-Input'!L111+5*'Data-Input'!L112+6*'Data-Input'!L113+7*'Data-Input'!L114+8*'Data-Input'!L115+9*'Data-Input'!L116+10*'Data-Input'!L117+11*'Data-Input'!L118+12*'Data-Input'!L119+13*'Data-Input'!L120+12*'Data-Input'!L121+11*'Data-Input'!L122+10*'Data-Input'!L123+9*'Data-Input'!L124+8*'Data-Input'!L125+7*'Data-Input'!L126+6*'Data-Input'!L127+5*'Data-Input'!L128+4*'Data-Input'!L129+3*'Data-Input'!L130+2*'Data-Input'!L131+'Data-Input'!L132)/169,"")</f>
        <v>75.307692307692307</v>
      </c>
      <c r="M121" s="5">
        <f>IF(AND(ISNUMBER('Data-Input'!M108),ISNUMBER('Data-Input'!M133)),('Data-Input'!M108+2*'Data-Input'!M109+3*'Data-Input'!M110+4*'Data-Input'!M111+5*'Data-Input'!M112+6*'Data-Input'!M113+7*'Data-Input'!M114+8*'Data-Input'!M115+9*'Data-Input'!M116+10*'Data-Input'!M117+11*'Data-Input'!M118+12*'Data-Input'!M119+13*'Data-Input'!M120+12*'Data-Input'!M121+11*'Data-Input'!M122+10*'Data-Input'!M123+9*'Data-Input'!M124+8*'Data-Input'!M125+7*'Data-Input'!M126+6*'Data-Input'!M127+5*'Data-Input'!M128+4*'Data-Input'!M129+3*'Data-Input'!M130+2*'Data-Input'!M131+'Data-Input'!M132)/169,"")</f>
        <v>235.57988165680473</v>
      </c>
      <c r="N121" s="5">
        <f>IF(AND(ISNUMBER('Data-Input'!N108),ISNUMBER('Data-Input'!N133)),('Data-Input'!N108+2*'Data-Input'!N109+3*'Data-Input'!N110+4*'Data-Input'!N111+5*'Data-Input'!N112+6*'Data-Input'!N113+7*'Data-Input'!N114+8*'Data-Input'!N115+9*'Data-Input'!N116+10*'Data-Input'!N117+11*'Data-Input'!N118+12*'Data-Input'!N119+13*'Data-Input'!N120+12*'Data-Input'!N121+11*'Data-Input'!N122+10*'Data-Input'!N123+9*'Data-Input'!N124+8*'Data-Input'!N125+7*'Data-Input'!N126+6*'Data-Input'!N127+5*'Data-Input'!N128+4*'Data-Input'!N129+3*'Data-Input'!N130+2*'Data-Input'!N131+'Data-Input'!N132)/169,"")</f>
        <v>277.66272189349115</v>
      </c>
      <c r="O121" s="5">
        <f>IF(AND(ISNUMBER('Data-Input'!O108),ISNUMBER('Data-Input'!O133)),('Data-Input'!O108+2*'Data-Input'!O109+3*'Data-Input'!O110+4*'Data-Input'!O111+5*'Data-Input'!O112+6*'Data-Input'!O113+7*'Data-Input'!O114+8*'Data-Input'!O115+9*'Data-Input'!O116+10*'Data-Input'!O117+11*'Data-Input'!O118+12*'Data-Input'!O119+13*'Data-Input'!O120+12*'Data-Input'!O121+11*'Data-Input'!O122+10*'Data-Input'!O123+9*'Data-Input'!O124+8*'Data-Input'!O125+7*'Data-Input'!O126+6*'Data-Input'!O127+5*'Data-Input'!O128+4*'Data-Input'!O129+3*'Data-Input'!O130+2*'Data-Input'!O131+'Data-Input'!O132)/169,"")</f>
        <v>207.88165680473372</v>
      </c>
      <c r="P121" s="5">
        <f>IF(AND(ISNUMBER('Data-Input'!P108),ISNUMBER('Data-Input'!P133)),('Data-Input'!P108+2*'Data-Input'!P109+3*'Data-Input'!P110+4*'Data-Input'!P111+5*'Data-Input'!P112+6*'Data-Input'!P113+7*'Data-Input'!P114+8*'Data-Input'!P115+9*'Data-Input'!P116+10*'Data-Input'!P117+11*'Data-Input'!P118+12*'Data-Input'!P119+13*'Data-Input'!P120+12*'Data-Input'!P121+11*'Data-Input'!P122+10*'Data-Input'!P123+9*'Data-Input'!P124+8*'Data-Input'!P125+7*'Data-Input'!P126+6*'Data-Input'!P127+5*'Data-Input'!P128+4*'Data-Input'!P129+3*'Data-Input'!P130+2*'Data-Input'!P131+'Data-Input'!P132)/169,"")</f>
        <v>170.4319526627219</v>
      </c>
      <c r="Q121" s="5">
        <f>IF(AND(ISNUMBER('Data-Input'!Q108),ISNUMBER('Data-Input'!Q133)),('Data-Input'!Q108+2*'Data-Input'!Q109+3*'Data-Input'!Q110+4*'Data-Input'!Q111+5*'Data-Input'!Q112+6*'Data-Input'!Q113+7*'Data-Input'!Q114+8*'Data-Input'!Q115+9*'Data-Input'!Q116+10*'Data-Input'!Q117+11*'Data-Input'!Q118+12*'Data-Input'!Q119+13*'Data-Input'!Q120+12*'Data-Input'!Q121+11*'Data-Input'!Q122+10*'Data-Input'!Q123+9*'Data-Input'!Q124+8*'Data-Input'!Q125+7*'Data-Input'!Q126+6*'Data-Input'!Q127+5*'Data-Input'!Q128+4*'Data-Input'!Q129+3*'Data-Input'!Q130+2*'Data-Input'!Q131+'Data-Input'!Q132)/169,"")</f>
        <v>258.71597633136093</v>
      </c>
      <c r="R121" s="5">
        <f>IF(AND(ISNUMBER('Data-Input'!R108),ISNUMBER('Data-Input'!R133)),('Data-Input'!R108+2*'Data-Input'!R109+3*'Data-Input'!R110+4*'Data-Input'!R111+5*'Data-Input'!R112+6*'Data-Input'!R113+7*'Data-Input'!R114+8*'Data-Input'!R115+9*'Data-Input'!R116+10*'Data-Input'!R117+11*'Data-Input'!R118+12*'Data-Input'!R119+13*'Data-Input'!R120+12*'Data-Input'!R121+11*'Data-Input'!R122+10*'Data-Input'!R123+9*'Data-Input'!R124+8*'Data-Input'!R125+7*'Data-Input'!R126+6*'Data-Input'!R127+5*'Data-Input'!R128+4*'Data-Input'!R129+3*'Data-Input'!R130+2*'Data-Input'!R131+'Data-Input'!R132)/169,"")</f>
        <v>152.74556213017752</v>
      </c>
      <c r="S121" s="5">
        <f>IF(AND(ISNUMBER('Data-Input'!S108),ISNUMBER('Data-Input'!S133)),('Data-Input'!S108+2*'Data-Input'!S109+3*'Data-Input'!S110+4*'Data-Input'!S111+5*'Data-Input'!S112+6*'Data-Input'!S113+7*'Data-Input'!S114+8*'Data-Input'!S115+9*'Data-Input'!S116+10*'Data-Input'!S117+11*'Data-Input'!S118+12*'Data-Input'!S119+13*'Data-Input'!S120+12*'Data-Input'!S121+11*'Data-Input'!S122+10*'Data-Input'!S123+9*'Data-Input'!S124+8*'Data-Input'!S125+7*'Data-Input'!S126+6*'Data-Input'!S127+5*'Data-Input'!S128+4*'Data-Input'!S129+3*'Data-Input'!S130+2*'Data-Input'!S131+'Data-Input'!S132)/169,"")</f>
        <v>188.14792899408283</v>
      </c>
      <c r="T121" s="5" t="str">
        <f>IF(AND(ISNUMBER('Data-Input'!T108),ISNUMBER('Data-Input'!T133)),('Data-Input'!T108+2*'Data-Input'!T109+3*'Data-Input'!T110+4*'Data-Input'!T111+5*'Data-Input'!T112+6*'Data-Input'!T113+7*'Data-Input'!T114+8*'Data-Input'!T115+9*'Data-Input'!T116+10*'Data-Input'!T117+11*'Data-Input'!T118+12*'Data-Input'!T119+13*'Data-Input'!T120+12*'Data-Input'!T121+11*'Data-Input'!T122+10*'Data-Input'!T123+9*'Data-Input'!T124+8*'Data-Input'!T125+7*'Data-Input'!T126+6*'Data-Input'!T127+5*'Data-Input'!T128+4*'Data-Input'!T129+3*'Data-Input'!T130+2*'Data-Input'!T131+'Data-Input'!T132)/169,"")</f>
        <v/>
      </c>
      <c r="U121" s="5" t="str">
        <f>IF(AND(ISNUMBER('Data-Input'!U108),ISNUMBER('Data-Input'!U133)),('Data-Input'!U108+2*'Data-Input'!U109+3*'Data-Input'!U110+4*'Data-Input'!U111+5*'Data-Input'!U112+6*'Data-Input'!U113+7*'Data-Input'!U114+8*'Data-Input'!U115+9*'Data-Input'!U116+10*'Data-Input'!U117+11*'Data-Input'!U118+12*'Data-Input'!U119+13*'Data-Input'!U120+12*'Data-Input'!U121+11*'Data-Input'!U122+10*'Data-Input'!U123+9*'Data-Input'!U124+8*'Data-Input'!U125+7*'Data-Input'!U126+6*'Data-Input'!U127+5*'Data-Input'!U128+4*'Data-Input'!U129+3*'Data-Input'!U130+2*'Data-Input'!U131+'Data-Input'!U132)/169,"")</f>
        <v/>
      </c>
      <c r="V121" s="5" t="str">
        <f>IF(AND(ISNUMBER('Data-Input'!V108),ISNUMBER('Data-Input'!V133)),('Data-Input'!V108+2*'Data-Input'!V109+3*'Data-Input'!V110+4*'Data-Input'!V111+5*'Data-Input'!V112+6*'Data-Input'!V113+7*'Data-Input'!V114+8*'Data-Input'!V115+9*'Data-Input'!V116+10*'Data-Input'!V117+11*'Data-Input'!V118+12*'Data-Input'!V119+13*'Data-Input'!V120+12*'Data-Input'!V121+11*'Data-Input'!V122+10*'Data-Input'!V123+9*'Data-Input'!V124+8*'Data-Input'!V125+7*'Data-Input'!V126+6*'Data-Input'!V127+5*'Data-Input'!V128+4*'Data-Input'!V129+3*'Data-Input'!V130+2*'Data-Input'!V131+'Data-Input'!V132)/169,"")</f>
        <v/>
      </c>
      <c r="W121" s="5" t="str">
        <f>IF(AND(ISNUMBER('Data-Input'!W108),ISNUMBER('Data-Input'!W133)),('Data-Input'!W108+2*'Data-Input'!W109+3*'Data-Input'!W110+4*'Data-Input'!W111+5*'Data-Input'!W112+6*'Data-Input'!W113+7*'Data-Input'!W114+8*'Data-Input'!W115+9*'Data-Input'!W116+10*'Data-Input'!W117+11*'Data-Input'!W118+12*'Data-Input'!W119+13*'Data-Input'!W120+12*'Data-Input'!W121+11*'Data-Input'!W122+10*'Data-Input'!W123+9*'Data-Input'!W124+8*'Data-Input'!W125+7*'Data-Input'!W126+6*'Data-Input'!W127+5*'Data-Input'!W128+4*'Data-Input'!W129+3*'Data-Input'!W130+2*'Data-Input'!W131+'Data-Input'!W132)/169,"")</f>
        <v/>
      </c>
      <c r="X121" s="5" t="str">
        <f>IF(AND(ISNUMBER('Data-Input'!X108),ISNUMBER('Data-Input'!X133)),('Data-Input'!X108+2*'Data-Input'!X109+3*'Data-Input'!X110+4*'Data-Input'!X111+5*'Data-Input'!X112+6*'Data-Input'!X113+7*'Data-Input'!X114+8*'Data-Input'!X115+9*'Data-Input'!X116+10*'Data-Input'!X117+11*'Data-Input'!X118+12*'Data-Input'!X119+13*'Data-Input'!X120+12*'Data-Input'!X121+11*'Data-Input'!X122+10*'Data-Input'!X123+9*'Data-Input'!X124+8*'Data-Input'!X125+7*'Data-Input'!X126+6*'Data-Input'!X127+5*'Data-Input'!X128+4*'Data-Input'!X129+3*'Data-Input'!X130+2*'Data-Input'!X131+'Data-Input'!X132)/169,"")</f>
        <v/>
      </c>
      <c r="Y121" s="5" t="str">
        <f>IF(AND(ISNUMBER('Data-Input'!Y108),ISNUMBER('Data-Input'!Y133)),('Data-Input'!Y108+2*'Data-Input'!Y109+3*'Data-Input'!Y110+4*'Data-Input'!Y111+5*'Data-Input'!Y112+6*'Data-Input'!Y113+7*'Data-Input'!Y114+8*'Data-Input'!Y115+9*'Data-Input'!Y116+10*'Data-Input'!Y117+11*'Data-Input'!Y118+12*'Data-Input'!Y119+13*'Data-Input'!Y120+12*'Data-Input'!Y121+11*'Data-Input'!Y122+10*'Data-Input'!Y123+9*'Data-Input'!Y124+8*'Data-Input'!Y125+7*'Data-Input'!Y126+6*'Data-Input'!Y127+5*'Data-Input'!Y128+4*'Data-Input'!Y129+3*'Data-Input'!Y130+2*'Data-Input'!Y131+'Data-Input'!Y132)/169,"")</f>
        <v/>
      </c>
      <c r="Z121" s="5" t="str">
        <f>IF(AND(ISNUMBER('Data-Input'!Z108),ISNUMBER('Data-Input'!Z133)),('Data-Input'!Z108+2*'Data-Input'!Z109+3*'Data-Input'!Z110+4*'Data-Input'!Z111+5*'Data-Input'!Z112+6*'Data-Input'!Z113+7*'Data-Input'!Z114+8*'Data-Input'!Z115+9*'Data-Input'!Z116+10*'Data-Input'!Z117+11*'Data-Input'!Z118+12*'Data-Input'!Z119+13*'Data-Input'!Z120+12*'Data-Input'!Z121+11*'Data-Input'!Z122+10*'Data-Input'!Z123+9*'Data-Input'!Z124+8*'Data-Input'!Z125+7*'Data-Input'!Z126+6*'Data-Input'!Z127+5*'Data-Input'!Z128+4*'Data-Input'!Z129+3*'Data-Input'!Z130+2*'Data-Input'!Z131+'Data-Input'!Z132)/169,"")</f>
        <v/>
      </c>
      <c r="AA121" s="5" t="str">
        <f>IF(AND(ISNUMBER('Data-Input'!AA108),ISNUMBER('Data-Input'!AA133)),('Data-Input'!AA108+2*'Data-Input'!AA109+3*'Data-Input'!AA110+4*'Data-Input'!AA111+5*'Data-Input'!AA112+6*'Data-Input'!AA113+7*'Data-Input'!AA114+8*'Data-Input'!AA115+9*'Data-Input'!AA116+10*'Data-Input'!AA117+11*'Data-Input'!AA118+12*'Data-Input'!AA119+13*'Data-Input'!AA120+12*'Data-Input'!AA121+11*'Data-Input'!AA122+10*'Data-Input'!AA123+9*'Data-Input'!AA124+8*'Data-Input'!AA125+7*'Data-Input'!AA126+6*'Data-Input'!AA127+5*'Data-Input'!AA128+4*'Data-Input'!AA129+3*'Data-Input'!AA130+2*'Data-Input'!AA131+'Data-Input'!AA132)/169,"")</f>
        <v/>
      </c>
      <c r="AB121" s="5" t="str">
        <f>IF(AND(ISNUMBER('Data-Input'!AB108),ISNUMBER('Data-Input'!AB133)),('Data-Input'!AB108+2*'Data-Input'!AB109+3*'Data-Input'!AB110+4*'Data-Input'!AB111+5*'Data-Input'!AB112+6*'Data-Input'!AB113+7*'Data-Input'!AB114+8*'Data-Input'!AB115+9*'Data-Input'!AB116+10*'Data-Input'!AB117+11*'Data-Input'!AB118+12*'Data-Input'!AB119+13*'Data-Input'!AB120+12*'Data-Input'!AB121+11*'Data-Input'!AB122+10*'Data-Input'!AB123+9*'Data-Input'!AB124+8*'Data-Input'!AB125+7*'Data-Input'!AB126+6*'Data-Input'!AB127+5*'Data-Input'!AB128+4*'Data-Input'!AB129+3*'Data-Input'!AB130+2*'Data-Input'!AB131+'Data-Input'!AB132)/169,"")</f>
        <v/>
      </c>
      <c r="AC121" s="5" t="str">
        <f>IF(AND(ISNUMBER('Data-Input'!AC108),ISNUMBER('Data-Input'!AC133)),('Data-Input'!AC108+2*'Data-Input'!AC109+3*'Data-Input'!AC110+4*'Data-Input'!AC111+5*'Data-Input'!AC112+6*'Data-Input'!AC113+7*'Data-Input'!AC114+8*'Data-Input'!AC115+9*'Data-Input'!AC116+10*'Data-Input'!AC117+11*'Data-Input'!AC118+12*'Data-Input'!AC119+13*'Data-Input'!AC120+12*'Data-Input'!AC121+11*'Data-Input'!AC122+10*'Data-Input'!AC123+9*'Data-Input'!AC124+8*'Data-Input'!AC125+7*'Data-Input'!AC126+6*'Data-Input'!AC127+5*'Data-Input'!AC128+4*'Data-Input'!AC129+3*'Data-Input'!AC130+2*'Data-Input'!AC131+'Data-Input'!AC132)/169,"")</f>
        <v/>
      </c>
      <c r="AD121" s="5" t="str">
        <f>IF(AND(ISNUMBER('Data-Input'!AD108),ISNUMBER('Data-Input'!AD133)),('Data-Input'!AD108+2*'Data-Input'!AD109+3*'Data-Input'!AD110+4*'Data-Input'!AD111+5*'Data-Input'!AD112+6*'Data-Input'!AD113+7*'Data-Input'!AD114+8*'Data-Input'!AD115+9*'Data-Input'!AD116+10*'Data-Input'!AD117+11*'Data-Input'!AD118+12*'Data-Input'!AD119+13*'Data-Input'!AD120+12*'Data-Input'!AD121+11*'Data-Input'!AD122+10*'Data-Input'!AD123+9*'Data-Input'!AD124+8*'Data-Input'!AD125+7*'Data-Input'!AD126+6*'Data-Input'!AD127+5*'Data-Input'!AD128+4*'Data-Input'!AD129+3*'Data-Input'!AD130+2*'Data-Input'!AD131+'Data-Input'!AD132)/169,"")</f>
        <v/>
      </c>
      <c r="AE121" s="5" t="str">
        <f>IF(AND(ISNUMBER('Data-Input'!AE108),ISNUMBER('Data-Input'!AE133)),('Data-Input'!AE108+2*'Data-Input'!AE109+3*'Data-Input'!AE110+4*'Data-Input'!AE111+5*'Data-Input'!AE112+6*'Data-Input'!AE113+7*'Data-Input'!AE114+8*'Data-Input'!AE115+9*'Data-Input'!AE116+10*'Data-Input'!AE117+11*'Data-Input'!AE118+12*'Data-Input'!AE119+13*'Data-Input'!AE120+12*'Data-Input'!AE121+11*'Data-Input'!AE122+10*'Data-Input'!AE123+9*'Data-Input'!AE124+8*'Data-Input'!AE125+7*'Data-Input'!AE126+6*'Data-Input'!AE127+5*'Data-Input'!AE128+4*'Data-Input'!AE129+3*'Data-Input'!AE130+2*'Data-Input'!AE131+'Data-Input'!AE132)/169,"")</f>
        <v/>
      </c>
      <c r="AF121" s="5" t="str">
        <f>IF(AND(ISNUMBER('Data-Input'!AF108),ISNUMBER('Data-Input'!AF133)),('Data-Input'!AF108+2*'Data-Input'!AF109+3*'Data-Input'!AF110+4*'Data-Input'!AF111+5*'Data-Input'!AF112+6*'Data-Input'!AF113+7*'Data-Input'!AF114+8*'Data-Input'!AF115+9*'Data-Input'!AF116+10*'Data-Input'!AF117+11*'Data-Input'!AF118+12*'Data-Input'!AF119+13*'Data-Input'!AF120+12*'Data-Input'!AF121+11*'Data-Input'!AF122+10*'Data-Input'!AF123+9*'Data-Input'!AF124+8*'Data-Input'!AF125+7*'Data-Input'!AF126+6*'Data-Input'!AF127+5*'Data-Input'!AF128+4*'Data-Input'!AF129+3*'Data-Input'!AF130+2*'Data-Input'!AF131+'Data-Input'!AF132)/169,"")</f>
        <v/>
      </c>
      <c r="AG121" s="5" t="str">
        <f>IF(AND(ISNUMBER('Data-Input'!AG108),ISNUMBER('Data-Input'!AG133)),('Data-Input'!AG108+2*'Data-Input'!AG109+3*'Data-Input'!AG110+4*'Data-Input'!AG111+5*'Data-Input'!AG112+6*'Data-Input'!AG113+7*'Data-Input'!AG114+8*'Data-Input'!AG115+9*'Data-Input'!AG116+10*'Data-Input'!AG117+11*'Data-Input'!AG118+12*'Data-Input'!AG119+13*'Data-Input'!AG120+12*'Data-Input'!AG121+11*'Data-Input'!AG122+10*'Data-Input'!AG123+9*'Data-Input'!AG124+8*'Data-Input'!AG125+7*'Data-Input'!AG126+6*'Data-Input'!AG127+5*'Data-Input'!AG128+4*'Data-Input'!AG129+3*'Data-Input'!AG130+2*'Data-Input'!AG131+'Data-Input'!AG132)/169,"")</f>
        <v/>
      </c>
      <c r="AH121" s="5" t="str">
        <f>IF(AND(ISNUMBER('Data-Input'!AH108),ISNUMBER('Data-Input'!AH133)),('Data-Input'!AH108+2*'Data-Input'!AH109+3*'Data-Input'!AH110+4*'Data-Input'!AH111+5*'Data-Input'!AH112+6*'Data-Input'!AH113+7*'Data-Input'!AH114+8*'Data-Input'!AH115+9*'Data-Input'!AH116+10*'Data-Input'!AH117+11*'Data-Input'!AH118+12*'Data-Input'!AH119+13*'Data-Input'!AH120+12*'Data-Input'!AH121+11*'Data-Input'!AH122+10*'Data-Input'!AH123+9*'Data-Input'!AH124+8*'Data-Input'!AH125+7*'Data-Input'!AH126+6*'Data-Input'!AH127+5*'Data-Input'!AH128+4*'Data-Input'!AH129+3*'Data-Input'!AH130+2*'Data-Input'!AH131+'Data-Input'!AH132)/169,"")</f>
        <v/>
      </c>
      <c r="AI121" s="5" t="str">
        <f>IF(AND(ISNUMBER('Data-Input'!AI108),ISNUMBER('Data-Input'!AI133)),('Data-Input'!AI108+2*'Data-Input'!AI109+3*'Data-Input'!AI110+4*'Data-Input'!AI111+5*'Data-Input'!AI112+6*'Data-Input'!AI113+7*'Data-Input'!AI114+8*'Data-Input'!AI115+9*'Data-Input'!AI116+10*'Data-Input'!AI117+11*'Data-Input'!AI118+12*'Data-Input'!AI119+13*'Data-Input'!AI120+12*'Data-Input'!AI121+11*'Data-Input'!AI122+10*'Data-Input'!AI123+9*'Data-Input'!AI124+8*'Data-Input'!AI125+7*'Data-Input'!AI126+6*'Data-Input'!AI127+5*'Data-Input'!AI128+4*'Data-Input'!AI129+3*'Data-Input'!AI130+2*'Data-Input'!AI131+'Data-Input'!AI132)/169,"")</f>
        <v/>
      </c>
      <c r="AJ121" s="5" t="str">
        <f>IF(AND(ISNUMBER('Data-Input'!AJ108),ISNUMBER('Data-Input'!AJ133)),('Data-Input'!AJ108+2*'Data-Input'!AJ109+3*'Data-Input'!AJ110+4*'Data-Input'!AJ111+5*'Data-Input'!AJ112+6*'Data-Input'!AJ113+7*'Data-Input'!AJ114+8*'Data-Input'!AJ115+9*'Data-Input'!AJ116+10*'Data-Input'!AJ117+11*'Data-Input'!AJ118+12*'Data-Input'!AJ119+13*'Data-Input'!AJ120+12*'Data-Input'!AJ121+11*'Data-Input'!AJ122+10*'Data-Input'!AJ123+9*'Data-Input'!AJ124+8*'Data-Input'!AJ125+7*'Data-Input'!AJ126+6*'Data-Input'!AJ127+5*'Data-Input'!AJ128+4*'Data-Input'!AJ129+3*'Data-Input'!AJ130+2*'Data-Input'!AJ131+'Data-Input'!AJ132)/169,"")</f>
        <v/>
      </c>
      <c r="AK121" s="5" t="str">
        <f>IF(AND(ISNUMBER('Data-Input'!AK108),ISNUMBER('Data-Input'!AK133)),('Data-Input'!AK108+2*'Data-Input'!AK109+3*'Data-Input'!AK110+4*'Data-Input'!AK111+5*'Data-Input'!AK112+6*'Data-Input'!AK113+7*'Data-Input'!AK114+8*'Data-Input'!AK115+9*'Data-Input'!AK116+10*'Data-Input'!AK117+11*'Data-Input'!AK118+12*'Data-Input'!AK119+13*'Data-Input'!AK120+12*'Data-Input'!AK121+11*'Data-Input'!AK122+10*'Data-Input'!AK123+9*'Data-Input'!AK124+8*'Data-Input'!AK125+7*'Data-Input'!AK126+6*'Data-Input'!AK127+5*'Data-Input'!AK128+4*'Data-Input'!AK129+3*'Data-Input'!AK130+2*'Data-Input'!AK131+'Data-Input'!AK132)/169,"")</f>
        <v/>
      </c>
      <c r="AL121" s="5" t="str">
        <f>IF(AND(ISNUMBER('Data-Input'!AL108),ISNUMBER('Data-Input'!AL133)),('Data-Input'!AL108+2*'Data-Input'!AL109+3*'Data-Input'!AL110+4*'Data-Input'!AL111+5*'Data-Input'!AL112+6*'Data-Input'!AL113+7*'Data-Input'!AL114+8*'Data-Input'!AL115+9*'Data-Input'!AL116+10*'Data-Input'!AL117+11*'Data-Input'!AL118+12*'Data-Input'!AL119+13*'Data-Input'!AL120+12*'Data-Input'!AL121+11*'Data-Input'!AL122+10*'Data-Input'!AL123+9*'Data-Input'!AL124+8*'Data-Input'!AL125+7*'Data-Input'!AL126+6*'Data-Input'!AL127+5*'Data-Input'!AL128+4*'Data-Input'!AL129+3*'Data-Input'!AL130+2*'Data-Input'!AL131+'Data-Input'!AL132)/169,"")</f>
        <v/>
      </c>
      <c r="AM121" s="5" t="str">
        <f>IF(AND(ISNUMBER('Data-Input'!AM108),ISNUMBER('Data-Input'!AM133)),('Data-Input'!AM108+2*'Data-Input'!AM109+3*'Data-Input'!AM110+4*'Data-Input'!AM111+5*'Data-Input'!AM112+6*'Data-Input'!AM113+7*'Data-Input'!AM114+8*'Data-Input'!AM115+9*'Data-Input'!AM116+10*'Data-Input'!AM117+11*'Data-Input'!AM118+12*'Data-Input'!AM119+13*'Data-Input'!AM120+12*'Data-Input'!AM121+11*'Data-Input'!AM122+10*'Data-Input'!AM123+9*'Data-Input'!AM124+8*'Data-Input'!AM125+7*'Data-Input'!AM126+6*'Data-Input'!AM127+5*'Data-Input'!AM128+4*'Data-Input'!AM129+3*'Data-Input'!AM130+2*'Data-Input'!AM131+'Data-Input'!AM132)/169,"")</f>
        <v/>
      </c>
      <c r="AN121" s="5" t="str">
        <f>IF(AND(ISNUMBER('Data-Input'!AN108),ISNUMBER('Data-Input'!AN133)),('Data-Input'!AN108+2*'Data-Input'!AN109+3*'Data-Input'!AN110+4*'Data-Input'!AN111+5*'Data-Input'!AN112+6*'Data-Input'!AN113+7*'Data-Input'!AN114+8*'Data-Input'!AN115+9*'Data-Input'!AN116+10*'Data-Input'!AN117+11*'Data-Input'!AN118+12*'Data-Input'!AN119+13*'Data-Input'!AN120+12*'Data-Input'!AN121+11*'Data-Input'!AN122+10*'Data-Input'!AN123+9*'Data-Input'!AN124+8*'Data-Input'!AN125+7*'Data-Input'!AN126+6*'Data-Input'!AN127+5*'Data-Input'!AN128+4*'Data-Input'!AN129+3*'Data-Input'!AN130+2*'Data-Input'!AN131+'Data-Input'!AN132)/169,"")</f>
        <v/>
      </c>
      <c r="AO121" s="5" t="str">
        <f>IF(AND(ISNUMBER('Data-Input'!AO108),ISNUMBER('Data-Input'!AO133)),('Data-Input'!AO108+2*'Data-Input'!AO109+3*'Data-Input'!AO110+4*'Data-Input'!AO111+5*'Data-Input'!AO112+6*'Data-Input'!AO113+7*'Data-Input'!AO114+8*'Data-Input'!AO115+9*'Data-Input'!AO116+10*'Data-Input'!AO117+11*'Data-Input'!AO118+12*'Data-Input'!AO119+13*'Data-Input'!AO120+12*'Data-Input'!AO121+11*'Data-Input'!AO122+10*'Data-Input'!AO123+9*'Data-Input'!AO124+8*'Data-Input'!AO125+7*'Data-Input'!AO126+6*'Data-Input'!AO127+5*'Data-Input'!AO128+4*'Data-Input'!AO129+3*'Data-Input'!AO130+2*'Data-Input'!AO131+'Data-Input'!AO132)/169,"")</f>
        <v/>
      </c>
      <c r="AP121" s="5" t="str">
        <f>IF(AND(ISNUMBER('Data-Input'!AP108),ISNUMBER('Data-Input'!AP133)),('Data-Input'!AP108+2*'Data-Input'!AP109+3*'Data-Input'!AP110+4*'Data-Input'!AP111+5*'Data-Input'!AP112+6*'Data-Input'!AP113+7*'Data-Input'!AP114+8*'Data-Input'!AP115+9*'Data-Input'!AP116+10*'Data-Input'!AP117+11*'Data-Input'!AP118+12*'Data-Input'!AP119+13*'Data-Input'!AP120+12*'Data-Input'!AP121+11*'Data-Input'!AP122+10*'Data-Input'!AP123+9*'Data-Input'!AP124+8*'Data-Input'!AP125+7*'Data-Input'!AP126+6*'Data-Input'!AP127+5*'Data-Input'!AP128+4*'Data-Input'!AP129+3*'Data-Input'!AP130+2*'Data-Input'!AP131+'Data-Input'!AP132)/169,"")</f>
        <v/>
      </c>
      <c r="AQ121" s="5" t="str">
        <f>IF(AND(ISNUMBER('Data-Input'!AQ108),ISNUMBER('Data-Input'!AQ133)),('Data-Input'!AQ108+2*'Data-Input'!AQ109+3*'Data-Input'!AQ110+4*'Data-Input'!AQ111+5*'Data-Input'!AQ112+6*'Data-Input'!AQ113+7*'Data-Input'!AQ114+8*'Data-Input'!AQ115+9*'Data-Input'!AQ116+10*'Data-Input'!AQ117+11*'Data-Input'!AQ118+12*'Data-Input'!AQ119+13*'Data-Input'!AQ120+12*'Data-Input'!AQ121+11*'Data-Input'!AQ122+10*'Data-Input'!AQ123+9*'Data-Input'!AQ124+8*'Data-Input'!AQ125+7*'Data-Input'!AQ126+6*'Data-Input'!AQ127+5*'Data-Input'!AQ128+4*'Data-Input'!AQ129+3*'Data-Input'!AQ130+2*'Data-Input'!AQ131+'Data-Input'!AQ132)/169,"")</f>
        <v/>
      </c>
      <c r="AR121" s="5" t="str">
        <f>IF(AND(ISNUMBER('Data-Input'!AR108),ISNUMBER('Data-Input'!AR133)),('Data-Input'!AR108+2*'Data-Input'!AR109+3*'Data-Input'!AR110+4*'Data-Input'!AR111+5*'Data-Input'!AR112+6*'Data-Input'!AR113+7*'Data-Input'!AR114+8*'Data-Input'!AR115+9*'Data-Input'!AR116+10*'Data-Input'!AR117+11*'Data-Input'!AR118+12*'Data-Input'!AR119+13*'Data-Input'!AR120+12*'Data-Input'!AR121+11*'Data-Input'!AR122+10*'Data-Input'!AR123+9*'Data-Input'!AR124+8*'Data-Input'!AR125+7*'Data-Input'!AR126+6*'Data-Input'!AR127+5*'Data-Input'!AR128+4*'Data-Input'!AR129+3*'Data-Input'!AR130+2*'Data-Input'!AR131+'Data-Input'!AR132)/169,"")</f>
        <v/>
      </c>
      <c r="AS121" s="5" t="str">
        <f>IF(AND(ISNUMBER('Data-Input'!AS108),ISNUMBER('Data-Input'!AS133)),('Data-Input'!AS108+2*'Data-Input'!AS109+3*'Data-Input'!AS110+4*'Data-Input'!AS111+5*'Data-Input'!AS112+6*'Data-Input'!AS113+7*'Data-Input'!AS114+8*'Data-Input'!AS115+9*'Data-Input'!AS116+10*'Data-Input'!AS117+11*'Data-Input'!AS118+12*'Data-Input'!AS119+13*'Data-Input'!AS120+12*'Data-Input'!AS121+11*'Data-Input'!AS122+10*'Data-Input'!AS123+9*'Data-Input'!AS124+8*'Data-Input'!AS125+7*'Data-Input'!AS126+6*'Data-Input'!AS127+5*'Data-Input'!AS128+4*'Data-Input'!AS129+3*'Data-Input'!AS130+2*'Data-Input'!AS131+'Data-Input'!AS132)/169,"")</f>
        <v/>
      </c>
      <c r="AT121" s="5" t="str">
        <f>IF(AND(ISNUMBER('Data-Input'!AT108),ISNUMBER('Data-Input'!AT133)),('Data-Input'!AT108+2*'Data-Input'!AT109+3*'Data-Input'!AT110+4*'Data-Input'!AT111+5*'Data-Input'!AT112+6*'Data-Input'!AT113+7*'Data-Input'!AT114+8*'Data-Input'!AT115+9*'Data-Input'!AT116+10*'Data-Input'!AT117+11*'Data-Input'!AT118+12*'Data-Input'!AT119+13*'Data-Input'!AT120+12*'Data-Input'!AT121+11*'Data-Input'!AT122+10*'Data-Input'!AT123+9*'Data-Input'!AT124+8*'Data-Input'!AT125+7*'Data-Input'!AT126+6*'Data-Input'!AT127+5*'Data-Input'!AT128+4*'Data-Input'!AT129+3*'Data-Input'!AT130+2*'Data-Input'!AT131+'Data-Input'!AT132)/169,"")</f>
        <v/>
      </c>
      <c r="AU121" s="5" t="str">
        <f>IF(AND(ISNUMBER('Data-Input'!AU108),ISNUMBER('Data-Input'!AU133)),('Data-Input'!AU108+2*'Data-Input'!AU109+3*'Data-Input'!AU110+4*'Data-Input'!AU111+5*'Data-Input'!AU112+6*'Data-Input'!AU113+7*'Data-Input'!AU114+8*'Data-Input'!AU115+9*'Data-Input'!AU116+10*'Data-Input'!AU117+11*'Data-Input'!AU118+12*'Data-Input'!AU119+13*'Data-Input'!AU120+12*'Data-Input'!AU121+11*'Data-Input'!AU122+10*'Data-Input'!AU123+9*'Data-Input'!AU124+8*'Data-Input'!AU125+7*'Data-Input'!AU126+6*'Data-Input'!AU127+5*'Data-Input'!AU128+4*'Data-Input'!AU129+3*'Data-Input'!AU130+2*'Data-Input'!AU131+'Data-Input'!AU132)/169,"")</f>
        <v/>
      </c>
      <c r="AV121" s="5" t="str">
        <f>IF(AND(ISNUMBER('Data-Input'!AV108),ISNUMBER('Data-Input'!AV133)),('Data-Input'!AV108+2*'Data-Input'!AV109+3*'Data-Input'!AV110+4*'Data-Input'!AV111+5*'Data-Input'!AV112+6*'Data-Input'!AV113+7*'Data-Input'!AV114+8*'Data-Input'!AV115+9*'Data-Input'!AV116+10*'Data-Input'!AV117+11*'Data-Input'!AV118+12*'Data-Input'!AV119+13*'Data-Input'!AV120+12*'Data-Input'!AV121+11*'Data-Input'!AV122+10*'Data-Input'!AV123+9*'Data-Input'!AV124+8*'Data-Input'!AV125+7*'Data-Input'!AV126+6*'Data-Input'!AV127+5*'Data-Input'!AV128+4*'Data-Input'!AV129+3*'Data-Input'!AV130+2*'Data-Input'!AV131+'Data-Input'!AV132)/169,"")</f>
        <v/>
      </c>
      <c r="AW121" s="5" t="str">
        <f>IF(AND(ISNUMBER('Data-Input'!AW108),ISNUMBER('Data-Input'!AW133)),('Data-Input'!AW108+2*'Data-Input'!AW109+3*'Data-Input'!AW110+4*'Data-Input'!AW111+5*'Data-Input'!AW112+6*'Data-Input'!AW113+7*'Data-Input'!AW114+8*'Data-Input'!AW115+9*'Data-Input'!AW116+10*'Data-Input'!AW117+11*'Data-Input'!AW118+12*'Data-Input'!AW119+13*'Data-Input'!AW120+12*'Data-Input'!AW121+11*'Data-Input'!AW122+10*'Data-Input'!AW123+9*'Data-Input'!AW124+8*'Data-Input'!AW125+7*'Data-Input'!AW126+6*'Data-Input'!AW127+5*'Data-Input'!AW128+4*'Data-Input'!AW129+3*'Data-Input'!AW130+2*'Data-Input'!AW131+'Data-Input'!AW132)/169,"")</f>
        <v/>
      </c>
      <c r="AX121" s="5" t="str">
        <f>IF(AND(ISNUMBER('Data-Input'!AX108),ISNUMBER('Data-Input'!AX133)),('Data-Input'!AX108+2*'Data-Input'!AX109+3*'Data-Input'!AX110+4*'Data-Input'!AX111+5*'Data-Input'!AX112+6*'Data-Input'!AX113+7*'Data-Input'!AX114+8*'Data-Input'!AX115+9*'Data-Input'!AX116+10*'Data-Input'!AX117+11*'Data-Input'!AX118+12*'Data-Input'!AX119+13*'Data-Input'!AX120+12*'Data-Input'!AX121+11*'Data-Input'!AX122+10*'Data-Input'!AX123+9*'Data-Input'!AX124+8*'Data-Input'!AX125+7*'Data-Input'!AX126+6*'Data-Input'!AX127+5*'Data-Input'!AX128+4*'Data-Input'!AX129+3*'Data-Input'!AX130+2*'Data-Input'!AX131+'Data-Input'!AX132)/169,"")</f>
        <v/>
      </c>
      <c r="AY121" s="5" t="str">
        <f>IF(AND(ISNUMBER('Data-Input'!AY108),ISNUMBER('Data-Input'!AY133)),('Data-Input'!AY108+2*'Data-Input'!AY109+3*'Data-Input'!AY110+4*'Data-Input'!AY111+5*'Data-Input'!AY112+6*'Data-Input'!AY113+7*'Data-Input'!AY114+8*'Data-Input'!AY115+9*'Data-Input'!AY116+10*'Data-Input'!AY117+11*'Data-Input'!AY118+12*'Data-Input'!AY119+13*'Data-Input'!AY120+12*'Data-Input'!AY121+11*'Data-Input'!AY122+10*'Data-Input'!AY123+9*'Data-Input'!AY124+8*'Data-Input'!AY125+7*'Data-Input'!AY126+6*'Data-Input'!AY127+5*'Data-Input'!AY128+4*'Data-Input'!AY129+3*'Data-Input'!AY130+2*'Data-Input'!AY131+'Data-Input'!AY132)/169,"")</f>
        <v/>
      </c>
      <c r="AZ121" s="5" t="str">
        <f>IF(AND(ISNUMBER('Data-Input'!AZ108),ISNUMBER('Data-Input'!AZ133)),('Data-Input'!AZ108+2*'Data-Input'!AZ109+3*'Data-Input'!AZ110+4*'Data-Input'!AZ111+5*'Data-Input'!AZ112+6*'Data-Input'!AZ113+7*'Data-Input'!AZ114+8*'Data-Input'!AZ115+9*'Data-Input'!AZ116+10*'Data-Input'!AZ117+11*'Data-Input'!AZ118+12*'Data-Input'!AZ119+13*'Data-Input'!AZ120+12*'Data-Input'!AZ121+11*'Data-Input'!AZ122+10*'Data-Input'!AZ123+9*'Data-Input'!AZ124+8*'Data-Input'!AZ125+7*'Data-Input'!AZ126+6*'Data-Input'!AZ127+5*'Data-Input'!AZ128+4*'Data-Input'!AZ129+3*'Data-Input'!AZ130+2*'Data-Input'!AZ131+'Data-Input'!AZ132)/169,"")</f>
        <v/>
      </c>
      <c r="BA121" s="5" t="str">
        <f>IF(AND(ISNUMBER('Data-Input'!BA108),ISNUMBER('Data-Input'!BA133)),('Data-Input'!BA108+2*'Data-Input'!BA109+3*'Data-Input'!BA110+4*'Data-Input'!BA111+5*'Data-Input'!BA112+6*'Data-Input'!BA113+7*'Data-Input'!BA114+8*'Data-Input'!BA115+9*'Data-Input'!BA116+10*'Data-Input'!BA117+11*'Data-Input'!BA118+12*'Data-Input'!BA119+13*'Data-Input'!BA120+12*'Data-Input'!BA121+11*'Data-Input'!BA122+10*'Data-Input'!BA123+9*'Data-Input'!BA124+8*'Data-Input'!BA125+7*'Data-Input'!BA126+6*'Data-Input'!BA127+5*'Data-Input'!BA128+4*'Data-Input'!BA129+3*'Data-Input'!BA130+2*'Data-Input'!BA131+'Data-Input'!BA132)/169,"")</f>
        <v/>
      </c>
    </row>
    <row r="122" spans="1:53">
      <c r="A122" s="3">
        <v>1957</v>
      </c>
      <c r="B122" s="4">
        <f t="shared" si="4"/>
        <v>16</v>
      </c>
      <c r="C122" s="10">
        <f t="shared" si="5"/>
        <v>210.51257396449705</v>
      </c>
      <c r="D122" s="5">
        <f>IF(AND(ISNUMBER('Data-Input'!D109),ISNUMBER('Data-Input'!D134)),('Data-Input'!D109+2*'Data-Input'!D110+3*'Data-Input'!D111+4*'Data-Input'!D112+5*'Data-Input'!D113+6*'Data-Input'!D114+7*'Data-Input'!D115+8*'Data-Input'!D116+9*'Data-Input'!D117+10*'Data-Input'!D118+11*'Data-Input'!D119+12*'Data-Input'!D120+13*'Data-Input'!D121+12*'Data-Input'!D122+11*'Data-Input'!D123+10*'Data-Input'!D124+9*'Data-Input'!D125+8*'Data-Input'!D126+7*'Data-Input'!D127+6*'Data-Input'!D128+5*'Data-Input'!D129+4*'Data-Input'!D130+3*'Data-Input'!D131+2*'Data-Input'!D132+'Data-Input'!D133)/169,"")</f>
        <v>222.79289940828403</v>
      </c>
      <c r="E122" s="5">
        <f>IF(AND(ISNUMBER('Data-Input'!E109),ISNUMBER('Data-Input'!E134)),('Data-Input'!E109+2*'Data-Input'!E110+3*'Data-Input'!E111+4*'Data-Input'!E112+5*'Data-Input'!E113+6*'Data-Input'!E114+7*'Data-Input'!E115+8*'Data-Input'!E116+9*'Data-Input'!E117+10*'Data-Input'!E118+11*'Data-Input'!E119+12*'Data-Input'!E120+13*'Data-Input'!E121+12*'Data-Input'!E122+11*'Data-Input'!E123+10*'Data-Input'!E124+9*'Data-Input'!E125+8*'Data-Input'!E126+7*'Data-Input'!E127+6*'Data-Input'!E128+5*'Data-Input'!E129+4*'Data-Input'!E130+3*'Data-Input'!E131+2*'Data-Input'!E132+'Data-Input'!E133)/169,"")</f>
        <v>194.01183431952663</v>
      </c>
      <c r="F122" s="5">
        <f>IF(AND(ISNUMBER('Data-Input'!F109),ISNUMBER('Data-Input'!F134)),('Data-Input'!F109+2*'Data-Input'!F110+3*'Data-Input'!F111+4*'Data-Input'!F112+5*'Data-Input'!F113+6*'Data-Input'!F114+7*'Data-Input'!F115+8*'Data-Input'!F116+9*'Data-Input'!F117+10*'Data-Input'!F118+11*'Data-Input'!F119+12*'Data-Input'!F120+13*'Data-Input'!F121+12*'Data-Input'!F122+11*'Data-Input'!F123+10*'Data-Input'!F124+9*'Data-Input'!F125+8*'Data-Input'!F126+7*'Data-Input'!F127+6*'Data-Input'!F128+5*'Data-Input'!F129+4*'Data-Input'!F130+3*'Data-Input'!F131+2*'Data-Input'!F132+'Data-Input'!F133)/169,"")</f>
        <v>234.4319526627219</v>
      </c>
      <c r="G122" s="5">
        <f>IF(AND(ISNUMBER('Data-Input'!G109),ISNUMBER('Data-Input'!G134)),('Data-Input'!G109+2*'Data-Input'!G110+3*'Data-Input'!G111+4*'Data-Input'!G112+5*'Data-Input'!G113+6*'Data-Input'!G114+7*'Data-Input'!G115+8*'Data-Input'!G116+9*'Data-Input'!G117+10*'Data-Input'!G118+11*'Data-Input'!G119+12*'Data-Input'!G120+13*'Data-Input'!G121+12*'Data-Input'!G122+11*'Data-Input'!G123+10*'Data-Input'!G124+9*'Data-Input'!G125+8*'Data-Input'!G126+7*'Data-Input'!G127+6*'Data-Input'!G128+5*'Data-Input'!G129+4*'Data-Input'!G130+3*'Data-Input'!G131+2*'Data-Input'!G132+'Data-Input'!G133)/169,"")</f>
        <v>318.55029585798815</v>
      </c>
      <c r="H122" s="5">
        <f>IF(AND(ISNUMBER('Data-Input'!H109),ISNUMBER('Data-Input'!H134)),('Data-Input'!H109+2*'Data-Input'!H110+3*'Data-Input'!H111+4*'Data-Input'!H112+5*'Data-Input'!H113+6*'Data-Input'!H114+7*'Data-Input'!H115+8*'Data-Input'!H116+9*'Data-Input'!H117+10*'Data-Input'!H118+11*'Data-Input'!H119+12*'Data-Input'!H120+13*'Data-Input'!H121+12*'Data-Input'!H122+11*'Data-Input'!H123+10*'Data-Input'!H124+9*'Data-Input'!H125+8*'Data-Input'!H126+7*'Data-Input'!H127+6*'Data-Input'!H128+5*'Data-Input'!H129+4*'Data-Input'!H130+3*'Data-Input'!H131+2*'Data-Input'!H132+'Data-Input'!H133)/169,"")</f>
        <v>106.86390532544378</v>
      </c>
      <c r="I122" s="5">
        <f>IF(AND(ISNUMBER('Data-Input'!I109),ISNUMBER('Data-Input'!I134)),('Data-Input'!I109+2*'Data-Input'!I110+3*'Data-Input'!I111+4*'Data-Input'!I112+5*'Data-Input'!I113+6*'Data-Input'!I114+7*'Data-Input'!I115+8*'Data-Input'!I116+9*'Data-Input'!I117+10*'Data-Input'!I118+11*'Data-Input'!I119+12*'Data-Input'!I120+13*'Data-Input'!I121+12*'Data-Input'!I122+11*'Data-Input'!I123+10*'Data-Input'!I124+9*'Data-Input'!I125+8*'Data-Input'!I126+7*'Data-Input'!I127+6*'Data-Input'!I128+5*'Data-Input'!I129+4*'Data-Input'!I130+3*'Data-Input'!I131+2*'Data-Input'!I132+'Data-Input'!I133)/169,"")</f>
        <v>109.79289940828403</v>
      </c>
      <c r="J122" s="5">
        <f>IF(AND(ISNUMBER('Data-Input'!J109),ISNUMBER('Data-Input'!J134)),('Data-Input'!J109+2*'Data-Input'!J110+3*'Data-Input'!J111+4*'Data-Input'!J112+5*'Data-Input'!J113+6*'Data-Input'!J114+7*'Data-Input'!J115+8*'Data-Input'!J116+9*'Data-Input'!J117+10*'Data-Input'!J118+11*'Data-Input'!J119+12*'Data-Input'!J120+13*'Data-Input'!J121+12*'Data-Input'!J122+11*'Data-Input'!J123+10*'Data-Input'!J124+9*'Data-Input'!J125+8*'Data-Input'!J126+7*'Data-Input'!J127+6*'Data-Input'!J128+5*'Data-Input'!J129+4*'Data-Input'!J130+3*'Data-Input'!J131+2*'Data-Input'!J132+'Data-Input'!J133)/169,"")</f>
        <v>234.63905325443787</v>
      </c>
      <c r="K122" s="5">
        <f>IF(AND(ISNUMBER('Data-Input'!K109),ISNUMBER('Data-Input'!K134)),('Data-Input'!K109+2*'Data-Input'!K110+3*'Data-Input'!K111+4*'Data-Input'!K112+5*'Data-Input'!K113+6*'Data-Input'!K114+7*'Data-Input'!K115+8*'Data-Input'!K116+9*'Data-Input'!K117+10*'Data-Input'!K118+11*'Data-Input'!K119+12*'Data-Input'!K120+13*'Data-Input'!K121+12*'Data-Input'!K122+11*'Data-Input'!K123+10*'Data-Input'!K124+9*'Data-Input'!K125+8*'Data-Input'!K126+7*'Data-Input'!K127+6*'Data-Input'!K128+5*'Data-Input'!K129+4*'Data-Input'!K130+3*'Data-Input'!K131+2*'Data-Input'!K132+'Data-Input'!K133)/169,"")</f>
        <v>342.55621301775147</v>
      </c>
      <c r="L122" s="5">
        <f>IF(AND(ISNUMBER('Data-Input'!L109),ISNUMBER('Data-Input'!L134)),('Data-Input'!L109+2*'Data-Input'!L110+3*'Data-Input'!L111+4*'Data-Input'!L112+5*'Data-Input'!L113+6*'Data-Input'!L114+7*'Data-Input'!L115+8*'Data-Input'!L116+9*'Data-Input'!L117+10*'Data-Input'!L118+11*'Data-Input'!L119+12*'Data-Input'!L120+13*'Data-Input'!L121+12*'Data-Input'!L122+11*'Data-Input'!L123+10*'Data-Input'!L124+9*'Data-Input'!L125+8*'Data-Input'!L126+7*'Data-Input'!L127+6*'Data-Input'!L128+5*'Data-Input'!L129+4*'Data-Input'!L130+3*'Data-Input'!L131+2*'Data-Input'!L132+'Data-Input'!L133)/169,"")</f>
        <v>74.426035502958584</v>
      </c>
      <c r="M122" s="5">
        <f>IF(AND(ISNUMBER('Data-Input'!M109),ISNUMBER('Data-Input'!M134)),('Data-Input'!M109+2*'Data-Input'!M110+3*'Data-Input'!M111+4*'Data-Input'!M112+5*'Data-Input'!M113+6*'Data-Input'!M114+7*'Data-Input'!M115+8*'Data-Input'!M116+9*'Data-Input'!M117+10*'Data-Input'!M118+11*'Data-Input'!M119+12*'Data-Input'!M120+13*'Data-Input'!M121+12*'Data-Input'!M122+11*'Data-Input'!M123+10*'Data-Input'!M124+9*'Data-Input'!M125+8*'Data-Input'!M126+7*'Data-Input'!M127+6*'Data-Input'!M128+5*'Data-Input'!M129+4*'Data-Input'!M130+3*'Data-Input'!M131+2*'Data-Input'!M132+'Data-Input'!M133)/169,"")</f>
        <v>244.67455621301775</v>
      </c>
      <c r="N122" s="5">
        <f>IF(AND(ISNUMBER('Data-Input'!N109),ISNUMBER('Data-Input'!N134)),('Data-Input'!N109+2*'Data-Input'!N110+3*'Data-Input'!N111+4*'Data-Input'!N112+5*'Data-Input'!N113+6*'Data-Input'!N114+7*'Data-Input'!N115+8*'Data-Input'!N116+9*'Data-Input'!N117+10*'Data-Input'!N118+11*'Data-Input'!N119+12*'Data-Input'!N120+13*'Data-Input'!N121+12*'Data-Input'!N122+11*'Data-Input'!N123+10*'Data-Input'!N124+9*'Data-Input'!N125+8*'Data-Input'!N126+7*'Data-Input'!N127+6*'Data-Input'!N128+5*'Data-Input'!N129+4*'Data-Input'!N130+3*'Data-Input'!N131+2*'Data-Input'!N132+'Data-Input'!N133)/169,"")</f>
        <v>284.18934911242604</v>
      </c>
      <c r="O122" s="5">
        <f>IF(AND(ISNUMBER('Data-Input'!O109),ISNUMBER('Data-Input'!O134)),('Data-Input'!O109+2*'Data-Input'!O110+3*'Data-Input'!O111+4*'Data-Input'!O112+5*'Data-Input'!O113+6*'Data-Input'!O114+7*'Data-Input'!O115+8*'Data-Input'!O116+9*'Data-Input'!O117+10*'Data-Input'!O118+11*'Data-Input'!O119+12*'Data-Input'!O120+13*'Data-Input'!O121+12*'Data-Input'!O122+11*'Data-Input'!O123+10*'Data-Input'!O124+9*'Data-Input'!O125+8*'Data-Input'!O126+7*'Data-Input'!O127+6*'Data-Input'!O128+5*'Data-Input'!O129+4*'Data-Input'!O130+3*'Data-Input'!O131+2*'Data-Input'!O132+'Data-Input'!O133)/169,"")</f>
        <v>213.18343195266272</v>
      </c>
      <c r="P122" s="5">
        <f>IF(AND(ISNUMBER('Data-Input'!P109),ISNUMBER('Data-Input'!P134)),('Data-Input'!P109+2*'Data-Input'!P110+3*'Data-Input'!P111+4*'Data-Input'!P112+5*'Data-Input'!P113+6*'Data-Input'!P114+7*'Data-Input'!P115+8*'Data-Input'!P116+9*'Data-Input'!P117+10*'Data-Input'!P118+11*'Data-Input'!P119+12*'Data-Input'!P120+13*'Data-Input'!P121+12*'Data-Input'!P122+11*'Data-Input'!P123+10*'Data-Input'!P124+9*'Data-Input'!P125+8*'Data-Input'!P126+7*'Data-Input'!P127+6*'Data-Input'!P128+5*'Data-Input'!P129+4*'Data-Input'!P130+3*'Data-Input'!P131+2*'Data-Input'!P132+'Data-Input'!P133)/169,"")</f>
        <v>172.27218934911244</v>
      </c>
      <c r="Q122" s="5">
        <f>IF(AND(ISNUMBER('Data-Input'!Q109),ISNUMBER('Data-Input'!Q134)),('Data-Input'!Q109+2*'Data-Input'!Q110+3*'Data-Input'!Q111+4*'Data-Input'!Q112+5*'Data-Input'!Q113+6*'Data-Input'!Q114+7*'Data-Input'!Q115+8*'Data-Input'!Q116+9*'Data-Input'!Q117+10*'Data-Input'!Q118+11*'Data-Input'!Q119+12*'Data-Input'!Q120+13*'Data-Input'!Q121+12*'Data-Input'!Q122+11*'Data-Input'!Q123+10*'Data-Input'!Q124+9*'Data-Input'!Q125+8*'Data-Input'!Q126+7*'Data-Input'!Q127+6*'Data-Input'!Q128+5*'Data-Input'!Q129+4*'Data-Input'!Q130+3*'Data-Input'!Q131+2*'Data-Input'!Q132+'Data-Input'!Q133)/169,"")</f>
        <v>261.73372781065086</v>
      </c>
      <c r="R122" s="5">
        <f>IF(AND(ISNUMBER('Data-Input'!R109),ISNUMBER('Data-Input'!R134)),('Data-Input'!R109+2*'Data-Input'!R110+3*'Data-Input'!R111+4*'Data-Input'!R112+5*'Data-Input'!R113+6*'Data-Input'!R114+7*'Data-Input'!R115+8*'Data-Input'!R116+9*'Data-Input'!R117+10*'Data-Input'!R118+11*'Data-Input'!R119+12*'Data-Input'!R120+13*'Data-Input'!R121+12*'Data-Input'!R122+11*'Data-Input'!R123+10*'Data-Input'!R124+9*'Data-Input'!R125+8*'Data-Input'!R126+7*'Data-Input'!R127+6*'Data-Input'!R128+5*'Data-Input'!R129+4*'Data-Input'!R130+3*'Data-Input'!R131+2*'Data-Input'!R132+'Data-Input'!R133)/169,"")</f>
        <v>159.59171597633136</v>
      </c>
      <c r="S122" s="5">
        <f>IF(AND(ISNUMBER('Data-Input'!S109),ISNUMBER('Data-Input'!S134)),('Data-Input'!S109+2*'Data-Input'!S110+3*'Data-Input'!S111+4*'Data-Input'!S112+5*'Data-Input'!S113+6*'Data-Input'!S114+7*'Data-Input'!S115+8*'Data-Input'!S116+9*'Data-Input'!S117+10*'Data-Input'!S118+11*'Data-Input'!S119+12*'Data-Input'!S120+13*'Data-Input'!S121+12*'Data-Input'!S122+11*'Data-Input'!S123+10*'Data-Input'!S124+9*'Data-Input'!S125+8*'Data-Input'!S126+7*'Data-Input'!S127+6*'Data-Input'!S128+5*'Data-Input'!S129+4*'Data-Input'!S130+3*'Data-Input'!S131+2*'Data-Input'!S132+'Data-Input'!S133)/169,"")</f>
        <v>194.49112426035504</v>
      </c>
      <c r="T122" s="5" t="str">
        <f>IF(AND(ISNUMBER('Data-Input'!T109),ISNUMBER('Data-Input'!T134)),('Data-Input'!T109+2*'Data-Input'!T110+3*'Data-Input'!T111+4*'Data-Input'!T112+5*'Data-Input'!T113+6*'Data-Input'!T114+7*'Data-Input'!T115+8*'Data-Input'!T116+9*'Data-Input'!T117+10*'Data-Input'!T118+11*'Data-Input'!T119+12*'Data-Input'!T120+13*'Data-Input'!T121+12*'Data-Input'!T122+11*'Data-Input'!T123+10*'Data-Input'!T124+9*'Data-Input'!T125+8*'Data-Input'!T126+7*'Data-Input'!T127+6*'Data-Input'!T128+5*'Data-Input'!T129+4*'Data-Input'!T130+3*'Data-Input'!T131+2*'Data-Input'!T132+'Data-Input'!T133)/169,"")</f>
        <v/>
      </c>
      <c r="U122" s="5" t="str">
        <f>IF(AND(ISNUMBER('Data-Input'!U109),ISNUMBER('Data-Input'!U134)),('Data-Input'!U109+2*'Data-Input'!U110+3*'Data-Input'!U111+4*'Data-Input'!U112+5*'Data-Input'!U113+6*'Data-Input'!U114+7*'Data-Input'!U115+8*'Data-Input'!U116+9*'Data-Input'!U117+10*'Data-Input'!U118+11*'Data-Input'!U119+12*'Data-Input'!U120+13*'Data-Input'!U121+12*'Data-Input'!U122+11*'Data-Input'!U123+10*'Data-Input'!U124+9*'Data-Input'!U125+8*'Data-Input'!U126+7*'Data-Input'!U127+6*'Data-Input'!U128+5*'Data-Input'!U129+4*'Data-Input'!U130+3*'Data-Input'!U131+2*'Data-Input'!U132+'Data-Input'!U133)/169,"")</f>
        <v/>
      </c>
      <c r="V122" s="5" t="str">
        <f>IF(AND(ISNUMBER('Data-Input'!V109),ISNUMBER('Data-Input'!V134)),('Data-Input'!V109+2*'Data-Input'!V110+3*'Data-Input'!V111+4*'Data-Input'!V112+5*'Data-Input'!V113+6*'Data-Input'!V114+7*'Data-Input'!V115+8*'Data-Input'!V116+9*'Data-Input'!V117+10*'Data-Input'!V118+11*'Data-Input'!V119+12*'Data-Input'!V120+13*'Data-Input'!V121+12*'Data-Input'!V122+11*'Data-Input'!V123+10*'Data-Input'!V124+9*'Data-Input'!V125+8*'Data-Input'!V126+7*'Data-Input'!V127+6*'Data-Input'!V128+5*'Data-Input'!V129+4*'Data-Input'!V130+3*'Data-Input'!V131+2*'Data-Input'!V132+'Data-Input'!V133)/169,"")</f>
        <v/>
      </c>
      <c r="W122" s="5" t="str">
        <f>IF(AND(ISNUMBER('Data-Input'!W109),ISNUMBER('Data-Input'!W134)),('Data-Input'!W109+2*'Data-Input'!W110+3*'Data-Input'!W111+4*'Data-Input'!W112+5*'Data-Input'!W113+6*'Data-Input'!W114+7*'Data-Input'!W115+8*'Data-Input'!W116+9*'Data-Input'!W117+10*'Data-Input'!W118+11*'Data-Input'!W119+12*'Data-Input'!W120+13*'Data-Input'!W121+12*'Data-Input'!W122+11*'Data-Input'!W123+10*'Data-Input'!W124+9*'Data-Input'!W125+8*'Data-Input'!W126+7*'Data-Input'!W127+6*'Data-Input'!W128+5*'Data-Input'!W129+4*'Data-Input'!W130+3*'Data-Input'!W131+2*'Data-Input'!W132+'Data-Input'!W133)/169,"")</f>
        <v/>
      </c>
      <c r="X122" s="5" t="str">
        <f>IF(AND(ISNUMBER('Data-Input'!X109),ISNUMBER('Data-Input'!X134)),('Data-Input'!X109+2*'Data-Input'!X110+3*'Data-Input'!X111+4*'Data-Input'!X112+5*'Data-Input'!X113+6*'Data-Input'!X114+7*'Data-Input'!X115+8*'Data-Input'!X116+9*'Data-Input'!X117+10*'Data-Input'!X118+11*'Data-Input'!X119+12*'Data-Input'!X120+13*'Data-Input'!X121+12*'Data-Input'!X122+11*'Data-Input'!X123+10*'Data-Input'!X124+9*'Data-Input'!X125+8*'Data-Input'!X126+7*'Data-Input'!X127+6*'Data-Input'!X128+5*'Data-Input'!X129+4*'Data-Input'!X130+3*'Data-Input'!X131+2*'Data-Input'!X132+'Data-Input'!X133)/169,"")</f>
        <v/>
      </c>
      <c r="Y122" s="5" t="str">
        <f>IF(AND(ISNUMBER('Data-Input'!Y109),ISNUMBER('Data-Input'!Y134)),('Data-Input'!Y109+2*'Data-Input'!Y110+3*'Data-Input'!Y111+4*'Data-Input'!Y112+5*'Data-Input'!Y113+6*'Data-Input'!Y114+7*'Data-Input'!Y115+8*'Data-Input'!Y116+9*'Data-Input'!Y117+10*'Data-Input'!Y118+11*'Data-Input'!Y119+12*'Data-Input'!Y120+13*'Data-Input'!Y121+12*'Data-Input'!Y122+11*'Data-Input'!Y123+10*'Data-Input'!Y124+9*'Data-Input'!Y125+8*'Data-Input'!Y126+7*'Data-Input'!Y127+6*'Data-Input'!Y128+5*'Data-Input'!Y129+4*'Data-Input'!Y130+3*'Data-Input'!Y131+2*'Data-Input'!Y132+'Data-Input'!Y133)/169,"")</f>
        <v/>
      </c>
      <c r="Z122" s="5" t="str">
        <f>IF(AND(ISNUMBER('Data-Input'!Z109),ISNUMBER('Data-Input'!Z134)),('Data-Input'!Z109+2*'Data-Input'!Z110+3*'Data-Input'!Z111+4*'Data-Input'!Z112+5*'Data-Input'!Z113+6*'Data-Input'!Z114+7*'Data-Input'!Z115+8*'Data-Input'!Z116+9*'Data-Input'!Z117+10*'Data-Input'!Z118+11*'Data-Input'!Z119+12*'Data-Input'!Z120+13*'Data-Input'!Z121+12*'Data-Input'!Z122+11*'Data-Input'!Z123+10*'Data-Input'!Z124+9*'Data-Input'!Z125+8*'Data-Input'!Z126+7*'Data-Input'!Z127+6*'Data-Input'!Z128+5*'Data-Input'!Z129+4*'Data-Input'!Z130+3*'Data-Input'!Z131+2*'Data-Input'!Z132+'Data-Input'!Z133)/169,"")</f>
        <v/>
      </c>
      <c r="AA122" s="5" t="str">
        <f>IF(AND(ISNUMBER('Data-Input'!AA109),ISNUMBER('Data-Input'!AA134)),('Data-Input'!AA109+2*'Data-Input'!AA110+3*'Data-Input'!AA111+4*'Data-Input'!AA112+5*'Data-Input'!AA113+6*'Data-Input'!AA114+7*'Data-Input'!AA115+8*'Data-Input'!AA116+9*'Data-Input'!AA117+10*'Data-Input'!AA118+11*'Data-Input'!AA119+12*'Data-Input'!AA120+13*'Data-Input'!AA121+12*'Data-Input'!AA122+11*'Data-Input'!AA123+10*'Data-Input'!AA124+9*'Data-Input'!AA125+8*'Data-Input'!AA126+7*'Data-Input'!AA127+6*'Data-Input'!AA128+5*'Data-Input'!AA129+4*'Data-Input'!AA130+3*'Data-Input'!AA131+2*'Data-Input'!AA132+'Data-Input'!AA133)/169,"")</f>
        <v/>
      </c>
      <c r="AB122" s="5" t="str">
        <f>IF(AND(ISNUMBER('Data-Input'!AB109),ISNUMBER('Data-Input'!AB134)),('Data-Input'!AB109+2*'Data-Input'!AB110+3*'Data-Input'!AB111+4*'Data-Input'!AB112+5*'Data-Input'!AB113+6*'Data-Input'!AB114+7*'Data-Input'!AB115+8*'Data-Input'!AB116+9*'Data-Input'!AB117+10*'Data-Input'!AB118+11*'Data-Input'!AB119+12*'Data-Input'!AB120+13*'Data-Input'!AB121+12*'Data-Input'!AB122+11*'Data-Input'!AB123+10*'Data-Input'!AB124+9*'Data-Input'!AB125+8*'Data-Input'!AB126+7*'Data-Input'!AB127+6*'Data-Input'!AB128+5*'Data-Input'!AB129+4*'Data-Input'!AB130+3*'Data-Input'!AB131+2*'Data-Input'!AB132+'Data-Input'!AB133)/169,"")</f>
        <v/>
      </c>
      <c r="AC122" s="5" t="str">
        <f>IF(AND(ISNUMBER('Data-Input'!AC109),ISNUMBER('Data-Input'!AC134)),('Data-Input'!AC109+2*'Data-Input'!AC110+3*'Data-Input'!AC111+4*'Data-Input'!AC112+5*'Data-Input'!AC113+6*'Data-Input'!AC114+7*'Data-Input'!AC115+8*'Data-Input'!AC116+9*'Data-Input'!AC117+10*'Data-Input'!AC118+11*'Data-Input'!AC119+12*'Data-Input'!AC120+13*'Data-Input'!AC121+12*'Data-Input'!AC122+11*'Data-Input'!AC123+10*'Data-Input'!AC124+9*'Data-Input'!AC125+8*'Data-Input'!AC126+7*'Data-Input'!AC127+6*'Data-Input'!AC128+5*'Data-Input'!AC129+4*'Data-Input'!AC130+3*'Data-Input'!AC131+2*'Data-Input'!AC132+'Data-Input'!AC133)/169,"")</f>
        <v/>
      </c>
      <c r="AD122" s="5" t="str">
        <f>IF(AND(ISNUMBER('Data-Input'!AD109),ISNUMBER('Data-Input'!AD134)),('Data-Input'!AD109+2*'Data-Input'!AD110+3*'Data-Input'!AD111+4*'Data-Input'!AD112+5*'Data-Input'!AD113+6*'Data-Input'!AD114+7*'Data-Input'!AD115+8*'Data-Input'!AD116+9*'Data-Input'!AD117+10*'Data-Input'!AD118+11*'Data-Input'!AD119+12*'Data-Input'!AD120+13*'Data-Input'!AD121+12*'Data-Input'!AD122+11*'Data-Input'!AD123+10*'Data-Input'!AD124+9*'Data-Input'!AD125+8*'Data-Input'!AD126+7*'Data-Input'!AD127+6*'Data-Input'!AD128+5*'Data-Input'!AD129+4*'Data-Input'!AD130+3*'Data-Input'!AD131+2*'Data-Input'!AD132+'Data-Input'!AD133)/169,"")</f>
        <v/>
      </c>
      <c r="AE122" s="5" t="str">
        <f>IF(AND(ISNUMBER('Data-Input'!AE109),ISNUMBER('Data-Input'!AE134)),('Data-Input'!AE109+2*'Data-Input'!AE110+3*'Data-Input'!AE111+4*'Data-Input'!AE112+5*'Data-Input'!AE113+6*'Data-Input'!AE114+7*'Data-Input'!AE115+8*'Data-Input'!AE116+9*'Data-Input'!AE117+10*'Data-Input'!AE118+11*'Data-Input'!AE119+12*'Data-Input'!AE120+13*'Data-Input'!AE121+12*'Data-Input'!AE122+11*'Data-Input'!AE123+10*'Data-Input'!AE124+9*'Data-Input'!AE125+8*'Data-Input'!AE126+7*'Data-Input'!AE127+6*'Data-Input'!AE128+5*'Data-Input'!AE129+4*'Data-Input'!AE130+3*'Data-Input'!AE131+2*'Data-Input'!AE132+'Data-Input'!AE133)/169,"")</f>
        <v/>
      </c>
      <c r="AF122" s="5" t="str">
        <f>IF(AND(ISNUMBER('Data-Input'!AF109),ISNUMBER('Data-Input'!AF134)),('Data-Input'!AF109+2*'Data-Input'!AF110+3*'Data-Input'!AF111+4*'Data-Input'!AF112+5*'Data-Input'!AF113+6*'Data-Input'!AF114+7*'Data-Input'!AF115+8*'Data-Input'!AF116+9*'Data-Input'!AF117+10*'Data-Input'!AF118+11*'Data-Input'!AF119+12*'Data-Input'!AF120+13*'Data-Input'!AF121+12*'Data-Input'!AF122+11*'Data-Input'!AF123+10*'Data-Input'!AF124+9*'Data-Input'!AF125+8*'Data-Input'!AF126+7*'Data-Input'!AF127+6*'Data-Input'!AF128+5*'Data-Input'!AF129+4*'Data-Input'!AF130+3*'Data-Input'!AF131+2*'Data-Input'!AF132+'Data-Input'!AF133)/169,"")</f>
        <v/>
      </c>
      <c r="AG122" s="5" t="str">
        <f>IF(AND(ISNUMBER('Data-Input'!AG109),ISNUMBER('Data-Input'!AG134)),('Data-Input'!AG109+2*'Data-Input'!AG110+3*'Data-Input'!AG111+4*'Data-Input'!AG112+5*'Data-Input'!AG113+6*'Data-Input'!AG114+7*'Data-Input'!AG115+8*'Data-Input'!AG116+9*'Data-Input'!AG117+10*'Data-Input'!AG118+11*'Data-Input'!AG119+12*'Data-Input'!AG120+13*'Data-Input'!AG121+12*'Data-Input'!AG122+11*'Data-Input'!AG123+10*'Data-Input'!AG124+9*'Data-Input'!AG125+8*'Data-Input'!AG126+7*'Data-Input'!AG127+6*'Data-Input'!AG128+5*'Data-Input'!AG129+4*'Data-Input'!AG130+3*'Data-Input'!AG131+2*'Data-Input'!AG132+'Data-Input'!AG133)/169,"")</f>
        <v/>
      </c>
      <c r="AH122" s="5" t="str">
        <f>IF(AND(ISNUMBER('Data-Input'!AH109),ISNUMBER('Data-Input'!AH134)),('Data-Input'!AH109+2*'Data-Input'!AH110+3*'Data-Input'!AH111+4*'Data-Input'!AH112+5*'Data-Input'!AH113+6*'Data-Input'!AH114+7*'Data-Input'!AH115+8*'Data-Input'!AH116+9*'Data-Input'!AH117+10*'Data-Input'!AH118+11*'Data-Input'!AH119+12*'Data-Input'!AH120+13*'Data-Input'!AH121+12*'Data-Input'!AH122+11*'Data-Input'!AH123+10*'Data-Input'!AH124+9*'Data-Input'!AH125+8*'Data-Input'!AH126+7*'Data-Input'!AH127+6*'Data-Input'!AH128+5*'Data-Input'!AH129+4*'Data-Input'!AH130+3*'Data-Input'!AH131+2*'Data-Input'!AH132+'Data-Input'!AH133)/169,"")</f>
        <v/>
      </c>
      <c r="AI122" s="5" t="str">
        <f>IF(AND(ISNUMBER('Data-Input'!AI109),ISNUMBER('Data-Input'!AI134)),('Data-Input'!AI109+2*'Data-Input'!AI110+3*'Data-Input'!AI111+4*'Data-Input'!AI112+5*'Data-Input'!AI113+6*'Data-Input'!AI114+7*'Data-Input'!AI115+8*'Data-Input'!AI116+9*'Data-Input'!AI117+10*'Data-Input'!AI118+11*'Data-Input'!AI119+12*'Data-Input'!AI120+13*'Data-Input'!AI121+12*'Data-Input'!AI122+11*'Data-Input'!AI123+10*'Data-Input'!AI124+9*'Data-Input'!AI125+8*'Data-Input'!AI126+7*'Data-Input'!AI127+6*'Data-Input'!AI128+5*'Data-Input'!AI129+4*'Data-Input'!AI130+3*'Data-Input'!AI131+2*'Data-Input'!AI132+'Data-Input'!AI133)/169,"")</f>
        <v/>
      </c>
      <c r="AJ122" s="5" t="str">
        <f>IF(AND(ISNUMBER('Data-Input'!AJ109),ISNUMBER('Data-Input'!AJ134)),('Data-Input'!AJ109+2*'Data-Input'!AJ110+3*'Data-Input'!AJ111+4*'Data-Input'!AJ112+5*'Data-Input'!AJ113+6*'Data-Input'!AJ114+7*'Data-Input'!AJ115+8*'Data-Input'!AJ116+9*'Data-Input'!AJ117+10*'Data-Input'!AJ118+11*'Data-Input'!AJ119+12*'Data-Input'!AJ120+13*'Data-Input'!AJ121+12*'Data-Input'!AJ122+11*'Data-Input'!AJ123+10*'Data-Input'!AJ124+9*'Data-Input'!AJ125+8*'Data-Input'!AJ126+7*'Data-Input'!AJ127+6*'Data-Input'!AJ128+5*'Data-Input'!AJ129+4*'Data-Input'!AJ130+3*'Data-Input'!AJ131+2*'Data-Input'!AJ132+'Data-Input'!AJ133)/169,"")</f>
        <v/>
      </c>
      <c r="AK122" s="5" t="str">
        <f>IF(AND(ISNUMBER('Data-Input'!AK109),ISNUMBER('Data-Input'!AK134)),('Data-Input'!AK109+2*'Data-Input'!AK110+3*'Data-Input'!AK111+4*'Data-Input'!AK112+5*'Data-Input'!AK113+6*'Data-Input'!AK114+7*'Data-Input'!AK115+8*'Data-Input'!AK116+9*'Data-Input'!AK117+10*'Data-Input'!AK118+11*'Data-Input'!AK119+12*'Data-Input'!AK120+13*'Data-Input'!AK121+12*'Data-Input'!AK122+11*'Data-Input'!AK123+10*'Data-Input'!AK124+9*'Data-Input'!AK125+8*'Data-Input'!AK126+7*'Data-Input'!AK127+6*'Data-Input'!AK128+5*'Data-Input'!AK129+4*'Data-Input'!AK130+3*'Data-Input'!AK131+2*'Data-Input'!AK132+'Data-Input'!AK133)/169,"")</f>
        <v/>
      </c>
      <c r="AL122" s="5" t="str">
        <f>IF(AND(ISNUMBER('Data-Input'!AL109),ISNUMBER('Data-Input'!AL134)),('Data-Input'!AL109+2*'Data-Input'!AL110+3*'Data-Input'!AL111+4*'Data-Input'!AL112+5*'Data-Input'!AL113+6*'Data-Input'!AL114+7*'Data-Input'!AL115+8*'Data-Input'!AL116+9*'Data-Input'!AL117+10*'Data-Input'!AL118+11*'Data-Input'!AL119+12*'Data-Input'!AL120+13*'Data-Input'!AL121+12*'Data-Input'!AL122+11*'Data-Input'!AL123+10*'Data-Input'!AL124+9*'Data-Input'!AL125+8*'Data-Input'!AL126+7*'Data-Input'!AL127+6*'Data-Input'!AL128+5*'Data-Input'!AL129+4*'Data-Input'!AL130+3*'Data-Input'!AL131+2*'Data-Input'!AL132+'Data-Input'!AL133)/169,"")</f>
        <v/>
      </c>
      <c r="AM122" s="5" t="str">
        <f>IF(AND(ISNUMBER('Data-Input'!AM109),ISNUMBER('Data-Input'!AM134)),('Data-Input'!AM109+2*'Data-Input'!AM110+3*'Data-Input'!AM111+4*'Data-Input'!AM112+5*'Data-Input'!AM113+6*'Data-Input'!AM114+7*'Data-Input'!AM115+8*'Data-Input'!AM116+9*'Data-Input'!AM117+10*'Data-Input'!AM118+11*'Data-Input'!AM119+12*'Data-Input'!AM120+13*'Data-Input'!AM121+12*'Data-Input'!AM122+11*'Data-Input'!AM123+10*'Data-Input'!AM124+9*'Data-Input'!AM125+8*'Data-Input'!AM126+7*'Data-Input'!AM127+6*'Data-Input'!AM128+5*'Data-Input'!AM129+4*'Data-Input'!AM130+3*'Data-Input'!AM131+2*'Data-Input'!AM132+'Data-Input'!AM133)/169,"")</f>
        <v/>
      </c>
      <c r="AN122" s="5" t="str">
        <f>IF(AND(ISNUMBER('Data-Input'!AN109),ISNUMBER('Data-Input'!AN134)),('Data-Input'!AN109+2*'Data-Input'!AN110+3*'Data-Input'!AN111+4*'Data-Input'!AN112+5*'Data-Input'!AN113+6*'Data-Input'!AN114+7*'Data-Input'!AN115+8*'Data-Input'!AN116+9*'Data-Input'!AN117+10*'Data-Input'!AN118+11*'Data-Input'!AN119+12*'Data-Input'!AN120+13*'Data-Input'!AN121+12*'Data-Input'!AN122+11*'Data-Input'!AN123+10*'Data-Input'!AN124+9*'Data-Input'!AN125+8*'Data-Input'!AN126+7*'Data-Input'!AN127+6*'Data-Input'!AN128+5*'Data-Input'!AN129+4*'Data-Input'!AN130+3*'Data-Input'!AN131+2*'Data-Input'!AN132+'Data-Input'!AN133)/169,"")</f>
        <v/>
      </c>
      <c r="AO122" s="5" t="str">
        <f>IF(AND(ISNUMBER('Data-Input'!AO109),ISNUMBER('Data-Input'!AO134)),('Data-Input'!AO109+2*'Data-Input'!AO110+3*'Data-Input'!AO111+4*'Data-Input'!AO112+5*'Data-Input'!AO113+6*'Data-Input'!AO114+7*'Data-Input'!AO115+8*'Data-Input'!AO116+9*'Data-Input'!AO117+10*'Data-Input'!AO118+11*'Data-Input'!AO119+12*'Data-Input'!AO120+13*'Data-Input'!AO121+12*'Data-Input'!AO122+11*'Data-Input'!AO123+10*'Data-Input'!AO124+9*'Data-Input'!AO125+8*'Data-Input'!AO126+7*'Data-Input'!AO127+6*'Data-Input'!AO128+5*'Data-Input'!AO129+4*'Data-Input'!AO130+3*'Data-Input'!AO131+2*'Data-Input'!AO132+'Data-Input'!AO133)/169,"")</f>
        <v/>
      </c>
      <c r="AP122" s="5" t="str">
        <f>IF(AND(ISNUMBER('Data-Input'!AP109),ISNUMBER('Data-Input'!AP134)),('Data-Input'!AP109+2*'Data-Input'!AP110+3*'Data-Input'!AP111+4*'Data-Input'!AP112+5*'Data-Input'!AP113+6*'Data-Input'!AP114+7*'Data-Input'!AP115+8*'Data-Input'!AP116+9*'Data-Input'!AP117+10*'Data-Input'!AP118+11*'Data-Input'!AP119+12*'Data-Input'!AP120+13*'Data-Input'!AP121+12*'Data-Input'!AP122+11*'Data-Input'!AP123+10*'Data-Input'!AP124+9*'Data-Input'!AP125+8*'Data-Input'!AP126+7*'Data-Input'!AP127+6*'Data-Input'!AP128+5*'Data-Input'!AP129+4*'Data-Input'!AP130+3*'Data-Input'!AP131+2*'Data-Input'!AP132+'Data-Input'!AP133)/169,"")</f>
        <v/>
      </c>
      <c r="AQ122" s="5" t="str">
        <f>IF(AND(ISNUMBER('Data-Input'!AQ109),ISNUMBER('Data-Input'!AQ134)),('Data-Input'!AQ109+2*'Data-Input'!AQ110+3*'Data-Input'!AQ111+4*'Data-Input'!AQ112+5*'Data-Input'!AQ113+6*'Data-Input'!AQ114+7*'Data-Input'!AQ115+8*'Data-Input'!AQ116+9*'Data-Input'!AQ117+10*'Data-Input'!AQ118+11*'Data-Input'!AQ119+12*'Data-Input'!AQ120+13*'Data-Input'!AQ121+12*'Data-Input'!AQ122+11*'Data-Input'!AQ123+10*'Data-Input'!AQ124+9*'Data-Input'!AQ125+8*'Data-Input'!AQ126+7*'Data-Input'!AQ127+6*'Data-Input'!AQ128+5*'Data-Input'!AQ129+4*'Data-Input'!AQ130+3*'Data-Input'!AQ131+2*'Data-Input'!AQ132+'Data-Input'!AQ133)/169,"")</f>
        <v/>
      </c>
      <c r="AR122" s="5" t="str">
        <f>IF(AND(ISNUMBER('Data-Input'!AR109),ISNUMBER('Data-Input'!AR134)),('Data-Input'!AR109+2*'Data-Input'!AR110+3*'Data-Input'!AR111+4*'Data-Input'!AR112+5*'Data-Input'!AR113+6*'Data-Input'!AR114+7*'Data-Input'!AR115+8*'Data-Input'!AR116+9*'Data-Input'!AR117+10*'Data-Input'!AR118+11*'Data-Input'!AR119+12*'Data-Input'!AR120+13*'Data-Input'!AR121+12*'Data-Input'!AR122+11*'Data-Input'!AR123+10*'Data-Input'!AR124+9*'Data-Input'!AR125+8*'Data-Input'!AR126+7*'Data-Input'!AR127+6*'Data-Input'!AR128+5*'Data-Input'!AR129+4*'Data-Input'!AR130+3*'Data-Input'!AR131+2*'Data-Input'!AR132+'Data-Input'!AR133)/169,"")</f>
        <v/>
      </c>
      <c r="AS122" s="5" t="str">
        <f>IF(AND(ISNUMBER('Data-Input'!AS109),ISNUMBER('Data-Input'!AS134)),('Data-Input'!AS109+2*'Data-Input'!AS110+3*'Data-Input'!AS111+4*'Data-Input'!AS112+5*'Data-Input'!AS113+6*'Data-Input'!AS114+7*'Data-Input'!AS115+8*'Data-Input'!AS116+9*'Data-Input'!AS117+10*'Data-Input'!AS118+11*'Data-Input'!AS119+12*'Data-Input'!AS120+13*'Data-Input'!AS121+12*'Data-Input'!AS122+11*'Data-Input'!AS123+10*'Data-Input'!AS124+9*'Data-Input'!AS125+8*'Data-Input'!AS126+7*'Data-Input'!AS127+6*'Data-Input'!AS128+5*'Data-Input'!AS129+4*'Data-Input'!AS130+3*'Data-Input'!AS131+2*'Data-Input'!AS132+'Data-Input'!AS133)/169,"")</f>
        <v/>
      </c>
      <c r="AT122" s="5" t="str">
        <f>IF(AND(ISNUMBER('Data-Input'!AT109),ISNUMBER('Data-Input'!AT134)),('Data-Input'!AT109+2*'Data-Input'!AT110+3*'Data-Input'!AT111+4*'Data-Input'!AT112+5*'Data-Input'!AT113+6*'Data-Input'!AT114+7*'Data-Input'!AT115+8*'Data-Input'!AT116+9*'Data-Input'!AT117+10*'Data-Input'!AT118+11*'Data-Input'!AT119+12*'Data-Input'!AT120+13*'Data-Input'!AT121+12*'Data-Input'!AT122+11*'Data-Input'!AT123+10*'Data-Input'!AT124+9*'Data-Input'!AT125+8*'Data-Input'!AT126+7*'Data-Input'!AT127+6*'Data-Input'!AT128+5*'Data-Input'!AT129+4*'Data-Input'!AT130+3*'Data-Input'!AT131+2*'Data-Input'!AT132+'Data-Input'!AT133)/169,"")</f>
        <v/>
      </c>
      <c r="AU122" s="5" t="str">
        <f>IF(AND(ISNUMBER('Data-Input'!AU109),ISNUMBER('Data-Input'!AU134)),('Data-Input'!AU109+2*'Data-Input'!AU110+3*'Data-Input'!AU111+4*'Data-Input'!AU112+5*'Data-Input'!AU113+6*'Data-Input'!AU114+7*'Data-Input'!AU115+8*'Data-Input'!AU116+9*'Data-Input'!AU117+10*'Data-Input'!AU118+11*'Data-Input'!AU119+12*'Data-Input'!AU120+13*'Data-Input'!AU121+12*'Data-Input'!AU122+11*'Data-Input'!AU123+10*'Data-Input'!AU124+9*'Data-Input'!AU125+8*'Data-Input'!AU126+7*'Data-Input'!AU127+6*'Data-Input'!AU128+5*'Data-Input'!AU129+4*'Data-Input'!AU130+3*'Data-Input'!AU131+2*'Data-Input'!AU132+'Data-Input'!AU133)/169,"")</f>
        <v/>
      </c>
      <c r="AV122" s="5" t="str">
        <f>IF(AND(ISNUMBER('Data-Input'!AV109),ISNUMBER('Data-Input'!AV134)),('Data-Input'!AV109+2*'Data-Input'!AV110+3*'Data-Input'!AV111+4*'Data-Input'!AV112+5*'Data-Input'!AV113+6*'Data-Input'!AV114+7*'Data-Input'!AV115+8*'Data-Input'!AV116+9*'Data-Input'!AV117+10*'Data-Input'!AV118+11*'Data-Input'!AV119+12*'Data-Input'!AV120+13*'Data-Input'!AV121+12*'Data-Input'!AV122+11*'Data-Input'!AV123+10*'Data-Input'!AV124+9*'Data-Input'!AV125+8*'Data-Input'!AV126+7*'Data-Input'!AV127+6*'Data-Input'!AV128+5*'Data-Input'!AV129+4*'Data-Input'!AV130+3*'Data-Input'!AV131+2*'Data-Input'!AV132+'Data-Input'!AV133)/169,"")</f>
        <v/>
      </c>
      <c r="AW122" s="5" t="str">
        <f>IF(AND(ISNUMBER('Data-Input'!AW109),ISNUMBER('Data-Input'!AW134)),('Data-Input'!AW109+2*'Data-Input'!AW110+3*'Data-Input'!AW111+4*'Data-Input'!AW112+5*'Data-Input'!AW113+6*'Data-Input'!AW114+7*'Data-Input'!AW115+8*'Data-Input'!AW116+9*'Data-Input'!AW117+10*'Data-Input'!AW118+11*'Data-Input'!AW119+12*'Data-Input'!AW120+13*'Data-Input'!AW121+12*'Data-Input'!AW122+11*'Data-Input'!AW123+10*'Data-Input'!AW124+9*'Data-Input'!AW125+8*'Data-Input'!AW126+7*'Data-Input'!AW127+6*'Data-Input'!AW128+5*'Data-Input'!AW129+4*'Data-Input'!AW130+3*'Data-Input'!AW131+2*'Data-Input'!AW132+'Data-Input'!AW133)/169,"")</f>
        <v/>
      </c>
      <c r="AX122" s="5" t="str">
        <f>IF(AND(ISNUMBER('Data-Input'!AX109),ISNUMBER('Data-Input'!AX134)),('Data-Input'!AX109+2*'Data-Input'!AX110+3*'Data-Input'!AX111+4*'Data-Input'!AX112+5*'Data-Input'!AX113+6*'Data-Input'!AX114+7*'Data-Input'!AX115+8*'Data-Input'!AX116+9*'Data-Input'!AX117+10*'Data-Input'!AX118+11*'Data-Input'!AX119+12*'Data-Input'!AX120+13*'Data-Input'!AX121+12*'Data-Input'!AX122+11*'Data-Input'!AX123+10*'Data-Input'!AX124+9*'Data-Input'!AX125+8*'Data-Input'!AX126+7*'Data-Input'!AX127+6*'Data-Input'!AX128+5*'Data-Input'!AX129+4*'Data-Input'!AX130+3*'Data-Input'!AX131+2*'Data-Input'!AX132+'Data-Input'!AX133)/169,"")</f>
        <v/>
      </c>
      <c r="AY122" s="5" t="str">
        <f>IF(AND(ISNUMBER('Data-Input'!AY109),ISNUMBER('Data-Input'!AY134)),('Data-Input'!AY109+2*'Data-Input'!AY110+3*'Data-Input'!AY111+4*'Data-Input'!AY112+5*'Data-Input'!AY113+6*'Data-Input'!AY114+7*'Data-Input'!AY115+8*'Data-Input'!AY116+9*'Data-Input'!AY117+10*'Data-Input'!AY118+11*'Data-Input'!AY119+12*'Data-Input'!AY120+13*'Data-Input'!AY121+12*'Data-Input'!AY122+11*'Data-Input'!AY123+10*'Data-Input'!AY124+9*'Data-Input'!AY125+8*'Data-Input'!AY126+7*'Data-Input'!AY127+6*'Data-Input'!AY128+5*'Data-Input'!AY129+4*'Data-Input'!AY130+3*'Data-Input'!AY131+2*'Data-Input'!AY132+'Data-Input'!AY133)/169,"")</f>
        <v/>
      </c>
      <c r="AZ122" s="5" t="str">
        <f>IF(AND(ISNUMBER('Data-Input'!AZ109),ISNUMBER('Data-Input'!AZ134)),('Data-Input'!AZ109+2*'Data-Input'!AZ110+3*'Data-Input'!AZ111+4*'Data-Input'!AZ112+5*'Data-Input'!AZ113+6*'Data-Input'!AZ114+7*'Data-Input'!AZ115+8*'Data-Input'!AZ116+9*'Data-Input'!AZ117+10*'Data-Input'!AZ118+11*'Data-Input'!AZ119+12*'Data-Input'!AZ120+13*'Data-Input'!AZ121+12*'Data-Input'!AZ122+11*'Data-Input'!AZ123+10*'Data-Input'!AZ124+9*'Data-Input'!AZ125+8*'Data-Input'!AZ126+7*'Data-Input'!AZ127+6*'Data-Input'!AZ128+5*'Data-Input'!AZ129+4*'Data-Input'!AZ130+3*'Data-Input'!AZ131+2*'Data-Input'!AZ132+'Data-Input'!AZ133)/169,"")</f>
        <v/>
      </c>
      <c r="BA122" s="5" t="str">
        <f>IF(AND(ISNUMBER('Data-Input'!BA109),ISNUMBER('Data-Input'!BA134)),('Data-Input'!BA109+2*'Data-Input'!BA110+3*'Data-Input'!BA111+4*'Data-Input'!BA112+5*'Data-Input'!BA113+6*'Data-Input'!BA114+7*'Data-Input'!BA115+8*'Data-Input'!BA116+9*'Data-Input'!BA117+10*'Data-Input'!BA118+11*'Data-Input'!BA119+12*'Data-Input'!BA120+13*'Data-Input'!BA121+12*'Data-Input'!BA122+11*'Data-Input'!BA123+10*'Data-Input'!BA124+9*'Data-Input'!BA125+8*'Data-Input'!BA126+7*'Data-Input'!BA127+6*'Data-Input'!BA128+5*'Data-Input'!BA129+4*'Data-Input'!BA130+3*'Data-Input'!BA131+2*'Data-Input'!BA132+'Data-Input'!BA133)/169,"")</f>
        <v/>
      </c>
    </row>
    <row r="123" spans="1:53">
      <c r="A123" s="3">
        <v>1958</v>
      </c>
      <c r="B123" s="4">
        <f t="shared" si="4"/>
        <v>16</v>
      </c>
      <c r="C123" s="10">
        <f t="shared" si="5"/>
        <v>215.98594674556213</v>
      </c>
      <c r="D123" s="5">
        <f>IF(AND(ISNUMBER('Data-Input'!D110),ISNUMBER('Data-Input'!D135)),('Data-Input'!D110+2*'Data-Input'!D111+3*'Data-Input'!D112+4*'Data-Input'!D113+5*'Data-Input'!D114+6*'Data-Input'!D115+7*'Data-Input'!D116+8*'Data-Input'!D117+9*'Data-Input'!D118+10*'Data-Input'!D119+11*'Data-Input'!D120+12*'Data-Input'!D121+13*'Data-Input'!D122+12*'Data-Input'!D123+11*'Data-Input'!D124+10*'Data-Input'!D125+9*'Data-Input'!D126+8*'Data-Input'!D127+7*'Data-Input'!D128+6*'Data-Input'!D129+5*'Data-Input'!D130+4*'Data-Input'!D131+3*'Data-Input'!D132+2*'Data-Input'!D133+'Data-Input'!D134)/169,"")</f>
        <v>227.93491124260356</v>
      </c>
      <c r="E123" s="5">
        <f>IF(AND(ISNUMBER('Data-Input'!E110),ISNUMBER('Data-Input'!E135)),('Data-Input'!E110+2*'Data-Input'!E111+3*'Data-Input'!E112+4*'Data-Input'!E113+5*'Data-Input'!E114+6*'Data-Input'!E115+7*'Data-Input'!E116+8*'Data-Input'!E117+9*'Data-Input'!E118+10*'Data-Input'!E119+11*'Data-Input'!E120+12*'Data-Input'!E121+13*'Data-Input'!E122+12*'Data-Input'!E123+11*'Data-Input'!E124+10*'Data-Input'!E125+9*'Data-Input'!E126+8*'Data-Input'!E127+7*'Data-Input'!E128+6*'Data-Input'!E129+5*'Data-Input'!E130+4*'Data-Input'!E131+3*'Data-Input'!E132+2*'Data-Input'!E133+'Data-Input'!E134)/169,"")</f>
        <v>200.74556213017752</v>
      </c>
      <c r="F123" s="5">
        <f>IF(AND(ISNUMBER('Data-Input'!F110),ISNUMBER('Data-Input'!F135)),('Data-Input'!F110+2*'Data-Input'!F111+3*'Data-Input'!F112+4*'Data-Input'!F113+5*'Data-Input'!F114+6*'Data-Input'!F115+7*'Data-Input'!F116+8*'Data-Input'!F117+9*'Data-Input'!F118+10*'Data-Input'!F119+11*'Data-Input'!F120+12*'Data-Input'!F121+13*'Data-Input'!F122+12*'Data-Input'!F123+11*'Data-Input'!F124+10*'Data-Input'!F125+9*'Data-Input'!F126+8*'Data-Input'!F127+7*'Data-Input'!F128+6*'Data-Input'!F129+5*'Data-Input'!F130+4*'Data-Input'!F131+3*'Data-Input'!F132+2*'Data-Input'!F133+'Data-Input'!F134)/169,"")</f>
        <v>240.11242603550295</v>
      </c>
      <c r="G123" s="5">
        <f>IF(AND(ISNUMBER('Data-Input'!G110),ISNUMBER('Data-Input'!G135)),('Data-Input'!G110+2*'Data-Input'!G111+3*'Data-Input'!G112+4*'Data-Input'!G113+5*'Data-Input'!G114+6*'Data-Input'!G115+7*'Data-Input'!G116+8*'Data-Input'!G117+9*'Data-Input'!G118+10*'Data-Input'!G119+11*'Data-Input'!G120+12*'Data-Input'!G121+13*'Data-Input'!G122+12*'Data-Input'!G123+11*'Data-Input'!G124+10*'Data-Input'!G125+9*'Data-Input'!G126+8*'Data-Input'!G127+7*'Data-Input'!G128+6*'Data-Input'!G129+5*'Data-Input'!G130+4*'Data-Input'!G131+3*'Data-Input'!G132+2*'Data-Input'!G133+'Data-Input'!G134)/169,"")</f>
        <v>320.94082840236689</v>
      </c>
      <c r="H123" s="5">
        <f>IF(AND(ISNUMBER('Data-Input'!H110),ISNUMBER('Data-Input'!H135)),('Data-Input'!H110+2*'Data-Input'!H111+3*'Data-Input'!H112+4*'Data-Input'!H113+5*'Data-Input'!H114+6*'Data-Input'!H115+7*'Data-Input'!H116+8*'Data-Input'!H117+9*'Data-Input'!H118+10*'Data-Input'!H119+11*'Data-Input'!H120+12*'Data-Input'!H121+13*'Data-Input'!H122+12*'Data-Input'!H123+11*'Data-Input'!H124+10*'Data-Input'!H125+9*'Data-Input'!H126+8*'Data-Input'!H127+7*'Data-Input'!H128+6*'Data-Input'!H129+5*'Data-Input'!H130+4*'Data-Input'!H131+3*'Data-Input'!H132+2*'Data-Input'!H133+'Data-Input'!H134)/169,"")</f>
        <v>112.00591715976331</v>
      </c>
      <c r="I123" s="5">
        <f>IF(AND(ISNUMBER('Data-Input'!I110),ISNUMBER('Data-Input'!I135)),('Data-Input'!I110+2*'Data-Input'!I111+3*'Data-Input'!I112+4*'Data-Input'!I113+5*'Data-Input'!I114+6*'Data-Input'!I115+7*'Data-Input'!I116+8*'Data-Input'!I117+9*'Data-Input'!I118+10*'Data-Input'!I119+11*'Data-Input'!I120+12*'Data-Input'!I121+13*'Data-Input'!I122+12*'Data-Input'!I123+11*'Data-Input'!I124+10*'Data-Input'!I125+9*'Data-Input'!I126+8*'Data-Input'!I127+7*'Data-Input'!I128+6*'Data-Input'!I129+5*'Data-Input'!I130+4*'Data-Input'!I131+3*'Data-Input'!I132+2*'Data-Input'!I133+'Data-Input'!I134)/169,"")</f>
        <v>116.68639053254438</v>
      </c>
      <c r="J123" s="5">
        <f>IF(AND(ISNUMBER('Data-Input'!J110),ISNUMBER('Data-Input'!J135)),('Data-Input'!J110+2*'Data-Input'!J111+3*'Data-Input'!J112+4*'Data-Input'!J113+5*'Data-Input'!J114+6*'Data-Input'!J115+7*'Data-Input'!J116+8*'Data-Input'!J117+9*'Data-Input'!J118+10*'Data-Input'!J119+11*'Data-Input'!J120+12*'Data-Input'!J121+13*'Data-Input'!J122+12*'Data-Input'!J123+11*'Data-Input'!J124+10*'Data-Input'!J125+9*'Data-Input'!J126+8*'Data-Input'!J127+7*'Data-Input'!J128+6*'Data-Input'!J129+5*'Data-Input'!J130+4*'Data-Input'!J131+3*'Data-Input'!J132+2*'Data-Input'!J133+'Data-Input'!J134)/169,"")</f>
        <v>238.16568047337279</v>
      </c>
      <c r="K123" s="5">
        <f>IF(AND(ISNUMBER('Data-Input'!K110),ISNUMBER('Data-Input'!K135)),('Data-Input'!K110+2*'Data-Input'!K111+3*'Data-Input'!K112+4*'Data-Input'!K113+5*'Data-Input'!K114+6*'Data-Input'!K115+7*'Data-Input'!K116+8*'Data-Input'!K117+9*'Data-Input'!K118+10*'Data-Input'!K119+11*'Data-Input'!K120+12*'Data-Input'!K121+13*'Data-Input'!K122+12*'Data-Input'!K123+11*'Data-Input'!K124+10*'Data-Input'!K125+9*'Data-Input'!K126+8*'Data-Input'!K127+7*'Data-Input'!K128+6*'Data-Input'!K129+5*'Data-Input'!K130+4*'Data-Input'!K131+3*'Data-Input'!K132+2*'Data-Input'!K133+'Data-Input'!K134)/169,"")</f>
        <v>351.68047337278108</v>
      </c>
      <c r="L123" s="5">
        <f>IF(AND(ISNUMBER('Data-Input'!L110),ISNUMBER('Data-Input'!L135)),('Data-Input'!L110+2*'Data-Input'!L111+3*'Data-Input'!L112+4*'Data-Input'!L113+5*'Data-Input'!L114+6*'Data-Input'!L115+7*'Data-Input'!L116+8*'Data-Input'!L117+9*'Data-Input'!L118+10*'Data-Input'!L119+11*'Data-Input'!L120+12*'Data-Input'!L121+13*'Data-Input'!L122+12*'Data-Input'!L123+11*'Data-Input'!L124+10*'Data-Input'!L125+9*'Data-Input'!L126+8*'Data-Input'!L127+7*'Data-Input'!L128+6*'Data-Input'!L129+5*'Data-Input'!L130+4*'Data-Input'!L131+3*'Data-Input'!L132+2*'Data-Input'!L133+'Data-Input'!L134)/169,"")</f>
        <v>74.07692307692308</v>
      </c>
      <c r="M123" s="5">
        <f>IF(AND(ISNUMBER('Data-Input'!M110),ISNUMBER('Data-Input'!M135)),('Data-Input'!M110+2*'Data-Input'!M111+3*'Data-Input'!M112+4*'Data-Input'!M113+5*'Data-Input'!M114+6*'Data-Input'!M115+7*'Data-Input'!M116+8*'Data-Input'!M117+9*'Data-Input'!M118+10*'Data-Input'!M119+11*'Data-Input'!M120+12*'Data-Input'!M121+13*'Data-Input'!M122+12*'Data-Input'!M123+11*'Data-Input'!M124+10*'Data-Input'!M125+9*'Data-Input'!M126+8*'Data-Input'!M127+7*'Data-Input'!M128+6*'Data-Input'!M129+5*'Data-Input'!M130+4*'Data-Input'!M131+3*'Data-Input'!M132+2*'Data-Input'!M133+'Data-Input'!M134)/169,"")</f>
        <v>253.76923076923077</v>
      </c>
      <c r="N123" s="5">
        <f>IF(AND(ISNUMBER('Data-Input'!N110),ISNUMBER('Data-Input'!N135)),('Data-Input'!N110+2*'Data-Input'!N111+3*'Data-Input'!N112+4*'Data-Input'!N113+5*'Data-Input'!N114+6*'Data-Input'!N115+7*'Data-Input'!N116+8*'Data-Input'!N117+9*'Data-Input'!N118+10*'Data-Input'!N119+11*'Data-Input'!N120+12*'Data-Input'!N121+13*'Data-Input'!N122+12*'Data-Input'!N123+11*'Data-Input'!N124+10*'Data-Input'!N125+9*'Data-Input'!N126+8*'Data-Input'!N127+7*'Data-Input'!N128+6*'Data-Input'!N129+5*'Data-Input'!N130+4*'Data-Input'!N131+3*'Data-Input'!N132+2*'Data-Input'!N133+'Data-Input'!N134)/169,"")</f>
        <v>291.12426035502961</v>
      </c>
      <c r="O123" s="5">
        <f>IF(AND(ISNUMBER('Data-Input'!O110),ISNUMBER('Data-Input'!O135)),('Data-Input'!O110+2*'Data-Input'!O111+3*'Data-Input'!O112+4*'Data-Input'!O113+5*'Data-Input'!O114+6*'Data-Input'!O115+7*'Data-Input'!O116+8*'Data-Input'!O117+9*'Data-Input'!O118+10*'Data-Input'!O119+11*'Data-Input'!O120+12*'Data-Input'!O121+13*'Data-Input'!O122+12*'Data-Input'!O123+11*'Data-Input'!O124+10*'Data-Input'!O125+9*'Data-Input'!O126+8*'Data-Input'!O127+7*'Data-Input'!O128+6*'Data-Input'!O129+5*'Data-Input'!O130+4*'Data-Input'!O131+3*'Data-Input'!O132+2*'Data-Input'!O133+'Data-Input'!O134)/169,"")</f>
        <v>219.57396449704143</v>
      </c>
      <c r="P123" s="5">
        <f>IF(AND(ISNUMBER('Data-Input'!P110),ISNUMBER('Data-Input'!P135)),('Data-Input'!P110+2*'Data-Input'!P111+3*'Data-Input'!P112+4*'Data-Input'!P113+5*'Data-Input'!P114+6*'Data-Input'!P115+7*'Data-Input'!P116+8*'Data-Input'!P117+9*'Data-Input'!P118+10*'Data-Input'!P119+11*'Data-Input'!P120+12*'Data-Input'!P121+13*'Data-Input'!P122+12*'Data-Input'!P123+11*'Data-Input'!P124+10*'Data-Input'!P125+9*'Data-Input'!P126+8*'Data-Input'!P127+7*'Data-Input'!P128+6*'Data-Input'!P129+5*'Data-Input'!P130+4*'Data-Input'!P131+3*'Data-Input'!P132+2*'Data-Input'!P133+'Data-Input'!P134)/169,"")</f>
        <v>175.28994082840237</v>
      </c>
      <c r="Q123" s="5">
        <f>IF(AND(ISNUMBER('Data-Input'!Q110),ISNUMBER('Data-Input'!Q135)),('Data-Input'!Q110+2*'Data-Input'!Q111+3*'Data-Input'!Q112+4*'Data-Input'!Q113+5*'Data-Input'!Q114+6*'Data-Input'!Q115+7*'Data-Input'!Q116+8*'Data-Input'!Q117+9*'Data-Input'!Q118+10*'Data-Input'!Q119+11*'Data-Input'!Q120+12*'Data-Input'!Q121+13*'Data-Input'!Q122+12*'Data-Input'!Q123+11*'Data-Input'!Q124+10*'Data-Input'!Q125+9*'Data-Input'!Q126+8*'Data-Input'!Q127+7*'Data-Input'!Q128+6*'Data-Input'!Q129+5*'Data-Input'!Q130+4*'Data-Input'!Q131+3*'Data-Input'!Q132+2*'Data-Input'!Q133+'Data-Input'!Q134)/169,"")</f>
        <v>265.75147928994085</v>
      </c>
      <c r="R123" s="5">
        <f>IF(AND(ISNUMBER('Data-Input'!R110),ISNUMBER('Data-Input'!R135)),('Data-Input'!R110+2*'Data-Input'!R111+3*'Data-Input'!R112+4*'Data-Input'!R113+5*'Data-Input'!R114+6*'Data-Input'!R115+7*'Data-Input'!R116+8*'Data-Input'!R117+9*'Data-Input'!R118+10*'Data-Input'!R119+11*'Data-Input'!R120+12*'Data-Input'!R121+13*'Data-Input'!R122+12*'Data-Input'!R123+11*'Data-Input'!R124+10*'Data-Input'!R125+9*'Data-Input'!R126+8*'Data-Input'!R127+7*'Data-Input'!R128+6*'Data-Input'!R129+5*'Data-Input'!R130+4*'Data-Input'!R131+3*'Data-Input'!R132+2*'Data-Input'!R133+'Data-Input'!R134)/169,"")</f>
        <v>166.24852071005918</v>
      </c>
      <c r="S123" s="5">
        <f>IF(AND(ISNUMBER('Data-Input'!S110),ISNUMBER('Data-Input'!S135)),('Data-Input'!S110+2*'Data-Input'!S111+3*'Data-Input'!S112+4*'Data-Input'!S113+5*'Data-Input'!S114+6*'Data-Input'!S115+7*'Data-Input'!S116+8*'Data-Input'!S117+9*'Data-Input'!S118+10*'Data-Input'!S119+11*'Data-Input'!S120+12*'Data-Input'!S121+13*'Data-Input'!S122+12*'Data-Input'!S123+11*'Data-Input'!S124+10*'Data-Input'!S125+9*'Data-Input'!S126+8*'Data-Input'!S127+7*'Data-Input'!S128+6*'Data-Input'!S129+5*'Data-Input'!S130+4*'Data-Input'!S131+3*'Data-Input'!S132+2*'Data-Input'!S133+'Data-Input'!S134)/169,"")</f>
        <v>201.66863905325442</v>
      </c>
      <c r="T123" s="5" t="str">
        <f>IF(AND(ISNUMBER('Data-Input'!T110),ISNUMBER('Data-Input'!T135)),('Data-Input'!T110+2*'Data-Input'!T111+3*'Data-Input'!T112+4*'Data-Input'!T113+5*'Data-Input'!T114+6*'Data-Input'!T115+7*'Data-Input'!T116+8*'Data-Input'!T117+9*'Data-Input'!T118+10*'Data-Input'!T119+11*'Data-Input'!T120+12*'Data-Input'!T121+13*'Data-Input'!T122+12*'Data-Input'!T123+11*'Data-Input'!T124+10*'Data-Input'!T125+9*'Data-Input'!T126+8*'Data-Input'!T127+7*'Data-Input'!T128+6*'Data-Input'!T129+5*'Data-Input'!T130+4*'Data-Input'!T131+3*'Data-Input'!T132+2*'Data-Input'!T133+'Data-Input'!T134)/169,"")</f>
        <v/>
      </c>
      <c r="U123" s="5" t="str">
        <f>IF(AND(ISNUMBER('Data-Input'!U110),ISNUMBER('Data-Input'!U135)),('Data-Input'!U110+2*'Data-Input'!U111+3*'Data-Input'!U112+4*'Data-Input'!U113+5*'Data-Input'!U114+6*'Data-Input'!U115+7*'Data-Input'!U116+8*'Data-Input'!U117+9*'Data-Input'!U118+10*'Data-Input'!U119+11*'Data-Input'!U120+12*'Data-Input'!U121+13*'Data-Input'!U122+12*'Data-Input'!U123+11*'Data-Input'!U124+10*'Data-Input'!U125+9*'Data-Input'!U126+8*'Data-Input'!U127+7*'Data-Input'!U128+6*'Data-Input'!U129+5*'Data-Input'!U130+4*'Data-Input'!U131+3*'Data-Input'!U132+2*'Data-Input'!U133+'Data-Input'!U134)/169,"")</f>
        <v/>
      </c>
      <c r="V123" s="5" t="str">
        <f>IF(AND(ISNUMBER('Data-Input'!V110),ISNUMBER('Data-Input'!V135)),('Data-Input'!V110+2*'Data-Input'!V111+3*'Data-Input'!V112+4*'Data-Input'!V113+5*'Data-Input'!V114+6*'Data-Input'!V115+7*'Data-Input'!V116+8*'Data-Input'!V117+9*'Data-Input'!V118+10*'Data-Input'!V119+11*'Data-Input'!V120+12*'Data-Input'!V121+13*'Data-Input'!V122+12*'Data-Input'!V123+11*'Data-Input'!V124+10*'Data-Input'!V125+9*'Data-Input'!V126+8*'Data-Input'!V127+7*'Data-Input'!V128+6*'Data-Input'!V129+5*'Data-Input'!V130+4*'Data-Input'!V131+3*'Data-Input'!V132+2*'Data-Input'!V133+'Data-Input'!V134)/169,"")</f>
        <v/>
      </c>
      <c r="W123" s="5" t="str">
        <f>IF(AND(ISNUMBER('Data-Input'!W110),ISNUMBER('Data-Input'!W135)),('Data-Input'!W110+2*'Data-Input'!W111+3*'Data-Input'!W112+4*'Data-Input'!W113+5*'Data-Input'!W114+6*'Data-Input'!W115+7*'Data-Input'!W116+8*'Data-Input'!W117+9*'Data-Input'!W118+10*'Data-Input'!W119+11*'Data-Input'!W120+12*'Data-Input'!W121+13*'Data-Input'!W122+12*'Data-Input'!W123+11*'Data-Input'!W124+10*'Data-Input'!W125+9*'Data-Input'!W126+8*'Data-Input'!W127+7*'Data-Input'!W128+6*'Data-Input'!W129+5*'Data-Input'!W130+4*'Data-Input'!W131+3*'Data-Input'!W132+2*'Data-Input'!W133+'Data-Input'!W134)/169,"")</f>
        <v/>
      </c>
      <c r="X123" s="5" t="str">
        <f>IF(AND(ISNUMBER('Data-Input'!X110),ISNUMBER('Data-Input'!X135)),('Data-Input'!X110+2*'Data-Input'!X111+3*'Data-Input'!X112+4*'Data-Input'!X113+5*'Data-Input'!X114+6*'Data-Input'!X115+7*'Data-Input'!X116+8*'Data-Input'!X117+9*'Data-Input'!X118+10*'Data-Input'!X119+11*'Data-Input'!X120+12*'Data-Input'!X121+13*'Data-Input'!X122+12*'Data-Input'!X123+11*'Data-Input'!X124+10*'Data-Input'!X125+9*'Data-Input'!X126+8*'Data-Input'!X127+7*'Data-Input'!X128+6*'Data-Input'!X129+5*'Data-Input'!X130+4*'Data-Input'!X131+3*'Data-Input'!X132+2*'Data-Input'!X133+'Data-Input'!X134)/169,"")</f>
        <v/>
      </c>
      <c r="Y123" s="5" t="str">
        <f>IF(AND(ISNUMBER('Data-Input'!Y110),ISNUMBER('Data-Input'!Y135)),('Data-Input'!Y110+2*'Data-Input'!Y111+3*'Data-Input'!Y112+4*'Data-Input'!Y113+5*'Data-Input'!Y114+6*'Data-Input'!Y115+7*'Data-Input'!Y116+8*'Data-Input'!Y117+9*'Data-Input'!Y118+10*'Data-Input'!Y119+11*'Data-Input'!Y120+12*'Data-Input'!Y121+13*'Data-Input'!Y122+12*'Data-Input'!Y123+11*'Data-Input'!Y124+10*'Data-Input'!Y125+9*'Data-Input'!Y126+8*'Data-Input'!Y127+7*'Data-Input'!Y128+6*'Data-Input'!Y129+5*'Data-Input'!Y130+4*'Data-Input'!Y131+3*'Data-Input'!Y132+2*'Data-Input'!Y133+'Data-Input'!Y134)/169,"")</f>
        <v/>
      </c>
      <c r="Z123" s="5" t="str">
        <f>IF(AND(ISNUMBER('Data-Input'!Z110),ISNUMBER('Data-Input'!Z135)),('Data-Input'!Z110+2*'Data-Input'!Z111+3*'Data-Input'!Z112+4*'Data-Input'!Z113+5*'Data-Input'!Z114+6*'Data-Input'!Z115+7*'Data-Input'!Z116+8*'Data-Input'!Z117+9*'Data-Input'!Z118+10*'Data-Input'!Z119+11*'Data-Input'!Z120+12*'Data-Input'!Z121+13*'Data-Input'!Z122+12*'Data-Input'!Z123+11*'Data-Input'!Z124+10*'Data-Input'!Z125+9*'Data-Input'!Z126+8*'Data-Input'!Z127+7*'Data-Input'!Z128+6*'Data-Input'!Z129+5*'Data-Input'!Z130+4*'Data-Input'!Z131+3*'Data-Input'!Z132+2*'Data-Input'!Z133+'Data-Input'!Z134)/169,"")</f>
        <v/>
      </c>
      <c r="AA123" s="5" t="str">
        <f>IF(AND(ISNUMBER('Data-Input'!AA110),ISNUMBER('Data-Input'!AA135)),('Data-Input'!AA110+2*'Data-Input'!AA111+3*'Data-Input'!AA112+4*'Data-Input'!AA113+5*'Data-Input'!AA114+6*'Data-Input'!AA115+7*'Data-Input'!AA116+8*'Data-Input'!AA117+9*'Data-Input'!AA118+10*'Data-Input'!AA119+11*'Data-Input'!AA120+12*'Data-Input'!AA121+13*'Data-Input'!AA122+12*'Data-Input'!AA123+11*'Data-Input'!AA124+10*'Data-Input'!AA125+9*'Data-Input'!AA126+8*'Data-Input'!AA127+7*'Data-Input'!AA128+6*'Data-Input'!AA129+5*'Data-Input'!AA130+4*'Data-Input'!AA131+3*'Data-Input'!AA132+2*'Data-Input'!AA133+'Data-Input'!AA134)/169,"")</f>
        <v/>
      </c>
      <c r="AB123" s="5" t="str">
        <f>IF(AND(ISNUMBER('Data-Input'!AB110),ISNUMBER('Data-Input'!AB135)),('Data-Input'!AB110+2*'Data-Input'!AB111+3*'Data-Input'!AB112+4*'Data-Input'!AB113+5*'Data-Input'!AB114+6*'Data-Input'!AB115+7*'Data-Input'!AB116+8*'Data-Input'!AB117+9*'Data-Input'!AB118+10*'Data-Input'!AB119+11*'Data-Input'!AB120+12*'Data-Input'!AB121+13*'Data-Input'!AB122+12*'Data-Input'!AB123+11*'Data-Input'!AB124+10*'Data-Input'!AB125+9*'Data-Input'!AB126+8*'Data-Input'!AB127+7*'Data-Input'!AB128+6*'Data-Input'!AB129+5*'Data-Input'!AB130+4*'Data-Input'!AB131+3*'Data-Input'!AB132+2*'Data-Input'!AB133+'Data-Input'!AB134)/169,"")</f>
        <v/>
      </c>
      <c r="AC123" s="5" t="str">
        <f>IF(AND(ISNUMBER('Data-Input'!AC110),ISNUMBER('Data-Input'!AC135)),('Data-Input'!AC110+2*'Data-Input'!AC111+3*'Data-Input'!AC112+4*'Data-Input'!AC113+5*'Data-Input'!AC114+6*'Data-Input'!AC115+7*'Data-Input'!AC116+8*'Data-Input'!AC117+9*'Data-Input'!AC118+10*'Data-Input'!AC119+11*'Data-Input'!AC120+12*'Data-Input'!AC121+13*'Data-Input'!AC122+12*'Data-Input'!AC123+11*'Data-Input'!AC124+10*'Data-Input'!AC125+9*'Data-Input'!AC126+8*'Data-Input'!AC127+7*'Data-Input'!AC128+6*'Data-Input'!AC129+5*'Data-Input'!AC130+4*'Data-Input'!AC131+3*'Data-Input'!AC132+2*'Data-Input'!AC133+'Data-Input'!AC134)/169,"")</f>
        <v/>
      </c>
      <c r="AD123" s="5" t="str">
        <f>IF(AND(ISNUMBER('Data-Input'!AD110),ISNUMBER('Data-Input'!AD135)),('Data-Input'!AD110+2*'Data-Input'!AD111+3*'Data-Input'!AD112+4*'Data-Input'!AD113+5*'Data-Input'!AD114+6*'Data-Input'!AD115+7*'Data-Input'!AD116+8*'Data-Input'!AD117+9*'Data-Input'!AD118+10*'Data-Input'!AD119+11*'Data-Input'!AD120+12*'Data-Input'!AD121+13*'Data-Input'!AD122+12*'Data-Input'!AD123+11*'Data-Input'!AD124+10*'Data-Input'!AD125+9*'Data-Input'!AD126+8*'Data-Input'!AD127+7*'Data-Input'!AD128+6*'Data-Input'!AD129+5*'Data-Input'!AD130+4*'Data-Input'!AD131+3*'Data-Input'!AD132+2*'Data-Input'!AD133+'Data-Input'!AD134)/169,"")</f>
        <v/>
      </c>
      <c r="AE123" s="5" t="str">
        <f>IF(AND(ISNUMBER('Data-Input'!AE110),ISNUMBER('Data-Input'!AE135)),('Data-Input'!AE110+2*'Data-Input'!AE111+3*'Data-Input'!AE112+4*'Data-Input'!AE113+5*'Data-Input'!AE114+6*'Data-Input'!AE115+7*'Data-Input'!AE116+8*'Data-Input'!AE117+9*'Data-Input'!AE118+10*'Data-Input'!AE119+11*'Data-Input'!AE120+12*'Data-Input'!AE121+13*'Data-Input'!AE122+12*'Data-Input'!AE123+11*'Data-Input'!AE124+10*'Data-Input'!AE125+9*'Data-Input'!AE126+8*'Data-Input'!AE127+7*'Data-Input'!AE128+6*'Data-Input'!AE129+5*'Data-Input'!AE130+4*'Data-Input'!AE131+3*'Data-Input'!AE132+2*'Data-Input'!AE133+'Data-Input'!AE134)/169,"")</f>
        <v/>
      </c>
      <c r="AF123" s="5" t="str">
        <f>IF(AND(ISNUMBER('Data-Input'!AF110),ISNUMBER('Data-Input'!AF135)),('Data-Input'!AF110+2*'Data-Input'!AF111+3*'Data-Input'!AF112+4*'Data-Input'!AF113+5*'Data-Input'!AF114+6*'Data-Input'!AF115+7*'Data-Input'!AF116+8*'Data-Input'!AF117+9*'Data-Input'!AF118+10*'Data-Input'!AF119+11*'Data-Input'!AF120+12*'Data-Input'!AF121+13*'Data-Input'!AF122+12*'Data-Input'!AF123+11*'Data-Input'!AF124+10*'Data-Input'!AF125+9*'Data-Input'!AF126+8*'Data-Input'!AF127+7*'Data-Input'!AF128+6*'Data-Input'!AF129+5*'Data-Input'!AF130+4*'Data-Input'!AF131+3*'Data-Input'!AF132+2*'Data-Input'!AF133+'Data-Input'!AF134)/169,"")</f>
        <v/>
      </c>
      <c r="AG123" s="5" t="str">
        <f>IF(AND(ISNUMBER('Data-Input'!AG110),ISNUMBER('Data-Input'!AG135)),('Data-Input'!AG110+2*'Data-Input'!AG111+3*'Data-Input'!AG112+4*'Data-Input'!AG113+5*'Data-Input'!AG114+6*'Data-Input'!AG115+7*'Data-Input'!AG116+8*'Data-Input'!AG117+9*'Data-Input'!AG118+10*'Data-Input'!AG119+11*'Data-Input'!AG120+12*'Data-Input'!AG121+13*'Data-Input'!AG122+12*'Data-Input'!AG123+11*'Data-Input'!AG124+10*'Data-Input'!AG125+9*'Data-Input'!AG126+8*'Data-Input'!AG127+7*'Data-Input'!AG128+6*'Data-Input'!AG129+5*'Data-Input'!AG130+4*'Data-Input'!AG131+3*'Data-Input'!AG132+2*'Data-Input'!AG133+'Data-Input'!AG134)/169,"")</f>
        <v/>
      </c>
      <c r="AH123" s="5" t="str">
        <f>IF(AND(ISNUMBER('Data-Input'!AH110),ISNUMBER('Data-Input'!AH135)),('Data-Input'!AH110+2*'Data-Input'!AH111+3*'Data-Input'!AH112+4*'Data-Input'!AH113+5*'Data-Input'!AH114+6*'Data-Input'!AH115+7*'Data-Input'!AH116+8*'Data-Input'!AH117+9*'Data-Input'!AH118+10*'Data-Input'!AH119+11*'Data-Input'!AH120+12*'Data-Input'!AH121+13*'Data-Input'!AH122+12*'Data-Input'!AH123+11*'Data-Input'!AH124+10*'Data-Input'!AH125+9*'Data-Input'!AH126+8*'Data-Input'!AH127+7*'Data-Input'!AH128+6*'Data-Input'!AH129+5*'Data-Input'!AH130+4*'Data-Input'!AH131+3*'Data-Input'!AH132+2*'Data-Input'!AH133+'Data-Input'!AH134)/169,"")</f>
        <v/>
      </c>
      <c r="AI123" s="5" t="str">
        <f>IF(AND(ISNUMBER('Data-Input'!AI110),ISNUMBER('Data-Input'!AI135)),('Data-Input'!AI110+2*'Data-Input'!AI111+3*'Data-Input'!AI112+4*'Data-Input'!AI113+5*'Data-Input'!AI114+6*'Data-Input'!AI115+7*'Data-Input'!AI116+8*'Data-Input'!AI117+9*'Data-Input'!AI118+10*'Data-Input'!AI119+11*'Data-Input'!AI120+12*'Data-Input'!AI121+13*'Data-Input'!AI122+12*'Data-Input'!AI123+11*'Data-Input'!AI124+10*'Data-Input'!AI125+9*'Data-Input'!AI126+8*'Data-Input'!AI127+7*'Data-Input'!AI128+6*'Data-Input'!AI129+5*'Data-Input'!AI130+4*'Data-Input'!AI131+3*'Data-Input'!AI132+2*'Data-Input'!AI133+'Data-Input'!AI134)/169,"")</f>
        <v/>
      </c>
      <c r="AJ123" s="5" t="str">
        <f>IF(AND(ISNUMBER('Data-Input'!AJ110),ISNUMBER('Data-Input'!AJ135)),('Data-Input'!AJ110+2*'Data-Input'!AJ111+3*'Data-Input'!AJ112+4*'Data-Input'!AJ113+5*'Data-Input'!AJ114+6*'Data-Input'!AJ115+7*'Data-Input'!AJ116+8*'Data-Input'!AJ117+9*'Data-Input'!AJ118+10*'Data-Input'!AJ119+11*'Data-Input'!AJ120+12*'Data-Input'!AJ121+13*'Data-Input'!AJ122+12*'Data-Input'!AJ123+11*'Data-Input'!AJ124+10*'Data-Input'!AJ125+9*'Data-Input'!AJ126+8*'Data-Input'!AJ127+7*'Data-Input'!AJ128+6*'Data-Input'!AJ129+5*'Data-Input'!AJ130+4*'Data-Input'!AJ131+3*'Data-Input'!AJ132+2*'Data-Input'!AJ133+'Data-Input'!AJ134)/169,"")</f>
        <v/>
      </c>
      <c r="AK123" s="5" t="str">
        <f>IF(AND(ISNUMBER('Data-Input'!AK110),ISNUMBER('Data-Input'!AK135)),('Data-Input'!AK110+2*'Data-Input'!AK111+3*'Data-Input'!AK112+4*'Data-Input'!AK113+5*'Data-Input'!AK114+6*'Data-Input'!AK115+7*'Data-Input'!AK116+8*'Data-Input'!AK117+9*'Data-Input'!AK118+10*'Data-Input'!AK119+11*'Data-Input'!AK120+12*'Data-Input'!AK121+13*'Data-Input'!AK122+12*'Data-Input'!AK123+11*'Data-Input'!AK124+10*'Data-Input'!AK125+9*'Data-Input'!AK126+8*'Data-Input'!AK127+7*'Data-Input'!AK128+6*'Data-Input'!AK129+5*'Data-Input'!AK130+4*'Data-Input'!AK131+3*'Data-Input'!AK132+2*'Data-Input'!AK133+'Data-Input'!AK134)/169,"")</f>
        <v/>
      </c>
      <c r="AL123" s="5" t="str">
        <f>IF(AND(ISNUMBER('Data-Input'!AL110),ISNUMBER('Data-Input'!AL135)),('Data-Input'!AL110+2*'Data-Input'!AL111+3*'Data-Input'!AL112+4*'Data-Input'!AL113+5*'Data-Input'!AL114+6*'Data-Input'!AL115+7*'Data-Input'!AL116+8*'Data-Input'!AL117+9*'Data-Input'!AL118+10*'Data-Input'!AL119+11*'Data-Input'!AL120+12*'Data-Input'!AL121+13*'Data-Input'!AL122+12*'Data-Input'!AL123+11*'Data-Input'!AL124+10*'Data-Input'!AL125+9*'Data-Input'!AL126+8*'Data-Input'!AL127+7*'Data-Input'!AL128+6*'Data-Input'!AL129+5*'Data-Input'!AL130+4*'Data-Input'!AL131+3*'Data-Input'!AL132+2*'Data-Input'!AL133+'Data-Input'!AL134)/169,"")</f>
        <v/>
      </c>
      <c r="AM123" s="5" t="str">
        <f>IF(AND(ISNUMBER('Data-Input'!AM110),ISNUMBER('Data-Input'!AM135)),('Data-Input'!AM110+2*'Data-Input'!AM111+3*'Data-Input'!AM112+4*'Data-Input'!AM113+5*'Data-Input'!AM114+6*'Data-Input'!AM115+7*'Data-Input'!AM116+8*'Data-Input'!AM117+9*'Data-Input'!AM118+10*'Data-Input'!AM119+11*'Data-Input'!AM120+12*'Data-Input'!AM121+13*'Data-Input'!AM122+12*'Data-Input'!AM123+11*'Data-Input'!AM124+10*'Data-Input'!AM125+9*'Data-Input'!AM126+8*'Data-Input'!AM127+7*'Data-Input'!AM128+6*'Data-Input'!AM129+5*'Data-Input'!AM130+4*'Data-Input'!AM131+3*'Data-Input'!AM132+2*'Data-Input'!AM133+'Data-Input'!AM134)/169,"")</f>
        <v/>
      </c>
      <c r="AN123" s="5" t="str">
        <f>IF(AND(ISNUMBER('Data-Input'!AN110),ISNUMBER('Data-Input'!AN135)),('Data-Input'!AN110+2*'Data-Input'!AN111+3*'Data-Input'!AN112+4*'Data-Input'!AN113+5*'Data-Input'!AN114+6*'Data-Input'!AN115+7*'Data-Input'!AN116+8*'Data-Input'!AN117+9*'Data-Input'!AN118+10*'Data-Input'!AN119+11*'Data-Input'!AN120+12*'Data-Input'!AN121+13*'Data-Input'!AN122+12*'Data-Input'!AN123+11*'Data-Input'!AN124+10*'Data-Input'!AN125+9*'Data-Input'!AN126+8*'Data-Input'!AN127+7*'Data-Input'!AN128+6*'Data-Input'!AN129+5*'Data-Input'!AN130+4*'Data-Input'!AN131+3*'Data-Input'!AN132+2*'Data-Input'!AN133+'Data-Input'!AN134)/169,"")</f>
        <v/>
      </c>
      <c r="AO123" s="5" t="str">
        <f>IF(AND(ISNUMBER('Data-Input'!AO110),ISNUMBER('Data-Input'!AO135)),('Data-Input'!AO110+2*'Data-Input'!AO111+3*'Data-Input'!AO112+4*'Data-Input'!AO113+5*'Data-Input'!AO114+6*'Data-Input'!AO115+7*'Data-Input'!AO116+8*'Data-Input'!AO117+9*'Data-Input'!AO118+10*'Data-Input'!AO119+11*'Data-Input'!AO120+12*'Data-Input'!AO121+13*'Data-Input'!AO122+12*'Data-Input'!AO123+11*'Data-Input'!AO124+10*'Data-Input'!AO125+9*'Data-Input'!AO126+8*'Data-Input'!AO127+7*'Data-Input'!AO128+6*'Data-Input'!AO129+5*'Data-Input'!AO130+4*'Data-Input'!AO131+3*'Data-Input'!AO132+2*'Data-Input'!AO133+'Data-Input'!AO134)/169,"")</f>
        <v/>
      </c>
      <c r="AP123" s="5" t="str">
        <f>IF(AND(ISNUMBER('Data-Input'!AP110),ISNUMBER('Data-Input'!AP135)),('Data-Input'!AP110+2*'Data-Input'!AP111+3*'Data-Input'!AP112+4*'Data-Input'!AP113+5*'Data-Input'!AP114+6*'Data-Input'!AP115+7*'Data-Input'!AP116+8*'Data-Input'!AP117+9*'Data-Input'!AP118+10*'Data-Input'!AP119+11*'Data-Input'!AP120+12*'Data-Input'!AP121+13*'Data-Input'!AP122+12*'Data-Input'!AP123+11*'Data-Input'!AP124+10*'Data-Input'!AP125+9*'Data-Input'!AP126+8*'Data-Input'!AP127+7*'Data-Input'!AP128+6*'Data-Input'!AP129+5*'Data-Input'!AP130+4*'Data-Input'!AP131+3*'Data-Input'!AP132+2*'Data-Input'!AP133+'Data-Input'!AP134)/169,"")</f>
        <v/>
      </c>
      <c r="AQ123" s="5" t="str">
        <f>IF(AND(ISNUMBER('Data-Input'!AQ110),ISNUMBER('Data-Input'!AQ135)),('Data-Input'!AQ110+2*'Data-Input'!AQ111+3*'Data-Input'!AQ112+4*'Data-Input'!AQ113+5*'Data-Input'!AQ114+6*'Data-Input'!AQ115+7*'Data-Input'!AQ116+8*'Data-Input'!AQ117+9*'Data-Input'!AQ118+10*'Data-Input'!AQ119+11*'Data-Input'!AQ120+12*'Data-Input'!AQ121+13*'Data-Input'!AQ122+12*'Data-Input'!AQ123+11*'Data-Input'!AQ124+10*'Data-Input'!AQ125+9*'Data-Input'!AQ126+8*'Data-Input'!AQ127+7*'Data-Input'!AQ128+6*'Data-Input'!AQ129+5*'Data-Input'!AQ130+4*'Data-Input'!AQ131+3*'Data-Input'!AQ132+2*'Data-Input'!AQ133+'Data-Input'!AQ134)/169,"")</f>
        <v/>
      </c>
      <c r="AR123" s="5" t="str">
        <f>IF(AND(ISNUMBER('Data-Input'!AR110),ISNUMBER('Data-Input'!AR135)),('Data-Input'!AR110+2*'Data-Input'!AR111+3*'Data-Input'!AR112+4*'Data-Input'!AR113+5*'Data-Input'!AR114+6*'Data-Input'!AR115+7*'Data-Input'!AR116+8*'Data-Input'!AR117+9*'Data-Input'!AR118+10*'Data-Input'!AR119+11*'Data-Input'!AR120+12*'Data-Input'!AR121+13*'Data-Input'!AR122+12*'Data-Input'!AR123+11*'Data-Input'!AR124+10*'Data-Input'!AR125+9*'Data-Input'!AR126+8*'Data-Input'!AR127+7*'Data-Input'!AR128+6*'Data-Input'!AR129+5*'Data-Input'!AR130+4*'Data-Input'!AR131+3*'Data-Input'!AR132+2*'Data-Input'!AR133+'Data-Input'!AR134)/169,"")</f>
        <v/>
      </c>
      <c r="AS123" s="5" t="str">
        <f>IF(AND(ISNUMBER('Data-Input'!AS110),ISNUMBER('Data-Input'!AS135)),('Data-Input'!AS110+2*'Data-Input'!AS111+3*'Data-Input'!AS112+4*'Data-Input'!AS113+5*'Data-Input'!AS114+6*'Data-Input'!AS115+7*'Data-Input'!AS116+8*'Data-Input'!AS117+9*'Data-Input'!AS118+10*'Data-Input'!AS119+11*'Data-Input'!AS120+12*'Data-Input'!AS121+13*'Data-Input'!AS122+12*'Data-Input'!AS123+11*'Data-Input'!AS124+10*'Data-Input'!AS125+9*'Data-Input'!AS126+8*'Data-Input'!AS127+7*'Data-Input'!AS128+6*'Data-Input'!AS129+5*'Data-Input'!AS130+4*'Data-Input'!AS131+3*'Data-Input'!AS132+2*'Data-Input'!AS133+'Data-Input'!AS134)/169,"")</f>
        <v/>
      </c>
      <c r="AT123" s="5" t="str">
        <f>IF(AND(ISNUMBER('Data-Input'!AT110),ISNUMBER('Data-Input'!AT135)),('Data-Input'!AT110+2*'Data-Input'!AT111+3*'Data-Input'!AT112+4*'Data-Input'!AT113+5*'Data-Input'!AT114+6*'Data-Input'!AT115+7*'Data-Input'!AT116+8*'Data-Input'!AT117+9*'Data-Input'!AT118+10*'Data-Input'!AT119+11*'Data-Input'!AT120+12*'Data-Input'!AT121+13*'Data-Input'!AT122+12*'Data-Input'!AT123+11*'Data-Input'!AT124+10*'Data-Input'!AT125+9*'Data-Input'!AT126+8*'Data-Input'!AT127+7*'Data-Input'!AT128+6*'Data-Input'!AT129+5*'Data-Input'!AT130+4*'Data-Input'!AT131+3*'Data-Input'!AT132+2*'Data-Input'!AT133+'Data-Input'!AT134)/169,"")</f>
        <v/>
      </c>
      <c r="AU123" s="5" t="str">
        <f>IF(AND(ISNUMBER('Data-Input'!AU110),ISNUMBER('Data-Input'!AU135)),('Data-Input'!AU110+2*'Data-Input'!AU111+3*'Data-Input'!AU112+4*'Data-Input'!AU113+5*'Data-Input'!AU114+6*'Data-Input'!AU115+7*'Data-Input'!AU116+8*'Data-Input'!AU117+9*'Data-Input'!AU118+10*'Data-Input'!AU119+11*'Data-Input'!AU120+12*'Data-Input'!AU121+13*'Data-Input'!AU122+12*'Data-Input'!AU123+11*'Data-Input'!AU124+10*'Data-Input'!AU125+9*'Data-Input'!AU126+8*'Data-Input'!AU127+7*'Data-Input'!AU128+6*'Data-Input'!AU129+5*'Data-Input'!AU130+4*'Data-Input'!AU131+3*'Data-Input'!AU132+2*'Data-Input'!AU133+'Data-Input'!AU134)/169,"")</f>
        <v/>
      </c>
      <c r="AV123" s="5" t="str">
        <f>IF(AND(ISNUMBER('Data-Input'!AV110),ISNUMBER('Data-Input'!AV135)),('Data-Input'!AV110+2*'Data-Input'!AV111+3*'Data-Input'!AV112+4*'Data-Input'!AV113+5*'Data-Input'!AV114+6*'Data-Input'!AV115+7*'Data-Input'!AV116+8*'Data-Input'!AV117+9*'Data-Input'!AV118+10*'Data-Input'!AV119+11*'Data-Input'!AV120+12*'Data-Input'!AV121+13*'Data-Input'!AV122+12*'Data-Input'!AV123+11*'Data-Input'!AV124+10*'Data-Input'!AV125+9*'Data-Input'!AV126+8*'Data-Input'!AV127+7*'Data-Input'!AV128+6*'Data-Input'!AV129+5*'Data-Input'!AV130+4*'Data-Input'!AV131+3*'Data-Input'!AV132+2*'Data-Input'!AV133+'Data-Input'!AV134)/169,"")</f>
        <v/>
      </c>
      <c r="AW123" s="5" t="str">
        <f>IF(AND(ISNUMBER('Data-Input'!AW110),ISNUMBER('Data-Input'!AW135)),('Data-Input'!AW110+2*'Data-Input'!AW111+3*'Data-Input'!AW112+4*'Data-Input'!AW113+5*'Data-Input'!AW114+6*'Data-Input'!AW115+7*'Data-Input'!AW116+8*'Data-Input'!AW117+9*'Data-Input'!AW118+10*'Data-Input'!AW119+11*'Data-Input'!AW120+12*'Data-Input'!AW121+13*'Data-Input'!AW122+12*'Data-Input'!AW123+11*'Data-Input'!AW124+10*'Data-Input'!AW125+9*'Data-Input'!AW126+8*'Data-Input'!AW127+7*'Data-Input'!AW128+6*'Data-Input'!AW129+5*'Data-Input'!AW130+4*'Data-Input'!AW131+3*'Data-Input'!AW132+2*'Data-Input'!AW133+'Data-Input'!AW134)/169,"")</f>
        <v/>
      </c>
      <c r="AX123" s="5" t="str">
        <f>IF(AND(ISNUMBER('Data-Input'!AX110),ISNUMBER('Data-Input'!AX135)),('Data-Input'!AX110+2*'Data-Input'!AX111+3*'Data-Input'!AX112+4*'Data-Input'!AX113+5*'Data-Input'!AX114+6*'Data-Input'!AX115+7*'Data-Input'!AX116+8*'Data-Input'!AX117+9*'Data-Input'!AX118+10*'Data-Input'!AX119+11*'Data-Input'!AX120+12*'Data-Input'!AX121+13*'Data-Input'!AX122+12*'Data-Input'!AX123+11*'Data-Input'!AX124+10*'Data-Input'!AX125+9*'Data-Input'!AX126+8*'Data-Input'!AX127+7*'Data-Input'!AX128+6*'Data-Input'!AX129+5*'Data-Input'!AX130+4*'Data-Input'!AX131+3*'Data-Input'!AX132+2*'Data-Input'!AX133+'Data-Input'!AX134)/169,"")</f>
        <v/>
      </c>
      <c r="AY123" s="5" t="str">
        <f>IF(AND(ISNUMBER('Data-Input'!AY110),ISNUMBER('Data-Input'!AY135)),('Data-Input'!AY110+2*'Data-Input'!AY111+3*'Data-Input'!AY112+4*'Data-Input'!AY113+5*'Data-Input'!AY114+6*'Data-Input'!AY115+7*'Data-Input'!AY116+8*'Data-Input'!AY117+9*'Data-Input'!AY118+10*'Data-Input'!AY119+11*'Data-Input'!AY120+12*'Data-Input'!AY121+13*'Data-Input'!AY122+12*'Data-Input'!AY123+11*'Data-Input'!AY124+10*'Data-Input'!AY125+9*'Data-Input'!AY126+8*'Data-Input'!AY127+7*'Data-Input'!AY128+6*'Data-Input'!AY129+5*'Data-Input'!AY130+4*'Data-Input'!AY131+3*'Data-Input'!AY132+2*'Data-Input'!AY133+'Data-Input'!AY134)/169,"")</f>
        <v/>
      </c>
      <c r="AZ123" s="5" t="str">
        <f>IF(AND(ISNUMBER('Data-Input'!AZ110),ISNUMBER('Data-Input'!AZ135)),('Data-Input'!AZ110+2*'Data-Input'!AZ111+3*'Data-Input'!AZ112+4*'Data-Input'!AZ113+5*'Data-Input'!AZ114+6*'Data-Input'!AZ115+7*'Data-Input'!AZ116+8*'Data-Input'!AZ117+9*'Data-Input'!AZ118+10*'Data-Input'!AZ119+11*'Data-Input'!AZ120+12*'Data-Input'!AZ121+13*'Data-Input'!AZ122+12*'Data-Input'!AZ123+11*'Data-Input'!AZ124+10*'Data-Input'!AZ125+9*'Data-Input'!AZ126+8*'Data-Input'!AZ127+7*'Data-Input'!AZ128+6*'Data-Input'!AZ129+5*'Data-Input'!AZ130+4*'Data-Input'!AZ131+3*'Data-Input'!AZ132+2*'Data-Input'!AZ133+'Data-Input'!AZ134)/169,"")</f>
        <v/>
      </c>
      <c r="BA123" s="5" t="str">
        <f>IF(AND(ISNUMBER('Data-Input'!BA110),ISNUMBER('Data-Input'!BA135)),('Data-Input'!BA110+2*'Data-Input'!BA111+3*'Data-Input'!BA112+4*'Data-Input'!BA113+5*'Data-Input'!BA114+6*'Data-Input'!BA115+7*'Data-Input'!BA116+8*'Data-Input'!BA117+9*'Data-Input'!BA118+10*'Data-Input'!BA119+11*'Data-Input'!BA120+12*'Data-Input'!BA121+13*'Data-Input'!BA122+12*'Data-Input'!BA123+11*'Data-Input'!BA124+10*'Data-Input'!BA125+9*'Data-Input'!BA126+8*'Data-Input'!BA127+7*'Data-Input'!BA128+6*'Data-Input'!BA129+5*'Data-Input'!BA130+4*'Data-Input'!BA131+3*'Data-Input'!BA132+2*'Data-Input'!BA133+'Data-Input'!BA134)/169,"")</f>
        <v/>
      </c>
    </row>
    <row r="124" spans="1:53">
      <c r="A124" s="3">
        <v>1959</v>
      </c>
      <c r="B124" s="4">
        <f t="shared" si="4"/>
        <v>16</v>
      </c>
      <c r="C124" s="10">
        <f t="shared" si="5"/>
        <v>221.86723372781066</v>
      </c>
      <c r="D124" s="5">
        <f>IF(AND(ISNUMBER('Data-Input'!D111),ISNUMBER('Data-Input'!D136)),('Data-Input'!D111+2*'Data-Input'!D112+3*'Data-Input'!D113+4*'Data-Input'!D114+5*'Data-Input'!D115+6*'Data-Input'!D116+7*'Data-Input'!D117+8*'Data-Input'!D118+9*'Data-Input'!D119+10*'Data-Input'!D120+11*'Data-Input'!D121+12*'Data-Input'!D122+13*'Data-Input'!D123+12*'Data-Input'!D124+11*'Data-Input'!D125+10*'Data-Input'!D126+9*'Data-Input'!D127+8*'Data-Input'!D128+7*'Data-Input'!D129+6*'Data-Input'!D130+5*'Data-Input'!D131+4*'Data-Input'!D132+3*'Data-Input'!D133+2*'Data-Input'!D134+'Data-Input'!D135)/169,"")</f>
        <v>233.19526627218934</v>
      </c>
      <c r="E124" s="5">
        <f>IF(AND(ISNUMBER('Data-Input'!E111),ISNUMBER('Data-Input'!E136)),('Data-Input'!E111+2*'Data-Input'!E112+3*'Data-Input'!E113+4*'Data-Input'!E114+5*'Data-Input'!E115+6*'Data-Input'!E116+7*'Data-Input'!E117+8*'Data-Input'!E118+9*'Data-Input'!E119+10*'Data-Input'!E120+11*'Data-Input'!E121+12*'Data-Input'!E122+13*'Data-Input'!E123+12*'Data-Input'!E124+11*'Data-Input'!E125+10*'Data-Input'!E126+9*'Data-Input'!E127+8*'Data-Input'!E128+7*'Data-Input'!E129+6*'Data-Input'!E130+5*'Data-Input'!E131+4*'Data-Input'!E132+3*'Data-Input'!E133+2*'Data-Input'!E134+'Data-Input'!E135)/169,"")</f>
        <v>207.82248520710058</v>
      </c>
      <c r="F124" s="5">
        <f>IF(AND(ISNUMBER('Data-Input'!F111),ISNUMBER('Data-Input'!F136)),('Data-Input'!F111+2*'Data-Input'!F112+3*'Data-Input'!F113+4*'Data-Input'!F114+5*'Data-Input'!F115+6*'Data-Input'!F116+7*'Data-Input'!F117+8*'Data-Input'!F118+9*'Data-Input'!F119+10*'Data-Input'!F120+11*'Data-Input'!F121+12*'Data-Input'!F122+13*'Data-Input'!F123+12*'Data-Input'!F124+11*'Data-Input'!F125+10*'Data-Input'!F126+9*'Data-Input'!F127+8*'Data-Input'!F128+7*'Data-Input'!F129+6*'Data-Input'!F130+5*'Data-Input'!F131+4*'Data-Input'!F132+3*'Data-Input'!F133+2*'Data-Input'!F134+'Data-Input'!F135)/169,"")</f>
        <v>245.41420118343194</v>
      </c>
      <c r="G124" s="5">
        <f>IF(AND(ISNUMBER('Data-Input'!G111),ISNUMBER('Data-Input'!G136)),('Data-Input'!G111+2*'Data-Input'!G112+3*'Data-Input'!G113+4*'Data-Input'!G114+5*'Data-Input'!G115+6*'Data-Input'!G116+7*'Data-Input'!G117+8*'Data-Input'!G118+9*'Data-Input'!G119+10*'Data-Input'!G120+11*'Data-Input'!G121+12*'Data-Input'!G122+13*'Data-Input'!G123+12*'Data-Input'!G124+11*'Data-Input'!G125+10*'Data-Input'!G126+9*'Data-Input'!G127+8*'Data-Input'!G128+7*'Data-Input'!G129+6*'Data-Input'!G130+5*'Data-Input'!G131+4*'Data-Input'!G132+3*'Data-Input'!G133+2*'Data-Input'!G134+'Data-Input'!G135)/169,"")</f>
        <v>323.17159763313612</v>
      </c>
      <c r="H124" s="5">
        <f>IF(AND(ISNUMBER('Data-Input'!H111),ISNUMBER('Data-Input'!H136)),('Data-Input'!H111+2*'Data-Input'!H112+3*'Data-Input'!H113+4*'Data-Input'!H114+5*'Data-Input'!H115+6*'Data-Input'!H116+7*'Data-Input'!H117+8*'Data-Input'!H118+9*'Data-Input'!H119+10*'Data-Input'!H120+11*'Data-Input'!H121+12*'Data-Input'!H122+13*'Data-Input'!H123+12*'Data-Input'!H124+11*'Data-Input'!H125+10*'Data-Input'!H126+9*'Data-Input'!H127+8*'Data-Input'!H128+7*'Data-Input'!H129+6*'Data-Input'!H130+5*'Data-Input'!H131+4*'Data-Input'!H132+3*'Data-Input'!H133+2*'Data-Input'!H134+'Data-Input'!H135)/169,"")</f>
        <v>116.18934911242603</v>
      </c>
      <c r="I124" s="5">
        <f>IF(AND(ISNUMBER('Data-Input'!I111),ISNUMBER('Data-Input'!I136)),('Data-Input'!I111+2*'Data-Input'!I112+3*'Data-Input'!I113+4*'Data-Input'!I114+5*'Data-Input'!I115+6*'Data-Input'!I116+7*'Data-Input'!I117+8*'Data-Input'!I118+9*'Data-Input'!I119+10*'Data-Input'!I120+11*'Data-Input'!I121+12*'Data-Input'!I122+13*'Data-Input'!I123+12*'Data-Input'!I124+11*'Data-Input'!I125+10*'Data-Input'!I126+9*'Data-Input'!I127+8*'Data-Input'!I128+7*'Data-Input'!I129+6*'Data-Input'!I130+5*'Data-Input'!I131+4*'Data-Input'!I132+3*'Data-Input'!I133+2*'Data-Input'!I134+'Data-Input'!I135)/169,"")</f>
        <v>122.91715976331361</v>
      </c>
      <c r="J124" s="5">
        <f>IF(AND(ISNUMBER('Data-Input'!J111),ISNUMBER('Data-Input'!J136)),('Data-Input'!J111+2*'Data-Input'!J112+3*'Data-Input'!J113+4*'Data-Input'!J114+5*'Data-Input'!J115+6*'Data-Input'!J116+7*'Data-Input'!J117+8*'Data-Input'!J118+9*'Data-Input'!J119+10*'Data-Input'!J120+11*'Data-Input'!J121+12*'Data-Input'!J122+13*'Data-Input'!J123+12*'Data-Input'!J124+11*'Data-Input'!J125+10*'Data-Input'!J126+9*'Data-Input'!J127+8*'Data-Input'!J128+7*'Data-Input'!J129+6*'Data-Input'!J130+5*'Data-Input'!J131+4*'Data-Input'!J132+3*'Data-Input'!J133+2*'Data-Input'!J134+'Data-Input'!J135)/169,"")</f>
        <v>242.07692307692307</v>
      </c>
      <c r="K124" s="5">
        <f>IF(AND(ISNUMBER('Data-Input'!K111),ISNUMBER('Data-Input'!K136)),('Data-Input'!K111+2*'Data-Input'!K112+3*'Data-Input'!K113+4*'Data-Input'!K114+5*'Data-Input'!K115+6*'Data-Input'!K116+7*'Data-Input'!K117+8*'Data-Input'!K118+9*'Data-Input'!K119+10*'Data-Input'!K120+11*'Data-Input'!K121+12*'Data-Input'!K122+13*'Data-Input'!K123+12*'Data-Input'!K124+11*'Data-Input'!K125+10*'Data-Input'!K126+9*'Data-Input'!K127+8*'Data-Input'!K128+7*'Data-Input'!K129+6*'Data-Input'!K130+5*'Data-Input'!K131+4*'Data-Input'!K132+3*'Data-Input'!K133+2*'Data-Input'!K134+'Data-Input'!K135)/169,"")</f>
        <v>361.70414201183434</v>
      </c>
      <c r="L124" s="5">
        <f>IF(AND(ISNUMBER('Data-Input'!L111),ISNUMBER('Data-Input'!L136)),('Data-Input'!L111+2*'Data-Input'!L112+3*'Data-Input'!L113+4*'Data-Input'!L114+5*'Data-Input'!L115+6*'Data-Input'!L116+7*'Data-Input'!L117+8*'Data-Input'!L118+9*'Data-Input'!L119+10*'Data-Input'!L120+11*'Data-Input'!L121+12*'Data-Input'!L122+13*'Data-Input'!L123+12*'Data-Input'!L124+11*'Data-Input'!L125+10*'Data-Input'!L126+9*'Data-Input'!L127+8*'Data-Input'!L128+7*'Data-Input'!L129+6*'Data-Input'!L130+5*'Data-Input'!L131+4*'Data-Input'!L132+3*'Data-Input'!L133+2*'Data-Input'!L134+'Data-Input'!L135)/169,"")</f>
        <v>73.917159763313606</v>
      </c>
      <c r="M124" s="5">
        <f>IF(AND(ISNUMBER('Data-Input'!M111),ISNUMBER('Data-Input'!M136)),('Data-Input'!M111+2*'Data-Input'!M112+3*'Data-Input'!M113+4*'Data-Input'!M114+5*'Data-Input'!M115+6*'Data-Input'!M116+7*'Data-Input'!M117+8*'Data-Input'!M118+9*'Data-Input'!M119+10*'Data-Input'!M120+11*'Data-Input'!M121+12*'Data-Input'!M122+13*'Data-Input'!M123+12*'Data-Input'!M124+11*'Data-Input'!M125+10*'Data-Input'!M126+9*'Data-Input'!M127+8*'Data-Input'!M128+7*'Data-Input'!M129+6*'Data-Input'!M130+5*'Data-Input'!M131+4*'Data-Input'!M132+3*'Data-Input'!M133+2*'Data-Input'!M134+'Data-Input'!M135)/169,"")</f>
        <v>263.14201183431953</v>
      </c>
      <c r="N124" s="5">
        <f>IF(AND(ISNUMBER('Data-Input'!N111),ISNUMBER('Data-Input'!N136)),('Data-Input'!N111+2*'Data-Input'!N112+3*'Data-Input'!N113+4*'Data-Input'!N114+5*'Data-Input'!N115+6*'Data-Input'!N116+7*'Data-Input'!N117+8*'Data-Input'!N118+9*'Data-Input'!N119+10*'Data-Input'!N120+11*'Data-Input'!N121+12*'Data-Input'!N122+13*'Data-Input'!N123+12*'Data-Input'!N124+11*'Data-Input'!N125+10*'Data-Input'!N126+9*'Data-Input'!N127+8*'Data-Input'!N128+7*'Data-Input'!N129+6*'Data-Input'!N130+5*'Data-Input'!N131+4*'Data-Input'!N132+3*'Data-Input'!N133+2*'Data-Input'!N134+'Data-Input'!N135)/169,"")</f>
        <v>299.83431952662721</v>
      </c>
      <c r="O124" s="5">
        <f>IF(AND(ISNUMBER('Data-Input'!O111),ISNUMBER('Data-Input'!O136)),('Data-Input'!O111+2*'Data-Input'!O112+3*'Data-Input'!O113+4*'Data-Input'!O114+5*'Data-Input'!O115+6*'Data-Input'!O116+7*'Data-Input'!O117+8*'Data-Input'!O118+9*'Data-Input'!O119+10*'Data-Input'!O120+11*'Data-Input'!O121+12*'Data-Input'!O122+13*'Data-Input'!O123+12*'Data-Input'!O124+11*'Data-Input'!O125+10*'Data-Input'!O126+9*'Data-Input'!O127+8*'Data-Input'!O128+7*'Data-Input'!O129+6*'Data-Input'!O130+5*'Data-Input'!O131+4*'Data-Input'!O132+3*'Data-Input'!O133+2*'Data-Input'!O134+'Data-Input'!O135)/169,"")</f>
        <v>226.84023668639054</v>
      </c>
      <c r="P124" s="5">
        <f>IF(AND(ISNUMBER('Data-Input'!P111),ISNUMBER('Data-Input'!P136)),('Data-Input'!P111+2*'Data-Input'!P112+3*'Data-Input'!P113+4*'Data-Input'!P114+5*'Data-Input'!P115+6*'Data-Input'!P116+7*'Data-Input'!P117+8*'Data-Input'!P118+9*'Data-Input'!P119+10*'Data-Input'!P120+11*'Data-Input'!P121+12*'Data-Input'!P122+13*'Data-Input'!P123+12*'Data-Input'!P124+11*'Data-Input'!P125+10*'Data-Input'!P126+9*'Data-Input'!P127+8*'Data-Input'!P128+7*'Data-Input'!P129+6*'Data-Input'!P130+5*'Data-Input'!P131+4*'Data-Input'!P132+3*'Data-Input'!P133+2*'Data-Input'!P134+'Data-Input'!P135)/169,"")</f>
        <v>179.62721893491124</v>
      </c>
      <c r="Q124" s="5">
        <f>IF(AND(ISNUMBER('Data-Input'!Q111),ISNUMBER('Data-Input'!Q136)),('Data-Input'!Q111+2*'Data-Input'!Q112+3*'Data-Input'!Q113+4*'Data-Input'!Q114+5*'Data-Input'!Q115+6*'Data-Input'!Q116+7*'Data-Input'!Q117+8*'Data-Input'!Q118+9*'Data-Input'!Q119+10*'Data-Input'!Q120+11*'Data-Input'!Q121+12*'Data-Input'!Q122+13*'Data-Input'!Q123+12*'Data-Input'!Q124+11*'Data-Input'!Q125+10*'Data-Input'!Q126+9*'Data-Input'!Q127+8*'Data-Input'!Q128+7*'Data-Input'!Q129+6*'Data-Input'!Q130+5*'Data-Input'!Q131+4*'Data-Input'!Q132+3*'Data-Input'!Q133+2*'Data-Input'!Q134+'Data-Input'!Q135)/169,"")</f>
        <v>269.99408284023667</v>
      </c>
      <c r="R124" s="5">
        <f>IF(AND(ISNUMBER('Data-Input'!R111),ISNUMBER('Data-Input'!R136)),('Data-Input'!R111+2*'Data-Input'!R112+3*'Data-Input'!R113+4*'Data-Input'!R114+5*'Data-Input'!R115+6*'Data-Input'!R116+7*'Data-Input'!R117+8*'Data-Input'!R118+9*'Data-Input'!R119+10*'Data-Input'!R120+11*'Data-Input'!R121+12*'Data-Input'!R122+13*'Data-Input'!R123+12*'Data-Input'!R124+11*'Data-Input'!R125+10*'Data-Input'!R126+9*'Data-Input'!R127+8*'Data-Input'!R128+7*'Data-Input'!R129+6*'Data-Input'!R130+5*'Data-Input'!R131+4*'Data-Input'!R132+3*'Data-Input'!R133+2*'Data-Input'!R134+'Data-Input'!R135)/169,"")</f>
        <v>173.82248520710058</v>
      </c>
      <c r="S124" s="5">
        <f>IF(AND(ISNUMBER('Data-Input'!S111),ISNUMBER('Data-Input'!S136)),('Data-Input'!S111+2*'Data-Input'!S112+3*'Data-Input'!S113+4*'Data-Input'!S114+5*'Data-Input'!S115+6*'Data-Input'!S116+7*'Data-Input'!S117+8*'Data-Input'!S118+9*'Data-Input'!S119+10*'Data-Input'!S120+11*'Data-Input'!S121+12*'Data-Input'!S122+13*'Data-Input'!S123+12*'Data-Input'!S124+11*'Data-Input'!S125+10*'Data-Input'!S126+9*'Data-Input'!S127+8*'Data-Input'!S128+7*'Data-Input'!S129+6*'Data-Input'!S130+5*'Data-Input'!S131+4*'Data-Input'!S132+3*'Data-Input'!S133+2*'Data-Input'!S134+'Data-Input'!S135)/169,"")</f>
        <v>210.20710059171597</v>
      </c>
      <c r="T124" s="5" t="str">
        <f>IF(AND(ISNUMBER('Data-Input'!T111),ISNUMBER('Data-Input'!T136)),('Data-Input'!T111+2*'Data-Input'!T112+3*'Data-Input'!T113+4*'Data-Input'!T114+5*'Data-Input'!T115+6*'Data-Input'!T116+7*'Data-Input'!T117+8*'Data-Input'!T118+9*'Data-Input'!T119+10*'Data-Input'!T120+11*'Data-Input'!T121+12*'Data-Input'!T122+13*'Data-Input'!T123+12*'Data-Input'!T124+11*'Data-Input'!T125+10*'Data-Input'!T126+9*'Data-Input'!T127+8*'Data-Input'!T128+7*'Data-Input'!T129+6*'Data-Input'!T130+5*'Data-Input'!T131+4*'Data-Input'!T132+3*'Data-Input'!T133+2*'Data-Input'!T134+'Data-Input'!T135)/169,"")</f>
        <v/>
      </c>
      <c r="U124" s="5" t="str">
        <f>IF(AND(ISNUMBER('Data-Input'!U111),ISNUMBER('Data-Input'!U136)),('Data-Input'!U111+2*'Data-Input'!U112+3*'Data-Input'!U113+4*'Data-Input'!U114+5*'Data-Input'!U115+6*'Data-Input'!U116+7*'Data-Input'!U117+8*'Data-Input'!U118+9*'Data-Input'!U119+10*'Data-Input'!U120+11*'Data-Input'!U121+12*'Data-Input'!U122+13*'Data-Input'!U123+12*'Data-Input'!U124+11*'Data-Input'!U125+10*'Data-Input'!U126+9*'Data-Input'!U127+8*'Data-Input'!U128+7*'Data-Input'!U129+6*'Data-Input'!U130+5*'Data-Input'!U131+4*'Data-Input'!U132+3*'Data-Input'!U133+2*'Data-Input'!U134+'Data-Input'!U135)/169,"")</f>
        <v/>
      </c>
      <c r="V124" s="5" t="str">
        <f>IF(AND(ISNUMBER('Data-Input'!V111),ISNUMBER('Data-Input'!V136)),('Data-Input'!V111+2*'Data-Input'!V112+3*'Data-Input'!V113+4*'Data-Input'!V114+5*'Data-Input'!V115+6*'Data-Input'!V116+7*'Data-Input'!V117+8*'Data-Input'!V118+9*'Data-Input'!V119+10*'Data-Input'!V120+11*'Data-Input'!V121+12*'Data-Input'!V122+13*'Data-Input'!V123+12*'Data-Input'!V124+11*'Data-Input'!V125+10*'Data-Input'!V126+9*'Data-Input'!V127+8*'Data-Input'!V128+7*'Data-Input'!V129+6*'Data-Input'!V130+5*'Data-Input'!V131+4*'Data-Input'!V132+3*'Data-Input'!V133+2*'Data-Input'!V134+'Data-Input'!V135)/169,"")</f>
        <v/>
      </c>
      <c r="W124" s="5" t="str">
        <f>IF(AND(ISNUMBER('Data-Input'!W111),ISNUMBER('Data-Input'!W136)),('Data-Input'!W111+2*'Data-Input'!W112+3*'Data-Input'!W113+4*'Data-Input'!W114+5*'Data-Input'!W115+6*'Data-Input'!W116+7*'Data-Input'!W117+8*'Data-Input'!W118+9*'Data-Input'!W119+10*'Data-Input'!W120+11*'Data-Input'!W121+12*'Data-Input'!W122+13*'Data-Input'!W123+12*'Data-Input'!W124+11*'Data-Input'!W125+10*'Data-Input'!W126+9*'Data-Input'!W127+8*'Data-Input'!W128+7*'Data-Input'!W129+6*'Data-Input'!W130+5*'Data-Input'!W131+4*'Data-Input'!W132+3*'Data-Input'!W133+2*'Data-Input'!W134+'Data-Input'!W135)/169,"")</f>
        <v/>
      </c>
      <c r="X124" s="5" t="str">
        <f>IF(AND(ISNUMBER('Data-Input'!X111),ISNUMBER('Data-Input'!X136)),('Data-Input'!X111+2*'Data-Input'!X112+3*'Data-Input'!X113+4*'Data-Input'!X114+5*'Data-Input'!X115+6*'Data-Input'!X116+7*'Data-Input'!X117+8*'Data-Input'!X118+9*'Data-Input'!X119+10*'Data-Input'!X120+11*'Data-Input'!X121+12*'Data-Input'!X122+13*'Data-Input'!X123+12*'Data-Input'!X124+11*'Data-Input'!X125+10*'Data-Input'!X126+9*'Data-Input'!X127+8*'Data-Input'!X128+7*'Data-Input'!X129+6*'Data-Input'!X130+5*'Data-Input'!X131+4*'Data-Input'!X132+3*'Data-Input'!X133+2*'Data-Input'!X134+'Data-Input'!X135)/169,"")</f>
        <v/>
      </c>
      <c r="Y124" s="5" t="str">
        <f>IF(AND(ISNUMBER('Data-Input'!Y111),ISNUMBER('Data-Input'!Y136)),('Data-Input'!Y111+2*'Data-Input'!Y112+3*'Data-Input'!Y113+4*'Data-Input'!Y114+5*'Data-Input'!Y115+6*'Data-Input'!Y116+7*'Data-Input'!Y117+8*'Data-Input'!Y118+9*'Data-Input'!Y119+10*'Data-Input'!Y120+11*'Data-Input'!Y121+12*'Data-Input'!Y122+13*'Data-Input'!Y123+12*'Data-Input'!Y124+11*'Data-Input'!Y125+10*'Data-Input'!Y126+9*'Data-Input'!Y127+8*'Data-Input'!Y128+7*'Data-Input'!Y129+6*'Data-Input'!Y130+5*'Data-Input'!Y131+4*'Data-Input'!Y132+3*'Data-Input'!Y133+2*'Data-Input'!Y134+'Data-Input'!Y135)/169,"")</f>
        <v/>
      </c>
      <c r="Z124" s="5" t="str">
        <f>IF(AND(ISNUMBER('Data-Input'!Z111),ISNUMBER('Data-Input'!Z136)),('Data-Input'!Z111+2*'Data-Input'!Z112+3*'Data-Input'!Z113+4*'Data-Input'!Z114+5*'Data-Input'!Z115+6*'Data-Input'!Z116+7*'Data-Input'!Z117+8*'Data-Input'!Z118+9*'Data-Input'!Z119+10*'Data-Input'!Z120+11*'Data-Input'!Z121+12*'Data-Input'!Z122+13*'Data-Input'!Z123+12*'Data-Input'!Z124+11*'Data-Input'!Z125+10*'Data-Input'!Z126+9*'Data-Input'!Z127+8*'Data-Input'!Z128+7*'Data-Input'!Z129+6*'Data-Input'!Z130+5*'Data-Input'!Z131+4*'Data-Input'!Z132+3*'Data-Input'!Z133+2*'Data-Input'!Z134+'Data-Input'!Z135)/169,"")</f>
        <v/>
      </c>
      <c r="AA124" s="5" t="str">
        <f>IF(AND(ISNUMBER('Data-Input'!AA111),ISNUMBER('Data-Input'!AA136)),('Data-Input'!AA111+2*'Data-Input'!AA112+3*'Data-Input'!AA113+4*'Data-Input'!AA114+5*'Data-Input'!AA115+6*'Data-Input'!AA116+7*'Data-Input'!AA117+8*'Data-Input'!AA118+9*'Data-Input'!AA119+10*'Data-Input'!AA120+11*'Data-Input'!AA121+12*'Data-Input'!AA122+13*'Data-Input'!AA123+12*'Data-Input'!AA124+11*'Data-Input'!AA125+10*'Data-Input'!AA126+9*'Data-Input'!AA127+8*'Data-Input'!AA128+7*'Data-Input'!AA129+6*'Data-Input'!AA130+5*'Data-Input'!AA131+4*'Data-Input'!AA132+3*'Data-Input'!AA133+2*'Data-Input'!AA134+'Data-Input'!AA135)/169,"")</f>
        <v/>
      </c>
      <c r="AB124" s="5" t="str">
        <f>IF(AND(ISNUMBER('Data-Input'!AB111),ISNUMBER('Data-Input'!AB136)),('Data-Input'!AB111+2*'Data-Input'!AB112+3*'Data-Input'!AB113+4*'Data-Input'!AB114+5*'Data-Input'!AB115+6*'Data-Input'!AB116+7*'Data-Input'!AB117+8*'Data-Input'!AB118+9*'Data-Input'!AB119+10*'Data-Input'!AB120+11*'Data-Input'!AB121+12*'Data-Input'!AB122+13*'Data-Input'!AB123+12*'Data-Input'!AB124+11*'Data-Input'!AB125+10*'Data-Input'!AB126+9*'Data-Input'!AB127+8*'Data-Input'!AB128+7*'Data-Input'!AB129+6*'Data-Input'!AB130+5*'Data-Input'!AB131+4*'Data-Input'!AB132+3*'Data-Input'!AB133+2*'Data-Input'!AB134+'Data-Input'!AB135)/169,"")</f>
        <v/>
      </c>
      <c r="AC124" s="5" t="str">
        <f>IF(AND(ISNUMBER('Data-Input'!AC111),ISNUMBER('Data-Input'!AC136)),('Data-Input'!AC111+2*'Data-Input'!AC112+3*'Data-Input'!AC113+4*'Data-Input'!AC114+5*'Data-Input'!AC115+6*'Data-Input'!AC116+7*'Data-Input'!AC117+8*'Data-Input'!AC118+9*'Data-Input'!AC119+10*'Data-Input'!AC120+11*'Data-Input'!AC121+12*'Data-Input'!AC122+13*'Data-Input'!AC123+12*'Data-Input'!AC124+11*'Data-Input'!AC125+10*'Data-Input'!AC126+9*'Data-Input'!AC127+8*'Data-Input'!AC128+7*'Data-Input'!AC129+6*'Data-Input'!AC130+5*'Data-Input'!AC131+4*'Data-Input'!AC132+3*'Data-Input'!AC133+2*'Data-Input'!AC134+'Data-Input'!AC135)/169,"")</f>
        <v/>
      </c>
      <c r="AD124" s="5" t="str">
        <f>IF(AND(ISNUMBER('Data-Input'!AD111),ISNUMBER('Data-Input'!AD136)),('Data-Input'!AD111+2*'Data-Input'!AD112+3*'Data-Input'!AD113+4*'Data-Input'!AD114+5*'Data-Input'!AD115+6*'Data-Input'!AD116+7*'Data-Input'!AD117+8*'Data-Input'!AD118+9*'Data-Input'!AD119+10*'Data-Input'!AD120+11*'Data-Input'!AD121+12*'Data-Input'!AD122+13*'Data-Input'!AD123+12*'Data-Input'!AD124+11*'Data-Input'!AD125+10*'Data-Input'!AD126+9*'Data-Input'!AD127+8*'Data-Input'!AD128+7*'Data-Input'!AD129+6*'Data-Input'!AD130+5*'Data-Input'!AD131+4*'Data-Input'!AD132+3*'Data-Input'!AD133+2*'Data-Input'!AD134+'Data-Input'!AD135)/169,"")</f>
        <v/>
      </c>
      <c r="AE124" s="5" t="str">
        <f>IF(AND(ISNUMBER('Data-Input'!AE111),ISNUMBER('Data-Input'!AE136)),('Data-Input'!AE111+2*'Data-Input'!AE112+3*'Data-Input'!AE113+4*'Data-Input'!AE114+5*'Data-Input'!AE115+6*'Data-Input'!AE116+7*'Data-Input'!AE117+8*'Data-Input'!AE118+9*'Data-Input'!AE119+10*'Data-Input'!AE120+11*'Data-Input'!AE121+12*'Data-Input'!AE122+13*'Data-Input'!AE123+12*'Data-Input'!AE124+11*'Data-Input'!AE125+10*'Data-Input'!AE126+9*'Data-Input'!AE127+8*'Data-Input'!AE128+7*'Data-Input'!AE129+6*'Data-Input'!AE130+5*'Data-Input'!AE131+4*'Data-Input'!AE132+3*'Data-Input'!AE133+2*'Data-Input'!AE134+'Data-Input'!AE135)/169,"")</f>
        <v/>
      </c>
      <c r="AF124" s="5" t="str">
        <f>IF(AND(ISNUMBER('Data-Input'!AF111),ISNUMBER('Data-Input'!AF136)),('Data-Input'!AF111+2*'Data-Input'!AF112+3*'Data-Input'!AF113+4*'Data-Input'!AF114+5*'Data-Input'!AF115+6*'Data-Input'!AF116+7*'Data-Input'!AF117+8*'Data-Input'!AF118+9*'Data-Input'!AF119+10*'Data-Input'!AF120+11*'Data-Input'!AF121+12*'Data-Input'!AF122+13*'Data-Input'!AF123+12*'Data-Input'!AF124+11*'Data-Input'!AF125+10*'Data-Input'!AF126+9*'Data-Input'!AF127+8*'Data-Input'!AF128+7*'Data-Input'!AF129+6*'Data-Input'!AF130+5*'Data-Input'!AF131+4*'Data-Input'!AF132+3*'Data-Input'!AF133+2*'Data-Input'!AF134+'Data-Input'!AF135)/169,"")</f>
        <v/>
      </c>
      <c r="AG124" s="5" t="str">
        <f>IF(AND(ISNUMBER('Data-Input'!AG111),ISNUMBER('Data-Input'!AG136)),('Data-Input'!AG111+2*'Data-Input'!AG112+3*'Data-Input'!AG113+4*'Data-Input'!AG114+5*'Data-Input'!AG115+6*'Data-Input'!AG116+7*'Data-Input'!AG117+8*'Data-Input'!AG118+9*'Data-Input'!AG119+10*'Data-Input'!AG120+11*'Data-Input'!AG121+12*'Data-Input'!AG122+13*'Data-Input'!AG123+12*'Data-Input'!AG124+11*'Data-Input'!AG125+10*'Data-Input'!AG126+9*'Data-Input'!AG127+8*'Data-Input'!AG128+7*'Data-Input'!AG129+6*'Data-Input'!AG130+5*'Data-Input'!AG131+4*'Data-Input'!AG132+3*'Data-Input'!AG133+2*'Data-Input'!AG134+'Data-Input'!AG135)/169,"")</f>
        <v/>
      </c>
      <c r="AH124" s="5" t="str">
        <f>IF(AND(ISNUMBER('Data-Input'!AH111),ISNUMBER('Data-Input'!AH136)),('Data-Input'!AH111+2*'Data-Input'!AH112+3*'Data-Input'!AH113+4*'Data-Input'!AH114+5*'Data-Input'!AH115+6*'Data-Input'!AH116+7*'Data-Input'!AH117+8*'Data-Input'!AH118+9*'Data-Input'!AH119+10*'Data-Input'!AH120+11*'Data-Input'!AH121+12*'Data-Input'!AH122+13*'Data-Input'!AH123+12*'Data-Input'!AH124+11*'Data-Input'!AH125+10*'Data-Input'!AH126+9*'Data-Input'!AH127+8*'Data-Input'!AH128+7*'Data-Input'!AH129+6*'Data-Input'!AH130+5*'Data-Input'!AH131+4*'Data-Input'!AH132+3*'Data-Input'!AH133+2*'Data-Input'!AH134+'Data-Input'!AH135)/169,"")</f>
        <v/>
      </c>
      <c r="AI124" s="5" t="str">
        <f>IF(AND(ISNUMBER('Data-Input'!AI111),ISNUMBER('Data-Input'!AI136)),('Data-Input'!AI111+2*'Data-Input'!AI112+3*'Data-Input'!AI113+4*'Data-Input'!AI114+5*'Data-Input'!AI115+6*'Data-Input'!AI116+7*'Data-Input'!AI117+8*'Data-Input'!AI118+9*'Data-Input'!AI119+10*'Data-Input'!AI120+11*'Data-Input'!AI121+12*'Data-Input'!AI122+13*'Data-Input'!AI123+12*'Data-Input'!AI124+11*'Data-Input'!AI125+10*'Data-Input'!AI126+9*'Data-Input'!AI127+8*'Data-Input'!AI128+7*'Data-Input'!AI129+6*'Data-Input'!AI130+5*'Data-Input'!AI131+4*'Data-Input'!AI132+3*'Data-Input'!AI133+2*'Data-Input'!AI134+'Data-Input'!AI135)/169,"")</f>
        <v/>
      </c>
      <c r="AJ124" s="5" t="str">
        <f>IF(AND(ISNUMBER('Data-Input'!AJ111),ISNUMBER('Data-Input'!AJ136)),('Data-Input'!AJ111+2*'Data-Input'!AJ112+3*'Data-Input'!AJ113+4*'Data-Input'!AJ114+5*'Data-Input'!AJ115+6*'Data-Input'!AJ116+7*'Data-Input'!AJ117+8*'Data-Input'!AJ118+9*'Data-Input'!AJ119+10*'Data-Input'!AJ120+11*'Data-Input'!AJ121+12*'Data-Input'!AJ122+13*'Data-Input'!AJ123+12*'Data-Input'!AJ124+11*'Data-Input'!AJ125+10*'Data-Input'!AJ126+9*'Data-Input'!AJ127+8*'Data-Input'!AJ128+7*'Data-Input'!AJ129+6*'Data-Input'!AJ130+5*'Data-Input'!AJ131+4*'Data-Input'!AJ132+3*'Data-Input'!AJ133+2*'Data-Input'!AJ134+'Data-Input'!AJ135)/169,"")</f>
        <v/>
      </c>
      <c r="AK124" s="5" t="str">
        <f>IF(AND(ISNUMBER('Data-Input'!AK111),ISNUMBER('Data-Input'!AK136)),('Data-Input'!AK111+2*'Data-Input'!AK112+3*'Data-Input'!AK113+4*'Data-Input'!AK114+5*'Data-Input'!AK115+6*'Data-Input'!AK116+7*'Data-Input'!AK117+8*'Data-Input'!AK118+9*'Data-Input'!AK119+10*'Data-Input'!AK120+11*'Data-Input'!AK121+12*'Data-Input'!AK122+13*'Data-Input'!AK123+12*'Data-Input'!AK124+11*'Data-Input'!AK125+10*'Data-Input'!AK126+9*'Data-Input'!AK127+8*'Data-Input'!AK128+7*'Data-Input'!AK129+6*'Data-Input'!AK130+5*'Data-Input'!AK131+4*'Data-Input'!AK132+3*'Data-Input'!AK133+2*'Data-Input'!AK134+'Data-Input'!AK135)/169,"")</f>
        <v/>
      </c>
      <c r="AL124" s="5" t="str">
        <f>IF(AND(ISNUMBER('Data-Input'!AL111),ISNUMBER('Data-Input'!AL136)),('Data-Input'!AL111+2*'Data-Input'!AL112+3*'Data-Input'!AL113+4*'Data-Input'!AL114+5*'Data-Input'!AL115+6*'Data-Input'!AL116+7*'Data-Input'!AL117+8*'Data-Input'!AL118+9*'Data-Input'!AL119+10*'Data-Input'!AL120+11*'Data-Input'!AL121+12*'Data-Input'!AL122+13*'Data-Input'!AL123+12*'Data-Input'!AL124+11*'Data-Input'!AL125+10*'Data-Input'!AL126+9*'Data-Input'!AL127+8*'Data-Input'!AL128+7*'Data-Input'!AL129+6*'Data-Input'!AL130+5*'Data-Input'!AL131+4*'Data-Input'!AL132+3*'Data-Input'!AL133+2*'Data-Input'!AL134+'Data-Input'!AL135)/169,"")</f>
        <v/>
      </c>
      <c r="AM124" s="5" t="str">
        <f>IF(AND(ISNUMBER('Data-Input'!AM111),ISNUMBER('Data-Input'!AM136)),('Data-Input'!AM111+2*'Data-Input'!AM112+3*'Data-Input'!AM113+4*'Data-Input'!AM114+5*'Data-Input'!AM115+6*'Data-Input'!AM116+7*'Data-Input'!AM117+8*'Data-Input'!AM118+9*'Data-Input'!AM119+10*'Data-Input'!AM120+11*'Data-Input'!AM121+12*'Data-Input'!AM122+13*'Data-Input'!AM123+12*'Data-Input'!AM124+11*'Data-Input'!AM125+10*'Data-Input'!AM126+9*'Data-Input'!AM127+8*'Data-Input'!AM128+7*'Data-Input'!AM129+6*'Data-Input'!AM130+5*'Data-Input'!AM131+4*'Data-Input'!AM132+3*'Data-Input'!AM133+2*'Data-Input'!AM134+'Data-Input'!AM135)/169,"")</f>
        <v/>
      </c>
      <c r="AN124" s="5" t="str">
        <f>IF(AND(ISNUMBER('Data-Input'!AN111),ISNUMBER('Data-Input'!AN136)),('Data-Input'!AN111+2*'Data-Input'!AN112+3*'Data-Input'!AN113+4*'Data-Input'!AN114+5*'Data-Input'!AN115+6*'Data-Input'!AN116+7*'Data-Input'!AN117+8*'Data-Input'!AN118+9*'Data-Input'!AN119+10*'Data-Input'!AN120+11*'Data-Input'!AN121+12*'Data-Input'!AN122+13*'Data-Input'!AN123+12*'Data-Input'!AN124+11*'Data-Input'!AN125+10*'Data-Input'!AN126+9*'Data-Input'!AN127+8*'Data-Input'!AN128+7*'Data-Input'!AN129+6*'Data-Input'!AN130+5*'Data-Input'!AN131+4*'Data-Input'!AN132+3*'Data-Input'!AN133+2*'Data-Input'!AN134+'Data-Input'!AN135)/169,"")</f>
        <v/>
      </c>
      <c r="AO124" s="5" t="str">
        <f>IF(AND(ISNUMBER('Data-Input'!AO111),ISNUMBER('Data-Input'!AO136)),('Data-Input'!AO111+2*'Data-Input'!AO112+3*'Data-Input'!AO113+4*'Data-Input'!AO114+5*'Data-Input'!AO115+6*'Data-Input'!AO116+7*'Data-Input'!AO117+8*'Data-Input'!AO118+9*'Data-Input'!AO119+10*'Data-Input'!AO120+11*'Data-Input'!AO121+12*'Data-Input'!AO122+13*'Data-Input'!AO123+12*'Data-Input'!AO124+11*'Data-Input'!AO125+10*'Data-Input'!AO126+9*'Data-Input'!AO127+8*'Data-Input'!AO128+7*'Data-Input'!AO129+6*'Data-Input'!AO130+5*'Data-Input'!AO131+4*'Data-Input'!AO132+3*'Data-Input'!AO133+2*'Data-Input'!AO134+'Data-Input'!AO135)/169,"")</f>
        <v/>
      </c>
      <c r="AP124" s="5" t="str">
        <f>IF(AND(ISNUMBER('Data-Input'!AP111),ISNUMBER('Data-Input'!AP136)),('Data-Input'!AP111+2*'Data-Input'!AP112+3*'Data-Input'!AP113+4*'Data-Input'!AP114+5*'Data-Input'!AP115+6*'Data-Input'!AP116+7*'Data-Input'!AP117+8*'Data-Input'!AP118+9*'Data-Input'!AP119+10*'Data-Input'!AP120+11*'Data-Input'!AP121+12*'Data-Input'!AP122+13*'Data-Input'!AP123+12*'Data-Input'!AP124+11*'Data-Input'!AP125+10*'Data-Input'!AP126+9*'Data-Input'!AP127+8*'Data-Input'!AP128+7*'Data-Input'!AP129+6*'Data-Input'!AP130+5*'Data-Input'!AP131+4*'Data-Input'!AP132+3*'Data-Input'!AP133+2*'Data-Input'!AP134+'Data-Input'!AP135)/169,"")</f>
        <v/>
      </c>
      <c r="AQ124" s="5" t="str">
        <f>IF(AND(ISNUMBER('Data-Input'!AQ111),ISNUMBER('Data-Input'!AQ136)),('Data-Input'!AQ111+2*'Data-Input'!AQ112+3*'Data-Input'!AQ113+4*'Data-Input'!AQ114+5*'Data-Input'!AQ115+6*'Data-Input'!AQ116+7*'Data-Input'!AQ117+8*'Data-Input'!AQ118+9*'Data-Input'!AQ119+10*'Data-Input'!AQ120+11*'Data-Input'!AQ121+12*'Data-Input'!AQ122+13*'Data-Input'!AQ123+12*'Data-Input'!AQ124+11*'Data-Input'!AQ125+10*'Data-Input'!AQ126+9*'Data-Input'!AQ127+8*'Data-Input'!AQ128+7*'Data-Input'!AQ129+6*'Data-Input'!AQ130+5*'Data-Input'!AQ131+4*'Data-Input'!AQ132+3*'Data-Input'!AQ133+2*'Data-Input'!AQ134+'Data-Input'!AQ135)/169,"")</f>
        <v/>
      </c>
      <c r="AR124" s="5" t="str">
        <f>IF(AND(ISNUMBER('Data-Input'!AR111),ISNUMBER('Data-Input'!AR136)),('Data-Input'!AR111+2*'Data-Input'!AR112+3*'Data-Input'!AR113+4*'Data-Input'!AR114+5*'Data-Input'!AR115+6*'Data-Input'!AR116+7*'Data-Input'!AR117+8*'Data-Input'!AR118+9*'Data-Input'!AR119+10*'Data-Input'!AR120+11*'Data-Input'!AR121+12*'Data-Input'!AR122+13*'Data-Input'!AR123+12*'Data-Input'!AR124+11*'Data-Input'!AR125+10*'Data-Input'!AR126+9*'Data-Input'!AR127+8*'Data-Input'!AR128+7*'Data-Input'!AR129+6*'Data-Input'!AR130+5*'Data-Input'!AR131+4*'Data-Input'!AR132+3*'Data-Input'!AR133+2*'Data-Input'!AR134+'Data-Input'!AR135)/169,"")</f>
        <v/>
      </c>
      <c r="AS124" s="5" t="str">
        <f>IF(AND(ISNUMBER('Data-Input'!AS111),ISNUMBER('Data-Input'!AS136)),('Data-Input'!AS111+2*'Data-Input'!AS112+3*'Data-Input'!AS113+4*'Data-Input'!AS114+5*'Data-Input'!AS115+6*'Data-Input'!AS116+7*'Data-Input'!AS117+8*'Data-Input'!AS118+9*'Data-Input'!AS119+10*'Data-Input'!AS120+11*'Data-Input'!AS121+12*'Data-Input'!AS122+13*'Data-Input'!AS123+12*'Data-Input'!AS124+11*'Data-Input'!AS125+10*'Data-Input'!AS126+9*'Data-Input'!AS127+8*'Data-Input'!AS128+7*'Data-Input'!AS129+6*'Data-Input'!AS130+5*'Data-Input'!AS131+4*'Data-Input'!AS132+3*'Data-Input'!AS133+2*'Data-Input'!AS134+'Data-Input'!AS135)/169,"")</f>
        <v/>
      </c>
      <c r="AT124" s="5" t="str">
        <f>IF(AND(ISNUMBER('Data-Input'!AT111),ISNUMBER('Data-Input'!AT136)),('Data-Input'!AT111+2*'Data-Input'!AT112+3*'Data-Input'!AT113+4*'Data-Input'!AT114+5*'Data-Input'!AT115+6*'Data-Input'!AT116+7*'Data-Input'!AT117+8*'Data-Input'!AT118+9*'Data-Input'!AT119+10*'Data-Input'!AT120+11*'Data-Input'!AT121+12*'Data-Input'!AT122+13*'Data-Input'!AT123+12*'Data-Input'!AT124+11*'Data-Input'!AT125+10*'Data-Input'!AT126+9*'Data-Input'!AT127+8*'Data-Input'!AT128+7*'Data-Input'!AT129+6*'Data-Input'!AT130+5*'Data-Input'!AT131+4*'Data-Input'!AT132+3*'Data-Input'!AT133+2*'Data-Input'!AT134+'Data-Input'!AT135)/169,"")</f>
        <v/>
      </c>
      <c r="AU124" s="5" t="str">
        <f>IF(AND(ISNUMBER('Data-Input'!AU111),ISNUMBER('Data-Input'!AU136)),('Data-Input'!AU111+2*'Data-Input'!AU112+3*'Data-Input'!AU113+4*'Data-Input'!AU114+5*'Data-Input'!AU115+6*'Data-Input'!AU116+7*'Data-Input'!AU117+8*'Data-Input'!AU118+9*'Data-Input'!AU119+10*'Data-Input'!AU120+11*'Data-Input'!AU121+12*'Data-Input'!AU122+13*'Data-Input'!AU123+12*'Data-Input'!AU124+11*'Data-Input'!AU125+10*'Data-Input'!AU126+9*'Data-Input'!AU127+8*'Data-Input'!AU128+7*'Data-Input'!AU129+6*'Data-Input'!AU130+5*'Data-Input'!AU131+4*'Data-Input'!AU132+3*'Data-Input'!AU133+2*'Data-Input'!AU134+'Data-Input'!AU135)/169,"")</f>
        <v/>
      </c>
      <c r="AV124" s="5" t="str">
        <f>IF(AND(ISNUMBER('Data-Input'!AV111),ISNUMBER('Data-Input'!AV136)),('Data-Input'!AV111+2*'Data-Input'!AV112+3*'Data-Input'!AV113+4*'Data-Input'!AV114+5*'Data-Input'!AV115+6*'Data-Input'!AV116+7*'Data-Input'!AV117+8*'Data-Input'!AV118+9*'Data-Input'!AV119+10*'Data-Input'!AV120+11*'Data-Input'!AV121+12*'Data-Input'!AV122+13*'Data-Input'!AV123+12*'Data-Input'!AV124+11*'Data-Input'!AV125+10*'Data-Input'!AV126+9*'Data-Input'!AV127+8*'Data-Input'!AV128+7*'Data-Input'!AV129+6*'Data-Input'!AV130+5*'Data-Input'!AV131+4*'Data-Input'!AV132+3*'Data-Input'!AV133+2*'Data-Input'!AV134+'Data-Input'!AV135)/169,"")</f>
        <v/>
      </c>
      <c r="AW124" s="5" t="str">
        <f>IF(AND(ISNUMBER('Data-Input'!AW111),ISNUMBER('Data-Input'!AW136)),('Data-Input'!AW111+2*'Data-Input'!AW112+3*'Data-Input'!AW113+4*'Data-Input'!AW114+5*'Data-Input'!AW115+6*'Data-Input'!AW116+7*'Data-Input'!AW117+8*'Data-Input'!AW118+9*'Data-Input'!AW119+10*'Data-Input'!AW120+11*'Data-Input'!AW121+12*'Data-Input'!AW122+13*'Data-Input'!AW123+12*'Data-Input'!AW124+11*'Data-Input'!AW125+10*'Data-Input'!AW126+9*'Data-Input'!AW127+8*'Data-Input'!AW128+7*'Data-Input'!AW129+6*'Data-Input'!AW130+5*'Data-Input'!AW131+4*'Data-Input'!AW132+3*'Data-Input'!AW133+2*'Data-Input'!AW134+'Data-Input'!AW135)/169,"")</f>
        <v/>
      </c>
      <c r="AX124" s="5" t="str">
        <f>IF(AND(ISNUMBER('Data-Input'!AX111),ISNUMBER('Data-Input'!AX136)),('Data-Input'!AX111+2*'Data-Input'!AX112+3*'Data-Input'!AX113+4*'Data-Input'!AX114+5*'Data-Input'!AX115+6*'Data-Input'!AX116+7*'Data-Input'!AX117+8*'Data-Input'!AX118+9*'Data-Input'!AX119+10*'Data-Input'!AX120+11*'Data-Input'!AX121+12*'Data-Input'!AX122+13*'Data-Input'!AX123+12*'Data-Input'!AX124+11*'Data-Input'!AX125+10*'Data-Input'!AX126+9*'Data-Input'!AX127+8*'Data-Input'!AX128+7*'Data-Input'!AX129+6*'Data-Input'!AX130+5*'Data-Input'!AX131+4*'Data-Input'!AX132+3*'Data-Input'!AX133+2*'Data-Input'!AX134+'Data-Input'!AX135)/169,"")</f>
        <v/>
      </c>
      <c r="AY124" s="5" t="str">
        <f>IF(AND(ISNUMBER('Data-Input'!AY111),ISNUMBER('Data-Input'!AY136)),('Data-Input'!AY111+2*'Data-Input'!AY112+3*'Data-Input'!AY113+4*'Data-Input'!AY114+5*'Data-Input'!AY115+6*'Data-Input'!AY116+7*'Data-Input'!AY117+8*'Data-Input'!AY118+9*'Data-Input'!AY119+10*'Data-Input'!AY120+11*'Data-Input'!AY121+12*'Data-Input'!AY122+13*'Data-Input'!AY123+12*'Data-Input'!AY124+11*'Data-Input'!AY125+10*'Data-Input'!AY126+9*'Data-Input'!AY127+8*'Data-Input'!AY128+7*'Data-Input'!AY129+6*'Data-Input'!AY130+5*'Data-Input'!AY131+4*'Data-Input'!AY132+3*'Data-Input'!AY133+2*'Data-Input'!AY134+'Data-Input'!AY135)/169,"")</f>
        <v/>
      </c>
      <c r="AZ124" s="5" t="str">
        <f>IF(AND(ISNUMBER('Data-Input'!AZ111),ISNUMBER('Data-Input'!AZ136)),('Data-Input'!AZ111+2*'Data-Input'!AZ112+3*'Data-Input'!AZ113+4*'Data-Input'!AZ114+5*'Data-Input'!AZ115+6*'Data-Input'!AZ116+7*'Data-Input'!AZ117+8*'Data-Input'!AZ118+9*'Data-Input'!AZ119+10*'Data-Input'!AZ120+11*'Data-Input'!AZ121+12*'Data-Input'!AZ122+13*'Data-Input'!AZ123+12*'Data-Input'!AZ124+11*'Data-Input'!AZ125+10*'Data-Input'!AZ126+9*'Data-Input'!AZ127+8*'Data-Input'!AZ128+7*'Data-Input'!AZ129+6*'Data-Input'!AZ130+5*'Data-Input'!AZ131+4*'Data-Input'!AZ132+3*'Data-Input'!AZ133+2*'Data-Input'!AZ134+'Data-Input'!AZ135)/169,"")</f>
        <v/>
      </c>
      <c r="BA124" s="5" t="str">
        <f>IF(AND(ISNUMBER('Data-Input'!BA111),ISNUMBER('Data-Input'!BA136)),('Data-Input'!BA111+2*'Data-Input'!BA112+3*'Data-Input'!BA113+4*'Data-Input'!BA114+5*'Data-Input'!BA115+6*'Data-Input'!BA116+7*'Data-Input'!BA117+8*'Data-Input'!BA118+9*'Data-Input'!BA119+10*'Data-Input'!BA120+11*'Data-Input'!BA121+12*'Data-Input'!BA122+13*'Data-Input'!BA123+12*'Data-Input'!BA124+11*'Data-Input'!BA125+10*'Data-Input'!BA126+9*'Data-Input'!BA127+8*'Data-Input'!BA128+7*'Data-Input'!BA129+6*'Data-Input'!BA130+5*'Data-Input'!BA131+4*'Data-Input'!BA132+3*'Data-Input'!BA133+2*'Data-Input'!BA134+'Data-Input'!BA135)/169,"")</f>
        <v/>
      </c>
    </row>
    <row r="125" spans="1:53">
      <c r="A125" s="3">
        <v>1960</v>
      </c>
      <c r="B125" s="4">
        <f t="shared" si="4"/>
        <v>16</v>
      </c>
      <c r="C125" s="10">
        <f t="shared" si="5"/>
        <v>226.87610946745565</v>
      </c>
      <c r="D125" s="5">
        <f>IF(AND(ISNUMBER('Data-Input'!D112),ISNUMBER('Data-Input'!D137)),('Data-Input'!D112+2*'Data-Input'!D113+3*'Data-Input'!D114+4*'Data-Input'!D115+5*'Data-Input'!D116+6*'Data-Input'!D117+7*'Data-Input'!D118+8*'Data-Input'!D119+9*'Data-Input'!D120+10*'Data-Input'!D121+11*'Data-Input'!D122+12*'Data-Input'!D123+13*'Data-Input'!D124+12*'Data-Input'!D125+11*'Data-Input'!D126+10*'Data-Input'!D127+9*'Data-Input'!D128+8*'Data-Input'!D129+7*'Data-Input'!D130+6*'Data-Input'!D131+5*'Data-Input'!D132+4*'Data-Input'!D133+3*'Data-Input'!D134+2*'Data-Input'!D135+'Data-Input'!D136)/169,"")</f>
        <v>237.71005917159763</v>
      </c>
      <c r="E125" s="5">
        <f>IF(AND(ISNUMBER('Data-Input'!E112),ISNUMBER('Data-Input'!E137)),('Data-Input'!E112+2*'Data-Input'!E113+3*'Data-Input'!E114+4*'Data-Input'!E115+5*'Data-Input'!E116+6*'Data-Input'!E117+7*'Data-Input'!E118+8*'Data-Input'!E119+9*'Data-Input'!E120+10*'Data-Input'!E121+11*'Data-Input'!E122+12*'Data-Input'!E123+13*'Data-Input'!E124+12*'Data-Input'!E125+11*'Data-Input'!E126+10*'Data-Input'!E127+9*'Data-Input'!E128+8*'Data-Input'!E129+7*'Data-Input'!E130+6*'Data-Input'!E131+5*'Data-Input'!E132+4*'Data-Input'!E133+3*'Data-Input'!E134+2*'Data-Input'!E135+'Data-Input'!E136)/169,"")</f>
        <v>214.10650887573965</v>
      </c>
      <c r="F125" s="5">
        <f>IF(AND(ISNUMBER('Data-Input'!F112),ISNUMBER('Data-Input'!F137)),('Data-Input'!F112+2*'Data-Input'!F113+3*'Data-Input'!F114+4*'Data-Input'!F115+5*'Data-Input'!F116+6*'Data-Input'!F117+7*'Data-Input'!F118+8*'Data-Input'!F119+9*'Data-Input'!F120+10*'Data-Input'!F121+11*'Data-Input'!F122+12*'Data-Input'!F123+13*'Data-Input'!F124+12*'Data-Input'!F125+11*'Data-Input'!F126+10*'Data-Input'!F127+9*'Data-Input'!F128+8*'Data-Input'!F129+7*'Data-Input'!F130+6*'Data-Input'!F131+5*'Data-Input'!F132+4*'Data-Input'!F133+3*'Data-Input'!F134+2*'Data-Input'!F135+'Data-Input'!F136)/169,"")</f>
        <v>249.10650887573965</v>
      </c>
      <c r="G125" s="5">
        <f>IF(AND(ISNUMBER('Data-Input'!G112),ISNUMBER('Data-Input'!G137)),('Data-Input'!G112+2*'Data-Input'!G113+3*'Data-Input'!G114+4*'Data-Input'!G115+5*'Data-Input'!G116+6*'Data-Input'!G117+7*'Data-Input'!G118+8*'Data-Input'!G119+9*'Data-Input'!G120+10*'Data-Input'!G121+11*'Data-Input'!G122+12*'Data-Input'!G123+13*'Data-Input'!G124+12*'Data-Input'!G125+11*'Data-Input'!G126+10*'Data-Input'!G127+9*'Data-Input'!G128+8*'Data-Input'!G129+7*'Data-Input'!G130+6*'Data-Input'!G131+5*'Data-Input'!G132+4*'Data-Input'!G133+3*'Data-Input'!G134+2*'Data-Input'!G135+'Data-Input'!G136)/169,"")</f>
        <v>323.33727810650885</v>
      </c>
      <c r="H125" s="5">
        <f>IF(AND(ISNUMBER('Data-Input'!H112),ISNUMBER('Data-Input'!H137)),('Data-Input'!H112+2*'Data-Input'!H113+3*'Data-Input'!H114+4*'Data-Input'!H115+5*'Data-Input'!H116+6*'Data-Input'!H117+7*'Data-Input'!H118+8*'Data-Input'!H119+9*'Data-Input'!H120+10*'Data-Input'!H121+11*'Data-Input'!H122+12*'Data-Input'!H123+13*'Data-Input'!H124+12*'Data-Input'!H125+11*'Data-Input'!H126+10*'Data-Input'!H127+9*'Data-Input'!H128+8*'Data-Input'!H129+7*'Data-Input'!H130+6*'Data-Input'!H131+5*'Data-Input'!H132+4*'Data-Input'!H133+3*'Data-Input'!H134+2*'Data-Input'!H135+'Data-Input'!H136)/169,"")</f>
        <v>118.7396449704142</v>
      </c>
      <c r="I125" s="5">
        <f>IF(AND(ISNUMBER('Data-Input'!I112),ISNUMBER('Data-Input'!I137)),('Data-Input'!I112+2*'Data-Input'!I113+3*'Data-Input'!I114+4*'Data-Input'!I115+5*'Data-Input'!I116+6*'Data-Input'!I117+7*'Data-Input'!I118+8*'Data-Input'!I119+9*'Data-Input'!I120+10*'Data-Input'!I121+11*'Data-Input'!I122+12*'Data-Input'!I123+13*'Data-Input'!I124+12*'Data-Input'!I125+11*'Data-Input'!I126+10*'Data-Input'!I127+9*'Data-Input'!I128+8*'Data-Input'!I129+7*'Data-Input'!I130+6*'Data-Input'!I131+5*'Data-Input'!I132+4*'Data-Input'!I133+3*'Data-Input'!I134+2*'Data-Input'!I135+'Data-Input'!I136)/169,"")</f>
        <v>127.53846153846153</v>
      </c>
      <c r="J125" s="5">
        <f>IF(AND(ISNUMBER('Data-Input'!J112),ISNUMBER('Data-Input'!J137)),('Data-Input'!J112+2*'Data-Input'!J113+3*'Data-Input'!J114+4*'Data-Input'!J115+5*'Data-Input'!J116+6*'Data-Input'!J117+7*'Data-Input'!J118+8*'Data-Input'!J119+9*'Data-Input'!J120+10*'Data-Input'!J121+11*'Data-Input'!J122+12*'Data-Input'!J123+13*'Data-Input'!J124+12*'Data-Input'!J125+11*'Data-Input'!J126+10*'Data-Input'!J127+9*'Data-Input'!J128+8*'Data-Input'!J129+7*'Data-Input'!J130+6*'Data-Input'!J131+5*'Data-Input'!J132+4*'Data-Input'!J133+3*'Data-Input'!J134+2*'Data-Input'!J135+'Data-Input'!J136)/169,"")</f>
        <v>245.27218934911244</v>
      </c>
      <c r="K125" s="5">
        <f>IF(AND(ISNUMBER('Data-Input'!K112),ISNUMBER('Data-Input'!K137)),('Data-Input'!K112+2*'Data-Input'!K113+3*'Data-Input'!K114+4*'Data-Input'!K115+5*'Data-Input'!K116+6*'Data-Input'!K117+7*'Data-Input'!K118+8*'Data-Input'!K119+9*'Data-Input'!K120+10*'Data-Input'!K121+11*'Data-Input'!K122+12*'Data-Input'!K123+13*'Data-Input'!K124+12*'Data-Input'!K125+11*'Data-Input'!K126+10*'Data-Input'!K127+9*'Data-Input'!K128+8*'Data-Input'!K129+7*'Data-Input'!K130+6*'Data-Input'!K131+5*'Data-Input'!K132+4*'Data-Input'!K133+3*'Data-Input'!K134+2*'Data-Input'!K135+'Data-Input'!K136)/169,"")</f>
        <v>369.94082840236689</v>
      </c>
      <c r="L125" s="5">
        <f>IF(AND(ISNUMBER('Data-Input'!L112),ISNUMBER('Data-Input'!L137)),('Data-Input'!L112+2*'Data-Input'!L113+3*'Data-Input'!L114+4*'Data-Input'!L115+5*'Data-Input'!L116+6*'Data-Input'!L117+7*'Data-Input'!L118+8*'Data-Input'!L119+9*'Data-Input'!L120+10*'Data-Input'!L121+11*'Data-Input'!L122+12*'Data-Input'!L123+13*'Data-Input'!L124+12*'Data-Input'!L125+11*'Data-Input'!L126+10*'Data-Input'!L127+9*'Data-Input'!L128+8*'Data-Input'!L129+7*'Data-Input'!L130+6*'Data-Input'!L131+5*'Data-Input'!L132+4*'Data-Input'!L133+3*'Data-Input'!L134+2*'Data-Input'!L135+'Data-Input'!L136)/169,"")</f>
        <v>72.704142011834321</v>
      </c>
      <c r="M125" s="5">
        <f>IF(AND(ISNUMBER('Data-Input'!M112),ISNUMBER('Data-Input'!M137)),('Data-Input'!M112+2*'Data-Input'!M113+3*'Data-Input'!M114+4*'Data-Input'!M115+5*'Data-Input'!M116+6*'Data-Input'!M117+7*'Data-Input'!M118+8*'Data-Input'!M119+9*'Data-Input'!M120+10*'Data-Input'!M121+11*'Data-Input'!M122+12*'Data-Input'!M123+13*'Data-Input'!M124+12*'Data-Input'!M125+11*'Data-Input'!M126+10*'Data-Input'!M127+9*'Data-Input'!M128+8*'Data-Input'!M129+7*'Data-Input'!M130+6*'Data-Input'!M131+5*'Data-Input'!M132+4*'Data-Input'!M133+3*'Data-Input'!M134+2*'Data-Input'!M135+'Data-Input'!M136)/169,"")</f>
        <v>270.90532544378698</v>
      </c>
      <c r="N125" s="5">
        <f>IF(AND(ISNUMBER('Data-Input'!N112),ISNUMBER('Data-Input'!N137)),('Data-Input'!N112+2*'Data-Input'!N113+3*'Data-Input'!N114+4*'Data-Input'!N115+5*'Data-Input'!N116+6*'Data-Input'!N117+7*'Data-Input'!N118+8*'Data-Input'!N119+9*'Data-Input'!N120+10*'Data-Input'!N121+11*'Data-Input'!N122+12*'Data-Input'!N123+13*'Data-Input'!N124+12*'Data-Input'!N125+11*'Data-Input'!N126+10*'Data-Input'!N127+9*'Data-Input'!N128+8*'Data-Input'!N129+7*'Data-Input'!N130+6*'Data-Input'!N131+5*'Data-Input'!N132+4*'Data-Input'!N133+3*'Data-Input'!N134+2*'Data-Input'!N135+'Data-Input'!N136)/169,"")</f>
        <v>308.06508875739644</v>
      </c>
      <c r="O125" s="5">
        <f>IF(AND(ISNUMBER('Data-Input'!O112),ISNUMBER('Data-Input'!O137)),('Data-Input'!O112+2*'Data-Input'!O113+3*'Data-Input'!O114+4*'Data-Input'!O115+5*'Data-Input'!O116+6*'Data-Input'!O117+7*'Data-Input'!O118+8*'Data-Input'!O119+9*'Data-Input'!O120+10*'Data-Input'!O121+11*'Data-Input'!O122+12*'Data-Input'!O123+13*'Data-Input'!O124+12*'Data-Input'!O125+11*'Data-Input'!O126+10*'Data-Input'!O127+9*'Data-Input'!O128+8*'Data-Input'!O129+7*'Data-Input'!O130+6*'Data-Input'!O131+5*'Data-Input'!O132+4*'Data-Input'!O133+3*'Data-Input'!O134+2*'Data-Input'!O135+'Data-Input'!O136)/169,"")</f>
        <v>233.55029585798817</v>
      </c>
      <c r="P125" s="5">
        <f>IF(AND(ISNUMBER('Data-Input'!P112),ISNUMBER('Data-Input'!P137)),('Data-Input'!P112+2*'Data-Input'!P113+3*'Data-Input'!P114+4*'Data-Input'!P115+5*'Data-Input'!P116+6*'Data-Input'!P117+7*'Data-Input'!P118+8*'Data-Input'!P119+9*'Data-Input'!P120+10*'Data-Input'!P121+11*'Data-Input'!P122+12*'Data-Input'!P123+13*'Data-Input'!P124+12*'Data-Input'!P125+11*'Data-Input'!P126+10*'Data-Input'!P127+9*'Data-Input'!P128+8*'Data-Input'!P129+7*'Data-Input'!P130+6*'Data-Input'!P131+5*'Data-Input'!P132+4*'Data-Input'!P133+3*'Data-Input'!P134+2*'Data-Input'!P135+'Data-Input'!P136)/169,"")</f>
        <v>185.04733727810651</v>
      </c>
      <c r="Q125" s="5">
        <f>IF(AND(ISNUMBER('Data-Input'!Q112),ISNUMBER('Data-Input'!Q137)),('Data-Input'!Q112+2*'Data-Input'!Q113+3*'Data-Input'!Q114+4*'Data-Input'!Q115+5*'Data-Input'!Q116+6*'Data-Input'!Q117+7*'Data-Input'!Q118+8*'Data-Input'!Q119+9*'Data-Input'!Q120+10*'Data-Input'!Q121+11*'Data-Input'!Q122+12*'Data-Input'!Q123+13*'Data-Input'!Q124+12*'Data-Input'!Q125+11*'Data-Input'!Q126+10*'Data-Input'!Q127+9*'Data-Input'!Q128+8*'Data-Input'!Q129+7*'Data-Input'!Q130+6*'Data-Input'!Q131+5*'Data-Input'!Q132+4*'Data-Input'!Q133+3*'Data-Input'!Q134+2*'Data-Input'!Q135+'Data-Input'!Q136)/169,"")</f>
        <v>273.52071005917162</v>
      </c>
      <c r="R125" s="5">
        <f>IF(AND(ISNUMBER('Data-Input'!R112),ISNUMBER('Data-Input'!R137)),('Data-Input'!R112+2*'Data-Input'!R113+3*'Data-Input'!R114+4*'Data-Input'!R115+5*'Data-Input'!R116+6*'Data-Input'!R117+7*'Data-Input'!R118+8*'Data-Input'!R119+9*'Data-Input'!R120+10*'Data-Input'!R121+11*'Data-Input'!R122+12*'Data-Input'!R123+13*'Data-Input'!R124+12*'Data-Input'!R125+11*'Data-Input'!R126+10*'Data-Input'!R127+9*'Data-Input'!R128+8*'Data-Input'!R129+7*'Data-Input'!R130+6*'Data-Input'!R131+5*'Data-Input'!R132+4*'Data-Input'!R133+3*'Data-Input'!R134+2*'Data-Input'!R135+'Data-Input'!R136)/169,"")</f>
        <v>181.30769230769232</v>
      </c>
      <c r="S125" s="5">
        <f>IF(AND(ISNUMBER('Data-Input'!S112),ISNUMBER('Data-Input'!S137)),('Data-Input'!S112+2*'Data-Input'!S113+3*'Data-Input'!S114+4*'Data-Input'!S115+5*'Data-Input'!S116+6*'Data-Input'!S117+7*'Data-Input'!S118+8*'Data-Input'!S119+9*'Data-Input'!S120+10*'Data-Input'!S121+11*'Data-Input'!S122+12*'Data-Input'!S123+13*'Data-Input'!S124+12*'Data-Input'!S125+11*'Data-Input'!S126+10*'Data-Input'!S127+9*'Data-Input'!S128+8*'Data-Input'!S129+7*'Data-Input'!S130+6*'Data-Input'!S131+5*'Data-Input'!S132+4*'Data-Input'!S133+3*'Data-Input'!S134+2*'Data-Input'!S135+'Data-Input'!S136)/169,"")</f>
        <v>219.16568047337279</v>
      </c>
      <c r="T125" s="5" t="str">
        <f>IF(AND(ISNUMBER('Data-Input'!T112),ISNUMBER('Data-Input'!T137)),('Data-Input'!T112+2*'Data-Input'!T113+3*'Data-Input'!T114+4*'Data-Input'!T115+5*'Data-Input'!T116+6*'Data-Input'!T117+7*'Data-Input'!T118+8*'Data-Input'!T119+9*'Data-Input'!T120+10*'Data-Input'!T121+11*'Data-Input'!T122+12*'Data-Input'!T123+13*'Data-Input'!T124+12*'Data-Input'!T125+11*'Data-Input'!T126+10*'Data-Input'!T127+9*'Data-Input'!T128+8*'Data-Input'!T129+7*'Data-Input'!T130+6*'Data-Input'!T131+5*'Data-Input'!T132+4*'Data-Input'!T133+3*'Data-Input'!T134+2*'Data-Input'!T135+'Data-Input'!T136)/169,"")</f>
        <v/>
      </c>
      <c r="U125" s="5" t="str">
        <f>IF(AND(ISNUMBER('Data-Input'!U112),ISNUMBER('Data-Input'!U137)),('Data-Input'!U112+2*'Data-Input'!U113+3*'Data-Input'!U114+4*'Data-Input'!U115+5*'Data-Input'!U116+6*'Data-Input'!U117+7*'Data-Input'!U118+8*'Data-Input'!U119+9*'Data-Input'!U120+10*'Data-Input'!U121+11*'Data-Input'!U122+12*'Data-Input'!U123+13*'Data-Input'!U124+12*'Data-Input'!U125+11*'Data-Input'!U126+10*'Data-Input'!U127+9*'Data-Input'!U128+8*'Data-Input'!U129+7*'Data-Input'!U130+6*'Data-Input'!U131+5*'Data-Input'!U132+4*'Data-Input'!U133+3*'Data-Input'!U134+2*'Data-Input'!U135+'Data-Input'!U136)/169,"")</f>
        <v/>
      </c>
      <c r="V125" s="5" t="str">
        <f>IF(AND(ISNUMBER('Data-Input'!V112),ISNUMBER('Data-Input'!V137)),('Data-Input'!V112+2*'Data-Input'!V113+3*'Data-Input'!V114+4*'Data-Input'!V115+5*'Data-Input'!V116+6*'Data-Input'!V117+7*'Data-Input'!V118+8*'Data-Input'!V119+9*'Data-Input'!V120+10*'Data-Input'!V121+11*'Data-Input'!V122+12*'Data-Input'!V123+13*'Data-Input'!V124+12*'Data-Input'!V125+11*'Data-Input'!V126+10*'Data-Input'!V127+9*'Data-Input'!V128+8*'Data-Input'!V129+7*'Data-Input'!V130+6*'Data-Input'!V131+5*'Data-Input'!V132+4*'Data-Input'!V133+3*'Data-Input'!V134+2*'Data-Input'!V135+'Data-Input'!V136)/169,"")</f>
        <v/>
      </c>
      <c r="W125" s="5" t="str">
        <f>IF(AND(ISNUMBER('Data-Input'!W112),ISNUMBER('Data-Input'!W137)),('Data-Input'!W112+2*'Data-Input'!W113+3*'Data-Input'!W114+4*'Data-Input'!W115+5*'Data-Input'!W116+6*'Data-Input'!W117+7*'Data-Input'!W118+8*'Data-Input'!W119+9*'Data-Input'!W120+10*'Data-Input'!W121+11*'Data-Input'!W122+12*'Data-Input'!W123+13*'Data-Input'!W124+12*'Data-Input'!W125+11*'Data-Input'!W126+10*'Data-Input'!W127+9*'Data-Input'!W128+8*'Data-Input'!W129+7*'Data-Input'!W130+6*'Data-Input'!W131+5*'Data-Input'!W132+4*'Data-Input'!W133+3*'Data-Input'!W134+2*'Data-Input'!W135+'Data-Input'!W136)/169,"")</f>
        <v/>
      </c>
      <c r="X125" s="5" t="str">
        <f>IF(AND(ISNUMBER('Data-Input'!X112),ISNUMBER('Data-Input'!X137)),('Data-Input'!X112+2*'Data-Input'!X113+3*'Data-Input'!X114+4*'Data-Input'!X115+5*'Data-Input'!X116+6*'Data-Input'!X117+7*'Data-Input'!X118+8*'Data-Input'!X119+9*'Data-Input'!X120+10*'Data-Input'!X121+11*'Data-Input'!X122+12*'Data-Input'!X123+13*'Data-Input'!X124+12*'Data-Input'!X125+11*'Data-Input'!X126+10*'Data-Input'!X127+9*'Data-Input'!X128+8*'Data-Input'!X129+7*'Data-Input'!X130+6*'Data-Input'!X131+5*'Data-Input'!X132+4*'Data-Input'!X133+3*'Data-Input'!X134+2*'Data-Input'!X135+'Data-Input'!X136)/169,"")</f>
        <v/>
      </c>
      <c r="Y125" s="5" t="str">
        <f>IF(AND(ISNUMBER('Data-Input'!Y112),ISNUMBER('Data-Input'!Y137)),('Data-Input'!Y112+2*'Data-Input'!Y113+3*'Data-Input'!Y114+4*'Data-Input'!Y115+5*'Data-Input'!Y116+6*'Data-Input'!Y117+7*'Data-Input'!Y118+8*'Data-Input'!Y119+9*'Data-Input'!Y120+10*'Data-Input'!Y121+11*'Data-Input'!Y122+12*'Data-Input'!Y123+13*'Data-Input'!Y124+12*'Data-Input'!Y125+11*'Data-Input'!Y126+10*'Data-Input'!Y127+9*'Data-Input'!Y128+8*'Data-Input'!Y129+7*'Data-Input'!Y130+6*'Data-Input'!Y131+5*'Data-Input'!Y132+4*'Data-Input'!Y133+3*'Data-Input'!Y134+2*'Data-Input'!Y135+'Data-Input'!Y136)/169,"")</f>
        <v/>
      </c>
      <c r="Z125" s="5" t="str">
        <f>IF(AND(ISNUMBER('Data-Input'!Z112),ISNUMBER('Data-Input'!Z137)),('Data-Input'!Z112+2*'Data-Input'!Z113+3*'Data-Input'!Z114+4*'Data-Input'!Z115+5*'Data-Input'!Z116+6*'Data-Input'!Z117+7*'Data-Input'!Z118+8*'Data-Input'!Z119+9*'Data-Input'!Z120+10*'Data-Input'!Z121+11*'Data-Input'!Z122+12*'Data-Input'!Z123+13*'Data-Input'!Z124+12*'Data-Input'!Z125+11*'Data-Input'!Z126+10*'Data-Input'!Z127+9*'Data-Input'!Z128+8*'Data-Input'!Z129+7*'Data-Input'!Z130+6*'Data-Input'!Z131+5*'Data-Input'!Z132+4*'Data-Input'!Z133+3*'Data-Input'!Z134+2*'Data-Input'!Z135+'Data-Input'!Z136)/169,"")</f>
        <v/>
      </c>
      <c r="AA125" s="5" t="str">
        <f>IF(AND(ISNUMBER('Data-Input'!AA112),ISNUMBER('Data-Input'!AA137)),('Data-Input'!AA112+2*'Data-Input'!AA113+3*'Data-Input'!AA114+4*'Data-Input'!AA115+5*'Data-Input'!AA116+6*'Data-Input'!AA117+7*'Data-Input'!AA118+8*'Data-Input'!AA119+9*'Data-Input'!AA120+10*'Data-Input'!AA121+11*'Data-Input'!AA122+12*'Data-Input'!AA123+13*'Data-Input'!AA124+12*'Data-Input'!AA125+11*'Data-Input'!AA126+10*'Data-Input'!AA127+9*'Data-Input'!AA128+8*'Data-Input'!AA129+7*'Data-Input'!AA130+6*'Data-Input'!AA131+5*'Data-Input'!AA132+4*'Data-Input'!AA133+3*'Data-Input'!AA134+2*'Data-Input'!AA135+'Data-Input'!AA136)/169,"")</f>
        <v/>
      </c>
      <c r="AB125" s="5" t="str">
        <f>IF(AND(ISNUMBER('Data-Input'!AB112),ISNUMBER('Data-Input'!AB137)),('Data-Input'!AB112+2*'Data-Input'!AB113+3*'Data-Input'!AB114+4*'Data-Input'!AB115+5*'Data-Input'!AB116+6*'Data-Input'!AB117+7*'Data-Input'!AB118+8*'Data-Input'!AB119+9*'Data-Input'!AB120+10*'Data-Input'!AB121+11*'Data-Input'!AB122+12*'Data-Input'!AB123+13*'Data-Input'!AB124+12*'Data-Input'!AB125+11*'Data-Input'!AB126+10*'Data-Input'!AB127+9*'Data-Input'!AB128+8*'Data-Input'!AB129+7*'Data-Input'!AB130+6*'Data-Input'!AB131+5*'Data-Input'!AB132+4*'Data-Input'!AB133+3*'Data-Input'!AB134+2*'Data-Input'!AB135+'Data-Input'!AB136)/169,"")</f>
        <v/>
      </c>
      <c r="AC125" s="5" t="str">
        <f>IF(AND(ISNUMBER('Data-Input'!AC112),ISNUMBER('Data-Input'!AC137)),('Data-Input'!AC112+2*'Data-Input'!AC113+3*'Data-Input'!AC114+4*'Data-Input'!AC115+5*'Data-Input'!AC116+6*'Data-Input'!AC117+7*'Data-Input'!AC118+8*'Data-Input'!AC119+9*'Data-Input'!AC120+10*'Data-Input'!AC121+11*'Data-Input'!AC122+12*'Data-Input'!AC123+13*'Data-Input'!AC124+12*'Data-Input'!AC125+11*'Data-Input'!AC126+10*'Data-Input'!AC127+9*'Data-Input'!AC128+8*'Data-Input'!AC129+7*'Data-Input'!AC130+6*'Data-Input'!AC131+5*'Data-Input'!AC132+4*'Data-Input'!AC133+3*'Data-Input'!AC134+2*'Data-Input'!AC135+'Data-Input'!AC136)/169,"")</f>
        <v/>
      </c>
      <c r="AD125" s="5" t="str">
        <f>IF(AND(ISNUMBER('Data-Input'!AD112),ISNUMBER('Data-Input'!AD137)),('Data-Input'!AD112+2*'Data-Input'!AD113+3*'Data-Input'!AD114+4*'Data-Input'!AD115+5*'Data-Input'!AD116+6*'Data-Input'!AD117+7*'Data-Input'!AD118+8*'Data-Input'!AD119+9*'Data-Input'!AD120+10*'Data-Input'!AD121+11*'Data-Input'!AD122+12*'Data-Input'!AD123+13*'Data-Input'!AD124+12*'Data-Input'!AD125+11*'Data-Input'!AD126+10*'Data-Input'!AD127+9*'Data-Input'!AD128+8*'Data-Input'!AD129+7*'Data-Input'!AD130+6*'Data-Input'!AD131+5*'Data-Input'!AD132+4*'Data-Input'!AD133+3*'Data-Input'!AD134+2*'Data-Input'!AD135+'Data-Input'!AD136)/169,"")</f>
        <v/>
      </c>
      <c r="AE125" s="5" t="str">
        <f>IF(AND(ISNUMBER('Data-Input'!AE112),ISNUMBER('Data-Input'!AE137)),('Data-Input'!AE112+2*'Data-Input'!AE113+3*'Data-Input'!AE114+4*'Data-Input'!AE115+5*'Data-Input'!AE116+6*'Data-Input'!AE117+7*'Data-Input'!AE118+8*'Data-Input'!AE119+9*'Data-Input'!AE120+10*'Data-Input'!AE121+11*'Data-Input'!AE122+12*'Data-Input'!AE123+13*'Data-Input'!AE124+12*'Data-Input'!AE125+11*'Data-Input'!AE126+10*'Data-Input'!AE127+9*'Data-Input'!AE128+8*'Data-Input'!AE129+7*'Data-Input'!AE130+6*'Data-Input'!AE131+5*'Data-Input'!AE132+4*'Data-Input'!AE133+3*'Data-Input'!AE134+2*'Data-Input'!AE135+'Data-Input'!AE136)/169,"")</f>
        <v/>
      </c>
      <c r="AF125" s="5" t="str">
        <f>IF(AND(ISNUMBER('Data-Input'!AF112),ISNUMBER('Data-Input'!AF137)),('Data-Input'!AF112+2*'Data-Input'!AF113+3*'Data-Input'!AF114+4*'Data-Input'!AF115+5*'Data-Input'!AF116+6*'Data-Input'!AF117+7*'Data-Input'!AF118+8*'Data-Input'!AF119+9*'Data-Input'!AF120+10*'Data-Input'!AF121+11*'Data-Input'!AF122+12*'Data-Input'!AF123+13*'Data-Input'!AF124+12*'Data-Input'!AF125+11*'Data-Input'!AF126+10*'Data-Input'!AF127+9*'Data-Input'!AF128+8*'Data-Input'!AF129+7*'Data-Input'!AF130+6*'Data-Input'!AF131+5*'Data-Input'!AF132+4*'Data-Input'!AF133+3*'Data-Input'!AF134+2*'Data-Input'!AF135+'Data-Input'!AF136)/169,"")</f>
        <v/>
      </c>
      <c r="AG125" s="5" t="str">
        <f>IF(AND(ISNUMBER('Data-Input'!AG112),ISNUMBER('Data-Input'!AG137)),('Data-Input'!AG112+2*'Data-Input'!AG113+3*'Data-Input'!AG114+4*'Data-Input'!AG115+5*'Data-Input'!AG116+6*'Data-Input'!AG117+7*'Data-Input'!AG118+8*'Data-Input'!AG119+9*'Data-Input'!AG120+10*'Data-Input'!AG121+11*'Data-Input'!AG122+12*'Data-Input'!AG123+13*'Data-Input'!AG124+12*'Data-Input'!AG125+11*'Data-Input'!AG126+10*'Data-Input'!AG127+9*'Data-Input'!AG128+8*'Data-Input'!AG129+7*'Data-Input'!AG130+6*'Data-Input'!AG131+5*'Data-Input'!AG132+4*'Data-Input'!AG133+3*'Data-Input'!AG134+2*'Data-Input'!AG135+'Data-Input'!AG136)/169,"")</f>
        <v/>
      </c>
      <c r="AH125" s="5" t="str">
        <f>IF(AND(ISNUMBER('Data-Input'!AH112),ISNUMBER('Data-Input'!AH137)),('Data-Input'!AH112+2*'Data-Input'!AH113+3*'Data-Input'!AH114+4*'Data-Input'!AH115+5*'Data-Input'!AH116+6*'Data-Input'!AH117+7*'Data-Input'!AH118+8*'Data-Input'!AH119+9*'Data-Input'!AH120+10*'Data-Input'!AH121+11*'Data-Input'!AH122+12*'Data-Input'!AH123+13*'Data-Input'!AH124+12*'Data-Input'!AH125+11*'Data-Input'!AH126+10*'Data-Input'!AH127+9*'Data-Input'!AH128+8*'Data-Input'!AH129+7*'Data-Input'!AH130+6*'Data-Input'!AH131+5*'Data-Input'!AH132+4*'Data-Input'!AH133+3*'Data-Input'!AH134+2*'Data-Input'!AH135+'Data-Input'!AH136)/169,"")</f>
        <v/>
      </c>
      <c r="AI125" s="5" t="str">
        <f>IF(AND(ISNUMBER('Data-Input'!AI112),ISNUMBER('Data-Input'!AI137)),('Data-Input'!AI112+2*'Data-Input'!AI113+3*'Data-Input'!AI114+4*'Data-Input'!AI115+5*'Data-Input'!AI116+6*'Data-Input'!AI117+7*'Data-Input'!AI118+8*'Data-Input'!AI119+9*'Data-Input'!AI120+10*'Data-Input'!AI121+11*'Data-Input'!AI122+12*'Data-Input'!AI123+13*'Data-Input'!AI124+12*'Data-Input'!AI125+11*'Data-Input'!AI126+10*'Data-Input'!AI127+9*'Data-Input'!AI128+8*'Data-Input'!AI129+7*'Data-Input'!AI130+6*'Data-Input'!AI131+5*'Data-Input'!AI132+4*'Data-Input'!AI133+3*'Data-Input'!AI134+2*'Data-Input'!AI135+'Data-Input'!AI136)/169,"")</f>
        <v/>
      </c>
      <c r="AJ125" s="5" t="str">
        <f>IF(AND(ISNUMBER('Data-Input'!AJ112),ISNUMBER('Data-Input'!AJ137)),('Data-Input'!AJ112+2*'Data-Input'!AJ113+3*'Data-Input'!AJ114+4*'Data-Input'!AJ115+5*'Data-Input'!AJ116+6*'Data-Input'!AJ117+7*'Data-Input'!AJ118+8*'Data-Input'!AJ119+9*'Data-Input'!AJ120+10*'Data-Input'!AJ121+11*'Data-Input'!AJ122+12*'Data-Input'!AJ123+13*'Data-Input'!AJ124+12*'Data-Input'!AJ125+11*'Data-Input'!AJ126+10*'Data-Input'!AJ127+9*'Data-Input'!AJ128+8*'Data-Input'!AJ129+7*'Data-Input'!AJ130+6*'Data-Input'!AJ131+5*'Data-Input'!AJ132+4*'Data-Input'!AJ133+3*'Data-Input'!AJ134+2*'Data-Input'!AJ135+'Data-Input'!AJ136)/169,"")</f>
        <v/>
      </c>
      <c r="AK125" s="5" t="str">
        <f>IF(AND(ISNUMBER('Data-Input'!AK112),ISNUMBER('Data-Input'!AK137)),('Data-Input'!AK112+2*'Data-Input'!AK113+3*'Data-Input'!AK114+4*'Data-Input'!AK115+5*'Data-Input'!AK116+6*'Data-Input'!AK117+7*'Data-Input'!AK118+8*'Data-Input'!AK119+9*'Data-Input'!AK120+10*'Data-Input'!AK121+11*'Data-Input'!AK122+12*'Data-Input'!AK123+13*'Data-Input'!AK124+12*'Data-Input'!AK125+11*'Data-Input'!AK126+10*'Data-Input'!AK127+9*'Data-Input'!AK128+8*'Data-Input'!AK129+7*'Data-Input'!AK130+6*'Data-Input'!AK131+5*'Data-Input'!AK132+4*'Data-Input'!AK133+3*'Data-Input'!AK134+2*'Data-Input'!AK135+'Data-Input'!AK136)/169,"")</f>
        <v/>
      </c>
      <c r="AL125" s="5" t="str">
        <f>IF(AND(ISNUMBER('Data-Input'!AL112),ISNUMBER('Data-Input'!AL137)),('Data-Input'!AL112+2*'Data-Input'!AL113+3*'Data-Input'!AL114+4*'Data-Input'!AL115+5*'Data-Input'!AL116+6*'Data-Input'!AL117+7*'Data-Input'!AL118+8*'Data-Input'!AL119+9*'Data-Input'!AL120+10*'Data-Input'!AL121+11*'Data-Input'!AL122+12*'Data-Input'!AL123+13*'Data-Input'!AL124+12*'Data-Input'!AL125+11*'Data-Input'!AL126+10*'Data-Input'!AL127+9*'Data-Input'!AL128+8*'Data-Input'!AL129+7*'Data-Input'!AL130+6*'Data-Input'!AL131+5*'Data-Input'!AL132+4*'Data-Input'!AL133+3*'Data-Input'!AL134+2*'Data-Input'!AL135+'Data-Input'!AL136)/169,"")</f>
        <v/>
      </c>
      <c r="AM125" s="5" t="str">
        <f>IF(AND(ISNUMBER('Data-Input'!AM112),ISNUMBER('Data-Input'!AM137)),('Data-Input'!AM112+2*'Data-Input'!AM113+3*'Data-Input'!AM114+4*'Data-Input'!AM115+5*'Data-Input'!AM116+6*'Data-Input'!AM117+7*'Data-Input'!AM118+8*'Data-Input'!AM119+9*'Data-Input'!AM120+10*'Data-Input'!AM121+11*'Data-Input'!AM122+12*'Data-Input'!AM123+13*'Data-Input'!AM124+12*'Data-Input'!AM125+11*'Data-Input'!AM126+10*'Data-Input'!AM127+9*'Data-Input'!AM128+8*'Data-Input'!AM129+7*'Data-Input'!AM130+6*'Data-Input'!AM131+5*'Data-Input'!AM132+4*'Data-Input'!AM133+3*'Data-Input'!AM134+2*'Data-Input'!AM135+'Data-Input'!AM136)/169,"")</f>
        <v/>
      </c>
      <c r="AN125" s="5" t="str">
        <f>IF(AND(ISNUMBER('Data-Input'!AN112),ISNUMBER('Data-Input'!AN137)),('Data-Input'!AN112+2*'Data-Input'!AN113+3*'Data-Input'!AN114+4*'Data-Input'!AN115+5*'Data-Input'!AN116+6*'Data-Input'!AN117+7*'Data-Input'!AN118+8*'Data-Input'!AN119+9*'Data-Input'!AN120+10*'Data-Input'!AN121+11*'Data-Input'!AN122+12*'Data-Input'!AN123+13*'Data-Input'!AN124+12*'Data-Input'!AN125+11*'Data-Input'!AN126+10*'Data-Input'!AN127+9*'Data-Input'!AN128+8*'Data-Input'!AN129+7*'Data-Input'!AN130+6*'Data-Input'!AN131+5*'Data-Input'!AN132+4*'Data-Input'!AN133+3*'Data-Input'!AN134+2*'Data-Input'!AN135+'Data-Input'!AN136)/169,"")</f>
        <v/>
      </c>
      <c r="AO125" s="5" t="str">
        <f>IF(AND(ISNUMBER('Data-Input'!AO112),ISNUMBER('Data-Input'!AO137)),('Data-Input'!AO112+2*'Data-Input'!AO113+3*'Data-Input'!AO114+4*'Data-Input'!AO115+5*'Data-Input'!AO116+6*'Data-Input'!AO117+7*'Data-Input'!AO118+8*'Data-Input'!AO119+9*'Data-Input'!AO120+10*'Data-Input'!AO121+11*'Data-Input'!AO122+12*'Data-Input'!AO123+13*'Data-Input'!AO124+12*'Data-Input'!AO125+11*'Data-Input'!AO126+10*'Data-Input'!AO127+9*'Data-Input'!AO128+8*'Data-Input'!AO129+7*'Data-Input'!AO130+6*'Data-Input'!AO131+5*'Data-Input'!AO132+4*'Data-Input'!AO133+3*'Data-Input'!AO134+2*'Data-Input'!AO135+'Data-Input'!AO136)/169,"")</f>
        <v/>
      </c>
      <c r="AP125" s="5" t="str">
        <f>IF(AND(ISNUMBER('Data-Input'!AP112),ISNUMBER('Data-Input'!AP137)),('Data-Input'!AP112+2*'Data-Input'!AP113+3*'Data-Input'!AP114+4*'Data-Input'!AP115+5*'Data-Input'!AP116+6*'Data-Input'!AP117+7*'Data-Input'!AP118+8*'Data-Input'!AP119+9*'Data-Input'!AP120+10*'Data-Input'!AP121+11*'Data-Input'!AP122+12*'Data-Input'!AP123+13*'Data-Input'!AP124+12*'Data-Input'!AP125+11*'Data-Input'!AP126+10*'Data-Input'!AP127+9*'Data-Input'!AP128+8*'Data-Input'!AP129+7*'Data-Input'!AP130+6*'Data-Input'!AP131+5*'Data-Input'!AP132+4*'Data-Input'!AP133+3*'Data-Input'!AP134+2*'Data-Input'!AP135+'Data-Input'!AP136)/169,"")</f>
        <v/>
      </c>
      <c r="AQ125" s="5" t="str">
        <f>IF(AND(ISNUMBER('Data-Input'!AQ112),ISNUMBER('Data-Input'!AQ137)),('Data-Input'!AQ112+2*'Data-Input'!AQ113+3*'Data-Input'!AQ114+4*'Data-Input'!AQ115+5*'Data-Input'!AQ116+6*'Data-Input'!AQ117+7*'Data-Input'!AQ118+8*'Data-Input'!AQ119+9*'Data-Input'!AQ120+10*'Data-Input'!AQ121+11*'Data-Input'!AQ122+12*'Data-Input'!AQ123+13*'Data-Input'!AQ124+12*'Data-Input'!AQ125+11*'Data-Input'!AQ126+10*'Data-Input'!AQ127+9*'Data-Input'!AQ128+8*'Data-Input'!AQ129+7*'Data-Input'!AQ130+6*'Data-Input'!AQ131+5*'Data-Input'!AQ132+4*'Data-Input'!AQ133+3*'Data-Input'!AQ134+2*'Data-Input'!AQ135+'Data-Input'!AQ136)/169,"")</f>
        <v/>
      </c>
      <c r="AR125" s="5" t="str">
        <f>IF(AND(ISNUMBER('Data-Input'!AR112),ISNUMBER('Data-Input'!AR137)),('Data-Input'!AR112+2*'Data-Input'!AR113+3*'Data-Input'!AR114+4*'Data-Input'!AR115+5*'Data-Input'!AR116+6*'Data-Input'!AR117+7*'Data-Input'!AR118+8*'Data-Input'!AR119+9*'Data-Input'!AR120+10*'Data-Input'!AR121+11*'Data-Input'!AR122+12*'Data-Input'!AR123+13*'Data-Input'!AR124+12*'Data-Input'!AR125+11*'Data-Input'!AR126+10*'Data-Input'!AR127+9*'Data-Input'!AR128+8*'Data-Input'!AR129+7*'Data-Input'!AR130+6*'Data-Input'!AR131+5*'Data-Input'!AR132+4*'Data-Input'!AR133+3*'Data-Input'!AR134+2*'Data-Input'!AR135+'Data-Input'!AR136)/169,"")</f>
        <v/>
      </c>
      <c r="AS125" s="5" t="str">
        <f>IF(AND(ISNUMBER('Data-Input'!AS112),ISNUMBER('Data-Input'!AS137)),('Data-Input'!AS112+2*'Data-Input'!AS113+3*'Data-Input'!AS114+4*'Data-Input'!AS115+5*'Data-Input'!AS116+6*'Data-Input'!AS117+7*'Data-Input'!AS118+8*'Data-Input'!AS119+9*'Data-Input'!AS120+10*'Data-Input'!AS121+11*'Data-Input'!AS122+12*'Data-Input'!AS123+13*'Data-Input'!AS124+12*'Data-Input'!AS125+11*'Data-Input'!AS126+10*'Data-Input'!AS127+9*'Data-Input'!AS128+8*'Data-Input'!AS129+7*'Data-Input'!AS130+6*'Data-Input'!AS131+5*'Data-Input'!AS132+4*'Data-Input'!AS133+3*'Data-Input'!AS134+2*'Data-Input'!AS135+'Data-Input'!AS136)/169,"")</f>
        <v/>
      </c>
      <c r="AT125" s="5" t="str">
        <f>IF(AND(ISNUMBER('Data-Input'!AT112),ISNUMBER('Data-Input'!AT137)),('Data-Input'!AT112+2*'Data-Input'!AT113+3*'Data-Input'!AT114+4*'Data-Input'!AT115+5*'Data-Input'!AT116+6*'Data-Input'!AT117+7*'Data-Input'!AT118+8*'Data-Input'!AT119+9*'Data-Input'!AT120+10*'Data-Input'!AT121+11*'Data-Input'!AT122+12*'Data-Input'!AT123+13*'Data-Input'!AT124+12*'Data-Input'!AT125+11*'Data-Input'!AT126+10*'Data-Input'!AT127+9*'Data-Input'!AT128+8*'Data-Input'!AT129+7*'Data-Input'!AT130+6*'Data-Input'!AT131+5*'Data-Input'!AT132+4*'Data-Input'!AT133+3*'Data-Input'!AT134+2*'Data-Input'!AT135+'Data-Input'!AT136)/169,"")</f>
        <v/>
      </c>
      <c r="AU125" s="5" t="str">
        <f>IF(AND(ISNUMBER('Data-Input'!AU112),ISNUMBER('Data-Input'!AU137)),('Data-Input'!AU112+2*'Data-Input'!AU113+3*'Data-Input'!AU114+4*'Data-Input'!AU115+5*'Data-Input'!AU116+6*'Data-Input'!AU117+7*'Data-Input'!AU118+8*'Data-Input'!AU119+9*'Data-Input'!AU120+10*'Data-Input'!AU121+11*'Data-Input'!AU122+12*'Data-Input'!AU123+13*'Data-Input'!AU124+12*'Data-Input'!AU125+11*'Data-Input'!AU126+10*'Data-Input'!AU127+9*'Data-Input'!AU128+8*'Data-Input'!AU129+7*'Data-Input'!AU130+6*'Data-Input'!AU131+5*'Data-Input'!AU132+4*'Data-Input'!AU133+3*'Data-Input'!AU134+2*'Data-Input'!AU135+'Data-Input'!AU136)/169,"")</f>
        <v/>
      </c>
      <c r="AV125" s="5" t="str">
        <f>IF(AND(ISNUMBER('Data-Input'!AV112),ISNUMBER('Data-Input'!AV137)),('Data-Input'!AV112+2*'Data-Input'!AV113+3*'Data-Input'!AV114+4*'Data-Input'!AV115+5*'Data-Input'!AV116+6*'Data-Input'!AV117+7*'Data-Input'!AV118+8*'Data-Input'!AV119+9*'Data-Input'!AV120+10*'Data-Input'!AV121+11*'Data-Input'!AV122+12*'Data-Input'!AV123+13*'Data-Input'!AV124+12*'Data-Input'!AV125+11*'Data-Input'!AV126+10*'Data-Input'!AV127+9*'Data-Input'!AV128+8*'Data-Input'!AV129+7*'Data-Input'!AV130+6*'Data-Input'!AV131+5*'Data-Input'!AV132+4*'Data-Input'!AV133+3*'Data-Input'!AV134+2*'Data-Input'!AV135+'Data-Input'!AV136)/169,"")</f>
        <v/>
      </c>
      <c r="AW125" s="5" t="str">
        <f>IF(AND(ISNUMBER('Data-Input'!AW112),ISNUMBER('Data-Input'!AW137)),('Data-Input'!AW112+2*'Data-Input'!AW113+3*'Data-Input'!AW114+4*'Data-Input'!AW115+5*'Data-Input'!AW116+6*'Data-Input'!AW117+7*'Data-Input'!AW118+8*'Data-Input'!AW119+9*'Data-Input'!AW120+10*'Data-Input'!AW121+11*'Data-Input'!AW122+12*'Data-Input'!AW123+13*'Data-Input'!AW124+12*'Data-Input'!AW125+11*'Data-Input'!AW126+10*'Data-Input'!AW127+9*'Data-Input'!AW128+8*'Data-Input'!AW129+7*'Data-Input'!AW130+6*'Data-Input'!AW131+5*'Data-Input'!AW132+4*'Data-Input'!AW133+3*'Data-Input'!AW134+2*'Data-Input'!AW135+'Data-Input'!AW136)/169,"")</f>
        <v/>
      </c>
      <c r="AX125" s="5" t="str">
        <f>IF(AND(ISNUMBER('Data-Input'!AX112),ISNUMBER('Data-Input'!AX137)),('Data-Input'!AX112+2*'Data-Input'!AX113+3*'Data-Input'!AX114+4*'Data-Input'!AX115+5*'Data-Input'!AX116+6*'Data-Input'!AX117+7*'Data-Input'!AX118+8*'Data-Input'!AX119+9*'Data-Input'!AX120+10*'Data-Input'!AX121+11*'Data-Input'!AX122+12*'Data-Input'!AX123+13*'Data-Input'!AX124+12*'Data-Input'!AX125+11*'Data-Input'!AX126+10*'Data-Input'!AX127+9*'Data-Input'!AX128+8*'Data-Input'!AX129+7*'Data-Input'!AX130+6*'Data-Input'!AX131+5*'Data-Input'!AX132+4*'Data-Input'!AX133+3*'Data-Input'!AX134+2*'Data-Input'!AX135+'Data-Input'!AX136)/169,"")</f>
        <v/>
      </c>
      <c r="AY125" s="5" t="str">
        <f>IF(AND(ISNUMBER('Data-Input'!AY112),ISNUMBER('Data-Input'!AY137)),('Data-Input'!AY112+2*'Data-Input'!AY113+3*'Data-Input'!AY114+4*'Data-Input'!AY115+5*'Data-Input'!AY116+6*'Data-Input'!AY117+7*'Data-Input'!AY118+8*'Data-Input'!AY119+9*'Data-Input'!AY120+10*'Data-Input'!AY121+11*'Data-Input'!AY122+12*'Data-Input'!AY123+13*'Data-Input'!AY124+12*'Data-Input'!AY125+11*'Data-Input'!AY126+10*'Data-Input'!AY127+9*'Data-Input'!AY128+8*'Data-Input'!AY129+7*'Data-Input'!AY130+6*'Data-Input'!AY131+5*'Data-Input'!AY132+4*'Data-Input'!AY133+3*'Data-Input'!AY134+2*'Data-Input'!AY135+'Data-Input'!AY136)/169,"")</f>
        <v/>
      </c>
      <c r="AZ125" s="5" t="str">
        <f>IF(AND(ISNUMBER('Data-Input'!AZ112),ISNUMBER('Data-Input'!AZ137)),('Data-Input'!AZ112+2*'Data-Input'!AZ113+3*'Data-Input'!AZ114+4*'Data-Input'!AZ115+5*'Data-Input'!AZ116+6*'Data-Input'!AZ117+7*'Data-Input'!AZ118+8*'Data-Input'!AZ119+9*'Data-Input'!AZ120+10*'Data-Input'!AZ121+11*'Data-Input'!AZ122+12*'Data-Input'!AZ123+13*'Data-Input'!AZ124+12*'Data-Input'!AZ125+11*'Data-Input'!AZ126+10*'Data-Input'!AZ127+9*'Data-Input'!AZ128+8*'Data-Input'!AZ129+7*'Data-Input'!AZ130+6*'Data-Input'!AZ131+5*'Data-Input'!AZ132+4*'Data-Input'!AZ133+3*'Data-Input'!AZ134+2*'Data-Input'!AZ135+'Data-Input'!AZ136)/169,"")</f>
        <v/>
      </c>
      <c r="BA125" s="5" t="str">
        <f>IF(AND(ISNUMBER('Data-Input'!BA112),ISNUMBER('Data-Input'!BA137)),('Data-Input'!BA112+2*'Data-Input'!BA113+3*'Data-Input'!BA114+4*'Data-Input'!BA115+5*'Data-Input'!BA116+6*'Data-Input'!BA117+7*'Data-Input'!BA118+8*'Data-Input'!BA119+9*'Data-Input'!BA120+10*'Data-Input'!BA121+11*'Data-Input'!BA122+12*'Data-Input'!BA123+13*'Data-Input'!BA124+12*'Data-Input'!BA125+11*'Data-Input'!BA126+10*'Data-Input'!BA127+9*'Data-Input'!BA128+8*'Data-Input'!BA129+7*'Data-Input'!BA130+6*'Data-Input'!BA131+5*'Data-Input'!BA132+4*'Data-Input'!BA133+3*'Data-Input'!BA134+2*'Data-Input'!BA135+'Data-Input'!BA136)/169,"")</f>
        <v/>
      </c>
    </row>
    <row r="126" spans="1:53">
      <c r="A126" s="3">
        <v>1961</v>
      </c>
      <c r="B126" s="4">
        <f t="shared" si="4"/>
        <v>16</v>
      </c>
      <c r="C126" s="10">
        <f t="shared" si="5"/>
        <v>232.70636094674555</v>
      </c>
      <c r="D126" s="5">
        <f>IF(AND(ISNUMBER('Data-Input'!D113),ISNUMBER('Data-Input'!D138)),('Data-Input'!D113+2*'Data-Input'!D114+3*'Data-Input'!D115+4*'Data-Input'!D116+5*'Data-Input'!D117+6*'Data-Input'!D118+7*'Data-Input'!D119+8*'Data-Input'!D120+9*'Data-Input'!D121+10*'Data-Input'!D122+11*'Data-Input'!D123+12*'Data-Input'!D124+13*'Data-Input'!D125+12*'Data-Input'!D126+11*'Data-Input'!D127+10*'Data-Input'!D128+9*'Data-Input'!D129+8*'Data-Input'!D130+7*'Data-Input'!D131+6*'Data-Input'!D132+5*'Data-Input'!D133+4*'Data-Input'!D134+3*'Data-Input'!D135+2*'Data-Input'!D136+'Data-Input'!D137)/169,"")</f>
        <v>243.33136094674558</v>
      </c>
      <c r="E126" s="5">
        <f>IF(AND(ISNUMBER('Data-Input'!E113),ISNUMBER('Data-Input'!E138)),('Data-Input'!E113+2*'Data-Input'!E114+3*'Data-Input'!E115+4*'Data-Input'!E116+5*'Data-Input'!E117+6*'Data-Input'!E118+7*'Data-Input'!E119+8*'Data-Input'!E120+9*'Data-Input'!E121+10*'Data-Input'!E122+11*'Data-Input'!E123+12*'Data-Input'!E124+13*'Data-Input'!E125+12*'Data-Input'!E126+11*'Data-Input'!E127+10*'Data-Input'!E128+9*'Data-Input'!E129+8*'Data-Input'!E130+7*'Data-Input'!E131+6*'Data-Input'!E132+5*'Data-Input'!E133+4*'Data-Input'!E134+3*'Data-Input'!E135+2*'Data-Input'!E136+'Data-Input'!E137)/169,"")</f>
        <v>221.0059171597633</v>
      </c>
      <c r="F126" s="5">
        <f>IF(AND(ISNUMBER('Data-Input'!F113),ISNUMBER('Data-Input'!F138)),('Data-Input'!F113+2*'Data-Input'!F114+3*'Data-Input'!F115+4*'Data-Input'!F116+5*'Data-Input'!F117+6*'Data-Input'!F118+7*'Data-Input'!F119+8*'Data-Input'!F120+9*'Data-Input'!F121+10*'Data-Input'!F122+11*'Data-Input'!F123+12*'Data-Input'!F124+13*'Data-Input'!F125+12*'Data-Input'!F126+11*'Data-Input'!F127+10*'Data-Input'!F128+9*'Data-Input'!F129+8*'Data-Input'!F130+7*'Data-Input'!F131+6*'Data-Input'!F132+5*'Data-Input'!F133+4*'Data-Input'!F134+3*'Data-Input'!F135+2*'Data-Input'!F136+'Data-Input'!F137)/169,"")</f>
        <v>253.49112426035504</v>
      </c>
      <c r="G126" s="5">
        <f>IF(AND(ISNUMBER('Data-Input'!G113),ISNUMBER('Data-Input'!G138)),('Data-Input'!G113+2*'Data-Input'!G114+3*'Data-Input'!G115+4*'Data-Input'!G116+5*'Data-Input'!G117+6*'Data-Input'!G118+7*'Data-Input'!G119+8*'Data-Input'!G120+9*'Data-Input'!G121+10*'Data-Input'!G122+11*'Data-Input'!G123+12*'Data-Input'!G124+13*'Data-Input'!G125+12*'Data-Input'!G126+11*'Data-Input'!G127+10*'Data-Input'!G128+9*'Data-Input'!G129+8*'Data-Input'!G130+7*'Data-Input'!G131+6*'Data-Input'!G132+5*'Data-Input'!G133+4*'Data-Input'!G134+3*'Data-Input'!G135+2*'Data-Input'!G136+'Data-Input'!G137)/169,"")</f>
        <v>324.56804733727813</v>
      </c>
      <c r="H126" s="5">
        <f>IF(AND(ISNUMBER('Data-Input'!H113),ISNUMBER('Data-Input'!H138)),('Data-Input'!H113+2*'Data-Input'!H114+3*'Data-Input'!H115+4*'Data-Input'!H116+5*'Data-Input'!H117+6*'Data-Input'!H118+7*'Data-Input'!H119+8*'Data-Input'!H120+9*'Data-Input'!H121+10*'Data-Input'!H122+11*'Data-Input'!H123+12*'Data-Input'!H124+13*'Data-Input'!H125+12*'Data-Input'!H126+11*'Data-Input'!H127+10*'Data-Input'!H128+9*'Data-Input'!H129+8*'Data-Input'!H130+7*'Data-Input'!H131+6*'Data-Input'!H132+5*'Data-Input'!H133+4*'Data-Input'!H134+3*'Data-Input'!H135+2*'Data-Input'!H136+'Data-Input'!H137)/169,"")</f>
        <v>120.61538461538461</v>
      </c>
      <c r="I126" s="5">
        <f>IF(AND(ISNUMBER('Data-Input'!I113),ISNUMBER('Data-Input'!I138)),('Data-Input'!I113+2*'Data-Input'!I114+3*'Data-Input'!I115+4*'Data-Input'!I116+5*'Data-Input'!I117+6*'Data-Input'!I118+7*'Data-Input'!I119+8*'Data-Input'!I120+9*'Data-Input'!I121+10*'Data-Input'!I122+11*'Data-Input'!I123+12*'Data-Input'!I124+13*'Data-Input'!I125+12*'Data-Input'!I126+11*'Data-Input'!I127+10*'Data-Input'!I128+9*'Data-Input'!I129+8*'Data-Input'!I130+7*'Data-Input'!I131+6*'Data-Input'!I132+5*'Data-Input'!I133+4*'Data-Input'!I134+3*'Data-Input'!I135+2*'Data-Input'!I136+'Data-Input'!I137)/169,"")</f>
        <v>131.75147928994082</v>
      </c>
      <c r="J126" s="5">
        <f>IF(AND(ISNUMBER('Data-Input'!J113),ISNUMBER('Data-Input'!J138)),('Data-Input'!J113+2*'Data-Input'!J114+3*'Data-Input'!J115+4*'Data-Input'!J116+5*'Data-Input'!J117+6*'Data-Input'!J118+7*'Data-Input'!J119+8*'Data-Input'!J120+9*'Data-Input'!J121+10*'Data-Input'!J122+11*'Data-Input'!J123+12*'Data-Input'!J124+13*'Data-Input'!J125+12*'Data-Input'!J126+11*'Data-Input'!J127+10*'Data-Input'!J128+9*'Data-Input'!J129+8*'Data-Input'!J130+7*'Data-Input'!J131+6*'Data-Input'!J132+5*'Data-Input'!J133+4*'Data-Input'!J134+3*'Data-Input'!J135+2*'Data-Input'!J136+'Data-Input'!J137)/169,"")</f>
        <v>249.79289940828403</v>
      </c>
      <c r="K126" s="5">
        <f>IF(AND(ISNUMBER('Data-Input'!K113),ISNUMBER('Data-Input'!K138)),('Data-Input'!K113+2*'Data-Input'!K114+3*'Data-Input'!K115+4*'Data-Input'!K116+5*'Data-Input'!K117+6*'Data-Input'!K118+7*'Data-Input'!K119+8*'Data-Input'!K120+9*'Data-Input'!K121+10*'Data-Input'!K122+11*'Data-Input'!K123+12*'Data-Input'!K124+13*'Data-Input'!K125+12*'Data-Input'!K126+11*'Data-Input'!K127+10*'Data-Input'!K128+9*'Data-Input'!K129+8*'Data-Input'!K130+7*'Data-Input'!K131+6*'Data-Input'!K132+5*'Data-Input'!K133+4*'Data-Input'!K134+3*'Data-Input'!K135+2*'Data-Input'!K136+'Data-Input'!K137)/169,"")</f>
        <v>379.46745562130178</v>
      </c>
      <c r="L126" s="5">
        <f>IF(AND(ISNUMBER('Data-Input'!L113),ISNUMBER('Data-Input'!L138)),('Data-Input'!L113+2*'Data-Input'!L114+3*'Data-Input'!L115+4*'Data-Input'!L116+5*'Data-Input'!L117+6*'Data-Input'!L118+7*'Data-Input'!L119+8*'Data-Input'!L120+9*'Data-Input'!L121+10*'Data-Input'!L122+11*'Data-Input'!L123+12*'Data-Input'!L124+13*'Data-Input'!L125+12*'Data-Input'!L126+11*'Data-Input'!L127+10*'Data-Input'!L128+9*'Data-Input'!L129+8*'Data-Input'!L130+7*'Data-Input'!L131+6*'Data-Input'!L132+5*'Data-Input'!L133+4*'Data-Input'!L134+3*'Data-Input'!L135+2*'Data-Input'!L136+'Data-Input'!L137)/169,"")</f>
        <v>71.781065088757401</v>
      </c>
      <c r="M126" s="5">
        <f>IF(AND(ISNUMBER('Data-Input'!M113),ISNUMBER('Data-Input'!M138)),('Data-Input'!M113+2*'Data-Input'!M114+3*'Data-Input'!M115+4*'Data-Input'!M116+5*'Data-Input'!M117+6*'Data-Input'!M118+7*'Data-Input'!M119+8*'Data-Input'!M120+9*'Data-Input'!M121+10*'Data-Input'!M122+11*'Data-Input'!M123+12*'Data-Input'!M124+13*'Data-Input'!M125+12*'Data-Input'!M126+11*'Data-Input'!M127+10*'Data-Input'!M128+9*'Data-Input'!M129+8*'Data-Input'!M130+7*'Data-Input'!M131+6*'Data-Input'!M132+5*'Data-Input'!M133+4*'Data-Input'!M134+3*'Data-Input'!M135+2*'Data-Input'!M136+'Data-Input'!M137)/169,"")</f>
        <v>279.79289940828403</v>
      </c>
      <c r="N126" s="5">
        <f>IF(AND(ISNUMBER('Data-Input'!N113),ISNUMBER('Data-Input'!N138)),('Data-Input'!N113+2*'Data-Input'!N114+3*'Data-Input'!N115+4*'Data-Input'!N116+5*'Data-Input'!N117+6*'Data-Input'!N118+7*'Data-Input'!N119+8*'Data-Input'!N120+9*'Data-Input'!N121+10*'Data-Input'!N122+11*'Data-Input'!N123+12*'Data-Input'!N124+13*'Data-Input'!N125+12*'Data-Input'!N126+11*'Data-Input'!N127+10*'Data-Input'!N128+9*'Data-Input'!N129+8*'Data-Input'!N130+7*'Data-Input'!N131+6*'Data-Input'!N132+5*'Data-Input'!N133+4*'Data-Input'!N134+3*'Data-Input'!N135+2*'Data-Input'!N136+'Data-Input'!N137)/169,"")</f>
        <v>317.37869822485209</v>
      </c>
      <c r="O126" s="5">
        <f>IF(AND(ISNUMBER('Data-Input'!O113),ISNUMBER('Data-Input'!O138)),('Data-Input'!O113+2*'Data-Input'!O114+3*'Data-Input'!O115+4*'Data-Input'!O116+5*'Data-Input'!O117+6*'Data-Input'!O118+7*'Data-Input'!O119+8*'Data-Input'!O120+9*'Data-Input'!O121+10*'Data-Input'!O122+11*'Data-Input'!O123+12*'Data-Input'!O124+13*'Data-Input'!O125+12*'Data-Input'!O126+11*'Data-Input'!O127+10*'Data-Input'!O128+9*'Data-Input'!O129+8*'Data-Input'!O130+7*'Data-Input'!O131+6*'Data-Input'!O132+5*'Data-Input'!O133+4*'Data-Input'!O134+3*'Data-Input'!O135+2*'Data-Input'!O136+'Data-Input'!O137)/169,"")</f>
        <v>242.05917159763314</v>
      </c>
      <c r="P126" s="5">
        <f>IF(AND(ISNUMBER('Data-Input'!P113),ISNUMBER('Data-Input'!P138)),('Data-Input'!P113+2*'Data-Input'!P114+3*'Data-Input'!P115+4*'Data-Input'!P116+5*'Data-Input'!P117+6*'Data-Input'!P118+7*'Data-Input'!P119+8*'Data-Input'!P120+9*'Data-Input'!P121+10*'Data-Input'!P122+11*'Data-Input'!P123+12*'Data-Input'!P124+13*'Data-Input'!P125+12*'Data-Input'!P126+11*'Data-Input'!P127+10*'Data-Input'!P128+9*'Data-Input'!P129+8*'Data-Input'!P130+7*'Data-Input'!P131+6*'Data-Input'!P132+5*'Data-Input'!P133+4*'Data-Input'!P134+3*'Data-Input'!P135+2*'Data-Input'!P136+'Data-Input'!P137)/169,"")</f>
        <v>191.8639053254438</v>
      </c>
      <c r="Q126" s="5">
        <f>IF(AND(ISNUMBER('Data-Input'!Q113),ISNUMBER('Data-Input'!Q138)),('Data-Input'!Q113+2*'Data-Input'!Q114+3*'Data-Input'!Q115+4*'Data-Input'!Q116+5*'Data-Input'!Q117+6*'Data-Input'!Q118+7*'Data-Input'!Q119+8*'Data-Input'!Q120+9*'Data-Input'!Q121+10*'Data-Input'!Q122+11*'Data-Input'!Q123+12*'Data-Input'!Q124+13*'Data-Input'!Q125+12*'Data-Input'!Q126+11*'Data-Input'!Q127+10*'Data-Input'!Q128+9*'Data-Input'!Q129+8*'Data-Input'!Q130+7*'Data-Input'!Q131+6*'Data-Input'!Q132+5*'Data-Input'!Q133+4*'Data-Input'!Q134+3*'Data-Input'!Q135+2*'Data-Input'!Q136+'Data-Input'!Q137)/169,"")</f>
        <v>278.75147928994085</v>
      </c>
      <c r="R126" s="5">
        <f>IF(AND(ISNUMBER('Data-Input'!R113),ISNUMBER('Data-Input'!R138)),('Data-Input'!R113+2*'Data-Input'!R114+3*'Data-Input'!R115+4*'Data-Input'!R116+5*'Data-Input'!R117+6*'Data-Input'!R118+7*'Data-Input'!R119+8*'Data-Input'!R120+9*'Data-Input'!R121+10*'Data-Input'!R122+11*'Data-Input'!R123+12*'Data-Input'!R124+13*'Data-Input'!R125+12*'Data-Input'!R126+11*'Data-Input'!R127+10*'Data-Input'!R128+9*'Data-Input'!R129+8*'Data-Input'!R130+7*'Data-Input'!R131+6*'Data-Input'!R132+5*'Data-Input'!R133+4*'Data-Input'!R134+3*'Data-Input'!R135+2*'Data-Input'!R136+'Data-Input'!R137)/169,"")</f>
        <v>189.27810650887574</v>
      </c>
      <c r="S126" s="5">
        <f>IF(AND(ISNUMBER('Data-Input'!S113),ISNUMBER('Data-Input'!S138)),('Data-Input'!S113+2*'Data-Input'!S114+3*'Data-Input'!S115+4*'Data-Input'!S116+5*'Data-Input'!S117+6*'Data-Input'!S118+7*'Data-Input'!S119+8*'Data-Input'!S120+9*'Data-Input'!S121+10*'Data-Input'!S122+11*'Data-Input'!S123+12*'Data-Input'!S124+13*'Data-Input'!S125+12*'Data-Input'!S126+11*'Data-Input'!S127+10*'Data-Input'!S128+9*'Data-Input'!S129+8*'Data-Input'!S130+7*'Data-Input'!S131+6*'Data-Input'!S132+5*'Data-Input'!S133+4*'Data-Input'!S134+3*'Data-Input'!S135+2*'Data-Input'!S136+'Data-Input'!S137)/169,"")</f>
        <v>228.37278106508876</v>
      </c>
      <c r="T126" s="5" t="str">
        <f>IF(AND(ISNUMBER('Data-Input'!T113),ISNUMBER('Data-Input'!T138)),('Data-Input'!T113+2*'Data-Input'!T114+3*'Data-Input'!T115+4*'Data-Input'!T116+5*'Data-Input'!T117+6*'Data-Input'!T118+7*'Data-Input'!T119+8*'Data-Input'!T120+9*'Data-Input'!T121+10*'Data-Input'!T122+11*'Data-Input'!T123+12*'Data-Input'!T124+13*'Data-Input'!T125+12*'Data-Input'!T126+11*'Data-Input'!T127+10*'Data-Input'!T128+9*'Data-Input'!T129+8*'Data-Input'!T130+7*'Data-Input'!T131+6*'Data-Input'!T132+5*'Data-Input'!T133+4*'Data-Input'!T134+3*'Data-Input'!T135+2*'Data-Input'!T136+'Data-Input'!T137)/169,"")</f>
        <v/>
      </c>
      <c r="U126" s="5" t="str">
        <f>IF(AND(ISNUMBER('Data-Input'!U113),ISNUMBER('Data-Input'!U138)),('Data-Input'!U113+2*'Data-Input'!U114+3*'Data-Input'!U115+4*'Data-Input'!U116+5*'Data-Input'!U117+6*'Data-Input'!U118+7*'Data-Input'!U119+8*'Data-Input'!U120+9*'Data-Input'!U121+10*'Data-Input'!U122+11*'Data-Input'!U123+12*'Data-Input'!U124+13*'Data-Input'!U125+12*'Data-Input'!U126+11*'Data-Input'!U127+10*'Data-Input'!U128+9*'Data-Input'!U129+8*'Data-Input'!U130+7*'Data-Input'!U131+6*'Data-Input'!U132+5*'Data-Input'!U133+4*'Data-Input'!U134+3*'Data-Input'!U135+2*'Data-Input'!U136+'Data-Input'!U137)/169,"")</f>
        <v/>
      </c>
      <c r="V126" s="5" t="str">
        <f>IF(AND(ISNUMBER('Data-Input'!V113),ISNUMBER('Data-Input'!V138)),('Data-Input'!V113+2*'Data-Input'!V114+3*'Data-Input'!V115+4*'Data-Input'!V116+5*'Data-Input'!V117+6*'Data-Input'!V118+7*'Data-Input'!V119+8*'Data-Input'!V120+9*'Data-Input'!V121+10*'Data-Input'!V122+11*'Data-Input'!V123+12*'Data-Input'!V124+13*'Data-Input'!V125+12*'Data-Input'!V126+11*'Data-Input'!V127+10*'Data-Input'!V128+9*'Data-Input'!V129+8*'Data-Input'!V130+7*'Data-Input'!V131+6*'Data-Input'!V132+5*'Data-Input'!V133+4*'Data-Input'!V134+3*'Data-Input'!V135+2*'Data-Input'!V136+'Data-Input'!V137)/169,"")</f>
        <v/>
      </c>
      <c r="W126" s="5" t="str">
        <f>IF(AND(ISNUMBER('Data-Input'!W113),ISNUMBER('Data-Input'!W138)),('Data-Input'!W113+2*'Data-Input'!W114+3*'Data-Input'!W115+4*'Data-Input'!W116+5*'Data-Input'!W117+6*'Data-Input'!W118+7*'Data-Input'!W119+8*'Data-Input'!W120+9*'Data-Input'!W121+10*'Data-Input'!W122+11*'Data-Input'!W123+12*'Data-Input'!W124+13*'Data-Input'!W125+12*'Data-Input'!W126+11*'Data-Input'!W127+10*'Data-Input'!W128+9*'Data-Input'!W129+8*'Data-Input'!W130+7*'Data-Input'!W131+6*'Data-Input'!W132+5*'Data-Input'!W133+4*'Data-Input'!W134+3*'Data-Input'!W135+2*'Data-Input'!W136+'Data-Input'!W137)/169,"")</f>
        <v/>
      </c>
      <c r="X126" s="5" t="str">
        <f>IF(AND(ISNUMBER('Data-Input'!X113),ISNUMBER('Data-Input'!X138)),('Data-Input'!X113+2*'Data-Input'!X114+3*'Data-Input'!X115+4*'Data-Input'!X116+5*'Data-Input'!X117+6*'Data-Input'!X118+7*'Data-Input'!X119+8*'Data-Input'!X120+9*'Data-Input'!X121+10*'Data-Input'!X122+11*'Data-Input'!X123+12*'Data-Input'!X124+13*'Data-Input'!X125+12*'Data-Input'!X126+11*'Data-Input'!X127+10*'Data-Input'!X128+9*'Data-Input'!X129+8*'Data-Input'!X130+7*'Data-Input'!X131+6*'Data-Input'!X132+5*'Data-Input'!X133+4*'Data-Input'!X134+3*'Data-Input'!X135+2*'Data-Input'!X136+'Data-Input'!X137)/169,"")</f>
        <v/>
      </c>
      <c r="Y126" s="5" t="str">
        <f>IF(AND(ISNUMBER('Data-Input'!Y113),ISNUMBER('Data-Input'!Y138)),('Data-Input'!Y113+2*'Data-Input'!Y114+3*'Data-Input'!Y115+4*'Data-Input'!Y116+5*'Data-Input'!Y117+6*'Data-Input'!Y118+7*'Data-Input'!Y119+8*'Data-Input'!Y120+9*'Data-Input'!Y121+10*'Data-Input'!Y122+11*'Data-Input'!Y123+12*'Data-Input'!Y124+13*'Data-Input'!Y125+12*'Data-Input'!Y126+11*'Data-Input'!Y127+10*'Data-Input'!Y128+9*'Data-Input'!Y129+8*'Data-Input'!Y130+7*'Data-Input'!Y131+6*'Data-Input'!Y132+5*'Data-Input'!Y133+4*'Data-Input'!Y134+3*'Data-Input'!Y135+2*'Data-Input'!Y136+'Data-Input'!Y137)/169,"")</f>
        <v/>
      </c>
      <c r="Z126" s="5" t="str">
        <f>IF(AND(ISNUMBER('Data-Input'!Z113),ISNUMBER('Data-Input'!Z138)),('Data-Input'!Z113+2*'Data-Input'!Z114+3*'Data-Input'!Z115+4*'Data-Input'!Z116+5*'Data-Input'!Z117+6*'Data-Input'!Z118+7*'Data-Input'!Z119+8*'Data-Input'!Z120+9*'Data-Input'!Z121+10*'Data-Input'!Z122+11*'Data-Input'!Z123+12*'Data-Input'!Z124+13*'Data-Input'!Z125+12*'Data-Input'!Z126+11*'Data-Input'!Z127+10*'Data-Input'!Z128+9*'Data-Input'!Z129+8*'Data-Input'!Z130+7*'Data-Input'!Z131+6*'Data-Input'!Z132+5*'Data-Input'!Z133+4*'Data-Input'!Z134+3*'Data-Input'!Z135+2*'Data-Input'!Z136+'Data-Input'!Z137)/169,"")</f>
        <v/>
      </c>
      <c r="AA126" s="5" t="str">
        <f>IF(AND(ISNUMBER('Data-Input'!AA113),ISNUMBER('Data-Input'!AA138)),('Data-Input'!AA113+2*'Data-Input'!AA114+3*'Data-Input'!AA115+4*'Data-Input'!AA116+5*'Data-Input'!AA117+6*'Data-Input'!AA118+7*'Data-Input'!AA119+8*'Data-Input'!AA120+9*'Data-Input'!AA121+10*'Data-Input'!AA122+11*'Data-Input'!AA123+12*'Data-Input'!AA124+13*'Data-Input'!AA125+12*'Data-Input'!AA126+11*'Data-Input'!AA127+10*'Data-Input'!AA128+9*'Data-Input'!AA129+8*'Data-Input'!AA130+7*'Data-Input'!AA131+6*'Data-Input'!AA132+5*'Data-Input'!AA133+4*'Data-Input'!AA134+3*'Data-Input'!AA135+2*'Data-Input'!AA136+'Data-Input'!AA137)/169,"")</f>
        <v/>
      </c>
      <c r="AB126" s="5" t="str">
        <f>IF(AND(ISNUMBER('Data-Input'!AB113),ISNUMBER('Data-Input'!AB138)),('Data-Input'!AB113+2*'Data-Input'!AB114+3*'Data-Input'!AB115+4*'Data-Input'!AB116+5*'Data-Input'!AB117+6*'Data-Input'!AB118+7*'Data-Input'!AB119+8*'Data-Input'!AB120+9*'Data-Input'!AB121+10*'Data-Input'!AB122+11*'Data-Input'!AB123+12*'Data-Input'!AB124+13*'Data-Input'!AB125+12*'Data-Input'!AB126+11*'Data-Input'!AB127+10*'Data-Input'!AB128+9*'Data-Input'!AB129+8*'Data-Input'!AB130+7*'Data-Input'!AB131+6*'Data-Input'!AB132+5*'Data-Input'!AB133+4*'Data-Input'!AB134+3*'Data-Input'!AB135+2*'Data-Input'!AB136+'Data-Input'!AB137)/169,"")</f>
        <v/>
      </c>
      <c r="AC126" s="5" t="str">
        <f>IF(AND(ISNUMBER('Data-Input'!AC113),ISNUMBER('Data-Input'!AC138)),('Data-Input'!AC113+2*'Data-Input'!AC114+3*'Data-Input'!AC115+4*'Data-Input'!AC116+5*'Data-Input'!AC117+6*'Data-Input'!AC118+7*'Data-Input'!AC119+8*'Data-Input'!AC120+9*'Data-Input'!AC121+10*'Data-Input'!AC122+11*'Data-Input'!AC123+12*'Data-Input'!AC124+13*'Data-Input'!AC125+12*'Data-Input'!AC126+11*'Data-Input'!AC127+10*'Data-Input'!AC128+9*'Data-Input'!AC129+8*'Data-Input'!AC130+7*'Data-Input'!AC131+6*'Data-Input'!AC132+5*'Data-Input'!AC133+4*'Data-Input'!AC134+3*'Data-Input'!AC135+2*'Data-Input'!AC136+'Data-Input'!AC137)/169,"")</f>
        <v/>
      </c>
      <c r="AD126" s="5" t="str">
        <f>IF(AND(ISNUMBER('Data-Input'!AD113),ISNUMBER('Data-Input'!AD138)),('Data-Input'!AD113+2*'Data-Input'!AD114+3*'Data-Input'!AD115+4*'Data-Input'!AD116+5*'Data-Input'!AD117+6*'Data-Input'!AD118+7*'Data-Input'!AD119+8*'Data-Input'!AD120+9*'Data-Input'!AD121+10*'Data-Input'!AD122+11*'Data-Input'!AD123+12*'Data-Input'!AD124+13*'Data-Input'!AD125+12*'Data-Input'!AD126+11*'Data-Input'!AD127+10*'Data-Input'!AD128+9*'Data-Input'!AD129+8*'Data-Input'!AD130+7*'Data-Input'!AD131+6*'Data-Input'!AD132+5*'Data-Input'!AD133+4*'Data-Input'!AD134+3*'Data-Input'!AD135+2*'Data-Input'!AD136+'Data-Input'!AD137)/169,"")</f>
        <v/>
      </c>
      <c r="AE126" s="5" t="str">
        <f>IF(AND(ISNUMBER('Data-Input'!AE113),ISNUMBER('Data-Input'!AE138)),('Data-Input'!AE113+2*'Data-Input'!AE114+3*'Data-Input'!AE115+4*'Data-Input'!AE116+5*'Data-Input'!AE117+6*'Data-Input'!AE118+7*'Data-Input'!AE119+8*'Data-Input'!AE120+9*'Data-Input'!AE121+10*'Data-Input'!AE122+11*'Data-Input'!AE123+12*'Data-Input'!AE124+13*'Data-Input'!AE125+12*'Data-Input'!AE126+11*'Data-Input'!AE127+10*'Data-Input'!AE128+9*'Data-Input'!AE129+8*'Data-Input'!AE130+7*'Data-Input'!AE131+6*'Data-Input'!AE132+5*'Data-Input'!AE133+4*'Data-Input'!AE134+3*'Data-Input'!AE135+2*'Data-Input'!AE136+'Data-Input'!AE137)/169,"")</f>
        <v/>
      </c>
      <c r="AF126" s="5" t="str">
        <f>IF(AND(ISNUMBER('Data-Input'!AF113),ISNUMBER('Data-Input'!AF138)),('Data-Input'!AF113+2*'Data-Input'!AF114+3*'Data-Input'!AF115+4*'Data-Input'!AF116+5*'Data-Input'!AF117+6*'Data-Input'!AF118+7*'Data-Input'!AF119+8*'Data-Input'!AF120+9*'Data-Input'!AF121+10*'Data-Input'!AF122+11*'Data-Input'!AF123+12*'Data-Input'!AF124+13*'Data-Input'!AF125+12*'Data-Input'!AF126+11*'Data-Input'!AF127+10*'Data-Input'!AF128+9*'Data-Input'!AF129+8*'Data-Input'!AF130+7*'Data-Input'!AF131+6*'Data-Input'!AF132+5*'Data-Input'!AF133+4*'Data-Input'!AF134+3*'Data-Input'!AF135+2*'Data-Input'!AF136+'Data-Input'!AF137)/169,"")</f>
        <v/>
      </c>
      <c r="AG126" s="5" t="str">
        <f>IF(AND(ISNUMBER('Data-Input'!AG113),ISNUMBER('Data-Input'!AG138)),('Data-Input'!AG113+2*'Data-Input'!AG114+3*'Data-Input'!AG115+4*'Data-Input'!AG116+5*'Data-Input'!AG117+6*'Data-Input'!AG118+7*'Data-Input'!AG119+8*'Data-Input'!AG120+9*'Data-Input'!AG121+10*'Data-Input'!AG122+11*'Data-Input'!AG123+12*'Data-Input'!AG124+13*'Data-Input'!AG125+12*'Data-Input'!AG126+11*'Data-Input'!AG127+10*'Data-Input'!AG128+9*'Data-Input'!AG129+8*'Data-Input'!AG130+7*'Data-Input'!AG131+6*'Data-Input'!AG132+5*'Data-Input'!AG133+4*'Data-Input'!AG134+3*'Data-Input'!AG135+2*'Data-Input'!AG136+'Data-Input'!AG137)/169,"")</f>
        <v/>
      </c>
      <c r="AH126" s="5" t="str">
        <f>IF(AND(ISNUMBER('Data-Input'!AH113),ISNUMBER('Data-Input'!AH138)),('Data-Input'!AH113+2*'Data-Input'!AH114+3*'Data-Input'!AH115+4*'Data-Input'!AH116+5*'Data-Input'!AH117+6*'Data-Input'!AH118+7*'Data-Input'!AH119+8*'Data-Input'!AH120+9*'Data-Input'!AH121+10*'Data-Input'!AH122+11*'Data-Input'!AH123+12*'Data-Input'!AH124+13*'Data-Input'!AH125+12*'Data-Input'!AH126+11*'Data-Input'!AH127+10*'Data-Input'!AH128+9*'Data-Input'!AH129+8*'Data-Input'!AH130+7*'Data-Input'!AH131+6*'Data-Input'!AH132+5*'Data-Input'!AH133+4*'Data-Input'!AH134+3*'Data-Input'!AH135+2*'Data-Input'!AH136+'Data-Input'!AH137)/169,"")</f>
        <v/>
      </c>
      <c r="AI126" s="5" t="str">
        <f>IF(AND(ISNUMBER('Data-Input'!AI113),ISNUMBER('Data-Input'!AI138)),('Data-Input'!AI113+2*'Data-Input'!AI114+3*'Data-Input'!AI115+4*'Data-Input'!AI116+5*'Data-Input'!AI117+6*'Data-Input'!AI118+7*'Data-Input'!AI119+8*'Data-Input'!AI120+9*'Data-Input'!AI121+10*'Data-Input'!AI122+11*'Data-Input'!AI123+12*'Data-Input'!AI124+13*'Data-Input'!AI125+12*'Data-Input'!AI126+11*'Data-Input'!AI127+10*'Data-Input'!AI128+9*'Data-Input'!AI129+8*'Data-Input'!AI130+7*'Data-Input'!AI131+6*'Data-Input'!AI132+5*'Data-Input'!AI133+4*'Data-Input'!AI134+3*'Data-Input'!AI135+2*'Data-Input'!AI136+'Data-Input'!AI137)/169,"")</f>
        <v/>
      </c>
      <c r="AJ126" s="5" t="str">
        <f>IF(AND(ISNUMBER('Data-Input'!AJ113),ISNUMBER('Data-Input'!AJ138)),('Data-Input'!AJ113+2*'Data-Input'!AJ114+3*'Data-Input'!AJ115+4*'Data-Input'!AJ116+5*'Data-Input'!AJ117+6*'Data-Input'!AJ118+7*'Data-Input'!AJ119+8*'Data-Input'!AJ120+9*'Data-Input'!AJ121+10*'Data-Input'!AJ122+11*'Data-Input'!AJ123+12*'Data-Input'!AJ124+13*'Data-Input'!AJ125+12*'Data-Input'!AJ126+11*'Data-Input'!AJ127+10*'Data-Input'!AJ128+9*'Data-Input'!AJ129+8*'Data-Input'!AJ130+7*'Data-Input'!AJ131+6*'Data-Input'!AJ132+5*'Data-Input'!AJ133+4*'Data-Input'!AJ134+3*'Data-Input'!AJ135+2*'Data-Input'!AJ136+'Data-Input'!AJ137)/169,"")</f>
        <v/>
      </c>
      <c r="AK126" s="5" t="str">
        <f>IF(AND(ISNUMBER('Data-Input'!AK113),ISNUMBER('Data-Input'!AK138)),('Data-Input'!AK113+2*'Data-Input'!AK114+3*'Data-Input'!AK115+4*'Data-Input'!AK116+5*'Data-Input'!AK117+6*'Data-Input'!AK118+7*'Data-Input'!AK119+8*'Data-Input'!AK120+9*'Data-Input'!AK121+10*'Data-Input'!AK122+11*'Data-Input'!AK123+12*'Data-Input'!AK124+13*'Data-Input'!AK125+12*'Data-Input'!AK126+11*'Data-Input'!AK127+10*'Data-Input'!AK128+9*'Data-Input'!AK129+8*'Data-Input'!AK130+7*'Data-Input'!AK131+6*'Data-Input'!AK132+5*'Data-Input'!AK133+4*'Data-Input'!AK134+3*'Data-Input'!AK135+2*'Data-Input'!AK136+'Data-Input'!AK137)/169,"")</f>
        <v/>
      </c>
      <c r="AL126" s="5" t="str">
        <f>IF(AND(ISNUMBER('Data-Input'!AL113),ISNUMBER('Data-Input'!AL138)),('Data-Input'!AL113+2*'Data-Input'!AL114+3*'Data-Input'!AL115+4*'Data-Input'!AL116+5*'Data-Input'!AL117+6*'Data-Input'!AL118+7*'Data-Input'!AL119+8*'Data-Input'!AL120+9*'Data-Input'!AL121+10*'Data-Input'!AL122+11*'Data-Input'!AL123+12*'Data-Input'!AL124+13*'Data-Input'!AL125+12*'Data-Input'!AL126+11*'Data-Input'!AL127+10*'Data-Input'!AL128+9*'Data-Input'!AL129+8*'Data-Input'!AL130+7*'Data-Input'!AL131+6*'Data-Input'!AL132+5*'Data-Input'!AL133+4*'Data-Input'!AL134+3*'Data-Input'!AL135+2*'Data-Input'!AL136+'Data-Input'!AL137)/169,"")</f>
        <v/>
      </c>
      <c r="AM126" s="5" t="str">
        <f>IF(AND(ISNUMBER('Data-Input'!AM113),ISNUMBER('Data-Input'!AM138)),('Data-Input'!AM113+2*'Data-Input'!AM114+3*'Data-Input'!AM115+4*'Data-Input'!AM116+5*'Data-Input'!AM117+6*'Data-Input'!AM118+7*'Data-Input'!AM119+8*'Data-Input'!AM120+9*'Data-Input'!AM121+10*'Data-Input'!AM122+11*'Data-Input'!AM123+12*'Data-Input'!AM124+13*'Data-Input'!AM125+12*'Data-Input'!AM126+11*'Data-Input'!AM127+10*'Data-Input'!AM128+9*'Data-Input'!AM129+8*'Data-Input'!AM130+7*'Data-Input'!AM131+6*'Data-Input'!AM132+5*'Data-Input'!AM133+4*'Data-Input'!AM134+3*'Data-Input'!AM135+2*'Data-Input'!AM136+'Data-Input'!AM137)/169,"")</f>
        <v/>
      </c>
      <c r="AN126" s="5" t="str">
        <f>IF(AND(ISNUMBER('Data-Input'!AN113),ISNUMBER('Data-Input'!AN138)),('Data-Input'!AN113+2*'Data-Input'!AN114+3*'Data-Input'!AN115+4*'Data-Input'!AN116+5*'Data-Input'!AN117+6*'Data-Input'!AN118+7*'Data-Input'!AN119+8*'Data-Input'!AN120+9*'Data-Input'!AN121+10*'Data-Input'!AN122+11*'Data-Input'!AN123+12*'Data-Input'!AN124+13*'Data-Input'!AN125+12*'Data-Input'!AN126+11*'Data-Input'!AN127+10*'Data-Input'!AN128+9*'Data-Input'!AN129+8*'Data-Input'!AN130+7*'Data-Input'!AN131+6*'Data-Input'!AN132+5*'Data-Input'!AN133+4*'Data-Input'!AN134+3*'Data-Input'!AN135+2*'Data-Input'!AN136+'Data-Input'!AN137)/169,"")</f>
        <v/>
      </c>
      <c r="AO126" s="5" t="str">
        <f>IF(AND(ISNUMBER('Data-Input'!AO113),ISNUMBER('Data-Input'!AO138)),('Data-Input'!AO113+2*'Data-Input'!AO114+3*'Data-Input'!AO115+4*'Data-Input'!AO116+5*'Data-Input'!AO117+6*'Data-Input'!AO118+7*'Data-Input'!AO119+8*'Data-Input'!AO120+9*'Data-Input'!AO121+10*'Data-Input'!AO122+11*'Data-Input'!AO123+12*'Data-Input'!AO124+13*'Data-Input'!AO125+12*'Data-Input'!AO126+11*'Data-Input'!AO127+10*'Data-Input'!AO128+9*'Data-Input'!AO129+8*'Data-Input'!AO130+7*'Data-Input'!AO131+6*'Data-Input'!AO132+5*'Data-Input'!AO133+4*'Data-Input'!AO134+3*'Data-Input'!AO135+2*'Data-Input'!AO136+'Data-Input'!AO137)/169,"")</f>
        <v/>
      </c>
      <c r="AP126" s="5" t="str">
        <f>IF(AND(ISNUMBER('Data-Input'!AP113),ISNUMBER('Data-Input'!AP138)),('Data-Input'!AP113+2*'Data-Input'!AP114+3*'Data-Input'!AP115+4*'Data-Input'!AP116+5*'Data-Input'!AP117+6*'Data-Input'!AP118+7*'Data-Input'!AP119+8*'Data-Input'!AP120+9*'Data-Input'!AP121+10*'Data-Input'!AP122+11*'Data-Input'!AP123+12*'Data-Input'!AP124+13*'Data-Input'!AP125+12*'Data-Input'!AP126+11*'Data-Input'!AP127+10*'Data-Input'!AP128+9*'Data-Input'!AP129+8*'Data-Input'!AP130+7*'Data-Input'!AP131+6*'Data-Input'!AP132+5*'Data-Input'!AP133+4*'Data-Input'!AP134+3*'Data-Input'!AP135+2*'Data-Input'!AP136+'Data-Input'!AP137)/169,"")</f>
        <v/>
      </c>
      <c r="AQ126" s="5" t="str">
        <f>IF(AND(ISNUMBER('Data-Input'!AQ113),ISNUMBER('Data-Input'!AQ138)),('Data-Input'!AQ113+2*'Data-Input'!AQ114+3*'Data-Input'!AQ115+4*'Data-Input'!AQ116+5*'Data-Input'!AQ117+6*'Data-Input'!AQ118+7*'Data-Input'!AQ119+8*'Data-Input'!AQ120+9*'Data-Input'!AQ121+10*'Data-Input'!AQ122+11*'Data-Input'!AQ123+12*'Data-Input'!AQ124+13*'Data-Input'!AQ125+12*'Data-Input'!AQ126+11*'Data-Input'!AQ127+10*'Data-Input'!AQ128+9*'Data-Input'!AQ129+8*'Data-Input'!AQ130+7*'Data-Input'!AQ131+6*'Data-Input'!AQ132+5*'Data-Input'!AQ133+4*'Data-Input'!AQ134+3*'Data-Input'!AQ135+2*'Data-Input'!AQ136+'Data-Input'!AQ137)/169,"")</f>
        <v/>
      </c>
      <c r="AR126" s="5" t="str">
        <f>IF(AND(ISNUMBER('Data-Input'!AR113),ISNUMBER('Data-Input'!AR138)),('Data-Input'!AR113+2*'Data-Input'!AR114+3*'Data-Input'!AR115+4*'Data-Input'!AR116+5*'Data-Input'!AR117+6*'Data-Input'!AR118+7*'Data-Input'!AR119+8*'Data-Input'!AR120+9*'Data-Input'!AR121+10*'Data-Input'!AR122+11*'Data-Input'!AR123+12*'Data-Input'!AR124+13*'Data-Input'!AR125+12*'Data-Input'!AR126+11*'Data-Input'!AR127+10*'Data-Input'!AR128+9*'Data-Input'!AR129+8*'Data-Input'!AR130+7*'Data-Input'!AR131+6*'Data-Input'!AR132+5*'Data-Input'!AR133+4*'Data-Input'!AR134+3*'Data-Input'!AR135+2*'Data-Input'!AR136+'Data-Input'!AR137)/169,"")</f>
        <v/>
      </c>
      <c r="AS126" s="5" t="str">
        <f>IF(AND(ISNUMBER('Data-Input'!AS113),ISNUMBER('Data-Input'!AS138)),('Data-Input'!AS113+2*'Data-Input'!AS114+3*'Data-Input'!AS115+4*'Data-Input'!AS116+5*'Data-Input'!AS117+6*'Data-Input'!AS118+7*'Data-Input'!AS119+8*'Data-Input'!AS120+9*'Data-Input'!AS121+10*'Data-Input'!AS122+11*'Data-Input'!AS123+12*'Data-Input'!AS124+13*'Data-Input'!AS125+12*'Data-Input'!AS126+11*'Data-Input'!AS127+10*'Data-Input'!AS128+9*'Data-Input'!AS129+8*'Data-Input'!AS130+7*'Data-Input'!AS131+6*'Data-Input'!AS132+5*'Data-Input'!AS133+4*'Data-Input'!AS134+3*'Data-Input'!AS135+2*'Data-Input'!AS136+'Data-Input'!AS137)/169,"")</f>
        <v/>
      </c>
      <c r="AT126" s="5" t="str">
        <f>IF(AND(ISNUMBER('Data-Input'!AT113),ISNUMBER('Data-Input'!AT138)),('Data-Input'!AT113+2*'Data-Input'!AT114+3*'Data-Input'!AT115+4*'Data-Input'!AT116+5*'Data-Input'!AT117+6*'Data-Input'!AT118+7*'Data-Input'!AT119+8*'Data-Input'!AT120+9*'Data-Input'!AT121+10*'Data-Input'!AT122+11*'Data-Input'!AT123+12*'Data-Input'!AT124+13*'Data-Input'!AT125+12*'Data-Input'!AT126+11*'Data-Input'!AT127+10*'Data-Input'!AT128+9*'Data-Input'!AT129+8*'Data-Input'!AT130+7*'Data-Input'!AT131+6*'Data-Input'!AT132+5*'Data-Input'!AT133+4*'Data-Input'!AT134+3*'Data-Input'!AT135+2*'Data-Input'!AT136+'Data-Input'!AT137)/169,"")</f>
        <v/>
      </c>
      <c r="AU126" s="5" t="str">
        <f>IF(AND(ISNUMBER('Data-Input'!AU113),ISNUMBER('Data-Input'!AU138)),('Data-Input'!AU113+2*'Data-Input'!AU114+3*'Data-Input'!AU115+4*'Data-Input'!AU116+5*'Data-Input'!AU117+6*'Data-Input'!AU118+7*'Data-Input'!AU119+8*'Data-Input'!AU120+9*'Data-Input'!AU121+10*'Data-Input'!AU122+11*'Data-Input'!AU123+12*'Data-Input'!AU124+13*'Data-Input'!AU125+12*'Data-Input'!AU126+11*'Data-Input'!AU127+10*'Data-Input'!AU128+9*'Data-Input'!AU129+8*'Data-Input'!AU130+7*'Data-Input'!AU131+6*'Data-Input'!AU132+5*'Data-Input'!AU133+4*'Data-Input'!AU134+3*'Data-Input'!AU135+2*'Data-Input'!AU136+'Data-Input'!AU137)/169,"")</f>
        <v/>
      </c>
      <c r="AV126" s="5" t="str">
        <f>IF(AND(ISNUMBER('Data-Input'!AV113),ISNUMBER('Data-Input'!AV138)),('Data-Input'!AV113+2*'Data-Input'!AV114+3*'Data-Input'!AV115+4*'Data-Input'!AV116+5*'Data-Input'!AV117+6*'Data-Input'!AV118+7*'Data-Input'!AV119+8*'Data-Input'!AV120+9*'Data-Input'!AV121+10*'Data-Input'!AV122+11*'Data-Input'!AV123+12*'Data-Input'!AV124+13*'Data-Input'!AV125+12*'Data-Input'!AV126+11*'Data-Input'!AV127+10*'Data-Input'!AV128+9*'Data-Input'!AV129+8*'Data-Input'!AV130+7*'Data-Input'!AV131+6*'Data-Input'!AV132+5*'Data-Input'!AV133+4*'Data-Input'!AV134+3*'Data-Input'!AV135+2*'Data-Input'!AV136+'Data-Input'!AV137)/169,"")</f>
        <v/>
      </c>
      <c r="AW126" s="5" t="str">
        <f>IF(AND(ISNUMBER('Data-Input'!AW113),ISNUMBER('Data-Input'!AW138)),('Data-Input'!AW113+2*'Data-Input'!AW114+3*'Data-Input'!AW115+4*'Data-Input'!AW116+5*'Data-Input'!AW117+6*'Data-Input'!AW118+7*'Data-Input'!AW119+8*'Data-Input'!AW120+9*'Data-Input'!AW121+10*'Data-Input'!AW122+11*'Data-Input'!AW123+12*'Data-Input'!AW124+13*'Data-Input'!AW125+12*'Data-Input'!AW126+11*'Data-Input'!AW127+10*'Data-Input'!AW128+9*'Data-Input'!AW129+8*'Data-Input'!AW130+7*'Data-Input'!AW131+6*'Data-Input'!AW132+5*'Data-Input'!AW133+4*'Data-Input'!AW134+3*'Data-Input'!AW135+2*'Data-Input'!AW136+'Data-Input'!AW137)/169,"")</f>
        <v/>
      </c>
      <c r="AX126" s="5" t="str">
        <f>IF(AND(ISNUMBER('Data-Input'!AX113),ISNUMBER('Data-Input'!AX138)),('Data-Input'!AX113+2*'Data-Input'!AX114+3*'Data-Input'!AX115+4*'Data-Input'!AX116+5*'Data-Input'!AX117+6*'Data-Input'!AX118+7*'Data-Input'!AX119+8*'Data-Input'!AX120+9*'Data-Input'!AX121+10*'Data-Input'!AX122+11*'Data-Input'!AX123+12*'Data-Input'!AX124+13*'Data-Input'!AX125+12*'Data-Input'!AX126+11*'Data-Input'!AX127+10*'Data-Input'!AX128+9*'Data-Input'!AX129+8*'Data-Input'!AX130+7*'Data-Input'!AX131+6*'Data-Input'!AX132+5*'Data-Input'!AX133+4*'Data-Input'!AX134+3*'Data-Input'!AX135+2*'Data-Input'!AX136+'Data-Input'!AX137)/169,"")</f>
        <v/>
      </c>
      <c r="AY126" s="5" t="str">
        <f>IF(AND(ISNUMBER('Data-Input'!AY113),ISNUMBER('Data-Input'!AY138)),('Data-Input'!AY113+2*'Data-Input'!AY114+3*'Data-Input'!AY115+4*'Data-Input'!AY116+5*'Data-Input'!AY117+6*'Data-Input'!AY118+7*'Data-Input'!AY119+8*'Data-Input'!AY120+9*'Data-Input'!AY121+10*'Data-Input'!AY122+11*'Data-Input'!AY123+12*'Data-Input'!AY124+13*'Data-Input'!AY125+12*'Data-Input'!AY126+11*'Data-Input'!AY127+10*'Data-Input'!AY128+9*'Data-Input'!AY129+8*'Data-Input'!AY130+7*'Data-Input'!AY131+6*'Data-Input'!AY132+5*'Data-Input'!AY133+4*'Data-Input'!AY134+3*'Data-Input'!AY135+2*'Data-Input'!AY136+'Data-Input'!AY137)/169,"")</f>
        <v/>
      </c>
      <c r="AZ126" s="5" t="str">
        <f>IF(AND(ISNUMBER('Data-Input'!AZ113),ISNUMBER('Data-Input'!AZ138)),('Data-Input'!AZ113+2*'Data-Input'!AZ114+3*'Data-Input'!AZ115+4*'Data-Input'!AZ116+5*'Data-Input'!AZ117+6*'Data-Input'!AZ118+7*'Data-Input'!AZ119+8*'Data-Input'!AZ120+9*'Data-Input'!AZ121+10*'Data-Input'!AZ122+11*'Data-Input'!AZ123+12*'Data-Input'!AZ124+13*'Data-Input'!AZ125+12*'Data-Input'!AZ126+11*'Data-Input'!AZ127+10*'Data-Input'!AZ128+9*'Data-Input'!AZ129+8*'Data-Input'!AZ130+7*'Data-Input'!AZ131+6*'Data-Input'!AZ132+5*'Data-Input'!AZ133+4*'Data-Input'!AZ134+3*'Data-Input'!AZ135+2*'Data-Input'!AZ136+'Data-Input'!AZ137)/169,"")</f>
        <v/>
      </c>
      <c r="BA126" s="5" t="str">
        <f>IF(AND(ISNUMBER('Data-Input'!BA113),ISNUMBER('Data-Input'!BA138)),('Data-Input'!BA113+2*'Data-Input'!BA114+3*'Data-Input'!BA115+4*'Data-Input'!BA116+5*'Data-Input'!BA117+6*'Data-Input'!BA118+7*'Data-Input'!BA119+8*'Data-Input'!BA120+9*'Data-Input'!BA121+10*'Data-Input'!BA122+11*'Data-Input'!BA123+12*'Data-Input'!BA124+13*'Data-Input'!BA125+12*'Data-Input'!BA126+11*'Data-Input'!BA127+10*'Data-Input'!BA128+9*'Data-Input'!BA129+8*'Data-Input'!BA130+7*'Data-Input'!BA131+6*'Data-Input'!BA132+5*'Data-Input'!BA133+4*'Data-Input'!BA134+3*'Data-Input'!BA135+2*'Data-Input'!BA136+'Data-Input'!BA137)/169,"")</f>
        <v/>
      </c>
    </row>
    <row r="127" spans="1:53">
      <c r="A127" s="3">
        <v>1962</v>
      </c>
      <c r="B127" s="4">
        <f t="shared" si="4"/>
        <v>16</v>
      </c>
      <c r="C127" s="10">
        <f t="shared" si="5"/>
        <v>238.22522189349115</v>
      </c>
      <c r="D127" s="5">
        <f>IF(AND(ISNUMBER('Data-Input'!D114),ISNUMBER('Data-Input'!D139)),('Data-Input'!D114+2*'Data-Input'!D115+3*'Data-Input'!D116+4*'Data-Input'!D117+5*'Data-Input'!D118+6*'Data-Input'!D119+7*'Data-Input'!D120+8*'Data-Input'!D121+9*'Data-Input'!D122+10*'Data-Input'!D123+11*'Data-Input'!D124+12*'Data-Input'!D125+13*'Data-Input'!D126+12*'Data-Input'!D127+11*'Data-Input'!D128+10*'Data-Input'!D129+9*'Data-Input'!D130+8*'Data-Input'!D131+7*'Data-Input'!D132+6*'Data-Input'!D133+5*'Data-Input'!D134+4*'Data-Input'!D135+3*'Data-Input'!D136+2*'Data-Input'!D137+'Data-Input'!D138)/169,"")</f>
        <v>248.03550295857988</v>
      </c>
      <c r="E127" s="5">
        <f>IF(AND(ISNUMBER('Data-Input'!E114),ISNUMBER('Data-Input'!E139)),('Data-Input'!E114+2*'Data-Input'!E115+3*'Data-Input'!E116+4*'Data-Input'!E117+5*'Data-Input'!E118+6*'Data-Input'!E119+7*'Data-Input'!E120+8*'Data-Input'!E121+9*'Data-Input'!E122+10*'Data-Input'!E123+11*'Data-Input'!E124+12*'Data-Input'!E125+13*'Data-Input'!E126+12*'Data-Input'!E127+11*'Data-Input'!E128+10*'Data-Input'!E129+9*'Data-Input'!E130+8*'Data-Input'!E131+7*'Data-Input'!E132+6*'Data-Input'!E133+5*'Data-Input'!E134+4*'Data-Input'!E135+3*'Data-Input'!E136+2*'Data-Input'!E137+'Data-Input'!E138)/169,"")</f>
        <v>228.02366863905326</v>
      </c>
      <c r="F127" s="5">
        <f>IF(AND(ISNUMBER('Data-Input'!F114),ISNUMBER('Data-Input'!F139)),('Data-Input'!F114+2*'Data-Input'!F115+3*'Data-Input'!F116+4*'Data-Input'!F117+5*'Data-Input'!F118+6*'Data-Input'!F119+7*'Data-Input'!F120+8*'Data-Input'!F121+9*'Data-Input'!F122+10*'Data-Input'!F123+11*'Data-Input'!F124+12*'Data-Input'!F125+13*'Data-Input'!F126+12*'Data-Input'!F127+11*'Data-Input'!F128+10*'Data-Input'!F129+9*'Data-Input'!F130+8*'Data-Input'!F131+7*'Data-Input'!F132+6*'Data-Input'!F133+5*'Data-Input'!F134+4*'Data-Input'!F135+3*'Data-Input'!F136+2*'Data-Input'!F137+'Data-Input'!F138)/169,"")</f>
        <v>258.34319526627218</v>
      </c>
      <c r="G127" s="5">
        <f>IF(AND(ISNUMBER('Data-Input'!G114),ISNUMBER('Data-Input'!G139)),('Data-Input'!G114+2*'Data-Input'!G115+3*'Data-Input'!G116+4*'Data-Input'!G117+5*'Data-Input'!G118+6*'Data-Input'!G119+7*'Data-Input'!G120+8*'Data-Input'!G121+9*'Data-Input'!G122+10*'Data-Input'!G123+11*'Data-Input'!G124+12*'Data-Input'!G125+13*'Data-Input'!G126+12*'Data-Input'!G127+11*'Data-Input'!G128+10*'Data-Input'!G129+9*'Data-Input'!G130+8*'Data-Input'!G131+7*'Data-Input'!G132+6*'Data-Input'!G133+5*'Data-Input'!G134+4*'Data-Input'!G135+3*'Data-Input'!G136+2*'Data-Input'!G137+'Data-Input'!G138)/169,"")</f>
        <v>323.81656804733728</v>
      </c>
      <c r="H127" s="5">
        <f>IF(AND(ISNUMBER('Data-Input'!H114),ISNUMBER('Data-Input'!H139)),('Data-Input'!H114+2*'Data-Input'!H115+3*'Data-Input'!H116+4*'Data-Input'!H117+5*'Data-Input'!H118+6*'Data-Input'!H119+7*'Data-Input'!H120+8*'Data-Input'!H121+9*'Data-Input'!H122+10*'Data-Input'!H123+11*'Data-Input'!H124+12*'Data-Input'!H125+13*'Data-Input'!H126+12*'Data-Input'!H127+11*'Data-Input'!H128+10*'Data-Input'!H129+9*'Data-Input'!H130+8*'Data-Input'!H131+7*'Data-Input'!H132+6*'Data-Input'!H133+5*'Data-Input'!H134+4*'Data-Input'!H135+3*'Data-Input'!H136+2*'Data-Input'!H137+'Data-Input'!H138)/169,"")</f>
        <v>121.59171597633136</v>
      </c>
      <c r="I127" s="5">
        <f>IF(AND(ISNUMBER('Data-Input'!I114),ISNUMBER('Data-Input'!I139)),('Data-Input'!I114+2*'Data-Input'!I115+3*'Data-Input'!I116+4*'Data-Input'!I117+5*'Data-Input'!I118+6*'Data-Input'!I119+7*'Data-Input'!I120+8*'Data-Input'!I121+9*'Data-Input'!I122+10*'Data-Input'!I123+11*'Data-Input'!I124+12*'Data-Input'!I125+13*'Data-Input'!I126+12*'Data-Input'!I127+11*'Data-Input'!I128+10*'Data-Input'!I129+9*'Data-Input'!I130+8*'Data-Input'!I131+7*'Data-Input'!I132+6*'Data-Input'!I133+5*'Data-Input'!I134+4*'Data-Input'!I135+3*'Data-Input'!I136+2*'Data-Input'!I137+'Data-Input'!I138)/169,"")</f>
        <v>134.37278106508876</v>
      </c>
      <c r="J127" s="5">
        <f>IF(AND(ISNUMBER('Data-Input'!J114),ISNUMBER('Data-Input'!J139)),('Data-Input'!J114+2*'Data-Input'!J115+3*'Data-Input'!J116+4*'Data-Input'!J117+5*'Data-Input'!J118+6*'Data-Input'!J119+7*'Data-Input'!J120+8*'Data-Input'!J121+9*'Data-Input'!J122+10*'Data-Input'!J123+11*'Data-Input'!J124+12*'Data-Input'!J125+13*'Data-Input'!J126+12*'Data-Input'!J127+11*'Data-Input'!J128+10*'Data-Input'!J129+9*'Data-Input'!J130+8*'Data-Input'!J131+7*'Data-Input'!J132+6*'Data-Input'!J133+5*'Data-Input'!J134+4*'Data-Input'!J135+3*'Data-Input'!J136+2*'Data-Input'!J137+'Data-Input'!J138)/169,"")</f>
        <v>255.23076923076923</v>
      </c>
      <c r="K127" s="5">
        <f>IF(AND(ISNUMBER('Data-Input'!K114),ISNUMBER('Data-Input'!K139)),('Data-Input'!K114+2*'Data-Input'!K115+3*'Data-Input'!K116+4*'Data-Input'!K117+5*'Data-Input'!K118+6*'Data-Input'!K119+7*'Data-Input'!K120+8*'Data-Input'!K121+9*'Data-Input'!K122+10*'Data-Input'!K123+11*'Data-Input'!K124+12*'Data-Input'!K125+13*'Data-Input'!K126+12*'Data-Input'!K127+11*'Data-Input'!K128+10*'Data-Input'!K129+9*'Data-Input'!K130+8*'Data-Input'!K131+7*'Data-Input'!K132+6*'Data-Input'!K133+5*'Data-Input'!K134+4*'Data-Input'!K135+3*'Data-Input'!K136+2*'Data-Input'!K137+'Data-Input'!K138)/169,"")</f>
        <v>388</v>
      </c>
      <c r="L127" s="5">
        <f>IF(AND(ISNUMBER('Data-Input'!L114),ISNUMBER('Data-Input'!L139)),('Data-Input'!L114+2*'Data-Input'!L115+3*'Data-Input'!L116+4*'Data-Input'!L117+5*'Data-Input'!L118+6*'Data-Input'!L119+7*'Data-Input'!L120+8*'Data-Input'!L121+9*'Data-Input'!L122+10*'Data-Input'!L123+11*'Data-Input'!L124+12*'Data-Input'!L125+13*'Data-Input'!L126+12*'Data-Input'!L127+11*'Data-Input'!L128+10*'Data-Input'!L129+9*'Data-Input'!L130+8*'Data-Input'!L131+7*'Data-Input'!L132+6*'Data-Input'!L133+5*'Data-Input'!L134+4*'Data-Input'!L135+3*'Data-Input'!L136+2*'Data-Input'!L137+'Data-Input'!L138)/169,"")</f>
        <v>70.852071005917153</v>
      </c>
      <c r="M127" s="5">
        <f>IF(AND(ISNUMBER('Data-Input'!M114),ISNUMBER('Data-Input'!M139)),('Data-Input'!M114+2*'Data-Input'!M115+3*'Data-Input'!M116+4*'Data-Input'!M117+5*'Data-Input'!M118+6*'Data-Input'!M119+7*'Data-Input'!M120+8*'Data-Input'!M121+9*'Data-Input'!M122+10*'Data-Input'!M123+11*'Data-Input'!M124+12*'Data-Input'!M125+13*'Data-Input'!M126+12*'Data-Input'!M127+11*'Data-Input'!M128+10*'Data-Input'!M129+9*'Data-Input'!M130+8*'Data-Input'!M131+7*'Data-Input'!M132+6*'Data-Input'!M133+5*'Data-Input'!M134+4*'Data-Input'!M135+3*'Data-Input'!M136+2*'Data-Input'!M137+'Data-Input'!M138)/169,"")</f>
        <v>288.08875739644969</v>
      </c>
      <c r="N127" s="5">
        <f>IF(AND(ISNUMBER('Data-Input'!N114),ISNUMBER('Data-Input'!N139)),('Data-Input'!N114+2*'Data-Input'!N115+3*'Data-Input'!N116+4*'Data-Input'!N117+5*'Data-Input'!N118+6*'Data-Input'!N119+7*'Data-Input'!N120+8*'Data-Input'!N121+9*'Data-Input'!N122+10*'Data-Input'!N123+11*'Data-Input'!N124+12*'Data-Input'!N125+13*'Data-Input'!N126+12*'Data-Input'!N127+11*'Data-Input'!N128+10*'Data-Input'!N129+9*'Data-Input'!N130+8*'Data-Input'!N131+7*'Data-Input'!N132+6*'Data-Input'!N133+5*'Data-Input'!N134+4*'Data-Input'!N135+3*'Data-Input'!N136+2*'Data-Input'!N137+'Data-Input'!N138)/169,"")</f>
        <v>326.52662721893489</v>
      </c>
      <c r="O127" s="5">
        <f>IF(AND(ISNUMBER('Data-Input'!O114),ISNUMBER('Data-Input'!O139)),('Data-Input'!O114+2*'Data-Input'!O115+3*'Data-Input'!O116+4*'Data-Input'!O117+5*'Data-Input'!O118+6*'Data-Input'!O119+7*'Data-Input'!O120+8*'Data-Input'!O121+9*'Data-Input'!O122+10*'Data-Input'!O123+11*'Data-Input'!O124+12*'Data-Input'!O125+13*'Data-Input'!O126+12*'Data-Input'!O127+11*'Data-Input'!O128+10*'Data-Input'!O129+9*'Data-Input'!O130+8*'Data-Input'!O131+7*'Data-Input'!O132+6*'Data-Input'!O133+5*'Data-Input'!O134+4*'Data-Input'!O135+3*'Data-Input'!O136+2*'Data-Input'!O137+'Data-Input'!O138)/169,"")</f>
        <v>250.41420118343194</v>
      </c>
      <c r="P127" s="5">
        <f>IF(AND(ISNUMBER('Data-Input'!P114),ISNUMBER('Data-Input'!P139)),('Data-Input'!P114+2*'Data-Input'!P115+3*'Data-Input'!P116+4*'Data-Input'!P117+5*'Data-Input'!P118+6*'Data-Input'!P119+7*'Data-Input'!P120+8*'Data-Input'!P121+9*'Data-Input'!P122+10*'Data-Input'!P123+11*'Data-Input'!P124+12*'Data-Input'!P125+13*'Data-Input'!P126+12*'Data-Input'!P127+11*'Data-Input'!P128+10*'Data-Input'!P129+9*'Data-Input'!P130+8*'Data-Input'!P131+7*'Data-Input'!P132+6*'Data-Input'!P133+5*'Data-Input'!P134+4*'Data-Input'!P135+3*'Data-Input'!P136+2*'Data-Input'!P137+'Data-Input'!P138)/169,"")</f>
        <v>198.26035502958581</v>
      </c>
      <c r="Q127" s="5">
        <f>IF(AND(ISNUMBER('Data-Input'!Q114),ISNUMBER('Data-Input'!Q139)),('Data-Input'!Q114+2*'Data-Input'!Q115+3*'Data-Input'!Q116+4*'Data-Input'!Q117+5*'Data-Input'!Q118+6*'Data-Input'!Q119+7*'Data-Input'!Q120+8*'Data-Input'!Q121+9*'Data-Input'!Q122+10*'Data-Input'!Q123+11*'Data-Input'!Q124+12*'Data-Input'!Q125+13*'Data-Input'!Q126+12*'Data-Input'!Q127+11*'Data-Input'!Q128+10*'Data-Input'!Q129+9*'Data-Input'!Q130+8*'Data-Input'!Q131+7*'Data-Input'!Q132+6*'Data-Input'!Q133+5*'Data-Input'!Q134+4*'Data-Input'!Q135+3*'Data-Input'!Q136+2*'Data-Input'!Q137+'Data-Input'!Q138)/169,"")</f>
        <v>284.50295857988164</v>
      </c>
      <c r="R127" s="5">
        <f>IF(AND(ISNUMBER('Data-Input'!R114),ISNUMBER('Data-Input'!R139)),('Data-Input'!R114+2*'Data-Input'!R115+3*'Data-Input'!R116+4*'Data-Input'!R117+5*'Data-Input'!R118+6*'Data-Input'!R119+7*'Data-Input'!R120+8*'Data-Input'!R121+9*'Data-Input'!R122+10*'Data-Input'!R123+11*'Data-Input'!R124+12*'Data-Input'!R125+13*'Data-Input'!R126+12*'Data-Input'!R127+11*'Data-Input'!R128+10*'Data-Input'!R129+9*'Data-Input'!R130+8*'Data-Input'!R131+7*'Data-Input'!R132+6*'Data-Input'!R133+5*'Data-Input'!R134+4*'Data-Input'!R135+3*'Data-Input'!R136+2*'Data-Input'!R137+'Data-Input'!R138)/169,"")</f>
        <v>197.25443786982248</v>
      </c>
      <c r="S127" s="5">
        <f>IF(AND(ISNUMBER('Data-Input'!S114),ISNUMBER('Data-Input'!S139)),('Data-Input'!S114+2*'Data-Input'!S115+3*'Data-Input'!S116+4*'Data-Input'!S117+5*'Data-Input'!S118+6*'Data-Input'!S119+7*'Data-Input'!S120+8*'Data-Input'!S121+9*'Data-Input'!S122+10*'Data-Input'!S123+11*'Data-Input'!S124+12*'Data-Input'!S125+13*'Data-Input'!S126+12*'Data-Input'!S127+11*'Data-Input'!S128+10*'Data-Input'!S129+9*'Data-Input'!S130+8*'Data-Input'!S131+7*'Data-Input'!S132+6*'Data-Input'!S133+5*'Data-Input'!S134+4*'Data-Input'!S135+3*'Data-Input'!S136+2*'Data-Input'!S137+'Data-Input'!S138)/169,"")</f>
        <v>238.28994082840237</v>
      </c>
      <c r="T127" s="5" t="str">
        <f>IF(AND(ISNUMBER('Data-Input'!T114),ISNUMBER('Data-Input'!T139)),('Data-Input'!T114+2*'Data-Input'!T115+3*'Data-Input'!T116+4*'Data-Input'!T117+5*'Data-Input'!T118+6*'Data-Input'!T119+7*'Data-Input'!T120+8*'Data-Input'!T121+9*'Data-Input'!T122+10*'Data-Input'!T123+11*'Data-Input'!T124+12*'Data-Input'!T125+13*'Data-Input'!T126+12*'Data-Input'!T127+11*'Data-Input'!T128+10*'Data-Input'!T129+9*'Data-Input'!T130+8*'Data-Input'!T131+7*'Data-Input'!T132+6*'Data-Input'!T133+5*'Data-Input'!T134+4*'Data-Input'!T135+3*'Data-Input'!T136+2*'Data-Input'!T137+'Data-Input'!T138)/169,"")</f>
        <v/>
      </c>
      <c r="U127" s="5" t="str">
        <f>IF(AND(ISNUMBER('Data-Input'!U114),ISNUMBER('Data-Input'!U139)),('Data-Input'!U114+2*'Data-Input'!U115+3*'Data-Input'!U116+4*'Data-Input'!U117+5*'Data-Input'!U118+6*'Data-Input'!U119+7*'Data-Input'!U120+8*'Data-Input'!U121+9*'Data-Input'!U122+10*'Data-Input'!U123+11*'Data-Input'!U124+12*'Data-Input'!U125+13*'Data-Input'!U126+12*'Data-Input'!U127+11*'Data-Input'!U128+10*'Data-Input'!U129+9*'Data-Input'!U130+8*'Data-Input'!U131+7*'Data-Input'!U132+6*'Data-Input'!U133+5*'Data-Input'!U134+4*'Data-Input'!U135+3*'Data-Input'!U136+2*'Data-Input'!U137+'Data-Input'!U138)/169,"")</f>
        <v/>
      </c>
      <c r="V127" s="5" t="str">
        <f>IF(AND(ISNUMBER('Data-Input'!V114),ISNUMBER('Data-Input'!V139)),('Data-Input'!V114+2*'Data-Input'!V115+3*'Data-Input'!V116+4*'Data-Input'!V117+5*'Data-Input'!V118+6*'Data-Input'!V119+7*'Data-Input'!V120+8*'Data-Input'!V121+9*'Data-Input'!V122+10*'Data-Input'!V123+11*'Data-Input'!V124+12*'Data-Input'!V125+13*'Data-Input'!V126+12*'Data-Input'!V127+11*'Data-Input'!V128+10*'Data-Input'!V129+9*'Data-Input'!V130+8*'Data-Input'!V131+7*'Data-Input'!V132+6*'Data-Input'!V133+5*'Data-Input'!V134+4*'Data-Input'!V135+3*'Data-Input'!V136+2*'Data-Input'!V137+'Data-Input'!V138)/169,"")</f>
        <v/>
      </c>
      <c r="W127" s="5" t="str">
        <f>IF(AND(ISNUMBER('Data-Input'!W114),ISNUMBER('Data-Input'!W139)),('Data-Input'!W114+2*'Data-Input'!W115+3*'Data-Input'!W116+4*'Data-Input'!W117+5*'Data-Input'!W118+6*'Data-Input'!W119+7*'Data-Input'!W120+8*'Data-Input'!W121+9*'Data-Input'!W122+10*'Data-Input'!W123+11*'Data-Input'!W124+12*'Data-Input'!W125+13*'Data-Input'!W126+12*'Data-Input'!W127+11*'Data-Input'!W128+10*'Data-Input'!W129+9*'Data-Input'!W130+8*'Data-Input'!W131+7*'Data-Input'!W132+6*'Data-Input'!W133+5*'Data-Input'!W134+4*'Data-Input'!W135+3*'Data-Input'!W136+2*'Data-Input'!W137+'Data-Input'!W138)/169,"")</f>
        <v/>
      </c>
      <c r="X127" s="5" t="str">
        <f>IF(AND(ISNUMBER('Data-Input'!X114),ISNUMBER('Data-Input'!X139)),('Data-Input'!X114+2*'Data-Input'!X115+3*'Data-Input'!X116+4*'Data-Input'!X117+5*'Data-Input'!X118+6*'Data-Input'!X119+7*'Data-Input'!X120+8*'Data-Input'!X121+9*'Data-Input'!X122+10*'Data-Input'!X123+11*'Data-Input'!X124+12*'Data-Input'!X125+13*'Data-Input'!X126+12*'Data-Input'!X127+11*'Data-Input'!X128+10*'Data-Input'!X129+9*'Data-Input'!X130+8*'Data-Input'!X131+7*'Data-Input'!X132+6*'Data-Input'!X133+5*'Data-Input'!X134+4*'Data-Input'!X135+3*'Data-Input'!X136+2*'Data-Input'!X137+'Data-Input'!X138)/169,"")</f>
        <v/>
      </c>
      <c r="Y127" s="5" t="str">
        <f>IF(AND(ISNUMBER('Data-Input'!Y114),ISNUMBER('Data-Input'!Y139)),('Data-Input'!Y114+2*'Data-Input'!Y115+3*'Data-Input'!Y116+4*'Data-Input'!Y117+5*'Data-Input'!Y118+6*'Data-Input'!Y119+7*'Data-Input'!Y120+8*'Data-Input'!Y121+9*'Data-Input'!Y122+10*'Data-Input'!Y123+11*'Data-Input'!Y124+12*'Data-Input'!Y125+13*'Data-Input'!Y126+12*'Data-Input'!Y127+11*'Data-Input'!Y128+10*'Data-Input'!Y129+9*'Data-Input'!Y130+8*'Data-Input'!Y131+7*'Data-Input'!Y132+6*'Data-Input'!Y133+5*'Data-Input'!Y134+4*'Data-Input'!Y135+3*'Data-Input'!Y136+2*'Data-Input'!Y137+'Data-Input'!Y138)/169,"")</f>
        <v/>
      </c>
      <c r="Z127" s="5" t="str">
        <f>IF(AND(ISNUMBER('Data-Input'!Z114),ISNUMBER('Data-Input'!Z139)),('Data-Input'!Z114+2*'Data-Input'!Z115+3*'Data-Input'!Z116+4*'Data-Input'!Z117+5*'Data-Input'!Z118+6*'Data-Input'!Z119+7*'Data-Input'!Z120+8*'Data-Input'!Z121+9*'Data-Input'!Z122+10*'Data-Input'!Z123+11*'Data-Input'!Z124+12*'Data-Input'!Z125+13*'Data-Input'!Z126+12*'Data-Input'!Z127+11*'Data-Input'!Z128+10*'Data-Input'!Z129+9*'Data-Input'!Z130+8*'Data-Input'!Z131+7*'Data-Input'!Z132+6*'Data-Input'!Z133+5*'Data-Input'!Z134+4*'Data-Input'!Z135+3*'Data-Input'!Z136+2*'Data-Input'!Z137+'Data-Input'!Z138)/169,"")</f>
        <v/>
      </c>
      <c r="AA127" s="5" t="str">
        <f>IF(AND(ISNUMBER('Data-Input'!AA114),ISNUMBER('Data-Input'!AA139)),('Data-Input'!AA114+2*'Data-Input'!AA115+3*'Data-Input'!AA116+4*'Data-Input'!AA117+5*'Data-Input'!AA118+6*'Data-Input'!AA119+7*'Data-Input'!AA120+8*'Data-Input'!AA121+9*'Data-Input'!AA122+10*'Data-Input'!AA123+11*'Data-Input'!AA124+12*'Data-Input'!AA125+13*'Data-Input'!AA126+12*'Data-Input'!AA127+11*'Data-Input'!AA128+10*'Data-Input'!AA129+9*'Data-Input'!AA130+8*'Data-Input'!AA131+7*'Data-Input'!AA132+6*'Data-Input'!AA133+5*'Data-Input'!AA134+4*'Data-Input'!AA135+3*'Data-Input'!AA136+2*'Data-Input'!AA137+'Data-Input'!AA138)/169,"")</f>
        <v/>
      </c>
      <c r="AB127" s="5" t="str">
        <f>IF(AND(ISNUMBER('Data-Input'!AB114),ISNUMBER('Data-Input'!AB139)),('Data-Input'!AB114+2*'Data-Input'!AB115+3*'Data-Input'!AB116+4*'Data-Input'!AB117+5*'Data-Input'!AB118+6*'Data-Input'!AB119+7*'Data-Input'!AB120+8*'Data-Input'!AB121+9*'Data-Input'!AB122+10*'Data-Input'!AB123+11*'Data-Input'!AB124+12*'Data-Input'!AB125+13*'Data-Input'!AB126+12*'Data-Input'!AB127+11*'Data-Input'!AB128+10*'Data-Input'!AB129+9*'Data-Input'!AB130+8*'Data-Input'!AB131+7*'Data-Input'!AB132+6*'Data-Input'!AB133+5*'Data-Input'!AB134+4*'Data-Input'!AB135+3*'Data-Input'!AB136+2*'Data-Input'!AB137+'Data-Input'!AB138)/169,"")</f>
        <v/>
      </c>
      <c r="AC127" s="5" t="str">
        <f>IF(AND(ISNUMBER('Data-Input'!AC114),ISNUMBER('Data-Input'!AC139)),('Data-Input'!AC114+2*'Data-Input'!AC115+3*'Data-Input'!AC116+4*'Data-Input'!AC117+5*'Data-Input'!AC118+6*'Data-Input'!AC119+7*'Data-Input'!AC120+8*'Data-Input'!AC121+9*'Data-Input'!AC122+10*'Data-Input'!AC123+11*'Data-Input'!AC124+12*'Data-Input'!AC125+13*'Data-Input'!AC126+12*'Data-Input'!AC127+11*'Data-Input'!AC128+10*'Data-Input'!AC129+9*'Data-Input'!AC130+8*'Data-Input'!AC131+7*'Data-Input'!AC132+6*'Data-Input'!AC133+5*'Data-Input'!AC134+4*'Data-Input'!AC135+3*'Data-Input'!AC136+2*'Data-Input'!AC137+'Data-Input'!AC138)/169,"")</f>
        <v/>
      </c>
      <c r="AD127" s="5" t="str">
        <f>IF(AND(ISNUMBER('Data-Input'!AD114),ISNUMBER('Data-Input'!AD139)),('Data-Input'!AD114+2*'Data-Input'!AD115+3*'Data-Input'!AD116+4*'Data-Input'!AD117+5*'Data-Input'!AD118+6*'Data-Input'!AD119+7*'Data-Input'!AD120+8*'Data-Input'!AD121+9*'Data-Input'!AD122+10*'Data-Input'!AD123+11*'Data-Input'!AD124+12*'Data-Input'!AD125+13*'Data-Input'!AD126+12*'Data-Input'!AD127+11*'Data-Input'!AD128+10*'Data-Input'!AD129+9*'Data-Input'!AD130+8*'Data-Input'!AD131+7*'Data-Input'!AD132+6*'Data-Input'!AD133+5*'Data-Input'!AD134+4*'Data-Input'!AD135+3*'Data-Input'!AD136+2*'Data-Input'!AD137+'Data-Input'!AD138)/169,"")</f>
        <v/>
      </c>
      <c r="AE127" s="5" t="str">
        <f>IF(AND(ISNUMBER('Data-Input'!AE114),ISNUMBER('Data-Input'!AE139)),('Data-Input'!AE114+2*'Data-Input'!AE115+3*'Data-Input'!AE116+4*'Data-Input'!AE117+5*'Data-Input'!AE118+6*'Data-Input'!AE119+7*'Data-Input'!AE120+8*'Data-Input'!AE121+9*'Data-Input'!AE122+10*'Data-Input'!AE123+11*'Data-Input'!AE124+12*'Data-Input'!AE125+13*'Data-Input'!AE126+12*'Data-Input'!AE127+11*'Data-Input'!AE128+10*'Data-Input'!AE129+9*'Data-Input'!AE130+8*'Data-Input'!AE131+7*'Data-Input'!AE132+6*'Data-Input'!AE133+5*'Data-Input'!AE134+4*'Data-Input'!AE135+3*'Data-Input'!AE136+2*'Data-Input'!AE137+'Data-Input'!AE138)/169,"")</f>
        <v/>
      </c>
      <c r="AF127" s="5" t="str">
        <f>IF(AND(ISNUMBER('Data-Input'!AF114),ISNUMBER('Data-Input'!AF139)),('Data-Input'!AF114+2*'Data-Input'!AF115+3*'Data-Input'!AF116+4*'Data-Input'!AF117+5*'Data-Input'!AF118+6*'Data-Input'!AF119+7*'Data-Input'!AF120+8*'Data-Input'!AF121+9*'Data-Input'!AF122+10*'Data-Input'!AF123+11*'Data-Input'!AF124+12*'Data-Input'!AF125+13*'Data-Input'!AF126+12*'Data-Input'!AF127+11*'Data-Input'!AF128+10*'Data-Input'!AF129+9*'Data-Input'!AF130+8*'Data-Input'!AF131+7*'Data-Input'!AF132+6*'Data-Input'!AF133+5*'Data-Input'!AF134+4*'Data-Input'!AF135+3*'Data-Input'!AF136+2*'Data-Input'!AF137+'Data-Input'!AF138)/169,"")</f>
        <v/>
      </c>
      <c r="AG127" s="5" t="str">
        <f>IF(AND(ISNUMBER('Data-Input'!AG114),ISNUMBER('Data-Input'!AG139)),('Data-Input'!AG114+2*'Data-Input'!AG115+3*'Data-Input'!AG116+4*'Data-Input'!AG117+5*'Data-Input'!AG118+6*'Data-Input'!AG119+7*'Data-Input'!AG120+8*'Data-Input'!AG121+9*'Data-Input'!AG122+10*'Data-Input'!AG123+11*'Data-Input'!AG124+12*'Data-Input'!AG125+13*'Data-Input'!AG126+12*'Data-Input'!AG127+11*'Data-Input'!AG128+10*'Data-Input'!AG129+9*'Data-Input'!AG130+8*'Data-Input'!AG131+7*'Data-Input'!AG132+6*'Data-Input'!AG133+5*'Data-Input'!AG134+4*'Data-Input'!AG135+3*'Data-Input'!AG136+2*'Data-Input'!AG137+'Data-Input'!AG138)/169,"")</f>
        <v/>
      </c>
      <c r="AH127" s="5" t="str">
        <f>IF(AND(ISNUMBER('Data-Input'!AH114),ISNUMBER('Data-Input'!AH139)),('Data-Input'!AH114+2*'Data-Input'!AH115+3*'Data-Input'!AH116+4*'Data-Input'!AH117+5*'Data-Input'!AH118+6*'Data-Input'!AH119+7*'Data-Input'!AH120+8*'Data-Input'!AH121+9*'Data-Input'!AH122+10*'Data-Input'!AH123+11*'Data-Input'!AH124+12*'Data-Input'!AH125+13*'Data-Input'!AH126+12*'Data-Input'!AH127+11*'Data-Input'!AH128+10*'Data-Input'!AH129+9*'Data-Input'!AH130+8*'Data-Input'!AH131+7*'Data-Input'!AH132+6*'Data-Input'!AH133+5*'Data-Input'!AH134+4*'Data-Input'!AH135+3*'Data-Input'!AH136+2*'Data-Input'!AH137+'Data-Input'!AH138)/169,"")</f>
        <v/>
      </c>
      <c r="AI127" s="5" t="str">
        <f>IF(AND(ISNUMBER('Data-Input'!AI114),ISNUMBER('Data-Input'!AI139)),('Data-Input'!AI114+2*'Data-Input'!AI115+3*'Data-Input'!AI116+4*'Data-Input'!AI117+5*'Data-Input'!AI118+6*'Data-Input'!AI119+7*'Data-Input'!AI120+8*'Data-Input'!AI121+9*'Data-Input'!AI122+10*'Data-Input'!AI123+11*'Data-Input'!AI124+12*'Data-Input'!AI125+13*'Data-Input'!AI126+12*'Data-Input'!AI127+11*'Data-Input'!AI128+10*'Data-Input'!AI129+9*'Data-Input'!AI130+8*'Data-Input'!AI131+7*'Data-Input'!AI132+6*'Data-Input'!AI133+5*'Data-Input'!AI134+4*'Data-Input'!AI135+3*'Data-Input'!AI136+2*'Data-Input'!AI137+'Data-Input'!AI138)/169,"")</f>
        <v/>
      </c>
      <c r="AJ127" s="5" t="str">
        <f>IF(AND(ISNUMBER('Data-Input'!AJ114),ISNUMBER('Data-Input'!AJ139)),('Data-Input'!AJ114+2*'Data-Input'!AJ115+3*'Data-Input'!AJ116+4*'Data-Input'!AJ117+5*'Data-Input'!AJ118+6*'Data-Input'!AJ119+7*'Data-Input'!AJ120+8*'Data-Input'!AJ121+9*'Data-Input'!AJ122+10*'Data-Input'!AJ123+11*'Data-Input'!AJ124+12*'Data-Input'!AJ125+13*'Data-Input'!AJ126+12*'Data-Input'!AJ127+11*'Data-Input'!AJ128+10*'Data-Input'!AJ129+9*'Data-Input'!AJ130+8*'Data-Input'!AJ131+7*'Data-Input'!AJ132+6*'Data-Input'!AJ133+5*'Data-Input'!AJ134+4*'Data-Input'!AJ135+3*'Data-Input'!AJ136+2*'Data-Input'!AJ137+'Data-Input'!AJ138)/169,"")</f>
        <v/>
      </c>
      <c r="AK127" s="5" t="str">
        <f>IF(AND(ISNUMBER('Data-Input'!AK114),ISNUMBER('Data-Input'!AK139)),('Data-Input'!AK114+2*'Data-Input'!AK115+3*'Data-Input'!AK116+4*'Data-Input'!AK117+5*'Data-Input'!AK118+6*'Data-Input'!AK119+7*'Data-Input'!AK120+8*'Data-Input'!AK121+9*'Data-Input'!AK122+10*'Data-Input'!AK123+11*'Data-Input'!AK124+12*'Data-Input'!AK125+13*'Data-Input'!AK126+12*'Data-Input'!AK127+11*'Data-Input'!AK128+10*'Data-Input'!AK129+9*'Data-Input'!AK130+8*'Data-Input'!AK131+7*'Data-Input'!AK132+6*'Data-Input'!AK133+5*'Data-Input'!AK134+4*'Data-Input'!AK135+3*'Data-Input'!AK136+2*'Data-Input'!AK137+'Data-Input'!AK138)/169,"")</f>
        <v/>
      </c>
      <c r="AL127" s="5" t="str">
        <f>IF(AND(ISNUMBER('Data-Input'!AL114),ISNUMBER('Data-Input'!AL139)),('Data-Input'!AL114+2*'Data-Input'!AL115+3*'Data-Input'!AL116+4*'Data-Input'!AL117+5*'Data-Input'!AL118+6*'Data-Input'!AL119+7*'Data-Input'!AL120+8*'Data-Input'!AL121+9*'Data-Input'!AL122+10*'Data-Input'!AL123+11*'Data-Input'!AL124+12*'Data-Input'!AL125+13*'Data-Input'!AL126+12*'Data-Input'!AL127+11*'Data-Input'!AL128+10*'Data-Input'!AL129+9*'Data-Input'!AL130+8*'Data-Input'!AL131+7*'Data-Input'!AL132+6*'Data-Input'!AL133+5*'Data-Input'!AL134+4*'Data-Input'!AL135+3*'Data-Input'!AL136+2*'Data-Input'!AL137+'Data-Input'!AL138)/169,"")</f>
        <v/>
      </c>
      <c r="AM127" s="5" t="str">
        <f>IF(AND(ISNUMBER('Data-Input'!AM114),ISNUMBER('Data-Input'!AM139)),('Data-Input'!AM114+2*'Data-Input'!AM115+3*'Data-Input'!AM116+4*'Data-Input'!AM117+5*'Data-Input'!AM118+6*'Data-Input'!AM119+7*'Data-Input'!AM120+8*'Data-Input'!AM121+9*'Data-Input'!AM122+10*'Data-Input'!AM123+11*'Data-Input'!AM124+12*'Data-Input'!AM125+13*'Data-Input'!AM126+12*'Data-Input'!AM127+11*'Data-Input'!AM128+10*'Data-Input'!AM129+9*'Data-Input'!AM130+8*'Data-Input'!AM131+7*'Data-Input'!AM132+6*'Data-Input'!AM133+5*'Data-Input'!AM134+4*'Data-Input'!AM135+3*'Data-Input'!AM136+2*'Data-Input'!AM137+'Data-Input'!AM138)/169,"")</f>
        <v/>
      </c>
      <c r="AN127" s="5" t="str">
        <f>IF(AND(ISNUMBER('Data-Input'!AN114),ISNUMBER('Data-Input'!AN139)),('Data-Input'!AN114+2*'Data-Input'!AN115+3*'Data-Input'!AN116+4*'Data-Input'!AN117+5*'Data-Input'!AN118+6*'Data-Input'!AN119+7*'Data-Input'!AN120+8*'Data-Input'!AN121+9*'Data-Input'!AN122+10*'Data-Input'!AN123+11*'Data-Input'!AN124+12*'Data-Input'!AN125+13*'Data-Input'!AN126+12*'Data-Input'!AN127+11*'Data-Input'!AN128+10*'Data-Input'!AN129+9*'Data-Input'!AN130+8*'Data-Input'!AN131+7*'Data-Input'!AN132+6*'Data-Input'!AN133+5*'Data-Input'!AN134+4*'Data-Input'!AN135+3*'Data-Input'!AN136+2*'Data-Input'!AN137+'Data-Input'!AN138)/169,"")</f>
        <v/>
      </c>
      <c r="AO127" s="5" t="str">
        <f>IF(AND(ISNUMBER('Data-Input'!AO114),ISNUMBER('Data-Input'!AO139)),('Data-Input'!AO114+2*'Data-Input'!AO115+3*'Data-Input'!AO116+4*'Data-Input'!AO117+5*'Data-Input'!AO118+6*'Data-Input'!AO119+7*'Data-Input'!AO120+8*'Data-Input'!AO121+9*'Data-Input'!AO122+10*'Data-Input'!AO123+11*'Data-Input'!AO124+12*'Data-Input'!AO125+13*'Data-Input'!AO126+12*'Data-Input'!AO127+11*'Data-Input'!AO128+10*'Data-Input'!AO129+9*'Data-Input'!AO130+8*'Data-Input'!AO131+7*'Data-Input'!AO132+6*'Data-Input'!AO133+5*'Data-Input'!AO134+4*'Data-Input'!AO135+3*'Data-Input'!AO136+2*'Data-Input'!AO137+'Data-Input'!AO138)/169,"")</f>
        <v/>
      </c>
      <c r="AP127" s="5" t="str">
        <f>IF(AND(ISNUMBER('Data-Input'!AP114),ISNUMBER('Data-Input'!AP139)),('Data-Input'!AP114+2*'Data-Input'!AP115+3*'Data-Input'!AP116+4*'Data-Input'!AP117+5*'Data-Input'!AP118+6*'Data-Input'!AP119+7*'Data-Input'!AP120+8*'Data-Input'!AP121+9*'Data-Input'!AP122+10*'Data-Input'!AP123+11*'Data-Input'!AP124+12*'Data-Input'!AP125+13*'Data-Input'!AP126+12*'Data-Input'!AP127+11*'Data-Input'!AP128+10*'Data-Input'!AP129+9*'Data-Input'!AP130+8*'Data-Input'!AP131+7*'Data-Input'!AP132+6*'Data-Input'!AP133+5*'Data-Input'!AP134+4*'Data-Input'!AP135+3*'Data-Input'!AP136+2*'Data-Input'!AP137+'Data-Input'!AP138)/169,"")</f>
        <v/>
      </c>
      <c r="AQ127" s="5" t="str">
        <f>IF(AND(ISNUMBER('Data-Input'!AQ114),ISNUMBER('Data-Input'!AQ139)),('Data-Input'!AQ114+2*'Data-Input'!AQ115+3*'Data-Input'!AQ116+4*'Data-Input'!AQ117+5*'Data-Input'!AQ118+6*'Data-Input'!AQ119+7*'Data-Input'!AQ120+8*'Data-Input'!AQ121+9*'Data-Input'!AQ122+10*'Data-Input'!AQ123+11*'Data-Input'!AQ124+12*'Data-Input'!AQ125+13*'Data-Input'!AQ126+12*'Data-Input'!AQ127+11*'Data-Input'!AQ128+10*'Data-Input'!AQ129+9*'Data-Input'!AQ130+8*'Data-Input'!AQ131+7*'Data-Input'!AQ132+6*'Data-Input'!AQ133+5*'Data-Input'!AQ134+4*'Data-Input'!AQ135+3*'Data-Input'!AQ136+2*'Data-Input'!AQ137+'Data-Input'!AQ138)/169,"")</f>
        <v/>
      </c>
      <c r="AR127" s="5" t="str">
        <f>IF(AND(ISNUMBER('Data-Input'!AR114),ISNUMBER('Data-Input'!AR139)),('Data-Input'!AR114+2*'Data-Input'!AR115+3*'Data-Input'!AR116+4*'Data-Input'!AR117+5*'Data-Input'!AR118+6*'Data-Input'!AR119+7*'Data-Input'!AR120+8*'Data-Input'!AR121+9*'Data-Input'!AR122+10*'Data-Input'!AR123+11*'Data-Input'!AR124+12*'Data-Input'!AR125+13*'Data-Input'!AR126+12*'Data-Input'!AR127+11*'Data-Input'!AR128+10*'Data-Input'!AR129+9*'Data-Input'!AR130+8*'Data-Input'!AR131+7*'Data-Input'!AR132+6*'Data-Input'!AR133+5*'Data-Input'!AR134+4*'Data-Input'!AR135+3*'Data-Input'!AR136+2*'Data-Input'!AR137+'Data-Input'!AR138)/169,"")</f>
        <v/>
      </c>
      <c r="AS127" s="5" t="str">
        <f>IF(AND(ISNUMBER('Data-Input'!AS114),ISNUMBER('Data-Input'!AS139)),('Data-Input'!AS114+2*'Data-Input'!AS115+3*'Data-Input'!AS116+4*'Data-Input'!AS117+5*'Data-Input'!AS118+6*'Data-Input'!AS119+7*'Data-Input'!AS120+8*'Data-Input'!AS121+9*'Data-Input'!AS122+10*'Data-Input'!AS123+11*'Data-Input'!AS124+12*'Data-Input'!AS125+13*'Data-Input'!AS126+12*'Data-Input'!AS127+11*'Data-Input'!AS128+10*'Data-Input'!AS129+9*'Data-Input'!AS130+8*'Data-Input'!AS131+7*'Data-Input'!AS132+6*'Data-Input'!AS133+5*'Data-Input'!AS134+4*'Data-Input'!AS135+3*'Data-Input'!AS136+2*'Data-Input'!AS137+'Data-Input'!AS138)/169,"")</f>
        <v/>
      </c>
      <c r="AT127" s="5" t="str">
        <f>IF(AND(ISNUMBER('Data-Input'!AT114),ISNUMBER('Data-Input'!AT139)),('Data-Input'!AT114+2*'Data-Input'!AT115+3*'Data-Input'!AT116+4*'Data-Input'!AT117+5*'Data-Input'!AT118+6*'Data-Input'!AT119+7*'Data-Input'!AT120+8*'Data-Input'!AT121+9*'Data-Input'!AT122+10*'Data-Input'!AT123+11*'Data-Input'!AT124+12*'Data-Input'!AT125+13*'Data-Input'!AT126+12*'Data-Input'!AT127+11*'Data-Input'!AT128+10*'Data-Input'!AT129+9*'Data-Input'!AT130+8*'Data-Input'!AT131+7*'Data-Input'!AT132+6*'Data-Input'!AT133+5*'Data-Input'!AT134+4*'Data-Input'!AT135+3*'Data-Input'!AT136+2*'Data-Input'!AT137+'Data-Input'!AT138)/169,"")</f>
        <v/>
      </c>
      <c r="AU127" s="5" t="str">
        <f>IF(AND(ISNUMBER('Data-Input'!AU114),ISNUMBER('Data-Input'!AU139)),('Data-Input'!AU114+2*'Data-Input'!AU115+3*'Data-Input'!AU116+4*'Data-Input'!AU117+5*'Data-Input'!AU118+6*'Data-Input'!AU119+7*'Data-Input'!AU120+8*'Data-Input'!AU121+9*'Data-Input'!AU122+10*'Data-Input'!AU123+11*'Data-Input'!AU124+12*'Data-Input'!AU125+13*'Data-Input'!AU126+12*'Data-Input'!AU127+11*'Data-Input'!AU128+10*'Data-Input'!AU129+9*'Data-Input'!AU130+8*'Data-Input'!AU131+7*'Data-Input'!AU132+6*'Data-Input'!AU133+5*'Data-Input'!AU134+4*'Data-Input'!AU135+3*'Data-Input'!AU136+2*'Data-Input'!AU137+'Data-Input'!AU138)/169,"")</f>
        <v/>
      </c>
      <c r="AV127" s="5" t="str">
        <f>IF(AND(ISNUMBER('Data-Input'!AV114),ISNUMBER('Data-Input'!AV139)),('Data-Input'!AV114+2*'Data-Input'!AV115+3*'Data-Input'!AV116+4*'Data-Input'!AV117+5*'Data-Input'!AV118+6*'Data-Input'!AV119+7*'Data-Input'!AV120+8*'Data-Input'!AV121+9*'Data-Input'!AV122+10*'Data-Input'!AV123+11*'Data-Input'!AV124+12*'Data-Input'!AV125+13*'Data-Input'!AV126+12*'Data-Input'!AV127+11*'Data-Input'!AV128+10*'Data-Input'!AV129+9*'Data-Input'!AV130+8*'Data-Input'!AV131+7*'Data-Input'!AV132+6*'Data-Input'!AV133+5*'Data-Input'!AV134+4*'Data-Input'!AV135+3*'Data-Input'!AV136+2*'Data-Input'!AV137+'Data-Input'!AV138)/169,"")</f>
        <v/>
      </c>
      <c r="AW127" s="5" t="str">
        <f>IF(AND(ISNUMBER('Data-Input'!AW114),ISNUMBER('Data-Input'!AW139)),('Data-Input'!AW114+2*'Data-Input'!AW115+3*'Data-Input'!AW116+4*'Data-Input'!AW117+5*'Data-Input'!AW118+6*'Data-Input'!AW119+7*'Data-Input'!AW120+8*'Data-Input'!AW121+9*'Data-Input'!AW122+10*'Data-Input'!AW123+11*'Data-Input'!AW124+12*'Data-Input'!AW125+13*'Data-Input'!AW126+12*'Data-Input'!AW127+11*'Data-Input'!AW128+10*'Data-Input'!AW129+9*'Data-Input'!AW130+8*'Data-Input'!AW131+7*'Data-Input'!AW132+6*'Data-Input'!AW133+5*'Data-Input'!AW134+4*'Data-Input'!AW135+3*'Data-Input'!AW136+2*'Data-Input'!AW137+'Data-Input'!AW138)/169,"")</f>
        <v/>
      </c>
      <c r="AX127" s="5" t="str">
        <f>IF(AND(ISNUMBER('Data-Input'!AX114),ISNUMBER('Data-Input'!AX139)),('Data-Input'!AX114+2*'Data-Input'!AX115+3*'Data-Input'!AX116+4*'Data-Input'!AX117+5*'Data-Input'!AX118+6*'Data-Input'!AX119+7*'Data-Input'!AX120+8*'Data-Input'!AX121+9*'Data-Input'!AX122+10*'Data-Input'!AX123+11*'Data-Input'!AX124+12*'Data-Input'!AX125+13*'Data-Input'!AX126+12*'Data-Input'!AX127+11*'Data-Input'!AX128+10*'Data-Input'!AX129+9*'Data-Input'!AX130+8*'Data-Input'!AX131+7*'Data-Input'!AX132+6*'Data-Input'!AX133+5*'Data-Input'!AX134+4*'Data-Input'!AX135+3*'Data-Input'!AX136+2*'Data-Input'!AX137+'Data-Input'!AX138)/169,"")</f>
        <v/>
      </c>
      <c r="AY127" s="5" t="str">
        <f>IF(AND(ISNUMBER('Data-Input'!AY114),ISNUMBER('Data-Input'!AY139)),('Data-Input'!AY114+2*'Data-Input'!AY115+3*'Data-Input'!AY116+4*'Data-Input'!AY117+5*'Data-Input'!AY118+6*'Data-Input'!AY119+7*'Data-Input'!AY120+8*'Data-Input'!AY121+9*'Data-Input'!AY122+10*'Data-Input'!AY123+11*'Data-Input'!AY124+12*'Data-Input'!AY125+13*'Data-Input'!AY126+12*'Data-Input'!AY127+11*'Data-Input'!AY128+10*'Data-Input'!AY129+9*'Data-Input'!AY130+8*'Data-Input'!AY131+7*'Data-Input'!AY132+6*'Data-Input'!AY133+5*'Data-Input'!AY134+4*'Data-Input'!AY135+3*'Data-Input'!AY136+2*'Data-Input'!AY137+'Data-Input'!AY138)/169,"")</f>
        <v/>
      </c>
      <c r="AZ127" s="5" t="str">
        <f>IF(AND(ISNUMBER('Data-Input'!AZ114),ISNUMBER('Data-Input'!AZ139)),('Data-Input'!AZ114+2*'Data-Input'!AZ115+3*'Data-Input'!AZ116+4*'Data-Input'!AZ117+5*'Data-Input'!AZ118+6*'Data-Input'!AZ119+7*'Data-Input'!AZ120+8*'Data-Input'!AZ121+9*'Data-Input'!AZ122+10*'Data-Input'!AZ123+11*'Data-Input'!AZ124+12*'Data-Input'!AZ125+13*'Data-Input'!AZ126+12*'Data-Input'!AZ127+11*'Data-Input'!AZ128+10*'Data-Input'!AZ129+9*'Data-Input'!AZ130+8*'Data-Input'!AZ131+7*'Data-Input'!AZ132+6*'Data-Input'!AZ133+5*'Data-Input'!AZ134+4*'Data-Input'!AZ135+3*'Data-Input'!AZ136+2*'Data-Input'!AZ137+'Data-Input'!AZ138)/169,"")</f>
        <v/>
      </c>
      <c r="BA127" s="5" t="str">
        <f>IF(AND(ISNUMBER('Data-Input'!BA114),ISNUMBER('Data-Input'!BA139)),('Data-Input'!BA114+2*'Data-Input'!BA115+3*'Data-Input'!BA116+4*'Data-Input'!BA117+5*'Data-Input'!BA118+6*'Data-Input'!BA119+7*'Data-Input'!BA120+8*'Data-Input'!BA121+9*'Data-Input'!BA122+10*'Data-Input'!BA123+11*'Data-Input'!BA124+12*'Data-Input'!BA125+13*'Data-Input'!BA126+12*'Data-Input'!BA127+11*'Data-Input'!BA128+10*'Data-Input'!BA129+9*'Data-Input'!BA130+8*'Data-Input'!BA131+7*'Data-Input'!BA132+6*'Data-Input'!BA133+5*'Data-Input'!BA134+4*'Data-Input'!BA135+3*'Data-Input'!BA136+2*'Data-Input'!BA137+'Data-Input'!BA138)/169,"")</f>
        <v/>
      </c>
    </row>
    <row r="128" spans="1:53">
      <c r="A128" s="3">
        <v>1963</v>
      </c>
      <c r="B128" s="4">
        <f t="shared" si="4"/>
        <v>16</v>
      </c>
      <c r="C128" s="10">
        <f t="shared" si="5"/>
        <v>242.51479289940826</v>
      </c>
      <c r="D128" s="5">
        <f>IF(AND(ISNUMBER('Data-Input'!D115),ISNUMBER('Data-Input'!D140)),('Data-Input'!D115+2*'Data-Input'!D116+3*'Data-Input'!D117+4*'Data-Input'!D118+5*'Data-Input'!D119+6*'Data-Input'!D120+7*'Data-Input'!D121+8*'Data-Input'!D122+9*'Data-Input'!D123+10*'Data-Input'!D124+11*'Data-Input'!D125+12*'Data-Input'!D126+13*'Data-Input'!D127+12*'Data-Input'!D128+11*'Data-Input'!D129+10*'Data-Input'!D130+9*'Data-Input'!D131+8*'Data-Input'!D132+7*'Data-Input'!D133+6*'Data-Input'!D134+5*'Data-Input'!D135+4*'Data-Input'!D136+3*'Data-Input'!D137+2*'Data-Input'!D138+'Data-Input'!D139)/169,"")</f>
        <v>250.98816568047337</v>
      </c>
      <c r="E128" s="5">
        <f>IF(AND(ISNUMBER('Data-Input'!E115),ISNUMBER('Data-Input'!E140)),('Data-Input'!E115+2*'Data-Input'!E116+3*'Data-Input'!E117+4*'Data-Input'!E118+5*'Data-Input'!E119+6*'Data-Input'!E120+7*'Data-Input'!E121+8*'Data-Input'!E122+9*'Data-Input'!E123+10*'Data-Input'!E124+11*'Data-Input'!E125+12*'Data-Input'!E126+13*'Data-Input'!E127+12*'Data-Input'!E128+11*'Data-Input'!E129+10*'Data-Input'!E130+9*'Data-Input'!E131+8*'Data-Input'!E132+7*'Data-Input'!E133+6*'Data-Input'!E134+5*'Data-Input'!E135+4*'Data-Input'!E136+3*'Data-Input'!E137+2*'Data-Input'!E138+'Data-Input'!E139)/169,"")</f>
        <v>233.81656804733728</v>
      </c>
      <c r="F128" s="5">
        <f>IF(AND(ISNUMBER('Data-Input'!F115),ISNUMBER('Data-Input'!F140)),('Data-Input'!F115+2*'Data-Input'!F116+3*'Data-Input'!F117+4*'Data-Input'!F118+5*'Data-Input'!F119+6*'Data-Input'!F120+7*'Data-Input'!F121+8*'Data-Input'!F122+9*'Data-Input'!F123+10*'Data-Input'!F124+11*'Data-Input'!F125+12*'Data-Input'!F126+13*'Data-Input'!F127+12*'Data-Input'!F128+11*'Data-Input'!F129+10*'Data-Input'!F130+9*'Data-Input'!F131+8*'Data-Input'!F132+7*'Data-Input'!F133+6*'Data-Input'!F134+5*'Data-Input'!F135+4*'Data-Input'!F136+3*'Data-Input'!F137+2*'Data-Input'!F138+'Data-Input'!F139)/169,"")</f>
        <v>261.69230769230768</v>
      </c>
      <c r="G128" s="5">
        <f>IF(AND(ISNUMBER('Data-Input'!G115),ISNUMBER('Data-Input'!G140)),('Data-Input'!G115+2*'Data-Input'!G116+3*'Data-Input'!G117+4*'Data-Input'!G118+5*'Data-Input'!G119+6*'Data-Input'!G120+7*'Data-Input'!G121+8*'Data-Input'!G122+9*'Data-Input'!G123+10*'Data-Input'!G124+11*'Data-Input'!G125+12*'Data-Input'!G126+13*'Data-Input'!G127+12*'Data-Input'!G128+11*'Data-Input'!G129+10*'Data-Input'!G130+9*'Data-Input'!G131+8*'Data-Input'!G132+7*'Data-Input'!G133+6*'Data-Input'!G134+5*'Data-Input'!G135+4*'Data-Input'!G136+3*'Data-Input'!G137+2*'Data-Input'!G138+'Data-Input'!G139)/169,"")</f>
        <v>323.59763313609466</v>
      </c>
      <c r="H128" s="5">
        <f>IF(AND(ISNUMBER('Data-Input'!H115),ISNUMBER('Data-Input'!H140)),('Data-Input'!H115+2*'Data-Input'!H116+3*'Data-Input'!H117+4*'Data-Input'!H118+5*'Data-Input'!H119+6*'Data-Input'!H120+7*'Data-Input'!H121+8*'Data-Input'!H122+9*'Data-Input'!H123+10*'Data-Input'!H124+11*'Data-Input'!H125+12*'Data-Input'!H126+13*'Data-Input'!H127+12*'Data-Input'!H128+11*'Data-Input'!H129+10*'Data-Input'!H130+9*'Data-Input'!H131+8*'Data-Input'!H132+7*'Data-Input'!H133+6*'Data-Input'!H134+5*'Data-Input'!H135+4*'Data-Input'!H136+3*'Data-Input'!H137+2*'Data-Input'!H138+'Data-Input'!H139)/169,"")</f>
        <v>121.24260355029585</v>
      </c>
      <c r="I128" s="5">
        <f>IF(AND(ISNUMBER('Data-Input'!I115),ISNUMBER('Data-Input'!I140)),('Data-Input'!I115+2*'Data-Input'!I116+3*'Data-Input'!I117+4*'Data-Input'!I118+5*'Data-Input'!I119+6*'Data-Input'!I120+7*'Data-Input'!I121+8*'Data-Input'!I122+9*'Data-Input'!I123+10*'Data-Input'!I124+11*'Data-Input'!I125+12*'Data-Input'!I126+13*'Data-Input'!I127+12*'Data-Input'!I128+11*'Data-Input'!I129+10*'Data-Input'!I130+9*'Data-Input'!I131+8*'Data-Input'!I132+7*'Data-Input'!I133+6*'Data-Input'!I134+5*'Data-Input'!I135+4*'Data-Input'!I136+3*'Data-Input'!I137+2*'Data-Input'!I138+'Data-Input'!I139)/169,"")</f>
        <v>134.59763313609469</v>
      </c>
      <c r="J128" s="5">
        <f>IF(AND(ISNUMBER('Data-Input'!J115),ISNUMBER('Data-Input'!J140)),('Data-Input'!J115+2*'Data-Input'!J116+3*'Data-Input'!J117+4*'Data-Input'!J118+5*'Data-Input'!J119+6*'Data-Input'!J120+7*'Data-Input'!J121+8*'Data-Input'!J122+9*'Data-Input'!J123+10*'Data-Input'!J124+11*'Data-Input'!J125+12*'Data-Input'!J126+13*'Data-Input'!J127+12*'Data-Input'!J128+11*'Data-Input'!J129+10*'Data-Input'!J130+9*'Data-Input'!J131+8*'Data-Input'!J132+7*'Data-Input'!J133+6*'Data-Input'!J134+5*'Data-Input'!J135+4*'Data-Input'!J136+3*'Data-Input'!J137+2*'Data-Input'!J138+'Data-Input'!J139)/169,"")</f>
        <v>259.66863905325442</v>
      </c>
      <c r="K128" s="5">
        <f>IF(AND(ISNUMBER('Data-Input'!K115),ISNUMBER('Data-Input'!K140)),('Data-Input'!K115+2*'Data-Input'!K116+3*'Data-Input'!K117+4*'Data-Input'!K118+5*'Data-Input'!K119+6*'Data-Input'!K120+7*'Data-Input'!K121+8*'Data-Input'!K122+9*'Data-Input'!K123+10*'Data-Input'!K124+11*'Data-Input'!K125+12*'Data-Input'!K126+13*'Data-Input'!K127+12*'Data-Input'!K128+11*'Data-Input'!K129+10*'Data-Input'!K130+9*'Data-Input'!K131+8*'Data-Input'!K132+7*'Data-Input'!K133+6*'Data-Input'!K134+5*'Data-Input'!K135+4*'Data-Input'!K136+3*'Data-Input'!K137+2*'Data-Input'!K138+'Data-Input'!K139)/169,"")</f>
        <v>395.0118343195266</v>
      </c>
      <c r="L128" s="5">
        <f>IF(AND(ISNUMBER('Data-Input'!L115),ISNUMBER('Data-Input'!L140)),('Data-Input'!L115+2*'Data-Input'!L116+3*'Data-Input'!L117+4*'Data-Input'!L118+5*'Data-Input'!L119+6*'Data-Input'!L120+7*'Data-Input'!L121+8*'Data-Input'!L122+9*'Data-Input'!L123+10*'Data-Input'!L124+11*'Data-Input'!L125+12*'Data-Input'!L126+13*'Data-Input'!L127+12*'Data-Input'!L128+11*'Data-Input'!L129+10*'Data-Input'!L130+9*'Data-Input'!L131+8*'Data-Input'!L132+7*'Data-Input'!L133+6*'Data-Input'!L134+5*'Data-Input'!L135+4*'Data-Input'!L136+3*'Data-Input'!L137+2*'Data-Input'!L138+'Data-Input'!L139)/169,"")</f>
        <v>70.360946745562131</v>
      </c>
      <c r="M128" s="5">
        <f>IF(AND(ISNUMBER('Data-Input'!M115),ISNUMBER('Data-Input'!M140)),('Data-Input'!M115+2*'Data-Input'!M116+3*'Data-Input'!M117+4*'Data-Input'!M118+5*'Data-Input'!M119+6*'Data-Input'!M120+7*'Data-Input'!M121+8*'Data-Input'!M122+9*'Data-Input'!M123+10*'Data-Input'!M124+11*'Data-Input'!M125+12*'Data-Input'!M126+13*'Data-Input'!M127+12*'Data-Input'!M128+11*'Data-Input'!M129+10*'Data-Input'!M130+9*'Data-Input'!M131+8*'Data-Input'!M132+7*'Data-Input'!M133+6*'Data-Input'!M134+5*'Data-Input'!M135+4*'Data-Input'!M136+3*'Data-Input'!M137+2*'Data-Input'!M138+'Data-Input'!M139)/169,"")</f>
        <v>295.12426035502961</v>
      </c>
      <c r="N128" s="5">
        <f>IF(AND(ISNUMBER('Data-Input'!N115),ISNUMBER('Data-Input'!N140)),('Data-Input'!N115+2*'Data-Input'!N116+3*'Data-Input'!N117+4*'Data-Input'!N118+5*'Data-Input'!N119+6*'Data-Input'!N120+7*'Data-Input'!N121+8*'Data-Input'!N122+9*'Data-Input'!N123+10*'Data-Input'!N124+11*'Data-Input'!N125+12*'Data-Input'!N126+13*'Data-Input'!N127+12*'Data-Input'!N128+11*'Data-Input'!N129+10*'Data-Input'!N130+9*'Data-Input'!N131+8*'Data-Input'!N132+7*'Data-Input'!N133+6*'Data-Input'!N134+5*'Data-Input'!N135+4*'Data-Input'!N136+3*'Data-Input'!N137+2*'Data-Input'!N138+'Data-Input'!N139)/169,"")</f>
        <v>333.8639053254438</v>
      </c>
      <c r="O128" s="5">
        <f>IF(AND(ISNUMBER('Data-Input'!O115),ISNUMBER('Data-Input'!O140)),('Data-Input'!O115+2*'Data-Input'!O116+3*'Data-Input'!O117+4*'Data-Input'!O118+5*'Data-Input'!O119+6*'Data-Input'!O120+7*'Data-Input'!O121+8*'Data-Input'!O122+9*'Data-Input'!O123+10*'Data-Input'!O124+11*'Data-Input'!O125+12*'Data-Input'!O126+13*'Data-Input'!O127+12*'Data-Input'!O128+11*'Data-Input'!O129+10*'Data-Input'!O130+9*'Data-Input'!O131+8*'Data-Input'!O132+7*'Data-Input'!O133+6*'Data-Input'!O134+5*'Data-Input'!O135+4*'Data-Input'!O136+3*'Data-Input'!O137+2*'Data-Input'!O138+'Data-Input'!O139)/169,"")</f>
        <v>256.97633136094674</v>
      </c>
      <c r="P128" s="5">
        <f>IF(AND(ISNUMBER('Data-Input'!P115),ISNUMBER('Data-Input'!P140)),('Data-Input'!P115+2*'Data-Input'!P116+3*'Data-Input'!P117+4*'Data-Input'!P118+5*'Data-Input'!P119+6*'Data-Input'!P120+7*'Data-Input'!P121+8*'Data-Input'!P122+9*'Data-Input'!P123+10*'Data-Input'!P124+11*'Data-Input'!P125+12*'Data-Input'!P126+13*'Data-Input'!P127+12*'Data-Input'!P128+11*'Data-Input'!P129+10*'Data-Input'!P130+9*'Data-Input'!P131+8*'Data-Input'!P132+7*'Data-Input'!P133+6*'Data-Input'!P134+5*'Data-Input'!P135+4*'Data-Input'!P136+3*'Data-Input'!P137+2*'Data-Input'!P138+'Data-Input'!P139)/169,"")</f>
        <v>204.11834319526628</v>
      </c>
      <c r="Q128" s="5">
        <f>IF(AND(ISNUMBER('Data-Input'!Q115),ISNUMBER('Data-Input'!Q140)),('Data-Input'!Q115+2*'Data-Input'!Q116+3*'Data-Input'!Q117+4*'Data-Input'!Q118+5*'Data-Input'!Q119+6*'Data-Input'!Q120+7*'Data-Input'!Q121+8*'Data-Input'!Q122+9*'Data-Input'!Q123+10*'Data-Input'!Q124+11*'Data-Input'!Q125+12*'Data-Input'!Q126+13*'Data-Input'!Q127+12*'Data-Input'!Q128+11*'Data-Input'!Q129+10*'Data-Input'!Q130+9*'Data-Input'!Q131+8*'Data-Input'!Q132+7*'Data-Input'!Q133+6*'Data-Input'!Q134+5*'Data-Input'!Q135+4*'Data-Input'!Q136+3*'Data-Input'!Q137+2*'Data-Input'!Q138+'Data-Input'!Q139)/169,"")</f>
        <v>289.44378698224853</v>
      </c>
      <c r="R128" s="5">
        <f>IF(AND(ISNUMBER('Data-Input'!R115),ISNUMBER('Data-Input'!R140)),('Data-Input'!R115+2*'Data-Input'!R116+3*'Data-Input'!R117+4*'Data-Input'!R118+5*'Data-Input'!R119+6*'Data-Input'!R120+7*'Data-Input'!R121+8*'Data-Input'!R122+9*'Data-Input'!R123+10*'Data-Input'!R124+11*'Data-Input'!R125+12*'Data-Input'!R126+13*'Data-Input'!R127+12*'Data-Input'!R128+11*'Data-Input'!R129+10*'Data-Input'!R130+9*'Data-Input'!R131+8*'Data-Input'!R132+7*'Data-Input'!R133+6*'Data-Input'!R134+5*'Data-Input'!R135+4*'Data-Input'!R136+3*'Data-Input'!R137+2*'Data-Input'!R138+'Data-Input'!R139)/169,"")</f>
        <v>203.45562130177515</v>
      </c>
      <c r="S128" s="5">
        <f>IF(AND(ISNUMBER('Data-Input'!S115),ISNUMBER('Data-Input'!S140)),('Data-Input'!S115+2*'Data-Input'!S116+3*'Data-Input'!S117+4*'Data-Input'!S118+5*'Data-Input'!S119+6*'Data-Input'!S120+7*'Data-Input'!S121+8*'Data-Input'!S122+9*'Data-Input'!S123+10*'Data-Input'!S124+11*'Data-Input'!S125+12*'Data-Input'!S126+13*'Data-Input'!S127+12*'Data-Input'!S128+11*'Data-Input'!S129+10*'Data-Input'!S130+9*'Data-Input'!S131+8*'Data-Input'!S132+7*'Data-Input'!S133+6*'Data-Input'!S134+5*'Data-Input'!S135+4*'Data-Input'!S136+3*'Data-Input'!S137+2*'Data-Input'!S138+'Data-Input'!S139)/169,"")</f>
        <v>246.27810650887574</v>
      </c>
      <c r="T128" s="5" t="str">
        <f>IF(AND(ISNUMBER('Data-Input'!T115),ISNUMBER('Data-Input'!T140)),('Data-Input'!T115+2*'Data-Input'!T116+3*'Data-Input'!T117+4*'Data-Input'!T118+5*'Data-Input'!T119+6*'Data-Input'!T120+7*'Data-Input'!T121+8*'Data-Input'!T122+9*'Data-Input'!T123+10*'Data-Input'!T124+11*'Data-Input'!T125+12*'Data-Input'!T126+13*'Data-Input'!T127+12*'Data-Input'!T128+11*'Data-Input'!T129+10*'Data-Input'!T130+9*'Data-Input'!T131+8*'Data-Input'!T132+7*'Data-Input'!T133+6*'Data-Input'!T134+5*'Data-Input'!T135+4*'Data-Input'!T136+3*'Data-Input'!T137+2*'Data-Input'!T138+'Data-Input'!T139)/169,"")</f>
        <v/>
      </c>
      <c r="U128" s="5" t="str">
        <f>IF(AND(ISNUMBER('Data-Input'!U115),ISNUMBER('Data-Input'!U140)),('Data-Input'!U115+2*'Data-Input'!U116+3*'Data-Input'!U117+4*'Data-Input'!U118+5*'Data-Input'!U119+6*'Data-Input'!U120+7*'Data-Input'!U121+8*'Data-Input'!U122+9*'Data-Input'!U123+10*'Data-Input'!U124+11*'Data-Input'!U125+12*'Data-Input'!U126+13*'Data-Input'!U127+12*'Data-Input'!U128+11*'Data-Input'!U129+10*'Data-Input'!U130+9*'Data-Input'!U131+8*'Data-Input'!U132+7*'Data-Input'!U133+6*'Data-Input'!U134+5*'Data-Input'!U135+4*'Data-Input'!U136+3*'Data-Input'!U137+2*'Data-Input'!U138+'Data-Input'!U139)/169,"")</f>
        <v/>
      </c>
      <c r="V128" s="5" t="str">
        <f>IF(AND(ISNUMBER('Data-Input'!V115),ISNUMBER('Data-Input'!V140)),('Data-Input'!V115+2*'Data-Input'!V116+3*'Data-Input'!V117+4*'Data-Input'!V118+5*'Data-Input'!V119+6*'Data-Input'!V120+7*'Data-Input'!V121+8*'Data-Input'!V122+9*'Data-Input'!V123+10*'Data-Input'!V124+11*'Data-Input'!V125+12*'Data-Input'!V126+13*'Data-Input'!V127+12*'Data-Input'!V128+11*'Data-Input'!V129+10*'Data-Input'!V130+9*'Data-Input'!V131+8*'Data-Input'!V132+7*'Data-Input'!V133+6*'Data-Input'!V134+5*'Data-Input'!V135+4*'Data-Input'!V136+3*'Data-Input'!V137+2*'Data-Input'!V138+'Data-Input'!V139)/169,"")</f>
        <v/>
      </c>
      <c r="W128" s="5" t="str">
        <f>IF(AND(ISNUMBER('Data-Input'!W115),ISNUMBER('Data-Input'!W140)),('Data-Input'!W115+2*'Data-Input'!W116+3*'Data-Input'!W117+4*'Data-Input'!W118+5*'Data-Input'!W119+6*'Data-Input'!W120+7*'Data-Input'!W121+8*'Data-Input'!W122+9*'Data-Input'!W123+10*'Data-Input'!W124+11*'Data-Input'!W125+12*'Data-Input'!W126+13*'Data-Input'!W127+12*'Data-Input'!W128+11*'Data-Input'!W129+10*'Data-Input'!W130+9*'Data-Input'!W131+8*'Data-Input'!W132+7*'Data-Input'!W133+6*'Data-Input'!W134+5*'Data-Input'!W135+4*'Data-Input'!W136+3*'Data-Input'!W137+2*'Data-Input'!W138+'Data-Input'!W139)/169,"")</f>
        <v/>
      </c>
      <c r="X128" s="5" t="str">
        <f>IF(AND(ISNUMBER('Data-Input'!X115),ISNUMBER('Data-Input'!X140)),('Data-Input'!X115+2*'Data-Input'!X116+3*'Data-Input'!X117+4*'Data-Input'!X118+5*'Data-Input'!X119+6*'Data-Input'!X120+7*'Data-Input'!X121+8*'Data-Input'!X122+9*'Data-Input'!X123+10*'Data-Input'!X124+11*'Data-Input'!X125+12*'Data-Input'!X126+13*'Data-Input'!X127+12*'Data-Input'!X128+11*'Data-Input'!X129+10*'Data-Input'!X130+9*'Data-Input'!X131+8*'Data-Input'!X132+7*'Data-Input'!X133+6*'Data-Input'!X134+5*'Data-Input'!X135+4*'Data-Input'!X136+3*'Data-Input'!X137+2*'Data-Input'!X138+'Data-Input'!X139)/169,"")</f>
        <v/>
      </c>
      <c r="Y128" s="5" t="str">
        <f>IF(AND(ISNUMBER('Data-Input'!Y115),ISNUMBER('Data-Input'!Y140)),('Data-Input'!Y115+2*'Data-Input'!Y116+3*'Data-Input'!Y117+4*'Data-Input'!Y118+5*'Data-Input'!Y119+6*'Data-Input'!Y120+7*'Data-Input'!Y121+8*'Data-Input'!Y122+9*'Data-Input'!Y123+10*'Data-Input'!Y124+11*'Data-Input'!Y125+12*'Data-Input'!Y126+13*'Data-Input'!Y127+12*'Data-Input'!Y128+11*'Data-Input'!Y129+10*'Data-Input'!Y130+9*'Data-Input'!Y131+8*'Data-Input'!Y132+7*'Data-Input'!Y133+6*'Data-Input'!Y134+5*'Data-Input'!Y135+4*'Data-Input'!Y136+3*'Data-Input'!Y137+2*'Data-Input'!Y138+'Data-Input'!Y139)/169,"")</f>
        <v/>
      </c>
      <c r="Z128" s="5" t="str">
        <f>IF(AND(ISNUMBER('Data-Input'!Z115),ISNUMBER('Data-Input'!Z140)),('Data-Input'!Z115+2*'Data-Input'!Z116+3*'Data-Input'!Z117+4*'Data-Input'!Z118+5*'Data-Input'!Z119+6*'Data-Input'!Z120+7*'Data-Input'!Z121+8*'Data-Input'!Z122+9*'Data-Input'!Z123+10*'Data-Input'!Z124+11*'Data-Input'!Z125+12*'Data-Input'!Z126+13*'Data-Input'!Z127+12*'Data-Input'!Z128+11*'Data-Input'!Z129+10*'Data-Input'!Z130+9*'Data-Input'!Z131+8*'Data-Input'!Z132+7*'Data-Input'!Z133+6*'Data-Input'!Z134+5*'Data-Input'!Z135+4*'Data-Input'!Z136+3*'Data-Input'!Z137+2*'Data-Input'!Z138+'Data-Input'!Z139)/169,"")</f>
        <v/>
      </c>
      <c r="AA128" s="5" t="str">
        <f>IF(AND(ISNUMBER('Data-Input'!AA115),ISNUMBER('Data-Input'!AA140)),('Data-Input'!AA115+2*'Data-Input'!AA116+3*'Data-Input'!AA117+4*'Data-Input'!AA118+5*'Data-Input'!AA119+6*'Data-Input'!AA120+7*'Data-Input'!AA121+8*'Data-Input'!AA122+9*'Data-Input'!AA123+10*'Data-Input'!AA124+11*'Data-Input'!AA125+12*'Data-Input'!AA126+13*'Data-Input'!AA127+12*'Data-Input'!AA128+11*'Data-Input'!AA129+10*'Data-Input'!AA130+9*'Data-Input'!AA131+8*'Data-Input'!AA132+7*'Data-Input'!AA133+6*'Data-Input'!AA134+5*'Data-Input'!AA135+4*'Data-Input'!AA136+3*'Data-Input'!AA137+2*'Data-Input'!AA138+'Data-Input'!AA139)/169,"")</f>
        <v/>
      </c>
      <c r="AB128" s="5" t="str">
        <f>IF(AND(ISNUMBER('Data-Input'!AB115),ISNUMBER('Data-Input'!AB140)),('Data-Input'!AB115+2*'Data-Input'!AB116+3*'Data-Input'!AB117+4*'Data-Input'!AB118+5*'Data-Input'!AB119+6*'Data-Input'!AB120+7*'Data-Input'!AB121+8*'Data-Input'!AB122+9*'Data-Input'!AB123+10*'Data-Input'!AB124+11*'Data-Input'!AB125+12*'Data-Input'!AB126+13*'Data-Input'!AB127+12*'Data-Input'!AB128+11*'Data-Input'!AB129+10*'Data-Input'!AB130+9*'Data-Input'!AB131+8*'Data-Input'!AB132+7*'Data-Input'!AB133+6*'Data-Input'!AB134+5*'Data-Input'!AB135+4*'Data-Input'!AB136+3*'Data-Input'!AB137+2*'Data-Input'!AB138+'Data-Input'!AB139)/169,"")</f>
        <v/>
      </c>
      <c r="AC128" s="5" t="str">
        <f>IF(AND(ISNUMBER('Data-Input'!AC115),ISNUMBER('Data-Input'!AC140)),('Data-Input'!AC115+2*'Data-Input'!AC116+3*'Data-Input'!AC117+4*'Data-Input'!AC118+5*'Data-Input'!AC119+6*'Data-Input'!AC120+7*'Data-Input'!AC121+8*'Data-Input'!AC122+9*'Data-Input'!AC123+10*'Data-Input'!AC124+11*'Data-Input'!AC125+12*'Data-Input'!AC126+13*'Data-Input'!AC127+12*'Data-Input'!AC128+11*'Data-Input'!AC129+10*'Data-Input'!AC130+9*'Data-Input'!AC131+8*'Data-Input'!AC132+7*'Data-Input'!AC133+6*'Data-Input'!AC134+5*'Data-Input'!AC135+4*'Data-Input'!AC136+3*'Data-Input'!AC137+2*'Data-Input'!AC138+'Data-Input'!AC139)/169,"")</f>
        <v/>
      </c>
      <c r="AD128" s="5" t="str">
        <f>IF(AND(ISNUMBER('Data-Input'!AD115),ISNUMBER('Data-Input'!AD140)),('Data-Input'!AD115+2*'Data-Input'!AD116+3*'Data-Input'!AD117+4*'Data-Input'!AD118+5*'Data-Input'!AD119+6*'Data-Input'!AD120+7*'Data-Input'!AD121+8*'Data-Input'!AD122+9*'Data-Input'!AD123+10*'Data-Input'!AD124+11*'Data-Input'!AD125+12*'Data-Input'!AD126+13*'Data-Input'!AD127+12*'Data-Input'!AD128+11*'Data-Input'!AD129+10*'Data-Input'!AD130+9*'Data-Input'!AD131+8*'Data-Input'!AD132+7*'Data-Input'!AD133+6*'Data-Input'!AD134+5*'Data-Input'!AD135+4*'Data-Input'!AD136+3*'Data-Input'!AD137+2*'Data-Input'!AD138+'Data-Input'!AD139)/169,"")</f>
        <v/>
      </c>
      <c r="AE128" s="5" t="str">
        <f>IF(AND(ISNUMBER('Data-Input'!AE115),ISNUMBER('Data-Input'!AE140)),('Data-Input'!AE115+2*'Data-Input'!AE116+3*'Data-Input'!AE117+4*'Data-Input'!AE118+5*'Data-Input'!AE119+6*'Data-Input'!AE120+7*'Data-Input'!AE121+8*'Data-Input'!AE122+9*'Data-Input'!AE123+10*'Data-Input'!AE124+11*'Data-Input'!AE125+12*'Data-Input'!AE126+13*'Data-Input'!AE127+12*'Data-Input'!AE128+11*'Data-Input'!AE129+10*'Data-Input'!AE130+9*'Data-Input'!AE131+8*'Data-Input'!AE132+7*'Data-Input'!AE133+6*'Data-Input'!AE134+5*'Data-Input'!AE135+4*'Data-Input'!AE136+3*'Data-Input'!AE137+2*'Data-Input'!AE138+'Data-Input'!AE139)/169,"")</f>
        <v/>
      </c>
      <c r="AF128" s="5" t="str">
        <f>IF(AND(ISNUMBER('Data-Input'!AF115),ISNUMBER('Data-Input'!AF140)),('Data-Input'!AF115+2*'Data-Input'!AF116+3*'Data-Input'!AF117+4*'Data-Input'!AF118+5*'Data-Input'!AF119+6*'Data-Input'!AF120+7*'Data-Input'!AF121+8*'Data-Input'!AF122+9*'Data-Input'!AF123+10*'Data-Input'!AF124+11*'Data-Input'!AF125+12*'Data-Input'!AF126+13*'Data-Input'!AF127+12*'Data-Input'!AF128+11*'Data-Input'!AF129+10*'Data-Input'!AF130+9*'Data-Input'!AF131+8*'Data-Input'!AF132+7*'Data-Input'!AF133+6*'Data-Input'!AF134+5*'Data-Input'!AF135+4*'Data-Input'!AF136+3*'Data-Input'!AF137+2*'Data-Input'!AF138+'Data-Input'!AF139)/169,"")</f>
        <v/>
      </c>
      <c r="AG128" s="5" t="str">
        <f>IF(AND(ISNUMBER('Data-Input'!AG115),ISNUMBER('Data-Input'!AG140)),('Data-Input'!AG115+2*'Data-Input'!AG116+3*'Data-Input'!AG117+4*'Data-Input'!AG118+5*'Data-Input'!AG119+6*'Data-Input'!AG120+7*'Data-Input'!AG121+8*'Data-Input'!AG122+9*'Data-Input'!AG123+10*'Data-Input'!AG124+11*'Data-Input'!AG125+12*'Data-Input'!AG126+13*'Data-Input'!AG127+12*'Data-Input'!AG128+11*'Data-Input'!AG129+10*'Data-Input'!AG130+9*'Data-Input'!AG131+8*'Data-Input'!AG132+7*'Data-Input'!AG133+6*'Data-Input'!AG134+5*'Data-Input'!AG135+4*'Data-Input'!AG136+3*'Data-Input'!AG137+2*'Data-Input'!AG138+'Data-Input'!AG139)/169,"")</f>
        <v/>
      </c>
      <c r="AH128" s="5" t="str">
        <f>IF(AND(ISNUMBER('Data-Input'!AH115),ISNUMBER('Data-Input'!AH140)),('Data-Input'!AH115+2*'Data-Input'!AH116+3*'Data-Input'!AH117+4*'Data-Input'!AH118+5*'Data-Input'!AH119+6*'Data-Input'!AH120+7*'Data-Input'!AH121+8*'Data-Input'!AH122+9*'Data-Input'!AH123+10*'Data-Input'!AH124+11*'Data-Input'!AH125+12*'Data-Input'!AH126+13*'Data-Input'!AH127+12*'Data-Input'!AH128+11*'Data-Input'!AH129+10*'Data-Input'!AH130+9*'Data-Input'!AH131+8*'Data-Input'!AH132+7*'Data-Input'!AH133+6*'Data-Input'!AH134+5*'Data-Input'!AH135+4*'Data-Input'!AH136+3*'Data-Input'!AH137+2*'Data-Input'!AH138+'Data-Input'!AH139)/169,"")</f>
        <v/>
      </c>
      <c r="AI128" s="5" t="str">
        <f>IF(AND(ISNUMBER('Data-Input'!AI115),ISNUMBER('Data-Input'!AI140)),('Data-Input'!AI115+2*'Data-Input'!AI116+3*'Data-Input'!AI117+4*'Data-Input'!AI118+5*'Data-Input'!AI119+6*'Data-Input'!AI120+7*'Data-Input'!AI121+8*'Data-Input'!AI122+9*'Data-Input'!AI123+10*'Data-Input'!AI124+11*'Data-Input'!AI125+12*'Data-Input'!AI126+13*'Data-Input'!AI127+12*'Data-Input'!AI128+11*'Data-Input'!AI129+10*'Data-Input'!AI130+9*'Data-Input'!AI131+8*'Data-Input'!AI132+7*'Data-Input'!AI133+6*'Data-Input'!AI134+5*'Data-Input'!AI135+4*'Data-Input'!AI136+3*'Data-Input'!AI137+2*'Data-Input'!AI138+'Data-Input'!AI139)/169,"")</f>
        <v/>
      </c>
      <c r="AJ128" s="5" t="str">
        <f>IF(AND(ISNUMBER('Data-Input'!AJ115),ISNUMBER('Data-Input'!AJ140)),('Data-Input'!AJ115+2*'Data-Input'!AJ116+3*'Data-Input'!AJ117+4*'Data-Input'!AJ118+5*'Data-Input'!AJ119+6*'Data-Input'!AJ120+7*'Data-Input'!AJ121+8*'Data-Input'!AJ122+9*'Data-Input'!AJ123+10*'Data-Input'!AJ124+11*'Data-Input'!AJ125+12*'Data-Input'!AJ126+13*'Data-Input'!AJ127+12*'Data-Input'!AJ128+11*'Data-Input'!AJ129+10*'Data-Input'!AJ130+9*'Data-Input'!AJ131+8*'Data-Input'!AJ132+7*'Data-Input'!AJ133+6*'Data-Input'!AJ134+5*'Data-Input'!AJ135+4*'Data-Input'!AJ136+3*'Data-Input'!AJ137+2*'Data-Input'!AJ138+'Data-Input'!AJ139)/169,"")</f>
        <v/>
      </c>
      <c r="AK128" s="5" t="str">
        <f>IF(AND(ISNUMBER('Data-Input'!AK115),ISNUMBER('Data-Input'!AK140)),('Data-Input'!AK115+2*'Data-Input'!AK116+3*'Data-Input'!AK117+4*'Data-Input'!AK118+5*'Data-Input'!AK119+6*'Data-Input'!AK120+7*'Data-Input'!AK121+8*'Data-Input'!AK122+9*'Data-Input'!AK123+10*'Data-Input'!AK124+11*'Data-Input'!AK125+12*'Data-Input'!AK126+13*'Data-Input'!AK127+12*'Data-Input'!AK128+11*'Data-Input'!AK129+10*'Data-Input'!AK130+9*'Data-Input'!AK131+8*'Data-Input'!AK132+7*'Data-Input'!AK133+6*'Data-Input'!AK134+5*'Data-Input'!AK135+4*'Data-Input'!AK136+3*'Data-Input'!AK137+2*'Data-Input'!AK138+'Data-Input'!AK139)/169,"")</f>
        <v/>
      </c>
      <c r="AL128" s="5" t="str">
        <f>IF(AND(ISNUMBER('Data-Input'!AL115),ISNUMBER('Data-Input'!AL140)),('Data-Input'!AL115+2*'Data-Input'!AL116+3*'Data-Input'!AL117+4*'Data-Input'!AL118+5*'Data-Input'!AL119+6*'Data-Input'!AL120+7*'Data-Input'!AL121+8*'Data-Input'!AL122+9*'Data-Input'!AL123+10*'Data-Input'!AL124+11*'Data-Input'!AL125+12*'Data-Input'!AL126+13*'Data-Input'!AL127+12*'Data-Input'!AL128+11*'Data-Input'!AL129+10*'Data-Input'!AL130+9*'Data-Input'!AL131+8*'Data-Input'!AL132+7*'Data-Input'!AL133+6*'Data-Input'!AL134+5*'Data-Input'!AL135+4*'Data-Input'!AL136+3*'Data-Input'!AL137+2*'Data-Input'!AL138+'Data-Input'!AL139)/169,"")</f>
        <v/>
      </c>
      <c r="AM128" s="5" t="str">
        <f>IF(AND(ISNUMBER('Data-Input'!AM115),ISNUMBER('Data-Input'!AM140)),('Data-Input'!AM115+2*'Data-Input'!AM116+3*'Data-Input'!AM117+4*'Data-Input'!AM118+5*'Data-Input'!AM119+6*'Data-Input'!AM120+7*'Data-Input'!AM121+8*'Data-Input'!AM122+9*'Data-Input'!AM123+10*'Data-Input'!AM124+11*'Data-Input'!AM125+12*'Data-Input'!AM126+13*'Data-Input'!AM127+12*'Data-Input'!AM128+11*'Data-Input'!AM129+10*'Data-Input'!AM130+9*'Data-Input'!AM131+8*'Data-Input'!AM132+7*'Data-Input'!AM133+6*'Data-Input'!AM134+5*'Data-Input'!AM135+4*'Data-Input'!AM136+3*'Data-Input'!AM137+2*'Data-Input'!AM138+'Data-Input'!AM139)/169,"")</f>
        <v/>
      </c>
      <c r="AN128" s="5" t="str">
        <f>IF(AND(ISNUMBER('Data-Input'!AN115),ISNUMBER('Data-Input'!AN140)),('Data-Input'!AN115+2*'Data-Input'!AN116+3*'Data-Input'!AN117+4*'Data-Input'!AN118+5*'Data-Input'!AN119+6*'Data-Input'!AN120+7*'Data-Input'!AN121+8*'Data-Input'!AN122+9*'Data-Input'!AN123+10*'Data-Input'!AN124+11*'Data-Input'!AN125+12*'Data-Input'!AN126+13*'Data-Input'!AN127+12*'Data-Input'!AN128+11*'Data-Input'!AN129+10*'Data-Input'!AN130+9*'Data-Input'!AN131+8*'Data-Input'!AN132+7*'Data-Input'!AN133+6*'Data-Input'!AN134+5*'Data-Input'!AN135+4*'Data-Input'!AN136+3*'Data-Input'!AN137+2*'Data-Input'!AN138+'Data-Input'!AN139)/169,"")</f>
        <v/>
      </c>
      <c r="AO128" s="5" t="str">
        <f>IF(AND(ISNUMBER('Data-Input'!AO115),ISNUMBER('Data-Input'!AO140)),('Data-Input'!AO115+2*'Data-Input'!AO116+3*'Data-Input'!AO117+4*'Data-Input'!AO118+5*'Data-Input'!AO119+6*'Data-Input'!AO120+7*'Data-Input'!AO121+8*'Data-Input'!AO122+9*'Data-Input'!AO123+10*'Data-Input'!AO124+11*'Data-Input'!AO125+12*'Data-Input'!AO126+13*'Data-Input'!AO127+12*'Data-Input'!AO128+11*'Data-Input'!AO129+10*'Data-Input'!AO130+9*'Data-Input'!AO131+8*'Data-Input'!AO132+7*'Data-Input'!AO133+6*'Data-Input'!AO134+5*'Data-Input'!AO135+4*'Data-Input'!AO136+3*'Data-Input'!AO137+2*'Data-Input'!AO138+'Data-Input'!AO139)/169,"")</f>
        <v/>
      </c>
      <c r="AP128" s="5" t="str">
        <f>IF(AND(ISNUMBER('Data-Input'!AP115),ISNUMBER('Data-Input'!AP140)),('Data-Input'!AP115+2*'Data-Input'!AP116+3*'Data-Input'!AP117+4*'Data-Input'!AP118+5*'Data-Input'!AP119+6*'Data-Input'!AP120+7*'Data-Input'!AP121+8*'Data-Input'!AP122+9*'Data-Input'!AP123+10*'Data-Input'!AP124+11*'Data-Input'!AP125+12*'Data-Input'!AP126+13*'Data-Input'!AP127+12*'Data-Input'!AP128+11*'Data-Input'!AP129+10*'Data-Input'!AP130+9*'Data-Input'!AP131+8*'Data-Input'!AP132+7*'Data-Input'!AP133+6*'Data-Input'!AP134+5*'Data-Input'!AP135+4*'Data-Input'!AP136+3*'Data-Input'!AP137+2*'Data-Input'!AP138+'Data-Input'!AP139)/169,"")</f>
        <v/>
      </c>
      <c r="AQ128" s="5" t="str">
        <f>IF(AND(ISNUMBER('Data-Input'!AQ115),ISNUMBER('Data-Input'!AQ140)),('Data-Input'!AQ115+2*'Data-Input'!AQ116+3*'Data-Input'!AQ117+4*'Data-Input'!AQ118+5*'Data-Input'!AQ119+6*'Data-Input'!AQ120+7*'Data-Input'!AQ121+8*'Data-Input'!AQ122+9*'Data-Input'!AQ123+10*'Data-Input'!AQ124+11*'Data-Input'!AQ125+12*'Data-Input'!AQ126+13*'Data-Input'!AQ127+12*'Data-Input'!AQ128+11*'Data-Input'!AQ129+10*'Data-Input'!AQ130+9*'Data-Input'!AQ131+8*'Data-Input'!AQ132+7*'Data-Input'!AQ133+6*'Data-Input'!AQ134+5*'Data-Input'!AQ135+4*'Data-Input'!AQ136+3*'Data-Input'!AQ137+2*'Data-Input'!AQ138+'Data-Input'!AQ139)/169,"")</f>
        <v/>
      </c>
      <c r="AR128" s="5" t="str">
        <f>IF(AND(ISNUMBER('Data-Input'!AR115),ISNUMBER('Data-Input'!AR140)),('Data-Input'!AR115+2*'Data-Input'!AR116+3*'Data-Input'!AR117+4*'Data-Input'!AR118+5*'Data-Input'!AR119+6*'Data-Input'!AR120+7*'Data-Input'!AR121+8*'Data-Input'!AR122+9*'Data-Input'!AR123+10*'Data-Input'!AR124+11*'Data-Input'!AR125+12*'Data-Input'!AR126+13*'Data-Input'!AR127+12*'Data-Input'!AR128+11*'Data-Input'!AR129+10*'Data-Input'!AR130+9*'Data-Input'!AR131+8*'Data-Input'!AR132+7*'Data-Input'!AR133+6*'Data-Input'!AR134+5*'Data-Input'!AR135+4*'Data-Input'!AR136+3*'Data-Input'!AR137+2*'Data-Input'!AR138+'Data-Input'!AR139)/169,"")</f>
        <v/>
      </c>
      <c r="AS128" s="5" t="str">
        <f>IF(AND(ISNUMBER('Data-Input'!AS115),ISNUMBER('Data-Input'!AS140)),('Data-Input'!AS115+2*'Data-Input'!AS116+3*'Data-Input'!AS117+4*'Data-Input'!AS118+5*'Data-Input'!AS119+6*'Data-Input'!AS120+7*'Data-Input'!AS121+8*'Data-Input'!AS122+9*'Data-Input'!AS123+10*'Data-Input'!AS124+11*'Data-Input'!AS125+12*'Data-Input'!AS126+13*'Data-Input'!AS127+12*'Data-Input'!AS128+11*'Data-Input'!AS129+10*'Data-Input'!AS130+9*'Data-Input'!AS131+8*'Data-Input'!AS132+7*'Data-Input'!AS133+6*'Data-Input'!AS134+5*'Data-Input'!AS135+4*'Data-Input'!AS136+3*'Data-Input'!AS137+2*'Data-Input'!AS138+'Data-Input'!AS139)/169,"")</f>
        <v/>
      </c>
      <c r="AT128" s="5" t="str">
        <f>IF(AND(ISNUMBER('Data-Input'!AT115),ISNUMBER('Data-Input'!AT140)),('Data-Input'!AT115+2*'Data-Input'!AT116+3*'Data-Input'!AT117+4*'Data-Input'!AT118+5*'Data-Input'!AT119+6*'Data-Input'!AT120+7*'Data-Input'!AT121+8*'Data-Input'!AT122+9*'Data-Input'!AT123+10*'Data-Input'!AT124+11*'Data-Input'!AT125+12*'Data-Input'!AT126+13*'Data-Input'!AT127+12*'Data-Input'!AT128+11*'Data-Input'!AT129+10*'Data-Input'!AT130+9*'Data-Input'!AT131+8*'Data-Input'!AT132+7*'Data-Input'!AT133+6*'Data-Input'!AT134+5*'Data-Input'!AT135+4*'Data-Input'!AT136+3*'Data-Input'!AT137+2*'Data-Input'!AT138+'Data-Input'!AT139)/169,"")</f>
        <v/>
      </c>
      <c r="AU128" s="5" t="str">
        <f>IF(AND(ISNUMBER('Data-Input'!AU115),ISNUMBER('Data-Input'!AU140)),('Data-Input'!AU115+2*'Data-Input'!AU116+3*'Data-Input'!AU117+4*'Data-Input'!AU118+5*'Data-Input'!AU119+6*'Data-Input'!AU120+7*'Data-Input'!AU121+8*'Data-Input'!AU122+9*'Data-Input'!AU123+10*'Data-Input'!AU124+11*'Data-Input'!AU125+12*'Data-Input'!AU126+13*'Data-Input'!AU127+12*'Data-Input'!AU128+11*'Data-Input'!AU129+10*'Data-Input'!AU130+9*'Data-Input'!AU131+8*'Data-Input'!AU132+7*'Data-Input'!AU133+6*'Data-Input'!AU134+5*'Data-Input'!AU135+4*'Data-Input'!AU136+3*'Data-Input'!AU137+2*'Data-Input'!AU138+'Data-Input'!AU139)/169,"")</f>
        <v/>
      </c>
      <c r="AV128" s="5" t="str">
        <f>IF(AND(ISNUMBER('Data-Input'!AV115),ISNUMBER('Data-Input'!AV140)),('Data-Input'!AV115+2*'Data-Input'!AV116+3*'Data-Input'!AV117+4*'Data-Input'!AV118+5*'Data-Input'!AV119+6*'Data-Input'!AV120+7*'Data-Input'!AV121+8*'Data-Input'!AV122+9*'Data-Input'!AV123+10*'Data-Input'!AV124+11*'Data-Input'!AV125+12*'Data-Input'!AV126+13*'Data-Input'!AV127+12*'Data-Input'!AV128+11*'Data-Input'!AV129+10*'Data-Input'!AV130+9*'Data-Input'!AV131+8*'Data-Input'!AV132+7*'Data-Input'!AV133+6*'Data-Input'!AV134+5*'Data-Input'!AV135+4*'Data-Input'!AV136+3*'Data-Input'!AV137+2*'Data-Input'!AV138+'Data-Input'!AV139)/169,"")</f>
        <v/>
      </c>
      <c r="AW128" s="5" t="str">
        <f>IF(AND(ISNUMBER('Data-Input'!AW115),ISNUMBER('Data-Input'!AW140)),('Data-Input'!AW115+2*'Data-Input'!AW116+3*'Data-Input'!AW117+4*'Data-Input'!AW118+5*'Data-Input'!AW119+6*'Data-Input'!AW120+7*'Data-Input'!AW121+8*'Data-Input'!AW122+9*'Data-Input'!AW123+10*'Data-Input'!AW124+11*'Data-Input'!AW125+12*'Data-Input'!AW126+13*'Data-Input'!AW127+12*'Data-Input'!AW128+11*'Data-Input'!AW129+10*'Data-Input'!AW130+9*'Data-Input'!AW131+8*'Data-Input'!AW132+7*'Data-Input'!AW133+6*'Data-Input'!AW134+5*'Data-Input'!AW135+4*'Data-Input'!AW136+3*'Data-Input'!AW137+2*'Data-Input'!AW138+'Data-Input'!AW139)/169,"")</f>
        <v/>
      </c>
      <c r="AX128" s="5" t="str">
        <f>IF(AND(ISNUMBER('Data-Input'!AX115),ISNUMBER('Data-Input'!AX140)),('Data-Input'!AX115+2*'Data-Input'!AX116+3*'Data-Input'!AX117+4*'Data-Input'!AX118+5*'Data-Input'!AX119+6*'Data-Input'!AX120+7*'Data-Input'!AX121+8*'Data-Input'!AX122+9*'Data-Input'!AX123+10*'Data-Input'!AX124+11*'Data-Input'!AX125+12*'Data-Input'!AX126+13*'Data-Input'!AX127+12*'Data-Input'!AX128+11*'Data-Input'!AX129+10*'Data-Input'!AX130+9*'Data-Input'!AX131+8*'Data-Input'!AX132+7*'Data-Input'!AX133+6*'Data-Input'!AX134+5*'Data-Input'!AX135+4*'Data-Input'!AX136+3*'Data-Input'!AX137+2*'Data-Input'!AX138+'Data-Input'!AX139)/169,"")</f>
        <v/>
      </c>
      <c r="AY128" s="5" t="str">
        <f>IF(AND(ISNUMBER('Data-Input'!AY115),ISNUMBER('Data-Input'!AY140)),('Data-Input'!AY115+2*'Data-Input'!AY116+3*'Data-Input'!AY117+4*'Data-Input'!AY118+5*'Data-Input'!AY119+6*'Data-Input'!AY120+7*'Data-Input'!AY121+8*'Data-Input'!AY122+9*'Data-Input'!AY123+10*'Data-Input'!AY124+11*'Data-Input'!AY125+12*'Data-Input'!AY126+13*'Data-Input'!AY127+12*'Data-Input'!AY128+11*'Data-Input'!AY129+10*'Data-Input'!AY130+9*'Data-Input'!AY131+8*'Data-Input'!AY132+7*'Data-Input'!AY133+6*'Data-Input'!AY134+5*'Data-Input'!AY135+4*'Data-Input'!AY136+3*'Data-Input'!AY137+2*'Data-Input'!AY138+'Data-Input'!AY139)/169,"")</f>
        <v/>
      </c>
      <c r="AZ128" s="5" t="str">
        <f>IF(AND(ISNUMBER('Data-Input'!AZ115),ISNUMBER('Data-Input'!AZ140)),('Data-Input'!AZ115+2*'Data-Input'!AZ116+3*'Data-Input'!AZ117+4*'Data-Input'!AZ118+5*'Data-Input'!AZ119+6*'Data-Input'!AZ120+7*'Data-Input'!AZ121+8*'Data-Input'!AZ122+9*'Data-Input'!AZ123+10*'Data-Input'!AZ124+11*'Data-Input'!AZ125+12*'Data-Input'!AZ126+13*'Data-Input'!AZ127+12*'Data-Input'!AZ128+11*'Data-Input'!AZ129+10*'Data-Input'!AZ130+9*'Data-Input'!AZ131+8*'Data-Input'!AZ132+7*'Data-Input'!AZ133+6*'Data-Input'!AZ134+5*'Data-Input'!AZ135+4*'Data-Input'!AZ136+3*'Data-Input'!AZ137+2*'Data-Input'!AZ138+'Data-Input'!AZ139)/169,"")</f>
        <v/>
      </c>
      <c r="BA128" s="5" t="str">
        <f>IF(AND(ISNUMBER('Data-Input'!BA115),ISNUMBER('Data-Input'!BA140)),('Data-Input'!BA115+2*'Data-Input'!BA116+3*'Data-Input'!BA117+4*'Data-Input'!BA118+5*'Data-Input'!BA119+6*'Data-Input'!BA120+7*'Data-Input'!BA121+8*'Data-Input'!BA122+9*'Data-Input'!BA123+10*'Data-Input'!BA124+11*'Data-Input'!BA125+12*'Data-Input'!BA126+13*'Data-Input'!BA127+12*'Data-Input'!BA128+11*'Data-Input'!BA129+10*'Data-Input'!BA130+9*'Data-Input'!BA131+8*'Data-Input'!BA132+7*'Data-Input'!BA133+6*'Data-Input'!BA134+5*'Data-Input'!BA135+4*'Data-Input'!BA136+3*'Data-Input'!BA137+2*'Data-Input'!BA138+'Data-Input'!BA139)/169,"")</f>
        <v/>
      </c>
    </row>
    <row r="129" spans="1:53">
      <c r="A129" s="3">
        <v>1964</v>
      </c>
      <c r="B129" s="4">
        <f t="shared" si="4"/>
        <v>16</v>
      </c>
      <c r="C129" s="10">
        <f t="shared" si="5"/>
        <v>245.76516272189349</v>
      </c>
      <c r="D129" s="5">
        <f>IF(AND(ISNUMBER('Data-Input'!D116),ISNUMBER('Data-Input'!D141)),('Data-Input'!D116+2*'Data-Input'!D117+3*'Data-Input'!D118+4*'Data-Input'!D119+5*'Data-Input'!D120+6*'Data-Input'!D121+7*'Data-Input'!D122+8*'Data-Input'!D123+9*'Data-Input'!D124+10*'Data-Input'!D125+11*'Data-Input'!D126+12*'Data-Input'!D127+13*'Data-Input'!D128+12*'Data-Input'!D129+11*'Data-Input'!D130+10*'Data-Input'!D131+9*'Data-Input'!D132+8*'Data-Input'!D133+7*'Data-Input'!D134+6*'Data-Input'!D135+5*'Data-Input'!D136+4*'Data-Input'!D137+3*'Data-Input'!D138+2*'Data-Input'!D139+'Data-Input'!D140)/169,"")</f>
        <v>252.45562130177515</v>
      </c>
      <c r="E129" s="5">
        <f>IF(AND(ISNUMBER('Data-Input'!E116),ISNUMBER('Data-Input'!E141)),('Data-Input'!E116+2*'Data-Input'!E117+3*'Data-Input'!E118+4*'Data-Input'!E119+5*'Data-Input'!E120+6*'Data-Input'!E121+7*'Data-Input'!E122+8*'Data-Input'!E123+9*'Data-Input'!E124+10*'Data-Input'!E125+11*'Data-Input'!E126+12*'Data-Input'!E127+13*'Data-Input'!E128+12*'Data-Input'!E129+11*'Data-Input'!E130+10*'Data-Input'!E131+9*'Data-Input'!E132+8*'Data-Input'!E133+7*'Data-Input'!E134+6*'Data-Input'!E135+5*'Data-Input'!E136+4*'Data-Input'!E137+3*'Data-Input'!E138+2*'Data-Input'!E139+'Data-Input'!E140)/169,"")</f>
        <v>238.31952662721895</v>
      </c>
      <c r="F129" s="5">
        <f>IF(AND(ISNUMBER('Data-Input'!F116),ISNUMBER('Data-Input'!F141)),('Data-Input'!F116+2*'Data-Input'!F117+3*'Data-Input'!F118+4*'Data-Input'!F119+5*'Data-Input'!F120+6*'Data-Input'!F121+7*'Data-Input'!F122+8*'Data-Input'!F123+9*'Data-Input'!F124+10*'Data-Input'!F125+11*'Data-Input'!F126+12*'Data-Input'!F127+13*'Data-Input'!F128+12*'Data-Input'!F129+11*'Data-Input'!F130+10*'Data-Input'!F131+9*'Data-Input'!F132+8*'Data-Input'!F133+7*'Data-Input'!F134+6*'Data-Input'!F135+5*'Data-Input'!F136+4*'Data-Input'!F137+3*'Data-Input'!F138+2*'Data-Input'!F139+'Data-Input'!F140)/169,"")</f>
        <v>263.82248520710061</v>
      </c>
      <c r="G129" s="5">
        <f>IF(AND(ISNUMBER('Data-Input'!G116),ISNUMBER('Data-Input'!G141)),('Data-Input'!G116+2*'Data-Input'!G117+3*'Data-Input'!G118+4*'Data-Input'!G119+5*'Data-Input'!G120+6*'Data-Input'!G121+7*'Data-Input'!G122+8*'Data-Input'!G123+9*'Data-Input'!G124+10*'Data-Input'!G125+11*'Data-Input'!G126+12*'Data-Input'!G127+13*'Data-Input'!G128+12*'Data-Input'!G129+11*'Data-Input'!G130+10*'Data-Input'!G131+9*'Data-Input'!G132+8*'Data-Input'!G133+7*'Data-Input'!G134+6*'Data-Input'!G135+5*'Data-Input'!G136+4*'Data-Input'!G137+3*'Data-Input'!G138+2*'Data-Input'!G139+'Data-Input'!G140)/169,"")</f>
        <v>323.75147928994085</v>
      </c>
      <c r="H129" s="5">
        <f>IF(AND(ISNUMBER('Data-Input'!H116),ISNUMBER('Data-Input'!H141)),('Data-Input'!H116+2*'Data-Input'!H117+3*'Data-Input'!H118+4*'Data-Input'!H119+5*'Data-Input'!H120+6*'Data-Input'!H121+7*'Data-Input'!H122+8*'Data-Input'!H123+9*'Data-Input'!H124+10*'Data-Input'!H125+11*'Data-Input'!H126+12*'Data-Input'!H127+13*'Data-Input'!H128+12*'Data-Input'!H129+11*'Data-Input'!H130+10*'Data-Input'!H131+9*'Data-Input'!H132+8*'Data-Input'!H133+7*'Data-Input'!H134+6*'Data-Input'!H135+5*'Data-Input'!H136+4*'Data-Input'!H137+3*'Data-Input'!H138+2*'Data-Input'!H139+'Data-Input'!H140)/169,"")</f>
        <v>120.02366863905326</v>
      </c>
      <c r="I129" s="5">
        <f>IF(AND(ISNUMBER('Data-Input'!I116),ISNUMBER('Data-Input'!I141)),('Data-Input'!I116+2*'Data-Input'!I117+3*'Data-Input'!I118+4*'Data-Input'!I119+5*'Data-Input'!I120+6*'Data-Input'!I121+7*'Data-Input'!I122+8*'Data-Input'!I123+9*'Data-Input'!I124+10*'Data-Input'!I125+11*'Data-Input'!I126+12*'Data-Input'!I127+13*'Data-Input'!I128+12*'Data-Input'!I129+11*'Data-Input'!I130+10*'Data-Input'!I131+9*'Data-Input'!I132+8*'Data-Input'!I133+7*'Data-Input'!I134+6*'Data-Input'!I135+5*'Data-Input'!I136+4*'Data-Input'!I137+3*'Data-Input'!I138+2*'Data-Input'!I139+'Data-Input'!I140)/169,"")</f>
        <v>132.12426035502958</v>
      </c>
      <c r="J129" s="5">
        <f>IF(AND(ISNUMBER('Data-Input'!J116),ISNUMBER('Data-Input'!J141)),('Data-Input'!J116+2*'Data-Input'!J117+3*'Data-Input'!J118+4*'Data-Input'!J119+5*'Data-Input'!J120+6*'Data-Input'!J121+7*'Data-Input'!J122+8*'Data-Input'!J123+9*'Data-Input'!J124+10*'Data-Input'!J125+11*'Data-Input'!J126+12*'Data-Input'!J127+13*'Data-Input'!J128+12*'Data-Input'!J129+11*'Data-Input'!J130+10*'Data-Input'!J131+9*'Data-Input'!J132+8*'Data-Input'!J133+7*'Data-Input'!J134+6*'Data-Input'!J135+5*'Data-Input'!J136+4*'Data-Input'!J137+3*'Data-Input'!J138+2*'Data-Input'!J139+'Data-Input'!J140)/169,"")</f>
        <v>262.99408284023667</v>
      </c>
      <c r="K129" s="5">
        <f>IF(AND(ISNUMBER('Data-Input'!K116),ISNUMBER('Data-Input'!K141)),('Data-Input'!K116+2*'Data-Input'!K117+3*'Data-Input'!K118+4*'Data-Input'!K119+5*'Data-Input'!K120+6*'Data-Input'!K121+7*'Data-Input'!K122+8*'Data-Input'!K123+9*'Data-Input'!K124+10*'Data-Input'!K125+11*'Data-Input'!K126+12*'Data-Input'!K127+13*'Data-Input'!K128+12*'Data-Input'!K129+11*'Data-Input'!K130+10*'Data-Input'!K131+9*'Data-Input'!K132+8*'Data-Input'!K133+7*'Data-Input'!K134+6*'Data-Input'!K135+5*'Data-Input'!K136+4*'Data-Input'!K137+3*'Data-Input'!K138+2*'Data-Input'!K139+'Data-Input'!K140)/169,"")</f>
        <v>400.66863905325442</v>
      </c>
      <c r="L129" s="5">
        <f>IF(AND(ISNUMBER('Data-Input'!L116),ISNUMBER('Data-Input'!L141)),('Data-Input'!L116+2*'Data-Input'!L117+3*'Data-Input'!L118+4*'Data-Input'!L119+5*'Data-Input'!L120+6*'Data-Input'!L121+7*'Data-Input'!L122+8*'Data-Input'!L123+9*'Data-Input'!L124+10*'Data-Input'!L125+11*'Data-Input'!L126+12*'Data-Input'!L127+13*'Data-Input'!L128+12*'Data-Input'!L129+11*'Data-Input'!L130+10*'Data-Input'!L131+9*'Data-Input'!L132+8*'Data-Input'!L133+7*'Data-Input'!L134+6*'Data-Input'!L135+5*'Data-Input'!L136+4*'Data-Input'!L137+3*'Data-Input'!L138+2*'Data-Input'!L139+'Data-Input'!L140)/169,"")</f>
        <v>70.230769230769226</v>
      </c>
      <c r="M129" s="5">
        <f>IF(AND(ISNUMBER('Data-Input'!M116),ISNUMBER('Data-Input'!M141)),('Data-Input'!M116+2*'Data-Input'!M117+3*'Data-Input'!M118+4*'Data-Input'!M119+5*'Data-Input'!M120+6*'Data-Input'!M121+7*'Data-Input'!M122+8*'Data-Input'!M123+9*'Data-Input'!M124+10*'Data-Input'!M125+11*'Data-Input'!M126+12*'Data-Input'!M127+13*'Data-Input'!M128+12*'Data-Input'!M129+11*'Data-Input'!M130+10*'Data-Input'!M131+9*'Data-Input'!M132+8*'Data-Input'!M133+7*'Data-Input'!M134+6*'Data-Input'!M135+5*'Data-Input'!M136+4*'Data-Input'!M137+3*'Data-Input'!M138+2*'Data-Input'!M139+'Data-Input'!M140)/169,"")</f>
        <v>299.96449704142015</v>
      </c>
      <c r="N129" s="5">
        <f>IF(AND(ISNUMBER('Data-Input'!N116),ISNUMBER('Data-Input'!N141)),('Data-Input'!N116+2*'Data-Input'!N117+3*'Data-Input'!N118+4*'Data-Input'!N119+5*'Data-Input'!N120+6*'Data-Input'!N121+7*'Data-Input'!N122+8*'Data-Input'!N123+9*'Data-Input'!N124+10*'Data-Input'!N125+11*'Data-Input'!N126+12*'Data-Input'!N127+13*'Data-Input'!N128+12*'Data-Input'!N129+11*'Data-Input'!N130+10*'Data-Input'!N131+9*'Data-Input'!N132+8*'Data-Input'!N133+7*'Data-Input'!N134+6*'Data-Input'!N135+5*'Data-Input'!N136+4*'Data-Input'!N137+3*'Data-Input'!N138+2*'Data-Input'!N139+'Data-Input'!N140)/169,"")</f>
        <v>339.47337278106511</v>
      </c>
      <c r="O129" s="5">
        <f>IF(AND(ISNUMBER('Data-Input'!O116),ISNUMBER('Data-Input'!O141)),('Data-Input'!O116+2*'Data-Input'!O117+3*'Data-Input'!O118+4*'Data-Input'!O119+5*'Data-Input'!O120+6*'Data-Input'!O121+7*'Data-Input'!O122+8*'Data-Input'!O123+9*'Data-Input'!O124+10*'Data-Input'!O125+11*'Data-Input'!O126+12*'Data-Input'!O127+13*'Data-Input'!O128+12*'Data-Input'!O129+11*'Data-Input'!O130+10*'Data-Input'!O131+9*'Data-Input'!O132+8*'Data-Input'!O133+7*'Data-Input'!O134+6*'Data-Input'!O135+5*'Data-Input'!O136+4*'Data-Input'!O137+3*'Data-Input'!O138+2*'Data-Input'!O139+'Data-Input'!O140)/169,"")</f>
        <v>262.14201183431953</v>
      </c>
      <c r="P129" s="5">
        <f>IF(AND(ISNUMBER('Data-Input'!P116),ISNUMBER('Data-Input'!P141)),('Data-Input'!P116+2*'Data-Input'!P117+3*'Data-Input'!P118+4*'Data-Input'!P119+5*'Data-Input'!P120+6*'Data-Input'!P121+7*'Data-Input'!P122+8*'Data-Input'!P123+9*'Data-Input'!P124+10*'Data-Input'!P125+11*'Data-Input'!P126+12*'Data-Input'!P127+13*'Data-Input'!P128+12*'Data-Input'!P129+11*'Data-Input'!P130+10*'Data-Input'!P131+9*'Data-Input'!P132+8*'Data-Input'!P133+7*'Data-Input'!P134+6*'Data-Input'!P135+5*'Data-Input'!P136+4*'Data-Input'!P137+3*'Data-Input'!P138+2*'Data-Input'!P139+'Data-Input'!P140)/169,"")</f>
        <v>209.94082840236686</v>
      </c>
      <c r="Q129" s="5">
        <f>IF(AND(ISNUMBER('Data-Input'!Q116),ISNUMBER('Data-Input'!Q141)),('Data-Input'!Q116+2*'Data-Input'!Q117+3*'Data-Input'!Q118+4*'Data-Input'!Q119+5*'Data-Input'!Q120+6*'Data-Input'!Q121+7*'Data-Input'!Q122+8*'Data-Input'!Q123+9*'Data-Input'!Q124+10*'Data-Input'!Q125+11*'Data-Input'!Q126+12*'Data-Input'!Q127+13*'Data-Input'!Q128+12*'Data-Input'!Q129+11*'Data-Input'!Q130+10*'Data-Input'!Q131+9*'Data-Input'!Q132+8*'Data-Input'!Q133+7*'Data-Input'!Q134+6*'Data-Input'!Q135+5*'Data-Input'!Q136+4*'Data-Input'!Q137+3*'Data-Input'!Q138+2*'Data-Input'!Q139+'Data-Input'!Q140)/169,"")</f>
        <v>294.75739644970412</v>
      </c>
      <c r="R129" s="5">
        <f>IF(AND(ISNUMBER('Data-Input'!R116),ISNUMBER('Data-Input'!R141)),('Data-Input'!R116+2*'Data-Input'!R117+3*'Data-Input'!R118+4*'Data-Input'!R119+5*'Data-Input'!R120+6*'Data-Input'!R121+7*'Data-Input'!R122+8*'Data-Input'!R123+9*'Data-Input'!R124+10*'Data-Input'!R125+11*'Data-Input'!R126+12*'Data-Input'!R127+13*'Data-Input'!R128+12*'Data-Input'!R129+11*'Data-Input'!R130+10*'Data-Input'!R131+9*'Data-Input'!R132+8*'Data-Input'!R133+7*'Data-Input'!R134+6*'Data-Input'!R135+5*'Data-Input'!R136+4*'Data-Input'!R137+3*'Data-Input'!R138+2*'Data-Input'!R139+'Data-Input'!R140)/169,"")</f>
        <v>207.85798816568047</v>
      </c>
      <c r="S129" s="5">
        <f>IF(AND(ISNUMBER('Data-Input'!S116),ISNUMBER('Data-Input'!S141)),('Data-Input'!S116+2*'Data-Input'!S117+3*'Data-Input'!S118+4*'Data-Input'!S119+5*'Data-Input'!S120+6*'Data-Input'!S121+7*'Data-Input'!S122+8*'Data-Input'!S123+9*'Data-Input'!S124+10*'Data-Input'!S125+11*'Data-Input'!S126+12*'Data-Input'!S127+13*'Data-Input'!S128+12*'Data-Input'!S129+11*'Data-Input'!S130+10*'Data-Input'!S131+9*'Data-Input'!S132+8*'Data-Input'!S133+7*'Data-Input'!S134+6*'Data-Input'!S135+5*'Data-Input'!S136+4*'Data-Input'!S137+3*'Data-Input'!S138+2*'Data-Input'!S139+'Data-Input'!S140)/169,"")</f>
        <v>253.71597633136093</v>
      </c>
      <c r="T129" s="5" t="str">
        <f>IF(AND(ISNUMBER('Data-Input'!T116),ISNUMBER('Data-Input'!T141)),('Data-Input'!T116+2*'Data-Input'!T117+3*'Data-Input'!T118+4*'Data-Input'!T119+5*'Data-Input'!T120+6*'Data-Input'!T121+7*'Data-Input'!T122+8*'Data-Input'!T123+9*'Data-Input'!T124+10*'Data-Input'!T125+11*'Data-Input'!T126+12*'Data-Input'!T127+13*'Data-Input'!T128+12*'Data-Input'!T129+11*'Data-Input'!T130+10*'Data-Input'!T131+9*'Data-Input'!T132+8*'Data-Input'!T133+7*'Data-Input'!T134+6*'Data-Input'!T135+5*'Data-Input'!T136+4*'Data-Input'!T137+3*'Data-Input'!T138+2*'Data-Input'!T139+'Data-Input'!T140)/169,"")</f>
        <v/>
      </c>
      <c r="U129" s="5" t="str">
        <f>IF(AND(ISNUMBER('Data-Input'!U116),ISNUMBER('Data-Input'!U141)),('Data-Input'!U116+2*'Data-Input'!U117+3*'Data-Input'!U118+4*'Data-Input'!U119+5*'Data-Input'!U120+6*'Data-Input'!U121+7*'Data-Input'!U122+8*'Data-Input'!U123+9*'Data-Input'!U124+10*'Data-Input'!U125+11*'Data-Input'!U126+12*'Data-Input'!U127+13*'Data-Input'!U128+12*'Data-Input'!U129+11*'Data-Input'!U130+10*'Data-Input'!U131+9*'Data-Input'!U132+8*'Data-Input'!U133+7*'Data-Input'!U134+6*'Data-Input'!U135+5*'Data-Input'!U136+4*'Data-Input'!U137+3*'Data-Input'!U138+2*'Data-Input'!U139+'Data-Input'!U140)/169,"")</f>
        <v/>
      </c>
      <c r="V129" s="5" t="str">
        <f>IF(AND(ISNUMBER('Data-Input'!V116),ISNUMBER('Data-Input'!V141)),('Data-Input'!V116+2*'Data-Input'!V117+3*'Data-Input'!V118+4*'Data-Input'!V119+5*'Data-Input'!V120+6*'Data-Input'!V121+7*'Data-Input'!V122+8*'Data-Input'!V123+9*'Data-Input'!V124+10*'Data-Input'!V125+11*'Data-Input'!V126+12*'Data-Input'!V127+13*'Data-Input'!V128+12*'Data-Input'!V129+11*'Data-Input'!V130+10*'Data-Input'!V131+9*'Data-Input'!V132+8*'Data-Input'!V133+7*'Data-Input'!V134+6*'Data-Input'!V135+5*'Data-Input'!V136+4*'Data-Input'!V137+3*'Data-Input'!V138+2*'Data-Input'!V139+'Data-Input'!V140)/169,"")</f>
        <v/>
      </c>
      <c r="W129" s="5" t="str">
        <f>IF(AND(ISNUMBER('Data-Input'!W116),ISNUMBER('Data-Input'!W141)),('Data-Input'!W116+2*'Data-Input'!W117+3*'Data-Input'!W118+4*'Data-Input'!W119+5*'Data-Input'!W120+6*'Data-Input'!W121+7*'Data-Input'!W122+8*'Data-Input'!W123+9*'Data-Input'!W124+10*'Data-Input'!W125+11*'Data-Input'!W126+12*'Data-Input'!W127+13*'Data-Input'!W128+12*'Data-Input'!W129+11*'Data-Input'!W130+10*'Data-Input'!W131+9*'Data-Input'!W132+8*'Data-Input'!W133+7*'Data-Input'!W134+6*'Data-Input'!W135+5*'Data-Input'!W136+4*'Data-Input'!W137+3*'Data-Input'!W138+2*'Data-Input'!W139+'Data-Input'!W140)/169,"")</f>
        <v/>
      </c>
      <c r="X129" s="5" t="str">
        <f>IF(AND(ISNUMBER('Data-Input'!X116),ISNUMBER('Data-Input'!X141)),('Data-Input'!X116+2*'Data-Input'!X117+3*'Data-Input'!X118+4*'Data-Input'!X119+5*'Data-Input'!X120+6*'Data-Input'!X121+7*'Data-Input'!X122+8*'Data-Input'!X123+9*'Data-Input'!X124+10*'Data-Input'!X125+11*'Data-Input'!X126+12*'Data-Input'!X127+13*'Data-Input'!X128+12*'Data-Input'!X129+11*'Data-Input'!X130+10*'Data-Input'!X131+9*'Data-Input'!X132+8*'Data-Input'!X133+7*'Data-Input'!X134+6*'Data-Input'!X135+5*'Data-Input'!X136+4*'Data-Input'!X137+3*'Data-Input'!X138+2*'Data-Input'!X139+'Data-Input'!X140)/169,"")</f>
        <v/>
      </c>
      <c r="Y129" s="5" t="str">
        <f>IF(AND(ISNUMBER('Data-Input'!Y116),ISNUMBER('Data-Input'!Y141)),('Data-Input'!Y116+2*'Data-Input'!Y117+3*'Data-Input'!Y118+4*'Data-Input'!Y119+5*'Data-Input'!Y120+6*'Data-Input'!Y121+7*'Data-Input'!Y122+8*'Data-Input'!Y123+9*'Data-Input'!Y124+10*'Data-Input'!Y125+11*'Data-Input'!Y126+12*'Data-Input'!Y127+13*'Data-Input'!Y128+12*'Data-Input'!Y129+11*'Data-Input'!Y130+10*'Data-Input'!Y131+9*'Data-Input'!Y132+8*'Data-Input'!Y133+7*'Data-Input'!Y134+6*'Data-Input'!Y135+5*'Data-Input'!Y136+4*'Data-Input'!Y137+3*'Data-Input'!Y138+2*'Data-Input'!Y139+'Data-Input'!Y140)/169,"")</f>
        <v/>
      </c>
      <c r="Z129" s="5" t="str">
        <f>IF(AND(ISNUMBER('Data-Input'!Z116),ISNUMBER('Data-Input'!Z141)),('Data-Input'!Z116+2*'Data-Input'!Z117+3*'Data-Input'!Z118+4*'Data-Input'!Z119+5*'Data-Input'!Z120+6*'Data-Input'!Z121+7*'Data-Input'!Z122+8*'Data-Input'!Z123+9*'Data-Input'!Z124+10*'Data-Input'!Z125+11*'Data-Input'!Z126+12*'Data-Input'!Z127+13*'Data-Input'!Z128+12*'Data-Input'!Z129+11*'Data-Input'!Z130+10*'Data-Input'!Z131+9*'Data-Input'!Z132+8*'Data-Input'!Z133+7*'Data-Input'!Z134+6*'Data-Input'!Z135+5*'Data-Input'!Z136+4*'Data-Input'!Z137+3*'Data-Input'!Z138+2*'Data-Input'!Z139+'Data-Input'!Z140)/169,"")</f>
        <v/>
      </c>
      <c r="AA129" s="5" t="str">
        <f>IF(AND(ISNUMBER('Data-Input'!AA116),ISNUMBER('Data-Input'!AA141)),('Data-Input'!AA116+2*'Data-Input'!AA117+3*'Data-Input'!AA118+4*'Data-Input'!AA119+5*'Data-Input'!AA120+6*'Data-Input'!AA121+7*'Data-Input'!AA122+8*'Data-Input'!AA123+9*'Data-Input'!AA124+10*'Data-Input'!AA125+11*'Data-Input'!AA126+12*'Data-Input'!AA127+13*'Data-Input'!AA128+12*'Data-Input'!AA129+11*'Data-Input'!AA130+10*'Data-Input'!AA131+9*'Data-Input'!AA132+8*'Data-Input'!AA133+7*'Data-Input'!AA134+6*'Data-Input'!AA135+5*'Data-Input'!AA136+4*'Data-Input'!AA137+3*'Data-Input'!AA138+2*'Data-Input'!AA139+'Data-Input'!AA140)/169,"")</f>
        <v/>
      </c>
      <c r="AB129" s="5" t="str">
        <f>IF(AND(ISNUMBER('Data-Input'!AB116),ISNUMBER('Data-Input'!AB141)),('Data-Input'!AB116+2*'Data-Input'!AB117+3*'Data-Input'!AB118+4*'Data-Input'!AB119+5*'Data-Input'!AB120+6*'Data-Input'!AB121+7*'Data-Input'!AB122+8*'Data-Input'!AB123+9*'Data-Input'!AB124+10*'Data-Input'!AB125+11*'Data-Input'!AB126+12*'Data-Input'!AB127+13*'Data-Input'!AB128+12*'Data-Input'!AB129+11*'Data-Input'!AB130+10*'Data-Input'!AB131+9*'Data-Input'!AB132+8*'Data-Input'!AB133+7*'Data-Input'!AB134+6*'Data-Input'!AB135+5*'Data-Input'!AB136+4*'Data-Input'!AB137+3*'Data-Input'!AB138+2*'Data-Input'!AB139+'Data-Input'!AB140)/169,"")</f>
        <v/>
      </c>
      <c r="AC129" s="5" t="str">
        <f>IF(AND(ISNUMBER('Data-Input'!AC116),ISNUMBER('Data-Input'!AC141)),('Data-Input'!AC116+2*'Data-Input'!AC117+3*'Data-Input'!AC118+4*'Data-Input'!AC119+5*'Data-Input'!AC120+6*'Data-Input'!AC121+7*'Data-Input'!AC122+8*'Data-Input'!AC123+9*'Data-Input'!AC124+10*'Data-Input'!AC125+11*'Data-Input'!AC126+12*'Data-Input'!AC127+13*'Data-Input'!AC128+12*'Data-Input'!AC129+11*'Data-Input'!AC130+10*'Data-Input'!AC131+9*'Data-Input'!AC132+8*'Data-Input'!AC133+7*'Data-Input'!AC134+6*'Data-Input'!AC135+5*'Data-Input'!AC136+4*'Data-Input'!AC137+3*'Data-Input'!AC138+2*'Data-Input'!AC139+'Data-Input'!AC140)/169,"")</f>
        <v/>
      </c>
      <c r="AD129" s="5" t="str">
        <f>IF(AND(ISNUMBER('Data-Input'!AD116),ISNUMBER('Data-Input'!AD141)),('Data-Input'!AD116+2*'Data-Input'!AD117+3*'Data-Input'!AD118+4*'Data-Input'!AD119+5*'Data-Input'!AD120+6*'Data-Input'!AD121+7*'Data-Input'!AD122+8*'Data-Input'!AD123+9*'Data-Input'!AD124+10*'Data-Input'!AD125+11*'Data-Input'!AD126+12*'Data-Input'!AD127+13*'Data-Input'!AD128+12*'Data-Input'!AD129+11*'Data-Input'!AD130+10*'Data-Input'!AD131+9*'Data-Input'!AD132+8*'Data-Input'!AD133+7*'Data-Input'!AD134+6*'Data-Input'!AD135+5*'Data-Input'!AD136+4*'Data-Input'!AD137+3*'Data-Input'!AD138+2*'Data-Input'!AD139+'Data-Input'!AD140)/169,"")</f>
        <v/>
      </c>
      <c r="AE129" s="5" t="str">
        <f>IF(AND(ISNUMBER('Data-Input'!AE116),ISNUMBER('Data-Input'!AE141)),('Data-Input'!AE116+2*'Data-Input'!AE117+3*'Data-Input'!AE118+4*'Data-Input'!AE119+5*'Data-Input'!AE120+6*'Data-Input'!AE121+7*'Data-Input'!AE122+8*'Data-Input'!AE123+9*'Data-Input'!AE124+10*'Data-Input'!AE125+11*'Data-Input'!AE126+12*'Data-Input'!AE127+13*'Data-Input'!AE128+12*'Data-Input'!AE129+11*'Data-Input'!AE130+10*'Data-Input'!AE131+9*'Data-Input'!AE132+8*'Data-Input'!AE133+7*'Data-Input'!AE134+6*'Data-Input'!AE135+5*'Data-Input'!AE136+4*'Data-Input'!AE137+3*'Data-Input'!AE138+2*'Data-Input'!AE139+'Data-Input'!AE140)/169,"")</f>
        <v/>
      </c>
      <c r="AF129" s="5" t="str">
        <f>IF(AND(ISNUMBER('Data-Input'!AF116),ISNUMBER('Data-Input'!AF141)),('Data-Input'!AF116+2*'Data-Input'!AF117+3*'Data-Input'!AF118+4*'Data-Input'!AF119+5*'Data-Input'!AF120+6*'Data-Input'!AF121+7*'Data-Input'!AF122+8*'Data-Input'!AF123+9*'Data-Input'!AF124+10*'Data-Input'!AF125+11*'Data-Input'!AF126+12*'Data-Input'!AF127+13*'Data-Input'!AF128+12*'Data-Input'!AF129+11*'Data-Input'!AF130+10*'Data-Input'!AF131+9*'Data-Input'!AF132+8*'Data-Input'!AF133+7*'Data-Input'!AF134+6*'Data-Input'!AF135+5*'Data-Input'!AF136+4*'Data-Input'!AF137+3*'Data-Input'!AF138+2*'Data-Input'!AF139+'Data-Input'!AF140)/169,"")</f>
        <v/>
      </c>
      <c r="AG129" s="5" t="str">
        <f>IF(AND(ISNUMBER('Data-Input'!AG116),ISNUMBER('Data-Input'!AG141)),('Data-Input'!AG116+2*'Data-Input'!AG117+3*'Data-Input'!AG118+4*'Data-Input'!AG119+5*'Data-Input'!AG120+6*'Data-Input'!AG121+7*'Data-Input'!AG122+8*'Data-Input'!AG123+9*'Data-Input'!AG124+10*'Data-Input'!AG125+11*'Data-Input'!AG126+12*'Data-Input'!AG127+13*'Data-Input'!AG128+12*'Data-Input'!AG129+11*'Data-Input'!AG130+10*'Data-Input'!AG131+9*'Data-Input'!AG132+8*'Data-Input'!AG133+7*'Data-Input'!AG134+6*'Data-Input'!AG135+5*'Data-Input'!AG136+4*'Data-Input'!AG137+3*'Data-Input'!AG138+2*'Data-Input'!AG139+'Data-Input'!AG140)/169,"")</f>
        <v/>
      </c>
      <c r="AH129" s="5" t="str">
        <f>IF(AND(ISNUMBER('Data-Input'!AH116),ISNUMBER('Data-Input'!AH141)),('Data-Input'!AH116+2*'Data-Input'!AH117+3*'Data-Input'!AH118+4*'Data-Input'!AH119+5*'Data-Input'!AH120+6*'Data-Input'!AH121+7*'Data-Input'!AH122+8*'Data-Input'!AH123+9*'Data-Input'!AH124+10*'Data-Input'!AH125+11*'Data-Input'!AH126+12*'Data-Input'!AH127+13*'Data-Input'!AH128+12*'Data-Input'!AH129+11*'Data-Input'!AH130+10*'Data-Input'!AH131+9*'Data-Input'!AH132+8*'Data-Input'!AH133+7*'Data-Input'!AH134+6*'Data-Input'!AH135+5*'Data-Input'!AH136+4*'Data-Input'!AH137+3*'Data-Input'!AH138+2*'Data-Input'!AH139+'Data-Input'!AH140)/169,"")</f>
        <v/>
      </c>
      <c r="AI129" s="5" t="str">
        <f>IF(AND(ISNUMBER('Data-Input'!AI116),ISNUMBER('Data-Input'!AI141)),('Data-Input'!AI116+2*'Data-Input'!AI117+3*'Data-Input'!AI118+4*'Data-Input'!AI119+5*'Data-Input'!AI120+6*'Data-Input'!AI121+7*'Data-Input'!AI122+8*'Data-Input'!AI123+9*'Data-Input'!AI124+10*'Data-Input'!AI125+11*'Data-Input'!AI126+12*'Data-Input'!AI127+13*'Data-Input'!AI128+12*'Data-Input'!AI129+11*'Data-Input'!AI130+10*'Data-Input'!AI131+9*'Data-Input'!AI132+8*'Data-Input'!AI133+7*'Data-Input'!AI134+6*'Data-Input'!AI135+5*'Data-Input'!AI136+4*'Data-Input'!AI137+3*'Data-Input'!AI138+2*'Data-Input'!AI139+'Data-Input'!AI140)/169,"")</f>
        <v/>
      </c>
      <c r="AJ129" s="5" t="str">
        <f>IF(AND(ISNUMBER('Data-Input'!AJ116),ISNUMBER('Data-Input'!AJ141)),('Data-Input'!AJ116+2*'Data-Input'!AJ117+3*'Data-Input'!AJ118+4*'Data-Input'!AJ119+5*'Data-Input'!AJ120+6*'Data-Input'!AJ121+7*'Data-Input'!AJ122+8*'Data-Input'!AJ123+9*'Data-Input'!AJ124+10*'Data-Input'!AJ125+11*'Data-Input'!AJ126+12*'Data-Input'!AJ127+13*'Data-Input'!AJ128+12*'Data-Input'!AJ129+11*'Data-Input'!AJ130+10*'Data-Input'!AJ131+9*'Data-Input'!AJ132+8*'Data-Input'!AJ133+7*'Data-Input'!AJ134+6*'Data-Input'!AJ135+5*'Data-Input'!AJ136+4*'Data-Input'!AJ137+3*'Data-Input'!AJ138+2*'Data-Input'!AJ139+'Data-Input'!AJ140)/169,"")</f>
        <v/>
      </c>
      <c r="AK129" s="5" t="str">
        <f>IF(AND(ISNUMBER('Data-Input'!AK116),ISNUMBER('Data-Input'!AK141)),('Data-Input'!AK116+2*'Data-Input'!AK117+3*'Data-Input'!AK118+4*'Data-Input'!AK119+5*'Data-Input'!AK120+6*'Data-Input'!AK121+7*'Data-Input'!AK122+8*'Data-Input'!AK123+9*'Data-Input'!AK124+10*'Data-Input'!AK125+11*'Data-Input'!AK126+12*'Data-Input'!AK127+13*'Data-Input'!AK128+12*'Data-Input'!AK129+11*'Data-Input'!AK130+10*'Data-Input'!AK131+9*'Data-Input'!AK132+8*'Data-Input'!AK133+7*'Data-Input'!AK134+6*'Data-Input'!AK135+5*'Data-Input'!AK136+4*'Data-Input'!AK137+3*'Data-Input'!AK138+2*'Data-Input'!AK139+'Data-Input'!AK140)/169,"")</f>
        <v/>
      </c>
      <c r="AL129" s="5" t="str">
        <f>IF(AND(ISNUMBER('Data-Input'!AL116),ISNUMBER('Data-Input'!AL141)),('Data-Input'!AL116+2*'Data-Input'!AL117+3*'Data-Input'!AL118+4*'Data-Input'!AL119+5*'Data-Input'!AL120+6*'Data-Input'!AL121+7*'Data-Input'!AL122+8*'Data-Input'!AL123+9*'Data-Input'!AL124+10*'Data-Input'!AL125+11*'Data-Input'!AL126+12*'Data-Input'!AL127+13*'Data-Input'!AL128+12*'Data-Input'!AL129+11*'Data-Input'!AL130+10*'Data-Input'!AL131+9*'Data-Input'!AL132+8*'Data-Input'!AL133+7*'Data-Input'!AL134+6*'Data-Input'!AL135+5*'Data-Input'!AL136+4*'Data-Input'!AL137+3*'Data-Input'!AL138+2*'Data-Input'!AL139+'Data-Input'!AL140)/169,"")</f>
        <v/>
      </c>
      <c r="AM129" s="5" t="str">
        <f>IF(AND(ISNUMBER('Data-Input'!AM116),ISNUMBER('Data-Input'!AM141)),('Data-Input'!AM116+2*'Data-Input'!AM117+3*'Data-Input'!AM118+4*'Data-Input'!AM119+5*'Data-Input'!AM120+6*'Data-Input'!AM121+7*'Data-Input'!AM122+8*'Data-Input'!AM123+9*'Data-Input'!AM124+10*'Data-Input'!AM125+11*'Data-Input'!AM126+12*'Data-Input'!AM127+13*'Data-Input'!AM128+12*'Data-Input'!AM129+11*'Data-Input'!AM130+10*'Data-Input'!AM131+9*'Data-Input'!AM132+8*'Data-Input'!AM133+7*'Data-Input'!AM134+6*'Data-Input'!AM135+5*'Data-Input'!AM136+4*'Data-Input'!AM137+3*'Data-Input'!AM138+2*'Data-Input'!AM139+'Data-Input'!AM140)/169,"")</f>
        <v/>
      </c>
      <c r="AN129" s="5" t="str">
        <f>IF(AND(ISNUMBER('Data-Input'!AN116),ISNUMBER('Data-Input'!AN141)),('Data-Input'!AN116+2*'Data-Input'!AN117+3*'Data-Input'!AN118+4*'Data-Input'!AN119+5*'Data-Input'!AN120+6*'Data-Input'!AN121+7*'Data-Input'!AN122+8*'Data-Input'!AN123+9*'Data-Input'!AN124+10*'Data-Input'!AN125+11*'Data-Input'!AN126+12*'Data-Input'!AN127+13*'Data-Input'!AN128+12*'Data-Input'!AN129+11*'Data-Input'!AN130+10*'Data-Input'!AN131+9*'Data-Input'!AN132+8*'Data-Input'!AN133+7*'Data-Input'!AN134+6*'Data-Input'!AN135+5*'Data-Input'!AN136+4*'Data-Input'!AN137+3*'Data-Input'!AN138+2*'Data-Input'!AN139+'Data-Input'!AN140)/169,"")</f>
        <v/>
      </c>
      <c r="AO129" s="5" t="str">
        <f>IF(AND(ISNUMBER('Data-Input'!AO116),ISNUMBER('Data-Input'!AO141)),('Data-Input'!AO116+2*'Data-Input'!AO117+3*'Data-Input'!AO118+4*'Data-Input'!AO119+5*'Data-Input'!AO120+6*'Data-Input'!AO121+7*'Data-Input'!AO122+8*'Data-Input'!AO123+9*'Data-Input'!AO124+10*'Data-Input'!AO125+11*'Data-Input'!AO126+12*'Data-Input'!AO127+13*'Data-Input'!AO128+12*'Data-Input'!AO129+11*'Data-Input'!AO130+10*'Data-Input'!AO131+9*'Data-Input'!AO132+8*'Data-Input'!AO133+7*'Data-Input'!AO134+6*'Data-Input'!AO135+5*'Data-Input'!AO136+4*'Data-Input'!AO137+3*'Data-Input'!AO138+2*'Data-Input'!AO139+'Data-Input'!AO140)/169,"")</f>
        <v/>
      </c>
      <c r="AP129" s="5" t="str">
        <f>IF(AND(ISNUMBER('Data-Input'!AP116),ISNUMBER('Data-Input'!AP141)),('Data-Input'!AP116+2*'Data-Input'!AP117+3*'Data-Input'!AP118+4*'Data-Input'!AP119+5*'Data-Input'!AP120+6*'Data-Input'!AP121+7*'Data-Input'!AP122+8*'Data-Input'!AP123+9*'Data-Input'!AP124+10*'Data-Input'!AP125+11*'Data-Input'!AP126+12*'Data-Input'!AP127+13*'Data-Input'!AP128+12*'Data-Input'!AP129+11*'Data-Input'!AP130+10*'Data-Input'!AP131+9*'Data-Input'!AP132+8*'Data-Input'!AP133+7*'Data-Input'!AP134+6*'Data-Input'!AP135+5*'Data-Input'!AP136+4*'Data-Input'!AP137+3*'Data-Input'!AP138+2*'Data-Input'!AP139+'Data-Input'!AP140)/169,"")</f>
        <v/>
      </c>
      <c r="AQ129" s="5" t="str">
        <f>IF(AND(ISNUMBER('Data-Input'!AQ116),ISNUMBER('Data-Input'!AQ141)),('Data-Input'!AQ116+2*'Data-Input'!AQ117+3*'Data-Input'!AQ118+4*'Data-Input'!AQ119+5*'Data-Input'!AQ120+6*'Data-Input'!AQ121+7*'Data-Input'!AQ122+8*'Data-Input'!AQ123+9*'Data-Input'!AQ124+10*'Data-Input'!AQ125+11*'Data-Input'!AQ126+12*'Data-Input'!AQ127+13*'Data-Input'!AQ128+12*'Data-Input'!AQ129+11*'Data-Input'!AQ130+10*'Data-Input'!AQ131+9*'Data-Input'!AQ132+8*'Data-Input'!AQ133+7*'Data-Input'!AQ134+6*'Data-Input'!AQ135+5*'Data-Input'!AQ136+4*'Data-Input'!AQ137+3*'Data-Input'!AQ138+2*'Data-Input'!AQ139+'Data-Input'!AQ140)/169,"")</f>
        <v/>
      </c>
      <c r="AR129" s="5" t="str">
        <f>IF(AND(ISNUMBER('Data-Input'!AR116),ISNUMBER('Data-Input'!AR141)),('Data-Input'!AR116+2*'Data-Input'!AR117+3*'Data-Input'!AR118+4*'Data-Input'!AR119+5*'Data-Input'!AR120+6*'Data-Input'!AR121+7*'Data-Input'!AR122+8*'Data-Input'!AR123+9*'Data-Input'!AR124+10*'Data-Input'!AR125+11*'Data-Input'!AR126+12*'Data-Input'!AR127+13*'Data-Input'!AR128+12*'Data-Input'!AR129+11*'Data-Input'!AR130+10*'Data-Input'!AR131+9*'Data-Input'!AR132+8*'Data-Input'!AR133+7*'Data-Input'!AR134+6*'Data-Input'!AR135+5*'Data-Input'!AR136+4*'Data-Input'!AR137+3*'Data-Input'!AR138+2*'Data-Input'!AR139+'Data-Input'!AR140)/169,"")</f>
        <v/>
      </c>
      <c r="AS129" s="5" t="str">
        <f>IF(AND(ISNUMBER('Data-Input'!AS116),ISNUMBER('Data-Input'!AS141)),('Data-Input'!AS116+2*'Data-Input'!AS117+3*'Data-Input'!AS118+4*'Data-Input'!AS119+5*'Data-Input'!AS120+6*'Data-Input'!AS121+7*'Data-Input'!AS122+8*'Data-Input'!AS123+9*'Data-Input'!AS124+10*'Data-Input'!AS125+11*'Data-Input'!AS126+12*'Data-Input'!AS127+13*'Data-Input'!AS128+12*'Data-Input'!AS129+11*'Data-Input'!AS130+10*'Data-Input'!AS131+9*'Data-Input'!AS132+8*'Data-Input'!AS133+7*'Data-Input'!AS134+6*'Data-Input'!AS135+5*'Data-Input'!AS136+4*'Data-Input'!AS137+3*'Data-Input'!AS138+2*'Data-Input'!AS139+'Data-Input'!AS140)/169,"")</f>
        <v/>
      </c>
      <c r="AT129" s="5" t="str">
        <f>IF(AND(ISNUMBER('Data-Input'!AT116),ISNUMBER('Data-Input'!AT141)),('Data-Input'!AT116+2*'Data-Input'!AT117+3*'Data-Input'!AT118+4*'Data-Input'!AT119+5*'Data-Input'!AT120+6*'Data-Input'!AT121+7*'Data-Input'!AT122+8*'Data-Input'!AT123+9*'Data-Input'!AT124+10*'Data-Input'!AT125+11*'Data-Input'!AT126+12*'Data-Input'!AT127+13*'Data-Input'!AT128+12*'Data-Input'!AT129+11*'Data-Input'!AT130+10*'Data-Input'!AT131+9*'Data-Input'!AT132+8*'Data-Input'!AT133+7*'Data-Input'!AT134+6*'Data-Input'!AT135+5*'Data-Input'!AT136+4*'Data-Input'!AT137+3*'Data-Input'!AT138+2*'Data-Input'!AT139+'Data-Input'!AT140)/169,"")</f>
        <v/>
      </c>
      <c r="AU129" s="5" t="str">
        <f>IF(AND(ISNUMBER('Data-Input'!AU116),ISNUMBER('Data-Input'!AU141)),('Data-Input'!AU116+2*'Data-Input'!AU117+3*'Data-Input'!AU118+4*'Data-Input'!AU119+5*'Data-Input'!AU120+6*'Data-Input'!AU121+7*'Data-Input'!AU122+8*'Data-Input'!AU123+9*'Data-Input'!AU124+10*'Data-Input'!AU125+11*'Data-Input'!AU126+12*'Data-Input'!AU127+13*'Data-Input'!AU128+12*'Data-Input'!AU129+11*'Data-Input'!AU130+10*'Data-Input'!AU131+9*'Data-Input'!AU132+8*'Data-Input'!AU133+7*'Data-Input'!AU134+6*'Data-Input'!AU135+5*'Data-Input'!AU136+4*'Data-Input'!AU137+3*'Data-Input'!AU138+2*'Data-Input'!AU139+'Data-Input'!AU140)/169,"")</f>
        <v/>
      </c>
      <c r="AV129" s="5" t="str">
        <f>IF(AND(ISNUMBER('Data-Input'!AV116),ISNUMBER('Data-Input'!AV141)),('Data-Input'!AV116+2*'Data-Input'!AV117+3*'Data-Input'!AV118+4*'Data-Input'!AV119+5*'Data-Input'!AV120+6*'Data-Input'!AV121+7*'Data-Input'!AV122+8*'Data-Input'!AV123+9*'Data-Input'!AV124+10*'Data-Input'!AV125+11*'Data-Input'!AV126+12*'Data-Input'!AV127+13*'Data-Input'!AV128+12*'Data-Input'!AV129+11*'Data-Input'!AV130+10*'Data-Input'!AV131+9*'Data-Input'!AV132+8*'Data-Input'!AV133+7*'Data-Input'!AV134+6*'Data-Input'!AV135+5*'Data-Input'!AV136+4*'Data-Input'!AV137+3*'Data-Input'!AV138+2*'Data-Input'!AV139+'Data-Input'!AV140)/169,"")</f>
        <v/>
      </c>
      <c r="AW129" s="5" t="str">
        <f>IF(AND(ISNUMBER('Data-Input'!AW116),ISNUMBER('Data-Input'!AW141)),('Data-Input'!AW116+2*'Data-Input'!AW117+3*'Data-Input'!AW118+4*'Data-Input'!AW119+5*'Data-Input'!AW120+6*'Data-Input'!AW121+7*'Data-Input'!AW122+8*'Data-Input'!AW123+9*'Data-Input'!AW124+10*'Data-Input'!AW125+11*'Data-Input'!AW126+12*'Data-Input'!AW127+13*'Data-Input'!AW128+12*'Data-Input'!AW129+11*'Data-Input'!AW130+10*'Data-Input'!AW131+9*'Data-Input'!AW132+8*'Data-Input'!AW133+7*'Data-Input'!AW134+6*'Data-Input'!AW135+5*'Data-Input'!AW136+4*'Data-Input'!AW137+3*'Data-Input'!AW138+2*'Data-Input'!AW139+'Data-Input'!AW140)/169,"")</f>
        <v/>
      </c>
      <c r="AX129" s="5" t="str">
        <f>IF(AND(ISNUMBER('Data-Input'!AX116),ISNUMBER('Data-Input'!AX141)),('Data-Input'!AX116+2*'Data-Input'!AX117+3*'Data-Input'!AX118+4*'Data-Input'!AX119+5*'Data-Input'!AX120+6*'Data-Input'!AX121+7*'Data-Input'!AX122+8*'Data-Input'!AX123+9*'Data-Input'!AX124+10*'Data-Input'!AX125+11*'Data-Input'!AX126+12*'Data-Input'!AX127+13*'Data-Input'!AX128+12*'Data-Input'!AX129+11*'Data-Input'!AX130+10*'Data-Input'!AX131+9*'Data-Input'!AX132+8*'Data-Input'!AX133+7*'Data-Input'!AX134+6*'Data-Input'!AX135+5*'Data-Input'!AX136+4*'Data-Input'!AX137+3*'Data-Input'!AX138+2*'Data-Input'!AX139+'Data-Input'!AX140)/169,"")</f>
        <v/>
      </c>
      <c r="AY129" s="5" t="str">
        <f>IF(AND(ISNUMBER('Data-Input'!AY116),ISNUMBER('Data-Input'!AY141)),('Data-Input'!AY116+2*'Data-Input'!AY117+3*'Data-Input'!AY118+4*'Data-Input'!AY119+5*'Data-Input'!AY120+6*'Data-Input'!AY121+7*'Data-Input'!AY122+8*'Data-Input'!AY123+9*'Data-Input'!AY124+10*'Data-Input'!AY125+11*'Data-Input'!AY126+12*'Data-Input'!AY127+13*'Data-Input'!AY128+12*'Data-Input'!AY129+11*'Data-Input'!AY130+10*'Data-Input'!AY131+9*'Data-Input'!AY132+8*'Data-Input'!AY133+7*'Data-Input'!AY134+6*'Data-Input'!AY135+5*'Data-Input'!AY136+4*'Data-Input'!AY137+3*'Data-Input'!AY138+2*'Data-Input'!AY139+'Data-Input'!AY140)/169,"")</f>
        <v/>
      </c>
      <c r="AZ129" s="5" t="str">
        <f>IF(AND(ISNUMBER('Data-Input'!AZ116),ISNUMBER('Data-Input'!AZ141)),('Data-Input'!AZ116+2*'Data-Input'!AZ117+3*'Data-Input'!AZ118+4*'Data-Input'!AZ119+5*'Data-Input'!AZ120+6*'Data-Input'!AZ121+7*'Data-Input'!AZ122+8*'Data-Input'!AZ123+9*'Data-Input'!AZ124+10*'Data-Input'!AZ125+11*'Data-Input'!AZ126+12*'Data-Input'!AZ127+13*'Data-Input'!AZ128+12*'Data-Input'!AZ129+11*'Data-Input'!AZ130+10*'Data-Input'!AZ131+9*'Data-Input'!AZ132+8*'Data-Input'!AZ133+7*'Data-Input'!AZ134+6*'Data-Input'!AZ135+5*'Data-Input'!AZ136+4*'Data-Input'!AZ137+3*'Data-Input'!AZ138+2*'Data-Input'!AZ139+'Data-Input'!AZ140)/169,"")</f>
        <v/>
      </c>
      <c r="BA129" s="5" t="str">
        <f>IF(AND(ISNUMBER('Data-Input'!BA116),ISNUMBER('Data-Input'!BA141)),('Data-Input'!BA116+2*'Data-Input'!BA117+3*'Data-Input'!BA118+4*'Data-Input'!BA119+5*'Data-Input'!BA120+6*'Data-Input'!BA121+7*'Data-Input'!BA122+8*'Data-Input'!BA123+9*'Data-Input'!BA124+10*'Data-Input'!BA125+11*'Data-Input'!BA126+12*'Data-Input'!BA127+13*'Data-Input'!BA128+12*'Data-Input'!BA129+11*'Data-Input'!BA130+10*'Data-Input'!BA131+9*'Data-Input'!BA132+8*'Data-Input'!BA133+7*'Data-Input'!BA134+6*'Data-Input'!BA135+5*'Data-Input'!BA136+4*'Data-Input'!BA137+3*'Data-Input'!BA138+2*'Data-Input'!BA139+'Data-Input'!BA140)/169,"")</f>
        <v/>
      </c>
    </row>
    <row r="130" spans="1:53">
      <c r="A130" s="3">
        <v>1965</v>
      </c>
      <c r="B130" s="4">
        <f t="shared" si="4"/>
        <v>16</v>
      </c>
      <c r="C130" s="10">
        <f t="shared" si="5"/>
        <v>247.35650887573965</v>
      </c>
      <c r="D130" s="5">
        <f>IF(AND(ISNUMBER('Data-Input'!D117),ISNUMBER('Data-Input'!D142)),('Data-Input'!D117+2*'Data-Input'!D118+3*'Data-Input'!D119+4*'Data-Input'!D120+5*'Data-Input'!D121+6*'Data-Input'!D122+7*'Data-Input'!D123+8*'Data-Input'!D124+9*'Data-Input'!D125+10*'Data-Input'!D126+11*'Data-Input'!D127+12*'Data-Input'!D128+13*'Data-Input'!D129+12*'Data-Input'!D130+11*'Data-Input'!D131+10*'Data-Input'!D132+9*'Data-Input'!D133+8*'Data-Input'!D134+7*'Data-Input'!D135+6*'Data-Input'!D136+5*'Data-Input'!D137+4*'Data-Input'!D138+3*'Data-Input'!D139+2*'Data-Input'!D140+'Data-Input'!D141)/169,"")</f>
        <v>251.39053254437869</v>
      </c>
      <c r="E130" s="5">
        <f>IF(AND(ISNUMBER('Data-Input'!E117),ISNUMBER('Data-Input'!E142)),('Data-Input'!E117+2*'Data-Input'!E118+3*'Data-Input'!E119+4*'Data-Input'!E120+5*'Data-Input'!E121+6*'Data-Input'!E122+7*'Data-Input'!E123+8*'Data-Input'!E124+9*'Data-Input'!E125+10*'Data-Input'!E126+11*'Data-Input'!E127+12*'Data-Input'!E128+13*'Data-Input'!E129+12*'Data-Input'!E130+11*'Data-Input'!E131+10*'Data-Input'!E132+9*'Data-Input'!E133+8*'Data-Input'!E134+7*'Data-Input'!E135+6*'Data-Input'!E136+5*'Data-Input'!E137+4*'Data-Input'!E138+3*'Data-Input'!E139+2*'Data-Input'!E140+'Data-Input'!E141)/169,"")</f>
        <v>241.05917159763314</v>
      </c>
      <c r="F130" s="5">
        <f>IF(AND(ISNUMBER('Data-Input'!F117),ISNUMBER('Data-Input'!F142)),('Data-Input'!F117+2*'Data-Input'!F118+3*'Data-Input'!F119+4*'Data-Input'!F120+5*'Data-Input'!F121+6*'Data-Input'!F122+7*'Data-Input'!F123+8*'Data-Input'!F124+9*'Data-Input'!F125+10*'Data-Input'!F126+11*'Data-Input'!F127+12*'Data-Input'!F128+13*'Data-Input'!F129+12*'Data-Input'!F130+11*'Data-Input'!F131+10*'Data-Input'!F132+9*'Data-Input'!F133+8*'Data-Input'!F134+7*'Data-Input'!F135+6*'Data-Input'!F136+5*'Data-Input'!F137+4*'Data-Input'!F138+3*'Data-Input'!F139+2*'Data-Input'!F140+'Data-Input'!F141)/169,"")</f>
        <v>263.98224852071007</v>
      </c>
      <c r="G130" s="5">
        <f>IF(AND(ISNUMBER('Data-Input'!G117),ISNUMBER('Data-Input'!G142)),('Data-Input'!G117+2*'Data-Input'!G118+3*'Data-Input'!G119+4*'Data-Input'!G120+5*'Data-Input'!G121+6*'Data-Input'!G122+7*'Data-Input'!G123+8*'Data-Input'!G124+9*'Data-Input'!G125+10*'Data-Input'!G126+11*'Data-Input'!G127+12*'Data-Input'!G128+13*'Data-Input'!G129+12*'Data-Input'!G130+11*'Data-Input'!G131+10*'Data-Input'!G132+9*'Data-Input'!G133+8*'Data-Input'!G134+7*'Data-Input'!G135+6*'Data-Input'!G136+5*'Data-Input'!G137+4*'Data-Input'!G138+3*'Data-Input'!G139+2*'Data-Input'!G140+'Data-Input'!G141)/169,"")</f>
        <v>322.76923076923077</v>
      </c>
      <c r="H130" s="5">
        <f>IF(AND(ISNUMBER('Data-Input'!H117),ISNUMBER('Data-Input'!H142)),('Data-Input'!H117+2*'Data-Input'!H118+3*'Data-Input'!H119+4*'Data-Input'!H120+5*'Data-Input'!H121+6*'Data-Input'!H122+7*'Data-Input'!H123+8*'Data-Input'!H124+9*'Data-Input'!H125+10*'Data-Input'!H126+11*'Data-Input'!H127+12*'Data-Input'!H128+13*'Data-Input'!H129+12*'Data-Input'!H130+11*'Data-Input'!H131+10*'Data-Input'!H132+9*'Data-Input'!H133+8*'Data-Input'!H134+7*'Data-Input'!H135+6*'Data-Input'!H136+5*'Data-Input'!H137+4*'Data-Input'!H138+3*'Data-Input'!H139+2*'Data-Input'!H140+'Data-Input'!H141)/169,"")</f>
        <v>117.85798816568047</v>
      </c>
      <c r="I130" s="5">
        <f>IF(AND(ISNUMBER('Data-Input'!I117),ISNUMBER('Data-Input'!I142)),('Data-Input'!I117+2*'Data-Input'!I118+3*'Data-Input'!I119+4*'Data-Input'!I120+5*'Data-Input'!I121+6*'Data-Input'!I122+7*'Data-Input'!I123+8*'Data-Input'!I124+9*'Data-Input'!I125+10*'Data-Input'!I126+11*'Data-Input'!I127+12*'Data-Input'!I128+13*'Data-Input'!I129+12*'Data-Input'!I130+11*'Data-Input'!I131+10*'Data-Input'!I132+9*'Data-Input'!I133+8*'Data-Input'!I134+7*'Data-Input'!I135+6*'Data-Input'!I136+5*'Data-Input'!I137+4*'Data-Input'!I138+3*'Data-Input'!I139+2*'Data-Input'!I140+'Data-Input'!I141)/169,"")</f>
        <v>127.3905325443787</v>
      </c>
      <c r="J130" s="5">
        <f>IF(AND(ISNUMBER('Data-Input'!J117),ISNUMBER('Data-Input'!J142)),('Data-Input'!J117+2*'Data-Input'!J118+3*'Data-Input'!J119+4*'Data-Input'!J120+5*'Data-Input'!J121+6*'Data-Input'!J122+7*'Data-Input'!J123+8*'Data-Input'!J124+9*'Data-Input'!J125+10*'Data-Input'!J126+11*'Data-Input'!J127+12*'Data-Input'!J128+13*'Data-Input'!J129+12*'Data-Input'!J130+11*'Data-Input'!J131+10*'Data-Input'!J132+9*'Data-Input'!J133+8*'Data-Input'!J134+7*'Data-Input'!J135+6*'Data-Input'!J136+5*'Data-Input'!J137+4*'Data-Input'!J138+3*'Data-Input'!J139+2*'Data-Input'!J140+'Data-Input'!J141)/169,"")</f>
        <v>264.82248520710061</v>
      </c>
      <c r="K130" s="5">
        <f>IF(AND(ISNUMBER('Data-Input'!K117),ISNUMBER('Data-Input'!K142)),('Data-Input'!K117+2*'Data-Input'!K118+3*'Data-Input'!K119+4*'Data-Input'!K120+5*'Data-Input'!K121+6*'Data-Input'!K122+7*'Data-Input'!K123+8*'Data-Input'!K124+9*'Data-Input'!K125+10*'Data-Input'!K126+11*'Data-Input'!K127+12*'Data-Input'!K128+13*'Data-Input'!K129+12*'Data-Input'!K130+11*'Data-Input'!K131+10*'Data-Input'!K132+9*'Data-Input'!K133+8*'Data-Input'!K134+7*'Data-Input'!K135+6*'Data-Input'!K136+5*'Data-Input'!K137+4*'Data-Input'!K138+3*'Data-Input'!K139+2*'Data-Input'!K140+'Data-Input'!K141)/169,"")</f>
        <v>403.73372781065086</v>
      </c>
      <c r="L130" s="5">
        <f>IF(AND(ISNUMBER('Data-Input'!L117),ISNUMBER('Data-Input'!L142)),('Data-Input'!L117+2*'Data-Input'!L118+3*'Data-Input'!L119+4*'Data-Input'!L120+5*'Data-Input'!L121+6*'Data-Input'!L122+7*'Data-Input'!L123+8*'Data-Input'!L124+9*'Data-Input'!L125+10*'Data-Input'!L126+11*'Data-Input'!L127+12*'Data-Input'!L128+13*'Data-Input'!L129+12*'Data-Input'!L130+11*'Data-Input'!L131+10*'Data-Input'!L132+9*'Data-Input'!L133+8*'Data-Input'!L134+7*'Data-Input'!L135+6*'Data-Input'!L136+5*'Data-Input'!L137+4*'Data-Input'!L138+3*'Data-Input'!L139+2*'Data-Input'!L140+'Data-Input'!L141)/169,"")</f>
        <v>70.573964497041416</v>
      </c>
      <c r="M130" s="5">
        <f>IF(AND(ISNUMBER('Data-Input'!M117),ISNUMBER('Data-Input'!M142)),('Data-Input'!M117+2*'Data-Input'!M118+3*'Data-Input'!M119+4*'Data-Input'!M120+5*'Data-Input'!M121+6*'Data-Input'!M122+7*'Data-Input'!M123+8*'Data-Input'!M124+9*'Data-Input'!M125+10*'Data-Input'!M126+11*'Data-Input'!M127+12*'Data-Input'!M128+13*'Data-Input'!M129+12*'Data-Input'!M130+11*'Data-Input'!M131+10*'Data-Input'!M132+9*'Data-Input'!M133+8*'Data-Input'!M134+7*'Data-Input'!M135+6*'Data-Input'!M136+5*'Data-Input'!M137+4*'Data-Input'!M138+3*'Data-Input'!M139+2*'Data-Input'!M140+'Data-Input'!M141)/169,"")</f>
        <v>302.28994082840239</v>
      </c>
      <c r="N130" s="5">
        <f>IF(AND(ISNUMBER('Data-Input'!N117),ISNUMBER('Data-Input'!N142)),('Data-Input'!N117+2*'Data-Input'!N118+3*'Data-Input'!N119+4*'Data-Input'!N120+5*'Data-Input'!N121+6*'Data-Input'!N122+7*'Data-Input'!N123+8*'Data-Input'!N124+9*'Data-Input'!N125+10*'Data-Input'!N126+11*'Data-Input'!N127+12*'Data-Input'!N128+13*'Data-Input'!N129+12*'Data-Input'!N130+11*'Data-Input'!N131+10*'Data-Input'!N132+9*'Data-Input'!N133+8*'Data-Input'!N134+7*'Data-Input'!N135+6*'Data-Input'!N136+5*'Data-Input'!N137+4*'Data-Input'!N138+3*'Data-Input'!N139+2*'Data-Input'!N140+'Data-Input'!N141)/169,"")</f>
        <v>342.37278106508876</v>
      </c>
      <c r="O130" s="5">
        <f>IF(AND(ISNUMBER('Data-Input'!O117),ISNUMBER('Data-Input'!O142)),('Data-Input'!O117+2*'Data-Input'!O118+3*'Data-Input'!O119+4*'Data-Input'!O120+5*'Data-Input'!O121+6*'Data-Input'!O122+7*'Data-Input'!O123+8*'Data-Input'!O124+9*'Data-Input'!O125+10*'Data-Input'!O126+11*'Data-Input'!O127+12*'Data-Input'!O128+13*'Data-Input'!O129+12*'Data-Input'!O130+11*'Data-Input'!O131+10*'Data-Input'!O132+9*'Data-Input'!O133+8*'Data-Input'!O134+7*'Data-Input'!O135+6*'Data-Input'!O136+5*'Data-Input'!O137+4*'Data-Input'!O138+3*'Data-Input'!O139+2*'Data-Input'!O140+'Data-Input'!O141)/169,"")</f>
        <v>265.76923076923077</v>
      </c>
      <c r="P130" s="5">
        <f>IF(AND(ISNUMBER('Data-Input'!P117),ISNUMBER('Data-Input'!P142)),('Data-Input'!P117+2*'Data-Input'!P118+3*'Data-Input'!P119+4*'Data-Input'!P120+5*'Data-Input'!P121+6*'Data-Input'!P122+7*'Data-Input'!P123+8*'Data-Input'!P124+9*'Data-Input'!P125+10*'Data-Input'!P126+11*'Data-Input'!P127+12*'Data-Input'!P128+13*'Data-Input'!P129+12*'Data-Input'!P130+11*'Data-Input'!P131+10*'Data-Input'!P132+9*'Data-Input'!P133+8*'Data-Input'!P134+7*'Data-Input'!P135+6*'Data-Input'!P136+5*'Data-Input'!P137+4*'Data-Input'!P138+3*'Data-Input'!P139+2*'Data-Input'!P140+'Data-Input'!P141)/169,"")</f>
        <v>214.59171597633136</v>
      </c>
      <c r="Q130" s="5">
        <f>IF(AND(ISNUMBER('Data-Input'!Q117),ISNUMBER('Data-Input'!Q142)),('Data-Input'!Q117+2*'Data-Input'!Q118+3*'Data-Input'!Q119+4*'Data-Input'!Q120+5*'Data-Input'!Q121+6*'Data-Input'!Q122+7*'Data-Input'!Q123+8*'Data-Input'!Q124+9*'Data-Input'!Q125+10*'Data-Input'!Q126+11*'Data-Input'!Q127+12*'Data-Input'!Q128+13*'Data-Input'!Q129+12*'Data-Input'!Q130+11*'Data-Input'!Q131+10*'Data-Input'!Q132+9*'Data-Input'!Q133+8*'Data-Input'!Q134+7*'Data-Input'!Q135+6*'Data-Input'!Q136+5*'Data-Input'!Q137+4*'Data-Input'!Q138+3*'Data-Input'!Q139+2*'Data-Input'!Q140+'Data-Input'!Q141)/169,"")</f>
        <v>298.14792899408286</v>
      </c>
      <c r="R130" s="5">
        <f>IF(AND(ISNUMBER('Data-Input'!R117),ISNUMBER('Data-Input'!R142)),('Data-Input'!R117+2*'Data-Input'!R118+3*'Data-Input'!R119+4*'Data-Input'!R120+5*'Data-Input'!R121+6*'Data-Input'!R122+7*'Data-Input'!R123+8*'Data-Input'!R124+9*'Data-Input'!R125+10*'Data-Input'!R126+11*'Data-Input'!R127+12*'Data-Input'!R128+13*'Data-Input'!R129+12*'Data-Input'!R130+11*'Data-Input'!R131+10*'Data-Input'!R132+9*'Data-Input'!R133+8*'Data-Input'!R134+7*'Data-Input'!R135+6*'Data-Input'!R136+5*'Data-Input'!R137+4*'Data-Input'!R138+3*'Data-Input'!R139+2*'Data-Input'!R140+'Data-Input'!R141)/169,"")</f>
        <v>210.52071005917159</v>
      </c>
      <c r="S130" s="5">
        <f>IF(AND(ISNUMBER('Data-Input'!S117),ISNUMBER('Data-Input'!S142)),('Data-Input'!S117+2*'Data-Input'!S118+3*'Data-Input'!S119+4*'Data-Input'!S120+5*'Data-Input'!S121+6*'Data-Input'!S122+7*'Data-Input'!S123+8*'Data-Input'!S124+9*'Data-Input'!S125+10*'Data-Input'!S126+11*'Data-Input'!S127+12*'Data-Input'!S128+13*'Data-Input'!S129+12*'Data-Input'!S130+11*'Data-Input'!S131+10*'Data-Input'!S132+9*'Data-Input'!S133+8*'Data-Input'!S134+7*'Data-Input'!S135+6*'Data-Input'!S136+5*'Data-Input'!S137+4*'Data-Input'!S138+3*'Data-Input'!S139+2*'Data-Input'!S140+'Data-Input'!S141)/169,"")</f>
        <v>260.43195266272187</v>
      </c>
      <c r="T130" s="5" t="str">
        <f>IF(AND(ISNUMBER('Data-Input'!T117),ISNUMBER('Data-Input'!T142)),('Data-Input'!T117+2*'Data-Input'!T118+3*'Data-Input'!T119+4*'Data-Input'!T120+5*'Data-Input'!T121+6*'Data-Input'!T122+7*'Data-Input'!T123+8*'Data-Input'!T124+9*'Data-Input'!T125+10*'Data-Input'!T126+11*'Data-Input'!T127+12*'Data-Input'!T128+13*'Data-Input'!T129+12*'Data-Input'!T130+11*'Data-Input'!T131+10*'Data-Input'!T132+9*'Data-Input'!T133+8*'Data-Input'!T134+7*'Data-Input'!T135+6*'Data-Input'!T136+5*'Data-Input'!T137+4*'Data-Input'!T138+3*'Data-Input'!T139+2*'Data-Input'!T140+'Data-Input'!T141)/169,"")</f>
        <v/>
      </c>
      <c r="U130" s="5" t="str">
        <f>IF(AND(ISNUMBER('Data-Input'!U117),ISNUMBER('Data-Input'!U142)),('Data-Input'!U117+2*'Data-Input'!U118+3*'Data-Input'!U119+4*'Data-Input'!U120+5*'Data-Input'!U121+6*'Data-Input'!U122+7*'Data-Input'!U123+8*'Data-Input'!U124+9*'Data-Input'!U125+10*'Data-Input'!U126+11*'Data-Input'!U127+12*'Data-Input'!U128+13*'Data-Input'!U129+12*'Data-Input'!U130+11*'Data-Input'!U131+10*'Data-Input'!U132+9*'Data-Input'!U133+8*'Data-Input'!U134+7*'Data-Input'!U135+6*'Data-Input'!U136+5*'Data-Input'!U137+4*'Data-Input'!U138+3*'Data-Input'!U139+2*'Data-Input'!U140+'Data-Input'!U141)/169,"")</f>
        <v/>
      </c>
      <c r="V130" s="5" t="str">
        <f>IF(AND(ISNUMBER('Data-Input'!V117),ISNUMBER('Data-Input'!V142)),('Data-Input'!V117+2*'Data-Input'!V118+3*'Data-Input'!V119+4*'Data-Input'!V120+5*'Data-Input'!V121+6*'Data-Input'!V122+7*'Data-Input'!V123+8*'Data-Input'!V124+9*'Data-Input'!V125+10*'Data-Input'!V126+11*'Data-Input'!V127+12*'Data-Input'!V128+13*'Data-Input'!V129+12*'Data-Input'!V130+11*'Data-Input'!V131+10*'Data-Input'!V132+9*'Data-Input'!V133+8*'Data-Input'!V134+7*'Data-Input'!V135+6*'Data-Input'!V136+5*'Data-Input'!V137+4*'Data-Input'!V138+3*'Data-Input'!V139+2*'Data-Input'!V140+'Data-Input'!V141)/169,"")</f>
        <v/>
      </c>
      <c r="W130" s="5" t="str">
        <f>IF(AND(ISNUMBER('Data-Input'!W117),ISNUMBER('Data-Input'!W142)),('Data-Input'!W117+2*'Data-Input'!W118+3*'Data-Input'!W119+4*'Data-Input'!W120+5*'Data-Input'!W121+6*'Data-Input'!W122+7*'Data-Input'!W123+8*'Data-Input'!W124+9*'Data-Input'!W125+10*'Data-Input'!W126+11*'Data-Input'!W127+12*'Data-Input'!W128+13*'Data-Input'!W129+12*'Data-Input'!W130+11*'Data-Input'!W131+10*'Data-Input'!W132+9*'Data-Input'!W133+8*'Data-Input'!W134+7*'Data-Input'!W135+6*'Data-Input'!W136+5*'Data-Input'!W137+4*'Data-Input'!W138+3*'Data-Input'!W139+2*'Data-Input'!W140+'Data-Input'!W141)/169,"")</f>
        <v/>
      </c>
      <c r="X130" s="5" t="str">
        <f>IF(AND(ISNUMBER('Data-Input'!X117),ISNUMBER('Data-Input'!X142)),('Data-Input'!X117+2*'Data-Input'!X118+3*'Data-Input'!X119+4*'Data-Input'!X120+5*'Data-Input'!X121+6*'Data-Input'!X122+7*'Data-Input'!X123+8*'Data-Input'!X124+9*'Data-Input'!X125+10*'Data-Input'!X126+11*'Data-Input'!X127+12*'Data-Input'!X128+13*'Data-Input'!X129+12*'Data-Input'!X130+11*'Data-Input'!X131+10*'Data-Input'!X132+9*'Data-Input'!X133+8*'Data-Input'!X134+7*'Data-Input'!X135+6*'Data-Input'!X136+5*'Data-Input'!X137+4*'Data-Input'!X138+3*'Data-Input'!X139+2*'Data-Input'!X140+'Data-Input'!X141)/169,"")</f>
        <v/>
      </c>
      <c r="Y130" s="5" t="str">
        <f>IF(AND(ISNUMBER('Data-Input'!Y117),ISNUMBER('Data-Input'!Y142)),('Data-Input'!Y117+2*'Data-Input'!Y118+3*'Data-Input'!Y119+4*'Data-Input'!Y120+5*'Data-Input'!Y121+6*'Data-Input'!Y122+7*'Data-Input'!Y123+8*'Data-Input'!Y124+9*'Data-Input'!Y125+10*'Data-Input'!Y126+11*'Data-Input'!Y127+12*'Data-Input'!Y128+13*'Data-Input'!Y129+12*'Data-Input'!Y130+11*'Data-Input'!Y131+10*'Data-Input'!Y132+9*'Data-Input'!Y133+8*'Data-Input'!Y134+7*'Data-Input'!Y135+6*'Data-Input'!Y136+5*'Data-Input'!Y137+4*'Data-Input'!Y138+3*'Data-Input'!Y139+2*'Data-Input'!Y140+'Data-Input'!Y141)/169,"")</f>
        <v/>
      </c>
      <c r="Z130" s="5" t="str">
        <f>IF(AND(ISNUMBER('Data-Input'!Z117),ISNUMBER('Data-Input'!Z142)),('Data-Input'!Z117+2*'Data-Input'!Z118+3*'Data-Input'!Z119+4*'Data-Input'!Z120+5*'Data-Input'!Z121+6*'Data-Input'!Z122+7*'Data-Input'!Z123+8*'Data-Input'!Z124+9*'Data-Input'!Z125+10*'Data-Input'!Z126+11*'Data-Input'!Z127+12*'Data-Input'!Z128+13*'Data-Input'!Z129+12*'Data-Input'!Z130+11*'Data-Input'!Z131+10*'Data-Input'!Z132+9*'Data-Input'!Z133+8*'Data-Input'!Z134+7*'Data-Input'!Z135+6*'Data-Input'!Z136+5*'Data-Input'!Z137+4*'Data-Input'!Z138+3*'Data-Input'!Z139+2*'Data-Input'!Z140+'Data-Input'!Z141)/169,"")</f>
        <v/>
      </c>
      <c r="AA130" s="5" t="str">
        <f>IF(AND(ISNUMBER('Data-Input'!AA117),ISNUMBER('Data-Input'!AA142)),('Data-Input'!AA117+2*'Data-Input'!AA118+3*'Data-Input'!AA119+4*'Data-Input'!AA120+5*'Data-Input'!AA121+6*'Data-Input'!AA122+7*'Data-Input'!AA123+8*'Data-Input'!AA124+9*'Data-Input'!AA125+10*'Data-Input'!AA126+11*'Data-Input'!AA127+12*'Data-Input'!AA128+13*'Data-Input'!AA129+12*'Data-Input'!AA130+11*'Data-Input'!AA131+10*'Data-Input'!AA132+9*'Data-Input'!AA133+8*'Data-Input'!AA134+7*'Data-Input'!AA135+6*'Data-Input'!AA136+5*'Data-Input'!AA137+4*'Data-Input'!AA138+3*'Data-Input'!AA139+2*'Data-Input'!AA140+'Data-Input'!AA141)/169,"")</f>
        <v/>
      </c>
      <c r="AB130" s="5" t="str">
        <f>IF(AND(ISNUMBER('Data-Input'!AB117),ISNUMBER('Data-Input'!AB142)),('Data-Input'!AB117+2*'Data-Input'!AB118+3*'Data-Input'!AB119+4*'Data-Input'!AB120+5*'Data-Input'!AB121+6*'Data-Input'!AB122+7*'Data-Input'!AB123+8*'Data-Input'!AB124+9*'Data-Input'!AB125+10*'Data-Input'!AB126+11*'Data-Input'!AB127+12*'Data-Input'!AB128+13*'Data-Input'!AB129+12*'Data-Input'!AB130+11*'Data-Input'!AB131+10*'Data-Input'!AB132+9*'Data-Input'!AB133+8*'Data-Input'!AB134+7*'Data-Input'!AB135+6*'Data-Input'!AB136+5*'Data-Input'!AB137+4*'Data-Input'!AB138+3*'Data-Input'!AB139+2*'Data-Input'!AB140+'Data-Input'!AB141)/169,"")</f>
        <v/>
      </c>
      <c r="AC130" s="5" t="str">
        <f>IF(AND(ISNUMBER('Data-Input'!AC117),ISNUMBER('Data-Input'!AC142)),('Data-Input'!AC117+2*'Data-Input'!AC118+3*'Data-Input'!AC119+4*'Data-Input'!AC120+5*'Data-Input'!AC121+6*'Data-Input'!AC122+7*'Data-Input'!AC123+8*'Data-Input'!AC124+9*'Data-Input'!AC125+10*'Data-Input'!AC126+11*'Data-Input'!AC127+12*'Data-Input'!AC128+13*'Data-Input'!AC129+12*'Data-Input'!AC130+11*'Data-Input'!AC131+10*'Data-Input'!AC132+9*'Data-Input'!AC133+8*'Data-Input'!AC134+7*'Data-Input'!AC135+6*'Data-Input'!AC136+5*'Data-Input'!AC137+4*'Data-Input'!AC138+3*'Data-Input'!AC139+2*'Data-Input'!AC140+'Data-Input'!AC141)/169,"")</f>
        <v/>
      </c>
      <c r="AD130" s="5" t="str">
        <f>IF(AND(ISNUMBER('Data-Input'!AD117),ISNUMBER('Data-Input'!AD142)),('Data-Input'!AD117+2*'Data-Input'!AD118+3*'Data-Input'!AD119+4*'Data-Input'!AD120+5*'Data-Input'!AD121+6*'Data-Input'!AD122+7*'Data-Input'!AD123+8*'Data-Input'!AD124+9*'Data-Input'!AD125+10*'Data-Input'!AD126+11*'Data-Input'!AD127+12*'Data-Input'!AD128+13*'Data-Input'!AD129+12*'Data-Input'!AD130+11*'Data-Input'!AD131+10*'Data-Input'!AD132+9*'Data-Input'!AD133+8*'Data-Input'!AD134+7*'Data-Input'!AD135+6*'Data-Input'!AD136+5*'Data-Input'!AD137+4*'Data-Input'!AD138+3*'Data-Input'!AD139+2*'Data-Input'!AD140+'Data-Input'!AD141)/169,"")</f>
        <v/>
      </c>
      <c r="AE130" s="5" t="str">
        <f>IF(AND(ISNUMBER('Data-Input'!AE117),ISNUMBER('Data-Input'!AE142)),('Data-Input'!AE117+2*'Data-Input'!AE118+3*'Data-Input'!AE119+4*'Data-Input'!AE120+5*'Data-Input'!AE121+6*'Data-Input'!AE122+7*'Data-Input'!AE123+8*'Data-Input'!AE124+9*'Data-Input'!AE125+10*'Data-Input'!AE126+11*'Data-Input'!AE127+12*'Data-Input'!AE128+13*'Data-Input'!AE129+12*'Data-Input'!AE130+11*'Data-Input'!AE131+10*'Data-Input'!AE132+9*'Data-Input'!AE133+8*'Data-Input'!AE134+7*'Data-Input'!AE135+6*'Data-Input'!AE136+5*'Data-Input'!AE137+4*'Data-Input'!AE138+3*'Data-Input'!AE139+2*'Data-Input'!AE140+'Data-Input'!AE141)/169,"")</f>
        <v/>
      </c>
      <c r="AF130" s="5" t="str">
        <f>IF(AND(ISNUMBER('Data-Input'!AF117),ISNUMBER('Data-Input'!AF142)),('Data-Input'!AF117+2*'Data-Input'!AF118+3*'Data-Input'!AF119+4*'Data-Input'!AF120+5*'Data-Input'!AF121+6*'Data-Input'!AF122+7*'Data-Input'!AF123+8*'Data-Input'!AF124+9*'Data-Input'!AF125+10*'Data-Input'!AF126+11*'Data-Input'!AF127+12*'Data-Input'!AF128+13*'Data-Input'!AF129+12*'Data-Input'!AF130+11*'Data-Input'!AF131+10*'Data-Input'!AF132+9*'Data-Input'!AF133+8*'Data-Input'!AF134+7*'Data-Input'!AF135+6*'Data-Input'!AF136+5*'Data-Input'!AF137+4*'Data-Input'!AF138+3*'Data-Input'!AF139+2*'Data-Input'!AF140+'Data-Input'!AF141)/169,"")</f>
        <v/>
      </c>
      <c r="AG130" s="5" t="str">
        <f>IF(AND(ISNUMBER('Data-Input'!AG117),ISNUMBER('Data-Input'!AG142)),('Data-Input'!AG117+2*'Data-Input'!AG118+3*'Data-Input'!AG119+4*'Data-Input'!AG120+5*'Data-Input'!AG121+6*'Data-Input'!AG122+7*'Data-Input'!AG123+8*'Data-Input'!AG124+9*'Data-Input'!AG125+10*'Data-Input'!AG126+11*'Data-Input'!AG127+12*'Data-Input'!AG128+13*'Data-Input'!AG129+12*'Data-Input'!AG130+11*'Data-Input'!AG131+10*'Data-Input'!AG132+9*'Data-Input'!AG133+8*'Data-Input'!AG134+7*'Data-Input'!AG135+6*'Data-Input'!AG136+5*'Data-Input'!AG137+4*'Data-Input'!AG138+3*'Data-Input'!AG139+2*'Data-Input'!AG140+'Data-Input'!AG141)/169,"")</f>
        <v/>
      </c>
      <c r="AH130" s="5" t="str">
        <f>IF(AND(ISNUMBER('Data-Input'!AH117),ISNUMBER('Data-Input'!AH142)),('Data-Input'!AH117+2*'Data-Input'!AH118+3*'Data-Input'!AH119+4*'Data-Input'!AH120+5*'Data-Input'!AH121+6*'Data-Input'!AH122+7*'Data-Input'!AH123+8*'Data-Input'!AH124+9*'Data-Input'!AH125+10*'Data-Input'!AH126+11*'Data-Input'!AH127+12*'Data-Input'!AH128+13*'Data-Input'!AH129+12*'Data-Input'!AH130+11*'Data-Input'!AH131+10*'Data-Input'!AH132+9*'Data-Input'!AH133+8*'Data-Input'!AH134+7*'Data-Input'!AH135+6*'Data-Input'!AH136+5*'Data-Input'!AH137+4*'Data-Input'!AH138+3*'Data-Input'!AH139+2*'Data-Input'!AH140+'Data-Input'!AH141)/169,"")</f>
        <v/>
      </c>
      <c r="AI130" s="5" t="str">
        <f>IF(AND(ISNUMBER('Data-Input'!AI117),ISNUMBER('Data-Input'!AI142)),('Data-Input'!AI117+2*'Data-Input'!AI118+3*'Data-Input'!AI119+4*'Data-Input'!AI120+5*'Data-Input'!AI121+6*'Data-Input'!AI122+7*'Data-Input'!AI123+8*'Data-Input'!AI124+9*'Data-Input'!AI125+10*'Data-Input'!AI126+11*'Data-Input'!AI127+12*'Data-Input'!AI128+13*'Data-Input'!AI129+12*'Data-Input'!AI130+11*'Data-Input'!AI131+10*'Data-Input'!AI132+9*'Data-Input'!AI133+8*'Data-Input'!AI134+7*'Data-Input'!AI135+6*'Data-Input'!AI136+5*'Data-Input'!AI137+4*'Data-Input'!AI138+3*'Data-Input'!AI139+2*'Data-Input'!AI140+'Data-Input'!AI141)/169,"")</f>
        <v/>
      </c>
      <c r="AJ130" s="5" t="str">
        <f>IF(AND(ISNUMBER('Data-Input'!AJ117),ISNUMBER('Data-Input'!AJ142)),('Data-Input'!AJ117+2*'Data-Input'!AJ118+3*'Data-Input'!AJ119+4*'Data-Input'!AJ120+5*'Data-Input'!AJ121+6*'Data-Input'!AJ122+7*'Data-Input'!AJ123+8*'Data-Input'!AJ124+9*'Data-Input'!AJ125+10*'Data-Input'!AJ126+11*'Data-Input'!AJ127+12*'Data-Input'!AJ128+13*'Data-Input'!AJ129+12*'Data-Input'!AJ130+11*'Data-Input'!AJ131+10*'Data-Input'!AJ132+9*'Data-Input'!AJ133+8*'Data-Input'!AJ134+7*'Data-Input'!AJ135+6*'Data-Input'!AJ136+5*'Data-Input'!AJ137+4*'Data-Input'!AJ138+3*'Data-Input'!AJ139+2*'Data-Input'!AJ140+'Data-Input'!AJ141)/169,"")</f>
        <v/>
      </c>
      <c r="AK130" s="5" t="str">
        <f>IF(AND(ISNUMBER('Data-Input'!AK117),ISNUMBER('Data-Input'!AK142)),('Data-Input'!AK117+2*'Data-Input'!AK118+3*'Data-Input'!AK119+4*'Data-Input'!AK120+5*'Data-Input'!AK121+6*'Data-Input'!AK122+7*'Data-Input'!AK123+8*'Data-Input'!AK124+9*'Data-Input'!AK125+10*'Data-Input'!AK126+11*'Data-Input'!AK127+12*'Data-Input'!AK128+13*'Data-Input'!AK129+12*'Data-Input'!AK130+11*'Data-Input'!AK131+10*'Data-Input'!AK132+9*'Data-Input'!AK133+8*'Data-Input'!AK134+7*'Data-Input'!AK135+6*'Data-Input'!AK136+5*'Data-Input'!AK137+4*'Data-Input'!AK138+3*'Data-Input'!AK139+2*'Data-Input'!AK140+'Data-Input'!AK141)/169,"")</f>
        <v/>
      </c>
      <c r="AL130" s="5" t="str">
        <f>IF(AND(ISNUMBER('Data-Input'!AL117),ISNUMBER('Data-Input'!AL142)),('Data-Input'!AL117+2*'Data-Input'!AL118+3*'Data-Input'!AL119+4*'Data-Input'!AL120+5*'Data-Input'!AL121+6*'Data-Input'!AL122+7*'Data-Input'!AL123+8*'Data-Input'!AL124+9*'Data-Input'!AL125+10*'Data-Input'!AL126+11*'Data-Input'!AL127+12*'Data-Input'!AL128+13*'Data-Input'!AL129+12*'Data-Input'!AL130+11*'Data-Input'!AL131+10*'Data-Input'!AL132+9*'Data-Input'!AL133+8*'Data-Input'!AL134+7*'Data-Input'!AL135+6*'Data-Input'!AL136+5*'Data-Input'!AL137+4*'Data-Input'!AL138+3*'Data-Input'!AL139+2*'Data-Input'!AL140+'Data-Input'!AL141)/169,"")</f>
        <v/>
      </c>
      <c r="AM130" s="5" t="str">
        <f>IF(AND(ISNUMBER('Data-Input'!AM117),ISNUMBER('Data-Input'!AM142)),('Data-Input'!AM117+2*'Data-Input'!AM118+3*'Data-Input'!AM119+4*'Data-Input'!AM120+5*'Data-Input'!AM121+6*'Data-Input'!AM122+7*'Data-Input'!AM123+8*'Data-Input'!AM124+9*'Data-Input'!AM125+10*'Data-Input'!AM126+11*'Data-Input'!AM127+12*'Data-Input'!AM128+13*'Data-Input'!AM129+12*'Data-Input'!AM130+11*'Data-Input'!AM131+10*'Data-Input'!AM132+9*'Data-Input'!AM133+8*'Data-Input'!AM134+7*'Data-Input'!AM135+6*'Data-Input'!AM136+5*'Data-Input'!AM137+4*'Data-Input'!AM138+3*'Data-Input'!AM139+2*'Data-Input'!AM140+'Data-Input'!AM141)/169,"")</f>
        <v/>
      </c>
      <c r="AN130" s="5" t="str">
        <f>IF(AND(ISNUMBER('Data-Input'!AN117),ISNUMBER('Data-Input'!AN142)),('Data-Input'!AN117+2*'Data-Input'!AN118+3*'Data-Input'!AN119+4*'Data-Input'!AN120+5*'Data-Input'!AN121+6*'Data-Input'!AN122+7*'Data-Input'!AN123+8*'Data-Input'!AN124+9*'Data-Input'!AN125+10*'Data-Input'!AN126+11*'Data-Input'!AN127+12*'Data-Input'!AN128+13*'Data-Input'!AN129+12*'Data-Input'!AN130+11*'Data-Input'!AN131+10*'Data-Input'!AN132+9*'Data-Input'!AN133+8*'Data-Input'!AN134+7*'Data-Input'!AN135+6*'Data-Input'!AN136+5*'Data-Input'!AN137+4*'Data-Input'!AN138+3*'Data-Input'!AN139+2*'Data-Input'!AN140+'Data-Input'!AN141)/169,"")</f>
        <v/>
      </c>
      <c r="AO130" s="5" t="str">
        <f>IF(AND(ISNUMBER('Data-Input'!AO117),ISNUMBER('Data-Input'!AO142)),('Data-Input'!AO117+2*'Data-Input'!AO118+3*'Data-Input'!AO119+4*'Data-Input'!AO120+5*'Data-Input'!AO121+6*'Data-Input'!AO122+7*'Data-Input'!AO123+8*'Data-Input'!AO124+9*'Data-Input'!AO125+10*'Data-Input'!AO126+11*'Data-Input'!AO127+12*'Data-Input'!AO128+13*'Data-Input'!AO129+12*'Data-Input'!AO130+11*'Data-Input'!AO131+10*'Data-Input'!AO132+9*'Data-Input'!AO133+8*'Data-Input'!AO134+7*'Data-Input'!AO135+6*'Data-Input'!AO136+5*'Data-Input'!AO137+4*'Data-Input'!AO138+3*'Data-Input'!AO139+2*'Data-Input'!AO140+'Data-Input'!AO141)/169,"")</f>
        <v/>
      </c>
      <c r="AP130" s="5" t="str">
        <f>IF(AND(ISNUMBER('Data-Input'!AP117),ISNUMBER('Data-Input'!AP142)),('Data-Input'!AP117+2*'Data-Input'!AP118+3*'Data-Input'!AP119+4*'Data-Input'!AP120+5*'Data-Input'!AP121+6*'Data-Input'!AP122+7*'Data-Input'!AP123+8*'Data-Input'!AP124+9*'Data-Input'!AP125+10*'Data-Input'!AP126+11*'Data-Input'!AP127+12*'Data-Input'!AP128+13*'Data-Input'!AP129+12*'Data-Input'!AP130+11*'Data-Input'!AP131+10*'Data-Input'!AP132+9*'Data-Input'!AP133+8*'Data-Input'!AP134+7*'Data-Input'!AP135+6*'Data-Input'!AP136+5*'Data-Input'!AP137+4*'Data-Input'!AP138+3*'Data-Input'!AP139+2*'Data-Input'!AP140+'Data-Input'!AP141)/169,"")</f>
        <v/>
      </c>
      <c r="AQ130" s="5" t="str">
        <f>IF(AND(ISNUMBER('Data-Input'!AQ117),ISNUMBER('Data-Input'!AQ142)),('Data-Input'!AQ117+2*'Data-Input'!AQ118+3*'Data-Input'!AQ119+4*'Data-Input'!AQ120+5*'Data-Input'!AQ121+6*'Data-Input'!AQ122+7*'Data-Input'!AQ123+8*'Data-Input'!AQ124+9*'Data-Input'!AQ125+10*'Data-Input'!AQ126+11*'Data-Input'!AQ127+12*'Data-Input'!AQ128+13*'Data-Input'!AQ129+12*'Data-Input'!AQ130+11*'Data-Input'!AQ131+10*'Data-Input'!AQ132+9*'Data-Input'!AQ133+8*'Data-Input'!AQ134+7*'Data-Input'!AQ135+6*'Data-Input'!AQ136+5*'Data-Input'!AQ137+4*'Data-Input'!AQ138+3*'Data-Input'!AQ139+2*'Data-Input'!AQ140+'Data-Input'!AQ141)/169,"")</f>
        <v/>
      </c>
      <c r="AR130" s="5" t="str">
        <f>IF(AND(ISNUMBER('Data-Input'!AR117),ISNUMBER('Data-Input'!AR142)),('Data-Input'!AR117+2*'Data-Input'!AR118+3*'Data-Input'!AR119+4*'Data-Input'!AR120+5*'Data-Input'!AR121+6*'Data-Input'!AR122+7*'Data-Input'!AR123+8*'Data-Input'!AR124+9*'Data-Input'!AR125+10*'Data-Input'!AR126+11*'Data-Input'!AR127+12*'Data-Input'!AR128+13*'Data-Input'!AR129+12*'Data-Input'!AR130+11*'Data-Input'!AR131+10*'Data-Input'!AR132+9*'Data-Input'!AR133+8*'Data-Input'!AR134+7*'Data-Input'!AR135+6*'Data-Input'!AR136+5*'Data-Input'!AR137+4*'Data-Input'!AR138+3*'Data-Input'!AR139+2*'Data-Input'!AR140+'Data-Input'!AR141)/169,"")</f>
        <v/>
      </c>
      <c r="AS130" s="5" t="str">
        <f>IF(AND(ISNUMBER('Data-Input'!AS117),ISNUMBER('Data-Input'!AS142)),('Data-Input'!AS117+2*'Data-Input'!AS118+3*'Data-Input'!AS119+4*'Data-Input'!AS120+5*'Data-Input'!AS121+6*'Data-Input'!AS122+7*'Data-Input'!AS123+8*'Data-Input'!AS124+9*'Data-Input'!AS125+10*'Data-Input'!AS126+11*'Data-Input'!AS127+12*'Data-Input'!AS128+13*'Data-Input'!AS129+12*'Data-Input'!AS130+11*'Data-Input'!AS131+10*'Data-Input'!AS132+9*'Data-Input'!AS133+8*'Data-Input'!AS134+7*'Data-Input'!AS135+6*'Data-Input'!AS136+5*'Data-Input'!AS137+4*'Data-Input'!AS138+3*'Data-Input'!AS139+2*'Data-Input'!AS140+'Data-Input'!AS141)/169,"")</f>
        <v/>
      </c>
      <c r="AT130" s="5" t="str">
        <f>IF(AND(ISNUMBER('Data-Input'!AT117),ISNUMBER('Data-Input'!AT142)),('Data-Input'!AT117+2*'Data-Input'!AT118+3*'Data-Input'!AT119+4*'Data-Input'!AT120+5*'Data-Input'!AT121+6*'Data-Input'!AT122+7*'Data-Input'!AT123+8*'Data-Input'!AT124+9*'Data-Input'!AT125+10*'Data-Input'!AT126+11*'Data-Input'!AT127+12*'Data-Input'!AT128+13*'Data-Input'!AT129+12*'Data-Input'!AT130+11*'Data-Input'!AT131+10*'Data-Input'!AT132+9*'Data-Input'!AT133+8*'Data-Input'!AT134+7*'Data-Input'!AT135+6*'Data-Input'!AT136+5*'Data-Input'!AT137+4*'Data-Input'!AT138+3*'Data-Input'!AT139+2*'Data-Input'!AT140+'Data-Input'!AT141)/169,"")</f>
        <v/>
      </c>
      <c r="AU130" s="5" t="str">
        <f>IF(AND(ISNUMBER('Data-Input'!AU117),ISNUMBER('Data-Input'!AU142)),('Data-Input'!AU117+2*'Data-Input'!AU118+3*'Data-Input'!AU119+4*'Data-Input'!AU120+5*'Data-Input'!AU121+6*'Data-Input'!AU122+7*'Data-Input'!AU123+8*'Data-Input'!AU124+9*'Data-Input'!AU125+10*'Data-Input'!AU126+11*'Data-Input'!AU127+12*'Data-Input'!AU128+13*'Data-Input'!AU129+12*'Data-Input'!AU130+11*'Data-Input'!AU131+10*'Data-Input'!AU132+9*'Data-Input'!AU133+8*'Data-Input'!AU134+7*'Data-Input'!AU135+6*'Data-Input'!AU136+5*'Data-Input'!AU137+4*'Data-Input'!AU138+3*'Data-Input'!AU139+2*'Data-Input'!AU140+'Data-Input'!AU141)/169,"")</f>
        <v/>
      </c>
      <c r="AV130" s="5" t="str">
        <f>IF(AND(ISNUMBER('Data-Input'!AV117),ISNUMBER('Data-Input'!AV142)),('Data-Input'!AV117+2*'Data-Input'!AV118+3*'Data-Input'!AV119+4*'Data-Input'!AV120+5*'Data-Input'!AV121+6*'Data-Input'!AV122+7*'Data-Input'!AV123+8*'Data-Input'!AV124+9*'Data-Input'!AV125+10*'Data-Input'!AV126+11*'Data-Input'!AV127+12*'Data-Input'!AV128+13*'Data-Input'!AV129+12*'Data-Input'!AV130+11*'Data-Input'!AV131+10*'Data-Input'!AV132+9*'Data-Input'!AV133+8*'Data-Input'!AV134+7*'Data-Input'!AV135+6*'Data-Input'!AV136+5*'Data-Input'!AV137+4*'Data-Input'!AV138+3*'Data-Input'!AV139+2*'Data-Input'!AV140+'Data-Input'!AV141)/169,"")</f>
        <v/>
      </c>
      <c r="AW130" s="5" t="str">
        <f>IF(AND(ISNUMBER('Data-Input'!AW117),ISNUMBER('Data-Input'!AW142)),('Data-Input'!AW117+2*'Data-Input'!AW118+3*'Data-Input'!AW119+4*'Data-Input'!AW120+5*'Data-Input'!AW121+6*'Data-Input'!AW122+7*'Data-Input'!AW123+8*'Data-Input'!AW124+9*'Data-Input'!AW125+10*'Data-Input'!AW126+11*'Data-Input'!AW127+12*'Data-Input'!AW128+13*'Data-Input'!AW129+12*'Data-Input'!AW130+11*'Data-Input'!AW131+10*'Data-Input'!AW132+9*'Data-Input'!AW133+8*'Data-Input'!AW134+7*'Data-Input'!AW135+6*'Data-Input'!AW136+5*'Data-Input'!AW137+4*'Data-Input'!AW138+3*'Data-Input'!AW139+2*'Data-Input'!AW140+'Data-Input'!AW141)/169,"")</f>
        <v/>
      </c>
      <c r="AX130" s="5" t="str">
        <f>IF(AND(ISNUMBER('Data-Input'!AX117),ISNUMBER('Data-Input'!AX142)),('Data-Input'!AX117+2*'Data-Input'!AX118+3*'Data-Input'!AX119+4*'Data-Input'!AX120+5*'Data-Input'!AX121+6*'Data-Input'!AX122+7*'Data-Input'!AX123+8*'Data-Input'!AX124+9*'Data-Input'!AX125+10*'Data-Input'!AX126+11*'Data-Input'!AX127+12*'Data-Input'!AX128+13*'Data-Input'!AX129+12*'Data-Input'!AX130+11*'Data-Input'!AX131+10*'Data-Input'!AX132+9*'Data-Input'!AX133+8*'Data-Input'!AX134+7*'Data-Input'!AX135+6*'Data-Input'!AX136+5*'Data-Input'!AX137+4*'Data-Input'!AX138+3*'Data-Input'!AX139+2*'Data-Input'!AX140+'Data-Input'!AX141)/169,"")</f>
        <v/>
      </c>
      <c r="AY130" s="5" t="str">
        <f>IF(AND(ISNUMBER('Data-Input'!AY117),ISNUMBER('Data-Input'!AY142)),('Data-Input'!AY117+2*'Data-Input'!AY118+3*'Data-Input'!AY119+4*'Data-Input'!AY120+5*'Data-Input'!AY121+6*'Data-Input'!AY122+7*'Data-Input'!AY123+8*'Data-Input'!AY124+9*'Data-Input'!AY125+10*'Data-Input'!AY126+11*'Data-Input'!AY127+12*'Data-Input'!AY128+13*'Data-Input'!AY129+12*'Data-Input'!AY130+11*'Data-Input'!AY131+10*'Data-Input'!AY132+9*'Data-Input'!AY133+8*'Data-Input'!AY134+7*'Data-Input'!AY135+6*'Data-Input'!AY136+5*'Data-Input'!AY137+4*'Data-Input'!AY138+3*'Data-Input'!AY139+2*'Data-Input'!AY140+'Data-Input'!AY141)/169,"")</f>
        <v/>
      </c>
      <c r="AZ130" s="5" t="str">
        <f>IF(AND(ISNUMBER('Data-Input'!AZ117),ISNUMBER('Data-Input'!AZ142)),('Data-Input'!AZ117+2*'Data-Input'!AZ118+3*'Data-Input'!AZ119+4*'Data-Input'!AZ120+5*'Data-Input'!AZ121+6*'Data-Input'!AZ122+7*'Data-Input'!AZ123+8*'Data-Input'!AZ124+9*'Data-Input'!AZ125+10*'Data-Input'!AZ126+11*'Data-Input'!AZ127+12*'Data-Input'!AZ128+13*'Data-Input'!AZ129+12*'Data-Input'!AZ130+11*'Data-Input'!AZ131+10*'Data-Input'!AZ132+9*'Data-Input'!AZ133+8*'Data-Input'!AZ134+7*'Data-Input'!AZ135+6*'Data-Input'!AZ136+5*'Data-Input'!AZ137+4*'Data-Input'!AZ138+3*'Data-Input'!AZ139+2*'Data-Input'!AZ140+'Data-Input'!AZ141)/169,"")</f>
        <v/>
      </c>
      <c r="BA130" s="5" t="str">
        <f>IF(AND(ISNUMBER('Data-Input'!BA117),ISNUMBER('Data-Input'!BA142)),('Data-Input'!BA117+2*'Data-Input'!BA118+3*'Data-Input'!BA119+4*'Data-Input'!BA120+5*'Data-Input'!BA121+6*'Data-Input'!BA122+7*'Data-Input'!BA123+8*'Data-Input'!BA124+9*'Data-Input'!BA125+10*'Data-Input'!BA126+11*'Data-Input'!BA127+12*'Data-Input'!BA128+13*'Data-Input'!BA129+12*'Data-Input'!BA130+11*'Data-Input'!BA131+10*'Data-Input'!BA132+9*'Data-Input'!BA133+8*'Data-Input'!BA134+7*'Data-Input'!BA135+6*'Data-Input'!BA136+5*'Data-Input'!BA137+4*'Data-Input'!BA138+3*'Data-Input'!BA139+2*'Data-Input'!BA140+'Data-Input'!BA141)/169,"")</f>
        <v/>
      </c>
    </row>
    <row r="131" spans="1:53">
      <c r="A131" s="3">
        <v>1966</v>
      </c>
      <c r="B131" s="4">
        <f t="shared" si="4"/>
        <v>16</v>
      </c>
      <c r="C131" s="10">
        <f t="shared" si="5"/>
        <v>248.51146449704143</v>
      </c>
      <c r="D131" s="5">
        <f>IF(AND(ISNUMBER('Data-Input'!D118),ISNUMBER('Data-Input'!D143)),('Data-Input'!D118+2*'Data-Input'!D119+3*'Data-Input'!D120+4*'Data-Input'!D121+5*'Data-Input'!D122+6*'Data-Input'!D123+7*'Data-Input'!D124+8*'Data-Input'!D125+9*'Data-Input'!D126+10*'Data-Input'!D127+11*'Data-Input'!D128+12*'Data-Input'!D129+13*'Data-Input'!D130+12*'Data-Input'!D131+11*'Data-Input'!D132+10*'Data-Input'!D133+9*'Data-Input'!D134+8*'Data-Input'!D135+7*'Data-Input'!D136+6*'Data-Input'!D137+5*'Data-Input'!D138+4*'Data-Input'!D139+3*'Data-Input'!D140+2*'Data-Input'!D141+'Data-Input'!D142)/169,"")</f>
        <v>249.47337278106508</v>
      </c>
      <c r="E131" s="5">
        <f>IF(AND(ISNUMBER('Data-Input'!E118),ISNUMBER('Data-Input'!E143)),('Data-Input'!E118+2*'Data-Input'!E119+3*'Data-Input'!E120+4*'Data-Input'!E121+5*'Data-Input'!E122+6*'Data-Input'!E123+7*'Data-Input'!E124+8*'Data-Input'!E125+9*'Data-Input'!E126+10*'Data-Input'!E127+11*'Data-Input'!E128+12*'Data-Input'!E129+13*'Data-Input'!E130+12*'Data-Input'!E131+11*'Data-Input'!E132+10*'Data-Input'!E133+9*'Data-Input'!E134+8*'Data-Input'!E135+7*'Data-Input'!E136+6*'Data-Input'!E137+5*'Data-Input'!E138+4*'Data-Input'!E139+3*'Data-Input'!E140+2*'Data-Input'!E141+'Data-Input'!E142)/169,"")</f>
        <v>243.05917159763314</v>
      </c>
      <c r="F131" s="5">
        <f>IF(AND(ISNUMBER('Data-Input'!F118),ISNUMBER('Data-Input'!F143)),('Data-Input'!F118+2*'Data-Input'!F119+3*'Data-Input'!F120+4*'Data-Input'!F121+5*'Data-Input'!F122+6*'Data-Input'!F123+7*'Data-Input'!F124+8*'Data-Input'!F125+9*'Data-Input'!F126+10*'Data-Input'!F127+11*'Data-Input'!F128+12*'Data-Input'!F129+13*'Data-Input'!F130+12*'Data-Input'!F131+11*'Data-Input'!F132+10*'Data-Input'!F133+9*'Data-Input'!F134+8*'Data-Input'!F135+7*'Data-Input'!F136+6*'Data-Input'!F137+5*'Data-Input'!F138+4*'Data-Input'!F139+3*'Data-Input'!F140+2*'Data-Input'!F141+'Data-Input'!F142)/169,"")</f>
        <v>264.33727810650885</v>
      </c>
      <c r="G131" s="5">
        <f>IF(AND(ISNUMBER('Data-Input'!G118),ISNUMBER('Data-Input'!G143)),('Data-Input'!G118+2*'Data-Input'!G119+3*'Data-Input'!G120+4*'Data-Input'!G121+5*'Data-Input'!G122+6*'Data-Input'!G123+7*'Data-Input'!G124+8*'Data-Input'!G125+9*'Data-Input'!G126+10*'Data-Input'!G127+11*'Data-Input'!G128+12*'Data-Input'!G129+13*'Data-Input'!G130+12*'Data-Input'!G131+11*'Data-Input'!G132+10*'Data-Input'!G133+9*'Data-Input'!G134+8*'Data-Input'!G135+7*'Data-Input'!G136+6*'Data-Input'!G137+5*'Data-Input'!G138+4*'Data-Input'!G139+3*'Data-Input'!G140+2*'Data-Input'!G141+'Data-Input'!G142)/169,"")</f>
        <v>323.76331360946745</v>
      </c>
      <c r="H131" s="5">
        <f>IF(AND(ISNUMBER('Data-Input'!H118),ISNUMBER('Data-Input'!H143)),('Data-Input'!H118+2*'Data-Input'!H119+3*'Data-Input'!H120+4*'Data-Input'!H121+5*'Data-Input'!H122+6*'Data-Input'!H123+7*'Data-Input'!H124+8*'Data-Input'!H125+9*'Data-Input'!H126+10*'Data-Input'!H127+11*'Data-Input'!H128+12*'Data-Input'!H129+13*'Data-Input'!H130+12*'Data-Input'!H131+11*'Data-Input'!H132+10*'Data-Input'!H133+9*'Data-Input'!H134+8*'Data-Input'!H135+7*'Data-Input'!H136+6*'Data-Input'!H137+5*'Data-Input'!H138+4*'Data-Input'!H139+3*'Data-Input'!H140+2*'Data-Input'!H141+'Data-Input'!H142)/169,"")</f>
        <v>114.97041420118343</v>
      </c>
      <c r="I131" s="5">
        <f>IF(AND(ISNUMBER('Data-Input'!I118),ISNUMBER('Data-Input'!I143)),('Data-Input'!I118+2*'Data-Input'!I119+3*'Data-Input'!I120+4*'Data-Input'!I121+5*'Data-Input'!I122+6*'Data-Input'!I123+7*'Data-Input'!I124+8*'Data-Input'!I125+9*'Data-Input'!I126+10*'Data-Input'!I127+11*'Data-Input'!I128+12*'Data-Input'!I129+13*'Data-Input'!I130+12*'Data-Input'!I131+11*'Data-Input'!I132+10*'Data-Input'!I133+9*'Data-Input'!I134+8*'Data-Input'!I135+7*'Data-Input'!I136+6*'Data-Input'!I137+5*'Data-Input'!I138+4*'Data-Input'!I139+3*'Data-Input'!I140+2*'Data-Input'!I141+'Data-Input'!I142)/169,"")</f>
        <v>121.20710059171597</v>
      </c>
      <c r="J131" s="5">
        <f>IF(AND(ISNUMBER('Data-Input'!J118),ISNUMBER('Data-Input'!J143)),('Data-Input'!J118+2*'Data-Input'!J119+3*'Data-Input'!J120+4*'Data-Input'!J121+5*'Data-Input'!J122+6*'Data-Input'!J123+7*'Data-Input'!J124+8*'Data-Input'!J125+9*'Data-Input'!J126+10*'Data-Input'!J127+11*'Data-Input'!J128+12*'Data-Input'!J129+13*'Data-Input'!J130+12*'Data-Input'!J131+11*'Data-Input'!J132+10*'Data-Input'!J133+9*'Data-Input'!J134+8*'Data-Input'!J135+7*'Data-Input'!J136+6*'Data-Input'!J137+5*'Data-Input'!J138+4*'Data-Input'!J139+3*'Data-Input'!J140+2*'Data-Input'!J141+'Data-Input'!J142)/169,"")</f>
        <v>265.99408284023667</v>
      </c>
      <c r="K131" s="5">
        <f>IF(AND(ISNUMBER('Data-Input'!K118),ISNUMBER('Data-Input'!K143)),('Data-Input'!K118+2*'Data-Input'!K119+3*'Data-Input'!K120+4*'Data-Input'!K121+5*'Data-Input'!K122+6*'Data-Input'!K123+7*'Data-Input'!K124+8*'Data-Input'!K125+9*'Data-Input'!K126+10*'Data-Input'!K127+11*'Data-Input'!K128+12*'Data-Input'!K129+13*'Data-Input'!K130+12*'Data-Input'!K131+11*'Data-Input'!K132+10*'Data-Input'!K133+9*'Data-Input'!K134+8*'Data-Input'!K135+7*'Data-Input'!K136+6*'Data-Input'!K137+5*'Data-Input'!K138+4*'Data-Input'!K139+3*'Data-Input'!K140+2*'Data-Input'!K141+'Data-Input'!K142)/169,"")</f>
        <v>406.05917159763311</v>
      </c>
      <c r="L131" s="5">
        <f>IF(AND(ISNUMBER('Data-Input'!L118),ISNUMBER('Data-Input'!L143)),('Data-Input'!L118+2*'Data-Input'!L119+3*'Data-Input'!L120+4*'Data-Input'!L121+5*'Data-Input'!L122+6*'Data-Input'!L123+7*'Data-Input'!L124+8*'Data-Input'!L125+9*'Data-Input'!L126+10*'Data-Input'!L127+11*'Data-Input'!L128+12*'Data-Input'!L129+13*'Data-Input'!L130+12*'Data-Input'!L131+11*'Data-Input'!L132+10*'Data-Input'!L133+9*'Data-Input'!L134+8*'Data-Input'!L135+7*'Data-Input'!L136+6*'Data-Input'!L137+5*'Data-Input'!L138+4*'Data-Input'!L139+3*'Data-Input'!L140+2*'Data-Input'!L141+'Data-Input'!L142)/169,"")</f>
        <v>71.745562130177518</v>
      </c>
      <c r="M131" s="5">
        <f>IF(AND(ISNUMBER('Data-Input'!M118),ISNUMBER('Data-Input'!M143)),('Data-Input'!M118+2*'Data-Input'!M119+3*'Data-Input'!M120+4*'Data-Input'!M121+5*'Data-Input'!M122+6*'Data-Input'!M123+7*'Data-Input'!M124+8*'Data-Input'!M125+9*'Data-Input'!M126+10*'Data-Input'!M127+11*'Data-Input'!M128+12*'Data-Input'!M129+13*'Data-Input'!M130+12*'Data-Input'!M131+11*'Data-Input'!M132+10*'Data-Input'!M133+9*'Data-Input'!M134+8*'Data-Input'!M135+7*'Data-Input'!M136+6*'Data-Input'!M137+5*'Data-Input'!M138+4*'Data-Input'!M139+3*'Data-Input'!M140+2*'Data-Input'!M141+'Data-Input'!M142)/169,"")</f>
        <v>303.10059171597635</v>
      </c>
      <c r="N131" s="5">
        <f>IF(AND(ISNUMBER('Data-Input'!N118),ISNUMBER('Data-Input'!N143)),('Data-Input'!N118+2*'Data-Input'!N119+3*'Data-Input'!N120+4*'Data-Input'!N121+5*'Data-Input'!N122+6*'Data-Input'!N123+7*'Data-Input'!N124+8*'Data-Input'!N125+9*'Data-Input'!N126+10*'Data-Input'!N127+11*'Data-Input'!N128+12*'Data-Input'!N129+13*'Data-Input'!N130+12*'Data-Input'!N131+11*'Data-Input'!N132+10*'Data-Input'!N133+9*'Data-Input'!N134+8*'Data-Input'!N135+7*'Data-Input'!N136+6*'Data-Input'!N137+5*'Data-Input'!N138+4*'Data-Input'!N139+3*'Data-Input'!N140+2*'Data-Input'!N141+'Data-Input'!N142)/169,"")</f>
        <v>345.07100591715977</v>
      </c>
      <c r="O131" s="5">
        <f>IF(AND(ISNUMBER('Data-Input'!O118),ISNUMBER('Data-Input'!O143)),('Data-Input'!O118+2*'Data-Input'!O119+3*'Data-Input'!O120+4*'Data-Input'!O121+5*'Data-Input'!O122+6*'Data-Input'!O123+7*'Data-Input'!O124+8*'Data-Input'!O125+9*'Data-Input'!O126+10*'Data-Input'!O127+11*'Data-Input'!O128+12*'Data-Input'!O129+13*'Data-Input'!O130+12*'Data-Input'!O131+11*'Data-Input'!O132+10*'Data-Input'!O133+9*'Data-Input'!O134+8*'Data-Input'!O135+7*'Data-Input'!O136+6*'Data-Input'!O137+5*'Data-Input'!O138+4*'Data-Input'!O139+3*'Data-Input'!O140+2*'Data-Input'!O141+'Data-Input'!O142)/169,"")</f>
        <v>269.01775147928993</v>
      </c>
      <c r="P131" s="5">
        <f>IF(AND(ISNUMBER('Data-Input'!P118),ISNUMBER('Data-Input'!P143)),('Data-Input'!P118+2*'Data-Input'!P119+3*'Data-Input'!P120+4*'Data-Input'!P121+5*'Data-Input'!P122+6*'Data-Input'!P123+7*'Data-Input'!P124+8*'Data-Input'!P125+9*'Data-Input'!P126+10*'Data-Input'!P127+11*'Data-Input'!P128+12*'Data-Input'!P129+13*'Data-Input'!P130+12*'Data-Input'!P131+11*'Data-Input'!P132+10*'Data-Input'!P133+9*'Data-Input'!P134+8*'Data-Input'!P135+7*'Data-Input'!P136+6*'Data-Input'!P137+5*'Data-Input'!P138+4*'Data-Input'!P139+3*'Data-Input'!P140+2*'Data-Input'!P141+'Data-Input'!P142)/169,"")</f>
        <v>219.45562130177515</v>
      </c>
      <c r="Q131" s="5">
        <f>IF(AND(ISNUMBER('Data-Input'!Q118),ISNUMBER('Data-Input'!Q143)),('Data-Input'!Q118+2*'Data-Input'!Q119+3*'Data-Input'!Q120+4*'Data-Input'!Q121+5*'Data-Input'!Q122+6*'Data-Input'!Q123+7*'Data-Input'!Q124+8*'Data-Input'!Q125+9*'Data-Input'!Q126+10*'Data-Input'!Q127+11*'Data-Input'!Q128+12*'Data-Input'!Q129+13*'Data-Input'!Q130+12*'Data-Input'!Q131+11*'Data-Input'!Q132+10*'Data-Input'!Q133+9*'Data-Input'!Q134+8*'Data-Input'!Q135+7*'Data-Input'!Q136+6*'Data-Input'!Q137+5*'Data-Input'!Q138+4*'Data-Input'!Q139+3*'Data-Input'!Q140+2*'Data-Input'!Q141+'Data-Input'!Q142)/169,"")</f>
        <v>301.25443786982248</v>
      </c>
      <c r="R131" s="5">
        <f>IF(AND(ISNUMBER('Data-Input'!R118),ISNUMBER('Data-Input'!R143)),('Data-Input'!R118+2*'Data-Input'!R119+3*'Data-Input'!R120+4*'Data-Input'!R121+5*'Data-Input'!R122+6*'Data-Input'!R123+7*'Data-Input'!R124+8*'Data-Input'!R125+9*'Data-Input'!R126+10*'Data-Input'!R127+11*'Data-Input'!R128+12*'Data-Input'!R129+13*'Data-Input'!R130+12*'Data-Input'!R131+11*'Data-Input'!R132+10*'Data-Input'!R133+9*'Data-Input'!R134+8*'Data-Input'!R135+7*'Data-Input'!R136+6*'Data-Input'!R137+5*'Data-Input'!R138+4*'Data-Input'!R139+3*'Data-Input'!R140+2*'Data-Input'!R141+'Data-Input'!R142)/169,"")</f>
        <v>211.83431952662721</v>
      </c>
      <c r="S131" s="5">
        <f>IF(AND(ISNUMBER('Data-Input'!S118),ISNUMBER('Data-Input'!S143)),('Data-Input'!S118+2*'Data-Input'!S119+3*'Data-Input'!S120+4*'Data-Input'!S121+5*'Data-Input'!S122+6*'Data-Input'!S123+7*'Data-Input'!S124+8*'Data-Input'!S125+9*'Data-Input'!S126+10*'Data-Input'!S127+11*'Data-Input'!S128+12*'Data-Input'!S129+13*'Data-Input'!S130+12*'Data-Input'!S131+11*'Data-Input'!S132+10*'Data-Input'!S133+9*'Data-Input'!S134+8*'Data-Input'!S135+7*'Data-Input'!S136+6*'Data-Input'!S137+5*'Data-Input'!S138+4*'Data-Input'!S139+3*'Data-Input'!S140+2*'Data-Input'!S141+'Data-Input'!S142)/169,"")</f>
        <v>265.84023668639054</v>
      </c>
      <c r="T131" s="5" t="str">
        <f>IF(AND(ISNUMBER('Data-Input'!T118),ISNUMBER('Data-Input'!T143)),('Data-Input'!T118+2*'Data-Input'!T119+3*'Data-Input'!T120+4*'Data-Input'!T121+5*'Data-Input'!T122+6*'Data-Input'!T123+7*'Data-Input'!T124+8*'Data-Input'!T125+9*'Data-Input'!T126+10*'Data-Input'!T127+11*'Data-Input'!T128+12*'Data-Input'!T129+13*'Data-Input'!T130+12*'Data-Input'!T131+11*'Data-Input'!T132+10*'Data-Input'!T133+9*'Data-Input'!T134+8*'Data-Input'!T135+7*'Data-Input'!T136+6*'Data-Input'!T137+5*'Data-Input'!T138+4*'Data-Input'!T139+3*'Data-Input'!T140+2*'Data-Input'!T141+'Data-Input'!T142)/169,"")</f>
        <v/>
      </c>
      <c r="U131" s="5" t="str">
        <f>IF(AND(ISNUMBER('Data-Input'!U118),ISNUMBER('Data-Input'!U143)),('Data-Input'!U118+2*'Data-Input'!U119+3*'Data-Input'!U120+4*'Data-Input'!U121+5*'Data-Input'!U122+6*'Data-Input'!U123+7*'Data-Input'!U124+8*'Data-Input'!U125+9*'Data-Input'!U126+10*'Data-Input'!U127+11*'Data-Input'!U128+12*'Data-Input'!U129+13*'Data-Input'!U130+12*'Data-Input'!U131+11*'Data-Input'!U132+10*'Data-Input'!U133+9*'Data-Input'!U134+8*'Data-Input'!U135+7*'Data-Input'!U136+6*'Data-Input'!U137+5*'Data-Input'!U138+4*'Data-Input'!U139+3*'Data-Input'!U140+2*'Data-Input'!U141+'Data-Input'!U142)/169,"")</f>
        <v/>
      </c>
      <c r="V131" s="5" t="str">
        <f>IF(AND(ISNUMBER('Data-Input'!V118),ISNUMBER('Data-Input'!V143)),('Data-Input'!V118+2*'Data-Input'!V119+3*'Data-Input'!V120+4*'Data-Input'!V121+5*'Data-Input'!V122+6*'Data-Input'!V123+7*'Data-Input'!V124+8*'Data-Input'!V125+9*'Data-Input'!V126+10*'Data-Input'!V127+11*'Data-Input'!V128+12*'Data-Input'!V129+13*'Data-Input'!V130+12*'Data-Input'!V131+11*'Data-Input'!V132+10*'Data-Input'!V133+9*'Data-Input'!V134+8*'Data-Input'!V135+7*'Data-Input'!V136+6*'Data-Input'!V137+5*'Data-Input'!V138+4*'Data-Input'!V139+3*'Data-Input'!V140+2*'Data-Input'!V141+'Data-Input'!V142)/169,"")</f>
        <v/>
      </c>
      <c r="W131" s="5" t="str">
        <f>IF(AND(ISNUMBER('Data-Input'!W118),ISNUMBER('Data-Input'!W143)),('Data-Input'!W118+2*'Data-Input'!W119+3*'Data-Input'!W120+4*'Data-Input'!W121+5*'Data-Input'!W122+6*'Data-Input'!W123+7*'Data-Input'!W124+8*'Data-Input'!W125+9*'Data-Input'!W126+10*'Data-Input'!W127+11*'Data-Input'!W128+12*'Data-Input'!W129+13*'Data-Input'!W130+12*'Data-Input'!W131+11*'Data-Input'!W132+10*'Data-Input'!W133+9*'Data-Input'!W134+8*'Data-Input'!W135+7*'Data-Input'!W136+6*'Data-Input'!W137+5*'Data-Input'!W138+4*'Data-Input'!W139+3*'Data-Input'!W140+2*'Data-Input'!W141+'Data-Input'!W142)/169,"")</f>
        <v/>
      </c>
      <c r="X131" s="5" t="str">
        <f>IF(AND(ISNUMBER('Data-Input'!X118),ISNUMBER('Data-Input'!X143)),('Data-Input'!X118+2*'Data-Input'!X119+3*'Data-Input'!X120+4*'Data-Input'!X121+5*'Data-Input'!X122+6*'Data-Input'!X123+7*'Data-Input'!X124+8*'Data-Input'!X125+9*'Data-Input'!X126+10*'Data-Input'!X127+11*'Data-Input'!X128+12*'Data-Input'!X129+13*'Data-Input'!X130+12*'Data-Input'!X131+11*'Data-Input'!X132+10*'Data-Input'!X133+9*'Data-Input'!X134+8*'Data-Input'!X135+7*'Data-Input'!X136+6*'Data-Input'!X137+5*'Data-Input'!X138+4*'Data-Input'!X139+3*'Data-Input'!X140+2*'Data-Input'!X141+'Data-Input'!X142)/169,"")</f>
        <v/>
      </c>
      <c r="Y131" s="5" t="str">
        <f>IF(AND(ISNUMBER('Data-Input'!Y118),ISNUMBER('Data-Input'!Y143)),('Data-Input'!Y118+2*'Data-Input'!Y119+3*'Data-Input'!Y120+4*'Data-Input'!Y121+5*'Data-Input'!Y122+6*'Data-Input'!Y123+7*'Data-Input'!Y124+8*'Data-Input'!Y125+9*'Data-Input'!Y126+10*'Data-Input'!Y127+11*'Data-Input'!Y128+12*'Data-Input'!Y129+13*'Data-Input'!Y130+12*'Data-Input'!Y131+11*'Data-Input'!Y132+10*'Data-Input'!Y133+9*'Data-Input'!Y134+8*'Data-Input'!Y135+7*'Data-Input'!Y136+6*'Data-Input'!Y137+5*'Data-Input'!Y138+4*'Data-Input'!Y139+3*'Data-Input'!Y140+2*'Data-Input'!Y141+'Data-Input'!Y142)/169,"")</f>
        <v/>
      </c>
      <c r="Z131" s="5" t="str">
        <f>IF(AND(ISNUMBER('Data-Input'!Z118),ISNUMBER('Data-Input'!Z143)),('Data-Input'!Z118+2*'Data-Input'!Z119+3*'Data-Input'!Z120+4*'Data-Input'!Z121+5*'Data-Input'!Z122+6*'Data-Input'!Z123+7*'Data-Input'!Z124+8*'Data-Input'!Z125+9*'Data-Input'!Z126+10*'Data-Input'!Z127+11*'Data-Input'!Z128+12*'Data-Input'!Z129+13*'Data-Input'!Z130+12*'Data-Input'!Z131+11*'Data-Input'!Z132+10*'Data-Input'!Z133+9*'Data-Input'!Z134+8*'Data-Input'!Z135+7*'Data-Input'!Z136+6*'Data-Input'!Z137+5*'Data-Input'!Z138+4*'Data-Input'!Z139+3*'Data-Input'!Z140+2*'Data-Input'!Z141+'Data-Input'!Z142)/169,"")</f>
        <v/>
      </c>
      <c r="AA131" s="5" t="str">
        <f>IF(AND(ISNUMBER('Data-Input'!AA118),ISNUMBER('Data-Input'!AA143)),('Data-Input'!AA118+2*'Data-Input'!AA119+3*'Data-Input'!AA120+4*'Data-Input'!AA121+5*'Data-Input'!AA122+6*'Data-Input'!AA123+7*'Data-Input'!AA124+8*'Data-Input'!AA125+9*'Data-Input'!AA126+10*'Data-Input'!AA127+11*'Data-Input'!AA128+12*'Data-Input'!AA129+13*'Data-Input'!AA130+12*'Data-Input'!AA131+11*'Data-Input'!AA132+10*'Data-Input'!AA133+9*'Data-Input'!AA134+8*'Data-Input'!AA135+7*'Data-Input'!AA136+6*'Data-Input'!AA137+5*'Data-Input'!AA138+4*'Data-Input'!AA139+3*'Data-Input'!AA140+2*'Data-Input'!AA141+'Data-Input'!AA142)/169,"")</f>
        <v/>
      </c>
      <c r="AB131" s="5" t="str">
        <f>IF(AND(ISNUMBER('Data-Input'!AB118),ISNUMBER('Data-Input'!AB143)),('Data-Input'!AB118+2*'Data-Input'!AB119+3*'Data-Input'!AB120+4*'Data-Input'!AB121+5*'Data-Input'!AB122+6*'Data-Input'!AB123+7*'Data-Input'!AB124+8*'Data-Input'!AB125+9*'Data-Input'!AB126+10*'Data-Input'!AB127+11*'Data-Input'!AB128+12*'Data-Input'!AB129+13*'Data-Input'!AB130+12*'Data-Input'!AB131+11*'Data-Input'!AB132+10*'Data-Input'!AB133+9*'Data-Input'!AB134+8*'Data-Input'!AB135+7*'Data-Input'!AB136+6*'Data-Input'!AB137+5*'Data-Input'!AB138+4*'Data-Input'!AB139+3*'Data-Input'!AB140+2*'Data-Input'!AB141+'Data-Input'!AB142)/169,"")</f>
        <v/>
      </c>
      <c r="AC131" s="5" t="str">
        <f>IF(AND(ISNUMBER('Data-Input'!AC118),ISNUMBER('Data-Input'!AC143)),('Data-Input'!AC118+2*'Data-Input'!AC119+3*'Data-Input'!AC120+4*'Data-Input'!AC121+5*'Data-Input'!AC122+6*'Data-Input'!AC123+7*'Data-Input'!AC124+8*'Data-Input'!AC125+9*'Data-Input'!AC126+10*'Data-Input'!AC127+11*'Data-Input'!AC128+12*'Data-Input'!AC129+13*'Data-Input'!AC130+12*'Data-Input'!AC131+11*'Data-Input'!AC132+10*'Data-Input'!AC133+9*'Data-Input'!AC134+8*'Data-Input'!AC135+7*'Data-Input'!AC136+6*'Data-Input'!AC137+5*'Data-Input'!AC138+4*'Data-Input'!AC139+3*'Data-Input'!AC140+2*'Data-Input'!AC141+'Data-Input'!AC142)/169,"")</f>
        <v/>
      </c>
      <c r="AD131" s="5" t="str">
        <f>IF(AND(ISNUMBER('Data-Input'!AD118),ISNUMBER('Data-Input'!AD143)),('Data-Input'!AD118+2*'Data-Input'!AD119+3*'Data-Input'!AD120+4*'Data-Input'!AD121+5*'Data-Input'!AD122+6*'Data-Input'!AD123+7*'Data-Input'!AD124+8*'Data-Input'!AD125+9*'Data-Input'!AD126+10*'Data-Input'!AD127+11*'Data-Input'!AD128+12*'Data-Input'!AD129+13*'Data-Input'!AD130+12*'Data-Input'!AD131+11*'Data-Input'!AD132+10*'Data-Input'!AD133+9*'Data-Input'!AD134+8*'Data-Input'!AD135+7*'Data-Input'!AD136+6*'Data-Input'!AD137+5*'Data-Input'!AD138+4*'Data-Input'!AD139+3*'Data-Input'!AD140+2*'Data-Input'!AD141+'Data-Input'!AD142)/169,"")</f>
        <v/>
      </c>
      <c r="AE131" s="5" t="str">
        <f>IF(AND(ISNUMBER('Data-Input'!AE118),ISNUMBER('Data-Input'!AE143)),('Data-Input'!AE118+2*'Data-Input'!AE119+3*'Data-Input'!AE120+4*'Data-Input'!AE121+5*'Data-Input'!AE122+6*'Data-Input'!AE123+7*'Data-Input'!AE124+8*'Data-Input'!AE125+9*'Data-Input'!AE126+10*'Data-Input'!AE127+11*'Data-Input'!AE128+12*'Data-Input'!AE129+13*'Data-Input'!AE130+12*'Data-Input'!AE131+11*'Data-Input'!AE132+10*'Data-Input'!AE133+9*'Data-Input'!AE134+8*'Data-Input'!AE135+7*'Data-Input'!AE136+6*'Data-Input'!AE137+5*'Data-Input'!AE138+4*'Data-Input'!AE139+3*'Data-Input'!AE140+2*'Data-Input'!AE141+'Data-Input'!AE142)/169,"")</f>
        <v/>
      </c>
      <c r="AF131" s="5" t="str">
        <f>IF(AND(ISNUMBER('Data-Input'!AF118),ISNUMBER('Data-Input'!AF143)),('Data-Input'!AF118+2*'Data-Input'!AF119+3*'Data-Input'!AF120+4*'Data-Input'!AF121+5*'Data-Input'!AF122+6*'Data-Input'!AF123+7*'Data-Input'!AF124+8*'Data-Input'!AF125+9*'Data-Input'!AF126+10*'Data-Input'!AF127+11*'Data-Input'!AF128+12*'Data-Input'!AF129+13*'Data-Input'!AF130+12*'Data-Input'!AF131+11*'Data-Input'!AF132+10*'Data-Input'!AF133+9*'Data-Input'!AF134+8*'Data-Input'!AF135+7*'Data-Input'!AF136+6*'Data-Input'!AF137+5*'Data-Input'!AF138+4*'Data-Input'!AF139+3*'Data-Input'!AF140+2*'Data-Input'!AF141+'Data-Input'!AF142)/169,"")</f>
        <v/>
      </c>
      <c r="AG131" s="5" t="str">
        <f>IF(AND(ISNUMBER('Data-Input'!AG118),ISNUMBER('Data-Input'!AG143)),('Data-Input'!AG118+2*'Data-Input'!AG119+3*'Data-Input'!AG120+4*'Data-Input'!AG121+5*'Data-Input'!AG122+6*'Data-Input'!AG123+7*'Data-Input'!AG124+8*'Data-Input'!AG125+9*'Data-Input'!AG126+10*'Data-Input'!AG127+11*'Data-Input'!AG128+12*'Data-Input'!AG129+13*'Data-Input'!AG130+12*'Data-Input'!AG131+11*'Data-Input'!AG132+10*'Data-Input'!AG133+9*'Data-Input'!AG134+8*'Data-Input'!AG135+7*'Data-Input'!AG136+6*'Data-Input'!AG137+5*'Data-Input'!AG138+4*'Data-Input'!AG139+3*'Data-Input'!AG140+2*'Data-Input'!AG141+'Data-Input'!AG142)/169,"")</f>
        <v/>
      </c>
      <c r="AH131" s="5" t="str">
        <f>IF(AND(ISNUMBER('Data-Input'!AH118),ISNUMBER('Data-Input'!AH143)),('Data-Input'!AH118+2*'Data-Input'!AH119+3*'Data-Input'!AH120+4*'Data-Input'!AH121+5*'Data-Input'!AH122+6*'Data-Input'!AH123+7*'Data-Input'!AH124+8*'Data-Input'!AH125+9*'Data-Input'!AH126+10*'Data-Input'!AH127+11*'Data-Input'!AH128+12*'Data-Input'!AH129+13*'Data-Input'!AH130+12*'Data-Input'!AH131+11*'Data-Input'!AH132+10*'Data-Input'!AH133+9*'Data-Input'!AH134+8*'Data-Input'!AH135+7*'Data-Input'!AH136+6*'Data-Input'!AH137+5*'Data-Input'!AH138+4*'Data-Input'!AH139+3*'Data-Input'!AH140+2*'Data-Input'!AH141+'Data-Input'!AH142)/169,"")</f>
        <v/>
      </c>
      <c r="AI131" s="5" t="str">
        <f>IF(AND(ISNUMBER('Data-Input'!AI118),ISNUMBER('Data-Input'!AI143)),('Data-Input'!AI118+2*'Data-Input'!AI119+3*'Data-Input'!AI120+4*'Data-Input'!AI121+5*'Data-Input'!AI122+6*'Data-Input'!AI123+7*'Data-Input'!AI124+8*'Data-Input'!AI125+9*'Data-Input'!AI126+10*'Data-Input'!AI127+11*'Data-Input'!AI128+12*'Data-Input'!AI129+13*'Data-Input'!AI130+12*'Data-Input'!AI131+11*'Data-Input'!AI132+10*'Data-Input'!AI133+9*'Data-Input'!AI134+8*'Data-Input'!AI135+7*'Data-Input'!AI136+6*'Data-Input'!AI137+5*'Data-Input'!AI138+4*'Data-Input'!AI139+3*'Data-Input'!AI140+2*'Data-Input'!AI141+'Data-Input'!AI142)/169,"")</f>
        <v/>
      </c>
      <c r="AJ131" s="5" t="str">
        <f>IF(AND(ISNUMBER('Data-Input'!AJ118),ISNUMBER('Data-Input'!AJ143)),('Data-Input'!AJ118+2*'Data-Input'!AJ119+3*'Data-Input'!AJ120+4*'Data-Input'!AJ121+5*'Data-Input'!AJ122+6*'Data-Input'!AJ123+7*'Data-Input'!AJ124+8*'Data-Input'!AJ125+9*'Data-Input'!AJ126+10*'Data-Input'!AJ127+11*'Data-Input'!AJ128+12*'Data-Input'!AJ129+13*'Data-Input'!AJ130+12*'Data-Input'!AJ131+11*'Data-Input'!AJ132+10*'Data-Input'!AJ133+9*'Data-Input'!AJ134+8*'Data-Input'!AJ135+7*'Data-Input'!AJ136+6*'Data-Input'!AJ137+5*'Data-Input'!AJ138+4*'Data-Input'!AJ139+3*'Data-Input'!AJ140+2*'Data-Input'!AJ141+'Data-Input'!AJ142)/169,"")</f>
        <v/>
      </c>
      <c r="AK131" s="5" t="str">
        <f>IF(AND(ISNUMBER('Data-Input'!AK118),ISNUMBER('Data-Input'!AK143)),('Data-Input'!AK118+2*'Data-Input'!AK119+3*'Data-Input'!AK120+4*'Data-Input'!AK121+5*'Data-Input'!AK122+6*'Data-Input'!AK123+7*'Data-Input'!AK124+8*'Data-Input'!AK125+9*'Data-Input'!AK126+10*'Data-Input'!AK127+11*'Data-Input'!AK128+12*'Data-Input'!AK129+13*'Data-Input'!AK130+12*'Data-Input'!AK131+11*'Data-Input'!AK132+10*'Data-Input'!AK133+9*'Data-Input'!AK134+8*'Data-Input'!AK135+7*'Data-Input'!AK136+6*'Data-Input'!AK137+5*'Data-Input'!AK138+4*'Data-Input'!AK139+3*'Data-Input'!AK140+2*'Data-Input'!AK141+'Data-Input'!AK142)/169,"")</f>
        <v/>
      </c>
      <c r="AL131" s="5" t="str">
        <f>IF(AND(ISNUMBER('Data-Input'!AL118),ISNUMBER('Data-Input'!AL143)),('Data-Input'!AL118+2*'Data-Input'!AL119+3*'Data-Input'!AL120+4*'Data-Input'!AL121+5*'Data-Input'!AL122+6*'Data-Input'!AL123+7*'Data-Input'!AL124+8*'Data-Input'!AL125+9*'Data-Input'!AL126+10*'Data-Input'!AL127+11*'Data-Input'!AL128+12*'Data-Input'!AL129+13*'Data-Input'!AL130+12*'Data-Input'!AL131+11*'Data-Input'!AL132+10*'Data-Input'!AL133+9*'Data-Input'!AL134+8*'Data-Input'!AL135+7*'Data-Input'!AL136+6*'Data-Input'!AL137+5*'Data-Input'!AL138+4*'Data-Input'!AL139+3*'Data-Input'!AL140+2*'Data-Input'!AL141+'Data-Input'!AL142)/169,"")</f>
        <v/>
      </c>
      <c r="AM131" s="5" t="str">
        <f>IF(AND(ISNUMBER('Data-Input'!AM118),ISNUMBER('Data-Input'!AM143)),('Data-Input'!AM118+2*'Data-Input'!AM119+3*'Data-Input'!AM120+4*'Data-Input'!AM121+5*'Data-Input'!AM122+6*'Data-Input'!AM123+7*'Data-Input'!AM124+8*'Data-Input'!AM125+9*'Data-Input'!AM126+10*'Data-Input'!AM127+11*'Data-Input'!AM128+12*'Data-Input'!AM129+13*'Data-Input'!AM130+12*'Data-Input'!AM131+11*'Data-Input'!AM132+10*'Data-Input'!AM133+9*'Data-Input'!AM134+8*'Data-Input'!AM135+7*'Data-Input'!AM136+6*'Data-Input'!AM137+5*'Data-Input'!AM138+4*'Data-Input'!AM139+3*'Data-Input'!AM140+2*'Data-Input'!AM141+'Data-Input'!AM142)/169,"")</f>
        <v/>
      </c>
      <c r="AN131" s="5" t="str">
        <f>IF(AND(ISNUMBER('Data-Input'!AN118),ISNUMBER('Data-Input'!AN143)),('Data-Input'!AN118+2*'Data-Input'!AN119+3*'Data-Input'!AN120+4*'Data-Input'!AN121+5*'Data-Input'!AN122+6*'Data-Input'!AN123+7*'Data-Input'!AN124+8*'Data-Input'!AN125+9*'Data-Input'!AN126+10*'Data-Input'!AN127+11*'Data-Input'!AN128+12*'Data-Input'!AN129+13*'Data-Input'!AN130+12*'Data-Input'!AN131+11*'Data-Input'!AN132+10*'Data-Input'!AN133+9*'Data-Input'!AN134+8*'Data-Input'!AN135+7*'Data-Input'!AN136+6*'Data-Input'!AN137+5*'Data-Input'!AN138+4*'Data-Input'!AN139+3*'Data-Input'!AN140+2*'Data-Input'!AN141+'Data-Input'!AN142)/169,"")</f>
        <v/>
      </c>
      <c r="AO131" s="5" t="str">
        <f>IF(AND(ISNUMBER('Data-Input'!AO118),ISNUMBER('Data-Input'!AO143)),('Data-Input'!AO118+2*'Data-Input'!AO119+3*'Data-Input'!AO120+4*'Data-Input'!AO121+5*'Data-Input'!AO122+6*'Data-Input'!AO123+7*'Data-Input'!AO124+8*'Data-Input'!AO125+9*'Data-Input'!AO126+10*'Data-Input'!AO127+11*'Data-Input'!AO128+12*'Data-Input'!AO129+13*'Data-Input'!AO130+12*'Data-Input'!AO131+11*'Data-Input'!AO132+10*'Data-Input'!AO133+9*'Data-Input'!AO134+8*'Data-Input'!AO135+7*'Data-Input'!AO136+6*'Data-Input'!AO137+5*'Data-Input'!AO138+4*'Data-Input'!AO139+3*'Data-Input'!AO140+2*'Data-Input'!AO141+'Data-Input'!AO142)/169,"")</f>
        <v/>
      </c>
      <c r="AP131" s="5" t="str">
        <f>IF(AND(ISNUMBER('Data-Input'!AP118),ISNUMBER('Data-Input'!AP143)),('Data-Input'!AP118+2*'Data-Input'!AP119+3*'Data-Input'!AP120+4*'Data-Input'!AP121+5*'Data-Input'!AP122+6*'Data-Input'!AP123+7*'Data-Input'!AP124+8*'Data-Input'!AP125+9*'Data-Input'!AP126+10*'Data-Input'!AP127+11*'Data-Input'!AP128+12*'Data-Input'!AP129+13*'Data-Input'!AP130+12*'Data-Input'!AP131+11*'Data-Input'!AP132+10*'Data-Input'!AP133+9*'Data-Input'!AP134+8*'Data-Input'!AP135+7*'Data-Input'!AP136+6*'Data-Input'!AP137+5*'Data-Input'!AP138+4*'Data-Input'!AP139+3*'Data-Input'!AP140+2*'Data-Input'!AP141+'Data-Input'!AP142)/169,"")</f>
        <v/>
      </c>
      <c r="AQ131" s="5" t="str">
        <f>IF(AND(ISNUMBER('Data-Input'!AQ118),ISNUMBER('Data-Input'!AQ143)),('Data-Input'!AQ118+2*'Data-Input'!AQ119+3*'Data-Input'!AQ120+4*'Data-Input'!AQ121+5*'Data-Input'!AQ122+6*'Data-Input'!AQ123+7*'Data-Input'!AQ124+8*'Data-Input'!AQ125+9*'Data-Input'!AQ126+10*'Data-Input'!AQ127+11*'Data-Input'!AQ128+12*'Data-Input'!AQ129+13*'Data-Input'!AQ130+12*'Data-Input'!AQ131+11*'Data-Input'!AQ132+10*'Data-Input'!AQ133+9*'Data-Input'!AQ134+8*'Data-Input'!AQ135+7*'Data-Input'!AQ136+6*'Data-Input'!AQ137+5*'Data-Input'!AQ138+4*'Data-Input'!AQ139+3*'Data-Input'!AQ140+2*'Data-Input'!AQ141+'Data-Input'!AQ142)/169,"")</f>
        <v/>
      </c>
      <c r="AR131" s="5" t="str">
        <f>IF(AND(ISNUMBER('Data-Input'!AR118),ISNUMBER('Data-Input'!AR143)),('Data-Input'!AR118+2*'Data-Input'!AR119+3*'Data-Input'!AR120+4*'Data-Input'!AR121+5*'Data-Input'!AR122+6*'Data-Input'!AR123+7*'Data-Input'!AR124+8*'Data-Input'!AR125+9*'Data-Input'!AR126+10*'Data-Input'!AR127+11*'Data-Input'!AR128+12*'Data-Input'!AR129+13*'Data-Input'!AR130+12*'Data-Input'!AR131+11*'Data-Input'!AR132+10*'Data-Input'!AR133+9*'Data-Input'!AR134+8*'Data-Input'!AR135+7*'Data-Input'!AR136+6*'Data-Input'!AR137+5*'Data-Input'!AR138+4*'Data-Input'!AR139+3*'Data-Input'!AR140+2*'Data-Input'!AR141+'Data-Input'!AR142)/169,"")</f>
        <v/>
      </c>
      <c r="AS131" s="5" t="str">
        <f>IF(AND(ISNUMBER('Data-Input'!AS118),ISNUMBER('Data-Input'!AS143)),('Data-Input'!AS118+2*'Data-Input'!AS119+3*'Data-Input'!AS120+4*'Data-Input'!AS121+5*'Data-Input'!AS122+6*'Data-Input'!AS123+7*'Data-Input'!AS124+8*'Data-Input'!AS125+9*'Data-Input'!AS126+10*'Data-Input'!AS127+11*'Data-Input'!AS128+12*'Data-Input'!AS129+13*'Data-Input'!AS130+12*'Data-Input'!AS131+11*'Data-Input'!AS132+10*'Data-Input'!AS133+9*'Data-Input'!AS134+8*'Data-Input'!AS135+7*'Data-Input'!AS136+6*'Data-Input'!AS137+5*'Data-Input'!AS138+4*'Data-Input'!AS139+3*'Data-Input'!AS140+2*'Data-Input'!AS141+'Data-Input'!AS142)/169,"")</f>
        <v/>
      </c>
      <c r="AT131" s="5" t="str">
        <f>IF(AND(ISNUMBER('Data-Input'!AT118),ISNUMBER('Data-Input'!AT143)),('Data-Input'!AT118+2*'Data-Input'!AT119+3*'Data-Input'!AT120+4*'Data-Input'!AT121+5*'Data-Input'!AT122+6*'Data-Input'!AT123+7*'Data-Input'!AT124+8*'Data-Input'!AT125+9*'Data-Input'!AT126+10*'Data-Input'!AT127+11*'Data-Input'!AT128+12*'Data-Input'!AT129+13*'Data-Input'!AT130+12*'Data-Input'!AT131+11*'Data-Input'!AT132+10*'Data-Input'!AT133+9*'Data-Input'!AT134+8*'Data-Input'!AT135+7*'Data-Input'!AT136+6*'Data-Input'!AT137+5*'Data-Input'!AT138+4*'Data-Input'!AT139+3*'Data-Input'!AT140+2*'Data-Input'!AT141+'Data-Input'!AT142)/169,"")</f>
        <v/>
      </c>
      <c r="AU131" s="5" t="str">
        <f>IF(AND(ISNUMBER('Data-Input'!AU118),ISNUMBER('Data-Input'!AU143)),('Data-Input'!AU118+2*'Data-Input'!AU119+3*'Data-Input'!AU120+4*'Data-Input'!AU121+5*'Data-Input'!AU122+6*'Data-Input'!AU123+7*'Data-Input'!AU124+8*'Data-Input'!AU125+9*'Data-Input'!AU126+10*'Data-Input'!AU127+11*'Data-Input'!AU128+12*'Data-Input'!AU129+13*'Data-Input'!AU130+12*'Data-Input'!AU131+11*'Data-Input'!AU132+10*'Data-Input'!AU133+9*'Data-Input'!AU134+8*'Data-Input'!AU135+7*'Data-Input'!AU136+6*'Data-Input'!AU137+5*'Data-Input'!AU138+4*'Data-Input'!AU139+3*'Data-Input'!AU140+2*'Data-Input'!AU141+'Data-Input'!AU142)/169,"")</f>
        <v/>
      </c>
      <c r="AV131" s="5" t="str">
        <f>IF(AND(ISNUMBER('Data-Input'!AV118),ISNUMBER('Data-Input'!AV143)),('Data-Input'!AV118+2*'Data-Input'!AV119+3*'Data-Input'!AV120+4*'Data-Input'!AV121+5*'Data-Input'!AV122+6*'Data-Input'!AV123+7*'Data-Input'!AV124+8*'Data-Input'!AV125+9*'Data-Input'!AV126+10*'Data-Input'!AV127+11*'Data-Input'!AV128+12*'Data-Input'!AV129+13*'Data-Input'!AV130+12*'Data-Input'!AV131+11*'Data-Input'!AV132+10*'Data-Input'!AV133+9*'Data-Input'!AV134+8*'Data-Input'!AV135+7*'Data-Input'!AV136+6*'Data-Input'!AV137+5*'Data-Input'!AV138+4*'Data-Input'!AV139+3*'Data-Input'!AV140+2*'Data-Input'!AV141+'Data-Input'!AV142)/169,"")</f>
        <v/>
      </c>
      <c r="AW131" s="5" t="str">
        <f>IF(AND(ISNUMBER('Data-Input'!AW118),ISNUMBER('Data-Input'!AW143)),('Data-Input'!AW118+2*'Data-Input'!AW119+3*'Data-Input'!AW120+4*'Data-Input'!AW121+5*'Data-Input'!AW122+6*'Data-Input'!AW123+7*'Data-Input'!AW124+8*'Data-Input'!AW125+9*'Data-Input'!AW126+10*'Data-Input'!AW127+11*'Data-Input'!AW128+12*'Data-Input'!AW129+13*'Data-Input'!AW130+12*'Data-Input'!AW131+11*'Data-Input'!AW132+10*'Data-Input'!AW133+9*'Data-Input'!AW134+8*'Data-Input'!AW135+7*'Data-Input'!AW136+6*'Data-Input'!AW137+5*'Data-Input'!AW138+4*'Data-Input'!AW139+3*'Data-Input'!AW140+2*'Data-Input'!AW141+'Data-Input'!AW142)/169,"")</f>
        <v/>
      </c>
      <c r="AX131" s="5" t="str">
        <f>IF(AND(ISNUMBER('Data-Input'!AX118),ISNUMBER('Data-Input'!AX143)),('Data-Input'!AX118+2*'Data-Input'!AX119+3*'Data-Input'!AX120+4*'Data-Input'!AX121+5*'Data-Input'!AX122+6*'Data-Input'!AX123+7*'Data-Input'!AX124+8*'Data-Input'!AX125+9*'Data-Input'!AX126+10*'Data-Input'!AX127+11*'Data-Input'!AX128+12*'Data-Input'!AX129+13*'Data-Input'!AX130+12*'Data-Input'!AX131+11*'Data-Input'!AX132+10*'Data-Input'!AX133+9*'Data-Input'!AX134+8*'Data-Input'!AX135+7*'Data-Input'!AX136+6*'Data-Input'!AX137+5*'Data-Input'!AX138+4*'Data-Input'!AX139+3*'Data-Input'!AX140+2*'Data-Input'!AX141+'Data-Input'!AX142)/169,"")</f>
        <v/>
      </c>
      <c r="AY131" s="5" t="str">
        <f>IF(AND(ISNUMBER('Data-Input'!AY118),ISNUMBER('Data-Input'!AY143)),('Data-Input'!AY118+2*'Data-Input'!AY119+3*'Data-Input'!AY120+4*'Data-Input'!AY121+5*'Data-Input'!AY122+6*'Data-Input'!AY123+7*'Data-Input'!AY124+8*'Data-Input'!AY125+9*'Data-Input'!AY126+10*'Data-Input'!AY127+11*'Data-Input'!AY128+12*'Data-Input'!AY129+13*'Data-Input'!AY130+12*'Data-Input'!AY131+11*'Data-Input'!AY132+10*'Data-Input'!AY133+9*'Data-Input'!AY134+8*'Data-Input'!AY135+7*'Data-Input'!AY136+6*'Data-Input'!AY137+5*'Data-Input'!AY138+4*'Data-Input'!AY139+3*'Data-Input'!AY140+2*'Data-Input'!AY141+'Data-Input'!AY142)/169,"")</f>
        <v/>
      </c>
      <c r="AZ131" s="5" t="str">
        <f>IF(AND(ISNUMBER('Data-Input'!AZ118),ISNUMBER('Data-Input'!AZ143)),('Data-Input'!AZ118+2*'Data-Input'!AZ119+3*'Data-Input'!AZ120+4*'Data-Input'!AZ121+5*'Data-Input'!AZ122+6*'Data-Input'!AZ123+7*'Data-Input'!AZ124+8*'Data-Input'!AZ125+9*'Data-Input'!AZ126+10*'Data-Input'!AZ127+11*'Data-Input'!AZ128+12*'Data-Input'!AZ129+13*'Data-Input'!AZ130+12*'Data-Input'!AZ131+11*'Data-Input'!AZ132+10*'Data-Input'!AZ133+9*'Data-Input'!AZ134+8*'Data-Input'!AZ135+7*'Data-Input'!AZ136+6*'Data-Input'!AZ137+5*'Data-Input'!AZ138+4*'Data-Input'!AZ139+3*'Data-Input'!AZ140+2*'Data-Input'!AZ141+'Data-Input'!AZ142)/169,"")</f>
        <v/>
      </c>
      <c r="BA131" s="5" t="str">
        <f>IF(AND(ISNUMBER('Data-Input'!BA118),ISNUMBER('Data-Input'!BA143)),('Data-Input'!BA118+2*'Data-Input'!BA119+3*'Data-Input'!BA120+4*'Data-Input'!BA121+5*'Data-Input'!BA122+6*'Data-Input'!BA123+7*'Data-Input'!BA124+8*'Data-Input'!BA125+9*'Data-Input'!BA126+10*'Data-Input'!BA127+11*'Data-Input'!BA128+12*'Data-Input'!BA129+13*'Data-Input'!BA130+12*'Data-Input'!BA131+11*'Data-Input'!BA132+10*'Data-Input'!BA133+9*'Data-Input'!BA134+8*'Data-Input'!BA135+7*'Data-Input'!BA136+6*'Data-Input'!BA137+5*'Data-Input'!BA138+4*'Data-Input'!BA139+3*'Data-Input'!BA140+2*'Data-Input'!BA141+'Data-Input'!BA142)/169,"")</f>
        <v/>
      </c>
    </row>
    <row r="132" spans="1:53">
      <c r="A132" s="3">
        <v>1967</v>
      </c>
      <c r="B132" s="4">
        <f t="shared" si="4"/>
        <v>16</v>
      </c>
      <c r="C132" s="10">
        <f t="shared" si="5"/>
        <v>248.19711538461542</v>
      </c>
      <c r="D132" s="5">
        <f>IF(AND(ISNUMBER('Data-Input'!D119),ISNUMBER('Data-Input'!D144)),('Data-Input'!D119+2*'Data-Input'!D120+3*'Data-Input'!D121+4*'Data-Input'!D122+5*'Data-Input'!D123+6*'Data-Input'!D124+7*'Data-Input'!D125+8*'Data-Input'!D126+9*'Data-Input'!D127+10*'Data-Input'!D128+11*'Data-Input'!D129+12*'Data-Input'!D130+13*'Data-Input'!D131+12*'Data-Input'!D132+11*'Data-Input'!D133+10*'Data-Input'!D134+9*'Data-Input'!D135+8*'Data-Input'!D136+7*'Data-Input'!D137+6*'Data-Input'!D138+5*'Data-Input'!D139+4*'Data-Input'!D140+3*'Data-Input'!D141+2*'Data-Input'!D142+'Data-Input'!D143)/169,"")</f>
        <v>245.51479289940829</v>
      </c>
      <c r="E132" s="5">
        <f>IF(AND(ISNUMBER('Data-Input'!E119),ISNUMBER('Data-Input'!E144)),('Data-Input'!E119+2*'Data-Input'!E120+3*'Data-Input'!E121+4*'Data-Input'!E122+5*'Data-Input'!E123+6*'Data-Input'!E124+7*'Data-Input'!E125+8*'Data-Input'!E126+9*'Data-Input'!E127+10*'Data-Input'!E128+11*'Data-Input'!E129+12*'Data-Input'!E130+13*'Data-Input'!E131+12*'Data-Input'!E132+11*'Data-Input'!E133+10*'Data-Input'!E134+9*'Data-Input'!E135+8*'Data-Input'!E136+7*'Data-Input'!E137+6*'Data-Input'!E138+5*'Data-Input'!E139+4*'Data-Input'!E140+3*'Data-Input'!E141+2*'Data-Input'!E142+'Data-Input'!E143)/169,"")</f>
        <v>243.27810650887574</v>
      </c>
      <c r="F132" s="5">
        <f>IF(AND(ISNUMBER('Data-Input'!F119),ISNUMBER('Data-Input'!F144)),('Data-Input'!F119+2*'Data-Input'!F120+3*'Data-Input'!F121+4*'Data-Input'!F122+5*'Data-Input'!F123+6*'Data-Input'!F124+7*'Data-Input'!F125+8*'Data-Input'!F126+9*'Data-Input'!F127+10*'Data-Input'!F128+11*'Data-Input'!F129+12*'Data-Input'!F130+13*'Data-Input'!F131+12*'Data-Input'!F132+11*'Data-Input'!F133+10*'Data-Input'!F134+9*'Data-Input'!F135+8*'Data-Input'!F136+7*'Data-Input'!F137+6*'Data-Input'!F138+5*'Data-Input'!F139+4*'Data-Input'!F140+3*'Data-Input'!F141+2*'Data-Input'!F142+'Data-Input'!F143)/169,"")</f>
        <v>263.28994082840239</v>
      </c>
      <c r="G132" s="5">
        <f>IF(AND(ISNUMBER('Data-Input'!G119),ISNUMBER('Data-Input'!G144)),('Data-Input'!G119+2*'Data-Input'!G120+3*'Data-Input'!G121+4*'Data-Input'!G122+5*'Data-Input'!G123+6*'Data-Input'!G124+7*'Data-Input'!G125+8*'Data-Input'!G126+9*'Data-Input'!G127+10*'Data-Input'!G128+11*'Data-Input'!G129+12*'Data-Input'!G130+13*'Data-Input'!G131+12*'Data-Input'!G132+11*'Data-Input'!G133+10*'Data-Input'!G134+9*'Data-Input'!G135+8*'Data-Input'!G136+7*'Data-Input'!G137+6*'Data-Input'!G138+5*'Data-Input'!G139+4*'Data-Input'!G140+3*'Data-Input'!G141+2*'Data-Input'!G142+'Data-Input'!G143)/169,"")</f>
        <v>323.79289940828403</v>
      </c>
      <c r="H132" s="5">
        <f>IF(AND(ISNUMBER('Data-Input'!H119),ISNUMBER('Data-Input'!H144)),('Data-Input'!H119+2*'Data-Input'!H120+3*'Data-Input'!H121+4*'Data-Input'!H122+5*'Data-Input'!H123+6*'Data-Input'!H124+7*'Data-Input'!H125+8*'Data-Input'!H126+9*'Data-Input'!H127+10*'Data-Input'!H128+11*'Data-Input'!H129+12*'Data-Input'!H130+13*'Data-Input'!H131+12*'Data-Input'!H132+11*'Data-Input'!H133+10*'Data-Input'!H134+9*'Data-Input'!H135+8*'Data-Input'!H136+7*'Data-Input'!H137+6*'Data-Input'!H138+5*'Data-Input'!H139+4*'Data-Input'!H140+3*'Data-Input'!H141+2*'Data-Input'!H142+'Data-Input'!H143)/169,"")</f>
        <v>111.77514792899409</v>
      </c>
      <c r="I132" s="5">
        <f>IF(AND(ISNUMBER('Data-Input'!I119),ISNUMBER('Data-Input'!I144)),('Data-Input'!I119+2*'Data-Input'!I120+3*'Data-Input'!I121+4*'Data-Input'!I122+5*'Data-Input'!I123+6*'Data-Input'!I124+7*'Data-Input'!I125+8*'Data-Input'!I126+9*'Data-Input'!I127+10*'Data-Input'!I128+11*'Data-Input'!I129+12*'Data-Input'!I130+13*'Data-Input'!I131+12*'Data-Input'!I132+11*'Data-Input'!I133+10*'Data-Input'!I134+9*'Data-Input'!I135+8*'Data-Input'!I136+7*'Data-Input'!I137+6*'Data-Input'!I138+5*'Data-Input'!I139+4*'Data-Input'!I140+3*'Data-Input'!I141+2*'Data-Input'!I142+'Data-Input'!I143)/169,"")</f>
        <v>113.76331360946746</v>
      </c>
      <c r="J132" s="5">
        <f>IF(AND(ISNUMBER('Data-Input'!J119),ISNUMBER('Data-Input'!J144)),('Data-Input'!J119+2*'Data-Input'!J120+3*'Data-Input'!J121+4*'Data-Input'!J122+5*'Data-Input'!J123+6*'Data-Input'!J124+7*'Data-Input'!J125+8*'Data-Input'!J126+9*'Data-Input'!J127+10*'Data-Input'!J128+11*'Data-Input'!J129+12*'Data-Input'!J130+13*'Data-Input'!J131+12*'Data-Input'!J132+11*'Data-Input'!J133+10*'Data-Input'!J134+9*'Data-Input'!J135+8*'Data-Input'!J136+7*'Data-Input'!J137+6*'Data-Input'!J138+5*'Data-Input'!J139+4*'Data-Input'!J140+3*'Data-Input'!J141+2*'Data-Input'!J142+'Data-Input'!J143)/169,"")</f>
        <v>265.7751479289941</v>
      </c>
      <c r="K132" s="5">
        <f>IF(AND(ISNUMBER('Data-Input'!K119),ISNUMBER('Data-Input'!K144)),('Data-Input'!K119+2*'Data-Input'!K120+3*'Data-Input'!K121+4*'Data-Input'!K122+5*'Data-Input'!K123+6*'Data-Input'!K124+7*'Data-Input'!K125+8*'Data-Input'!K126+9*'Data-Input'!K127+10*'Data-Input'!K128+11*'Data-Input'!K129+12*'Data-Input'!K130+13*'Data-Input'!K131+12*'Data-Input'!K132+11*'Data-Input'!K133+10*'Data-Input'!K134+9*'Data-Input'!K135+8*'Data-Input'!K136+7*'Data-Input'!K137+6*'Data-Input'!K138+5*'Data-Input'!K139+4*'Data-Input'!K140+3*'Data-Input'!K141+2*'Data-Input'!K142+'Data-Input'!K143)/169,"")</f>
        <v>406.23076923076923</v>
      </c>
      <c r="L132" s="5">
        <f>IF(AND(ISNUMBER('Data-Input'!L119),ISNUMBER('Data-Input'!L144)),('Data-Input'!L119+2*'Data-Input'!L120+3*'Data-Input'!L121+4*'Data-Input'!L122+5*'Data-Input'!L123+6*'Data-Input'!L124+7*'Data-Input'!L125+8*'Data-Input'!L126+9*'Data-Input'!L127+10*'Data-Input'!L128+11*'Data-Input'!L129+12*'Data-Input'!L130+13*'Data-Input'!L131+12*'Data-Input'!L132+11*'Data-Input'!L133+10*'Data-Input'!L134+9*'Data-Input'!L135+8*'Data-Input'!L136+7*'Data-Input'!L137+6*'Data-Input'!L138+5*'Data-Input'!L139+4*'Data-Input'!L140+3*'Data-Input'!L141+2*'Data-Input'!L142+'Data-Input'!L143)/169,"")</f>
        <v>73.414201183431956</v>
      </c>
      <c r="M132" s="5">
        <f>IF(AND(ISNUMBER('Data-Input'!M119),ISNUMBER('Data-Input'!M144)),('Data-Input'!M119+2*'Data-Input'!M120+3*'Data-Input'!M121+4*'Data-Input'!M122+5*'Data-Input'!M123+6*'Data-Input'!M124+7*'Data-Input'!M125+8*'Data-Input'!M126+9*'Data-Input'!M127+10*'Data-Input'!M128+11*'Data-Input'!M129+12*'Data-Input'!M130+13*'Data-Input'!M131+12*'Data-Input'!M132+11*'Data-Input'!M133+10*'Data-Input'!M134+9*'Data-Input'!M135+8*'Data-Input'!M136+7*'Data-Input'!M137+6*'Data-Input'!M138+5*'Data-Input'!M139+4*'Data-Input'!M140+3*'Data-Input'!M141+2*'Data-Input'!M142+'Data-Input'!M143)/169,"")</f>
        <v>301.80473372781063</v>
      </c>
      <c r="N132" s="5">
        <f>IF(AND(ISNUMBER('Data-Input'!N119),ISNUMBER('Data-Input'!N144)),('Data-Input'!N119+2*'Data-Input'!N120+3*'Data-Input'!N121+4*'Data-Input'!N122+5*'Data-Input'!N123+6*'Data-Input'!N124+7*'Data-Input'!N125+8*'Data-Input'!N126+9*'Data-Input'!N127+10*'Data-Input'!N128+11*'Data-Input'!N129+12*'Data-Input'!N130+13*'Data-Input'!N131+12*'Data-Input'!N132+11*'Data-Input'!N133+10*'Data-Input'!N134+9*'Data-Input'!N135+8*'Data-Input'!N136+7*'Data-Input'!N137+6*'Data-Input'!N138+5*'Data-Input'!N139+4*'Data-Input'!N140+3*'Data-Input'!N141+2*'Data-Input'!N142+'Data-Input'!N143)/169,"")</f>
        <v>345.55621301775147</v>
      </c>
      <c r="O132" s="5">
        <f>IF(AND(ISNUMBER('Data-Input'!O119),ISNUMBER('Data-Input'!O144)),('Data-Input'!O119+2*'Data-Input'!O120+3*'Data-Input'!O121+4*'Data-Input'!O122+5*'Data-Input'!O123+6*'Data-Input'!O124+7*'Data-Input'!O125+8*'Data-Input'!O126+9*'Data-Input'!O127+10*'Data-Input'!O128+11*'Data-Input'!O129+12*'Data-Input'!O130+13*'Data-Input'!O131+12*'Data-Input'!O132+11*'Data-Input'!O133+10*'Data-Input'!O134+9*'Data-Input'!O135+8*'Data-Input'!O136+7*'Data-Input'!O137+6*'Data-Input'!O138+5*'Data-Input'!O139+4*'Data-Input'!O140+3*'Data-Input'!O141+2*'Data-Input'!O142+'Data-Input'!O143)/169,"")</f>
        <v>270.4260355029586</v>
      </c>
      <c r="P132" s="5">
        <f>IF(AND(ISNUMBER('Data-Input'!P119),ISNUMBER('Data-Input'!P144)),('Data-Input'!P119+2*'Data-Input'!P120+3*'Data-Input'!P121+4*'Data-Input'!P122+5*'Data-Input'!P123+6*'Data-Input'!P124+7*'Data-Input'!P125+8*'Data-Input'!P126+9*'Data-Input'!P127+10*'Data-Input'!P128+11*'Data-Input'!P129+12*'Data-Input'!P130+13*'Data-Input'!P131+12*'Data-Input'!P132+11*'Data-Input'!P133+10*'Data-Input'!P134+9*'Data-Input'!P135+8*'Data-Input'!P136+7*'Data-Input'!P137+6*'Data-Input'!P138+5*'Data-Input'!P139+4*'Data-Input'!P140+3*'Data-Input'!P141+2*'Data-Input'!P142+'Data-Input'!P143)/169,"")</f>
        <v>223.17159763313609</v>
      </c>
      <c r="Q132" s="5">
        <f>IF(AND(ISNUMBER('Data-Input'!Q119),ISNUMBER('Data-Input'!Q144)),('Data-Input'!Q119+2*'Data-Input'!Q120+3*'Data-Input'!Q121+4*'Data-Input'!Q122+5*'Data-Input'!Q123+6*'Data-Input'!Q124+7*'Data-Input'!Q125+8*'Data-Input'!Q126+9*'Data-Input'!Q127+10*'Data-Input'!Q128+11*'Data-Input'!Q129+12*'Data-Input'!Q130+13*'Data-Input'!Q131+12*'Data-Input'!Q132+11*'Data-Input'!Q133+10*'Data-Input'!Q134+9*'Data-Input'!Q135+8*'Data-Input'!Q136+7*'Data-Input'!Q137+6*'Data-Input'!Q138+5*'Data-Input'!Q139+4*'Data-Input'!Q140+3*'Data-Input'!Q141+2*'Data-Input'!Q142+'Data-Input'!Q143)/169,"")</f>
        <v>303.53254437869822</v>
      </c>
      <c r="R132" s="5">
        <f>IF(AND(ISNUMBER('Data-Input'!R119),ISNUMBER('Data-Input'!R144)),('Data-Input'!R119+2*'Data-Input'!R120+3*'Data-Input'!R121+4*'Data-Input'!R122+5*'Data-Input'!R123+6*'Data-Input'!R124+7*'Data-Input'!R125+8*'Data-Input'!R126+9*'Data-Input'!R127+10*'Data-Input'!R128+11*'Data-Input'!R129+12*'Data-Input'!R130+13*'Data-Input'!R131+12*'Data-Input'!R132+11*'Data-Input'!R133+10*'Data-Input'!R134+9*'Data-Input'!R135+8*'Data-Input'!R136+7*'Data-Input'!R137+6*'Data-Input'!R138+5*'Data-Input'!R139+4*'Data-Input'!R140+3*'Data-Input'!R141+2*'Data-Input'!R142+'Data-Input'!R143)/169,"")</f>
        <v>210.60355029585799</v>
      </c>
      <c r="S132" s="5">
        <f>IF(AND(ISNUMBER('Data-Input'!S119),ISNUMBER('Data-Input'!S144)),('Data-Input'!S119+2*'Data-Input'!S120+3*'Data-Input'!S121+4*'Data-Input'!S122+5*'Data-Input'!S123+6*'Data-Input'!S124+7*'Data-Input'!S125+8*'Data-Input'!S126+9*'Data-Input'!S127+10*'Data-Input'!S128+11*'Data-Input'!S129+12*'Data-Input'!S130+13*'Data-Input'!S131+12*'Data-Input'!S132+11*'Data-Input'!S133+10*'Data-Input'!S134+9*'Data-Input'!S135+8*'Data-Input'!S136+7*'Data-Input'!S137+6*'Data-Input'!S138+5*'Data-Input'!S139+4*'Data-Input'!S140+3*'Data-Input'!S141+2*'Data-Input'!S142+'Data-Input'!S143)/169,"")</f>
        <v>269.2248520710059</v>
      </c>
      <c r="T132" s="5" t="str">
        <f>IF(AND(ISNUMBER('Data-Input'!T119),ISNUMBER('Data-Input'!T144)),('Data-Input'!T119+2*'Data-Input'!T120+3*'Data-Input'!T121+4*'Data-Input'!T122+5*'Data-Input'!T123+6*'Data-Input'!T124+7*'Data-Input'!T125+8*'Data-Input'!T126+9*'Data-Input'!T127+10*'Data-Input'!T128+11*'Data-Input'!T129+12*'Data-Input'!T130+13*'Data-Input'!T131+12*'Data-Input'!T132+11*'Data-Input'!T133+10*'Data-Input'!T134+9*'Data-Input'!T135+8*'Data-Input'!T136+7*'Data-Input'!T137+6*'Data-Input'!T138+5*'Data-Input'!T139+4*'Data-Input'!T140+3*'Data-Input'!T141+2*'Data-Input'!T142+'Data-Input'!T143)/169,"")</f>
        <v/>
      </c>
      <c r="U132" s="5" t="str">
        <f>IF(AND(ISNUMBER('Data-Input'!U119),ISNUMBER('Data-Input'!U144)),('Data-Input'!U119+2*'Data-Input'!U120+3*'Data-Input'!U121+4*'Data-Input'!U122+5*'Data-Input'!U123+6*'Data-Input'!U124+7*'Data-Input'!U125+8*'Data-Input'!U126+9*'Data-Input'!U127+10*'Data-Input'!U128+11*'Data-Input'!U129+12*'Data-Input'!U130+13*'Data-Input'!U131+12*'Data-Input'!U132+11*'Data-Input'!U133+10*'Data-Input'!U134+9*'Data-Input'!U135+8*'Data-Input'!U136+7*'Data-Input'!U137+6*'Data-Input'!U138+5*'Data-Input'!U139+4*'Data-Input'!U140+3*'Data-Input'!U141+2*'Data-Input'!U142+'Data-Input'!U143)/169,"")</f>
        <v/>
      </c>
      <c r="V132" s="5" t="str">
        <f>IF(AND(ISNUMBER('Data-Input'!V119),ISNUMBER('Data-Input'!V144)),('Data-Input'!V119+2*'Data-Input'!V120+3*'Data-Input'!V121+4*'Data-Input'!V122+5*'Data-Input'!V123+6*'Data-Input'!V124+7*'Data-Input'!V125+8*'Data-Input'!V126+9*'Data-Input'!V127+10*'Data-Input'!V128+11*'Data-Input'!V129+12*'Data-Input'!V130+13*'Data-Input'!V131+12*'Data-Input'!V132+11*'Data-Input'!V133+10*'Data-Input'!V134+9*'Data-Input'!V135+8*'Data-Input'!V136+7*'Data-Input'!V137+6*'Data-Input'!V138+5*'Data-Input'!V139+4*'Data-Input'!V140+3*'Data-Input'!V141+2*'Data-Input'!V142+'Data-Input'!V143)/169,"")</f>
        <v/>
      </c>
      <c r="W132" s="5" t="str">
        <f>IF(AND(ISNUMBER('Data-Input'!W119),ISNUMBER('Data-Input'!W144)),('Data-Input'!W119+2*'Data-Input'!W120+3*'Data-Input'!W121+4*'Data-Input'!W122+5*'Data-Input'!W123+6*'Data-Input'!W124+7*'Data-Input'!W125+8*'Data-Input'!W126+9*'Data-Input'!W127+10*'Data-Input'!W128+11*'Data-Input'!W129+12*'Data-Input'!W130+13*'Data-Input'!W131+12*'Data-Input'!W132+11*'Data-Input'!W133+10*'Data-Input'!W134+9*'Data-Input'!W135+8*'Data-Input'!W136+7*'Data-Input'!W137+6*'Data-Input'!W138+5*'Data-Input'!W139+4*'Data-Input'!W140+3*'Data-Input'!W141+2*'Data-Input'!W142+'Data-Input'!W143)/169,"")</f>
        <v/>
      </c>
      <c r="X132" s="5" t="str">
        <f>IF(AND(ISNUMBER('Data-Input'!X119),ISNUMBER('Data-Input'!X144)),('Data-Input'!X119+2*'Data-Input'!X120+3*'Data-Input'!X121+4*'Data-Input'!X122+5*'Data-Input'!X123+6*'Data-Input'!X124+7*'Data-Input'!X125+8*'Data-Input'!X126+9*'Data-Input'!X127+10*'Data-Input'!X128+11*'Data-Input'!X129+12*'Data-Input'!X130+13*'Data-Input'!X131+12*'Data-Input'!X132+11*'Data-Input'!X133+10*'Data-Input'!X134+9*'Data-Input'!X135+8*'Data-Input'!X136+7*'Data-Input'!X137+6*'Data-Input'!X138+5*'Data-Input'!X139+4*'Data-Input'!X140+3*'Data-Input'!X141+2*'Data-Input'!X142+'Data-Input'!X143)/169,"")</f>
        <v/>
      </c>
      <c r="Y132" s="5" t="str">
        <f>IF(AND(ISNUMBER('Data-Input'!Y119),ISNUMBER('Data-Input'!Y144)),('Data-Input'!Y119+2*'Data-Input'!Y120+3*'Data-Input'!Y121+4*'Data-Input'!Y122+5*'Data-Input'!Y123+6*'Data-Input'!Y124+7*'Data-Input'!Y125+8*'Data-Input'!Y126+9*'Data-Input'!Y127+10*'Data-Input'!Y128+11*'Data-Input'!Y129+12*'Data-Input'!Y130+13*'Data-Input'!Y131+12*'Data-Input'!Y132+11*'Data-Input'!Y133+10*'Data-Input'!Y134+9*'Data-Input'!Y135+8*'Data-Input'!Y136+7*'Data-Input'!Y137+6*'Data-Input'!Y138+5*'Data-Input'!Y139+4*'Data-Input'!Y140+3*'Data-Input'!Y141+2*'Data-Input'!Y142+'Data-Input'!Y143)/169,"")</f>
        <v/>
      </c>
      <c r="Z132" s="5" t="str">
        <f>IF(AND(ISNUMBER('Data-Input'!Z119),ISNUMBER('Data-Input'!Z144)),('Data-Input'!Z119+2*'Data-Input'!Z120+3*'Data-Input'!Z121+4*'Data-Input'!Z122+5*'Data-Input'!Z123+6*'Data-Input'!Z124+7*'Data-Input'!Z125+8*'Data-Input'!Z126+9*'Data-Input'!Z127+10*'Data-Input'!Z128+11*'Data-Input'!Z129+12*'Data-Input'!Z130+13*'Data-Input'!Z131+12*'Data-Input'!Z132+11*'Data-Input'!Z133+10*'Data-Input'!Z134+9*'Data-Input'!Z135+8*'Data-Input'!Z136+7*'Data-Input'!Z137+6*'Data-Input'!Z138+5*'Data-Input'!Z139+4*'Data-Input'!Z140+3*'Data-Input'!Z141+2*'Data-Input'!Z142+'Data-Input'!Z143)/169,"")</f>
        <v/>
      </c>
      <c r="AA132" s="5" t="str">
        <f>IF(AND(ISNUMBER('Data-Input'!AA119),ISNUMBER('Data-Input'!AA144)),('Data-Input'!AA119+2*'Data-Input'!AA120+3*'Data-Input'!AA121+4*'Data-Input'!AA122+5*'Data-Input'!AA123+6*'Data-Input'!AA124+7*'Data-Input'!AA125+8*'Data-Input'!AA126+9*'Data-Input'!AA127+10*'Data-Input'!AA128+11*'Data-Input'!AA129+12*'Data-Input'!AA130+13*'Data-Input'!AA131+12*'Data-Input'!AA132+11*'Data-Input'!AA133+10*'Data-Input'!AA134+9*'Data-Input'!AA135+8*'Data-Input'!AA136+7*'Data-Input'!AA137+6*'Data-Input'!AA138+5*'Data-Input'!AA139+4*'Data-Input'!AA140+3*'Data-Input'!AA141+2*'Data-Input'!AA142+'Data-Input'!AA143)/169,"")</f>
        <v/>
      </c>
      <c r="AB132" s="5" t="str">
        <f>IF(AND(ISNUMBER('Data-Input'!AB119),ISNUMBER('Data-Input'!AB144)),('Data-Input'!AB119+2*'Data-Input'!AB120+3*'Data-Input'!AB121+4*'Data-Input'!AB122+5*'Data-Input'!AB123+6*'Data-Input'!AB124+7*'Data-Input'!AB125+8*'Data-Input'!AB126+9*'Data-Input'!AB127+10*'Data-Input'!AB128+11*'Data-Input'!AB129+12*'Data-Input'!AB130+13*'Data-Input'!AB131+12*'Data-Input'!AB132+11*'Data-Input'!AB133+10*'Data-Input'!AB134+9*'Data-Input'!AB135+8*'Data-Input'!AB136+7*'Data-Input'!AB137+6*'Data-Input'!AB138+5*'Data-Input'!AB139+4*'Data-Input'!AB140+3*'Data-Input'!AB141+2*'Data-Input'!AB142+'Data-Input'!AB143)/169,"")</f>
        <v/>
      </c>
      <c r="AC132" s="5" t="str">
        <f>IF(AND(ISNUMBER('Data-Input'!AC119),ISNUMBER('Data-Input'!AC144)),('Data-Input'!AC119+2*'Data-Input'!AC120+3*'Data-Input'!AC121+4*'Data-Input'!AC122+5*'Data-Input'!AC123+6*'Data-Input'!AC124+7*'Data-Input'!AC125+8*'Data-Input'!AC126+9*'Data-Input'!AC127+10*'Data-Input'!AC128+11*'Data-Input'!AC129+12*'Data-Input'!AC130+13*'Data-Input'!AC131+12*'Data-Input'!AC132+11*'Data-Input'!AC133+10*'Data-Input'!AC134+9*'Data-Input'!AC135+8*'Data-Input'!AC136+7*'Data-Input'!AC137+6*'Data-Input'!AC138+5*'Data-Input'!AC139+4*'Data-Input'!AC140+3*'Data-Input'!AC141+2*'Data-Input'!AC142+'Data-Input'!AC143)/169,"")</f>
        <v/>
      </c>
      <c r="AD132" s="5" t="str">
        <f>IF(AND(ISNUMBER('Data-Input'!AD119),ISNUMBER('Data-Input'!AD144)),('Data-Input'!AD119+2*'Data-Input'!AD120+3*'Data-Input'!AD121+4*'Data-Input'!AD122+5*'Data-Input'!AD123+6*'Data-Input'!AD124+7*'Data-Input'!AD125+8*'Data-Input'!AD126+9*'Data-Input'!AD127+10*'Data-Input'!AD128+11*'Data-Input'!AD129+12*'Data-Input'!AD130+13*'Data-Input'!AD131+12*'Data-Input'!AD132+11*'Data-Input'!AD133+10*'Data-Input'!AD134+9*'Data-Input'!AD135+8*'Data-Input'!AD136+7*'Data-Input'!AD137+6*'Data-Input'!AD138+5*'Data-Input'!AD139+4*'Data-Input'!AD140+3*'Data-Input'!AD141+2*'Data-Input'!AD142+'Data-Input'!AD143)/169,"")</f>
        <v/>
      </c>
      <c r="AE132" s="5" t="str">
        <f>IF(AND(ISNUMBER('Data-Input'!AE119),ISNUMBER('Data-Input'!AE144)),('Data-Input'!AE119+2*'Data-Input'!AE120+3*'Data-Input'!AE121+4*'Data-Input'!AE122+5*'Data-Input'!AE123+6*'Data-Input'!AE124+7*'Data-Input'!AE125+8*'Data-Input'!AE126+9*'Data-Input'!AE127+10*'Data-Input'!AE128+11*'Data-Input'!AE129+12*'Data-Input'!AE130+13*'Data-Input'!AE131+12*'Data-Input'!AE132+11*'Data-Input'!AE133+10*'Data-Input'!AE134+9*'Data-Input'!AE135+8*'Data-Input'!AE136+7*'Data-Input'!AE137+6*'Data-Input'!AE138+5*'Data-Input'!AE139+4*'Data-Input'!AE140+3*'Data-Input'!AE141+2*'Data-Input'!AE142+'Data-Input'!AE143)/169,"")</f>
        <v/>
      </c>
      <c r="AF132" s="5" t="str">
        <f>IF(AND(ISNUMBER('Data-Input'!AF119),ISNUMBER('Data-Input'!AF144)),('Data-Input'!AF119+2*'Data-Input'!AF120+3*'Data-Input'!AF121+4*'Data-Input'!AF122+5*'Data-Input'!AF123+6*'Data-Input'!AF124+7*'Data-Input'!AF125+8*'Data-Input'!AF126+9*'Data-Input'!AF127+10*'Data-Input'!AF128+11*'Data-Input'!AF129+12*'Data-Input'!AF130+13*'Data-Input'!AF131+12*'Data-Input'!AF132+11*'Data-Input'!AF133+10*'Data-Input'!AF134+9*'Data-Input'!AF135+8*'Data-Input'!AF136+7*'Data-Input'!AF137+6*'Data-Input'!AF138+5*'Data-Input'!AF139+4*'Data-Input'!AF140+3*'Data-Input'!AF141+2*'Data-Input'!AF142+'Data-Input'!AF143)/169,"")</f>
        <v/>
      </c>
      <c r="AG132" s="5" t="str">
        <f>IF(AND(ISNUMBER('Data-Input'!AG119),ISNUMBER('Data-Input'!AG144)),('Data-Input'!AG119+2*'Data-Input'!AG120+3*'Data-Input'!AG121+4*'Data-Input'!AG122+5*'Data-Input'!AG123+6*'Data-Input'!AG124+7*'Data-Input'!AG125+8*'Data-Input'!AG126+9*'Data-Input'!AG127+10*'Data-Input'!AG128+11*'Data-Input'!AG129+12*'Data-Input'!AG130+13*'Data-Input'!AG131+12*'Data-Input'!AG132+11*'Data-Input'!AG133+10*'Data-Input'!AG134+9*'Data-Input'!AG135+8*'Data-Input'!AG136+7*'Data-Input'!AG137+6*'Data-Input'!AG138+5*'Data-Input'!AG139+4*'Data-Input'!AG140+3*'Data-Input'!AG141+2*'Data-Input'!AG142+'Data-Input'!AG143)/169,"")</f>
        <v/>
      </c>
      <c r="AH132" s="5" t="str">
        <f>IF(AND(ISNUMBER('Data-Input'!AH119),ISNUMBER('Data-Input'!AH144)),('Data-Input'!AH119+2*'Data-Input'!AH120+3*'Data-Input'!AH121+4*'Data-Input'!AH122+5*'Data-Input'!AH123+6*'Data-Input'!AH124+7*'Data-Input'!AH125+8*'Data-Input'!AH126+9*'Data-Input'!AH127+10*'Data-Input'!AH128+11*'Data-Input'!AH129+12*'Data-Input'!AH130+13*'Data-Input'!AH131+12*'Data-Input'!AH132+11*'Data-Input'!AH133+10*'Data-Input'!AH134+9*'Data-Input'!AH135+8*'Data-Input'!AH136+7*'Data-Input'!AH137+6*'Data-Input'!AH138+5*'Data-Input'!AH139+4*'Data-Input'!AH140+3*'Data-Input'!AH141+2*'Data-Input'!AH142+'Data-Input'!AH143)/169,"")</f>
        <v/>
      </c>
      <c r="AI132" s="5" t="str">
        <f>IF(AND(ISNUMBER('Data-Input'!AI119),ISNUMBER('Data-Input'!AI144)),('Data-Input'!AI119+2*'Data-Input'!AI120+3*'Data-Input'!AI121+4*'Data-Input'!AI122+5*'Data-Input'!AI123+6*'Data-Input'!AI124+7*'Data-Input'!AI125+8*'Data-Input'!AI126+9*'Data-Input'!AI127+10*'Data-Input'!AI128+11*'Data-Input'!AI129+12*'Data-Input'!AI130+13*'Data-Input'!AI131+12*'Data-Input'!AI132+11*'Data-Input'!AI133+10*'Data-Input'!AI134+9*'Data-Input'!AI135+8*'Data-Input'!AI136+7*'Data-Input'!AI137+6*'Data-Input'!AI138+5*'Data-Input'!AI139+4*'Data-Input'!AI140+3*'Data-Input'!AI141+2*'Data-Input'!AI142+'Data-Input'!AI143)/169,"")</f>
        <v/>
      </c>
      <c r="AJ132" s="5" t="str">
        <f>IF(AND(ISNUMBER('Data-Input'!AJ119),ISNUMBER('Data-Input'!AJ144)),('Data-Input'!AJ119+2*'Data-Input'!AJ120+3*'Data-Input'!AJ121+4*'Data-Input'!AJ122+5*'Data-Input'!AJ123+6*'Data-Input'!AJ124+7*'Data-Input'!AJ125+8*'Data-Input'!AJ126+9*'Data-Input'!AJ127+10*'Data-Input'!AJ128+11*'Data-Input'!AJ129+12*'Data-Input'!AJ130+13*'Data-Input'!AJ131+12*'Data-Input'!AJ132+11*'Data-Input'!AJ133+10*'Data-Input'!AJ134+9*'Data-Input'!AJ135+8*'Data-Input'!AJ136+7*'Data-Input'!AJ137+6*'Data-Input'!AJ138+5*'Data-Input'!AJ139+4*'Data-Input'!AJ140+3*'Data-Input'!AJ141+2*'Data-Input'!AJ142+'Data-Input'!AJ143)/169,"")</f>
        <v/>
      </c>
      <c r="AK132" s="5" t="str">
        <f>IF(AND(ISNUMBER('Data-Input'!AK119),ISNUMBER('Data-Input'!AK144)),('Data-Input'!AK119+2*'Data-Input'!AK120+3*'Data-Input'!AK121+4*'Data-Input'!AK122+5*'Data-Input'!AK123+6*'Data-Input'!AK124+7*'Data-Input'!AK125+8*'Data-Input'!AK126+9*'Data-Input'!AK127+10*'Data-Input'!AK128+11*'Data-Input'!AK129+12*'Data-Input'!AK130+13*'Data-Input'!AK131+12*'Data-Input'!AK132+11*'Data-Input'!AK133+10*'Data-Input'!AK134+9*'Data-Input'!AK135+8*'Data-Input'!AK136+7*'Data-Input'!AK137+6*'Data-Input'!AK138+5*'Data-Input'!AK139+4*'Data-Input'!AK140+3*'Data-Input'!AK141+2*'Data-Input'!AK142+'Data-Input'!AK143)/169,"")</f>
        <v/>
      </c>
      <c r="AL132" s="5" t="str">
        <f>IF(AND(ISNUMBER('Data-Input'!AL119),ISNUMBER('Data-Input'!AL144)),('Data-Input'!AL119+2*'Data-Input'!AL120+3*'Data-Input'!AL121+4*'Data-Input'!AL122+5*'Data-Input'!AL123+6*'Data-Input'!AL124+7*'Data-Input'!AL125+8*'Data-Input'!AL126+9*'Data-Input'!AL127+10*'Data-Input'!AL128+11*'Data-Input'!AL129+12*'Data-Input'!AL130+13*'Data-Input'!AL131+12*'Data-Input'!AL132+11*'Data-Input'!AL133+10*'Data-Input'!AL134+9*'Data-Input'!AL135+8*'Data-Input'!AL136+7*'Data-Input'!AL137+6*'Data-Input'!AL138+5*'Data-Input'!AL139+4*'Data-Input'!AL140+3*'Data-Input'!AL141+2*'Data-Input'!AL142+'Data-Input'!AL143)/169,"")</f>
        <v/>
      </c>
      <c r="AM132" s="5" t="str">
        <f>IF(AND(ISNUMBER('Data-Input'!AM119),ISNUMBER('Data-Input'!AM144)),('Data-Input'!AM119+2*'Data-Input'!AM120+3*'Data-Input'!AM121+4*'Data-Input'!AM122+5*'Data-Input'!AM123+6*'Data-Input'!AM124+7*'Data-Input'!AM125+8*'Data-Input'!AM126+9*'Data-Input'!AM127+10*'Data-Input'!AM128+11*'Data-Input'!AM129+12*'Data-Input'!AM130+13*'Data-Input'!AM131+12*'Data-Input'!AM132+11*'Data-Input'!AM133+10*'Data-Input'!AM134+9*'Data-Input'!AM135+8*'Data-Input'!AM136+7*'Data-Input'!AM137+6*'Data-Input'!AM138+5*'Data-Input'!AM139+4*'Data-Input'!AM140+3*'Data-Input'!AM141+2*'Data-Input'!AM142+'Data-Input'!AM143)/169,"")</f>
        <v/>
      </c>
      <c r="AN132" s="5" t="str">
        <f>IF(AND(ISNUMBER('Data-Input'!AN119),ISNUMBER('Data-Input'!AN144)),('Data-Input'!AN119+2*'Data-Input'!AN120+3*'Data-Input'!AN121+4*'Data-Input'!AN122+5*'Data-Input'!AN123+6*'Data-Input'!AN124+7*'Data-Input'!AN125+8*'Data-Input'!AN126+9*'Data-Input'!AN127+10*'Data-Input'!AN128+11*'Data-Input'!AN129+12*'Data-Input'!AN130+13*'Data-Input'!AN131+12*'Data-Input'!AN132+11*'Data-Input'!AN133+10*'Data-Input'!AN134+9*'Data-Input'!AN135+8*'Data-Input'!AN136+7*'Data-Input'!AN137+6*'Data-Input'!AN138+5*'Data-Input'!AN139+4*'Data-Input'!AN140+3*'Data-Input'!AN141+2*'Data-Input'!AN142+'Data-Input'!AN143)/169,"")</f>
        <v/>
      </c>
      <c r="AO132" s="5" t="str">
        <f>IF(AND(ISNUMBER('Data-Input'!AO119),ISNUMBER('Data-Input'!AO144)),('Data-Input'!AO119+2*'Data-Input'!AO120+3*'Data-Input'!AO121+4*'Data-Input'!AO122+5*'Data-Input'!AO123+6*'Data-Input'!AO124+7*'Data-Input'!AO125+8*'Data-Input'!AO126+9*'Data-Input'!AO127+10*'Data-Input'!AO128+11*'Data-Input'!AO129+12*'Data-Input'!AO130+13*'Data-Input'!AO131+12*'Data-Input'!AO132+11*'Data-Input'!AO133+10*'Data-Input'!AO134+9*'Data-Input'!AO135+8*'Data-Input'!AO136+7*'Data-Input'!AO137+6*'Data-Input'!AO138+5*'Data-Input'!AO139+4*'Data-Input'!AO140+3*'Data-Input'!AO141+2*'Data-Input'!AO142+'Data-Input'!AO143)/169,"")</f>
        <v/>
      </c>
      <c r="AP132" s="5" t="str">
        <f>IF(AND(ISNUMBER('Data-Input'!AP119),ISNUMBER('Data-Input'!AP144)),('Data-Input'!AP119+2*'Data-Input'!AP120+3*'Data-Input'!AP121+4*'Data-Input'!AP122+5*'Data-Input'!AP123+6*'Data-Input'!AP124+7*'Data-Input'!AP125+8*'Data-Input'!AP126+9*'Data-Input'!AP127+10*'Data-Input'!AP128+11*'Data-Input'!AP129+12*'Data-Input'!AP130+13*'Data-Input'!AP131+12*'Data-Input'!AP132+11*'Data-Input'!AP133+10*'Data-Input'!AP134+9*'Data-Input'!AP135+8*'Data-Input'!AP136+7*'Data-Input'!AP137+6*'Data-Input'!AP138+5*'Data-Input'!AP139+4*'Data-Input'!AP140+3*'Data-Input'!AP141+2*'Data-Input'!AP142+'Data-Input'!AP143)/169,"")</f>
        <v/>
      </c>
      <c r="AQ132" s="5" t="str">
        <f>IF(AND(ISNUMBER('Data-Input'!AQ119),ISNUMBER('Data-Input'!AQ144)),('Data-Input'!AQ119+2*'Data-Input'!AQ120+3*'Data-Input'!AQ121+4*'Data-Input'!AQ122+5*'Data-Input'!AQ123+6*'Data-Input'!AQ124+7*'Data-Input'!AQ125+8*'Data-Input'!AQ126+9*'Data-Input'!AQ127+10*'Data-Input'!AQ128+11*'Data-Input'!AQ129+12*'Data-Input'!AQ130+13*'Data-Input'!AQ131+12*'Data-Input'!AQ132+11*'Data-Input'!AQ133+10*'Data-Input'!AQ134+9*'Data-Input'!AQ135+8*'Data-Input'!AQ136+7*'Data-Input'!AQ137+6*'Data-Input'!AQ138+5*'Data-Input'!AQ139+4*'Data-Input'!AQ140+3*'Data-Input'!AQ141+2*'Data-Input'!AQ142+'Data-Input'!AQ143)/169,"")</f>
        <v/>
      </c>
      <c r="AR132" s="5" t="str">
        <f>IF(AND(ISNUMBER('Data-Input'!AR119),ISNUMBER('Data-Input'!AR144)),('Data-Input'!AR119+2*'Data-Input'!AR120+3*'Data-Input'!AR121+4*'Data-Input'!AR122+5*'Data-Input'!AR123+6*'Data-Input'!AR124+7*'Data-Input'!AR125+8*'Data-Input'!AR126+9*'Data-Input'!AR127+10*'Data-Input'!AR128+11*'Data-Input'!AR129+12*'Data-Input'!AR130+13*'Data-Input'!AR131+12*'Data-Input'!AR132+11*'Data-Input'!AR133+10*'Data-Input'!AR134+9*'Data-Input'!AR135+8*'Data-Input'!AR136+7*'Data-Input'!AR137+6*'Data-Input'!AR138+5*'Data-Input'!AR139+4*'Data-Input'!AR140+3*'Data-Input'!AR141+2*'Data-Input'!AR142+'Data-Input'!AR143)/169,"")</f>
        <v/>
      </c>
      <c r="AS132" s="5" t="str">
        <f>IF(AND(ISNUMBER('Data-Input'!AS119),ISNUMBER('Data-Input'!AS144)),('Data-Input'!AS119+2*'Data-Input'!AS120+3*'Data-Input'!AS121+4*'Data-Input'!AS122+5*'Data-Input'!AS123+6*'Data-Input'!AS124+7*'Data-Input'!AS125+8*'Data-Input'!AS126+9*'Data-Input'!AS127+10*'Data-Input'!AS128+11*'Data-Input'!AS129+12*'Data-Input'!AS130+13*'Data-Input'!AS131+12*'Data-Input'!AS132+11*'Data-Input'!AS133+10*'Data-Input'!AS134+9*'Data-Input'!AS135+8*'Data-Input'!AS136+7*'Data-Input'!AS137+6*'Data-Input'!AS138+5*'Data-Input'!AS139+4*'Data-Input'!AS140+3*'Data-Input'!AS141+2*'Data-Input'!AS142+'Data-Input'!AS143)/169,"")</f>
        <v/>
      </c>
      <c r="AT132" s="5" t="str">
        <f>IF(AND(ISNUMBER('Data-Input'!AT119),ISNUMBER('Data-Input'!AT144)),('Data-Input'!AT119+2*'Data-Input'!AT120+3*'Data-Input'!AT121+4*'Data-Input'!AT122+5*'Data-Input'!AT123+6*'Data-Input'!AT124+7*'Data-Input'!AT125+8*'Data-Input'!AT126+9*'Data-Input'!AT127+10*'Data-Input'!AT128+11*'Data-Input'!AT129+12*'Data-Input'!AT130+13*'Data-Input'!AT131+12*'Data-Input'!AT132+11*'Data-Input'!AT133+10*'Data-Input'!AT134+9*'Data-Input'!AT135+8*'Data-Input'!AT136+7*'Data-Input'!AT137+6*'Data-Input'!AT138+5*'Data-Input'!AT139+4*'Data-Input'!AT140+3*'Data-Input'!AT141+2*'Data-Input'!AT142+'Data-Input'!AT143)/169,"")</f>
        <v/>
      </c>
      <c r="AU132" s="5" t="str">
        <f>IF(AND(ISNUMBER('Data-Input'!AU119),ISNUMBER('Data-Input'!AU144)),('Data-Input'!AU119+2*'Data-Input'!AU120+3*'Data-Input'!AU121+4*'Data-Input'!AU122+5*'Data-Input'!AU123+6*'Data-Input'!AU124+7*'Data-Input'!AU125+8*'Data-Input'!AU126+9*'Data-Input'!AU127+10*'Data-Input'!AU128+11*'Data-Input'!AU129+12*'Data-Input'!AU130+13*'Data-Input'!AU131+12*'Data-Input'!AU132+11*'Data-Input'!AU133+10*'Data-Input'!AU134+9*'Data-Input'!AU135+8*'Data-Input'!AU136+7*'Data-Input'!AU137+6*'Data-Input'!AU138+5*'Data-Input'!AU139+4*'Data-Input'!AU140+3*'Data-Input'!AU141+2*'Data-Input'!AU142+'Data-Input'!AU143)/169,"")</f>
        <v/>
      </c>
      <c r="AV132" s="5" t="str">
        <f>IF(AND(ISNUMBER('Data-Input'!AV119),ISNUMBER('Data-Input'!AV144)),('Data-Input'!AV119+2*'Data-Input'!AV120+3*'Data-Input'!AV121+4*'Data-Input'!AV122+5*'Data-Input'!AV123+6*'Data-Input'!AV124+7*'Data-Input'!AV125+8*'Data-Input'!AV126+9*'Data-Input'!AV127+10*'Data-Input'!AV128+11*'Data-Input'!AV129+12*'Data-Input'!AV130+13*'Data-Input'!AV131+12*'Data-Input'!AV132+11*'Data-Input'!AV133+10*'Data-Input'!AV134+9*'Data-Input'!AV135+8*'Data-Input'!AV136+7*'Data-Input'!AV137+6*'Data-Input'!AV138+5*'Data-Input'!AV139+4*'Data-Input'!AV140+3*'Data-Input'!AV141+2*'Data-Input'!AV142+'Data-Input'!AV143)/169,"")</f>
        <v/>
      </c>
      <c r="AW132" s="5" t="str">
        <f>IF(AND(ISNUMBER('Data-Input'!AW119),ISNUMBER('Data-Input'!AW144)),('Data-Input'!AW119+2*'Data-Input'!AW120+3*'Data-Input'!AW121+4*'Data-Input'!AW122+5*'Data-Input'!AW123+6*'Data-Input'!AW124+7*'Data-Input'!AW125+8*'Data-Input'!AW126+9*'Data-Input'!AW127+10*'Data-Input'!AW128+11*'Data-Input'!AW129+12*'Data-Input'!AW130+13*'Data-Input'!AW131+12*'Data-Input'!AW132+11*'Data-Input'!AW133+10*'Data-Input'!AW134+9*'Data-Input'!AW135+8*'Data-Input'!AW136+7*'Data-Input'!AW137+6*'Data-Input'!AW138+5*'Data-Input'!AW139+4*'Data-Input'!AW140+3*'Data-Input'!AW141+2*'Data-Input'!AW142+'Data-Input'!AW143)/169,"")</f>
        <v/>
      </c>
      <c r="AX132" s="5" t="str">
        <f>IF(AND(ISNUMBER('Data-Input'!AX119),ISNUMBER('Data-Input'!AX144)),('Data-Input'!AX119+2*'Data-Input'!AX120+3*'Data-Input'!AX121+4*'Data-Input'!AX122+5*'Data-Input'!AX123+6*'Data-Input'!AX124+7*'Data-Input'!AX125+8*'Data-Input'!AX126+9*'Data-Input'!AX127+10*'Data-Input'!AX128+11*'Data-Input'!AX129+12*'Data-Input'!AX130+13*'Data-Input'!AX131+12*'Data-Input'!AX132+11*'Data-Input'!AX133+10*'Data-Input'!AX134+9*'Data-Input'!AX135+8*'Data-Input'!AX136+7*'Data-Input'!AX137+6*'Data-Input'!AX138+5*'Data-Input'!AX139+4*'Data-Input'!AX140+3*'Data-Input'!AX141+2*'Data-Input'!AX142+'Data-Input'!AX143)/169,"")</f>
        <v/>
      </c>
      <c r="AY132" s="5" t="str">
        <f>IF(AND(ISNUMBER('Data-Input'!AY119),ISNUMBER('Data-Input'!AY144)),('Data-Input'!AY119+2*'Data-Input'!AY120+3*'Data-Input'!AY121+4*'Data-Input'!AY122+5*'Data-Input'!AY123+6*'Data-Input'!AY124+7*'Data-Input'!AY125+8*'Data-Input'!AY126+9*'Data-Input'!AY127+10*'Data-Input'!AY128+11*'Data-Input'!AY129+12*'Data-Input'!AY130+13*'Data-Input'!AY131+12*'Data-Input'!AY132+11*'Data-Input'!AY133+10*'Data-Input'!AY134+9*'Data-Input'!AY135+8*'Data-Input'!AY136+7*'Data-Input'!AY137+6*'Data-Input'!AY138+5*'Data-Input'!AY139+4*'Data-Input'!AY140+3*'Data-Input'!AY141+2*'Data-Input'!AY142+'Data-Input'!AY143)/169,"")</f>
        <v/>
      </c>
      <c r="AZ132" s="5" t="str">
        <f>IF(AND(ISNUMBER('Data-Input'!AZ119),ISNUMBER('Data-Input'!AZ144)),('Data-Input'!AZ119+2*'Data-Input'!AZ120+3*'Data-Input'!AZ121+4*'Data-Input'!AZ122+5*'Data-Input'!AZ123+6*'Data-Input'!AZ124+7*'Data-Input'!AZ125+8*'Data-Input'!AZ126+9*'Data-Input'!AZ127+10*'Data-Input'!AZ128+11*'Data-Input'!AZ129+12*'Data-Input'!AZ130+13*'Data-Input'!AZ131+12*'Data-Input'!AZ132+11*'Data-Input'!AZ133+10*'Data-Input'!AZ134+9*'Data-Input'!AZ135+8*'Data-Input'!AZ136+7*'Data-Input'!AZ137+6*'Data-Input'!AZ138+5*'Data-Input'!AZ139+4*'Data-Input'!AZ140+3*'Data-Input'!AZ141+2*'Data-Input'!AZ142+'Data-Input'!AZ143)/169,"")</f>
        <v/>
      </c>
      <c r="BA132" s="5" t="str">
        <f>IF(AND(ISNUMBER('Data-Input'!BA119),ISNUMBER('Data-Input'!BA144)),('Data-Input'!BA119+2*'Data-Input'!BA120+3*'Data-Input'!BA121+4*'Data-Input'!BA122+5*'Data-Input'!BA123+6*'Data-Input'!BA124+7*'Data-Input'!BA125+8*'Data-Input'!BA126+9*'Data-Input'!BA127+10*'Data-Input'!BA128+11*'Data-Input'!BA129+12*'Data-Input'!BA130+13*'Data-Input'!BA131+12*'Data-Input'!BA132+11*'Data-Input'!BA133+10*'Data-Input'!BA134+9*'Data-Input'!BA135+8*'Data-Input'!BA136+7*'Data-Input'!BA137+6*'Data-Input'!BA138+5*'Data-Input'!BA139+4*'Data-Input'!BA140+3*'Data-Input'!BA141+2*'Data-Input'!BA142+'Data-Input'!BA143)/169,"")</f>
        <v/>
      </c>
    </row>
    <row r="133" spans="1:53">
      <c r="A133" s="3">
        <v>1968</v>
      </c>
      <c r="B133" s="4">
        <f t="shared" si="4"/>
        <v>16</v>
      </c>
      <c r="C133" s="10">
        <f t="shared" si="5"/>
        <v>247.64090236686394</v>
      </c>
      <c r="D133" s="5">
        <f>IF(AND(ISNUMBER('Data-Input'!D120),ISNUMBER('Data-Input'!D145)),('Data-Input'!D120+2*'Data-Input'!D121+3*'Data-Input'!D122+4*'Data-Input'!D123+5*'Data-Input'!D124+6*'Data-Input'!D125+7*'Data-Input'!D126+8*'Data-Input'!D127+9*'Data-Input'!D128+10*'Data-Input'!D129+11*'Data-Input'!D130+12*'Data-Input'!D131+13*'Data-Input'!D132+12*'Data-Input'!D133+11*'Data-Input'!D134+10*'Data-Input'!D135+9*'Data-Input'!D136+8*'Data-Input'!D137+7*'Data-Input'!D138+6*'Data-Input'!D139+5*'Data-Input'!D140+4*'Data-Input'!D141+3*'Data-Input'!D142+2*'Data-Input'!D143+'Data-Input'!D144)/169,"")</f>
        <v>241.76923076923077</v>
      </c>
      <c r="E133" s="5">
        <f>IF(AND(ISNUMBER('Data-Input'!E120),ISNUMBER('Data-Input'!E145)),('Data-Input'!E120+2*'Data-Input'!E121+3*'Data-Input'!E122+4*'Data-Input'!E123+5*'Data-Input'!E124+6*'Data-Input'!E125+7*'Data-Input'!E126+8*'Data-Input'!E127+9*'Data-Input'!E128+10*'Data-Input'!E129+11*'Data-Input'!E130+12*'Data-Input'!E131+13*'Data-Input'!E132+12*'Data-Input'!E133+11*'Data-Input'!E134+10*'Data-Input'!E135+9*'Data-Input'!E136+8*'Data-Input'!E137+7*'Data-Input'!E138+6*'Data-Input'!E139+5*'Data-Input'!E140+4*'Data-Input'!E141+3*'Data-Input'!E142+2*'Data-Input'!E143+'Data-Input'!E144)/169,"")</f>
        <v>243.02366863905326</v>
      </c>
      <c r="F133" s="5">
        <f>IF(AND(ISNUMBER('Data-Input'!F120),ISNUMBER('Data-Input'!F145)),('Data-Input'!F120+2*'Data-Input'!F121+3*'Data-Input'!F122+4*'Data-Input'!F123+5*'Data-Input'!F124+6*'Data-Input'!F125+7*'Data-Input'!F126+8*'Data-Input'!F127+9*'Data-Input'!F128+10*'Data-Input'!F129+11*'Data-Input'!F130+12*'Data-Input'!F131+13*'Data-Input'!F132+12*'Data-Input'!F133+11*'Data-Input'!F134+10*'Data-Input'!F135+9*'Data-Input'!F136+8*'Data-Input'!F137+7*'Data-Input'!F138+6*'Data-Input'!F139+5*'Data-Input'!F140+4*'Data-Input'!F141+3*'Data-Input'!F142+2*'Data-Input'!F143+'Data-Input'!F144)/169,"")</f>
        <v>261.11834319526628</v>
      </c>
      <c r="G133" s="5">
        <f>IF(AND(ISNUMBER('Data-Input'!G120),ISNUMBER('Data-Input'!G145)),('Data-Input'!G120+2*'Data-Input'!G121+3*'Data-Input'!G122+4*'Data-Input'!G123+5*'Data-Input'!G124+6*'Data-Input'!G125+7*'Data-Input'!G126+8*'Data-Input'!G127+9*'Data-Input'!G128+10*'Data-Input'!G129+11*'Data-Input'!G130+12*'Data-Input'!G131+13*'Data-Input'!G132+12*'Data-Input'!G133+11*'Data-Input'!G134+10*'Data-Input'!G135+9*'Data-Input'!G136+8*'Data-Input'!G137+7*'Data-Input'!G138+6*'Data-Input'!G139+5*'Data-Input'!G140+4*'Data-Input'!G141+3*'Data-Input'!G142+2*'Data-Input'!G143+'Data-Input'!G144)/169,"")</f>
        <v>324.84023668639054</v>
      </c>
      <c r="H133" s="5">
        <f>IF(AND(ISNUMBER('Data-Input'!H120),ISNUMBER('Data-Input'!H145)),('Data-Input'!H120+2*'Data-Input'!H121+3*'Data-Input'!H122+4*'Data-Input'!H123+5*'Data-Input'!H124+6*'Data-Input'!H125+7*'Data-Input'!H126+8*'Data-Input'!H127+9*'Data-Input'!H128+10*'Data-Input'!H129+11*'Data-Input'!H130+12*'Data-Input'!H131+13*'Data-Input'!H132+12*'Data-Input'!H133+11*'Data-Input'!H134+10*'Data-Input'!H135+9*'Data-Input'!H136+8*'Data-Input'!H137+7*'Data-Input'!H138+6*'Data-Input'!H139+5*'Data-Input'!H140+4*'Data-Input'!H141+3*'Data-Input'!H142+2*'Data-Input'!H143+'Data-Input'!H144)/169,"")</f>
        <v>108.97633136094674</v>
      </c>
      <c r="I133" s="5">
        <f>IF(AND(ISNUMBER('Data-Input'!I120),ISNUMBER('Data-Input'!I145)),('Data-Input'!I120+2*'Data-Input'!I121+3*'Data-Input'!I122+4*'Data-Input'!I123+5*'Data-Input'!I124+6*'Data-Input'!I125+7*'Data-Input'!I126+8*'Data-Input'!I127+9*'Data-Input'!I128+10*'Data-Input'!I129+11*'Data-Input'!I130+12*'Data-Input'!I131+13*'Data-Input'!I132+12*'Data-Input'!I133+11*'Data-Input'!I134+10*'Data-Input'!I135+9*'Data-Input'!I136+8*'Data-Input'!I137+7*'Data-Input'!I138+6*'Data-Input'!I139+5*'Data-Input'!I140+4*'Data-Input'!I141+3*'Data-Input'!I142+2*'Data-Input'!I143+'Data-Input'!I144)/169,"")</f>
        <v>106.18934911242603</v>
      </c>
      <c r="J133" s="5">
        <f>IF(AND(ISNUMBER('Data-Input'!J120),ISNUMBER('Data-Input'!J145)),('Data-Input'!J120+2*'Data-Input'!J121+3*'Data-Input'!J122+4*'Data-Input'!J123+5*'Data-Input'!J124+6*'Data-Input'!J125+7*'Data-Input'!J126+8*'Data-Input'!J127+9*'Data-Input'!J128+10*'Data-Input'!J129+11*'Data-Input'!J130+12*'Data-Input'!J131+13*'Data-Input'!J132+12*'Data-Input'!J133+11*'Data-Input'!J134+10*'Data-Input'!J135+9*'Data-Input'!J136+8*'Data-Input'!J137+7*'Data-Input'!J138+6*'Data-Input'!J139+5*'Data-Input'!J140+4*'Data-Input'!J141+3*'Data-Input'!J142+2*'Data-Input'!J143+'Data-Input'!J144)/169,"")</f>
        <v>264.61538461538464</v>
      </c>
      <c r="K133" s="5">
        <f>IF(AND(ISNUMBER('Data-Input'!K120),ISNUMBER('Data-Input'!K145)),('Data-Input'!K120+2*'Data-Input'!K121+3*'Data-Input'!K122+4*'Data-Input'!K123+5*'Data-Input'!K124+6*'Data-Input'!K125+7*'Data-Input'!K126+8*'Data-Input'!K127+9*'Data-Input'!K128+10*'Data-Input'!K129+11*'Data-Input'!K130+12*'Data-Input'!K131+13*'Data-Input'!K132+12*'Data-Input'!K133+11*'Data-Input'!K134+10*'Data-Input'!K135+9*'Data-Input'!K136+8*'Data-Input'!K137+7*'Data-Input'!K138+6*'Data-Input'!K139+5*'Data-Input'!K140+4*'Data-Input'!K141+3*'Data-Input'!K142+2*'Data-Input'!K143+'Data-Input'!K144)/169,"")</f>
        <v>405.94082840236689</v>
      </c>
      <c r="L133" s="5">
        <f>IF(AND(ISNUMBER('Data-Input'!L120),ISNUMBER('Data-Input'!L145)),('Data-Input'!L120+2*'Data-Input'!L121+3*'Data-Input'!L122+4*'Data-Input'!L123+5*'Data-Input'!L124+6*'Data-Input'!L125+7*'Data-Input'!L126+8*'Data-Input'!L127+9*'Data-Input'!L128+10*'Data-Input'!L129+11*'Data-Input'!L130+12*'Data-Input'!L131+13*'Data-Input'!L132+12*'Data-Input'!L133+11*'Data-Input'!L134+10*'Data-Input'!L135+9*'Data-Input'!L136+8*'Data-Input'!L137+7*'Data-Input'!L138+6*'Data-Input'!L139+5*'Data-Input'!L140+4*'Data-Input'!L141+3*'Data-Input'!L142+2*'Data-Input'!L143+'Data-Input'!L144)/169,"")</f>
        <v>75.633136094674555</v>
      </c>
      <c r="M133" s="5">
        <f>IF(AND(ISNUMBER('Data-Input'!M120),ISNUMBER('Data-Input'!M145)),('Data-Input'!M120+2*'Data-Input'!M121+3*'Data-Input'!M122+4*'Data-Input'!M123+5*'Data-Input'!M124+6*'Data-Input'!M125+7*'Data-Input'!M126+8*'Data-Input'!M127+9*'Data-Input'!M128+10*'Data-Input'!M129+11*'Data-Input'!M130+12*'Data-Input'!M131+13*'Data-Input'!M132+12*'Data-Input'!M133+11*'Data-Input'!M134+10*'Data-Input'!M135+9*'Data-Input'!M136+8*'Data-Input'!M137+7*'Data-Input'!M138+6*'Data-Input'!M139+5*'Data-Input'!M140+4*'Data-Input'!M141+3*'Data-Input'!M142+2*'Data-Input'!M143+'Data-Input'!M144)/169,"")</f>
        <v>300.28994082840239</v>
      </c>
      <c r="N133" s="5">
        <f>IF(AND(ISNUMBER('Data-Input'!N120),ISNUMBER('Data-Input'!N145)),('Data-Input'!N120+2*'Data-Input'!N121+3*'Data-Input'!N122+4*'Data-Input'!N123+5*'Data-Input'!N124+6*'Data-Input'!N125+7*'Data-Input'!N126+8*'Data-Input'!N127+9*'Data-Input'!N128+10*'Data-Input'!N129+11*'Data-Input'!N130+12*'Data-Input'!N131+13*'Data-Input'!N132+12*'Data-Input'!N133+11*'Data-Input'!N134+10*'Data-Input'!N135+9*'Data-Input'!N136+8*'Data-Input'!N137+7*'Data-Input'!N138+6*'Data-Input'!N139+5*'Data-Input'!N140+4*'Data-Input'!N141+3*'Data-Input'!N142+2*'Data-Input'!N143+'Data-Input'!N144)/169,"")</f>
        <v>345.23668639053255</v>
      </c>
      <c r="O133" s="5">
        <f>IF(AND(ISNUMBER('Data-Input'!O120),ISNUMBER('Data-Input'!O145)),('Data-Input'!O120+2*'Data-Input'!O121+3*'Data-Input'!O122+4*'Data-Input'!O123+5*'Data-Input'!O124+6*'Data-Input'!O125+7*'Data-Input'!O126+8*'Data-Input'!O127+9*'Data-Input'!O128+10*'Data-Input'!O129+11*'Data-Input'!O130+12*'Data-Input'!O131+13*'Data-Input'!O132+12*'Data-Input'!O133+11*'Data-Input'!O134+10*'Data-Input'!O135+9*'Data-Input'!O136+8*'Data-Input'!O137+7*'Data-Input'!O138+6*'Data-Input'!O139+5*'Data-Input'!O140+4*'Data-Input'!O141+3*'Data-Input'!O142+2*'Data-Input'!O143+'Data-Input'!O144)/169,"")</f>
        <v>271.35502958579883</v>
      </c>
      <c r="P133" s="5">
        <f>IF(AND(ISNUMBER('Data-Input'!P120),ISNUMBER('Data-Input'!P145)),('Data-Input'!P120+2*'Data-Input'!P121+3*'Data-Input'!P122+4*'Data-Input'!P123+5*'Data-Input'!P124+6*'Data-Input'!P125+7*'Data-Input'!P126+8*'Data-Input'!P127+9*'Data-Input'!P128+10*'Data-Input'!P129+11*'Data-Input'!P130+12*'Data-Input'!P131+13*'Data-Input'!P132+12*'Data-Input'!P133+11*'Data-Input'!P134+10*'Data-Input'!P135+9*'Data-Input'!P136+8*'Data-Input'!P137+7*'Data-Input'!P138+6*'Data-Input'!P139+5*'Data-Input'!P140+4*'Data-Input'!P141+3*'Data-Input'!P142+2*'Data-Input'!P143+'Data-Input'!P144)/169,"")</f>
        <v>226.77514792899407</v>
      </c>
      <c r="Q133" s="5">
        <f>IF(AND(ISNUMBER('Data-Input'!Q120),ISNUMBER('Data-Input'!Q145)),('Data-Input'!Q120+2*'Data-Input'!Q121+3*'Data-Input'!Q122+4*'Data-Input'!Q123+5*'Data-Input'!Q124+6*'Data-Input'!Q125+7*'Data-Input'!Q126+8*'Data-Input'!Q127+9*'Data-Input'!Q128+10*'Data-Input'!Q129+11*'Data-Input'!Q130+12*'Data-Input'!Q131+13*'Data-Input'!Q132+12*'Data-Input'!Q133+11*'Data-Input'!Q134+10*'Data-Input'!Q135+9*'Data-Input'!Q136+8*'Data-Input'!Q137+7*'Data-Input'!Q138+6*'Data-Input'!Q139+5*'Data-Input'!Q140+4*'Data-Input'!Q141+3*'Data-Input'!Q142+2*'Data-Input'!Q143+'Data-Input'!Q144)/169,"")</f>
        <v>305.4260355029586</v>
      </c>
      <c r="R133" s="5">
        <f>IF(AND(ISNUMBER('Data-Input'!R120),ISNUMBER('Data-Input'!R145)),('Data-Input'!R120+2*'Data-Input'!R121+3*'Data-Input'!R122+4*'Data-Input'!R123+5*'Data-Input'!R124+6*'Data-Input'!R125+7*'Data-Input'!R126+8*'Data-Input'!R127+9*'Data-Input'!R128+10*'Data-Input'!R129+11*'Data-Input'!R130+12*'Data-Input'!R131+13*'Data-Input'!R132+12*'Data-Input'!R133+11*'Data-Input'!R134+10*'Data-Input'!R135+9*'Data-Input'!R136+8*'Data-Input'!R137+7*'Data-Input'!R138+6*'Data-Input'!R139+5*'Data-Input'!R140+4*'Data-Input'!R141+3*'Data-Input'!R142+2*'Data-Input'!R143+'Data-Input'!R144)/169,"")</f>
        <v>208.71005917159763</v>
      </c>
      <c r="S133" s="5">
        <f>IF(AND(ISNUMBER('Data-Input'!S120),ISNUMBER('Data-Input'!S145)),('Data-Input'!S120+2*'Data-Input'!S121+3*'Data-Input'!S122+4*'Data-Input'!S123+5*'Data-Input'!S124+6*'Data-Input'!S125+7*'Data-Input'!S126+8*'Data-Input'!S127+9*'Data-Input'!S128+10*'Data-Input'!S129+11*'Data-Input'!S130+12*'Data-Input'!S131+13*'Data-Input'!S132+12*'Data-Input'!S133+11*'Data-Input'!S134+10*'Data-Input'!S135+9*'Data-Input'!S136+8*'Data-Input'!S137+7*'Data-Input'!S138+6*'Data-Input'!S139+5*'Data-Input'!S140+4*'Data-Input'!S141+3*'Data-Input'!S142+2*'Data-Input'!S143+'Data-Input'!S144)/169,"")</f>
        <v>272.35502958579883</v>
      </c>
      <c r="T133" s="5" t="str">
        <f>IF(AND(ISNUMBER('Data-Input'!T120),ISNUMBER('Data-Input'!T145)),('Data-Input'!T120+2*'Data-Input'!T121+3*'Data-Input'!T122+4*'Data-Input'!T123+5*'Data-Input'!T124+6*'Data-Input'!T125+7*'Data-Input'!T126+8*'Data-Input'!T127+9*'Data-Input'!T128+10*'Data-Input'!T129+11*'Data-Input'!T130+12*'Data-Input'!T131+13*'Data-Input'!T132+12*'Data-Input'!T133+11*'Data-Input'!T134+10*'Data-Input'!T135+9*'Data-Input'!T136+8*'Data-Input'!T137+7*'Data-Input'!T138+6*'Data-Input'!T139+5*'Data-Input'!T140+4*'Data-Input'!T141+3*'Data-Input'!T142+2*'Data-Input'!T143+'Data-Input'!T144)/169,"")</f>
        <v/>
      </c>
      <c r="U133" s="5" t="str">
        <f>IF(AND(ISNUMBER('Data-Input'!U120),ISNUMBER('Data-Input'!U145)),('Data-Input'!U120+2*'Data-Input'!U121+3*'Data-Input'!U122+4*'Data-Input'!U123+5*'Data-Input'!U124+6*'Data-Input'!U125+7*'Data-Input'!U126+8*'Data-Input'!U127+9*'Data-Input'!U128+10*'Data-Input'!U129+11*'Data-Input'!U130+12*'Data-Input'!U131+13*'Data-Input'!U132+12*'Data-Input'!U133+11*'Data-Input'!U134+10*'Data-Input'!U135+9*'Data-Input'!U136+8*'Data-Input'!U137+7*'Data-Input'!U138+6*'Data-Input'!U139+5*'Data-Input'!U140+4*'Data-Input'!U141+3*'Data-Input'!U142+2*'Data-Input'!U143+'Data-Input'!U144)/169,"")</f>
        <v/>
      </c>
      <c r="V133" s="5" t="str">
        <f>IF(AND(ISNUMBER('Data-Input'!V120),ISNUMBER('Data-Input'!V145)),('Data-Input'!V120+2*'Data-Input'!V121+3*'Data-Input'!V122+4*'Data-Input'!V123+5*'Data-Input'!V124+6*'Data-Input'!V125+7*'Data-Input'!V126+8*'Data-Input'!V127+9*'Data-Input'!V128+10*'Data-Input'!V129+11*'Data-Input'!V130+12*'Data-Input'!V131+13*'Data-Input'!V132+12*'Data-Input'!V133+11*'Data-Input'!V134+10*'Data-Input'!V135+9*'Data-Input'!V136+8*'Data-Input'!V137+7*'Data-Input'!V138+6*'Data-Input'!V139+5*'Data-Input'!V140+4*'Data-Input'!V141+3*'Data-Input'!V142+2*'Data-Input'!V143+'Data-Input'!V144)/169,"")</f>
        <v/>
      </c>
      <c r="W133" s="5" t="str">
        <f>IF(AND(ISNUMBER('Data-Input'!W120),ISNUMBER('Data-Input'!W145)),('Data-Input'!W120+2*'Data-Input'!W121+3*'Data-Input'!W122+4*'Data-Input'!W123+5*'Data-Input'!W124+6*'Data-Input'!W125+7*'Data-Input'!W126+8*'Data-Input'!W127+9*'Data-Input'!W128+10*'Data-Input'!W129+11*'Data-Input'!W130+12*'Data-Input'!W131+13*'Data-Input'!W132+12*'Data-Input'!W133+11*'Data-Input'!W134+10*'Data-Input'!W135+9*'Data-Input'!W136+8*'Data-Input'!W137+7*'Data-Input'!W138+6*'Data-Input'!W139+5*'Data-Input'!W140+4*'Data-Input'!W141+3*'Data-Input'!W142+2*'Data-Input'!W143+'Data-Input'!W144)/169,"")</f>
        <v/>
      </c>
      <c r="X133" s="5" t="str">
        <f>IF(AND(ISNUMBER('Data-Input'!X120),ISNUMBER('Data-Input'!X145)),('Data-Input'!X120+2*'Data-Input'!X121+3*'Data-Input'!X122+4*'Data-Input'!X123+5*'Data-Input'!X124+6*'Data-Input'!X125+7*'Data-Input'!X126+8*'Data-Input'!X127+9*'Data-Input'!X128+10*'Data-Input'!X129+11*'Data-Input'!X130+12*'Data-Input'!X131+13*'Data-Input'!X132+12*'Data-Input'!X133+11*'Data-Input'!X134+10*'Data-Input'!X135+9*'Data-Input'!X136+8*'Data-Input'!X137+7*'Data-Input'!X138+6*'Data-Input'!X139+5*'Data-Input'!X140+4*'Data-Input'!X141+3*'Data-Input'!X142+2*'Data-Input'!X143+'Data-Input'!X144)/169,"")</f>
        <v/>
      </c>
      <c r="Y133" s="5" t="str">
        <f>IF(AND(ISNUMBER('Data-Input'!Y120),ISNUMBER('Data-Input'!Y145)),('Data-Input'!Y120+2*'Data-Input'!Y121+3*'Data-Input'!Y122+4*'Data-Input'!Y123+5*'Data-Input'!Y124+6*'Data-Input'!Y125+7*'Data-Input'!Y126+8*'Data-Input'!Y127+9*'Data-Input'!Y128+10*'Data-Input'!Y129+11*'Data-Input'!Y130+12*'Data-Input'!Y131+13*'Data-Input'!Y132+12*'Data-Input'!Y133+11*'Data-Input'!Y134+10*'Data-Input'!Y135+9*'Data-Input'!Y136+8*'Data-Input'!Y137+7*'Data-Input'!Y138+6*'Data-Input'!Y139+5*'Data-Input'!Y140+4*'Data-Input'!Y141+3*'Data-Input'!Y142+2*'Data-Input'!Y143+'Data-Input'!Y144)/169,"")</f>
        <v/>
      </c>
      <c r="Z133" s="5" t="str">
        <f>IF(AND(ISNUMBER('Data-Input'!Z120),ISNUMBER('Data-Input'!Z145)),('Data-Input'!Z120+2*'Data-Input'!Z121+3*'Data-Input'!Z122+4*'Data-Input'!Z123+5*'Data-Input'!Z124+6*'Data-Input'!Z125+7*'Data-Input'!Z126+8*'Data-Input'!Z127+9*'Data-Input'!Z128+10*'Data-Input'!Z129+11*'Data-Input'!Z130+12*'Data-Input'!Z131+13*'Data-Input'!Z132+12*'Data-Input'!Z133+11*'Data-Input'!Z134+10*'Data-Input'!Z135+9*'Data-Input'!Z136+8*'Data-Input'!Z137+7*'Data-Input'!Z138+6*'Data-Input'!Z139+5*'Data-Input'!Z140+4*'Data-Input'!Z141+3*'Data-Input'!Z142+2*'Data-Input'!Z143+'Data-Input'!Z144)/169,"")</f>
        <v/>
      </c>
      <c r="AA133" s="5" t="str">
        <f>IF(AND(ISNUMBER('Data-Input'!AA120),ISNUMBER('Data-Input'!AA145)),('Data-Input'!AA120+2*'Data-Input'!AA121+3*'Data-Input'!AA122+4*'Data-Input'!AA123+5*'Data-Input'!AA124+6*'Data-Input'!AA125+7*'Data-Input'!AA126+8*'Data-Input'!AA127+9*'Data-Input'!AA128+10*'Data-Input'!AA129+11*'Data-Input'!AA130+12*'Data-Input'!AA131+13*'Data-Input'!AA132+12*'Data-Input'!AA133+11*'Data-Input'!AA134+10*'Data-Input'!AA135+9*'Data-Input'!AA136+8*'Data-Input'!AA137+7*'Data-Input'!AA138+6*'Data-Input'!AA139+5*'Data-Input'!AA140+4*'Data-Input'!AA141+3*'Data-Input'!AA142+2*'Data-Input'!AA143+'Data-Input'!AA144)/169,"")</f>
        <v/>
      </c>
      <c r="AB133" s="5" t="str">
        <f>IF(AND(ISNUMBER('Data-Input'!AB120),ISNUMBER('Data-Input'!AB145)),('Data-Input'!AB120+2*'Data-Input'!AB121+3*'Data-Input'!AB122+4*'Data-Input'!AB123+5*'Data-Input'!AB124+6*'Data-Input'!AB125+7*'Data-Input'!AB126+8*'Data-Input'!AB127+9*'Data-Input'!AB128+10*'Data-Input'!AB129+11*'Data-Input'!AB130+12*'Data-Input'!AB131+13*'Data-Input'!AB132+12*'Data-Input'!AB133+11*'Data-Input'!AB134+10*'Data-Input'!AB135+9*'Data-Input'!AB136+8*'Data-Input'!AB137+7*'Data-Input'!AB138+6*'Data-Input'!AB139+5*'Data-Input'!AB140+4*'Data-Input'!AB141+3*'Data-Input'!AB142+2*'Data-Input'!AB143+'Data-Input'!AB144)/169,"")</f>
        <v/>
      </c>
      <c r="AC133" s="5" t="str">
        <f>IF(AND(ISNUMBER('Data-Input'!AC120),ISNUMBER('Data-Input'!AC145)),('Data-Input'!AC120+2*'Data-Input'!AC121+3*'Data-Input'!AC122+4*'Data-Input'!AC123+5*'Data-Input'!AC124+6*'Data-Input'!AC125+7*'Data-Input'!AC126+8*'Data-Input'!AC127+9*'Data-Input'!AC128+10*'Data-Input'!AC129+11*'Data-Input'!AC130+12*'Data-Input'!AC131+13*'Data-Input'!AC132+12*'Data-Input'!AC133+11*'Data-Input'!AC134+10*'Data-Input'!AC135+9*'Data-Input'!AC136+8*'Data-Input'!AC137+7*'Data-Input'!AC138+6*'Data-Input'!AC139+5*'Data-Input'!AC140+4*'Data-Input'!AC141+3*'Data-Input'!AC142+2*'Data-Input'!AC143+'Data-Input'!AC144)/169,"")</f>
        <v/>
      </c>
      <c r="AD133" s="5" t="str">
        <f>IF(AND(ISNUMBER('Data-Input'!AD120),ISNUMBER('Data-Input'!AD145)),('Data-Input'!AD120+2*'Data-Input'!AD121+3*'Data-Input'!AD122+4*'Data-Input'!AD123+5*'Data-Input'!AD124+6*'Data-Input'!AD125+7*'Data-Input'!AD126+8*'Data-Input'!AD127+9*'Data-Input'!AD128+10*'Data-Input'!AD129+11*'Data-Input'!AD130+12*'Data-Input'!AD131+13*'Data-Input'!AD132+12*'Data-Input'!AD133+11*'Data-Input'!AD134+10*'Data-Input'!AD135+9*'Data-Input'!AD136+8*'Data-Input'!AD137+7*'Data-Input'!AD138+6*'Data-Input'!AD139+5*'Data-Input'!AD140+4*'Data-Input'!AD141+3*'Data-Input'!AD142+2*'Data-Input'!AD143+'Data-Input'!AD144)/169,"")</f>
        <v/>
      </c>
      <c r="AE133" s="5" t="str">
        <f>IF(AND(ISNUMBER('Data-Input'!AE120),ISNUMBER('Data-Input'!AE145)),('Data-Input'!AE120+2*'Data-Input'!AE121+3*'Data-Input'!AE122+4*'Data-Input'!AE123+5*'Data-Input'!AE124+6*'Data-Input'!AE125+7*'Data-Input'!AE126+8*'Data-Input'!AE127+9*'Data-Input'!AE128+10*'Data-Input'!AE129+11*'Data-Input'!AE130+12*'Data-Input'!AE131+13*'Data-Input'!AE132+12*'Data-Input'!AE133+11*'Data-Input'!AE134+10*'Data-Input'!AE135+9*'Data-Input'!AE136+8*'Data-Input'!AE137+7*'Data-Input'!AE138+6*'Data-Input'!AE139+5*'Data-Input'!AE140+4*'Data-Input'!AE141+3*'Data-Input'!AE142+2*'Data-Input'!AE143+'Data-Input'!AE144)/169,"")</f>
        <v/>
      </c>
      <c r="AF133" s="5" t="str">
        <f>IF(AND(ISNUMBER('Data-Input'!AF120),ISNUMBER('Data-Input'!AF145)),('Data-Input'!AF120+2*'Data-Input'!AF121+3*'Data-Input'!AF122+4*'Data-Input'!AF123+5*'Data-Input'!AF124+6*'Data-Input'!AF125+7*'Data-Input'!AF126+8*'Data-Input'!AF127+9*'Data-Input'!AF128+10*'Data-Input'!AF129+11*'Data-Input'!AF130+12*'Data-Input'!AF131+13*'Data-Input'!AF132+12*'Data-Input'!AF133+11*'Data-Input'!AF134+10*'Data-Input'!AF135+9*'Data-Input'!AF136+8*'Data-Input'!AF137+7*'Data-Input'!AF138+6*'Data-Input'!AF139+5*'Data-Input'!AF140+4*'Data-Input'!AF141+3*'Data-Input'!AF142+2*'Data-Input'!AF143+'Data-Input'!AF144)/169,"")</f>
        <v/>
      </c>
      <c r="AG133" s="5" t="str">
        <f>IF(AND(ISNUMBER('Data-Input'!AG120),ISNUMBER('Data-Input'!AG145)),('Data-Input'!AG120+2*'Data-Input'!AG121+3*'Data-Input'!AG122+4*'Data-Input'!AG123+5*'Data-Input'!AG124+6*'Data-Input'!AG125+7*'Data-Input'!AG126+8*'Data-Input'!AG127+9*'Data-Input'!AG128+10*'Data-Input'!AG129+11*'Data-Input'!AG130+12*'Data-Input'!AG131+13*'Data-Input'!AG132+12*'Data-Input'!AG133+11*'Data-Input'!AG134+10*'Data-Input'!AG135+9*'Data-Input'!AG136+8*'Data-Input'!AG137+7*'Data-Input'!AG138+6*'Data-Input'!AG139+5*'Data-Input'!AG140+4*'Data-Input'!AG141+3*'Data-Input'!AG142+2*'Data-Input'!AG143+'Data-Input'!AG144)/169,"")</f>
        <v/>
      </c>
      <c r="AH133" s="5" t="str">
        <f>IF(AND(ISNUMBER('Data-Input'!AH120),ISNUMBER('Data-Input'!AH145)),('Data-Input'!AH120+2*'Data-Input'!AH121+3*'Data-Input'!AH122+4*'Data-Input'!AH123+5*'Data-Input'!AH124+6*'Data-Input'!AH125+7*'Data-Input'!AH126+8*'Data-Input'!AH127+9*'Data-Input'!AH128+10*'Data-Input'!AH129+11*'Data-Input'!AH130+12*'Data-Input'!AH131+13*'Data-Input'!AH132+12*'Data-Input'!AH133+11*'Data-Input'!AH134+10*'Data-Input'!AH135+9*'Data-Input'!AH136+8*'Data-Input'!AH137+7*'Data-Input'!AH138+6*'Data-Input'!AH139+5*'Data-Input'!AH140+4*'Data-Input'!AH141+3*'Data-Input'!AH142+2*'Data-Input'!AH143+'Data-Input'!AH144)/169,"")</f>
        <v/>
      </c>
      <c r="AI133" s="5" t="str">
        <f>IF(AND(ISNUMBER('Data-Input'!AI120),ISNUMBER('Data-Input'!AI145)),('Data-Input'!AI120+2*'Data-Input'!AI121+3*'Data-Input'!AI122+4*'Data-Input'!AI123+5*'Data-Input'!AI124+6*'Data-Input'!AI125+7*'Data-Input'!AI126+8*'Data-Input'!AI127+9*'Data-Input'!AI128+10*'Data-Input'!AI129+11*'Data-Input'!AI130+12*'Data-Input'!AI131+13*'Data-Input'!AI132+12*'Data-Input'!AI133+11*'Data-Input'!AI134+10*'Data-Input'!AI135+9*'Data-Input'!AI136+8*'Data-Input'!AI137+7*'Data-Input'!AI138+6*'Data-Input'!AI139+5*'Data-Input'!AI140+4*'Data-Input'!AI141+3*'Data-Input'!AI142+2*'Data-Input'!AI143+'Data-Input'!AI144)/169,"")</f>
        <v/>
      </c>
      <c r="AJ133" s="5" t="str">
        <f>IF(AND(ISNUMBER('Data-Input'!AJ120),ISNUMBER('Data-Input'!AJ145)),('Data-Input'!AJ120+2*'Data-Input'!AJ121+3*'Data-Input'!AJ122+4*'Data-Input'!AJ123+5*'Data-Input'!AJ124+6*'Data-Input'!AJ125+7*'Data-Input'!AJ126+8*'Data-Input'!AJ127+9*'Data-Input'!AJ128+10*'Data-Input'!AJ129+11*'Data-Input'!AJ130+12*'Data-Input'!AJ131+13*'Data-Input'!AJ132+12*'Data-Input'!AJ133+11*'Data-Input'!AJ134+10*'Data-Input'!AJ135+9*'Data-Input'!AJ136+8*'Data-Input'!AJ137+7*'Data-Input'!AJ138+6*'Data-Input'!AJ139+5*'Data-Input'!AJ140+4*'Data-Input'!AJ141+3*'Data-Input'!AJ142+2*'Data-Input'!AJ143+'Data-Input'!AJ144)/169,"")</f>
        <v/>
      </c>
      <c r="AK133" s="5" t="str">
        <f>IF(AND(ISNUMBER('Data-Input'!AK120),ISNUMBER('Data-Input'!AK145)),('Data-Input'!AK120+2*'Data-Input'!AK121+3*'Data-Input'!AK122+4*'Data-Input'!AK123+5*'Data-Input'!AK124+6*'Data-Input'!AK125+7*'Data-Input'!AK126+8*'Data-Input'!AK127+9*'Data-Input'!AK128+10*'Data-Input'!AK129+11*'Data-Input'!AK130+12*'Data-Input'!AK131+13*'Data-Input'!AK132+12*'Data-Input'!AK133+11*'Data-Input'!AK134+10*'Data-Input'!AK135+9*'Data-Input'!AK136+8*'Data-Input'!AK137+7*'Data-Input'!AK138+6*'Data-Input'!AK139+5*'Data-Input'!AK140+4*'Data-Input'!AK141+3*'Data-Input'!AK142+2*'Data-Input'!AK143+'Data-Input'!AK144)/169,"")</f>
        <v/>
      </c>
      <c r="AL133" s="5" t="str">
        <f>IF(AND(ISNUMBER('Data-Input'!AL120),ISNUMBER('Data-Input'!AL145)),('Data-Input'!AL120+2*'Data-Input'!AL121+3*'Data-Input'!AL122+4*'Data-Input'!AL123+5*'Data-Input'!AL124+6*'Data-Input'!AL125+7*'Data-Input'!AL126+8*'Data-Input'!AL127+9*'Data-Input'!AL128+10*'Data-Input'!AL129+11*'Data-Input'!AL130+12*'Data-Input'!AL131+13*'Data-Input'!AL132+12*'Data-Input'!AL133+11*'Data-Input'!AL134+10*'Data-Input'!AL135+9*'Data-Input'!AL136+8*'Data-Input'!AL137+7*'Data-Input'!AL138+6*'Data-Input'!AL139+5*'Data-Input'!AL140+4*'Data-Input'!AL141+3*'Data-Input'!AL142+2*'Data-Input'!AL143+'Data-Input'!AL144)/169,"")</f>
        <v/>
      </c>
      <c r="AM133" s="5" t="str">
        <f>IF(AND(ISNUMBER('Data-Input'!AM120),ISNUMBER('Data-Input'!AM145)),('Data-Input'!AM120+2*'Data-Input'!AM121+3*'Data-Input'!AM122+4*'Data-Input'!AM123+5*'Data-Input'!AM124+6*'Data-Input'!AM125+7*'Data-Input'!AM126+8*'Data-Input'!AM127+9*'Data-Input'!AM128+10*'Data-Input'!AM129+11*'Data-Input'!AM130+12*'Data-Input'!AM131+13*'Data-Input'!AM132+12*'Data-Input'!AM133+11*'Data-Input'!AM134+10*'Data-Input'!AM135+9*'Data-Input'!AM136+8*'Data-Input'!AM137+7*'Data-Input'!AM138+6*'Data-Input'!AM139+5*'Data-Input'!AM140+4*'Data-Input'!AM141+3*'Data-Input'!AM142+2*'Data-Input'!AM143+'Data-Input'!AM144)/169,"")</f>
        <v/>
      </c>
      <c r="AN133" s="5" t="str">
        <f>IF(AND(ISNUMBER('Data-Input'!AN120),ISNUMBER('Data-Input'!AN145)),('Data-Input'!AN120+2*'Data-Input'!AN121+3*'Data-Input'!AN122+4*'Data-Input'!AN123+5*'Data-Input'!AN124+6*'Data-Input'!AN125+7*'Data-Input'!AN126+8*'Data-Input'!AN127+9*'Data-Input'!AN128+10*'Data-Input'!AN129+11*'Data-Input'!AN130+12*'Data-Input'!AN131+13*'Data-Input'!AN132+12*'Data-Input'!AN133+11*'Data-Input'!AN134+10*'Data-Input'!AN135+9*'Data-Input'!AN136+8*'Data-Input'!AN137+7*'Data-Input'!AN138+6*'Data-Input'!AN139+5*'Data-Input'!AN140+4*'Data-Input'!AN141+3*'Data-Input'!AN142+2*'Data-Input'!AN143+'Data-Input'!AN144)/169,"")</f>
        <v/>
      </c>
      <c r="AO133" s="5" t="str">
        <f>IF(AND(ISNUMBER('Data-Input'!AO120),ISNUMBER('Data-Input'!AO145)),('Data-Input'!AO120+2*'Data-Input'!AO121+3*'Data-Input'!AO122+4*'Data-Input'!AO123+5*'Data-Input'!AO124+6*'Data-Input'!AO125+7*'Data-Input'!AO126+8*'Data-Input'!AO127+9*'Data-Input'!AO128+10*'Data-Input'!AO129+11*'Data-Input'!AO130+12*'Data-Input'!AO131+13*'Data-Input'!AO132+12*'Data-Input'!AO133+11*'Data-Input'!AO134+10*'Data-Input'!AO135+9*'Data-Input'!AO136+8*'Data-Input'!AO137+7*'Data-Input'!AO138+6*'Data-Input'!AO139+5*'Data-Input'!AO140+4*'Data-Input'!AO141+3*'Data-Input'!AO142+2*'Data-Input'!AO143+'Data-Input'!AO144)/169,"")</f>
        <v/>
      </c>
      <c r="AP133" s="5" t="str">
        <f>IF(AND(ISNUMBER('Data-Input'!AP120),ISNUMBER('Data-Input'!AP145)),('Data-Input'!AP120+2*'Data-Input'!AP121+3*'Data-Input'!AP122+4*'Data-Input'!AP123+5*'Data-Input'!AP124+6*'Data-Input'!AP125+7*'Data-Input'!AP126+8*'Data-Input'!AP127+9*'Data-Input'!AP128+10*'Data-Input'!AP129+11*'Data-Input'!AP130+12*'Data-Input'!AP131+13*'Data-Input'!AP132+12*'Data-Input'!AP133+11*'Data-Input'!AP134+10*'Data-Input'!AP135+9*'Data-Input'!AP136+8*'Data-Input'!AP137+7*'Data-Input'!AP138+6*'Data-Input'!AP139+5*'Data-Input'!AP140+4*'Data-Input'!AP141+3*'Data-Input'!AP142+2*'Data-Input'!AP143+'Data-Input'!AP144)/169,"")</f>
        <v/>
      </c>
      <c r="AQ133" s="5" t="str">
        <f>IF(AND(ISNUMBER('Data-Input'!AQ120),ISNUMBER('Data-Input'!AQ145)),('Data-Input'!AQ120+2*'Data-Input'!AQ121+3*'Data-Input'!AQ122+4*'Data-Input'!AQ123+5*'Data-Input'!AQ124+6*'Data-Input'!AQ125+7*'Data-Input'!AQ126+8*'Data-Input'!AQ127+9*'Data-Input'!AQ128+10*'Data-Input'!AQ129+11*'Data-Input'!AQ130+12*'Data-Input'!AQ131+13*'Data-Input'!AQ132+12*'Data-Input'!AQ133+11*'Data-Input'!AQ134+10*'Data-Input'!AQ135+9*'Data-Input'!AQ136+8*'Data-Input'!AQ137+7*'Data-Input'!AQ138+6*'Data-Input'!AQ139+5*'Data-Input'!AQ140+4*'Data-Input'!AQ141+3*'Data-Input'!AQ142+2*'Data-Input'!AQ143+'Data-Input'!AQ144)/169,"")</f>
        <v/>
      </c>
      <c r="AR133" s="5" t="str">
        <f>IF(AND(ISNUMBER('Data-Input'!AR120),ISNUMBER('Data-Input'!AR145)),('Data-Input'!AR120+2*'Data-Input'!AR121+3*'Data-Input'!AR122+4*'Data-Input'!AR123+5*'Data-Input'!AR124+6*'Data-Input'!AR125+7*'Data-Input'!AR126+8*'Data-Input'!AR127+9*'Data-Input'!AR128+10*'Data-Input'!AR129+11*'Data-Input'!AR130+12*'Data-Input'!AR131+13*'Data-Input'!AR132+12*'Data-Input'!AR133+11*'Data-Input'!AR134+10*'Data-Input'!AR135+9*'Data-Input'!AR136+8*'Data-Input'!AR137+7*'Data-Input'!AR138+6*'Data-Input'!AR139+5*'Data-Input'!AR140+4*'Data-Input'!AR141+3*'Data-Input'!AR142+2*'Data-Input'!AR143+'Data-Input'!AR144)/169,"")</f>
        <v/>
      </c>
      <c r="AS133" s="5" t="str">
        <f>IF(AND(ISNUMBER('Data-Input'!AS120),ISNUMBER('Data-Input'!AS145)),('Data-Input'!AS120+2*'Data-Input'!AS121+3*'Data-Input'!AS122+4*'Data-Input'!AS123+5*'Data-Input'!AS124+6*'Data-Input'!AS125+7*'Data-Input'!AS126+8*'Data-Input'!AS127+9*'Data-Input'!AS128+10*'Data-Input'!AS129+11*'Data-Input'!AS130+12*'Data-Input'!AS131+13*'Data-Input'!AS132+12*'Data-Input'!AS133+11*'Data-Input'!AS134+10*'Data-Input'!AS135+9*'Data-Input'!AS136+8*'Data-Input'!AS137+7*'Data-Input'!AS138+6*'Data-Input'!AS139+5*'Data-Input'!AS140+4*'Data-Input'!AS141+3*'Data-Input'!AS142+2*'Data-Input'!AS143+'Data-Input'!AS144)/169,"")</f>
        <v/>
      </c>
      <c r="AT133" s="5" t="str">
        <f>IF(AND(ISNUMBER('Data-Input'!AT120),ISNUMBER('Data-Input'!AT145)),('Data-Input'!AT120+2*'Data-Input'!AT121+3*'Data-Input'!AT122+4*'Data-Input'!AT123+5*'Data-Input'!AT124+6*'Data-Input'!AT125+7*'Data-Input'!AT126+8*'Data-Input'!AT127+9*'Data-Input'!AT128+10*'Data-Input'!AT129+11*'Data-Input'!AT130+12*'Data-Input'!AT131+13*'Data-Input'!AT132+12*'Data-Input'!AT133+11*'Data-Input'!AT134+10*'Data-Input'!AT135+9*'Data-Input'!AT136+8*'Data-Input'!AT137+7*'Data-Input'!AT138+6*'Data-Input'!AT139+5*'Data-Input'!AT140+4*'Data-Input'!AT141+3*'Data-Input'!AT142+2*'Data-Input'!AT143+'Data-Input'!AT144)/169,"")</f>
        <v/>
      </c>
      <c r="AU133" s="5" t="str">
        <f>IF(AND(ISNUMBER('Data-Input'!AU120),ISNUMBER('Data-Input'!AU145)),('Data-Input'!AU120+2*'Data-Input'!AU121+3*'Data-Input'!AU122+4*'Data-Input'!AU123+5*'Data-Input'!AU124+6*'Data-Input'!AU125+7*'Data-Input'!AU126+8*'Data-Input'!AU127+9*'Data-Input'!AU128+10*'Data-Input'!AU129+11*'Data-Input'!AU130+12*'Data-Input'!AU131+13*'Data-Input'!AU132+12*'Data-Input'!AU133+11*'Data-Input'!AU134+10*'Data-Input'!AU135+9*'Data-Input'!AU136+8*'Data-Input'!AU137+7*'Data-Input'!AU138+6*'Data-Input'!AU139+5*'Data-Input'!AU140+4*'Data-Input'!AU141+3*'Data-Input'!AU142+2*'Data-Input'!AU143+'Data-Input'!AU144)/169,"")</f>
        <v/>
      </c>
      <c r="AV133" s="5" t="str">
        <f>IF(AND(ISNUMBER('Data-Input'!AV120),ISNUMBER('Data-Input'!AV145)),('Data-Input'!AV120+2*'Data-Input'!AV121+3*'Data-Input'!AV122+4*'Data-Input'!AV123+5*'Data-Input'!AV124+6*'Data-Input'!AV125+7*'Data-Input'!AV126+8*'Data-Input'!AV127+9*'Data-Input'!AV128+10*'Data-Input'!AV129+11*'Data-Input'!AV130+12*'Data-Input'!AV131+13*'Data-Input'!AV132+12*'Data-Input'!AV133+11*'Data-Input'!AV134+10*'Data-Input'!AV135+9*'Data-Input'!AV136+8*'Data-Input'!AV137+7*'Data-Input'!AV138+6*'Data-Input'!AV139+5*'Data-Input'!AV140+4*'Data-Input'!AV141+3*'Data-Input'!AV142+2*'Data-Input'!AV143+'Data-Input'!AV144)/169,"")</f>
        <v/>
      </c>
      <c r="AW133" s="5" t="str">
        <f>IF(AND(ISNUMBER('Data-Input'!AW120),ISNUMBER('Data-Input'!AW145)),('Data-Input'!AW120+2*'Data-Input'!AW121+3*'Data-Input'!AW122+4*'Data-Input'!AW123+5*'Data-Input'!AW124+6*'Data-Input'!AW125+7*'Data-Input'!AW126+8*'Data-Input'!AW127+9*'Data-Input'!AW128+10*'Data-Input'!AW129+11*'Data-Input'!AW130+12*'Data-Input'!AW131+13*'Data-Input'!AW132+12*'Data-Input'!AW133+11*'Data-Input'!AW134+10*'Data-Input'!AW135+9*'Data-Input'!AW136+8*'Data-Input'!AW137+7*'Data-Input'!AW138+6*'Data-Input'!AW139+5*'Data-Input'!AW140+4*'Data-Input'!AW141+3*'Data-Input'!AW142+2*'Data-Input'!AW143+'Data-Input'!AW144)/169,"")</f>
        <v/>
      </c>
      <c r="AX133" s="5" t="str">
        <f>IF(AND(ISNUMBER('Data-Input'!AX120),ISNUMBER('Data-Input'!AX145)),('Data-Input'!AX120+2*'Data-Input'!AX121+3*'Data-Input'!AX122+4*'Data-Input'!AX123+5*'Data-Input'!AX124+6*'Data-Input'!AX125+7*'Data-Input'!AX126+8*'Data-Input'!AX127+9*'Data-Input'!AX128+10*'Data-Input'!AX129+11*'Data-Input'!AX130+12*'Data-Input'!AX131+13*'Data-Input'!AX132+12*'Data-Input'!AX133+11*'Data-Input'!AX134+10*'Data-Input'!AX135+9*'Data-Input'!AX136+8*'Data-Input'!AX137+7*'Data-Input'!AX138+6*'Data-Input'!AX139+5*'Data-Input'!AX140+4*'Data-Input'!AX141+3*'Data-Input'!AX142+2*'Data-Input'!AX143+'Data-Input'!AX144)/169,"")</f>
        <v/>
      </c>
      <c r="AY133" s="5" t="str">
        <f>IF(AND(ISNUMBER('Data-Input'!AY120),ISNUMBER('Data-Input'!AY145)),('Data-Input'!AY120+2*'Data-Input'!AY121+3*'Data-Input'!AY122+4*'Data-Input'!AY123+5*'Data-Input'!AY124+6*'Data-Input'!AY125+7*'Data-Input'!AY126+8*'Data-Input'!AY127+9*'Data-Input'!AY128+10*'Data-Input'!AY129+11*'Data-Input'!AY130+12*'Data-Input'!AY131+13*'Data-Input'!AY132+12*'Data-Input'!AY133+11*'Data-Input'!AY134+10*'Data-Input'!AY135+9*'Data-Input'!AY136+8*'Data-Input'!AY137+7*'Data-Input'!AY138+6*'Data-Input'!AY139+5*'Data-Input'!AY140+4*'Data-Input'!AY141+3*'Data-Input'!AY142+2*'Data-Input'!AY143+'Data-Input'!AY144)/169,"")</f>
        <v/>
      </c>
      <c r="AZ133" s="5" t="str">
        <f>IF(AND(ISNUMBER('Data-Input'!AZ120),ISNUMBER('Data-Input'!AZ145)),('Data-Input'!AZ120+2*'Data-Input'!AZ121+3*'Data-Input'!AZ122+4*'Data-Input'!AZ123+5*'Data-Input'!AZ124+6*'Data-Input'!AZ125+7*'Data-Input'!AZ126+8*'Data-Input'!AZ127+9*'Data-Input'!AZ128+10*'Data-Input'!AZ129+11*'Data-Input'!AZ130+12*'Data-Input'!AZ131+13*'Data-Input'!AZ132+12*'Data-Input'!AZ133+11*'Data-Input'!AZ134+10*'Data-Input'!AZ135+9*'Data-Input'!AZ136+8*'Data-Input'!AZ137+7*'Data-Input'!AZ138+6*'Data-Input'!AZ139+5*'Data-Input'!AZ140+4*'Data-Input'!AZ141+3*'Data-Input'!AZ142+2*'Data-Input'!AZ143+'Data-Input'!AZ144)/169,"")</f>
        <v/>
      </c>
      <c r="BA133" s="5" t="str">
        <f>IF(AND(ISNUMBER('Data-Input'!BA120),ISNUMBER('Data-Input'!BA145)),('Data-Input'!BA120+2*'Data-Input'!BA121+3*'Data-Input'!BA122+4*'Data-Input'!BA123+5*'Data-Input'!BA124+6*'Data-Input'!BA125+7*'Data-Input'!BA126+8*'Data-Input'!BA127+9*'Data-Input'!BA128+10*'Data-Input'!BA129+11*'Data-Input'!BA130+12*'Data-Input'!BA131+13*'Data-Input'!BA132+12*'Data-Input'!BA133+11*'Data-Input'!BA134+10*'Data-Input'!BA135+9*'Data-Input'!BA136+8*'Data-Input'!BA137+7*'Data-Input'!BA138+6*'Data-Input'!BA139+5*'Data-Input'!BA140+4*'Data-Input'!BA141+3*'Data-Input'!BA142+2*'Data-Input'!BA143+'Data-Input'!BA144)/169,"")</f>
        <v/>
      </c>
    </row>
    <row r="134" spans="1:53">
      <c r="A134" s="3">
        <v>1969</v>
      </c>
      <c r="B134" s="4">
        <f t="shared" si="4"/>
        <v>16</v>
      </c>
      <c r="C134" s="10">
        <f t="shared" si="5"/>
        <v>247.16272189349112</v>
      </c>
      <c r="D134" s="5">
        <f>IF(AND(ISNUMBER('Data-Input'!D121),ISNUMBER('Data-Input'!D146)),('Data-Input'!D121+2*'Data-Input'!D122+3*'Data-Input'!D123+4*'Data-Input'!D124+5*'Data-Input'!D125+6*'Data-Input'!D126+7*'Data-Input'!D127+8*'Data-Input'!D128+9*'Data-Input'!D129+10*'Data-Input'!D130+11*'Data-Input'!D131+12*'Data-Input'!D132+13*'Data-Input'!D133+12*'Data-Input'!D134+11*'Data-Input'!D135+10*'Data-Input'!D136+9*'Data-Input'!D137+8*'Data-Input'!D138+7*'Data-Input'!D139+6*'Data-Input'!D140+5*'Data-Input'!D141+4*'Data-Input'!D142+3*'Data-Input'!D143+2*'Data-Input'!D144+'Data-Input'!D145)/169,"")</f>
        <v>238.7810650887574</v>
      </c>
      <c r="E134" s="5">
        <f>IF(AND(ISNUMBER('Data-Input'!E121),ISNUMBER('Data-Input'!E146)),('Data-Input'!E121+2*'Data-Input'!E122+3*'Data-Input'!E123+4*'Data-Input'!E124+5*'Data-Input'!E125+6*'Data-Input'!E126+7*'Data-Input'!E127+8*'Data-Input'!E128+9*'Data-Input'!E129+10*'Data-Input'!E130+11*'Data-Input'!E131+12*'Data-Input'!E132+13*'Data-Input'!E133+12*'Data-Input'!E134+11*'Data-Input'!E135+10*'Data-Input'!E136+9*'Data-Input'!E137+8*'Data-Input'!E138+7*'Data-Input'!E139+6*'Data-Input'!E140+5*'Data-Input'!E141+4*'Data-Input'!E142+3*'Data-Input'!E143+2*'Data-Input'!E144+'Data-Input'!E145)/169,"")</f>
        <v>243.15384615384616</v>
      </c>
      <c r="F134" s="5">
        <f>IF(AND(ISNUMBER('Data-Input'!F121),ISNUMBER('Data-Input'!F146)),('Data-Input'!F121+2*'Data-Input'!F122+3*'Data-Input'!F123+4*'Data-Input'!F124+5*'Data-Input'!F125+6*'Data-Input'!F126+7*'Data-Input'!F127+8*'Data-Input'!F128+9*'Data-Input'!F129+10*'Data-Input'!F130+11*'Data-Input'!F131+12*'Data-Input'!F132+13*'Data-Input'!F133+12*'Data-Input'!F134+11*'Data-Input'!F135+10*'Data-Input'!F136+9*'Data-Input'!F137+8*'Data-Input'!F138+7*'Data-Input'!F139+6*'Data-Input'!F140+5*'Data-Input'!F141+4*'Data-Input'!F142+3*'Data-Input'!F143+2*'Data-Input'!F144+'Data-Input'!F145)/169,"")</f>
        <v>259.53846153846155</v>
      </c>
      <c r="G134" s="5">
        <f>IF(AND(ISNUMBER('Data-Input'!G121),ISNUMBER('Data-Input'!G146)),('Data-Input'!G121+2*'Data-Input'!G122+3*'Data-Input'!G123+4*'Data-Input'!G124+5*'Data-Input'!G125+6*'Data-Input'!G126+7*'Data-Input'!G127+8*'Data-Input'!G128+9*'Data-Input'!G129+10*'Data-Input'!G130+11*'Data-Input'!G131+12*'Data-Input'!G132+13*'Data-Input'!G133+12*'Data-Input'!G134+11*'Data-Input'!G135+10*'Data-Input'!G136+9*'Data-Input'!G137+8*'Data-Input'!G138+7*'Data-Input'!G139+6*'Data-Input'!G140+5*'Data-Input'!G141+4*'Data-Input'!G142+3*'Data-Input'!G143+2*'Data-Input'!G144+'Data-Input'!G145)/169,"")</f>
        <v>327.23668639053255</v>
      </c>
      <c r="H134" s="5">
        <f>IF(AND(ISNUMBER('Data-Input'!H121),ISNUMBER('Data-Input'!H146)),('Data-Input'!H121+2*'Data-Input'!H122+3*'Data-Input'!H123+4*'Data-Input'!H124+5*'Data-Input'!H125+6*'Data-Input'!H126+7*'Data-Input'!H127+8*'Data-Input'!H128+9*'Data-Input'!H129+10*'Data-Input'!H130+11*'Data-Input'!H131+12*'Data-Input'!H132+13*'Data-Input'!H133+12*'Data-Input'!H134+11*'Data-Input'!H135+10*'Data-Input'!H136+9*'Data-Input'!H137+8*'Data-Input'!H138+7*'Data-Input'!H139+6*'Data-Input'!H140+5*'Data-Input'!H141+4*'Data-Input'!H142+3*'Data-Input'!H143+2*'Data-Input'!H144+'Data-Input'!H145)/169,"")</f>
        <v>105.80473372781066</v>
      </c>
      <c r="I134" s="5">
        <f>IF(AND(ISNUMBER('Data-Input'!I121),ISNUMBER('Data-Input'!I146)),('Data-Input'!I121+2*'Data-Input'!I122+3*'Data-Input'!I123+4*'Data-Input'!I124+5*'Data-Input'!I125+6*'Data-Input'!I126+7*'Data-Input'!I127+8*'Data-Input'!I128+9*'Data-Input'!I129+10*'Data-Input'!I130+11*'Data-Input'!I131+12*'Data-Input'!I132+13*'Data-Input'!I133+12*'Data-Input'!I134+11*'Data-Input'!I135+10*'Data-Input'!I136+9*'Data-Input'!I137+8*'Data-Input'!I138+7*'Data-Input'!I139+6*'Data-Input'!I140+5*'Data-Input'!I141+4*'Data-Input'!I142+3*'Data-Input'!I143+2*'Data-Input'!I144+'Data-Input'!I145)/169,"")</f>
        <v>98.408284023668642</v>
      </c>
      <c r="J134" s="5">
        <f>IF(AND(ISNUMBER('Data-Input'!J121),ISNUMBER('Data-Input'!J146)),('Data-Input'!J121+2*'Data-Input'!J122+3*'Data-Input'!J123+4*'Data-Input'!J124+5*'Data-Input'!J125+6*'Data-Input'!J126+7*'Data-Input'!J127+8*'Data-Input'!J128+9*'Data-Input'!J129+10*'Data-Input'!J130+11*'Data-Input'!J131+12*'Data-Input'!J132+13*'Data-Input'!J133+12*'Data-Input'!J134+11*'Data-Input'!J135+10*'Data-Input'!J136+9*'Data-Input'!J137+8*'Data-Input'!J138+7*'Data-Input'!J139+6*'Data-Input'!J140+5*'Data-Input'!J141+4*'Data-Input'!J142+3*'Data-Input'!J143+2*'Data-Input'!J144+'Data-Input'!J145)/169,"")</f>
        <v>263.79881656804736</v>
      </c>
      <c r="K134" s="5">
        <f>IF(AND(ISNUMBER('Data-Input'!K121),ISNUMBER('Data-Input'!K146)),('Data-Input'!K121+2*'Data-Input'!K122+3*'Data-Input'!K123+4*'Data-Input'!K124+5*'Data-Input'!K125+6*'Data-Input'!K126+7*'Data-Input'!K127+8*'Data-Input'!K128+9*'Data-Input'!K129+10*'Data-Input'!K130+11*'Data-Input'!K131+12*'Data-Input'!K132+13*'Data-Input'!K133+12*'Data-Input'!K134+11*'Data-Input'!K135+10*'Data-Input'!K136+9*'Data-Input'!K137+8*'Data-Input'!K138+7*'Data-Input'!K139+6*'Data-Input'!K140+5*'Data-Input'!K141+4*'Data-Input'!K142+3*'Data-Input'!K143+2*'Data-Input'!K144+'Data-Input'!K145)/169,"")</f>
        <v>405.72189349112426</v>
      </c>
      <c r="L134" s="5">
        <f>IF(AND(ISNUMBER('Data-Input'!L121),ISNUMBER('Data-Input'!L146)),('Data-Input'!L121+2*'Data-Input'!L122+3*'Data-Input'!L123+4*'Data-Input'!L124+5*'Data-Input'!L125+6*'Data-Input'!L126+7*'Data-Input'!L127+8*'Data-Input'!L128+9*'Data-Input'!L129+10*'Data-Input'!L130+11*'Data-Input'!L131+12*'Data-Input'!L132+13*'Data-Input'!L133+12*'Data-Input'!L134+11*'Data-Input'!L135+10*'Data-Input'!L136+9*'Data-Input'!L137+8*'Data-Input'!L138+7*'Data-Input'!L139+6*'Data-Input'!L140+5*'Data-Input'!L141+4*'Data-Input'!L142+3*'Data-Input'!L143+2*'Data-Input'!L144+'Data-Input'!L145)/169,"")</f>
        <v>77.982248520710058</v>
      </c>
      <c r="M134" s="5">
        <f>IF(AND(ISNUMBER('Data-Input'!M121),ISNUMBER('Data-Input'!M146)),('Data-Input'!M121+2*'Data-Input'!M122+3*'Data-Input'!M123+4*'Data-Input'!M124+5*'Data-Input'!M125+6*'Data-Input'!M126+7*'Data-Input'!M127+8*'Data-Input'!M128+9*'Data-Input'!M129+10*'Data-Input'!M130+11*'Data-Input'!M131+12*'Data-Input'!M132+13*'Data-Input'!M133+12*'Data-Input'!M134+11*'Data-Input'!M135+10*'Data-Input'!M136+9*'Data-Input'!M137+8*'Data-Input'!M138+7*'Data-Input'!M139+6*'Data-Input'!M140+5*'Data-Input'!M141+4*'Data-Input'!M142+3*'Data-Input'!M143+2*'Data-Input'!M144+'Data-Input'!M145)/169,"")</f>
        <v>298.93491124260356</v>
      </c>
      <c r="N134" s="5">
        <f>IF(AND(ISNUMBER('Data-Input'!N121),ISNUMBER('Data-Input'!N146)),('Data-Input'!N121+2*'Data-Input'!N122+3*'Data-Input'!N123+4*'Data-Input'!N124+5*'Data-Input'!N125+6*'Data-Input'!N126+7*'Data-Input'!N127+8*'Data-Input'!N128+9*'Data-Input'!N129+10*'Data-Input'!N130+11*'Data-Input'!N131+12*'Data-Input'!N132+13*'Data-Input'!N133+12*'Data-Input'!N134+11*'Data-Input'!N135+10*'Data-Input'!N136+9*'Data-Input'!N137+8*'Data-Input'!N138+7*'Data-Input'!N139+6*'Data-Input'!N140+5*'Data-Input'!N141+4*'Data-Input'!N142+3*'Data-Input'!N143+2*'Data-Input'!N144+'Data-Input'!N145)/169,"")</f>
        <v>344.87573964497039</v>
      </c>
      <c r="O134" s="5">
        <f>IF(AND(ISNUMBER('Data-Input'!O121),ISNUMBER('Data-Input'!O146)),('Data-Input'!O121+2*'Data-Input'!O122+3*'Data-Input'!O123+4*'Data-Input'!O124+5*'Data-Input'!O125+6*'Data-Input'!O126+7*'Data-Input'!O127+8*'Data-Input'!O128+9*'Data-Input'!O129+10*'Data-Input'!O130+11*'Data-Input'!O131+12*'Data-Input'!O132+13*'Data-Input'!O133+12*'Data-Input'!O134+11*'Data-Input'!O135+10*'Data-Input'!O136+9*'Data-Input'!O137+8*'Data-Input'!O138+7*'Data-Input'!O139+6*'Data-Input'!O140+5*'Data-Input'!O141+4*'Data-Input'!O142+3*'Data-Input'!O143+2*'Data-Input'!O144+'Data-Input'!O145)/169,"")</f>
        <v>271.96449704142015</v>
      </c>
      <c r="P134" s="5">
        <f>IF(AND(ISNUMBER('Data-Input'!P121),ISNUMBER('Data-Input'!P146)),('Data-Input'!P121+2*'Data-Input'!P122+3*'Data-Input'!P123+4*'Data-Input'!P124+5*'Data-Input'!P125+6*'Data-Input'!P126+7*'Data-Input'!P127+8*'Data-Input'!P128+9*'Data-Input'!P129+10*'Data-Input'!P130+11*'Data-Input'!P131+12*'Data-Input'!P132+13*'Data-Input'!P133+12*'Data-Input'!P134+11*'Data-Input'!P135+10*'Data-Input'!P136+9*'Data-Input'!P137+8*'Data-Input'!P138+7*'Data-Input'!P139+6*'Data-Input'!P140+5*'Data-Input'!P141+4*'Data-Input'!P142+3*'Data-Input'!P143+2*'Data-Input'!P144+'Data-Input'!P145)/169,"")</f>
        <v>229.66272189349112</v>
      </c>
      <c r="Q134" s="5">
        <f>IF(AND(ISNUMBER('Data-Input'!Q121),ISNUMBER('Data-Input'!Q146)),('Data-Input'!Q121+2*'Data-Input'!Q122+3*'Data-Input'!Q123+4*'Data-Input'!Q124+5*'Data-Input'!Q125+6*'Data-Input'!Q126+7*'Data-Input'!Q127+8*'Data-Input'!Q128+9*'Data-Input'!Q129+10*'Data-Input'!Q130+11*'Data-Input'!Q131+12*'Data-Input'!Q132+13*'Data-Input'!Q133+12*'Data-Input'!Q134+11*'Data-Input'!Q135+10*'Data-Input'!Q136+9*'Data-Input'!Q137+8*'Data-Input'!Q138+7*'Data-Input'!Q139+6*'Data-Input'!Q140+5*'Data-Input'!Q141+4*'Data-Input'!Q142+3*'Data-Input'!Q143+2*'Data-Input'!Q144+'Data-Input'!Q145)/169,"")</f>
        <v>306.97633136094674</v>
      </c>
      <c r="R134" s="5">
        <f>IF(AND(ISNUMBER('Data-Input'!R121),ISNUMBER('Data-Input'!R146)),('Data-Input'!R121+2*'Data-Input'!R122+3*'Data-Input'!R123+4*'Data-Input'!R124+5*'Data-Input'!R125+6*'Data-Input'!R126+7*'Data-Input'!R127+8*'Data-Input'!R128+9*'Data-Input'!R129+10*'Data-Input'!R130+11*'Data-Input'!R131+12*'Data-Input'!R132+13*'Data-Input'!R133+12*'Data-Input'!R134+11*'Data-Input'!R135+10*'Data-Input'!R136+9*'Data-Input'!R137+8*'Data-Input'!R138+7*'Data-Input'!R139+6*'Data-Input'!R140+5*'Data-Input'!R141+4*'Data-Input'!R142+3*'Data-Input'!R143+2*'Data-Input'!R144+'Data-Input'!R145)/169,"")</f>
        <v>206.76331360946745</v>
      </c>
      <c r="S134" s="5">
        <f>IF(AND(ISNUMBER('Data-Input'!S121),ISNUMBER('Data-Input'!S146)),('Data-Input'!S121+2*'Data-Input'!S122+3*'Data-Input'!S123+4*'Data-Input'!S124+5*'Data-Input'!S125+6*'Data-Input'!S126+7*'Data-Input'!S127+8*'Data-Input'!S128+9*'Data-Input'!S129+10*'Data-Input'!S130+11*'Data-Input'!S131+12*'Data-Input'!S132+13*'Data-Input'!S133+12*'Data-Input'!S134+11*'Data-Input'!S135+10*'Data-Input'!S136+9*'Data-Input'!S137+8*'Data-Input'!S138+7*'Data-Input'!S139+6*'Data-Input'!S140+5*'Data-Input'!S141+4*'Data-Input'!S142+3*'Data-Input'!S143+2*'Data-Input'!S144+'Data-Input'!S145)/169,"")</f>
        <v>275</v>
      </c>
      <c r="T134" s="5" t="str">
        <f>IF(AND(ISNUMBER('Data-Input'!T121),ISNUMBER('Data-Input'!T146)),('Data-Input'!T121+2*'Data-Input'!T122+3*'Data-Input'!T123+4*'Data-Input'!T124+5*'Data-Input'!T125+6*'Data-Input'!T126+7*'Data-Input'!T127+8*'Data-Input'!T128+9*'Data-Input'!T129+10*'Data-Input'!T130+11*'Data-Input'!T131+12*'Data-Input'!T132+13*'Data-Input'!T133+12*'Data-Input'!T134+11*'Data-Input'!T135+10*'Data-Input'!T136+9*'Data-Input'!T137+8*'Data-Input'!T138+7*'Data-Input'!T139+6*'Data-Input'!T140+5*'Data-Input'!T141+4*'Data-Input'!T142+3*'Data-Input'!T143+2*'Data-Input'!T144+'Data-Input'!T145)/169,"")</f>
        <v/>
      </c>
      <c r="U134" s="5" t="str">
        <f>IF(AND(ISNUMBER('Data-Input'!U121),ISNUMBER('Data-Input'!U146)),('Data-Input'!U121+2*'Data-Input'!U122+3*'Data-Input'!U123+4*'Data-Input'!U124+5*'Data-Input'!U125+6*'Data-Input'!U126+7*'Data-Input'!U127+8*'Data-Input'!U128+9*'Data-Input'!U129+10*'Data-Input'!U130+11*'Data-Input'!U131+12*'Data-Input'!U132+13*'Data-Input'!U133+12*'Data-Input'!U134+11*'Data-Input'!U135+10*'Data-Input'!U136+9*'Data-Input'!U137+8*'Data-Input'!U138+7*'Data-Input'!U139+6*'Data-Input'!U140+5*'Data-Input'!U141+4*'Data-Input'!U142+3*'Data-Input'!U143+2*'Data-Input'!U144+'Data-Input'!U145)/169,"")</f>
        <v/>
      </c>
      <c r="V134" s="5" t="str">
        <f>IF(AND(ISNUMBER('Data-Input'!V121),ISNUMBER('Data-Input'!V146)),('Data-Input'!V121+2*'Data-Input'!V122+3*'Data-Input'!V123+4*'Data-Input'!V124+5*'Data-Input'!V125+6*'Data-Input'!V126+7*'Data-Input'!V127+8*'Data-Input'!V128+9*'Data-Input'!V129+10*'Data-Input'!V130+11*'Data-Input'!V131+12*'Data-Input'!V132+13*'Data-Input'!V133+12*'Data-Input'!V134+11*'Data-Input'!V135+10*'Data-Input'!V136+9*'Data-Input'!V137+8*'Data-Input'!V138+7*'Data-Input'!V139+6*'Data-Input'!V140+5*'Data-Input'!V141+4*'Data-Input'!V142+3*'Data-Input'!V143+2*'Data-Input'!V144+'Data-Input'!V145)/169,"")</f>
        <v/>
      </c>
      <c r="W134" s="5" t="str">
        <f>IF(AND(ISNUMBER('Data-Input'!W121),ISNUMBER('Data-Input'!W146)),('Data-Input'!W121+2*'Data-Input'!W122+3*'Data-Input'!W123+4*'Data-Input'!W124+5*'Data-Input'!W125+6*'Data-Input'!W126+7*'Data-Input'!W127+8*'Data-Input'!W128+9*'Data-Input'!W129+10*'Data-Input'!W130+11*'Data-Input'!W131+12*'Data-Input'!W132+13*'Data-Input'!W133+12*'Data-Input'!W134+11*'Data-Input'!W135+10*'Data-Input'!W136+9*'Data-Input'!W137+8*'Data-Input'!W138+7*'Data-Input'!W139+6*'Data-Input'!W140+5*'Data-Input'!W141+4*'Data-Input'!W142+3*'Data-Input'!W143+2*'Data-Input'!W144+'Data-Input'!W145)/169,"")</f>
        <v/>
      </c>
      <c r="X134" s="5" t="str">
        <f>IF(AND(ISNUMBER('Data-Input'!X121),ISNUMBER('Data-Input'!X146)),('Data-Input'!X121+2*'Data-Input'!X122+3*'Data-Input'!X123+4*'Data-Input'!X124+5*'Data-Input'!X125+6*'Data-Input'!X126+7*'Data-Input'!X127+8*'Data-Input'!X128+9*'Data-Input'!X129+10*'Data-Input'!X130+11*'Data-Input'!X131+12*'Data-Input'!X132+13*'Data-Input'!X133+12*'Data-Input'!X134+11*'Data-Input'!X135+10*'Data-Input'!X136+9*'Data-Input'!X137+8*'Data-Input'!X138+7*'Data-Input'!X139+6*'Data-Input'!X140+5*'Data-Input'!X141+4*'Data-Input'!X142+3*'Data-Input'!X143+2*'Data-Input'!X144+'Data-Input'!X145)/169,"")</f>
        <v/>
      </c>
      <c r="Y134" s="5" t="str">
        <f>IF(AND(ISNUMBER('Data-Input'!Y121),ISNUMBER('Data-Input'!Y146)),('Data-Input'!Y121+2*'Data-Input'!Y122+3*'Data-Input'!Y123+4*'Data-Input'!Y124+5*'Data-Input'!Y125+6*'Data-Input'!Y126+7*'Data-Input'!Y127+8*'Data-Input'!Y128+9*'Data-Input'!Y129+10*'Data-Input'!Y130+11*'Data-Input'!Y131+12*'Data-Input'!Y132+13*'Data-Input'!Y133+12*'Data-Input'!Y134+11*'Data-Input'!Y135+10*'Data-Input'!Y136+9*'Data-Input'!Y137+8*'Data-Input'!Y138+7*'Data-Input'!Y139+6*'Data-Input'!Y140+5*'Data-Input'!Y141+4*'Data-Input'!Y142+3*'Data-Input'!Y143+2*'Data-Input'!Y144+'Data-Input'!Y145)/169,"")</f>
        <v/>
      </c>
      <c r="Z134" s="5" t="str">
        <f>IF(AND(ISNUMBER('Data-Input'!Z121),ISNUMBER('Data-Input'!Z146)),('Data-Input'!Z121+2*'Data-Input'!Z122+3*'Data-Input'!Z123+4*'Data-Input'!Z124+5*'Data-Input'!Z125+6*'Data-Input'!Z126+7*'Data-Input'!Z127+8*'Data-Input'!Z128+9*'Data-Input'!Z129+10*'Data-Input'!Z130+11*'Data-Input'!Z131+12*'Data-Input'!Z132+13*'Data-Input'!Z133+12*'Data-Input'!Z134+11*'Data-Input'!Z135+10*'Data-Input'!Z136+9*'Data-Input'!Z137+8*'Data-Input'!Z138+7*'Data-Input'!Z139+6*'Data-Input'!Z140+5*'Data-Input'!Z141+4*'Data-Input'!Z142+3*'Data-Input'!Z143+2*'Data-Input'!Z144+'Data-Input'!Z145)/169,"")</f>
        <v/>
      </c>
      <c r="AA134" s="5" t="str">
        <f>IF(AND(ISNUMBER('Data-Input'!AA121),ISNUMBER('Data-Input'!AA146)),('Data-Input'!AA121+2*'Data-Input'!AA122+3*'Data-Input'!AA123+4*'Data-Input'!AA124+5*'Data-Input'!AA125+6*'Data-Input'!AA126+7*'Data-Input'!AA127+8*'Data-Input'!AA128+9*'Data-Input'!AA129+10*'Data-Input'!AA130+11*'Data-Input'!AA131+12*'Data-Input'!AA132+13*'Data-Input'!AA133+12*'Data-Input'!AA134+11*'Data-Input'!AA135+10*'Data-Input'!AA136+9*'Data-Input'!AA137+8*'Data-Input'!AA138+7*'Data-Input'!AA139+6*'Data-Input'!AA140+5*'Data-Input'!AA141+4*'Data-Input'!AA142+3*'Data-Input'!AA143+2*'Data-Input'!AA144+'Data-Input'!AA145)/169,"")</f>
        <v/>
      </c>
      <c r="AB134" s="5" t="str">
        <f>IF(AND(ISNUMBER('Data-Input'!AB121),ISNUMBER('Data-Input'!AB146)),('Data-Input'!AB121+2*'Data-Input'!AB122+3*'Data-Input'!AB123+4*'Data-Input'!AB124+5*'Data-Input'!AB125+6*'Data-Input'!AB126+7*'Data-Input'!AB127+8*'Data-Input'!AB128+9*'Data-Input'!AB129+10*'Data-Input'!AB130+11*'Data-Input'!AB131+12*'Data-Input'!AB132+13*'Data-Input'!AB133+12*'Data-Input'!AB134+11*'Data-Input'!AB135+10*'Data-Input'!AB136+9*'Data-Input'!AB137+8*'Data-Input'!AB138+7*'Data-Input'!AB139+6*'Data-Input'!AB140+5*'Data-Input'!AB141+4*'Data-Input'!AB142+3*'Data-Input'!AB143+2*'Data-Input'!AB144+'Data-Input'!AB145)/169,"")</f>
        <v/>
      </c>
      <c r="AC134" s="5" t="str">
        <f>IF(AND(ISNUMBER('Data-Input'!AC121),ISNUMBER('Data-Input'!AC146)),('Data-Input'!AC121+2*'Data-Input'!AC122+3*'Data-Input'!AC123+4*'Data-Input'!AC124+5*'Data-Input'!AC125+6*'Data-Input'!AC126+7*'Data-Input'!AC127+8*'Data-Input'!AC128+9*'Data-Input'!AC129+10*'Data-Input'!AC130+11*'Data-Input'!AC131+12*'Data-Input'!AC132+13*'Data-Input'!AC133+12*'Data-Input'!AC134+11*'Data-Input'!AC135+10*'Data-Input'!AC136+9*'Data-Input'!AC137+8*'Data-Input'!AC138+7*'Data-Input'!AC139+6*'Data-Input'!AC140+5*'Data-Input'!AC141+4*'Data-Input'!AC142+3*'Data-Input'!AC143+2*'Data-Input'!AC144+'Data-Input'!AC145)/169,"")</f>
        <v/>
      </c>
      <c r="AD134" s="5" t="str">
        <f>IF(AND(ISNUMBER('Data-Input'!AD121),ISNUMBER('Data-Input'!AD146)),('Data-Input'!AD121+2*'Data-Input'!AD122+3*'Data-Input'!AD123+4*'Data-Input'!AD124+5*'Data-Input'!AD125+6*'Data-Input'!AD126+7*'Data-Input'!AD127+8*'Data-Input'!AD128+9*'Data-Input'!AD129+10*'Data-Input'!AD130+11*'Data-Input'!AD131+12*'Data-Input'!AD132+13*'Data-Input'!AD133+12*'Data-Input'!AD134+11*'Data-Input'!AD135+10*'Data-Input'!AD136+9*'Data-Input'!AD137+8*'Data-Input'!AD138+7*'Data-Input'!AD139+6*'Data-Input'!AD140+5*'Data-Input'!AD141+4*'Data-Input'!AD142+3*'Data-Input'!AD143+2*'Data-Input'!AD144+'Data-Input'!AD145)/169,"")</f>
        <v/>
      </c>
      <c r="AE134" s="5" t="str">
        <f>IF(AND(ISNUMBER('Data-Input'!AE121),ISNUMBER('Data-Input'!AE146)),('Data-Input'!AE121+2*'Data-Input'!AE122+3*'Data-Input'!AE123+4*'Data-Input'!AE124+5*'Data-Input'!AE125+6*'Data-Input'!AE126+7*'Data-Input'!AE127+8*'Data-Input'!AE128+9*'Data-Input'!AE129+10*'Data-Input'!AE130+11*'Data-Input'!AE131+12*'Data-Input'!AE132+13*'Data-Input'!AE133+12*'Data-Input'!AE134+11*'Data-Input'!AE135+10*'Data-Input'!AE136+9*'Data-Input'!AE137+8*'Data-Input'!AE138+7*'Data-Input'!AE139+6*'Data-Input'!AE140+5*'Data-Input'!AE141+4*'Data-Input'!AE142+3*'Data-Input'!AE143+2*'Data-Input'!AE144+'Data-Input'!AE145)/169,"")</f>
        <v/>
      </c>
      <c r="AF134" s="5" t="str">
        <f>IF(AND(ISNUMBER('Data-Input'!AF121),ISNUMBER('Data-Input'!AF146)),('Data-Input'!AF121+2*'Data-Input'!AF122+3*'Data-Input'!AF123+4*'Data-Input'!AF124+5*'Data-Input'!AF125+6*'Data-Input'!AF126+7*'Data-Input'!AF127+8*'Data-Input'!AF128+9*'Data-Input'!AF129+10*'Data-Input'!AF130+11*'Data-Input'!AF131+12*'Data-Input'!AF132+13*'Data-Input'!AF133+12*'Data-Input'!AF134+11*'Data-Input'!AF135+10*'Data-Input'!AF136+9*'Data-Input'!AF137+8*'Data-Input'!AF138+7*'Data-Input'!AF139+6*'Data-Input'!AF140+5*'Data-Input'!AF141+4*'Data-Input'!AF142+3*'Data-Input'!AF143+2*'Data-Input'!AF144+'Data-Input'!AF145)/169,"")</f>
        <v/>
      </c>
      <c r="AG134" s="5" t="str">
        <f>IF(AND(ISNUMBER('Data-Input'!AG121),ISNUMBER('Data-Input'!AG146)),('Data-Input'!AG121+2*'Data-Input'!AG122+3*'Data-Input'!AG123+4*'Data-Input'!AG124+5*'Data-Input'!AG125+6*'Data-Input'!AG126+7*'Data-Input'!AG127+8*'Data-Input'!AG128+9*'Data-Input'!AG129+10*'Data-Input'!AG130+11*'Data-Input'!AG131+12*'Data-Input'!AG132+13*'Data-Input'!AG133+12*'Data-Input'!AG134+11*'Data-Input'!AG135+10*'Data-Input'!AG136+9*'Data-Input'!AG137+8*'Data-Input'!AG138+7*'Data-Input'!AG139+6*'Data-Input'!AG140+5*'Data-Input'!AG141+4*'Data-Input'!AG142+3*'Data-Input'!AG143+2*'Data-Input'!AG144+'Data-Input'!AG145)/169,"")</f>
        <v/>
      </c>
      <c r="AH134" s="5" t="str">
        <f>IF(AND(ISNUMBER('Data-Input'!AH121),ISNUMBER('Data-Input'!AH146)),('Data-Input'!AH121+2*'Data-Input'!AH122+3*'Data-Input'!AH123+4*'Data-Input'!AH124+5*'Data-Input'!AH125+6*'Data-Input'!AH126+7*'Data-Input'!AH127+8*'Data-Input'!AH128+9*'Data-Input'!AH129+10*'Data-Input'!AH130+11*'Data-Input'!AH131+12*'Data-Input'!AH132+13*'Data-Input'!AH133+12*'Data-Input'!AH134+11*'Data-Input'!AH135+10*'Data-Input'!AH136+9*'Data-Input'!AH137+8*'Data-Input'!AH138+7*'Data-Input'!AH139+6*'Data-Input'!AH140+5*'Data-Input'!AH141+4*'Data-Input'!AH142+3*'Data-Input'!AH143+2*'Data-Input'!AH144+'Data-Input'!AH145)/169,"")</f>
        <v/>
      </c>
      <c r="AI134" s="5" t="str">
        <f>IF(AND(ISNUMBER('Data-Input'!AI121),ISNUMBER('Data-Input'!AI146)),('Data-Input'!AI121+2*'Data-Input'!AI122+3*'Data-Input'!AI123+4*'Data-Input'!AI124+5*'Data-Input'!AI125+6*'Data-Input'!AI126+7*'Data-Input'!AI127+8*'Data-Input'!AI128+9*'Data-Input'!AI129+10*'Data-Input'!AI130+11*'Data-Input'!AI131+12*'Data-Input'!AI132+13*'Data-Input'!AI133+12*'Data-Input'!AI134+11*'Data-Input'!AI135+10*'Data-Input'!AI136+9*'Data-Input'!AI137+8*'Data-Input'!AI138+7*'Data-Input'!AI139+6*'Data-Input'!AI140+5*'Data-Input'!AI141+4*'Data-Input'!AI142+3*'Data-Input'!AI143+2*'Data-Input'!AI144+'Data-Input'!AI145)/169,"")</f>
        <v/>
      </c>
      <c r="AJ134" s="5" t="str">
        <f>IF(AND(ISNUMBER('Data-Input'!AJ121),ISNUMBER('Data-Input'!AJ146)),('Data-Input'!AJ121+2*'Data-Input'!AJ122+3*'Data-Input'!AJ123+4*'Data-Input'!AJ124+5*'Data-Input'!AJ125+6*'Data-Input'!AJ126+7*'Data-Input'!AJ127+8*'Data-Input'!AJ128+9*'Data-Input'!AJ129+10*'Data-Input'!AJ130+11*'Data-Input'!AJ131+12*'Data-Input'!AJ132+13*'Data-Input'!AJ133+12*'Data-Input'!AJ134+11*'Data-Input'!AJ135+10*'Data-Input'!AJ136+9*'Data-Input'!AJ137+8*'Data-Input'!AJ138+7*'Data-Input'!AJ139+6*'Data-Input'!AJ140+5*'Data-Input'!AJ141+4*'Data-Input'!AJ142+3*'Data-Input'!AJ143+2*'Data-Input'!AJ144+'Data-Input'!AJ145)/169,"")</f>
        <v/>
      </c>
      <c r="AK134" s="5" t="str">
        <f>IF(AND(ISNUMBER('Data-Input'!AK121),ISNUMBER('Data-Input'!AK146)),('Data-Input'!AK121+2*'Data-Input'!AK122+3*'Data-Input'!AK123+4*'Data-Input'!AK124+5*'Data-Input'!AK125+6*'Data-Input'!AK126+7*'Data-Input'!AK127+8*'Data-Input'!AK128+9*'Data-Input'!AK129+10*'Data-Input'!AK130+11*'Data-Input'!AK131+12*'Data-Input'!AK132+13*'Data-Input'!AK133+12*'Data-Input'!AK134+11*'Data-Input'!AK135+10*'Data-Input'!AK136+9*'Data-Input'!AK137+8*'Data-Input'!AK138+7*'Data-Input'!AK139+6*'Data-Input'!AK140+5*'Data-Input'!AK141+4*'Data-Input'!AK142+3*'Data-Input'!AK143+2*'Data-Input'!AK144+'Data-Input'!AK145)/169,"")</f>
        <v/>
      </c>
      <c r="AL134" s="5" t="str">
        <f>IF(AND(ISNUMBER('Data-Input'!AL121),ISNUMBER('Data-Input'!AL146)),('Data-Input'!AL121+2*'Data-Input'!AL122+3*'Data-Input'!AL123+4*'Data-Input'!AL124+5*'Data-Input'!AL125+6*'Data-Input'!AL126+7*'Data-Input'!AL127+8*'Data-Input'!AL128+9*'Data-Input'!AL129+10*'Data-Input'!AL130+11*'Data-Input'!AL131+12*'Data-Input'!AL132+13*'Data-Input'!AL133+12*'Data-Input'!AL134+11*'Data-Input'!AL135+10*'Data-Input'!AL136+9*'Data-Input'!AL137+8*'Data-Input'!AL138+7*'Data-Input'!AL139+6*'Data-Input'!AL140+5*'Data-Input'!AL141+4*'Data-Input'!AL142+3*'Data-Input'!AL143+2*'Data-Input'!AL144+'Data-Input'!AL145)/169,"")</f>
        <v/>
      </c>
      <c r="AM134" s="5" t="str">
        <f>IF(AND(ISNUMBER('Data-Input'!AM121),ISNUMBER('Data-Input'!AM146)),('Data-Input'!AM121+2*'Data-Input'!AM122+3*'Data-Input'!AM123+4*'Data-Input'!AM124+5*'Data-Input'!AM125+6*'Data-Input'!AM126+7*'Data-Input'!AM127+8*'Data-Input'!AM128+9*'Data-Input'!AM129+10*'Data-Input'!AM130+11*'Data-Input'!AM131+12*'Data-Input'!AM132+13*'Data-Input'!AM133+12*'Data-Input'!AM134+11*'Data-Input'!AM135+10*'Data-Input'!AM136+9*'Data-Input'!AM137+8*'Data-Input'!AM138+7*'Data-Input'!AM139+6*'Data-Input'!AM140+5*'Data-Input'!AM141+4*'Data-Input'!AM142+3*'Data-Input'!AM143+2*'Data-Input'!AM144+'Data-Input'!AM145)/169,"")</f>
        <v/>
      </c>
      <c r="AN134" s="5" t="str">
        <f>IF(AND(ISNUMBER('Data-Input'!AN121),ISNUMBER('Data-Input'!AN146)),('Data-Input'!AN121+2*'Data-Input'!AN122+3*'Data-Input'!AN123+4*'Data-Input'!AN124+5*'Data-Input'!AN125+6*'Data-Input'!AN126+7*'Data-Input'!AN127+8*'Data-Input'!AN128+9*'Data-Input'!AN129+10*'Data-Input'!AN130+11*'Data-Input'!AN131+12*'Data-Input'!AN132+13*'Data-Input'!AN133+12*'Data-Input'!AN134+11*'Data-Input'!AN135+10*'Data-Input'!AN136+9*'Data-Input'!AN137+8*'Data-Input'!AN138+7*'Data-Input'!AN139+6*'Data-Input'!AN140+5*'Data-Input'!AN141+4*'Data-Input'!AN142+3*'Data-Input'!AN143+2*'Data-Input'!AN144+'Data-Input'!AN145)/169,"")</f>
        <v/>
      </c>
      <c r="AO134" s="5" t="str">
        <f>IF(AND(ISNUMBER('Data-Input'!AO121),ISNUMBER('Data-Input'!AO146)),('Data-Input'!AO121+2*'Data-Input'!AO122+3*'Data-Input'!AO123+4*'Data-Input'!AO124+5*'Data-Input'!AO125+6*'Data-Input'!AO126+7*'Data-Input'!AO127+8*'Data-Input'!AO128+9*'Data-Input'!AO129+10*'Data-Input'!AO130+11*'Data-Input'!AO131+12*'Data-Input'!AO132+13*'Data-Input'!AO133+12*'Data-Input'!AO134+11*'Data-Input'!AO135+10*'Data-Input'!AO136+9*'Data-Input'!AO137+8*'Data-Input'!AO138+7*'Data-Input'!AO139+6*'Data-Input'!AO140+5*'Data-Input'!AO141+4*'Data-Input'!AO142+3*'Data-Input'!AO143+2*'Data-Input'!AO144+'Data-Input'!AO145)/169,"")</f>
        <v/>
      </c>
      <c r="AP134" s="5" t="str">
        <f>IF(AND(ISNUMBER('Data-Input'!AP121),ISNUMBER('Data-Input'!AP146)),('Data-Input'!AP121+2*'Data-Input'!AP122+3*'Data-Input'!AP123+4*'Data-Input'!AP124+5*'Data-Input'!AP125+6*'Data-Input'!AP126+7*'Data-Input'!AP127+8*'Data-Input'!AP128+9*'Data-Input'!AP129+10*'Data-Input'!AP130+11*'Data-Input'!AP131+12*'Data-Input'!AP132+13*'Data-Input'!AP133+12*'Data-Input'!AP134+11*'Data-Input'!AP135+10*'Data-Input'!AP136+9*'Data-Input'!AP137+8*'Data-Input'!AP138+7*'Data-Input'!AP139+6*'Data-Input'!AP140+5*'Data-Input'!AP141+4*'Data-Input'!AP142+3*'Data-Input'!AP143+2*'Data-Input'!AP144+'Data-Input'!AP145)/169,"")</f>
        <v/>
      </c>
      <c r="AQ134" s="5" t="str">
        <f>IF(AND(ISNUMBER('Data-Input'!AQ121),ISNUMBER('Data-Input'!AQ146)),('Data-Input'!AQ121+2*'Data-Input'!AQ122+3*'Data-Input'!AQ123+4*'Data-Input'!AQ124+5*'Data-Input'!AQ125+6*'Data-Input'!AQ126+7*'Data-Input'!AQ127+8*'Data-Input'!AQ128+9*'Data-Input'!AQ129+10*'Data-Input'!AQ130+11*'Data-Input'!AQ131+12*'Data-Input'!AQ132+13*'Data-Input'!AQ133+12*'Data-Input'!AQ134+11*'Data-Input'!AQ135+10*'Data-Input'!AQ136+9*'Data-Input'!AQ137+8*'Data-Input'!AQ138+7*'Data-Input'!AQ139+6*'Data-Input'!AQ140+5*'Data-Input'!AQ141+4*'Data-Input'!AQ142+3*'Data-Input'!AQ143+2*'Data-Input'!AQ144+'Data-Input'!AQ145)/169,"")</f>
        <v/>
      </c>
      <c r="AR134" s="5" t="str">
        <f>IF(AND(ISNUMBER('Data-Input'!AR121),ISNUMBER('Data-Input'!AR146)),('Data-Input'!AR121+2*'Data-Input'!AR122+3*'Data-Input'!AR123+4*'Data-Input'!AR124+5*'Data-Input'!AR125+6*'Data-Input'!AR126+7*'Data-Input'!AR127+8*'Data-Input'!AR128+9*'Data-Input'!AR129+10*'Data-Input'!AR130+11*'Data-Input'!AR131+12*'Data-Input'!AR132+13*'Data-Input'!AR133+12*'Data-Input'!AR134+11*'Data-Input'!AR135+10*'Data-Input'!AR136+9*'Data-Input'!AR137+8*'Data-Input'!AR138+7*'Data-Input'!AR139+6*'Data-Input'!AR140+5*'Data-Input'!AR141+4*'Data-Input'!AR142+3*'Data-Input'!AR143+2*'Data-Input'!AR144+'Data-Input'!AR145)/169,"")</f>
        <v/>
      </c>
      <c r="AS134" s="5" t="str">
        <f>IF(AND(ISNUMBER('Data-Input'!AS121),ISNUMBER('Data-Input'!AS146)),('Data-Input'!AS121+2*'Data-Input'!AS122+3*'Data-Input'!AS123+4*'Data-Input'!AS124+5*'Data-Input'!AS125+6*'Data-Input'!AS126+7*'Data-Input'!AS127+8*'Data-Input'!AS128+9*'Data-Input'!AS129+10*'Data-Input'!AS130+11*'Data-Input'!AS131+12*'Data-Input'!AS132+13*'Data-Input'!AS133+12*'Data-Input'!AS134+11*'Data-Input'!AS135+10*'Data-Input'!AS136+9*'Data-Input'!AS137+8*'Data-Input'!AS138+7*'Data-Input'!AS139+6*'Data-Input'!AS140+5*'Data-Input'!AS141+4*'Data-Input'!AS142+3*'Data-Input'!AS143+2*'Data-Input'!AS144+'Data-Input'!AS145)/169,"")</f>
        <v/>
      </c>
      <c r="AT134" s="5" t="str">
        <f>IF(AND(ISNUMBER('Data-Input'!AT121),ISNUMBER('Data-Input'!AT146)),('Data-Input'!AT121+2*'Data-Input'!AT122+3*'Data-Input'!AT123+4*'Data-Input'!AT124+5*'Data-Input'!AT125+6*'Data-Input'!AT126+7*'Data-Input'!AT127+8*'Data-Input'!AT128+9*'Data-Input'!AT129+10*'Data-Input'!AT130+11*'Data-Input'!AT131+12*'Data-Input'!AT132+13*'Data-Input'!AT133+12*'Data-Input'!AT134+11*'Data-Input'!AT135+10*'Data-Input'!AT136+9*'Data-Input'!AT137+8*'Data-Input'!AT138+7*'Data-Input'!AT139+6*'Data-Input'!AT140+5*'Data-Input'!AT141+4*'Data-Input'!AT142+3*'Data-Input'!AT143+2*'Data-Input'!AT144+'Data-Input'!AT145)/169,"")</f>
        <v/>
      </c>
      <c r="AU134" s="5" t="str">
        <f>IF(AND(ISNUMBER('Data-Input'!AU121),ISNUMBER('Data-Input'!AU146)),('Data-Input'!AU121+2*'Data-Input'!AU122+3*'Data-Input'!AU123+4*'Data-Input'!AU124+5*'Data-Input'!AU125+6*'Data-Input'!AU126+7*'Data-Input'!AU127+8*'Data-Input'!AU128+9*'Data-Input'!AU129+10*'Data-Input'!AU130+11*'Data-Input'!AU131+12*'Data-Input'!AU132+13*'Data-Input'!AU133+12*'Data-Input'!AU134+11*'Data-Input'!AU135+10*'Data-Input'!AU136+9*'Data-Input'!AU137+8*'Data-Input'!AU138+7*'Data-Input'!AU139+6*'Data-Input'!AU140+5*'Data-Input'!AU141+4*'Data-Input'!AU142+3*'Data-Input'!AU143+2*'Data-Input'!AU144+'Data-Input'!AU145)/169,"")</f>
        <v/>
      </c>
      <c r="AV134" s="5" t="str">
        <f>IF(AND(ISNUMBER('Data-Input'!AV121),ISNUMBER('Data-Input'!AV146)),('Data-Input'!AV121+2*'Data-Input'!AV122+3*'Data-Input'!AV123+4*'Data-Input'!AV124+5*'Data-Input'!AV125+6*'Data-Input'!AV126+7*'Data-Input'!AV127+8*'Data-Input'!AV128+9*'Data-Input'!AV129+10*'Data-Input'!AV130+11*'Data-Input'!AV131+12*'Data-Input'!AV132+13*'Data-Input'!AV133+12*'Data-Input'!AV134+11*'Data-Input'!AV135+10*'Data-Input'!AV136+9*'Data-Input'!AV137+8*'Data-Input'!AV138+7*'Data-Input'!AV139+6*'Data-Input'!AV140+5*'Data-Input'!AV141+4*'Data-Input'!AV142+3*'Data-Input'!AV143+2*'Data-Input'!AV144+'Data-Input'!AV145)/169,"")</f>
        <v/>
      </c>
      <c r="AW134" s="5" t="str">
        <f>IF(AND(ISNUMBER('Data-Input'!AW121),ISNUMBER('Data-Input'!AW146)),('Data-Input'!AW121+2*'Data-Input'!AW122+3*'Data-Input'!AW123+4*'Data-Input'!AW124+5*'Data-Input'!AW125+6*'Data-Input'!AW126+7*'Data-Input'!AW127+8*'Data-Input'!AW128+9*'Data-Input'!AW129+10*'Data-Input'!AW130+11*'Data-Input'!AW131+12*'Data-Input'!AW132+13*'Data-Input'!AW133+12*'Data-Input'!AW134+11*'Data-Input'!AW135+10*'Data-Input'!AW136+9*'Data-Input'!AW137+8*'Data-Input'!AW138+7*'Data-Input'!AW139+6*'Data-Input'!AW140+5*'Data-Input'!AW141+4*'Data-Input'!AW142+3*'Data-Input'!AW143+2*'Data-Input'!AW144+'Data-Input'!AW145)/169,"")</f>
        <v/>
      </c>
      <c r="AX134" s="5" t="str">
        <f>IF(AND(ISNUMBER('Data-Input'!AX121),ISNUMBER('Data-Input'!AX146)),('Data-Input'!AX121+2*'Data-Input'!AX122+3*'Data-Input'!AX123+4*'Data-Input'!AX124+5*'Data-Input'!AX125+6*'Data-Input'!AX126+7*'Data-Input'!AX127+8*'Data-Input'!AX128+9*'Data-Input'!AX129+10*'Data-Input'!AX130+11*'Data-Input'!AX131+12*'Data-Input'!AX132+13*'Data-Input'!AX133+12*'Data-Input'!AX134+11*'Data-Input'!AX135+10*'Data-Input'!AX136+9*'Data-Input'!AX137+8*'Data-Input'!AX138+7*'Data-Input'!AX139+6*'Data-Input'!AX140+5*'Data-Input'!AX141+4*'Data-Input'!AX142+3*'Data-Input'!AX143+2*'Data-Input'!AX144+'Data-Input'!AX145)/169,"")</f>
        <v/>
      </c>
      <c r="AY134" s="5" t="str">
        <f>IF(AND(ISNUMBER('Data-Input'!AY121),ISNUMBER('Data-Input'!AY146)),('Data-Input'!AY121+2*'Data-Input'!AY122+3*'Data-Input'!AY123+4*'Data-Input'!AY124+5*'Data-Input'!AY125+6*'Data-Input'!AY126+7*'Data-Input'!AY127+8*'Data-Input'!AY128+9*'Data-Input'!AY129+10*'Data-Input'!AY130+11*'Data-Input'!AY131+12*'Data-Input'!AY132+13*'Data-Input'!AY133+12*'Data-Input'!AY134+11*'Data-Input'!AY135+10*'Data-Input'!AY136+9*'Data-Input'!AY137+8*'Data-Input'!AY138+7*'Data-Input'!AY139+6*'Data-Input'!AY140+5*'Data-Input'!AY141+4*'Data-Input'!AY142+3*'Data-Input'!AY143+2*'Data-Input'!AY144+'Data-Input'!AY145)/169,"")</f>
        <v/>
      </c>
      <c r="AZ134" s="5" t="str">
        <f>IF(AND(ISNUMBER('Data-Input'!AZ121),ISNUMBER('Data-Input'!AZ146)),('Data-Input'!AZ121+2*'Data-Input'!AZ122+3*'Data-Input'!AZ123+4*'Data-Input'!AZ124+5*'Data-Input'!AZ125+6*'Data-Input'!AZ126+7*'Data-Input'!AZ127+8*'Data-Input'!AZ128+9*'Data-Input'!AZ129+10*'Data-Input'!AZ130+11*'Data-Input'!AZ131+12*'Data-Input'!AZ132+13*'Data-Input'!AZ133+12*'Data-Input'!AZ134+11*'Data-Input'!AZ135+10*'Data-Input'!AZ136+9*'Data-Input'!AZ137+8*'Data-Input'!AZ138+7*'Data-Input'!AZ139+6*'Data-Input'!AZ140+5*'Data-Input'!AZ141+4*'Data-Input'!AZ142+3*'Data-Input'!AZ143+2*'Data-Input'!AZ144+'Data-Input'!AZ145)/169,"")</f>
        <v/>
      </c>
      <c r="BA134" s="5" t="str">
        <f>IF(AND(ISNUMBER('Data-Input'!BA121),ISNUMBER('Data-Input'!BA146)),('Data-Input'!BA121+2*'Data-Input'!BA122+3*'Data-Input'!BA123+4*'Data-Input'!BA124+5*'Data-Input'!BA125+6*'Data-Input'!BA126+7*'Data-Input'!BA127+8*'Data-Input'!BA128+9*'Data-Input'!BA129+10*'Data-Input'!BA130+11*'Data-Input'!BA131+12*'Data-Input'!BA132+13*'Data-Input'!BA133+12*'Data-Input'!BA134+11*'Data-Input'!BA135+10*'Data-Input'!BA136+9*'Data-Input'!BA137+8*'Data-Input'!BA138+7*'Data-Input'!BA139+6*'Data-Input'!BA140+5*'Data-Input'!BA141+4*'Data-Input'!BA142+3*'Data-Input'!BA143+2*'Data-Input'!BA144+'Data-Input'!BA145)/169,"")</f>
        <v/>
      </c>
    </row>
    <row r="135" spans="1:53">
      <c r="A135" s="3">
        <v>1970</v>
      </c>
      <c r="B135" s="4">
        <f t="shared" ref="B135:B165" si="6">COUNT(D135:IV135)</f>
        <v>16</v>
      </c>
      <c r="C135" s="10">
        <f t="shared" si="5"/>
        <v>246.27071005917162</v>
      </c>
      <c r="D135" s="5">
        <f>IF(AND(ISNUMBER('Data-Input'!D122),ISNUMBER('Data-Input'!D147)),('Data-Input'!D122+2*'Data-Input'!D123+3*'Data-Input'!D124+4*'Data-Input'!D125+5*'Data-Input'!D126+6*'Data-Input'!D127+7*'Data-Input'!D128+8*'Data-Input'!D129+9*'Data-Input'!D130+10*'Data-Input'!D131+11*'Data-Input'!D132+12*'Data-Input'!D133+13*'Data-Input'!D134+12*'Data-Input'!D135+11*'Data-Input'!D136+10*'Data-Input'!D137+9*'Data-Input'!D138+8*'Data-Input'!D139+7*'Data-Input'!D140+6*'Data-Input'!D141+5*'Data-Input'!D142+4*'Data-Input'!D143+3*'Data-Input'!D144+2*'Data-Input'!D145+'Data-Input'!D146)/169,"")</f>
        <v>236.07100591715977</v>
      </c>
      <c r="E135" s="5">
        <f>IF(AND(ISNUMBER('Data-Input'!E122),ISNUMBER('Data-Input'!E147)),('Data-Input'!E122+2*'Data-Input'!E123+3*'Data-Input'!E124+4*'Data-Input'!E125+5*'Data-Input'!E126+6*'Data-Input'!E127+7*'Data-Input'!E128+8*'Data-Input'!E129+9*'Data-Input'!E130+10*'Data-Input'!E131+11*'Data-Input'!E132+12*'Data-Input'!E133+13*'Data-Input'!E134+12*'Data-Input'!E135+11*'Data-Input'!E136+10*'Data-Input'!E137+9*'Data-Input'!E138+8*'Data-Input'!E139+7*'Data-Input'!E140+6*'Data-Input'!E141+5*'Data-Input'!E142+4*'Data-Input'!E143+3*'Data-Input'!E144+2*'Data-Input'!E145+'Data-Input'!E146)/169,"")</f>
        <v>243.27218934911244</v>
      </c>
      <c r="F135" s="5">
        <f>IF(AND(ISNUMBER('Data-Input'!F122),ISNUMBER('Data-Input'!F147)),('Data-Input'!F122+2*'Data-Input'!F123+3*'Data-Input'!F124+4*'Data-Input'!F125+5*'Data-Input'!F126+6*'Data-Input'!F127+7*'Data-Input'!F128+8*'Data-Input'!F129+9*'Data-Input'!F130+10*'Data-Input'!F131+11*'Data-Input'!F132+12*'Data-Input'!F133+13*'Data-Input'!F134+12*'Data-Input'!F135+11*'Data-Input'!F136+10*'Data-Input'!F137+9*'Data-Input'!F138+8*'Data-Input'!F139+7*'Data-Input'!F140+6*'Data-Input'!F141+5*'Data-Input'!F142+4*'Data-Input'!F143+3*'Data-Input'!F144+2*'Data-Input'!F145+'Data-Input'!F146)/169,"")</f>
        <v>257.57988165680473</v>
      </c>
      <c r="G135" s="5">
        <f>IF(AND(ISNUMBER('Data-Input'!G122),ISNUMBER('Data-Input'!G147)),('Data-Input'!G122+2*'Data-Input'!G123+3*'Data-Input'!G124+4*'Data-Input'!G125+5*'Data-Input'!G126+6*'Data-Input'!G127+7*'Data-Input'!G128+8*'Data-Input'!G129+9*'Data-Input'!G130+10*'Data-Input'!G131+11*'Data-Input'!G132+12*'Data-Input'!G133+13*'Data-Input'!G134+12*'Data-Input'!G135+11*'Data-Input'!G136+10*'Data-Input'!G137+9*'Data-Input'!G138+8*'Data-Input'!G139+7*'Data-Input'!G140+6*'Data-Input'!G141+5*'Data-Input'!G142+4*'Data-Input'!G143+3*'Data-Input'!G144+2*'Data-Input'!G145+'Data-Input'!G146)/169,"")</f>
        <v>328.36686390532543</v>
      </c>
      <c r="H135" s="5">
        <f>IF(AND(ISNUMBER('Data-Input'!H122),ISNUMBER('Data-Input'!H147)),('Data-Input'!H122+2*'Data-Input'!H123+3*'Data-Input'!H124+4*'Data-Input'!H125+5*'Data-Input'!H126+6*'Data-Input'!H127+7*'Data-Input'!H128+8*'Data-Input'!H129+9*'Data-Input'!H130+10*'Data-Input'!H131+11*'Data-Input'!H132+12*'Data-Input'!H133+13*'Data-Input'!H134+12*'Data-Input'!H135+11*'Data-Input'!H136+10*'Data-Input'!H137+9*'Data-Input'!H138+8*'Data-Input'!H139+7*'Data-Input'!H140+6*'Data-Input'!H141+5*'Data-Input'!H142+4*'Data-Input'!H143+3*'Data-Input'!H144+2*'Data-Input'!H145+'Data-Input'!H146)/169,"")</f>
        <v>102.60355029585799</v>
      </c>
      <c r="I135" s="5">
        <f>IF(AND(ISNUMBER('Data-Input'!I122),ISNUMBER('Data-Input'!I147)),('Data-Input'!I122+2*'Data-Input'!I123+3*'Data-Input'!I124+4*'Data-Input'!I125+5*'Data-Input'!I126+6*'Data-Input'!I127+7*'Data-Input'!I128+8*'Data-Input'!I129+9*'Data-Input'!I130+10*'Data-Input'!I131+11*'Data-Input'!I132+12*'Data-Input'!I133+13*'Data-Input'!I134+12*'Data-Input'!I135+11*'Data-Input'!I136+10*'Data-Input'!I137+9*'Data-Input'!I138+8*'Data-Input'!I139+7*'Data-Input'!I140+6*'Data-Input'!I141+5*'Data-Input'!I142+4*'Data-Input'!I143+3*'Data-Input'!I144+2*'Data-Input'!I145+'Data-Input'!I146)/169,"")</f>
        <v>90.603550295857985</v>
      </c>
      <c r="J135" s="5">
        <f>IF(AND(ISNUMBER('Data-Input'!J122),ISNUMBER('Data-Input'!J147)),('Data-Input'!J122+2*'Data-Input'!J123+3*'Data-Input'!J124+4*'Data-Input'!J125+5*'Data-Input'!J126+6*'Data-Input'!J127+7*'Data-Input'!J128+8*'Data-Input'!J129+9*'Data-Input'!J130+10*'Data-Input'!J131+11*'Data-Input'!J132+12*'Data-Input'!J133+13*'Data-Input'!J134+12*'Data-Input'!J135+11*'Data-Input'!J136+10*'Data-Input'!J137+9*'Data-Input'!J138+8*'Data-Input'!J139+7*'Data-Input'!J140+6*'Data-Input'!J141+5*'Data-Input'!J142+4*'Data-Input'!J143+3*'Data-Input'!J144+2*'Data-Input'!J145+'Data-Input'!J146)/169,"")</f>
        <v>263.56804733727813</v>
      </c>
      <c r="K135" s="5">
        <f>IF(AND(ISNUMBER('Data-Input'!K122),ISNUMBER('Data-Input'!K147)),('Data-Input'!K122+2*'Data-Input'!K123+3*'Data-Input'!K124+4*'Data-Input'!K125+5*'Data-Input'!K126+6*'Data-Input'!K127+7*'Data-Input'!K128+8*'Data-Input'!K129+9*'Data-Input'!K130+10*'Data-Input'!K131+11*'Data-Input'!K132+12*'Data-Input'!K133+13*'Data-Input'!K134+12*'Data-Input'!K135+11*'Data-Input'!K136+10*'Data-Input'!K137+9*'Data-Input'!K138+8*'Data-Input'!K139+7*'Data-Input'!K140+6*'Data-Input'!K141+5*'Data-Input'!K142+4*'Data-Input'!K143+3*'Data-Input'!K144+2*'Data-Input'!K145+'Data-Input'!K146)/169,"")</f>
        <v>404.08284023668637</v>
      </c>
      <c r="L135" s="5">
        <f>IF(AND(ISNUMBER('Data-Input'!L122),ISNUMBER('Data-Input'!L147)),('Data-Input'!L122+2*'Data-Input'!L123+3*'Data-Input'!L124+4*'Data-Input'!L125+5*'Data-Input'!L126+6*'Data-Input'!L127+7*'Data-Input'!L128+8*'Data-Input'!L129+9*'Data-Input'!L130+10*'Data-Input'!L131+11*'Data-Input'!L132+12*'Data-Input'!L133+13*'Data-Input'!L134+12*'Data-Input'!L135+11*'Data-Input'!L136+10*'Data-Input'!L137+9*'Data-Input'!L138+8*'Data-Input'!L139+7*'Data-Input'!L140+6*'Data-Input'!L141+5*'Data-Input'!L142+4*'Data-Input'!L143+3*'Data-Input'!L144+2*'Data-Input'!L145+'Data-Input'!L146)/169,"")</f>
        <v>79.857988165680467</v>
      </c>
      <c r="M135" s="5">
        <f>IF(AND(ISNUMBER('Data-Input'!M122),ISNUMBER('Data-Input'!M147)),('Data-Input'!M122+2*'Data-Input'!M123+3*'Data-Input'!M124+4*'Data-Input'!M125+5*'Data-Input'!M126+6*'Data-Input'!M127+7*'Data-Input'!M128+8*'Data-Input'!M129+9*'Data-Input'!M130+10*'Data-Input'!M131+11*'Data-Input'!M132+12*'Data-Input'!M133+13*'Data-Input'!M134+12*'Data-Input'!M135+11*'Data-Input'!M136+10*'Data-Input'!M137+9*'Data-Input'!M138+8*'Data-Input'!M139+7*'Data-Input'!M140+6*'Data-Input'!M141+5*'Data-Input'!M142+4*'Data-Input'!M143+3*'Data-Input'!M144+2*'Data-Input'!M145+'Data-Input'!M146)/169,"")</f>
        <v>298.28994082840239</v>
      </c>
      <c r="N135" s="5">
        <f>IF(AND(ISNUMBER('Data-Input'!N122),ISNUMBER('Data-Input'!N147)),('Data-Input'!N122+2*'Data-Input'!N123+3*'Data-Input'!N124+4*'Data-Input'!N125+5*'Data-Input'!N126+6*'Data-Input'!N127+7*'Data-Input'!N128+8*'Data-Input'!N129+9*'Data-Input'!N130+10*'Data-Input'!N131+11*'Data-Input'!N132+12*'Data-Input'!N133+13*'Data-Input'!N134+12*'Data-Input'!N135+11*'Data-Input'!N136+10*'Data-Input'!N137+9*'Data-Input'!N138+8*'Data-Input'!N139+7*'Data-Input'!N140+6*'Data-Input'!N141+5*'Data-Input'!N142+4*'Data-Input'!N143+3*'Data-Input'!N144+2*'Data-Input'!N145+'Data-Input'!N146)/169,"")</f>
        <v>343.59763313609466</v>
      </c>
      <c r="O135" s="5">
        <f>IF(AND(ISNUMBER('Data-Input'!O122),ISNUMBER('Data-Input'!O147)),('Data-Input'!O122+2*'Data-Input'!O123+3*'Data-Input'!O124+4*'Data-Input'!O125+5*'Data-Input'!O126+6*'Data-Input'!O127+7*'Data-Input'!O128+8*'Data-Input'!O129+9*'Data-Input'!O130+10*'Data-Input'!O131+11*'Data-Input'!O132+12*'Data-Input'!O133+13*'Data-Input'!O134+12*'Data-Input'!O135+11*'Data-Input'!O136+10*'Data-Input'!O137+9*'Data-Input'!O138+8*'Data-Input'!O139+7*'Data-Input'!O140+6*'Data-Input'!O141+5*'Data-Input'!O142+4*'Data-Input'!O143+3*'Data-Input'!O144+2*'Data-Input'!O145+'Data-Input'!O146)/169,"")</f>
        <v>271.07692307692309</v>
      </c>
      <c r="P135" s="5">
        <f>IF(AND(ISNUMBER('Data-Input'!P122),ISNUMBER('Data-Input'!P147)),('Data-Input'!P122+2*'Data-Input'!P123+3*'Data-Input'!P124+4*'Data-Input'!P125+5*'Data-Input'!P126+6*'Data-Input'!P127+7*'Data-Input'!P128+8*'Data-Input'!P129+9*'Data-Input'!P130+10*'Data-Input'!P131+11*'Data-Input'!P132+12*'Data-Input'!P133+13*'Data-Input'!P134+12*'Data-Input'!P135+11*'Data-Input'!P136+10*'Data-Input'!P137+9*'Data-Input'!P138+8*'Data-Input'!P139+7*'Data-Input'!P140+6*'Data-Input'!P141+5*'Data-Input'!P142+4*'Data-Input'!P143+3*'Data-Input'!P144+2*'Data-Input'!P145+'Data-Input'!P146)/169,"")</f>
        <v>231.50295857988166</v>
      </c>
      <c r="Q135" s="5">
        <f>IF(AND(ISNUMBER('Data-Input'!Q122),ISNUMBER('Data-Input'!Q147)),('Data-Input'!Q122+2*'Data-Input'!Q123+3*'Data-Input'!Q124+4*'Data-Input'!Q125+5*'Data-Input'!Q126+6*'Data-Input'!Q127+7*'Data-Input'!Q128+8*'Data-Input'!Q129+9*'Data-Input'!Q130+10*'Data-Input'!Q131+11*'Data-Input'!Q132+12*'Data-Input'!Q133+13*'Data-Input'!Q134+12*'Data-Input'!Q135+11*'Data-Input'!Q136+10*'Data-Input'!Q137+9*'Data-Input'!Q138+8*'Data-Input'!Q139+7*'Data-Input'!Q140+6*'Data-Input'!Q141+5*'Data-Input'!Q142+4*'Data-Input'!Q143+3*'Data-Input'!Q144+2*'Data-Input'!Q145+'Data-Input'!Q146)/169,"")</f>
        <v>307.26035502958581</v>
      </c>
      <c r="R135" s="5">
        <f>IF(AND(ISNUMBER('Data-Input'!R122),ISNUMBER('Data-Input'!R147)),('Data-Input'!R122+2*'Data-Input'!R123+3*'Data-Input'!R124+4*'Data-Input'!R125+5*'Data-Input'!R126+6*'Data-Input'!R127+7*'Data-Input'!R128+8*'Data-Input'!R129+9*'Data-Input'!R130+10*'Data-Input'!R131+11*'Data-Input'!R132+12*'Data-Input'!R133+13*'Data-Input'!R134+12*'Data-Input'!R135+11*'Data-Input'!R136+10*'Data-Input'!R137+9*'Data-Input'!R138+8*'Data-Input'!R139+7*'Data-Input'!R140+6*'Data-Input'!R141+5*'Data-Input'!R142+4*'Data-Input'!R143+3*'Data-Input'!R144+2*'Data-Input'!R145+'Data-Input'!R146)/169,"")</f>
        <v>205.29585798816569</v>
      </c>
      <c r="S135" s="5">
        <f>IF(AND(ISNUMBER('Data-Input'!S122),ISNUMBER('Data-Input'!S147)),('Data-Input'!S122+2*'Data-Input'!S123+3*'Data-Input'!S124+4*'Data-Input'!S125+5*'Data-Input'!S126+6*'Data-Input'!S127+7*'Data-Input'!S128+8*'Data-Input'!S129+9*'Data-Input'!S130+10*'Data-Input'!S131+11*'Data-Input'!S132+12*'Data-Input'!S133+13*'Data-Input'!S134+12*'Data-Input'!S135+11*'Data-Input'!S136+10*'Data-Input'!S137+9*'Data-Input'!S138+8*'Data-Input'!S139+7*'Data-Input'!S140+6*'Data-Input'!S141+5*'Data-Input'!S142+4*'Data-Input'!S143+3*'Data-Input'!S144+2*'Data-Input'!S145+'Data-Input'!S146)/169,"")</f>
        <v>277.30177514792899</v>
      </c>
      <c r="T135" s="5" t="str">
        <f>IF(AND(ISNUMBER('Data-Input'!T122),ISNUMBER('Data-Input'!T147)),('Data-Input'!T122+2*'Data-Input'!T123+3*'Data-Input'!T124+4*'Data-Input'!T125+5*'Data-Input'!T126+6*'Data-Input'!T127+7*'Data-Input'!T128+8*'Data-Input'!T129+9*'Data-Input'!T130+10*'Data-Input'!T131+11*'Data-Input'!T132+12*'Data-Input'!T133+13*'Data-Input'!T134+12*'Data-Input'!T135+11*'Data-Input'!T136+10*'Data-Input'!T137+9*'Data-Input'!T138+8*'Data-Input'!T139+7*'Data-Input'!T140+6*'Data-Input'!T141+5*'Data-Input'!T142+4*'Data-Input'!T143+3*'Data-Input'!T144+2*'Data-Input'!T145+'Data-Input'!T146)/169,"")</f>
        <v/>
      </c>
      <c r="U135" s="5" t="str">
        <f>IF(AND(ISNUMBER('Data-Input'!U122),ISNUMBER('Data-Input'!U147)),('Data-Input'!U122+2*'Data-Input'!U123+3*'Data-Input'!U124+4*'Data-Input'!U125+5*'Data-Input'!U126+6*'Data-Input'!U127+7*'Data-Input'!U128+8*'Data-Input'!U129+9*'Data-Input'!U130+10*'Data-Input'!U131+11*'Data-Input'!U132+12*'Data-Input'!U133+13*'Data-Input'!U134+12*'Data-Input'!U135+11*'Data-Input'!U136+10*'Data-Input'!U137+9*'Data-Input'!U138+8*'Data-Input'!U139+7*'Data-Input'!U140+6*'Data-Input'!U141+5*'Data-Input'!U142+4*'Data-Input'!U143+3*'Data-Input'!U144+2*'Data-Input'!U145+'Data-Input'!U146)/169,"")</f>
        <v/>
      </c>
      <c r="V135" s="5" t="str">
        <f>IF(AND(ISNUMBER('Data-Input'!V122),ISNUMBER('Data-Input'!V147)),('Data-Input'!V122+2*'Data-Input'!V123+3*'Data-Input'!V124+4*'Data-Input'!V125+5*'Data-Input'!V126+6*'Data-Input'!V127+7*'Data-Input'!V128+8*'Data-Input'!V129+9*'Data-Input'!V130+10*'Data-Input'!V131+11*'Data-Input'!V132+12*'Data-Input'!V133+13*'Data-Input'!V134+12*'Data-Input'!V135+11*'Data-Input'!V136+10*'Data-Input'!V137+9*'Data-Input'!V138+8*'Data-Input'!V139+7*'Data-Input'!V140+6*'Data-Input'!V141+5*'Data-Input'!V142+4*'Data-Input'!V143+3*'Data-Input'!V144+2*'Data-Input'!V145+'Data-Input'!V146)/169,"")</f>
        <v/>
      </c>
      <c r="W135" s="5" t="str">
        <f>IF(AND(ISNUMBER('Data-Input'!W122),ISNUMBER('Data-Input'!W147)),('Data-Input'!W122+2*'Data-Input'!W123+3*'Data-Input'!W124+4*'Data-Input'!W125+5*'Data-Input'!W126+6*'Data-Input'!W127+7*'Data-Input'!W128+8*'Data-Input'!W129+9*'Data-Input'!W130+10*'Data-Input'!W131+11*'Data-Input'!W132+12*'Data-Input'!W133+13*'Data-Input'!W134+12*'Data-Input'!W135+11*'Data-Input'!W136+10*'Data-Input'!W137+9*'Data-Input'!W138+8*'Data-Input'!W139+7*'Data-Input'!W140+6*'Data-Input'!W141+5*'Data-Input'!W142+4*'Data-Input'!W143+3*'Data-Input'!W144+2*'Data-Input'!W145+'Data-Input'!W146)/169,"")</f>
        <v/>
      </c>
      <c r="X135" s="5" t="str">
        <f>IF(AND(ISNUMBER('Data-Input'!X122),ISNUMBER('Data-Input'!X147)),('Data-Input'!X122+2*'Data-Input'!X123+3*'Data-Input'!X124+4*'Data-Input'!X125+5*'Data-Input'!X126+6*'Data-Input'!X127+7*'Data-Input'!X128+8*'Data-Input'!X129+9*'Data-Input'!X130+10*'Data-Input'!X131+11*'Data-Input'!X132+12*'Data-Input'!X133+13*'Data-Input'!X134+12*'Data-Input'!X135+11*'Data-Input'!X136+10*'Data-Input'!X137+9*'Data-Input'!X138+8*'Data-Input'!X139+7*'Data-Input'!X140+6*'Data-Input'!X141+5*'Data-Input'!X142+4*'Data-Input'!X143+3*'Data-Input'!X144+2*'Data-Input'!X145+'Data-Input'!X146)/169,"")</f>
        <v/>
      </c>
      <c r="Y135" s="5" t="str">
        <f>IF(AND(ISNUMBER('Data-Input'!Y122),ISNUMBER('Data-Input'!Y147)),('Data-Input'!Y122+2*'Data-Input'!Y123+3*'Data-Input'!Y124+4*'Data-Input'!Y125+5*'Data-Input'!Y126+6*'Data-Input'!Y127+7*'Data-Input'!Y128+8*'Data-Input'!Y129+9*'Data-Input'!Y130+10*'Data-Input'!Y131+11*'Data-Input'!Y132+12*'Data-Input'!Y133+13*'Data-Input'!Y134+12*'Data-Input'!Y135+11*'Data-Input'!Y136+10*'Data-Input'!Y137+9*'Data-Input'!Y138+8*'Data-Input'!Y139+7*'Data-Input'!Y140+6*'Data-Input'!Y141+5*'Data-Input'!Y142+4*'Data-Input'!Y143+3*'Data-Input'!Y144+2*'Data-Input'!Y145+'Data-Input'!Y146)/169,"")</f>
        <v/>
      </c>
      <c r="Z135" s="5" t="str">
        <f>IF(AND(ISNUMBER('Data-Input'!Z122),ISNUMBER('Data-Input'!Z147)),('Data-Input'!Z122+2*'Data-Input'!Z123+3*'Data-Input'!Z124+4*'Data-Input'!Z125+5*'Data-Input'!Z126+6*'Data-Input'!Z127+7*'Data-Input'!Z128+8*'Data-Input'!Z129+9*'Data-Input'!Z130+10*'Data-Input'!Z131+11*'Data-Input'!Z132+12*'Data-Input'!Z133+13*'Data-Input'!Z134+12*'Data-Input'!Z135+11*'Data-Input'!Z136+10*'Data-Input'!Z137+9*'Data-Input'!Z138+8*'Data-Input'!Z139+7*'Data-Input'!Z140+6*'Data-Input'!Z141+5*'Data-Input'!Z142+4*'Data-Input'!Z143+3*'Data-Input'!Z144+2*'Data-Input'!Z145+'Data-Input'!Z146)/169,"")</f>
        <v/>
      </c>
      <c r="AA135" s="5" t="str">
        <f>IF(AND(ISNUMBER('Data-Input'!AA122),ISNUMBER('Data-Input'!AA147)),('Data-Input'!AA122+2*'Data-Input'!AA123+3*'Data-Input'!AA124+4*'Data-Input'!AA125+5*'Data-Input'!AA126+6*'Data-Input'!AA127+7*'Data-Input'!AA128+8*'Data-Input'!AA129+9*'Data-Input'!AA130+10*'Data-Input'!AA131+11*'Data-Input'!AA132+12*'Data-Input'!AA133+13*'Data-Input'!AA134+12*'Data-Input'!AA135+11*'Data-Input'!AA136+10*'Data-Input'!AA137+9*'Data-Input'!AA138+8*'Data-Input'!AA139+7*'Data-Input'!AA140+6*'Data-Input'!AA141+5*'Data-Input'!AA142+4*'Data-Input'!AA143+3*'Data-Input'!AA144+2*'Data-Input'!AA145+'Data-Input'!AA146)/169,"")</f>
        <v/>
      </c>
      <c r="AB135" s="5" t="str">
        <f>IF(AND(ISNUMBER('Data-Input'!AB122),ISNUMBER('Data-Input'!AB147)),('Data-Input'!AB122+2*'Data-Input'!AB123+3*'Data-Input'!AB124+4*'Data-Input'!AB125+5*'Data-Input'!AB126+6*'Data-Input'!AB127+7*'Data-Input'!AB128+8*'Data-Input'!AB129+9*'Data-Input'!AB130+10*'Data-Input'!AB131+11*'Data-Input'!AB132+12*'Data-Input'!AB133+13*'Data-Input'!AB134+12*'Data-Input'!AB135+11*'Data-Input'!AB136+10*'Data-Input'!AB137+9*'Data-Input'!AB138+8*'Data-Input'!AB139+7*'Data-Input'!AB140+6*'Data-Input'!AB141+5*'Data-Input'!AB142+4*'Data-Input'!AB143+3*'Data-Input'!AB144+2*'Data-Input'!AB145+'Data-Input'!AB146)/169,"")</f>
        <v/>
      </c>
      <c r="AC135" s="5" t="str">
        <f>IF(AND(ISNUMBER('Data-Input'!AC122),ISNUMBER('Data-Input'!AC147)),('Data-Input'!AC122+2*'Data-Input'!AC123+3*'Data-Input'!AC124+4*'Data-Input'!AC125+5*'Data-Input'!AC126+6*'Data-Input'!AC127+7*'Data-Input'!AC128+8*'Data-Input'!AC129+9*'Data-Input'!AC130+10*'Data-Input'!AC131+11*'Data-Input'!AC132+12*'Data-Input'!AC133+13*'Data-Input'!AC134+12*'Data-Input'!AC135+11*'Data-Input'!AC136+10*'Data-Input'!AC137+9*'Data-Input'!AC138+8*'Data-Input'!AC139+7*'Data-Input'!AC140+6*'Data-Input'!AC141+5*'Data-Input'!AC142+4*'Data-Input'!AC143+3*'Data-Input'!AC144+2*'Data-Input'!AC145+'Data-Input'!AC146)/169,"")</f>
        <v/>
      </c>
      <c r="AD135" s="5" t="str">
        <f>IF(AND(ISNUMBER('Data-Input'!AD122),ISNUMBER('Data-Input'!AD147)),('Data-Input'!AD122+2*'Data-Input'!AD123+3*'Data-Input'!AD124+4*'Data-Input'!AD125+5*'Data-Input'!AD126+6*'Data-Input'!AD127+7*'Data-Input'!AD128+8*'Data-Input'!AD129+9*'Data-Input'!AD130+10*'Data-Input'!AD131+11*'Data-Input'!AD132+12*'Data-Input'!AD133+13*'Data-Input'!AD134+12*'Data-Input'!AD135+11*'Data-Input'!AD136+10*'Data-Input'!AD137+9*'Data-Input'!AD138+8*'Data-Input'!AD139+7*'Data-Input'!AD140+6*'Data-Input'!AD141+5*'Data-Input'!AD142+4*'Data-Input'!AD143+3*'Data-Input'!AD144+2*'Data-Input'!AD145+'Data-Input'!AD146)/169,"")</f>
        <v/>
      </c>
      <c r="AE135" s="5" t="str">
        <f>IF(AND(ISNUMBER('Data-Input'!AE122),ISNUMBER('Data-Input'!AE147)),('Data-Input'!AE122+2*'Data-Input'!AE123+3*'Data-Input'!AE124+4*'Data-Input'!AE125+5*'Data-Input'!AE126+6*'Data-Input'!AE127+7*'Data-Input'!AE128+8*'Data-Input'!AE129+9*'Data-Input'!AE130+10*'Data-Input'!AE131+11*'Data-Input'!AE132+12*'Data-Input'!AE133+13*'Data-Input'!AE134+12*'Data-Input'!AE135+11*'Data-Input'!AE136+10*'Data-Input'!AE137+9*'Data-Input'!AE138+8*'Data-Input'!AE139+7*'Data-Input'!AE140+6*'Data-Input'!AE141+5*'Data-Input'!AE142+4*'Data-Input'!AE143+3*'Data-Input'!AE144+2*'Data-Input'!AE145+'Data-Input'!AE146)/169,"")</f>
        <v/>
      </c>
      <c r="AF135" s="5" t="str">
        <f>IF(AND(ISNUMBER('Data-Input'!AF122),ISNUMBER('Data-Input'!AF147)),('Data-Input'!AF122+2*'Data-Input'!AF123+3*'Data-Input'!AF124+4*'Data-Input'!AF125+5*'Data-Input'!AF126+6*'Data-Input'!AF127+7*'Data-Input'!AF128+8*'Data-Input'!AF129+9*'Data-Input'!AF130+10*'Data-Input'!AF131+11*'Data-Input'!AF132+12*'Data-Input'!AF133+13*'Data-Input'!AF134+12*'Data-Input'!AF135+11*'Data-Input'!AF136+10*'Data-Input'!AF137+9*'Data-Input'!AF138+8*'Data-Input'!AF139+7*'Data-Input'!AF140+6*'Data-Input'!AF141+5*'Data-Input'!AF142+4*'Data-Input'!AF143+3*'Data-Input'!AF144+2*'Data-Input'!AF145+'Data-Input'!AF146)/169,"")</f>
        <v/>
      </c>
      <c r="AG135" s="5" t="str">
        <f>IF(AND(ISNUMBER('Data-Input'!AG122),ISNUMBER('Data-Input'!AG147)),('Data-Input'!AG122+2*'Data-Input'!AG123+3*'Data-Input'!AG124+4*'Data-Input'!AG125+5*'Data-Input'!AG126+6*'Data-Input'!AG127+7*'Data-Input'!AG128+8*'Data-Input'!AG129+9*'Data-Input'!AG130+10*'Data-Input'!AG131+11*'Data-Input'!AG132+12*'Data-Input'!AG133+13*'Data-Input'!AG134+12*'Data-Input'!AG135+11*'Data-Input'!AG136+10*'Data-Input'!AG137+9*'Data-Input'!AG138+8*'Data-Input'!AG139+7*'Data-Input'!AG140+6*'Data-Input'!AG141+5*'Data-Input'!AG142+4*'Data-Input'!AG143+3*'Data-Input'!AG144+2*'Data-Input'!AG145+'Data-Input'!AG146)/169,"")</f>
        <v/>
      </c>
      <c r="AH135" s="5" t="str">
        <f>IF(AND(ISNUMBER('Data-Input'!AH122),ISNUMBER('Data-Input'!AH147)),('Data-Input'!AH122+2*'Data-Input'!AH123+3*'Data-Input'!AH124+4*'Data-Input'!AH125+5*'Data-Input'!AH126+6*'Data-Input'!AH127+7*'Data-Input'!AH128+8*'Data-Input'!AH129+9*'Data-Input'!AH130+10*'Data-Input'!AH131+11*'Data-Input'!AH132+12*'Data-Input'!AH133+13*'Data-Input'!AH134+12*'Data-Input'!AH135+11*'Data-Input'!AH136+10*'Data-Input'!AH137+9*'Data-Input'!AH138+8*'Data-Input'!AH139+7*'Data-Input'!AH140+6*'Data-Input'!AH141+5*'Data-Input'!AH142+4*'Data-Input'!AH143+3*'Data-Input'!AH144+2*'Data-Input'!AH145+'Data-Input'!AH146)/169,"")</f>
        <v/>
      </c>
      <c r="AI135" s="5" t="str">
        <f>IF(AND(ISNUMBER('Data-Input'!AI122),ISNUMBER('Data-Input'!AI147)),('Data-Input'!AI122+2*'Data-Input'!AI123+3*'Data-Input'!AI124+4*'Data-Input'!AI125+5*'Data-Input'!AI126+6*'Data-Input'!AI127+7*'Data-Input'!AI128+8*'Data-Input'!AI129+9*'Data-Input'!AI130+10*'Data-Input'!AI131+11*'Data-Input'!AI132+12*'Data-Input'!AI133+13*'Data-Input'!AI134+12*'Data-Input'!AI135+11*'Data-Input'!AI136+10*'Data-Input'!AI137+9*'Data-Input'!AI138+8*'Data-Input'!AI139+7*'Data-Input'!AI140+6*'Data-Input'!AI141+5*'Data-Input'!AI142+4*'Data-Input'!AI143+3*'Data-Input'!AI144+2*'Data-Input'!AI145+'Data-Input'!AI146)/169,"")</f>
        <v/>
      </c>
      <c r="AJ135" s="5" t="str">
        <f>IF(AND(ISNUMBER('Data-Input'!AJ122),ISNUMBER('Data-Input'!AJ147)),('Data-Input'!AJ122+2*'Data-Input'!AJ123+3*'Data-Input'!AJ124+4*'Data-Input'!AJ125+5*'Data-Input'!AJ126+6*'Data-Input'!AJ127+7*'Data-Input'!AJ128+8*'Data-Input'!AJ129+9*'Data-Input'!AJ130+10*'Data-Input'!AJ131+11*'Data-Input'!AJ132+12*'Data-Input'!AJ133+13*'Data-Input'!AJ134+12*'Data-Input'!AJ135+11*'Data-Input'!AJ136+10*'Data-Input'!AJ137+9*'Data-Input'!AJ138+8*'Data-Input'!AJ139+7*'Data-Input'!AJ140+6*'Data-Input'!AJ141+5*'Data-Input'!AJ142+4*'Data-Input'!AJ143+3*'Data-Input'!AJ144+2*'Data-Input'!AJ145+'Data-Input'!AJ146)/169,"")</f>
        <v/>
      </c>
      <c r="AK135" s="5" t="str">
        <f>IF(AND(ISNUMBER('Data-Input'!AK122),ISNUMBER('Data-Input'!AK147)),('Data-Input'!AK122+2*'Data-Input'!AK123+3*'Data-Input'!AK124+4*'Data-Input'!AK125+5*'Data-Input'!AK126+6*'Data-Input'!AK127+7*'Data-Input'!AK128+8*'Data-Input'!AK129+9*'Data-Input'!AK130+10*'Data-Input'!AK131+11*'Data-Input'!AK132+12*'Data-Input'!AK133+13*'Data-Input'!AK134+12*'Data-Input'!AK135+11*'Data-Input'!AK136+10*'Data-Input'!AK137+9*'Data-Input'!AK138+8*'Data-Input'!AK139+7*'Data-Input'!AK140+6*'Data-Input'!AK141+5*'Data-Input'!AK142+4*'Data-Input'!AK143+3*'Data-Input'!AK144+2*'Data-Input'!AK145+'Data-Input'!AK146)/169,"")</f>
        <v/>
      </c>
      <c r="AL135" s="5" t="str">
        <f>IF(AND(ISNUMBER('Data-Input'!AL122),ISNUMBER('Data-Input'!AL147)),('Data-Input'!AL122+2*'Data-Input'!AL123+3*'Data-Input'!AL124+4*'Data-Input'!AL125+5*'Data-Input'!AL126+6*'Data-Input'!AL127+7*'Data-Input'!AL128+8*'Data-Input'!AL129+9*'Data-Input'!AL130+10*'Data-Input'!AL131+11*'Data-Input'!AL132+12*'Data-Input'!AL133+13*'Data-Input'!AL134+12*'Data-Input'!AL135+11*'Data-Input'!AL136+10*'Data-Input'!AL137+9*'Data-Input'!AL138+8*'Data-Input'!AL139+7*'Data-Input'!AL140+6*'Data-Input'!AL141+5*'Data-Input'!AL142+4*'Data-Input'!AL143+3*'Data-Input'!AL144+2*'Data-Input'!AL145+'Data-Input'!AL146)/169,"")</f>
        <v/>
      </c>
      <c r="AM135" s="5" t="str">
        <f>IF(AND(ISNUMBER('Data-Input'!AM122),ISNUMBER('Data-Input'!AM147)),('Data-Input'!AM122+2*'Data-Input'!AM123+3*'Data-Input'!AM124+4*'Data-Input'!AM125+5*'Data-Input'!AM126+6*'Data-Input'!AM127+7*'Data-Input'!AM128+8*'Data-Input'!AM129+9*'Data-Input'!AM130+10*'Data-Input'!AM131+11*'Data-Input'!AM132+12*'Data-Input'!AM133+13*'Data-Input'!AM134+12*'Data-Input'!AM135+11*'Data-Input'!AM136+10*'Data-Input'!AM137+9*'Data-Input'!AM138+8*'Data-Input'!AM139+7*'Data-Input'!AM140+6*'Data-Input'!AM141+5*'Data-Input'!AM142+4*'Data-Input'!AM143+3*'Data-Input'!AM144+2*'Data-Input'!AM145+'Data-Input'!AM146)/169,"")</f>
        <v/>
      </c>
      <c r="AN135" s="5" t="str">
        <f>IF(AND(ISNUMBER('Data-Input'!AN122),ISNUMBER('Data-Input'!AN147)),('Data-Input'!AN122+2*'Data-Input'!AN123+3*'Data-Input'!AN124+4*'Data-Input'!AN125+5*'Data-Input'!AN126+6*'Data-Input'!AN127+7*'Data-Input'!AN128+8*'Data-Input'!AN129+9*'Data-Input'!AN130+10*'Data-Input'!AN131+11*'Data-Input'!AN132+12*'Data-Input'!AN133+13*'Data-Input'!AN134+12*'Data-Input'!AN135+11*'Data-Input'!AN136+10*'Data-Input'!AN137+9*'Data-Input'!AN138+8*'Data-Input'!AN139+7*'Data-Input'!AN140+6*'Data-Input'!AN141+5*'Data-Input'!AN142+4*'Data-Input'!AN143+3*'Data-Input'!AN144+2*'Data-Input'!AN145+'Data-Input'!AN146)/169,"")</f>
        <v/>
      </c>
      <c r="AO135" s="5" t="str">
        <f>IF(AND(ISNUMBER('Data-Input'!AO122),ISNUMBER('Data-Input'!AO147)),('Data-Input'!AO122+2*'Data-Input'!AO123+3*'Data-Input'!AO124+4*'Data-Input'!AO125+5*'Data-Input'!AO126+6*'Data-Input'!AO127+7*'Data-Input'!AO128+8*'Data-Input'!AO129+9*'Data-Input'!AO130+10*'Data-Input'!AO131+11*'Data-Input'!AO132+12*'Data-Input'!AO133+13*'Data-Input'!AO134+12*'Data-Input'!AO135+11*'Data-Input'!AO136+10*'Data-Input'!AO137+9*'Data-Input'!AO138+8*'Data-Input'!AO139+7*'Data-Input'!AO140+6*'Data-Input'!AO141+5*'Data-Input'!AO142+4*'Data-Input'!AO143+3*'Data-Input'!AO144+2*'Data-Input'!AO145+'Data-Input'!AO146)/169,"")</f>
        <v/>
      </c>
      <c r="AP135" s="5" t="str">
        <f>IF(AND(ISNUMBER('Data-Input'!AP122),ISNUMBER('Data-Input'!AP147)),('Data-Input'!AP122+2*'Data-Input'!AP123+3*'Data-Input'!AP124+4*'Data-Input'!AP125+5*'Data-Input'!AP126+6*'Data-Input'!AP127+7*'Data-Input'!AP128+8*'Data-Input'!AP129+9*'Data-Input'!AP130+10*'Data-Input'!AP131+11*'Data-Input'!AP132+12*'Data-Input'!AP133+13*'Data-Input'!AP134+12*'Data-Input'!AP135+11*'Data-Input'!AP136+10*'Data-Input'!AP137+9*'Data-Input'!AP138+8*'Data-Input'!AP139+7*'Data-Input'!AP140+6*'Data-Input'!AP141+5*'Data-Input'!AP142+4*'Data-Input'!AP143+3*'Data-Input'!AP144+2*'Data-Input'!AP145+'Data-Input'!AP146)/169,"")</f>
        <v/>
      </c>
      <c r="AQ135" s="5" t="str">
        <f>IF(AND(ISNUMBER('Data-Input'!AQ122),ISNUMBER('Data-Input'!AQ147)),('Data-Input'!AQ122+2*'Data-Input'!AQ123+3*'Data-Input'!AQ124+4*'Data-Input'!AQ125+5*'Data-Input'!AQ126+6*'Data-Input'!AQ127+7*'Data-Input'!AQ128+8*'Data-Input'!AQ129+9*'Data-Input'!AQ130+10*'Data-Input'!AQ131+11*'Data-Input'!AQ132+12*'Data-Input'!AQ133+13*'Data-Input'!AQ134+12*'Data-Input'!AQ135+11*'Data-Input'!AQ136+10*'Data-Input'!AQ137+9*'Data-Input'!AQ138+8*'Data-Input'!AQ139+7*'Data-Input'!AQ140+6*'Data-Input'!AQ141+5*'Data-Input'!AQ142+4*'Data-Input'!AQ143+3*'Data-Input'!AQ144+2*'Data-Input'!AQ145+'Data-Input'!AQ146)/169,"")</f>
        <v/>
      </c>
      <c r="AR135" s="5" t="str">
        <f>IF(AND(ISNUMBER('Data-Input'!AR122),ISNUMBER('Data-Input'!AR147)),('Data-Input'!AR122+2*'Data-Input'!AR123+3*'Data-Input'!AR124+4*'Data-Input'!AR125+5*'Data-Input'!AR126+6*'Data-Input'!AR127+7*'Data-Input'!AR128+8*'Data-Input'!AR129+9*'Data-Input'!AR130+10*'Data-Input'!AR131+11*'Data-Input'!AR132+12*'Data-Input'!AR133+13*'Data-Input'!AR134+12*'Data-Input'!AR135+11*'Data-Input'!AR136+10*'Data-Input'!AR137+9*'Data-Input'!AR138+8*'Data-Input'!AR139+7*'Data-Input'!AR140+6*'Data-Input'!AR141+5*'Data-Input'!AR142+4*'Data-Input'!AR143+3*'Data-Input'!AR144+2*'Data-Input'!AR145+'Data-Input'!AR146)/169,"")</f>
        <v/>
      </c>
      <c r="AS135" s="5" t="str">
        <f>IF(AND(ISNUMBER('Data-Input'!AS122),ISNUMBER('Data-Input'!AS147)),('Data-Input'!AS122+2*'Data-Input'!AS123+3*'Data-Input'!AS124+4*'Data-Input'!AS125+5*'Data-Input'!AS126+6*'Data-Input'!AS127+7*'Data-Input'!AS128+8*'Data-Input'!AS129+9*'Data-Input'!AS130+10*'Data-Input'!AS131+11*'Data-Input'!AS132+12*'Data-Input'!AS133+13*'Data-Input'!AS134+12*'Data-Input'!AS135+11*'Data-Input'!AS136+10*'Data-Input'!AS137+9*'Data-Input'!AS138+8*'Data-Input'!AS139+7*'Data-Input'!AS140+6*'Data-Input'!AS141+5*'Data-Input'!AS142+4*'Data-Input'!AS143+3*'Data-Input'!AS144+2*'Data-Input'!AS145+'Data-Input'!AS146)/169,"")</f>
        <v/>
      </c>
      <c r="AT135" s="5" t="str">
        <f>IF(AND(ISNUMBER('Data-Input'!AT122),ISNUMBER('Data-Input'!AT147)),('Data-Input'!AT122+2*'Data-Input'!AT123+3*'Data-Input'!AT124+4*'Data-Input'!AT125+5*'Data-Input'!AT126+6*'Data-Input'!AT127+7*'Data-Input'!AT128+8*'Data-Input'!AT129+9*'Data-Input'!AT130+10*'Data-Input'!AT131+11*'Data-Input'!AT132+12*'Data-Input'!AT133+13*'Data-Input'!AT134+12*'Data-Input'!AT135+11*'Data-Input'!AT136+10*'Data-Input'!AT137+9*'Data-Input'!AT138+8*'Data-Input'!AT139+7*'Data-Input'!AT140+6*'Data-Input'!AT141+5*'Data-Input'!AT142+4*'Data-Input'!AT143+3*'Data-Input'!AT144+2*'Data-Input'!AT145+'Data-Input'!AT146)/169,"")</f>
        <v/>
      </c>
      <c r="AU135" s="5" t="str">
        <f>IF(AND(ISNUMBER('Data-Input'!AU122),ISNUMBER('Data-Input'!AU147)),('Data-Input'!AU122+2*'Data-Input'!AU123+3*'Data-Input'!AU124+4*'Data-Input'!AU125+5*'Data-Input'!AU126+6*'Data-Input'!AU127+7*'Data-Input'!AU128+8*'Data-Input'!AU129+9*'Data-Input'!AU130+10*'Data-Input'!AU131+11*'Data-Input'!AU132+12*'Data-Input'!AU133+13*'Data-Input'!AU134+12*'Data-Input'!AU135+11*'Data-Input'!AU136+10*'Data-Input'!AU137+9*'Data-Input'!AU138+8*'Data-Input'!AU139+7*'Data-Input'!AU140+6*'Data-Input'!AU141+5*'Data-Input'!AU142+4*'Data-Input'!AU143+3*'Data-Input'!AU144+2*'Data-Input'!AU145+'Data-Input'!AU146)/169,"")</f>
        <v/>
      </c>
      <c r="AV135" s="5" t="str">
        <f>IF(AND(ISNUMBER('Data-Input'!AV122),ISNUMBER('Data-Input'!AV147)),('Data-Input'!AV122+2*'Data-Input'!AV123+3*'Data-Input'!AV124+4*'Data-Input'!AV125+5*'Data-Input'!AV126+6*'Data-Input'!AV127+7*'Data-Input'!AV128+8*'Data-Input'!AV129+9*'Data-Input'!AV130+10*'Data-Input'!AV131+11*'Data-Input'!AV132+12*'Data-Input'!AV133+13*'Data-Input'!AV134+12*'Data-Input'!AV135+11*'Data-Input'!AV136+10*'Data-Input'!AV137+9*'Data-Input'!AV138+8*'Data-Input'!AV139+7*'Data-Input'!AV140+6*'Data-Input'!AV141+5*'Data-Input'!AV142+4*'Data-Input'!AV143+3*'Data-Input'!AV144+2*'Data-Input'!AV145+'Data-Input'!AV146)/169,"")</f>
        <v/>
      </c>
      <c r="AW135" s="5" t="str">
        <f>IF(AND(ISNUMBER('Data-Input'!AW122),ISNUMBER('Data-Input'!AW147)),('Data-Input'!AW122+2*'Data-Input'!AW123+3*'Data-Input'!AW124+4*'Data-Input'!AW125+5*'Data-Input'!AW126+6*'Data-Input'!AW127+7*'Data-Input'!AW128+8*'Data-Input'!AW129+9*'Data-Input'!AW130+10*'Data-Input'!AW131+11*'Data-Input'!AW132+12*'Data-Input'!AW133+13*'Data-Input'!AW134+12*'Data-Input'!AW135+11*'Data-Input'!AW136+10*'Data-Input'!AW137+9*'Data-Input'!AW138+8*'Data-Input'!AW139+7*'Data-Input'!AW140+6*'Data-Input'!AW141+5*'Data-Input'!AW142+4*'Data-Input'!AW143+3*'Data-Input'!AW144+2*'Data-Input'!AW145+'Data-Input'!AW146)/169,"")</f>
        <v/>
      </c>
      <c r="AX135" s="5" t="str">
        <f>IF(AND(ISNUMBER('Data-Input'!AX122),ISNUMBER('Data-Input'!AX147)),('Data-Input'!AX122+2*'Data-Input'!AX123+3*'Data-Input'!AX124+4*'Data-Input'!AX125+5*'Data-Input'!AX126+6*'Data-Input'!AX127+7*'Data-Input'!AX128+8*'Data-Input'!AX129+9*'Data-Input'!AX130+10*'Data-Input'!AX131+11*'Data-Input'!AX132+12*'Data-Input'!AX133+13*'Data-Input'!AX134+12*'Data-Input'!AX135+11*'Data-Input'!AX136+10*'Data-Input'!AX137+9*'Data-Input'!AX138+8*'Data-Input'!AX139+7*'Data-Input'!AX140+6*'Data-Input'!AX141+5*'Data-Input'!AX142+4*'Data-Input'!AX143+3*'Data-Input'!AX144+2*'Data-Input'!AX145+'Data-Input'!AX146)/169,"")</f>
        <v/>
      </c>
      <c r="AY135" s="5" t="str">
        <f>IF(AND(ISNUMBER('Data-Input'!AY122),ISNUMBER('Data-Input'!AY147)),('Data-Input'!AY122+2*'Data-Input'!AY123+3*'Data-Input'!AY124+4*'Data-Input'!AY125+5*'Data-Input'!AY126+6*'Data-Input'!AY127+7*'Data-Input'!AY128+8*'Data-Input'!AY129+9*'Data-Input'!AY130+10*'Data-Input'!AY131+11*'Data-Input'!AY132+12*'Data-Input'!AY133+13*'Data-Input'!AY134+12*'Data-Input'!AY135+11*'Data-Input'!AY136+10*'Data-Input'!AY137+9*'Data-Input'!AY138+8*'Data-Input'!AY139+7*'Data-Input'!AY140+6*'Data-Input'!AY141+5*'Data-Input'!AY142+4*'Data-Input'!AY143+3*'Data-Input'!AY144+2*'Data-Input'!AY145+'Data-Input'!AY146)/169,"")</f>
        <v/>
      </c>
      <c r="AZ135" s="5" t="str">
        <f>IF(AND(ISNUMBER('Data-Input'!AZ122),ISNUMBER('Data-Input'!AZ147)),('Data-Input'!AZ122+2*'Data-Input'!AZ123+3*'Data-Input'!AZ124+4*'Data-Input'!AZ125+5*'Data-Input'!AZ126+6*'Data-Input'!AZ127+7*'Data-Input'!AZ128+8*'Data-Input'!AZ129+9*'Data-Input'!AZ130+10*'Data-Input'!AZ131+11*'Data-Input'!AZ132+12*'Data-Input'!AZ133+13*'Data-Input'!AZ134+12*'Data-Input'!AZ135+11*'Data-Input'!AZ136+10*'Data-Input'!AZ137+9*'Data-Input'!AZ138+8*'Data-Input'!AZ139+7*'Data-Input'!AZ140+6*'Data-Input'!AZ141+5*'Data-Input'!AZ142+4*'Data-Input'!AZ143+3*'Data-Input'!AZ144+2*'Data-Input'!AZ145+'Data-Input'!AZ146)/169,"")</f>
        <v/>
      </c>
      <c r="BA135" s="5" t="str">
        <f>IF(AND(ISNUMBER('Data-Input'!BA122),ISNUMBER('Data-Input'!BA147)),('Data-Input'!BA122+2*'Data-Input'!BA123+3*'Data-Input'!BA124+4*'Data-Input'!BA125+5*'Data-Input'!BA126+6*'Data-Input'!BA127+7*'Data-Input'!BA128+8*'Data-Input'!BA129+9*'Data-Input'!BA130+10*'Data-Input'!BA131+11*'Data-Input'!BA132+12*'Data-Input'!BA133+13*'Data-Input'!BA134+12*'Data-Input'!BA135+11*'Data-Input'!BA136+10*'Data-Input'!BA137+9*'Data-Input'!BA138+8*'Data-Input'!BA139+7*'Data-Input'!BA140+6*'Data-Input'!BA141+5*'Data-Input'!BA142+4*'Data-Input'!BA143+3*'Data-Input'!BA144+2*'Data-Input'!BA145+'Data-Input'!BA146)/169,"")</f>
        <v/>
      </c>
    </row>
    <row r="136" spans="1:53">
      <c r="A136" s="3">
        <v>1971</v>
      </c>
      <c r="B136" s="4">
        <f t="shared" si="6"/>
        <v>16</v>
      </c>
      <c r="C136" s="10">
        <f t="shared" si="5"/>
        <v>244.98372781065089</v>
      </c>
      <c r="D136" s="5">
        <f>IF(AND(ISNUMBER('Data-Input'!D123),ISNUMBER('Data-Input'!D148)),('Data-Input'!D123+2*'Data-Input'!D124+3*'Data-Input'!D125+4*'Data-Input'!D126+5*'Data-Input'!D127+6*'Data-Input'!D128+7*'Data-Input'!D129+8*'Data-Input'!D130+9*'Data-Input'!D131+10*'Data-Input'!D132+11*'Data-Input'!D133+12*'Data-Input'!D134+13*'Data-Input'!D135+12*'Data-Input'!D136+11*'Data-Input'!D137+10*'Data-Input'!D138+9*'Data-Input'!D139+8*'Data-Input'!D140+7*'Data-Input'!D141+6*'Data-Input'!D142+5*'Data-Input'!D143+4*'Data-Input'!D144+3*'Data-Input'!D145+2*'Data-Input'!D146+'Data-Input'!D147)/169,"")</f>
        <v>233.57988165680473</v>
      </c>
      <c r="E136" s="5">
        <f>IF(AND(ISNUMBER('Data-Input'!E123),ISNUMBER('Data-Input'!E148)),('Data-Input'!E123+2*'Data-Input'!E124+3*'Data-Input'!E125+4*'Data-Input'!E126+5*'Data-Input'!E127+6*'Data-Input'!E128+7*'Data-Input'!E129+8*'Data-Input'!E130+9*'Data-Input'!E131+10*'Data-Input'!E132+11*'Data-Input'!E133+12*'Data-Input'!E134+13*'Data-Input'!E135+12*'Data-Input'!E136+11*'Data-Input'!E137+10*'Data-Input'!E138+9*'Data-Input'!E139+8*'Data-Input'!E140+7*'Data-Input'!E141+6*'Data-Input'!E142+5*'Data-Input'!E143+4*'Data-Input'!E144+3*'Data-Input'!E145+2*'Data-Input'!E146+'Data-Input'!E147)/169,"")</f>
        <v>242.97633136094674</v>
      </c>
      <c r="F136" s="5">
        <f>IF(AND(ISNUMBER('Data-Input'!F123),ISNUMBER('Data-Input'!F148)),('Data-Input'!F123+2*'Data-Input'!F124+3*'Data-Input'!F125+4*'Data-Input'!F126+5*'Data-Input'!F127+6*'Data-Input'!F128+7*'Data-Input'!F129+8*'Data-Input'!F130+9*'Data-Input'!F131+10*'Data-Input'!F132+11*'Data-Input'!F133+12*'Data-Input'!F134+13*'Data-Input'!F135+12*'Data-Input'!F136+11*'Data-Input'!F137+10*'Data-Input'!F138+9*'Data-Input'!F139+8*'Data-Input'!F140+7*'Data-Input'!F141+6*'Data-Input'!F142+5*'Data-Input'!F143+4*'Data-Input'!F144+3*'Data-Input'!F145+2*'Data-Input'!F146+'Data-Input'!F147)/169,"")</f>
        <v>255.12426035502958</v>
      </c>
      <c r="G136" s="5">
        <f>IF(AND(ISNUMBER('Data-Input'!G123),ISNUMBER('Data-Input'!G148)),('Data-Input'!G123+2*'Data-Input'!G124+3*'Data-Input'!G125+4*'Data-Input'!G126+5*'Data-Input'!G127+6*'Data-Input'!G128+7*'Data-Input'!G129+8*'Data-Input'!G130+9*'Data-Input'!G131+10*'Data-Input'!G132+11*'Data-Input'!G133+12*'Data-Input'!G134+13*'Data-Input'!G135+12*'Data-Input'!G136+11*'Data-Input'!G137+10*'Data-Input'!G138+9*'Data-Input'!G139+8*'Data-Input'!G140+7*'Data-Input'!G141+6*'Data-Input'!G142+5*'Data-Input'!G143+4*'Data-Input'!G144+3*'Data-Input'!G145+2*'Data-Input'!G146+'Data-Input'!G147)/169,"")</f>
        <v>328.67455621301775</v>
      </c>
      <c r="H136" s="5">
        <f>IF(AND(ISNUMBER('Data-Input'!H123),ISNUMBER('Data-Input'!H148)),('Data-Input'!H123+2*'Data-Input'!H124+3*'Data-Input'!H125+4*'Data-Input'!H126+5*'Data-Input'!H127+6*'Data-Input'!H128+7*'Data-Input'!H129+8*'Data-Input'!H130+9*'Data-Input'!H131+10*'Data-Input'!H132+11*'Data-Input'!H133+12*'Data-Input'!H134+13*'Data-Input'!H135+12*'Data-Input'!H136+11*'Data-Input'!H137+10*'Data-Input'!H138+9*'Data-Input'!H139+8*'Data-Input'!H140+7*'Data-Input'!H141+6*'Data-Input'!H142+5*'Data-Input'!H143+4*'Data-Input'!H144+3*'Data-Input'!H145+2*'Data-Input'!H146+'Data-Input'!H147)/169,"")</f>
        <v>99.917159763313606</v>
      </c>
      <c r="I136" s="5">
        <f>IF(AND(ISNUMBER('Data-Input'!I123),ISNUMBER('Data-Input'!I148)),('Data-Input'!I123+2*'Data-Input'!I124+3*'Data-Input'!I125+4*'Data-Input'!I126+5*'Data-Input'!I127+6*'Data-Input'!I128+7*'Data-Input'!I129+8*'Data-Input'!I130+9*'Data-Input'!I131+10*'Data-Input'!I132+11*'Data-Input'!I133+12*'Data-Input'!I134+13*'Data-Input'!I135+12*'Data-Input'!I136+11*'Data-Input'!I137+10*'Data-Input'!I138+9*'Data-Input'!I139+8*'Data-Input'!I140+7*'Data-Input'!I141+6*'Data-Input'!I142+5*'Data-Input'!I143+4*'Data-Input'!I144+3*'Data-Input'!I145+2*'Data-Input'!I146+'Data-Input'!I147)/169,"")</f>
        <v>83.165680473372788</v>
      </c>
      <c r="J136" s="5">
        <f>IF(AND(ISNUMBER('Data-Input'!J123),ISNUMBER('Data-Input'!J148)),('Data-Input'!J123+2*'Data-Input'!J124+3*'Data-Input'!J125+4*'Data-Input'!J126+5*'Data-Input'!J127+6*'Data-Input'!J128+7*'Data-Input'!J129+8*'Data-Input'!J130+9*'Data-Input'!J131+10*'Data-Input'!J132+11*'Data-Input'!J133+12*'Data-Input'!J134+13*'Data-Input'!J135+12*'Data-Input'!J136+11*'Data-Input'!J137+10*'Data-Input'!J138+9*'Data-Input'!J139+8*'Data-Input'!J140+7*'Data-Input'!J141+6*'Data-Input'!J142+5*'Data-Input'!J143+4*'Data-Input'!J144+3*'Data-Input'!J145+2*'Data-Input'!J146+'Data-Input'!J147)/169,"")</f>
        <v>263.36686390532543</v>
      </c>
      <c r="K136" s="5">
        <f>IF(AND(ISNUMBER('Data-Input'!K123),ISNUMBER('Data-Input'!K148)),('Data-Input'!K123+2*'Data-Input'!K124+3*'Data-Input'!K125+4*'Data-Input'!K126+5*'Data-Input'!K127+6*'Data-Input'!K128+7*'Data-Input'!K129+8*'Data-Input'!K130+9*'Data-Input'!K131+10*'Data-Input'!K132+11*'Data-Input'!K133+12*'Data-Input'!K134+13*'Data-Input'!K135+12*'Data-Input'!K136+11*'Data-Input'!K137+10*'Data-Input'!K138+9*'Data-Input'!K139+8*'Data-Input'!K140+7*'Data-Input'!K141+6*'Data-Input'!K142+5*'Data-Input'!K143+4*'Data-Input'!K144+3*'Data-Input'!K145+2*'Data-Input'!K146+'Data-Input'!K147)/169,"")</f>
        <v>401.16568047337279</v>
      </c>
      <c r="L136" s="5">
        <f>IF(AND(ISNUMBER('Data-Input'!L123),ISNUMBER('Data-Input'!L148)),('Data-Input'!L123+2*'Data-Input'!L124+3*'Data-Input'!L125+4*'Data-Input'!L126+5*'Data-Input'!L127+6*'Data-Input'!L128+7*'Data-Input'!L129+8*'Data-Input'!L130+9*'Data-Input'!L131+10*'Data-Input'!L132+11*'Data-Input'!L133+12*'Data-Input'!L134+13*'Data-Input'!L135+12*'Data-Input'!L136+11*'Data-Input'!L137+10*'Data-Input'!L138+9*'Data-Input'!L139+8*'Data-Input'!L140+7*'Data-Input'!L141+6*'Data-Input'!L142+5*'Data-Input'!L143+4*'Data-Input'!L144+3*'Data-Input'!L145+2*'Data-Input'!L146+'Data-Input'!L147)/169,"")</f>
        <v>81.360946745562131</v>
      </c>
      <c r="M136" s="5">
        <f>IF(AND(ISNUMBER('Data-Input'!M123),ISNUMBER('Data-Input'!M148)),('Data-Input'!M123+2*'Data-Input'!M124+3*'Data-Input'!M125+4*'Data-Input'!M126+5*'Data-Input'!M127+6*'Data-Input'!M128+7*'Data-Input'!M129+8*'Data-Input'!M130+9*'Data-Input'!M131+10*'Data-Input'!M132+11*'Data-Input'!M133+12*'Data-Input'!M134+13*'Data-Input'!M135+12*'Data-Input'!M136+11*'Data-Input'!M137+10*'Data-Input'!M138+9*'Data-Input'!M139+8*'Data-Input'!M140+7*'Data-Input'!M141+6*'Data-Input'!M142+5*'Data-Input'!M143+4*'Data-Input'!M144+3*'Data-Input'!M145+2*'Data-Input'!M146+'Data-Input'!M147)/169,"")</f>
        <v>297.23076923076923</v>
      </c>
      <c r="N136" s="5">
        <f>IF(AND(ISNUMBER('Data-Input'!N123),ISNUMBER('Data-Input'!N148)),('Data-Input'!N123+2*'Data-Input'!N124+3*'Data-Input'!N125+4*'Data-Input'!N126+5*'Data-Input'!N127+6*'Data-Input'!N128+7*'Data-Input'!N129+8*'Data-Input'!N130+9*'Data-Input'!N131+10*'Data-Input'!N132+11*'Data-Input'!N133+12*'Data-Input'!N134+13*'Data-Input'!N135+12*'Data-Input'!N136+11*'Data-Input'!N137+10*'Data-Input'!N138+9*'Data-Input'!N139+8*'Data-Input'!N140+7*'Data-Input'!N141+6*'Data-Input'!N142+5*'Data-Input'!N143+4*'Data-Input'!N144+3*'Data-Input'!N145+2*'Data-Input'!N146+'Data-Input'!N147)/169,"")</f>
        <v>341.46153846153845</v>
      </c>
      <c r="O136" s="5">
        <f>IF(AND(ISNUMBER('Data-Input'!O123),ISNUMBER('Data-Input'!O148)),('Data-Input'!O123+2*'Data-Input'!O124+3*'Data-Input'!O125+4*'Data-Input'!O126+5*'Data-Input'!O127+6*'Data-Input'!O128+7*'Data-Input'!O129+8*'Data-Input'!O130+9*'Data-Input'!O131+10*'Data-Input'!O132+11*'Data-Input'!O133+12*'Data-Input'!O134+13*'Data-Input'!O135+12*'Data-Input'!O136+11*'Data-Input'!O137+10*'Data-Input'!O138+9*'Data-Input'!O139+8*'Data-Input'!O140+7*'Data-Input'!O141+6*'Data-Input'!O142+5*'Data-Input'!O143+4*'Data-Input'!O144+3*'Data-Input'!O145+2*'Data-Input'!O146+'Data-Input'!O147)/169,"")</f>
        <v>268.82248520710061</v>
      </c>
      <c r="P136" s="5">
        <f>IF(AND(ISNUMBER('Data-Input'!P123),ISNUMBER('Data-Input'!P148)),('Data-Input'!P123+2*'Data-Input'!P124+3*'Data-Input'!P125+4*'Data-Input'!P126+5*'Data-Input'!P127+6*'Data-Input'!P128+7*'Data-Input'!P129+8*'Data-Input'!P130+9*'Data-Input'!P131+10*'Data-Input'!P132+11*'Data-Input'!P133+12*'Data-Input'!P134+13*'Data-Input'!P135+12*'Data-Input'!P136+11*'Data-Input'!P137+10*'Data-Input'!P138+9*'Data-Input'!P139+8*'Data-Input'!P140+7*'Data-Input'!P141+6*'Data-Input'!P142+5*'Data-Input'!P143+4*'Data-Input'!P144+3*'Data-Input'!P145+2*'Data-Input'!P146+'Data-Input'!P147)/169,"")</f>
        <v>232.30177514792899</v>
      </c>
      <c r="Q136" s="5">
        <f>IF(AND(ISNUMBER('Data-Input'!Q123),ISNUMBER('Data-Input'!Q148)),('Data-Input'!Q123+2*'Data-Input'!Q124+3*'Data-Input'!Q125+4*'Data-Input'!Q126+5*'Data-Input'!Q127+6*'Data-Input'!Q128+7*'Data-Input'!Q129+8*'Data-Input'!Q130+9*'Data-Input'!Q131+10*'Data-Input'!Q132+11*'Data-Input'!Q133+12*'Data-Input'!Q134+13*'Data-Input'!Q135+12*'Data-Input'!Q136+11*'Data-Input'!Q137+10*'Data-Input'!Q138+9*'Data-Input'!Q139+8*'Data-Input'!Q140+7*'Data-Input'!Q141+6*'Data-Input'!Q142+5*'Data-Input'!Q143+4*'Data-Input'!Q144+3*'Data-Input'!Q145+2*'Data-Input'!Q146+'Data-Input'!Q147)/169,"")</f>
        <v>306.91715976331363</v>
      </c>
      <c r="R136" s="5">
        <f>IF(AND(ISNUMBER('Data-Input'!R123),ISNUMBER('Data-Input'!R148)),('Data-Input'!R123+2*'Data-Input'!R124+3*'Data-Input'!R125+4*'Data-Input'!R126+5*'Data-Input'!R127+6*'Data-Input'!R128+7*'Data-Input'!R129+8*'Data-Input'!R130+9*'Data-Input'!R131+10*'Data-Input'!R132+11*'Data-Input'!R133+12*'Data-Input'!R134+13*'Data-Input'!R135+12*'Data-Input'!R136+11*'Data-Input'!R137+10*'Data-Input'!R138+9*'Data-Input'!R139+8*'Data-Input'!R140+7*'Data-Input'!R141+6*'Data-Input'!R142+5*'Data-Input'!R143+4*'Data-Input'!R144+3*'Data-Input'!R145+2*'Data-Input'!R146+'Data-Input'!R147)/169,"")</f>
        <v>204.1301775147929</v>
      </c>
      <c r="S136" s="5">
        <f>IF(AND(ISNUMBER('Data-Input'!S123),ISNUMBER('Data-Input'!S148)),('Data-Input'!S123+2*'Data-Input'!S124+3*'Data-Input'!S125+4*'Data-Input'!S126+5*'Data-Input'!S127+6*'Data-Input'!S128+7*'Data-Input'!S129+8*'Data-Input'!S130+9*'Data-Input'!S131+10*'Data-Input'!S132+11*'Data-Input'!S133+12*'Data-Input'!S134+13*'Data-Input'!S135+12*'Data-Input'!S136+11*'Data-Input'!S137+10*'Data-Input'!S138+9*'Data-Input'!S139+8*'Data-Input'!S140+7*'Data-Input'!S141+6*'Data-Input'!S142+5*'Data-Input'!S143+4*'Data-Input'!S144+3*'Data-Input'!S145+2*'Data-Input'!S146+'Data-Input'!S147)/169,"")</f>
        <v>279.54437869822488</v>
      </c>
      <c r="T136" s="5" t="str">
        <f>IF(AND(ISNUMBER('Data-Input'!T123),ISNUMBER('Data-Input'!T148)),('Data-Input'!T123+2*'Data-Input'!T124+3*'Data-Input'!T125+4*'Data-Input'!T126+5*'Data-Input'!T127+6*'Data-Input'!T128+7*'Data-Input'!T129+8*'Data-Input'!T130+9*'Data-Input'!T131+10*'Data-Input'!T132+11*'Data-Input'!T133+12*'Data-Input'!T134+13*'Data-Input'!T135+12*'Data-Input'!T136+11*'Data-Input'!T137+10*'Data-Input'!T138+9*'Data-Input'!T139+8*'Data-Input'!T140+7*'Data-Input'!T141+6*'Data-Input'!T142+5*'Data-Input'!T143+4*'Data-Input'!T144+3*'Data-Input'!T145+2*'Data-Input'!T146+'Data-Input'!T147)/169,"")</f>
        <v/>
      </c>
      <c r="U136" s="5" t="str">
        <f>IF(AND(ISNUMBER('Data-Input'!U123),ISNUMBER('Data-Input'!U148)),('Data-Input'!U123+2*'Data-Input'!U124+3*'Data-Input'!U125+4*'Data-Input'!U126+5*'Data-Input'!U127+6*'Data-Input'!U128+7*'Data-Input'!U129+8*'Data-Input'!U130+9*'Data-Input'!U131+10*'Data-Input'!U132+11*'Data-Input'!U133+12*'Data-Input'!U134+13*'Data-Input'!U135+12*'Data-Input'!U136+11*'Data-Input'!U137+10*'Data-Input'!U138+9*'Data-Input'!U139+8*'Data-Input'!U140+7*'Data-Input'!U141+6*'Data-Input'!U142+5*'Data-Input'!U143+4*'Data-Input'!U144+3*'Data-Input'!U145+2*'Data-Input'!U146+'Data-Input'!U147)/169,"")</f>
        <v/>
      </c>
      <c r="V136" s="5" t="str">
        <f>IF(AND(ISNUMBER('Data-Input'!V123),ISNUMBER('Data-Input'!V148)),('Data-Input'!V123+2*'Data-Input'!V124+3*'Data-Input'!V125+4*'Data-Input'!V126+5*'Data-Input'!V127+6*'Data-Input'!V128+7*'Data-Input'!V129+8*'Data-Input'!V130+9*'Data-Input'!V131+10*'Data-Input'!V132+11*'Data-Input'!V133+12*'Data-Input'!V134+13*'Data-Input'!V135+12*'Data-Input'!V136+11*'Data-Input'!V137+10*'Data-Input'!V138+9*'Data-Input'!V139+8*'Data-Input'!V140+7*'Data-Input'!V141+6*'Data-Input'!V142+5*'Data-Input'!V143+4*'Data-Input'!V144+3*'Data-Input'!V145+2*'Data-Input'!V146+'Data-Input'!V147)/169,"")</f>
        <v/>
      </c>
      <c r="W136" s="5" t="str">
        <f>IF(AND(ISNUMBER('Data-Input'!W123),ISNUMBER('Data-Input'!W148)),('Data-Input'!W123+2*'Data-Input'!W124+3*'Data-Input'!W125+4*'Data-Input'!W126+5*'Data-Input'!W127+6*'Data-Input'!W128+7*'Data-Input'!W129+8*'Data-Input'!W130+9*'Data-Input'!W131+10*'Data-Input'!W132+11*'Data-Input'!W133+12*'Data-Input'!W134+13*'Data-Input'!W135+12*'Data-Input'!W136+11*'Data-Input'!W137+10*'Data-Input'!W138+9*'Data-Input'!W139+8*'Data-Input'!W140+7*'Data-Input'!W141+6*'Data-Input'!W142+5*'Data-Input'!W143+4*'Data-Input'!W144+3*'Data-Input'!W145+2*'Data-Input'!W146+'Data-Input'!W147)/169,"")</f>
        <v/>
      </c>
      <c r="X136" s="5" t="str">
        <f>IF(AND(ISNUMBER('Data-Input'!X123),ISNUMBER('Data-Input'!X148)),('Data-Input'!X123+2*'Data-Input'!X124+3*'Data-Input'!X125+4*'Data-Input'!X126+5*'Data-Input'!X127+6*'Data-Input'!X128+7*'Data-Input'!X129+8*'Data-Input'!X130+9*'Data-Input'!X131+10*'Data-Input'!X132+11*'Data-Input'!X133+12*'Data-Input'!X134+13*'Data-Input'!X135+12*'Data-Input'!X136+11*'Data-Input'!X137+10*'Data-Input'!X138+9*'Data-Input'!X139+8*'Data-Input'!X140+7*'Data-Input'!X141+6*'Data-Input'!X142+5*'Data-Input'!X143+4*'Data-Input'!X144+3*'Data-Input'!X145+2*'Data-Input'!X146+'Data-Input'!X147)/169,"")</f>
        <v/>
      </c>
      <c r="Y136" s="5" t="str">
        <f>IF(AND(ISNUMBER('Data-Input'!Y123),ISNUMBER('Data-Input'!Y148)),('Data-Input'!Y123+2*'Data-Input'!Y124+3*'Data-Input'!Y125+4*'Data-Input'!Y126+5*'Data-Input'!Y127+6*'Data-Input'!Y128+7*'Data-Input'!Y129+8*'Data-Input'!Y130+9*'Data-Input'!Y131+10*'Data-Input'!Y132+11*'Data-Input'!Y133+12*'Data-Input'!Y134+13*'Data-Input'!Y135+12*'Data-Input'!Y136+11*'Data-Input'!Y137+10*'Data-Input'!Y138+9*'Data-Input'!Y139+8*'Data-Input'!Y140+7*'Data-Input'!Y141+6*'Data-Input'!Y142+5*'Data-Input'!Y143+4*'Data-Input'!Y144+3*'Data-Input'!Y145+2*'Data-Input'!Y146+'Data-Input'!Y147)/169,"")</f>
        <v/>
      </c>
      <c r="Z136" s="5" t="str">
        <f>IF(AND(ISNUMBER('Data-Input'!Z123),ISNUMBER('Data-Input'!Z148)),('Data-Input'!Z123+2*'Data-Input'!Z124+3*'Data-Input'!Z125+4*'Data-Input'!Z126+5*'Data-Input'!Z127+6*'Data-Input'!Z128+7*'Data-Input'!Z129+8*'Data-Input'!Z130+9*'Data-Input'!Z131+10*'Data-Input'!Z132+11*'Data-Input'!Z133+12*'Data-Input'!Z134+13*'Data-Input'!Z135+12*'Data-Input'!Z136+11*'Data-Input'!Z137+10*'Data-Input'!Z138+9*'Data-Input'!Z139+8*'Data-Input'!Z140+7*'Data-Input'!Z141+6*'Data-Input'!Z142+5*'Data-Input'!Z143+4*'Data-Input'!Z144+3*'Data-Input'!Z145+2*'Data-Input'!Z146+'Data-Input'!Z147)/169,"")</f>
        <v/>
      </c>
      <c r="AA136" s="5" t="str">
        <f>IF(AND(ISNUMBER('Data-Input'!AA123),ISNUMBER('Data-Input'!AA148)),('Data-Input'!AA123+2*'Data-Input'!AA124+3*'Data-Input'!AA125+4*'Data-Input'!AA126+5*'Data-Input'!AA127+6*'Data-Input'!AA128+7*'Data-Input'!AA129+8*'Data-Input'!AA130+9*'Data-Input'!AA131+10*'Data-Input'!AA132+11*'Data-Input'!AA133+12*'Data-Input'!AA134+13*'Data-Input'!AA135+12*'Data-Input'!AA136+11*'Data-Input'!AA137+10*'Data-Input'!AA138+9*'Data-Input'!AA139+8*'Data-Input'!AA140+7*'Data-Input'!AA141+6*'Data-Input'!AA142+5*'Data-Input'!AA143+4*'Data-Input'!AA144+3*'Data-Input'!AA145+2*'Data-Input'!AA146+'Data-Input'!AA147)/169,"")</f>
        <v/>
      </c>
      <c r="AB136" s="5" t="str">
        <f>IF(AND(ISNUMBER('Data-Input'!AB123),ISNUMBER('Data-Input'!AB148)),('Data-Input'!AB123+2*'Data-Input'!AB124+3*'Data-Input'!AB125+4*'Data-Input'!AB126+5*'Data-Input'!AB127+6*'Data-Input'!AB128+7*'Data-Input'!AB129+8*'Data-Input'!AB130+9*'Data-Input'!AB131+10*'Data-Input'!AB132+11*'Data-Input'!AB133+12*'Data-Input'!AB134+13*'Data-Input'!AB135+12*'Data-Input'!AB136+11*'Data-Input'!AB137+10*'Data-Input'!AB138+9*'Data-Input'!AB139+8*'Data-Input'!AB140+7*'Data-Input'!AB141+6*'Data-Input'!AB142+5*'Data-Input'!AB143+4*'Data-Input'!AB144+3*'Data-Input'!AB145+2*'Data-Input'!AB146+'Data-Input'!AB147)/169,"")</f>
        <v/>
      </c>
      <c r="AC136" s="5" t="str">
        <f>IF(AND(ISNUMBER('Data-Input'!AC123),ISNUMBER('Data-Input'!AC148)),('Data-Input'!AC123+2*'Data-Input'!AC124+3*'Data-Input'!AC125+4*'Data-Input'!AC126+5*'Data-Input'!AC127+6*'Data-Input'!AC128+7*'Data-Input'!AC129+8*'Data-Input'!AC130+9*'Data-Input'!AC131+10*'Data-Input'!AC132+11*'Data-Input'!AC133+12*'Data-Input'!AC134+13*'Data-Input'!AC135+12*'Data-Input'!AC136+11*'Data-Input'!AC137+10*'Data-Input'!AC138+9*'Data-Input'!AC139+8*'Data-Input'!AC140+7*'Data-Input'!AC141+6*'Data-Input'!AC142+5*'Data-Input'!AC143+4*'Data-Input'!AC144+3*'Data-Input'!AC145+2*'Data-Input'!AC146+'Data-Input'!AC147)/169,"")</f>
        <v/>
      </c>
      <c r="AD136" s="5" t="str">
        <f>IF(AND(ISNUMBER('Data-Input'!AD123),ISNUMBER('Data-Input'!AD148)),('Data-Input'!AD123+2*'Data-Input'!AD124+3*'Data-Input'!AD125+4*'Data-Input'!AD126+5*'Data-Input'!AD127+6*'Data-Input'!AD128+7*'Data-Input'!AD129+8*'Data-Input'!AD130+9*'Data-Input'!AD131+10*'Data-Input'!AD132+11*'Data-Input'!AD133+12*'Data-Input'!AD134+13*'Data-Input'!AD135+12*'Data-Input'!AD136+11*'Data-Input'!AD137+10*'Data-Input'!AD138+9*'Data-Input'!AD139+8*'Data-Input'!AD140+7*'Data-Input'!AD141+6*'Data-Input'!AD142+5*'Data-Input'!AD143+4*'Data-Input'!AD144+3*'Data-Input'!AD145+2*'Data-Input'!AD146+'Data-Input'!AD147)/169,"")</f>
        <v/>
      </c>
      <c r="AE136" s="5" t="str">
        <f>IF(AND(ISNUMBER('Data-Input'!AE123),ISNUMBER('Data-Input'!AE148)),('Data-Input'!AE123+2*'Data-Input'!AE124+3*'Data-Input'!AE125+4*'Data-Input'!AE126+5*'Data-Input'!AE127+6*'Data-Input'!AE128+7*'Data-Input'!AE129+8*'Data-Input'!AE130+9*'Data-Input'!AE131+10*'Data-Input'!AE132+11*'Data-Input'!AE133+12*'Data-Input'!AE134+13*'Data-Input'!AE135+12*'Data-Input'!AE136+11*'Data-Input'!AE137+10*'Data-Input'!AE138+9*'Data-Input'!AE139+8*'Data-Input'!AE140+7*'Data-Input'!AE141+6*'Data-Input'!AE142+5*'Data-Input'!AE143+4*'Data-Input'!AE144+3*'Data-Input'!AE145+2*'Data-Input'!AE146+'Data-Input'!AE147)/169,"")</f>
        <v/>
      </c>
      <c r="AF136" s="5" t="str">
        <f>IF(AND(ISNUMBER('Data-Input'!AF123),ISNUMBER('Data-Input'!AF148)),('Data-Input'!AF123+2*'Data-Input'!AF124+3*'Data-Input'!AF125+4*'Data-Input'!AF126+5*'Data-Input'!AF127+6*'Data-Input'!AF128+7*'Data-Input'!AF129+8*'Data-Input'!AF130+9*'Data-Input'!AF131+10*'Data-Input'!AF132+11*'Data-Input'!AF133+12*'Data-Input'!AF134+13*'Data-Input'!AF135+12*'Data-Input'!AF136+11*'Data-Input'!AF137+10*'Data-Input'!AF138+9*'Data-Input'!AF139+8*'Data-Input'!AF140+7*'Data-Input'!AF141+6*'Data-Input'!AF142+5*'Data-Input'!AF143+4*'Data-Input'!AF144+3*'Data-Input'!AF145+2*'Data-Input'!AF146+'Data-Input'!AF147)/169,"")</f>
        <v/>
      </c>
      <c r="AG136" s="5" t="str">
        <f>IF(AND(ISNUMBER('Data-Input'!AG123),ISNUMBER('Data-Input'!AG148)),('Data-Input'!AG123+2*'Data-Input'!AG124+3*'Data-Input'!AG125+4*'Data-Input'!AG126+5*'Data-Input'!AG127+6*'Data-Input'!AG128+7*'Data-Input'!AG129+8*'Data-Input'!AG130+9*'Data-Input'!AG131+10*'Data-Input'!AG132+11*'Data-Input'!AG133+12*'Data-Input'!AG134+13*'Data-Input'!AG135+12*'Data-Input'!AG136+11*'Data-Input'!AG137+10*'Data-Input'!AG138+9*'Data-Input'!AG139+8*'Data-Input'!AG140+7*'Data-Input'!AG141+6*'Data-Input'!AG142+5*'Data-Input'!AG143+4*'Data-Input'!AG144+3*'Data-Input'!AG145+2*'Data-Input'!AG146+'Data-Input'!AG147)/169,"")</f>
        <v/>
      </c>
      <c r="AH136" s="5" t="str">
        <f>IF(AND(ISNUMBER('Data-Input'!AH123),ISNUMBER('Data-Input'!AH148)),('Data-Input'!AH123+2*'Data-Input'!AH124+3*'Data-Input'!AH125+4*'Data-Input'!AH126+5*'Data-Input'!AH127+6*'Data-Input'!AH128+7*'Data-Input'!AH129+8*'Data-Input'!AH130+9*'Data-Input'!AH131+10*'Data-Input'!AH132+11*'Data-Input'!AH133+12*'Data-Input'!AH134+13*'Data-Input'!AH135+12*'Data-Input'!AH136+11*'Data-Input'!AH137+10*'Data-Input'!AH138+9*'Data-Input'!AH139+8*'Data-Input'!AH140+7*'Data-Input'!AH141+6*'Data-Input'!AH142+5*'Data-Input'!AH143+4*'Data-Input'!AH144+3*'Data-Input'!AH145+2*'Data-Input'!AH146+'Data-Input'!AH147)/169,"")</f>
        <v/>
      </c>
      <c r="AI136" s="5" t="str">
        <f>IF(AND(ISNUMBER('Data-Input'!AI123),ISNUMBER('Data-Input'!AI148)),('Data-Input'!AI123+2*'Data-Input'!AI124+3*'Data-Input'!AI125+4*'Data-Input'!AI126+5*'Data-Input'!AI127+6*'Data-Input'!AI128+7*'Data-Input'!AI129+8*'Data-Input'!AI130+9*'Data-Input'!AI131+10*'Data-Input'!AI132+11*'Data-Input'!AI133+12*'Data-Input'!AI134+13*'Data-Input'!AI135+12*'Data-Input'!AI136+11*'Data-Input'!AI137+10*'Data-Input'!AI138+9*'Data-Input'!AI139+8*'Data-Input'!AI140+7*'Data-Input'!AI141+6*'Data-Input'!AI142+5*'Data-Input'!AI143+4*'Data-Input'!AI144+3*'Data-Input'!AI145+2*'Data-Input'!AI146+'Data-Input'!AI147)/169,"")</f>
        <v/>
      </c>
      <c r="AJ136" s="5" t="str">
        <f>IF(AND(ISNUMBER('Data-Input'!AJ123),ISNUMBER('Data-Input'!AJ148)),('Data-Input'!AJ123+2*'Data-Input'!AJ124+3*'Data-Input'!AJ125+4*'Data-Input'!AJ126+5*'Data-Input'!AJ127+6*'Data-Input'!AJ128+7*'Data-Input'!AJ129+8*'Data-Input'!AJ130+9*'Data-Input'!AJ131+10*'Data-Input'!AJ132+11*'Data-Input'!AJ133+12*'Data-Input'!AJ134+13*'Data-Input'!AJ135+12*'Data-Input'!AJ136+11*'Data-Input'!AJ137+10*'Data-Input'!AJ138+9*'Data-Input'!AJ139+8*'Data-Input'!AJ140+7*'Data-Input'!AJ141+6*'Data-Input'!AJ142+5*'Data-Input'!AJ143+4*'Data-Input'!AJ144+3*'Data-Input'!AJ145+2*'Data-Input'!AJ146+'Data-Input'!AJ147)/169,"")</f>
        <v/>
      </c>
      <c r="AK136" s="5" t="str">
        <f>IF(AND(ISNUMBER('Data-Input'!AK123),ISNUMBER('Data-Input'!AK148)),('Data-Input'!AK123+2*'Data-Input'!AK124+3*'Data-Input'!AK125+4*'Data-Input'!AK126+5*'Data-Input'!AK127+6*'Data-Input'!AK128+7*'Data-Input'!AK129+8*'Data-Input'!AK130+9*'Data-Input'!AK131+10*'Data-Input'!AK132+11*'Data-Input'!AK133+12*'Data-Input'!AK134+13*'Data-Input'!AK135+12*'Data-Input'!AK136+11*'Data-Input'!AK137+10*'Data-Input'!AK138+9*'Data-Input'!AK139+8*'Data-Input'!AK140+7*'Data-Input'!AK141+6*'Data-Input'!AK142+5*'Data-Input'!AK143+4*'Data-Input'!AK144+3*'Data-Input'!AK145+2*'Data-Input'!AK146+'Data-Input'!AK147)/169,"")</f>
        <v/>
      </c>
      <c r="AL136" s="5" t="str">
        <f>IF(AND(ISNUMBER('Data-Input'!AL123),ISNUMBER('Data-Input'!AL148)),('Data-Input'!AL123+2*'Data-Input'!AL124+3*'Data-Input'!AL125+4*'Data-Input'!AL126+5*'Data-Input'!AL127+6*'Data-Input'!AL128+7*'Data-Input'!AL129+8*'Data-Input'!AL130+9*'Data-Input'!AL131+10*'Data-Input'!AL132+11*'Data-Input'!AL133+12*'Data-Input'!AL134+13*'Data-Input'!AL135+12*'Data-Input'!AL136+11*'Data-Input'!AL137+10*'Data-Input'!AL138+9*'Data-Input'!AL139+8*'Data-Input'!AL140+7*'Data-Input'!AL141+6*'Data-Input'!AL142+5*'Data-Input'!AL143+4*'Data-Input'!AL144+3*'Data-Input'!AL145+2*'Data-Input'!AL146+'Data-Input'!AL147)/169,"")</f>
        <v/>
      </c>
      <c r="AM136" s="5" t="str">
        <f>IF(AND(ISNUMBER('Data-Input'!AM123),ISNUMBER('Data-Input'!AM148)),('Data-Input'!AM123+2*'Data-Input'!AM124+3*'Data-Input'!AM125+4*'Data-Input'!AM126+5*'Data-Input'!AM127+6*'Data-Input'!AM128+7*'Data-Input'!AM129+8*'Data-Input'!AM130+9*'Data-Input'!AM131+10*'Data-Input'!AM132+11*'Data-Input'!AM133+12*'Data-Input'!AM134+13*'Data-Input'!AM135+12*'Data-Input'!AM136+11*'Data-Input'!AM137+10*'Data-Input'!AM138+9*'Data-Input'!AM139+8*'Data-Input'!AM140+7*'Data-Input'!AM141+6*'Data-Input'!AM142+5*'Data-Input'!AM143+4*'Data-Input'!AM144+3*'Data-Input'!AM145+2*'Data-Input'!AM146+'Data-Input'!AM147)/169,"")</f>
        <v/>
      </c>
      <c r="AN136" s="5" t="str">
        <f>IF(AND(ISNUMBER('Data-Input'!AN123),ISNUMBER('Data-Input'!AN148)),('Data-Input'!AN123+2*'Data-Input'!AN124+3*'Data-Input'!AN125+4*'Data-Input'!AN126+5*'Data-Input'!AN127+6*'Data-Input'!AN128+7*'Data-Input'!AN129+8*'Data-Input'!AN130+9*'Data-Input'!AN131+10*'Data-Input'!AN132+11*'Data-Input'!AN133+12*'Data-Input'!AN134+13*'Data-Input'!AN135+12*'Data-Input'!AN136+11*'Data-Input'!AN137+10*'Data-Input'!AN138+9*'Data-Input'!AN139+8*'Data-Input'!AN140+7*'Data-Input'!AN141+6*'Data-Input'!AN142+5*'Data-Input'!AN143+4*'Data-Input'!AN144+3*'Data-Input'!AN145+2*'Data-Input'!AN146+'Data-Input'!AN147)/169,"")</f>
        <v/>
      </c>
      <c r="AO136" s="5" t="str">
        <f>IF(AND(ISNUMBER('Data-Input'!AO123),ISNUMBER('Data-Input'!AO148)),('Data-Input'!AO123+2*'Data-Input'!AO124+3*'Data-Input'!AO125+4*'Data-Input'!AO126+5*'Data-Input'!AO127+6*'Data-Input'!AO128+7*'Data-Input'!AO129+8*'Data-Input'!AO130+9*'Data-Input'!AO131+10*'Data-Input'!AO132+11*'Data-Input'!AO133+12*'Data-Input'!AO134+13*'Data-Input'!AO135+12*'Data-Input'!AO136+11*'Data-Input'!AO137+10*'Data-Input'!AO138+9*'Data-Input'!AO139+8*'Data-Input'!AO140+7*'Data-Input'!AO141+6*'Data-Input'!AO142+5*'Data-Input'!AO143+4*'Data-Input'!AO144+3*'Data-Input'!AO145+2*'Data-Input'!AO146+'Data-Input'!AO147)/169,"")</f>
        <v/>
      </c>
      <c r="AP136" s="5" t="str">
        <f>IF(AND(ISNUMBER('Data-Input'!AP123),ISNUMBER('Data-Input'!AP148)),('Data-Input'!AP123+2*'Data-Input'!AP124+3*'Data-Input'!AP125+4*'Data-Input'!AP126+5*'Data-Input'!AP127+6*'Data-Input'!AP128+7*'Data-Input'!AP129+8*'Data-Input'!AP130+9*'Data-Input'!AP131+10*'Data-Input'!AP132+11*'Data-Input'!AP133+12*'Data-Input'!AP134+13*'Data-Input'!AP135+12*'Data-Input'!AP136+11*'Data-Input'!AP137+10*'Data-Input'!AP138+9*'Data-Input'!AP139+8*'Data-Input'!AP140+7*'Data-Input'!AP141+6*'Data-Input'!AP142+5*'Data-Input'!AP143+4*'Data-Input'!AP144+3*'Data-Input'!AP145+2*'Data-Input'!AP146+'Data-Input'!AP147)/169,"")</f>
        <v/>
      </c>
      <c r="AQ136" s="5" t="str">
        <f>IF(AND(ISNUMBER('Data-Input'!AQ123),ISNUMBER('Data-Input'!AQ148)),('Data-Input'!AQ123+2*'Data-Input'!AQ124+3*'Data-Input'!AQ125+4*'Data-Input'!AQ126+5*'Data-Input'!AQ127+6*'Data-Input'!AQ128+7*'Data-Input'!AQ129+8*'Data-Input'!AQ130+9*'Data-Input'!AQ131+10*'Data-Input'!AQ132+11*'Data-Input'!AQ133+12*'Data-Input'!AQ134+13*'Data-Input'!AQ135+12*'Data-Input'!AQ136+11*'Data-Input'!AQ137+10*'Data-Input'!AQ138+9*'Data-Input'!AQ139+8*'Data-Input'!AQ140+7*'Data-Input'!AQ141+6*'Data-Input'!AQ142+5*'Data-Input'!AQ143+4*'Data-Input'!AQ144+3*'Data-Input'!AQ145+2*'Data-Input'!AQ146+'Data-Input'!AQ147)/169,"")</f>
        <v/>
      </c>
      <c r="AR136" s="5" t="str">
        <f>IF(AND(ISNUMBER('Data-Input'!AR123),ISNUMBER('Data-Input'!AR148)),('Data-Input'!AR123+2*'Data-Input'!AR124+3*'Data-Input'!AR125+4*'Data-Input'!AR126+5*'Data-Input'!AR127+6*'Data-Input'!AR128+7*'Data-Input'!AR129+8*'Data-Input'!AR130+9*'Data-Input'!AR131+10*'Data-Input'!AR132+11*'Data-Input'!AR133+12*'Data-Input'!AR134+13*'Data-Input'!AR135+12*'Data-Input'!AR136+11*'Data-Input'!AR137+10*'Data-Input'!AR138+9*'Data-Input'!AR139+8*'Data-Input'!AR140+7*'Data-Input'!AR141+6*'Data-Input'!AR142+5*'Data-Input'!AR143+4*'Data-Input'!AR144+3*'Data-Input'!AR145+2*'Data-Input'!AR146+'Data-Input'!AR147)/169,"")</f>
        <v/>
      </c>
      <c r="AS136" s="5" t="str">
        <f>IF(AND(ISNUMBER('Data-Input'!AS123),ISNUMBER('Data-Input'!AS148)),('Data-Input'!AS123+2*'Data-Input'!AS124+3*'Data-Input'!AS125+4*'Data-Input'!AS126+5*'Data-Input'!AS127+6*'Data-Input'!AS128+7*'Data-Input'!AS129+8*'Data-Input'!AS130+9*'Data-Input'!AS131+10*'Data-Input'!AS132+11*'Data-Input'!AS133+12*'Data-Input'!AS134+13*'Data-Input'!AS135+12*'Data-Input'!AS136+11*'Data-Input'!AS137+10*'Data-Input'!AS138+9*'Data-Input'!AS139+8*'Data-Input'!AS140+7*'Data-Input'!AS141+6*'Data-Input'!AS142+5*'Data-Input'!AS143+4*'Data-Input'!AS144+3*'Data-Input'!AS145+2*'Data-Input'!AS146+'Data-Input'!AS147)/169,"")</f>
        <v/>
      </c>
      <c r="AT136" s="5" t="str">
        <f>IF(AND(ISNUMBER('Data-Input'!AT123),ISNUMBER('Data-Input'!AT148)),('Data-Input'!AT123+2*'Data-Input'!AT124+3*'Data-Input'!AT125+4*'Data-Input'!AT126+5*'Data-Input'!AT127+6*'Data-Input'!AT128+7*'Data-Input'!AT129+8*'Data-Input'!AT130+9*'Data-Input'!AT131+10*'Data-Input'!AT132+11*'Data-Input'!AT133+12*'Data-Input'!AT134+13*'Data-Input'!AT135+12*'Data-Input'!AT136+11*'Data-Input'!AT137+10*'Data-Input'!AT138+9*'Data-Input'!AT139+8*'Data-Input'!AT140+7*'Data-Input'!AT141+6*'Data-Input'!AT142+5*'Data-Input'!AT143+4*'Data-Input'!AT144+3*'Data-Input'!AT145+2*'Data-Input'!AT146+'Data-Input'!AT147)/169,"")</f>
        <v/>
      </c>
      <c r="AU136" s="5" t="str">
        <f>IF(AND(ISNUMBER('Data-Input'!AU123),ISNUMBER('Data-Input'!AU148)),('Data-Input'!AU123+2*'Data-Input'!AU124+3*'Data-Input'!AU125+4*'Data-Input'!AU126+5*'Data-Input'!AU127+6*'Data-Input'!AU128+7*'Data-Input'!AU129+8*'Data-Input'!AU130+9*'Data-Input'!AU131+10*'Data-Input'!AU132+11*'Data-Input'!AU133+12*'Data-Input'!AU134+13*'Data-Input'!AU135+12*'Data-Input'!AU136+11*'Data-Input'!AU137+10*'Data-Input'!AU138+9*'Data-Input'!AU139+8*'Data-Input'!AU140+7*'Data-Input'!AU141+6*'Data-Input'!AU142+5*'Data-Input'!AU143+4*'Data-Input'!AU144+3*'Data-Input'!AU145+2*'Data-Input'!AU146+'Data-Input'!AU147)/169,"")</f>
        <v/>
      </c>
      <c r="AV136" s="5" t="str">
        <f>IF(AND(ISNUMBER('Data-Input'!AV123),ISNUMBER('Data-Input'!AV148)),('Data-Input'!AV123+2*'Data-Input'!AV124+3*'Data-Input'!AV125+4*'Data-Input'!AV126+5*'Data-Input'!AV127+6*'Data-Input'!AV128+7*'Data-Input'!AV129+8*'Data-Input'!AV130+9*'Data-Input'!AV131+10*'Data-Input'!AV132+11*'Data-Input'!AV133+12*'Data-Input'!AV134+13*'Data-Input'!AV135+12*'Data-Input'!AV136+11*'Data-Input'!AV137+10*'Data-Input'!AV138+9*'Data-Input'!AV139+8*'Data-Input'!AV140+7*'Data-Input'!AV141+6*'Data-Input'!AV142+5*'Data-Input'!AV143+4*'Data-Input'!AV144+3*'Data-Input'!AV145+2*'Data-Input'!AV146+'Data-Input'!AV147)/169,"")</f>
        <v/>
      </c>
      <c r="AW136" s="5" t="str">
        <f>IF(AND(ISNUMBER('Data-Input'!AW123),ISNUMBER('Data-Input'!AW148)),('Data-Input'!AW123+2*'Data-Input'!AW124+3*'Data-Input'!AW125+4*'Data-Input'!AW126+5*'Data-Input'!AW127+6*'Data-Input'!AW128+7*'Data-Input'!AW129+8*'Data-Input'!AW130+9*'Data-Input'!AW131+10*'Data-Input'!AW132+11*'Data-Input'!AW133+12*'Data-Input'!AW134+13*'Data-Input'!AW135+12*'Data-Input'!AW136+11*'Data-Input'!AW137+10*'Data-Input'!AW138+9*'Data-Input'!AW139+8*'Data-Input'!AW140+7*'Data-Input'!AW141+6*'Data-Input'!AW142+5*'Data-Input'!AW143+4*'Data-Input'!AW144+3*'Data-Input'!AW145+2*'Data-Input'!AW146+'Data-Input'!AW147)/169,"")</f>
        <v/>
      </c>
      <c r="AX136" s="5" t="str">
        <f>IF(AND(ISNUMBER('Data-Input'!AX123),ISNUMBER('Data-Input'!AX148)),('Data-Input'!AX123+2*'Data-Input'!AX124+3*'Data-Input'!AX125+4*'Data-Input'!AX126+5*'Data-Input'!AX127+6*'Data-Input'!AX128+7*'Data-Input'!AX129+8*'Data-Input'!AX130+9*'Data-Input'!AX131+10*'Data-Input'!AX132+11*'Data-Input'!AX133+12*'Data-Input'!AX134+13*'Data-Input'!AX135+12*'Data-Input'!AX136+11*'Data-Input'!AX137+10*'Data-Input'!AX138+9*'Data-Input'!AX139+8*'Data-Input'!AX140+7*'Data-Input'!AX141+6*'Data-Input'!AX142+5*'Data-Input'!AX143+4*'Data-Input'!AX144+3*'Data-Input'!AX145+2*'Data-Input'!AX146+'Data-Input'!AX147)/169,"")</f>
        <v/>
      </c>
      <c r="AY136" s="5" t="str">
        <f>IF(AND(ISNUMBER('Data-Input'!AY123),ISNUMBER('Data-Input'!AY148)),('Data-Input'!AY123+2*'Data-Input'!AY124+3*'Data-Input'!AY125+4*'Data-Input'!AY126+5*'Data-Input'!AY127+6*'Data-Input'!AY128+7*'Data-Input'!AY129+8*'Data-Input'!AY130+9*'Data-Input'!AY131+10*'Data-Input'!AY132+11*'Data-Input'!AY133+12*'Data-Input'!AY134+13*'Data-Input'!AY135+12*'Data-Input'!AY136+11*'Data-Input'!AY137+10*'Data-Input'!AY138+9*'Data-Input'!AY139+8*'Data-Input'!AY140+7*'Data-Input'!AY141+6*'Data-Input'!AY142+5*'Data-Input'!AY143+4*'Data-Input'!AY144+3*'Data-Input'!AY145+2*'Data-Input'!AY146+'Data-Input'!AY147)/169,"")</f>
        <v/>
      </c>
      <c r="AZ136" s="5" t="str">
        <f>IF(AND(ISNUMBER('Data-Input'!AZ123),ISNUMBER('Data-Input'!AZ148)),('Data-Input'!AZ123+2*'Data-Input'!AZ124+3*'Data-Input'!AZ125+4*'Data-Input'!AZ126+5*'Data-Input'!AZ127+6*'Data-Input'!AZ128+7*'Data-Input'!AZ129+8*'Data-Input'!AZ130+9*'Data-Input'!AZ131+10*'Data-Input'!AZ132+11*'Data-Input'!AZ133+12*'Data-Input'!AZ134+13*'Data-Input'!AZ135+12*'Data-Input'!AZ136+11*'Data-Input'!AZ137+10*'Data-Input'!AZ138+9*'Data-Input'!AZ139+8*'Data-Input'!AZ140+7*'Data-Input'!AZ141+6*'Data-Input'!AZ142+5*'Data-Input'!AZ143+4*'Data-Input'!AZ144+3*'Data-Input'!AZ145+2*'Data-Input'!AZ146+'Data-Input'!AZ147)/169,"")</f>
        <v/>
      </c>
      <c r="BA136" s="5" t="str">
        <f>IF(AND(ISNUMBER('Data-Input'!BA123),ISNUMBER('Data-Input'!BA148)),('Data-Input'!BA123+2*'Data-Input'!BA124+3*'Data-Input'!BA125+4*'Data-Input'!BA126+5*'Data-Input'!BA127+6*'Data-Input'!BA128+7*'Data-Input'!BA129+8*'Data-Input'!BA130+9*'Data-Input'!BA131+10*'Data-Input'!BA132+11*'Data-Input'!BA133+12*'Data-Input'!BA134+13*'Data-Input'!BA135+12*'Data-Input'!BA136+11*'Data-Input'!BA137+10*'Data-Input'!BA138+9*'Data-Input'!BA139+8*'Data-Input'!BA140+7*'Data-Input'!BA141+6*'Data-Input'!BA142+5*'Data-Input'!BA143+4*'Data-Input'!BA144+3*'Data-Input'!BA145+2*'Data-Input'!BA146+'Data-Input'!BA147)/169,"")</f>
        <v/>
      </c>
    </row>
    <row r="137" spans="1:53">
      <c r="A137" s="3">
        <v>1972</v>
      </c>
      <c r="B137" s="4">
        <f t="shared" si="6"/>
        <v>16</v>
      </c>
      <c r="C137" s="10">
        <f t="shared" si="5"/>
        <v>242.85428994082841</v>
      </c>
      <c r="D137" s="5">
        <f>IF(AND(ISNUMBER('Data-Input'!D124),ISNUMBER('Data-Input'!D149)),('Data-Input'!D124+2*'Data-Input'!D125+3*'Data-Input'!D126+4*'Data-Input'!D127+5*'Data-Input'!D128+6*'Data-Input'!D129+7*'Data-Input'!D130+8*'Data-Input'!D131+9*'Data-Input'!D132+10*'Data-Input'!D133+11*'Data-Input'!D134+12*'Data-Input'!D135+13*'Data-Input'!D136+12*'Data-Input'!D137+11*'Data-Input'!D138+10*'Data-Input'!D139+9*'Data-Input'!D140+8*'Data-Input'!D141+7*'Data-Input'!D142+6*'Data-Input'!D143+5*'Data-Input'!D144+4*'Data-Input'!D145+3*'Data-Input'!D146+2*'Data-Input'!D147+'Data-Input'!D148)/169,"")</f>
        <v>230.59763313609469</v>
      </c>
      <c r="E137" s="5">
        <f>IF(AND(ISNUMBER('Data-Input'!E124),ISNUMBER('Data-Input'!E149)),('Data-Input'!E124+2*'Data-Input'!E125+3*'Data-Input'!E126+4*'Data-Input'!E127+5*'Data-Input'!E128+6*'Data-Input'!E129+7*'Data-Input'!E130+8*'Data-Input'!E131+9*'Data-Input'!E132+10*'Data-Input'!E133+11*'Data-Input'!E134+12*'Data-Input'!E135+13*'Data-Input'!E136+12*'Data-Input'!E137+11*'Data-Input'!E138+10*'Data-Input'!E139+9*'Data-Input'!E140+8*'Data-Input'!E141+7*'Data-Input'!E142+6*'Data-Input'!E143+5*'Data-Input'!E144+4*'Data-Input'!E145+3*'Data-Input'!E146+2*'Data-Input'!E147+'Data-Input'!E148)/169,"")</f>
        <v>241.95857988165682</v>
      </c>
      <c r="F137" s="5">
        <f>IF(AND(ISNUMBER('Data-Input'!F124),ISNUMBER('Data-Input'!F149)),('Data-Input'!F124+2*'Data-Input'!F125+3*'Data-Input'!F126+4*'Data-Input'!F127+5*'Data-Input'!F128+6*'Data-Input'!F129+7*'Data-Input'!F130+8*'Data-Input'!F131+9*'Data-Input'!F132+10*'Data-Input'!F133+11*'Data-Input'!F134+12*'Data-Input'!F135+13*'Data-Input'!F136+12*'Data-Input'!F137+11*'Data-Input'!F138+10*'Data-Input'!F139+9*'Data-Input'!F140+8*'Data-Input'!F141+7*'Data-Input'!F142+6*'Data-Input'!F143+5*'Data-Input'!F144+4*'Data-Input'!F145+3*'Data-Input'!F146+2*'Data-Input'!F147+'Data-Input'!F148)/169,"")</f>
        <v>252.39053254437869</v>
      </c>
      <c r="G137" s="5">
        <f>IF(AND(ISNUMBER('Data-Input'!G124),ISNUMBER('Data-Input'!G149)),('Data-Input'!G124+2*'Data-Input'!G125+3*'Data-Input'!G126+4*'Data-Input'!G127+5*'Data-Input'!G128+6*'Data-Input'!G129+7*'Data-Input'!G130+8*'Data-Input'!G131+9*'Data-Input'!G132+10*'Data-Input'!G133+11*'Data-Input'!G134+12*'Data-Input'!G135+13*'Data-Input'!G136+12*'Data-Input'!G137+11*'Data-Input'!G138+10*'Data-Input'!G139+9*'Data-Input'!G140+8*'Data-Input'!G141+7*'Data-Input'!G142+6*'Data-Input'!G143+5*'Data-Input'!G144+4*'Data-Input'!G145+3*'Data-Input'!G146+2*'Data-Input'!G147+'Data-Input'!G148)/169,"")</f>
        <v>327.51479289940829</v>
      </c>
      <c r="H137" s="5">
        <f>IF(AND(ISNUMBER('Data-Input'!H124),ISNUMBER('Data-Input'!H149)),('Data-Input'!H124+2*'Data-Input'!H125+3*'Data-Input'!H126+4*'Data-Input'!H127+5*'Data-Input'!H128+6*'Data-Input'!H129+7*'Data-Input'!H130+8*'Data-Input'!H131+9*'Data-Input'!H132+10*'Data-Input'!H133+11*'Data-Input'!H134+12*'Data-Input'!H135+13*'Data-Input'!H136+12*'Data-Input'!H137+11*'Data-Input'!H138+10*'Data-Input'!H139+9*'Data-Input'!H140+8*'Data-Input'!H141+7*'Data-Input'!H142+6*'Data-Input'!H143+5*'Data-Input'!H144+4*'Data-Input'!H145+3*'Data-Input'!H146+2*'Data-Input'!H147+'Data-Input'!H148)/169,"")</f>
        <v>98.029585798816569</v>
      </c>
      <c r="I137" s="5">
        <f>IF(AND(ISNUMBER('Data-Input'!I124),ISNUMBER('Data-Input'!I149)),('Data-Input'!I124+2*'Data-Input'!I125+3*'Data-Input'!I126+4*'Data-Input'!I127+5*'Data-Input'!I128+6*'Data-Input'!I129+7*'Data-Input'!I130+8*'Data-Input'!I131+9*'Data-Input'!I132+10*'Data-Input'!I133+11*'Data-Input'!I134+12*'Data-Input'!I135+13*'Data-Input'!I136+12*'Data-Input'!I137+11*'Data-Input'!I138+10*'Data-Input'!I139+9*'Data-Input'!I140+8*'Data-Input'!I141+7*'Data-Input'!I142+6*'Data-Input'!I143+5*'Data-Input'!I144+4*'Data-Input'!I145+3*'Data-Input'!I146+2*'Data-Input'!I147+'Data-Input'!I148)/169,"")</f>
        <v>76.520710059171591</v>
      </c>
      <c r="J137" s="5">
        <f>IF(AND(ISNUMBER('Data-Input'!J124),ISNUMBER('Data-Input'!J149)),('Data-Input'!J124+2*'Data-Input'!J125+3*'Data-Input'!J126+4*'Data-Input'!J127+5*'Data-Input'!J128+6*'Data-Input'!J129+7*'Data-Input'!J130+8*'Data-Input'!J131+9*'Data-Input'!J132+10*'Data-Input'!J133+11*'Data-Input'!J134+12*'Data-Input'!J135+13*'Data-Input'!J136+12*'Data-Input'!J137+11*'Data-Input'!J138+10*'Data-Input'!J139+9*'Data-Input'!J140+8*'Data-Input'!J141+7*'Data-Input'!J142+6*'Data-Input'!J143+5*'Data-Input'!J144+4*'Data-Input'!J145+3*'Data-Input'!J146+2*'Data-Input'!J147+'Data-Input'!J148)/169,"")</f>
        <v>263.04733727810651</v>
      </c>
      <c r="K137" s="5">
        <f>IF(AND(ISNUMBER('Data-Input'!K124),ISNUMBER('Data-Input'!K149)),('Data-Input'!K124+2*'Data-Input'!K125+3*'Data-Input'!K126+4*'Data-Input'!K127+5*'Data-Input'!K128+6*'Data-Input'!K129+7*'Data-Input'!K130+8*'Data-Input'!K131+9*'Data-Input'!K132+10*'Data-Input'!K133+11*'Data-Input'!K134+12*'Data-Input'!K135+13*'Data-Input'!K136+12*'Data-Input'!K137+11*'Data-Input'!K138+10*'Data-Input'!K139+9*'Data-Input'!K140+8*'Data-Input'!K141+7*'Data-Input'!K142+6*'Data-Input'!K143+5*'Data-Input'!K144+4*'Data-Input'!K145+3*'Data-Input'!K146+2*'Data-Input'!K147+'Data-Input'!K148)/169,"")</f>
        <v>396.3609467455621</v>
      </c>
      <c r="L137" s="5">
        <f>IF(AND(ISNUMBER('Data-Input'!L124),ISNUMBER('Data-Input'!L149)),('Data-Input'!L124+2*'Data-Input'!L125+3*'Data-Input'!L126+4*'Data-Input'!L127+5*'Data-Input'!L128+6*'Data-Input'!L129+7*'Data-Input'!L130+8*'Data-Input'!L131+9*'Data-Input'!L132+10*'Data-Input'!L133+11*'Data-Input'!L134+12*'Data-Input'!L135+13*'Data-Input'!L136+12*'Data-Input'!L137+11*'Data-Input'!L138+10*'Data-Input'!L139+9*'Data-Input'!L140+8*'Data-Input'!L141+7*'Data-Input'!L142+6*'Data-Input'!L143+5*'Data-Input'!L144+4*'Data-Input'!L145+3*'Data-Input'!L146+2*'Data-Input'!L147+'Data-Input'!L148)/169,"")</f>
        <v>82.89349112426035</v>
      </c>
      <c r="M137" s="5">
        <f>IF(AND(ISNUMBER('Data-Input'!M124),ISNUMBER('Data-Input'!M149)),('Data-Input'!M124+2*'Data-Input'!M125+3*'Data-Input'!M126+4*'Data-Input'!M127+5*'Data-Input'!M128+6*'Data-Input'!M129+7*'Data-Input'!M130+8*'Data-Input'!M131+9*'Data-Input'!M132+10*'Data-Input'!M133+11*'Data-Input'!M134+12*'Data-Input'!M135+13*'Data-Input'!M136+12*'Data-Input'!M137+11*'Data-Input'!M138+10*'Data-Input'!M139+9*'Data-Input'!M140+8*'Data-Input'!M141+7*'Data-Input'!M142+6*'Data-Input'!M143+5*'Data-Input'!M144+4*'Data-Input'!M145+3*'Data-Input'!M146+2*'Data-Input'!M147+'Data-Input'!M148)/169,"")</f>
        <v>295.15976331360946</v>
      </c>
      <c r="N137" s="5">
        <f>IF(AND(ISNUMBER('Data-Input'!N124),ISNUMBER('Data-Input'!N149)),('Data-Input'!N124+2*'Data-Input'!N125+3*'Data-Input'!N126+4*'Data-Input'!N127+5*'Data-Input'!N128+6*'Data-Input'!N129+7*'Data-Input'!N130+8*'Data-Input'!N131+9*'Data-Input'!N132+10*'Data-Input'!N133+11*'Data-Input'!N134+12*'Data-Input'!N135+13*'Data-Input'!N136+12*'Data-Input'!N137+11*'Data-Input'!N138+10*'Data-Input'!N139+9*'Data-Input'!N140+8*'Data-Input'!N141+7*'Data-Input'!N142+6*'Data-Input'!N143+5*'Data-Input'!N144+4*'Data-Input'!N145+3*'Data-Input'!N146+2*'Data-Input'!N147+'Data-Input'!N148)/169,"")</f>
        <v>336.8639053254438</v>
      </c>
      <c r="O137" s="5">
        <f>IF(AND(ISNUMBER('Data-Input'!O124),ISNUMBER('Data-Input'!O149)),('Data-Input'!O124+2*'Data-Input'!O125+3*'Data-Input'!O126+4*'Data-Input'!O127+5*'Data-Input'!O128+6*'Data-Input'!O129+7*'Data-Input'!O130+8*'Data-Input'!O131+9*'Data-Input'!O132+10*'Data-Input'!O133+11*'Data-Input'!O134+12*'Data-Input'!O135+13*'Data-Input'!O136+12*'Data-Input'!O137+11*'Data-Input'!O138+10*'Data-Input'!O139+9*'Data-Input'!O140+8*'Data-Input'!O141+7*'Data-Input'!O142+6*'Data-Input'!O143+5*'Data-Input'!O144+4*'Data-Input'!O145+3*'Data-Input'!O146+2*'Data-Input'!O147+'Data-Input'!O148)/169,"")</f>
        <v>264.60355029585799</v>
      </c>
      <c r="P137" s="5">
        <f>IF(AND(ISNUMBER('Data-Input'!P124),ISNUMBER('Data-Input'!P149)),('Data-Input'!P124+2*'Data-Input'!P125+3*'Data-Input'!P126+4*'Data-Input'!P127+5*'Data-Input'!P128+6*'Data-Input'!P129+7*'Data-Input'!P130+8*'Data-Input'!P131+9*'Data-Input'!P132+10*'Data-Input'!P133+11*'Data-Input'!P134+12*'Data-Input'!P135+13*'Data-Input'!P136+12*'Data-Input'!P137+11*'Data-Input'!P138+10*'Data-Input'!P139+9*'Data-Input'!P140+8*'Data-Input'!P141+7*'Data-Input'!P142+6*'Data-Input'!P143+5*'Data-Input'!P144+4*'Data-Input'!P145+3*'Data-Input'!P146+2*'Data-Input'!P147+'Data-Input'!P148)/169,"")</f>
        <v>231.5621301775148</v>
      </c>
      <c r="Q137" s="5">
        <f>IF(AND(ISNUMBER('Data-Input'!Q124),ISNUMBER('Data-Input'!Q149)),('Data-Input'!Q124+2*'Data-Input'!Q125+3*'Data-Input'!Q126+4*'Data-Input'!Q127+5*'Data-Input'!Q128+6*'Data-Input'!Q129+7*'Data-Input'!Q130+8*'Data-Input'!Q131+9*'Data-Input'!Q132+10*'Data-Input'!Q133+11*'Data-Input'!Q134+12*'Data-Input'!Q135+13*'Data-Input'!Q136+12*'Data-Input'!Q137+11*'Data-Input'!Q138+10*'Data-Input'!Q139+9*'Data-Input'!Q140+8*'Data-Input'!Q141+7*'Data-Input'!Q142+6*'Data-Input'!Q143+5*'Data-Input'!Q144+4*'Data-Input'!Q145+3*'Data-Input'!Q146+2*'Data-Input'!Q147+'Data-Input'!Q148)/169,"")</f>
        <v>306.75147928994085</v>
      </c>
      <c r="R137" s="5">
        <f>IF(AND(ISNUMBER('Data-Input'!R124),ISNUMBER('Data-Input'!R149)),('Data-Input'!R124+2*'Data-Input'!R125+3*'Data-Input'!R126+4*'Data-Input'!R127+5*'Data-Input'!R128+6*'Data-Input'!R129+7*'Data-Input'!R130+8*'Data-Input'!R131+9*'Data-Input'!R132+10*'Data-Input'!R133+11*'Data-Input'!R134+12*'Data-Input'!R135+13*'Data-Input'!R136+12*'Data-Input'!R137+11*'Data-Input'!R138+10*'Data-Input'!R139+9*'Data-Input'!R140+8*'Data-Input'!R141+7*'Data-Input'!R142+6*'Data-Input'!R143+5*'Data-Input'!R144+4*'Data-Input'!R145+3*'Data-Input'!R146+2*'Data-Input'!R147+'Data-Input'!R148)/169,"")</f>
        <v>201.40828402366864</v>
      </c>
      <c r="S137" s="5">
        <f>IF(AND(ISNUMBER('Data-Input'!S124),ISNUMBER('Data-Input'!S149)),('Data-Input'!S124+2*'Data-Input'!S125+3*'Data-Input'!S126+4*'Data-Input'!S127+5*'Data-Input'!S128+6*'Data-Input'!S129+7*'Data-Input'!S130+8*'Data-Input'!S131+9*'Data-Input'!S132+10*'Data-Input'!S133+11*'Data-Input'!S134+12*'Data-Input'!S135+13*'Data-Input'!S136+12*'Data-Input'!S137+11*'Data-Input'!S138+10*'Data-Input'!S139+9*'Data-Input'!S140+8*'Data-Input'!S141+7*'Data-Input'!S142+6*'Data-Input'!S143+5*'Data-Input'!S144+4*'Data-Input'!S145+3*'Data-Input'!S146+2*'Data-Input'!S147+'Data-Input'!S148)/169,"")</f>
        <v>280.00591715976333</v>
      </c>
      <c r="T137" s="5" t="str">
        <f>IF(AND(ISNUMBER('Data-Input'!T124),ISNUMBER('Data-Input'!T149)),('Data-Input'!T124+2*'Data-Input'!T125+3*'Data-Input'!T126+4*'Data-Input'!T127+5*'Data-Input'!T128+6*'Data-Input'!T129+7*'Data-Input'!T130+8*'Data-Input'!T131+9*'Data-Input'!T132+10*'Data-Input'!T133+11*'Data-Input'!T134+12*'Data-Input'!T135+13*'Data-Input'!T136+12*'Data-Input'!T137+11*'Data-Input'!T138+10*'Data-Input'!T139+9*'Data-Input'!T140+8*'Data-Input'!T141+7*'Data-Input'!T142+6*'Data-Input'!T143+5*'Data-Input'!T144+4*'Data-Input'!T145+3*'Data-Input'!T146+2*'Data-Input'!T147+'Data-Input'!T148)/169,"")</f>
        <v/>
      </c>
      <c r="U137" s="5" t="str">
        <f>IF(AND(ISNUMBER('Data-Input'!U124),ISNUMBER('Data-Input'!U149)),('Data-Input'!U124+2*'Data-Input'!U125+3*'Data-Input'!U126+4*'Data-Input'!U127+5*'Data-Input'!U128+6*'Data-Input'!U129+7*'Data-Input'!U130+8*'Data-Input'!U131+9*'Data-Input'!U132+10*'Data-Input'!U133+11*'Data-Input'!U134+12*'Data-Input'!U135+13*'Data-Input'!U136+12*'Data-Input'!U137+11*'Data-Input'!U138+10*'Data-Input'!U139+9*'Data-Input'!U140+8*'Data-Input'!U141+7*'Data-Input'!U142+6*'Data-Input'!U143+5*'Data-Input'!U144+4*'Data-Input'!U145+3*'Data-Input'!U146+2*'Data-Input'!U147+'Data-Input'!U148)/169,"")</f>
        <v/>
      </c>
      <c r="V137" s="5" t="str">
        <f>IF(AND(ISNUMBER('Data-Input'!V124),ISNUMBER('Data-Input'!V149)),('Data-Input'!V124+2*'Data-Input'!V125+3*'Data-Input'!V126+4*'Data-Input'!V127+5*'Data-Input'!V128+6*'Data-Input'!V129+7*'Data-Input'!V130+8*'Data-Input'!V131+9*'Data-Input'!V132+10*'Data-Input'!V133+11*'Data-Input'!V134+12*'Data-Input'!V135+13*'Data-Input'!V136+12*'Data-Input'!V137+11*'Data-Input'!V138+10*'Data-Input'!V139+9*'Data-Input'!V140+8*'Data-Input'!V141+7*'Data-Input'!V142+6*'Data-Input'!V143+5*'Data-Input'!V144+4*'Data-Input'!V145+3*'Data-Input'!V146+2*'Data-Input'!V147+'Data-Input'!V148)/169,"")</f>
        <v/>
      </c>
      <c r="W137" s="5" t="str">
        <f>IF(AND(ISNUMBER('Data-Input'!W124),ISNUMBER('Data-Input'!W149)),('Data-Input'!W124+2*'Data-Input'!W125+3*'Data-Input'!W126+4*'Data-Input'!W127+5*'Data-Input'!W128+6*'Data-Input'!W129+7*'Data-Input'!W130+8*'Data-Input'!W131+9*'Data-Input'!W132+10*'Data-Input'!W133+11*'Data-Input'!W134+12*'Data-Input'!W135+13*'Data-Input'!W136+12*'Data-Input'!W137+11*'Data-Input'!W138+10*'Data-Input'!W139+9*'Data-Input'!W140+8*'Data-Input'!W141+7*'Data-Input'!W142+6*'Data-Input'!W143+5*'Data-Input'!W144+4*'Data-Input'!W145+3*'Data-Input'!W146+2*'Data-Input'!W147+'Data-Input'!W148)/169,"")</f>
        <v/>
      </c>
      <c r="X137" s="5" t="str">
        <f>IF(AND(ISNUMBER('Data-Input'!X124),ISNUMBER('Data-Input'!X149)),('Data-Input'!X124+2*'Data-Input'!X125+3*'Data-Input'!X126+4*'Data-Input'!X127+5*'Data-Input'!X128+6*'Data-Input'!X129+7*'Data-Input'!X130+8*'Data-Input'!X131+9*'Data-Input'!X132+10*'Data-Input'!X133+11*'Data-Input'!X134+12*'Data-Input'!X135+13*'Data-Input'!X136+12*'Data-Input'!X137+11*'Data-Input'!X138+10*'Data-Input'!X139+9*'Data-Input'!X140+8*'Data-Input'!X141+7*'Data-Input'!X142+6*'Data-Input'!X143+5*'Data-Input'!X144+4*'Data-Input'!X145+3*'Data-Input'!X146+2*'Data-Input'!X147+'Data-Input'!X148)/169,"")</f>
        <v/>
      </c>
      <c r="Y137" s="5" t="str">
        <f>IF(AND(ISNUMBER('Data-Input'!Y124),ISNUMBER('Data-Input'!Y149)),('Data-Input'!Y124+2*'Data-Input'!Y125+3*'Data-Input'!Y126+4*'Data-Input'!Y127+5*'Data-Input'!Y128+6*'Data-Input'!Y129+7*'Data-Input'!Y130+8*'Data-Input'!Y131+9*'Data-Input'!Y132+10*'Data-Input'!Y133+11*'Data-Input'!Y134+12*'Data-Input'!Y135+13*'Data-Input'!Y136+12*'Data-Input'!Y137+11*'Data-Input'!Y138+10*'Data-Input'!Y139+9*'Data-Input'!Y140+8*'Data-Input'!Y141+7*'Data-Input'!Y142+6*'Data-Input'!Y143+5*'Data-Input'!Y144+4*'Data-Input'!Y145+3*'Data-Input'!Y146+2*'Data-Input'!Y147+'Data-Input'!Y148)/169,"")</f>
        <v/>
      </c>
      <c r="Z137" s="5" t="str">
        <f>IF(AND(ISNUMBER('Data-Input'!Z124),ISNUMBER('Data-Input'!Z149)),('Data-Input'!Z124+2*'Data-Input'!Z125+3*'Data-Input'!Z126+4*'Data-Input'!Z127+5*'Data-Input'!Z128+6*'Data-Input'!Z129+7*'Data-Input'!Z130+8*'Data-Input'!Z131+9*'Data-Input'!Z132+10*'Data-Input'!Z133+11*'Data-Input'!Z134+12*'Data-Input'!Z135+13*'Data-Input'!Z136+12*'Data-Input'!Z137+11*'Data-Input'!Z138+10*'Data-Input'!Z139+9*'Data-Input'!Z140+8*'Data-Input'!Z141+7*'Data-Input'!Z142+6*'Data-Input'!Z143+5*'Data-Input'!Z144+4*'Data-Input'!Z145+3*'Data-Input'!Z146+2*'Data-Input'!Z147+'Data-Input'!Z148)/169,"")</f>
        <v/>
      </c>
      <c r="AA137" s="5" t="str">
        <f>IF(AND(ISNUMBER('Data-Input'!AA124),ISNUMBER('Data-Input'!AA149)),('Data-Input'!AA124+2*'Data-Input'!AA125+3*'Data-Input'!AA126+4*'Data-Input'!AA127+5*'Data-Input'!AA128+6*'Data-Input'!AA129+7*'Data-Input'!AA130+8*'Data-Input'!AA131+9*'Data-Input'!AA132+10*'Data-Input'!AA133+11*'Data-Input'!AA134+12*'Data-Input'!AA135+13*'Data-Input'!AA136+12*'Data-Input'!AA137+11*'Data-Input'!AA138+10*'Data-Input'!AA139+9*'Data-Input'!AA140+8*'Data-Input'!AA141+7*'Data-Input'!AA142+6*'Data-Input'!AA143+5*'Data-Input'!AA144+4*'Data-Input'!AA145+3*'Data-Input'!AA146+2*'Data-Input'!AA147+'Data-Input'!AA148)/169,"")</f>
        <v/>
      </c>
      <c r="AB137" s="5" t="str">
        <f>IF(AND(ISNUMBER('Data-Input'!AB124),ISNUMBER('Data-Input'!AB149)),('Data-Input'!AB124+2*'Data-Input'!AB125+3*'Data-Input'!AB126+4*'Data-Input'!AB127+5*'Data-Input'!AB128+6*'Data-Input'!AB129+7*'Data-Input'!AB130+8*'Data-Input'!AB131+9*'Data-Input'!AB132+10*'Data-Input'!AB133+11*'Data-Input'!AB134+12*'Data-Input'!AB135+13*'Data-Input'!AB136+12*'Data-Input'!AB137+11*'Data-Input'!AB138+10*'Data-Input'!AB139+9*'Data-Input'!AB140+8*'Data-Input'!AB141+7*'Data-Input'!AB142+6*'Data-Input'!AB143+5*'Data-Input'!AB144+4*'Data-Input'!AB145+3*'Data-Input'!AB146+2*'Data-Input'!AB147+'Data-Input'!AB148)/169,"")</f>
        <v/>
      </c>
      <c r="AC137" s="5" t="str">
        <f>IF(AND(ISNUMBER('Data-Input'!AC124),ISNUMBER('Data-Input'!AC149)),('Data-Input'!AC124+2*'Data-Input'!AC125+3*'Data-Input'!AC126+4*'Data-Input'!AC127+5*'Data-Input'!AC128+6*'Data-Input'!AC129+7*'Data-Input'!AC130+8*'Data-Input'!AC131+9*'Data-Input'!AC132+10*'Data-Input'!AC133+11*'Data-Input'!AC134+12*'Data-Input'!AC135+13*'Data-Input'!AC136+12*'Data-Input'!AC137+11*'Data-Input'!AC138+10*'Data-Input'!AC139+9*'Data-Input'!AC140+8*'Data-Input'!AC141+7*'Data-Input'!AC142+6*'Data-Input'!AC143+5*'Data-Input'!AC144+4*'Data-Input'!AC145+3*'Data-Input'!AC146+2*'Data-Input'!AC147+'Data-Input'!AC148)/169,"")</f>
        <v/>
      </c>
      <c r="AD137" s="5" t="str">
        <f>IF(AND(ISNUMBER('Data-Input'!AD124),ISNUMBER('Data-Input'!AD149)),('Data-Input'!AD124+2*'Data-Input'!AD125+3*'Data-Input'!AD126+4*'Data-Input'!AD127+5*'Data-Input'!AD128+6*'Data-Input'!AD129+7*'Data-Input'!AD130+8*'Data-Input'!AD131+9*'Data-Input'!AD132+10*'Data-Input'!AD133+11*'Data-Input'!AD134+12*'Data-Input'!AD135+13*'Data-Input'!AD136+12*'Data-Input'!AD137+11*'Data-Input'!AD138+10*'Data-Input'!AD139+9*'Data-Input'!AD140+8*'Data-Input'!AD141+7*'Data-Input'!AD142+6*'Data-Input'!AD143+5*'Data-Input'!AD144+4*'Data-Input'!AD145+3*'Data-Input'!AD146+2*'Data-Input'!AD147+'Data-Input'!AD148)/169,"")</f>
        <v/>
      </c>
      <c r="AE137" s="5" t="str">
        <f>IF(AND(ISNUMBER('Data-Input'!AE124),ISNUMBER('Data-Input'!AE149)),('Data-Input'!AE124+2*'Data-Input'!AE125+3*'Data-Input'!AE126+4*'Data-Input'!AE127+5*'Data-Input'!AE128+6*'Data-Input'!AE129+7*'Data-Input'!AE130+8*'Data-Input'!AE131+9*'Data-Input'!AE132+10*'Data-Input'!AE133+11*'Data-Input'!AE134+12*'Data-Input'!AE135+13*'Data-Input'!AE136+12*'Data-Input'!AE137+11*'Data-Input'!AE138+10*'Data-Input'!AE139+9*'Data-Input'!AE140+8*'Data-Input'!AE141+7*'Data-Input'!AE142+6*'Data-Input'!AE143+5*'Data-Input'!AE144+4*'Data-Input'!AE145+3*'Data-Input'!AE146+2*'Data-Input'!AE147+'Data-Input'!AE148)/169,"")</f>
        <v/>
      </c>
      <c r="AF137" s="5" t="str">
        <f>IF(AND(ISNUMBER('Data-Input'!AF124),ISNUMBER('Data-Input'!AF149)),('Data-Input'!AF124+2*'Data-Input'!AF125+3*'Data-Input'!AF126+4*'Data-Input'!AF127+5*'Data-Input'!AF128+6*'Data-Input'!AF129+7*'Data-Input'!AF130+8*'Data-Input'!AF131+9*'Data-Input'!AF132+10*'Data-Input'!AF133+11*'Data-Input'!AF134+12*'Data-Input'!AF135+13*'Data-Input'!AF136+12*'Data-Input'!AF137+11*'Data-Input'!AF138+10*'Data-Input'!AF139+9*'Data-Input'!AF140+8*'Data-Input'!AF141+7*'Data-Input'!AF142+6*'Data-Input'!AF143+5*'Data-Input'!AF144+4*'Data-Input'!AF145+3*'Data-Input'!AF146+2*'Data-Input'!AF147+'Data-Input'!AF148)/169,"")</f>
        <v/>
      </c>
      <c r="AG137" s="5" t="str">
        <f>IF(AND(ISNUMBER('Data-Input'!AG124),ISNUMBER('Data-Input'!AG149)),('Data-Input'!AG124+2*'Data-Input'!AG125+3*'Data-Input'!AG126+4*'Data-Input'!AG127+5*'Data-Input'!AG128+6*'Data-Input'!AG129+7*'Data-Input'!AG130+8*'Data-Input'!AG131+9*'Data-Input'!AG132+10*'Data-Input'!AG133+11*'Data-Input'!AG134+12*'Data-Input'!AG135+13*'Data-Input'!AG136+12*'Data-Input'!AG137+11*'Data-Input'!AG138+10*'Data-Input'!AG139+9*'Data-Input'!AG140+8*'Data-Input'!AG141+7*'Data-Input'!AG142+6*'Data-Input'!AG143+5*'Data-Input'!AG144+4*'Data-Input'!AG145+3*'Data-Input'!AG146+2*'Data-Input'!AG147+'Data-Input'!AG148)/169,"")</f>
        <v/>
      </c>
      <c r="AH137" s="5" t="str">
        <f>IF(AND(ISNUMBER('Data-Input'!AH124),ISNUMBER('Data-Input'!AH149)),('Data-Input'!AH124+2*'Data-Input'!AH125+3*'Data-Input'!AH126+4*'Data-Input'!AH127+5*'Data-Input'!AH128+6*'Data-Input'!AH129+7*'Data-Input'!AH130+8*'Data-Input'!AH131+9*'Data-Input'!AH132+10*'Data-Input'!AH133+11*'Data-Input'!AH134+12*'Data-Input'!AH135+13*'Data-Input'!AH136+12*'Data-Input'!AH137+11*'Data-Input'!AH138+10*'Data-Input'!AH139+9*'Data-Input'!AH140+8*'Data-Input'!AH141+7*'Data-Input'!AH142+6*'Data-Input'!AH143+5*'Data-Input'!AH144+4*'Data-Input'!AH145+3*'Data-Input'!AH146+2*'Data-Input'!AH147+'Data-Input'!AH148)/169,"")</f>
        <v/>
      </c>
      <c r="AI137" s="5" t="str">
        <f>IF(AND(ISNUMBER('Data-Input'!AI124),ISNUMBER('Data-Input'!AI149)),('Data-Input'!AI124+2*'Data-Input'!AI125+3*'Data-Input'!AI126+4*'Data-Input'!AI127+5*'Data-Input'!AI128+6*'Data-Input'!AI129+7*'Data-Input'!AI130+8*'Data-Input'!AI131+9*'Data-Input'!AI132+10*'Data-Input'!AI133+11*'Data-Input'!AI134+12*'Data-Input'!AI135+13*'Data-Input'!AI136+12*'Data-Input'!AI137+11*'Data-Input'!AI138+10*'Data-Input'!AI139+9*'Data-Input'!AI140+8*'Data-Input'!AI141+7*'Data-Input'!AI142+6*'Data-Input'!AI143+5*'Data-Input'!AI144+4*'Data-Input'!AI145+3*'Data-Input'!AI146+2*'Data-Input'!AI147+'Data-Input'!AI148)/169,"")</f>
        <v/>
      </c>
      <c r="AJ137" s="5" t="str">
        <f>IF(AND(ISNUMBER('Data-Input'!AJ124),ISNUMBER('Data-Input'!AJ149)),('Data-Input'!AJ124+2*'Data-Input'!AJ125+3*'Data-Input'!AJ126+4*'Data-Input'!AJ127+5*'Data-Input'!AJ128+6*'Data-Input'!AJ129+7*'Data-Input'!AJ130+8*'Data-Input'!AJ131+9*'Data-Input'!AJ132+10*'Data-Input'!AJ133+11*'Data-Input'!AJ134+12*'Data-Input'!AJ135+13*'Data-Input'!AJ136+12*'Data-Input'!AJ137+11*'Data-Input'!AJ138+10*'Data-Input'!AJ139+9*'Data-Input'!AJ140+8*'Data-Input'!AJ141+7*'Data-Input'!AJ142+6*'Data-Input'!AJ143+5*'Data-Input'!AJ144+4*'Data-Input'!AJ145+3*'Data-Input'!AJ146+2*'Data-Input'!AJ147+'Data-Input'!AJ148)/169,"")</f>
        <v/>
      </c>
      <c r="AK137" s="5" t="str">
        <f>IF(AND(ISNUMBER('Data-Input'!AK124),ISNUMBER('Data-Input'!AK149)),('Data-Input'!AK124+2*'Data-Input'!AK125+3*'Data-Input'!AK126+4*'Data-Input'!AK127+5*'Data-Input'!AK128+6*'Data-Input'!AK129+7*'Data-Input'!AK130+8*'Data-Input'!AK131+9*'Data-Input'!AK132+10*'Data-Input'!AK133+11*'Data-Input'!AK134+12*'Data-Input'!AK135+13*'Data-Input'!AK136+12*'Data-Input'!AK137+11*'Data-Input'!AK138+10*'Data-Input'!AK139+9*'Data-Input'!AK140+8*'Data-Input'!AK141+7*'Data-Input'!AK142+6*'Data-Input'!AK143+5*'Data-Input'!AK144+4*'Data-Input'!AK145+3*'Data-Input'!AK146+2*'Data-Input'!AK147+'Data-Input'!AK148)/169,"")</f>
        <v/>
      </c>
      <c r="AL137" s="5" t="str">
        <f>IF(AND(ISNUMBER('Data-Input'!AL124),ISNUMBER('Data-Input'!AL149)),('Data-Input'!AL124+2*'Data-Input'!AL125+3*'Data-Input'!AL126+4*'Data-Input'!AL127+5*'Data-Input'!AL128+6*'Data-Input'!AL129+7*'Data-Input'!AL130+8*'Data-Input'!AL131+9*'Data-Input'!AL132+10*'Data-Input'!AL133+11*'Data-Input'!AL134+12*'Data-Input'!AL135+13*'Data-Input'!AL136+12*'Data-Input'!AL137+11*'Data-Input'!AL138+10*'Data-Input'!AL139+9*'Data-Input'!AL140+8*'Data-Input'!AL141+7*'Data-Input'!AL142+6*'Data-Input'!AL143+5*'Data-Input'!AL144+4*'Data-Input'!AL145+3*'Data-Input'!AL146+2*'Data-Input'!AL147+'Data-Input'!AL148)/169,"")</f>
        <v/>
      </c>
      <c r="AM137" s="5" t="str">
        <f>IF(AND(ISNUMBER('Data-Input'!AM124),ISNUMBER('Data-Input'!AM149)),('Data-Input'!AM124+2*'Data-Input'!AM125+3*'Data-Input'!AM126+4*'Data-Input'!AM127+5*'Data-Input'!AM128+6*'Data-Input'!AM129+7*'Data-Input'!AM130+8*'Data-Input'!AM131+9*'Data-Input'!AM132+10*'Data-Input'!AM133+11*'Data-Input'!AM134+12*'Data-Input'!AM135+13*'Data-Input'!AM136+12*'Data-Input'!AM137+11*'Data-Input'!AM138+10*'Data-Input'!AM139+9*'Data-Input'!AM140+8*'Data-Input'!AM141+7*'Data-Input'!AM142+6*'Data-Input'!AM143+5*'Data-Input'!AM144+4*'Data-Input'!AM145+3*'Data-Input'!AM146+2*'Data-Input'!AM147+'Data-Input'!AM148)/169,"")</f>
        <v/>
      </c>
      <c r="AN137" s="5" t="str">
        <f>IF(AND(ISNUMBER('Data-Input'!AN124),ISNUMBER('Data-Input'!AN149)),('Data-Input'!AN124+2*'Data-Input'!AN125+3*'Data-Input'!AN126+4*'Data-Input'!AN127+5*'Data-Input'!AN128+6*'Data-Input'!AN129+7*'Data-Input'!AN130+8*'Data-Input'!AN131+9*'Data-Input'!AN132+10*'Data-Input'!AN133+11*'Data-Input'!AN134+12*'Data-Input'!AN135+13*'Data-Input'!AN136+12*'Data-Input'!AN137+11*'Data-Input'!AN138+10*'Data-Input'!AN139+9*'Data-Input'!AN140+8*'Data-Input'!AN141+7*'Data-Input'!AN142+6*'Data-Input'!AN143+5*'Data-Input'!AN144+4*'Data-Input'!AN145+3*'Data-Input'!AN146+2*'Data-Input'!AN147+'Data-Input'!AN148)/169,"")</f>
        <v/>
      </c>
      <c r="AO137" s="5" t="str">
        <f>IF(AND(ISNUMBER('Data-Input'!AO124),ISNUMBER('Data-Input'!AO149)),('Data-Input'!AO124+2*'Data-Input'!AO125+3*'Data-Input'!AO126+4*'Data-Input'!AO127+5*'Data-Input'!AO128+6*'Data-Input'!AO129+7*'Data-Input'!AO130+8*'Data-Input'!AO131+9*'Data-Input'!AO132+10*'Data-Input'!AO133+11*'Data-Input'!AO134+12*'Data-Input'!AO135+13*'Data-Input'!AO136+12*'Data-Input'!AO137+11*'Data-Input'!AO138+10*'Data-Input'!AO139+9*'Data-Input'!AO140+8*'Data-Input'!AO141+7*'Data-Input'!AO142+6*'Data-Input'!AO143+5*'Data-Input'!AO144+4*'Data-Input'!AO145+3*'Data-Input'!AO146+2*'Data-Input'!AO147+'Data-Input'!AO148)/169,"")</f>
        <v/>
      </c>
      <c r="AP137" s="5" t="str">
        <f>IF(AND(ISNUMBER('Data-Input'!AP124),ISNUMBER('Data-Input'!AP149)),('Data-Input'!AP124+2*'Data-Input'!AP125+3*'Data-Input'!AP126+4*'Data-Input'!AP127+5*'Data-Input'!AP128+6*'Data-Input'!AP129+7*'Data-Input'!AP130+8*'Data-Input'!AP131+9*'Data-Input'!AP132+10*'Data-Input'!AP133+11*'Data-Input'!AP134+12*'Data-Input'!AP135+13*'Data-Input'!AP136+12*'Data-Input'!AP137+11*'Data-Input'!AP138+10*'Data-Input'!AP139+9*'Data-Input'!AP140+8*'Data-Input'!AP141+7*'Data-Input'!AP142+6*'Data-Input'!AP143+5*'Data-Input'!AP144+4*'Data-Input'!AP145+3*'Data-Input'!AP146+2*'Data-Input'!AP147+'Data-Input'!AP148)/169,"")</f>
        <v/>
      </c>
      <c r="AQ137" s="5" t="str">
        <f>IF(AND(ISNUMBER('Data-Input'!AQ124),ISNUMBER('Data-Input'!AQ149)),('Data-Input'!AQ124+2*'Data-Input'!AQ125+3*'Data-Input'!AQ126+4*'Data-Input'!AQ127+5*'Data-Input'!AQ128+6*'Data-Input'!AQ129+7*'Data-Input'!AQ130+8*'Data-Input'!AQ131+9*'Data-Input'!AQ132+10*'Data-Input'!AQ133+11*'Data-Input'!AQ134+12*'Data-Input'!AQ135+13*'Data-Input'!AQ136+12*'Data-Input'!AQ137+11*'Data-Input'!AQ138+10*'Data-Input'!AQ139+9*'Data-Input'!AQ140+8*'Data-Input'!AQ141+7*'Data-Input'!AQ142+6*'Data-Input'!AQ143+5*'Data-Input'!AQ144+4*'Data-Input'!AQ145+3*'Data-Input'!AQ146+2*'Data-Input'!AQ147+'Data-Input'!AQ148)/169,"")</f>
        <v/>
      </c>
      <c r="AR137" s="5" t="str">
        <f>IF(AND(ISNUMBER('Data-Input'!AR124),ISNUMBER('Data-Input'!AR149)),('Data-Input'!AR124+2*'Data-Input'!AR125+3*'Data-Input'!AR126+4*'Data-Input'!AR127+5*'Data-Input'!AR128+6*'Data-Input'!AR129+7*'Data-Input'!AR130+8*'Data-Input'!AR131+9*'Data-Input'!AR132+10*'Data-Input'!AR133+11*'Data-Input'!AR134+12*'Data-Input'!AR135+13*'Data-Input'!AR136+12*'Data-Input'!AR137+11*'Data-Input'!AR138+10*'Data-Input'!AR139+9*'Data-Input'!AR140+8*'Data-Input'!AR141+7*'Data-Input'!AR142+6*'Data-Input'!AR143+5*'Data-Input'!AR144+4*'Data-Input'!AR145+3*'Data-Input'!AR146+2*'Data-Input'!AR147+'Data-Input'!AR148)/169,"")</f>
        <v/>
      </c>
      <c r="AS137" s="5" t="str">
        <f>IF(AND(ISNUMBER('Data-Input'!AS124),ISNUMBER('Data-Input'!AS149)),('Data-Input'!AS124+2*'Data-Input'!AS125+3*'Data-Input'!AS126+4*'Data-Input'!AS127+5*'Data-Input'!AS128+6*'Data-Input'!AS129+7*'Data-Input'!AS130+8*'Data-Input'!AS131+9*'Data-Input'!AS132+10*'Data-Input'!AS133+11*'Data-Input'!AS134+12*'Data-Input'!AS135+13*'Data-Input'!AS136+12*'Data-Input'!AS137+11*'Data-Input'!AS138+10*'Data-Input'!AS139+9*'Data-Input'!AS140+8*'Data-Input'!AS141+7*'Data-Input'!AS142+6*'Data-Input'!AS143+5*'Data-Input'!AS144+4*'Data-Input'!AS145+3*'Data-Input'!AS146+2*'Data-Input'!AS147+'Data-Input'!AS148)/169,"")</f>
        <v/>
      </c>
      <c r="AT137" s="5" t="str">
        <f>IF(AND(ISNUMBER('Data-Input'!AT124),ISNUMBER('Data-Input'!AT149)),('Data-Input'!AT124+2*'Data-Input'!AT125+3*'Data-Input'!AT126+4*'Data-Input'!AT127+5*'Data-Input'!AT128+6*'Data-Input'!AT129+7*'Data-Input'!AT130+8*'Data-Input'!AT131+9*'Data-Input'!AT132+10*'Data-Input'!AT133+11*'Data-Input'!AT134+12*'Data-Input'!AT135+13*'Data-Input'!AT136+12*'Data-Input'!AT137+11*'Data-Input'!AT138+10*'Data-Input'!AT139+9*'Data-Input'!AT140+8*'Data-Input'!AT141+7*'Data-Input'!AT142+6*'Data-Input'!AT143+5*'Data-Input'!AT144+4*'Data-Input'!AT145+3*'Data-Input'!AT146+2*'Data-Input'!AT147+'Data-Input'!AT148)/169,"")</f>
        <v/>
      </c>
      <c r="AU137" s="5" t="str">
        <f>IF(AND(ISNUMBER('Data-Input'!AU124),ISNUMBER('Data-Input'!AU149)),('Data-Input'!AU124+2*'Data-Input'!AU125+3*'Data-Input'!AU126+4*'Data-Input'!AU127+5*'Data-Input'!AU128+6*'Data-Input'!AU129+7*'Data-Input'!AU130+8*'Data-Input'!AU131+9*'Data-Input'!AU132+10*'Data-Input'!AU133+11*'Data-Input'!AU134+12*'Data-Input'!AU135+13*'Data-Input'!AU136+12*'Data-Input'!AU137+11*'Data-Input'!AU138+10*'Data-Input'!AU139+9*'Data-Input'!AU140+8*'Data-Input'!AU141+7*'Data-Input'!AU142+6*'Data-Input'!AU143+5*'Data-Input'!AU144+4*'Data-Input'!AU145+3*'Data-Input'!AU146+2*'Data-Input'!AU147+'Data-Input'!AU148)/169,"")</f>
        <v/>
      </c>
      <c r="AV137" s="5" t="str">
        <f>IF(AND(ISNUMBER('Data-Input'!AV124),ISNUMBER('Data-Input'!AV149)),('Data-Input'!AV124+2*'Data-Input'!AV125+3*'Data-Input'!AV126+4*'Data-Input'!AV127+5*'Data-Input'!AV128+6*'Data-Input'!AV129+7*'Data-Input'!AV130+8*'Data-Input'!AV131+9*'Data-Input'!AV132+10*'Data-Input'!AV133+11*'Data-Input'!AV134+12*'Data-Input'!AV135+13*'Data-Input'!AV136+12*'Data-Input'!AV137+11*'Data-Input'!AV138+10*'Data-Input'!AV139+9*'Data-Input'!AV140+8*'Data-Input'!AV141+7*'Data-Input'!AV142+6*'Data-Input'!AV143+5*'Data-Input'!AV144+4*'Data-Input'!AV145+3*'Data-Input'!AV146+2*'Data-Input'!AV147+'Data-Input'!AV148)/169,"")</f>
        <v/>
      </c>
      <c r="AW137" s="5" t="str">
        <f>IF(AND(ISNUMBER('Data-Input'!AW124),ISNUMBER('Data-Input'!AW149)),('Data-Input'!AW124+2*'Data-Input'!AW125+3*'Data-Input'!AW126+4*'Data-Input'!AW127+5*'Data-Input'!AW128+6*'Data-Input'!AW129+7*'Data-Input'!AW130+8*'Data-Input'!AW131+9*'Data-Input'!AW132+10*'Data-Input'!AW133+11*'Data-Input'!AW134+12*'Data-Input'!AW135+13*'Data-Input'!AW136+12*'Data-Input'!AW137+11*'Data-Input'!AW138+10*'Data-Input'!AW139+9*'Data-Input'!AW140+8*'Data-Input'!AW141+7*'Data-Input'!AW142+6*'Data-Input'!AW143+5*'Data-Input'!AW144+4*'Data-Input'!AW145+3*'Data-Input'!AW146+2*'Data-Input'!AW147+'Data-Input'!AW148)/169,"")</f>
        <v/>
      </c>
      <c r="AX137" s="5" t="str">
        <f>IF(AND(ISNUMBER('Data-Input'!AX124),ISNUMBER('Data-Input'!AX149)),('Data-Input'!AX124+2*'Data-Input'!AX125+3*'Data-Input'!AX126+4*'Data-Input'!AX127+5*'Data-Input'!AX128+6*'Data-Input'!AX129+7*'Data-Input'!AX130+8*'Data-Input'!AX131+9*'Data-Input'!AX132+10*'Data-Input'!AX133+11*'Data-Input'!AX134+12*'Data-Input'!AX135+13*'Data-Input'!AX136+12*'Data-Input'!AX137+11*'Data-Input'!AX138+10*'Data-Input'!AX139+9*'Data-Input'!AX140+8*'Data-Input'!AX141+7*'Data-Input'!AX142+6*'Data-Input'!AX143+5*'Data-Input'!AX144+4*'Data-Input'!AX145+3*'Data-Input'!AX146+2*'Data-Input'!AX147+'Data-Input'!AX148)/169,"")</f>
        <v/>
      </c>
      <c r="AY137" s="5" t="str">
        <f>IF(AND(ISNUMBER('Data-Input'!AY124),ISNUMBER('Data-Input'!AY149)),('Data-Input'!AY124+2*'Data-Input'!AY125+3*'Data-Input'!AY126+4*'Data-Input'!AY127+5*'Data-Input'!AY128+6*'Data-Input'!AY129+7*'Data-Input'!AY130+8*'Data-Input'!AY131+9*'Data-Input'!AY132+10*'Data-Input'!AY133+11*'Data-Input'!AY134+12*'Data-Input'!AY135+13*'Data-Input'!AY136+12*'Data-Input'!AY137+11*'Data-Input'!AY138+10*'Data-Input'!AY139+9*'Data-Input'!AY140+8*'Data-Input'!AY141+7*'Data-Input'!AY142+6*'Data-Input'!AY143+5*'Data-Input'!AY144+4*'Data-Input'!AY145+3*'Data-Input'!AY146+2*'Data-Input'!AY147+'Data-Input'!AY148)/169,"")</f>
        <v/>
      </c>
      <c r="AZ137" s="5" t="str">
        <f>IF(AND(ISNUMBER('Data-Input'!AZ124),ISNUMBER('Data-Input'!AZ149)),('Data-Input'!AZ124+2*'Data-Input'!AZ125+3*'Data-Input'!AZ126+4*'Data-Input'!AZ127+5*'Data-Input'!AZ128+6*'Data-Input'!AZ129+7*'Data-Input'!AZ130+8*'Data-Input'!AZ131+9*'Data-Input'!AZ132+10*'Data-Input'!AZ133+11*'Data-Input'!AZ134+12*'Data-Input'!AZ135+13*'Data-Input'!AZ136+12*'Data-Input'!AZ137+11*'Data-Input'!AZ138+10*'Data-Input'!AZ139+9*'Data-Input'!AZ140+8*'Data-Input'!AZ141+7*'Data-Input'!AZ142+6*'Data-Input'!AZ143+5*'Data-Input'!AZ144+4*'Data-Input'!AZ145+3*'Data-Input'!AZ146+2*'Data-Input'!AZ147+'Data-Input'!AZ148)/169,"")</f>
        <v/>
      </c>
      <c r="BA137" s="5" t="str">
        <f>IF(AND(ISNUMBER('Data-Input'!BA124),ISNUMBER('Data-Input'!BA149)),('Data-Input'!BA124+2*'Data-Input'!BA125+3*'Data-Input'!BA126+4*'Data-Input'!BA127+5*'Data-Input'!BA128+6*'Data-Input'!BA129+7*'Data-Input'!BA130+8*'Data-Input'!BA131+9*'Data-Input'!BA132+10*'Data-Input'!BA133+11*'Data-Input'!BA134+12*'Data-Input'!BA135+13*'Data-Input'!BA136+12*'Data-Input'!BA137+11*'Data-Input'!BA138+10*'Data-Input'!BA139+9*'Data-Input'!BA140+8*'Data-Input'!BA141+7*'Data-Input'!BA142+6*'Data-Input'!BA143+5*'Data-Input'!BA144+4*'Data-Input'!BA145+3*'Data-Input'!BA146+2*'Data-Input'!BA147+'Data-Input'!BA148)/169,"")</f>
        <v/>
      </c>
    </row>
    <row r="138" spans="1:53">
      <c r="A138" s="3">
        <v>1973</v>
      </c>
      <c r="B138" s="4">
        <f t="shared" si="6"/>
        <v>16</v>
      </c>
      <c r="C138" s="10">
        <f t="shared" si="5"/>
        <v>240.58284023668639</v>
      </c>
      <c r="D138" s="5">
        <f>IF(AND(ISNUMBER('Data-Input'!D125),ISNUMBER('Data-Input'!D150)),('Data-Input'!D125+2*'Data-Input'!D126+3*'Data-Input'!D127+4*'Data-Input'!D128+5*'Data-Input'!D129+6*'Data-Input'!D130+7*'Data-Input'!D131+8*'Data-Input'!D132+9*'Data-Input'!D133+10*'Data-Input'!D134+11*'Data-Input'!D135+12*'Data-Input'!D136+13*'Data-Input'!D137+12*'Data-Input'!D138+11*'Data-Input'!D139+10*'Data-Input'!D140+9*'Data-Input'!D141+8*'Data-Input'!D142+7*'Data-Input'!D143+6*'Data-Input'!D144+5*'Data-Input'!D145+4*'Data-Input'!D146+3*'Data-Input'!D147+2*'Data-Input'!D148+'Data-Input'!D149)/169,"")</f>
        <v>227.47928994082841</v>
      </c>
      <c r="E138" s="5">
        <f>IF(AND(ISNUMBER('Data-Input'!E125),ISNUMBER('Data-Input'!E150)),('Data-Input'!E125+2*'Data-Input'!E126+3*'Data-Input'!E127+4*'Data-Input'!E128+5*'Data-Input'!E129+6*'Data-Input'!E130+7*'Data-Input'!E131+8*'Data-Input'!E132+9*'Data-Input'!E133+10*'Data-Input'!E134+11*'Data-Input'!E135+12*'Data-Input'!E136+13*'Data-Input'!E137+12*'Data-Input'!E138+11*'Data-Input'!E139+10*'Data-Input'!E140+9*'Data-Input'!E141+8*'Data-Input'!E142+7*'Data-Input'!E143+6*'Data-Input'!E144+5*'Data-Input'!E145+4*'Data-Input'!E146+3*'Data-Input'!E147+2*'Data-Input'!E148+'Data-Input'!E149)/169,"")</f>
        <v>240.75739644970415</v>
      </c>
      <c r="F138" s="5">
        <f>IF(AND(ISNUMBER('Data-Input'!F125),ISNUMBER('Data-Input'!F150)),('Data-Input'!F125+2*'Data-Input'!F126+3*'Data-Input'!F127+4*'Data-Input'!F128+5*'Data-Input'!F129+6*'Data-Input'!F130+7*'Data-Input'!F131+8*'Data-Input'!F132+9*'Data-Input'!F133+10*'Data-Input'!F134+11*'Data-Input'!F135+12*'Data-Input'!F136+13*'Data-Input'!F137+12*'Data-Input'!F138+11*'Data-Input'!F139+10*'Data-Input'!F140+9*'Data-Input'!F141+8*'Data-Input'!F142+7*'Data-Input'!F143+6*'Data-Input'!F144+5*'Data-Input'!F145+4*'Data-Input'!F146+3*'Data-Input'!F147+2*'Data-Input'!F148+'Data-Input'!F149)/169,"")</f>
        <v>249.44378698224853</v>
      </c>
      <c r="G138" s="5">
        <f>IF(AND(ISNUMBER('Data-Input'!G125),ISNUMBER('Data-Input'!G150)),('Data-Input'!G125+2*'Data-Input'!G126+3*'Data-Input'!G127+4*'Data-Input'!G128+5*'Data-Input'!G129+6*'Data-Input'!G130+7*'Data-Input'!G131+8*'Data-Input'!G132+9*'Data-Input'!G133+10*'Data-Input'!G134+11*'Data-Input'!G135+12*'Data-Input'!G136+13*'Data-Input'!G137+12*'Data-Input'!G138+11*'Data-Input'!G139+10*'Data-Input'!G140+9*'Data-Input'!G141+8*'Data-Input'!G142+7*'Data-Input'!G143+6*'Data-Input'!G144+5*'Data-Input'!G145+4*'Data-Input'!G146+3*'Data-Input'!G147+2*'Data-Input'!G148+'Data-Input'!G149)/169,"")</f>
        <v>326.34319526627218</v>
      </c>
      <c r="H138" s="5">
        <f>IF(AND(ISNUMBER('Data-Input'!H125),ISNUMBER('Data-Input'!H150)),('Data-Input'!H125+2*'Data-Input'!H126+3*'Data-Input'!H127+4*'Data-Input'!H128+5*'Data-Input'!H129+6*'Data-Input'!H130+7*'Data-Input'!H131+8*'Data-Input'!H132+9*'Data-Input'!H133+10*'Data-Input'!H134+11*'Data-Input'!H135+12*'Data-Input'!H136+13*'Data-Input'!H137+12*'Data-Input'!H138+11*'Data-Input'!H139+10*'Data-Input'!H140+9*'Data-Input'!H141+8*'Data-Input'!H142+7*'Data-Input'!H143+6*'Data-Input'!H144+5*'Data-Input'!H145+4*'Data-Input'!H146+3*'Data-Input'!H147+2*'Data-Input'!H148+'Data-Input'!H149)/169,"")</f>
        <v>97.473372781065095</v>
      </c>
      <c r="I138" s="5">
        <f>IF(AND(ISNUMBER('Data-Input'!I125),ISNUMBER('Data-Input'!I150)),('Data-Input'!I125+2*'Data-Input'!I126+3*'Data-Input'!I127+4*'Data-Input'!I128+5*'Data-Input'!I129+6*'Data-Input'!I130+7*'Data-Input'!I131+8*'Data-Input'!I132+9*'Data-Input'!I133+10*'Data-Input'!I134+11*'Data-Input'!I135+12*'Data-Input'!I136+13*'Data-Input'!I137+12*'Data-Input'!I138+11*'Data-Input'!I139+10*'Data-Input'!I140+9*'Data-Input'!I141+8*'Data-Input'!I142+7*'Data-Input'!I143+6*'Data-Input'!I144+5*'Data-Input'!I145+4*'Data-Input'!I146+3*'Data-Input'!I147+2*'Data-Input'!I148+'Data-Input'!I149)/169,"")</f>
        <v>71.159763313609474</v>
      </c>
      <c r="J138" s="5">
        <f>IF(AND(ISNUMBER('Data-Input'!J125),ISNUMBER('Data-Input'!J150)),('Data-Input'!J125+2*'Data-Input'!J126+3*'Data-Input'!J127+4*'Data-Input'!J128+5*'Data-Input'!J129+6*'Data-Input'!J130+7*'Data-Input'!J131+8*'Data-Input'!J132+9*'Data-Input'!J133+10*'Data-Input'!J134+11*'Data-Input'!J135+12*'Data-Input'!J136+13*'Data-Input'!J137+12*'Data-Input'!J138+11*'Data-Input'!J139+10*'Data-Input'!J140+9*'Data-Input'!J141+8*'Data-Input'!J142+7*'Data-Input'!J143+6*'Data-Input'!J144+5*'Data-Input'!J145+4*'Data-Input'!J146+3*'Data-Input'!J147+2*'Data-Input'!J148+'Data-Input'!J149)/169,"")</f>
        <v>262.66272189349115</v>
      </c>
      <c r="K138" s="5">
        <f>IF(AND(ISNUMBER('Data-Input'!K125),ISNUMBER('Data-Input'!K150)),('Data-Input'!K125+2*'Data-Input'!K126+3*'Data-Input'!K127+4*'Data-Input'!K128+5*'Data-Input'!K129+6*'Data-Input'!K130+7*'Data-Input'!K131+8*'Data-Input'!K132+9*'Data-Input'!K133+10*'Data-Input'!K134+11*'Data-Input'!K135+12*'Data-Input'!K136+13*'Data-Input'!K137+12*'Data-Input'!K138+11*'Data-Input'!K139+10*'Data-Input'!K140+9*'Data-Input'!K141+8*'Data-Input'!K142+7*'Data-Input'!K143+6*'Data-Input'!K144+5*'Data-Input'!K145+4*'Data-Input'!K146+3*'Data-Input'!K147+2*'Data-Input'!K148+'Data-Input'!K149)/169,"")</f>
        <v>391.6390532544379</v>
      </c>
      <c r="L138" s="5">
        <f>IF(AND(ISNUMBER('Data-Input'!L125),ISNUMBER('Data-Input'!L150)),('Data-Input'!L125+2*'Data-Input'!L126+3*'Data-Input'!L127+4*'Data-Input'!L128+5*'Data-Input'!L129+6*'Data-Input'!L130+7*'Data-Input'!L131+8*'Data-Input'!L132+9*'Data-Input'!L133+10*'Data-Input'!L134+11*'Data-Input'!L135+12*'Data-Input'!L136+13*'Data-Input'!L137+12*'Data-Input'!L138+11*'Data-Input'!L139+10*'Data-Input'!L140+9*'Data-Input'!L141+8*'Data-Input'!L142+7*'Data-Input'!L143+6*'Data-Input'!L144+5*'Data-Input'!L145+4*'Data-Input'!L146+3*'Data-Input'!L147+2*'Data-Input'!L148+'Data-Input'!L149)/169,"")</f>
        <v>84.928994082840234</v>
      </c>
      <c r="M138" s="5">
        <f>IF(AND(ISNUMBER('Data-Input'!M125),ISNUMBER('Data-Input'!M150)),('Data-Input'!M125+2*'Data-Input'!M126+3*'Data-Input'!M127+4*'Data-Input'!M128+5*'Data-Input'!M129+6*'Data-Input'!M130+7*'Data-Input'!M131+8*'Data-Input'!M132+9*'Data-Input'!M133+10*'Data-Input'!M134+11*'Data-Input'!M135+12*'Data-Input'!M136+13*'Data-Input'!M137+12*'Data-Input'!M138+11*'Data-Input'!M139+10*'Data-Input'!M140+9*'Data-Input'!M141+8*'Data-Input'!M142+7*'Data-Input'!M143+6*'Data-Input'!M144+5*'Data-Input'!M145+4*'Data-Input'!M146+3*'Data-Input'!M147+2*'Data-Input'!M148+'Data-Input'!M149)/169,"")</f>
        <v>292.44970414201185</v>
      </c>
      <c r="N138" s="5">
        <f>IF(AND(ISNUMBER('Data-Input'!N125),ISNUMBER('Data-Input'!N150)),('Data-Input'!N125+2*'Data-Input'!N126+3*'Data-Input'!N127+4*'Data-Input'!N128+5*'Data-Input'!N129+6*'Data-Input'!N130+7*'Data-Input'!N131+8*'Data-Input'!N132+9*'Data-Input'!N133+10*'Data-Input'!N134+11*'Data-Input'!N135+12*'Data-Input'!N136+13*'Data-Input'!N137+12*'Data-Input'!N138+11*'Data-Input'!N139+10*'Data-Input'!N140+9*'Data-Input'!N141+8*'Data-Input'!N142+7*'Data-Input'!N143+6*'Data-Input'!N144+5*'Data-Input'!N145+4*'Data-Input'!N146+3*'Data-Input'!N147+2*'Data-Input'!N148+'Data-Input'!N149)/169,"")</f>
        <v>331.81065088757396</v>
      </c>
      <c r="O138" s="5">
        <f>IF(AND(ISNUMBER('Data-Input'!O125),ISNUMBER('Data-Input'!O150)),('Data-Input'!O125+2*'Data-Input'!O126+3*'Data-Input'!O127+4*'Data-Input'!O128+5*'Data-Input'!O129+6*'Data-Input'!O130+7*'Data-Input'!O131+8*'Data-Input'!O132+9*'Data-Input'!O133+10*'Data-Input'!O134+11*'Data-Input'!O135+12*'Data-Input'!O136+13*'Data-Input'!O137+12*'Data-Input'!O138+11*'Data-Input'!O139+10*'Data-Input'!O140+9*'Data-Input'!O141+8*'Data-Input'!O142+7*'Data-Input'!O143+6*'Data-Input'!O144+5*'Data-Input'!O145+4*'Data-Input'!O146+3*'Data-Input'!O147+2*'Data-Input'!O148+'Data-Input'!O149)/169,"")</f>
        <v>259.53254437869822</v>
      </c>
      <c r="P138" s="5">
        <f>IF(AND(ISNUMBER('Data-Input'!P125),ISNUMBER('Data-Input'!P150)),('Data-Input'!P125+2*'Data-Input'!P126+3*'Data-Input'!P127+4*'Data-Input'!P128+5*'Data-Input'!P129+6*'Data-Input'!P130+7*'Data-Input'!P131+8*'Data-Input'!P132+9*'Data-Input'!P133+10*'Data-Input'!P134+11*'Data-Input'!P135+12*'Data-Input'!P136+13*'Data-Input'!P137+12*'Data-Input'!P138+11*'Data-Input'!P139+10*'Data-Input'!P140+9*'Data-Input'!P141+8*'Data-Input'!P142+7*'Data-Input'!P143+6*'Data-Input'!P144+5*'Data-Input'!P145+4*'Data-Input'!P146+3*'Data-Input'!P147+2*'Data-Input'!P148+'Data-Input'!P149)/169,"")</f>
        <v>229.28994082840237</v>
      </c>
      <c r="Q138" s="5">
        <f>IF(AND(ISNUMBER('Data-Input'!Q125),ISNUMBER('Data-Input'!Q150)),('Data-Input'!Q125+2*'Data-Input'!Q126+3*'Data-Input'!Q127+4*'Data-Input'!Q128+5*'Data-Input'!Q129+6*'Data-Input'!Q130+7*'Data-Input'!Q131+8*'Data-Input'!Q132+9*'Data-Input'!Q133+10*'Data-Input'!Q134+11*'Data-Input'!Q135+12*'Data-Input'!Q136+13*'Data-Input'!Q137+12*'Data-Input'!Q138+11*'Data-Input'!Q139+10*'Data-Input'!Q140+9*'Data-Input'!Q141+8*'Data-Input'!Q142+7*'Data-Input'!Q143+6*'Data-Input'!Q144+5*'Data-Input'!Q145+4*'Data-Input'!Q146+3*'Data-Input'!Q147+2*'Data-Input'!Q148+'Data-Input'!Q149)/169,"")</f>
        <v>306.5739644970414</v>
      </c>
      <c r="R138" s="5">
        <f>IF(AND(ISNUMBER('Data-Input'!R125),ISNUMBER('Data-Input'!R150)),('Data-Input'!R125+2*'Data-Input'!R126+3*'Data-Input'!R127+4*'Data-Input'!R128+5*'Data-Input'!R129+6*'Data-Input'!R130+7*'Data-Input'!R131+8*'Data-Input'!R132+9*'Data-Input'!R133+10*'Data-Input'!R134+11*'Data-Input'!R135+12*'Data-Input'!R136+13*'Data-Input'!R137+12*'Data-Input'!R138+11*'Data-Input'!R139+10*'Data-Input'!R140+9*'Data-Input'!R141+8*'Data-Input'!R142+7*'Data-Input'!R143+6*'Data-Input'!R144+5*'Data-Input'!R145+4*'Data-Input'!R146+3*'Data-Input'!R147+2*'Data-Input'!R148+'Data-Input'!R149)/169,"")</f>
        <v>198.14201183431953</v>
      </c>
      <c r="S138" s="5">
        <f>IF(AND(ISNUMBER('Data-Input'!S125),ISNUMBER('Data-Input'!S150)),('Data-Input'!S125+2*'Data-Input'!S126+3*'Data-Input'!S127+4*'Data-Input'!S128+5*'Data-Input'!S129+6*'Data-Input'!S130+7*'Data-Input'!S131+8*'Data-Input'!S132+9*'Data-Input'!S133+10*'Data-Input'!S134+11*'Data-Input'!S135+12*'Data-Input'!S136+13*'Data-Input'!S137+12*'Data-Input'!S138+11*'Data-Input'!S139+10*'Data-Input'!S140+9*'Data-Input'!S141+8*'Data-Input'!S142+7*'Data-Input'!S143+6*'Data-Input'!S144+5*'Data-Input'!S145+4*'Data-Input'!S146+3*'Data-Input'!S147+2*'Data-Input'!S148+'Data-Input'!S149)/169,"")</f>
        <v>279.6390532544379</v>
      </c>
      <c r="T138" s="5" t="str">
        <f>IF(AND(ISNUMBER('Data-Input'!T125),ISNUMBER('Data-Input'!T150)),('Data-Input'!T125+2*'Data-Input'!T126+3*'Data-Input'!T127+4*'Data-Input'!T128+5*'Data-Input'!T129+6*'Data-Input'!T130+7*'Data-Input'!T131+8*'Data-Input'!T132+9*'Data-Input'!T133+10*'Data-Input'!T134+11*'Data-Input'!T135+12*'Data-Input'!T136+13*'Data-Input'!T137+12*'Data-Input'!T138+11*'Data-Input'!T139+10*'Data-Input'!T140+9*'Data-Input'!T141+8*'Data-Input'!T142+7*'Data-Input'!T143+6*'Data-Input'!T144+5*'Data-Input'!T145+4*'Data-Input'!T146+3*'Data-Input'!T147+2*'Data-Input'!T148+'Data-Input'!T149)/169,"")</f>
        <v/>
      </c>
      <c r="U138" s="5" t="str">
        <f>IF(AND(ISNUMBER('Data-Input'!U125),ISNUMBER('Data-Input'!U150)),('Data-Input'!U125+2*'Data-Input'!U126+3*'Data-Input'!U127+4*'Data-Input'!U128+5*'Data-Input'!U129+6*'Data-Input'!U130+7*'Data-Input'!U131+8*'Data-Input'!U132+9*'Data-Input'!U133+10*'Data-Input'!U134+11*'Data-Input'!U135+12*'Data-Input'!U136+13*'Data-Input'!U137+12*'Data-Input'!U138+11*'Data-Input'!U139+10*'Data-Input'!U140+9*'Data-Input'!U141+8*'Data-Input'!U142+7*'Data-Input'!U143+6*'Data-Input'!U144+5*'Data-Input'!U145+4*'Data-Input'!U146+3*'Data-Input'!U147+2*'Data-Input'!U148+'Data-Input'!U149)/169,"")</f>
        <v/>
      </c>
      <c r="V138" s="5" t="str">
        <f>IF(AND(ISNUMBER('Data-Input'!V125),ISNUMBER('Data-Input'!V150)),('Data-Input'!V125+2*'Data-Input'!V126+3*'Data-Input'!V127+4*'Data-Input'!V128+5*'Data-Input'!V129+6*'Data-Input'!V130+7*'Data-Input'!V131+8*'Data-Input'!V132+9*'Data-Input'!V133+10*'Data-Input'!V134+11*'Data-Input'!V135+12*'Data-Input'!V136+13*'Data-Input'!V137+12*'Data-Input'!V138+11*'Data-Input'!V139+10*'Data-Input'!V140+9*'Data-Input'!V141+8*'Data-Input'!V142+7*'Data-Input'!V143+6*'Data-Input'!V144+5*'Data-Input'!V145+4*'Data-Input'!V146+3*'Data-Input'!V147+2*'Data-Input'!V148+'Data-Input'!V149)/169,"")</f>
        <v/>
      </c>
      <c r="W138" s="5" t="str">
        <f>IF(AND(ISNUMBER('Data-Input'!W125),ISNUMBER('Data-Input'!W150)),('Data-Input'!W125+2*'Data-Input'!W126+3*'Data-Input'!W127+4*'Data-Input'!W128+5*'Data-Input'!W129+6*'Data-Input'!W130+7*'Data-Input'!W131+8*'Data-Input'!W132+9*'Data-Input'!W133+10*'Data-Input'!W134+11*'Data-Input'!W135+12*'Data-Input'!W136+13*'Data-Input'!W137+12*'Data-Input'!W138+11*'Data-Input'!W139+10*'Data-Input'!W140+9*'Data-Input'!W141+8*'Data-Input'!W142+7*'Data-Input'!W143+6*'Data-Input'!W144+5*'Data-Input'!W145+4*'Data-Input'!W146+3*'Data-Input'!W147+2*'Data-Input'!W148+'Data-Input'!W149)/169,"")</f>
        <v/>
      </c>
      <c r="X138" s="5" t="str">
        <f>IF(AND(ISNUMBER('Data-Input'!X125),ISNUMBER('Data-Input'!X150)),('Data-Input'!X125+2*'Data-Input'!X126+3*'Data-Input'!X127+4*'Data-Input'!X128+5*'Data-Input'!X129+6*'Data-Input'!X130+7*'Data-Input'!X131+8*'Data-Input'!X132+9*'Data-Input'!X133+10*'Data-Input'!X134+11*'Data-Input'!X135+12*'Data-Input'!X136+13*'Data-Input'!X137+12*'Data-Input'!X138+11*'Data-Input'!X139+10*'Data-Input'!X140+9*'Data-Input'!X141+8*'Data-Input'!X142+7*'Data-Input'!X143+6*'Data-Input'!X144+5*'Data-Input'!X145+4*'Data-Input'!X146+3*'Data-Input'!X147+2*'Data-Input'!X148+'Data-Input'!X149)/169,"")</f>
        <v/>
      </c>
      <c r="Y138" s="5" t="str">
        <f>IF(AND(ISNUMBER('Data-Input'!Y125),ISNUMBER('Data-Input'!Y150)),('Data-Input'!Y125+2*'Data-Input'!Y126+3*'Data-Input'!Y127+4*'Data-Input'!Y128+5*'Data-Input'!Y129+6*'Data-Input'!Y130+7*'Data-Input'!Y131+8*'Data-Input'!Y132+9*'Data-Input'!Y133+10*'Data-Input'!Y134+11*'Data-Input'!Y135+12*'Data-Input'!Y136+13*'Data-Input'!Y137+12*'Data-Input'!Y138+11*'Data-Input'!Y139+10*'Data-Input'!Y140+9*'Data-Input'!Y141+8*'Data-Input'!Y142+7*'Data-Input'!Y143+6*'Data-Input'!Y144+5*'Data-Input'!Y145+4*'Data-Input'!Y146+3*'Data-Input'!Y147+2*'Data-Input'!Y148+'Data-Input'!Y149)/169,"")</f>
        <v/>
      </c>
      <c r="Z138" s="5" t="str">
        <f>IF(AND(ISNUMBER('Data-Input'!Z125),ISNUMBER('Data-Input'!Z150)),('Data-Input'!Z125+2*'Data-Input'!Z126+3*'Data-Input'!Z127+4*'Data-Input'!Z128+5*'Data-Input'!Z129+6*'Data-Input'!Z130+7*'Data-Input'!Z131+8*'Data-Input'!Z132+9*'Data-Input'!Z133+10*'Data-Input'!Z134+11*'Data-Input'!Z135+12*'Data-Input'!Z136+13*'Data-Input'!Z137+12*'Data-Input'!Z138+11*'Data-Input'!Z139+10*'Data-Input'!Z140+9*'Data-Input'!Z141+8*'Data-Input'!Z142+7*'Data-Input'!Z143+6*'Data-Input'!Z144+5*'Data-Input'!Z145+4*'Data-Input'!Z146+3*'Data-Input'!Z147+2*'Data-Input'!Z148+'Data-Input'!Z149)/169,"")</f>
        <v/>
      </c>
      <c r="AA138" s="5" t="str">
        <f>IF(AND(ISNUMBER('Data-Input'!AA125),ISNUMBER('Data-Input'!AA150)),('Data-Input'!AA125+2*'Data-Input'!AA126+3*'Data-Input'!AA127+4*'Data-Input'!AA128+5*'Data-Input'!AA129+6*'Data-Input'!AA130+7*'Data-Input'!AA131+8*'Data-Input'!AA132+9*'Data-Input'!AA133+10*'Data-Input'!AA134+11*'Data-Input'!AA135+12*'Data-Input'!AA136+13*'Data-Input'!AA137+12*'Data-Input'!AA138+11*'Data-Input'!AA139+10*'Data-Input'!AA140+9*'Data-Input'!AA141+8*'Data-Input'!AA142+7*'Data-Input'!AA143+6*'Data-Input'!AA144+5*'Data-Input'!AA145+4*'Data-Input'!AA146+3*'Data-Input'!AA147+2*'Data-Input'!AA148+'Data-Input'!AA149)/169,"")</f>
        <v/>
      </c>
      <c r="AB138" s="5" t="str">
        <f>IF(AND(ISNUMBER('Data-Input'!AB125),ISNUMBER('Data-Input'!AB150)),('Data-Input'!AB125+2*'Data-Input'!AB126+3*'Data-Input'!AB127+4*'Data-Input'!AB128+5*'Data-Input'!AB129+6*'Data-Input'!AB130+7*'Data-Input'!AB131+8*'Data-Input'!AB132+9*'Data-Input'!AB133+10*'Data-Input'!AB134+11*'Data-Input'!AB135+12*'Data-Input'!AB136+13*'Data-Input'!AB137+12*'Data-Input'!AB138+11*'Data-Input'!AB139+10*'Data-Input'!AB140+9*'Data-Input'!AB141+8*'Data-Input'!AB142+7*'Data-Input'!AB143+6*'Data-Input'!AB144+5*'Data-Input'!AB145+4*'Data-Input'!AB146+3*'Data-Input'!AB147+2*'Data-Input'!AB148+'Data-Input'!AB149)/169,"")</f>
        <v/>
      </c>
      <c r="AC138" s="5" t="str">
        <f>IF(AND(ISNUMBER('Data-Input'!AC125),ISNUMBER('Data-Input'!AC150)),('Data-Input'!AC125+2*'Data-Input'!AC126+3*'Data-Input'!AC127+4*'Data-Input'!AC128+5*'Data-Input'!AC129+6*'Data-Input'!AC130+7*'Data-Input'!AC131+8*'Data-Input'!AC132+9*'Data-Input'!AC133+10*'Data-Input'!AC134+11*'Data-Input'!AC135+12*'Data-Input'!AC136+13*'Data-Input'!AC137+12*'Data-Input'!AC138+11*'Data-Input'!AC139+10*'Data-Input'!AC140+9*'Data-Input'!AC141+8*'Data-Input'!AC142+7*'Data-Input'!AC143+6*'Data-Input'!AC144+5*'Data-Input'!AC145+4*'Data-Input'!AC146+3*'Data-Input'!AC147+2*'Data-Input'!AC148+'Data-Input'!AC149)/169,"")</f>
        <v/>
      </c>
      <c r="AD138" s="5" t="str">
        <f>IF(AND(ISNUMBER('Data-Input'!AD125),ISNUMBER('Data-Input'!AD150)),('Data-Input'!AD125+2*'Data-Input'!AD126+3*'Data-Input'!AD127+4*'Data-Input'!AD128+5*'Data-Input'!AD129+6*'Data-Input'!AD130+7*'Data-Input'!AD131+8*'Data-Input'!AD132+9*'Data-Input'!AD133+10*'Data-Input'!AD134+11*'Data-Input'!AD135+12*'Data-Input'!AD136+13*'Data-Input'!AD137+12*'Data-Input'!AD138+11*'Data-Input'!AD139+10*'Data-Input'!AD140+9*'Data-Input'!AD141+8*'Data-Input'!AD142+7*'Data-Input'!AD143+6*'Data-Input'!AD144+5*'Data-Input'!AD145+4*'Data-Input'!AD146+3*'Data-Input'!AD147+2*'Data-Input'!AD148+'Data-Input'!AD149)/169,"")</f>
        <v/>
      </c>
      <c r="AE138" s="5" t="str">
        <f>IF(AND(ISNUMBER('Data-Input'!AE125),ISNUMBER('Data-Input'!AE150)),('Data-Input'!AE125+2*'Data-Input'!AE126+3*'Data-Input'!AE127+4*'Data-Input'!AE128+5*'Data-Input'!AE129+6*'Data-Input'!AE130+7*'Data-Input'!AE131+8*'Data-Input'!AE132+9*'Data-Input'!AE133+10*'Data-Input'!AE134+11*'Data-Input'!AE135+12*'Data-Input'!AE136+13*'Data-Input'!AE137+12*'Data-Input'!AE138+11*'Data-Input'!AE139+10*'Data-Input'!AE140+9*'Data-Input'!AE141+8*'Data-Input'!AE142+7*'Data-Input'!AE143+6*'Data-Input'!AE144+5*'Data-Input'!AE145+4*'Data-Input'!AE146+3*'Data-Input'!AE147+2*'Data-Input'!AE148+'Data-Input'!AE149)/169,"")</f>
        <v/>
      </c>
      <c r="AF138" s="5" t="str">
        <f>IF(AND(ISNUMBER('Data-Input'!AF125),ISNUMBER('Data-Input'!AF150)),('Data-Input'!AF125+2*'Data-Input'!AF126+3*'Data-Input'!AF127+4*'Data-Input'!AF128+5*'Data-Input'!AF129+6*'Data-Input'!AF130+7*'Data-Input'!AF131+8*'Data-Input'!AF132+9*'Data-Input'!AF133+10*'Data-Input'!AF134+11*'Data-Input'!AF135+12*'Data-Input'!AF136+13*'Data-Input'!AF137+12*'Data-Input'!AF138+11*'Data-Input'!AF139+10*'Data-Input'!AF140+9*'Data-Input'!AF141+8*'Data-Input'!AF142+7*'Data-Input'!AF143+6*'Data-Input'!AF144+5*'Data-Input'!AF145+4*'Data-Input'!AF146+3*'Data-Input'!AF147+2*'Data-Input'!AF148+'Data-Input'!AF149)/169,"")</f>
        <v/>
      </c>
      <c r="AG138" s="5" t="str">
        <f>IF(AND(ISNUMBER('Data-Input'!AG125),ISNUMBER('Data-Input'!AG150)),('Data-Input'!AG125+2*'Data-Input'!AG126+3*'Data-Input'!AG127+4*'Data-Input'!AG128+5*'Data-Input'!AG129+6*'Data-Input'!AG130+7*'Data-Input'!AG131+8*'Data-Input'!AG132+9*'Data-Input'!AG133+10*'Data-Input'!AG134+11*'Data-Input'!AG135+12*'Data-Input'!AG136+13*'Data-Input'!AG137+12*'Data-Input'!AG138+11*'Data-Input'!AG139+10*'Data-Input'!AG140+9*'Data-Input'!AG141+8*'Data-Input'!AG142+7*'Data-Input'!AG143+6*'Data-Input'!AG144+5*'Data-Input'!AG145+4*'Data-Input'!AG146+3*'Data-Input'!AG147+2*'Data-Input'!AG148+'Data-Input'!AG149)/169,"")</f>
        <v/>
      </c>
      <c r="AH138" s="5" t="str">
        <f>IF(AND(ISNUMBER('Data-Input'!AH125),ISNUMBER('Data-Input'!AH150)),('Data-Input'!AH125+2*'Data-Input'!AH126+3*'Data-Input'!AH127+4*'Data-Input'!AH128+5*'Data-Input'!AH129+6*'Data-Input'!AH130+7*'Data-Input'!AH131+8*'Data-Input'!AH132+9*'Data-Input'!AH133+10*'Data-Input'!AH134+11*'Data-Input'!AH135+12*'Data-Input'!AH136+13*'Data-Input'!AH137+12*'Data-Input'!AH138+11*'Data-Input'!AH139+10*'Data-Input'!AH140+9*'Data-Input'!AH141+8*'Data-Input'!AH142+7*'Data-Input'!AH143+6*'Data-Input'!AH144+5*'Data-Input'!AH145+4*'Data-Input'!AH146+3*'Data-Input'!AH147+2*'Data-Input'!AH148+'Data-Input'!AH149)/169,"")</f>
        <v/>
      </c>
      <c r="AI138" s="5" t="str">
        <f>IF(AND(ISNUMBER('Data-Input'!AI125),ISNUMBER('Data-Input'!AI150)),('Data-Input'!AI125+2*'Data-Input'!AI126+3*'Data-Input'!AI127+4*'Data-Input'!AI128+5*'Data-Input'!AI129+6*'Data-Input'!AI130+7*'Data-Input'!AI131+8*'Data-Input'!AI132+9*'Data-Input'!AI133+10*'Data-Input'!AI134+11*'Data-Input'!AI135+12*'Data-Input'!AI136+13*'Data-Input'!AI137+12*'Data-Input'!AI138+11*'Data-Input'!AI139+10*'Data-Input'!AI140+9*'Data-Input'!AI141+8*'Data-Input'!AI142+7*'Data-Input'!AI143+6*'Data-Input'!AI144+5*'Data-Input'!AI145+4*'Data-Input'!AI146+3*'Data-Input'!AI147+2*'Data-Input'!AI148+'Data-Input'!AI149)/169,"")</f>
        <v/>
      </c>
      <c r="AJ138" s="5" t="str">
        <f>IF(AND(ISNUMBER('Data-Input'!AJ125),ISNUMBER('Data-Input'!AJ150)),('Data-Input'!AJ125+2*'Data-Input'!AJ126+3*'Data-Input'!AJ127+4*'Data-Input'!AJ128+5*'Data-Input'!AJ129+6*'Data-Input'!AJ130+7*'Data-Input'!AJ131+8*'Data-Input'!AJ132+9*'Data-Input'!AJ133+10*'Data-Input'!AJ134+11*'Data-Input'!AJ135+12*'Data-Input'!AJ136+13*'Data-Input'!AJ137+12*'Data-Input'!AJ138+11*'Data-Input'!AJ139+10*'Data-Input'!AJ140+9*'Data-Input'!AJ141+8*'Data-Input'!AJ142+7*'Data-Input'!AJ143+6*'Data-Input'!AJ144+5*'Data-Input'!AJ145+4*'Data-Input'!AJ146+3*'Data-Input'!AJ147+2*'Data-Input'!AJ148+'Data-Input'!AJ149)/169,"")</f>
        <v/>
      </c>
      <c r="AK138" s="5" t="str">
        <f>IF(AND(ISNUMBER('Data-Input'!AK125),ISNUMBER('Data-Input'!AK150)),('Data-Input'!AK125+2*'Data-Input'!AK126+3*'Data-Input'!AK127+4*'Data-Input'!AK128+5*'Data-Input'!AK129+6*'Data-Input'!AK130+7*'Data-Input'!AK131+8*'Data-Input'!AK132+9*'Data-Input'!AK133+10*'Data-Input'!AK134+11*'Data-Input'!AK135+12*'Data-Input'!AK136+13*'Data-Input'!AK137+12*'Data-Input'!AK138+11*'Data-Input'!AK139+10*'Data-Input'!AK140+9*'Data-Input'!AK141+8*'Data-Input'!AK142+7*'Data-Input'!AK143+6*'Data-Input'!AK144+5*'Data-Input'!AK145+4*'Data-Input'!AK146+3*'Data-Input'!AK147+2*'Data-Input'!AK148+'Data-Input'!AK149)/169,"")</f>
        <v/>
      </c>
      <c r="AL138" s="5" t="str">
        <f>IF(AND(ISNUMBER('Data-Input'!AL125),ISNUMBER('Data-Input'!AL150)),('Data-Input'!AL125+2*'Data-Input'!AL126+3*'Data-Input'!AL127+4*'Data-Input'!AL128+5*'Data-Input'!AL129+6*'Data-Input'!AL130+7*'Data-Input'!AL131+8*'Data-Input'!AL132+9*'Data-Input'!AL133+10*'Data-Input'!AL134+11*'Data-Input'!AL135+12*'Data-Input'!AL136+13*'Data-Input'!AL137+12*'Data-Input'!AL138+11*'Data-Input'!AL139+10*'Data-Input'!AL140+9*'Data-Input'!AL141+8*'Data-Input'!AL142+7*'Data-Input'!AL143+6*'Data-Input'!AL144+5*'Data-Input'!AL145+4*'Data-Input'!AL146+3*'Data-Input'!AL147+2*'Data-Input'!AL148+'Data-Input'!AL149)/169,"")</f>
        <v/>
      </c>
      <c r="AM138" s="5" t="str">
        <f>IF(AND(ISNUMBER('Data-Input'!AM125),ISNUMBER('Data-Input'!AM150)),('Data-Input'!AM125+2*'Data-Input'!AM126+3*'Data-Input'!AM127+4*'Data-Input'!AM128+5*'Data-Input'!AM129+6*'Data-Input'!AM130+7*'Data-Input'!AM131+8*'Data-Input'!AM132+9*'Data-Input'!AM133+10*'Data-Input'!AM134+11*'Data-Input'!AM135+12*'Data-Input'!AM136+13*'Data-Input'!AM137+12*'Data-Input'!AM138+11*'Data-Input'!AM139+10*'Data-Input'!AM140+9*'Data-Input'!AM141+8*'Data-Input'!AM142+7*'Data-Input'!AM143+6*'Data-Input'!AM144+5*'Data-Input'!AM145+4*'Data-Input'!AM146+3*'Data-Input'!AM147+2*'Data-Input'!AM148+'Data-Input'!AM149)/169,"")</f>
        <v/>
      </c>
      <c r="AN138" s="5" t="str">
        <f>IF(AND(ISNUMBER('Data-Input'!AN125),ISNUMBER('Data-Input'!AN150)),('Data-Input'!AN125+2*'Data-Input'!AN126+3*'Data-Input'!AN127+4*'Data-Input'!AN128+5*'Data-Input'!AN129+6*'Data-Input'!AN130+7*'Data-Input'!AN131+8*'Data-Input'!AN132+9*'Data-Input'!AN133+10*'Data-Input'!AN134+11*'Data-Input'!AN135+12*'Data-Input'!AN136+13*'Data-Input'!AN137+12*'Data-Input'!AN138+11*'Data-Input'!AN139+10*'Data-Input'!AN140+9*'Data-Input'!AN141+8*'Data-Input'!AN142+7*'Data-Input'!AN143+6*'Data-Input'!AN144+5*'Data-Input'!AN145+4*'Data-Input'!AN146+3*'Data-Input'!AN147+2*'Data-Input'!AN148+'Data-Input'!AN149)/169,"")</f>
        <v/>
      </c>
      <c r="AO138" s="5" t="str">
        <f>IF(AND(ISNUMBER('Data-Input'!AO125),ISNUMBER('Data-Input'!AO150)),('Data-Input'!AO125+2*'Data-Input'!AO126+3*'Data-Input'!AO127+4*'Data-Input'!AO128+5*'Data-Input'!AO129+6*'Data-Input'!AO130+7*'Data-Input'!AO131+8*'Data-Input'!AO132+9*'Data-Input'!AO133+10*'Data-Input'!AO134+11*'Data-Input'!AO135+12*'Data-Input'!AO136+13*'Data-Input'!AO137+12*'Data-Input'!AO138+11*'Data-Input'!AO139+10*'Data-Input'!AO140+9*'Data-Input'!AO141+8*'Data-Input'!AO142+7*'Data-Input'!AO143+6*'Data-Input'!AO144+5*'Data-Input'!AO145+4*'Data-Input'!AO146+3*'Data-Input'!AO147+2*'Data-Input'!AO148+'Data-Input'!AO149)/169,"")</f>
        <v/>
      </c>
      <c r="AP138" s="5" t="str">
        <f>IF(AND(ISNUMBER('Data-Input'!AP125),ISNUMBER('Data-Input'!AP150)),('Data-Input'!AP125+2*'Data-Input'!AP126+3*'Data-Input'!AP127+4*'Data-Input'!AP128+5*'Data-Input'!AP129+6*'Data-Input'!AP130+7*'Data-Input'!AP131+8*'Data-Input'!AP132+9*'Data-Input'!AP133+10*'Data-Input'!AP134+11*'Data-Input'!AP135+12*'Data-Input'!AP136+13*'Data-Input'!AP137+12*'Data-Input'!AP138+11*'Data-Input'!AP139+10*'Data-Input'!AP140+9*'Data-Input'!AP141+8*'Data-Input'!AP142+7*'Data-Input'!AP143+6*'Data-Input'!AP144+5*'Data-Input'!AP145+4*'Data-Input'!AP146+3*'Data-Input'!AP147+2*'Data-Input'!AP148+'Data-Input'!AP149)/169,"")</f>
        <v/>
      </c>
      <c r="AQ138" s="5" t="str">
        <f>IF(AND(ISNUMBER('Data-Input'!AQ125),ISNUMBER('Data-Input'!AQ150)),('Data-Input'!AQ125+2*'Data-Input'!AQ126+3*'Data-Input'!AQ127+4*'Data-Input'!AQ128+5*'Data-Input'!AQ129+6*'Data-Input'!AQ130+7*'Data-Input'!AQ131+8*'Data-Input'!AQ132+9*'Data-Input'!AQ133+10*'Data-Input'!AQ134+11*'Data-Input'!AQ135+12*'Data-Input'!AQ136+13*'Data-Input'!AQ137+12*'Data-Input'!AQ138+11*'Data-Input'!AQ139+10*'Data-Input'!AQ140+9*'Data-Input'!AQ141+8*'Data-Input'!AQ142+7*'Data-Input'!AQ143+6*'Data-Input'!AQ144+5*'Data-Input'!AQ145+4*'Data-Input'!AQ146+3*'Data-Input'!AQ147+2*'Data-Input'!AQ148+'Data-Input'!AQ149)/169,"")</f>
        <v/>
      </c>
      <c r="AR138" s="5" t="str">
        <f>IF(AND(ISNUMBER('Data-Input'!AR125),ISNUMBER('Data-Input'!AR150)),('Data-Input'!AR125+2*'Data-Input'!AR126+3*'Data-Input'!AR127+4*'Data-Input'!AR128+5*'Data-Input'!AR129+6*'Data-Input'!AR130+7*'Data-Input'!AR131+8*'Data-Input'!AR132+9*'Data-Input'!AR133+10*'Data-Input'!AR134+11*'Data-Input'!AR135+12*'Data-Input'!AR136+13*'Data-Input'!AR137+12*'Data-Input'!AR138+11*'Data-Input'!AR139+10*'Data-Input'!AR140+9*'Data-Input'!AR141+8*'Data-Input'!AR142+7*'Data-Input'!AR143+6*'Data-Input'!AR144+5*'Data-Input'!AR145+4*'Data-Input'!AR146+3*'Data-Input'!AR147+2*'Data-Input'!AR148+'Data-Input'!AR149)/169,"")</f>
        <v/>
      </c>
      <c r="AS138" s="5" t="str">
        <f>IF(AND(ISNUMBER('Data-Input'!AS125),ISNUMBER('Data-Input'!AS150)),('Data-Input'!AS125+2*'Data-Input'!AS126+3*'Data-Input'!AS127+4*'Data-Input'!AS128+5*'Data-Input'!AS129+6*'Data-Input'!AS130+7*'Data-Input'!AS131+8*'Data-Input'!AS132+9*'Data-Input'!AS133+10*'Data-Input'!AS134+11*'Data-Input'!AS135+12*'Data-Input'!AS136+13*'Data-Input'!AS137+12*'Data-Input'!AS138+11*'Data-Input'!AS139+10*'Data-Input'!AS140+9*'Data-Input'!AS141+8*'Data-Input'!AS142+7*'Data-Input'!AS143+6*'Data-Input'!AS144+5*'Data-Input'!AS145+4*'Data-Input'!AS146+3*'Data-Input'!AS147+2*'Data-Input'!AS148+'Data-Input'!AS149)/169,"")</f>
        <v/>
      </c>
      <c r="AT138" s="5" t="str">
        <f>IF(AND(ISNUMBER('Data-Input'!AT125),ISNUMBER('Data-Input'!AT150)),('Data-Input'!AT125+2*'Data-Input'!AT126+3*'Data-Input'!AT127+4*'Data-Input'!AT128+5*'Data-Input'!AT129+6*'Data-Input'!AT130+7*'Data-Input'!AT131+8*'Data-Input'!AT132+9*'Data-Input'!AT133+10*'Data-Input'!AT134+11*'Data-Input'!AT135+12*'Data-Input'!AT136+13*'Data-Input'!AT137+12*'Data-Input'!AT138+11*'Data-Input'!AT139+10*'Data-Input'!AT140+9*'Data-Input'!AT141+8*'Data-Input'!AT142+7*'Data-Input'!AT143+6*'Data-Input'!AT144+5*'Data-Input'!AT145+4*'Data-Input'!AT146+3*'Data-Input'!AT147+2*'Data-Input'!AT148+'Data-Input'!AT149)/169,"")</f>
        <v/>
      </c>
      <c r="AU138" s="5" t="str">
        <f>IF(AND(ISNUMBER('Data-Input'!AU125),ISNUMBER('Data-Input'!AU150)),('Data-Input'!AU125+2*'Data-Input'!AU126+3*'Data-Input'!AU127+4*'Data-Input'!AU128+5*'Data-Input'!AU129+6*'Data-Input'!AU130+7*'Data-Input'!AU131+8*'Data-Input'!AU132+9*'Data-Input'!AU133+10*'Data-Input'!AU134+11*'Data-Input'!AU135+12*'Data-Input'!AU136+13*'Data-Input'!AU137+12*'Data-Input'!AU138+11*'Data-Input'!AU139+10*'Data-Input'!AU140+9*'Data-Input'!AU141+8*'Data-Input'!AU142+7*'Data-Input'!AU143+6*'Data-Input'!AU144+5*'Data-Input'!AU145+4*'Data-Input'!AU146+3*'Data-Input'!AU147+2*'Data-Input'!AU148+'Data-Input'!AU149)/169,"")</f>
        <v/>
      </c>
      <c r="AV138" s="5" t="str">
        <f>IF(AND(ISNUMBER('Data-Input'!AV125),ISNUMBER('Data-Input'!AV150)),('Data-Input'!AV125+2*'Data-Input'!AV126+3*'Data-Input'!AV127+4*'Data-Input'!AV128+5*'Data-Input'!AV129+6*'Data-Input'!AV130+7*'Data-Input'!AV131+8*'Data-Input'!AV132+9*'Data-Input'!AV133+10*'Data-Input'!AV134+11*'Data-Input'!AV135+12*'Data-Input'!AV136+13*'Data-Input'!AV137+12*'Data-Input'!AV138+11*'Data-Input'!AV139+10*'Data-Input'!AV140+9*'Data-Input'!AV141+8*'Data-Input'!AV142+7*'Data-Input'!AV143+6*'Data-Input'!AV144+5*'Data-Input'!AV145+4*'Data-Input'!AV146+3*'Data-Input'!AV147+2*'Data-Input'!AV148+'Data-Input'!AV149)/169,"")</f>
        <v/>
      </c>
      <c r="AW138" s="5" t="str">
        <f>IF(AND(ISNUMBER('Data-Input'!AW125),ISNUMBER('Data-Input'!AW150)),('Data-Input'!AW125+2*'Data-Input'!AW126+3*'Data-Input'!AW127+4*'Data-Input'!AW128+5*'Data-Input'!AW129+6*'Data-Input'!AW130+7*'Data-Input'!AW131+8*'Data-Input'!AW132+9*'Data-Input'!AW133+10*'Data-Input'!AW134+11*'Data-Input'!AW135+12*'Data-Input'!AW136+13*'Data-Input'!AW137+12*'Data-Input'!AW138+11*'Data-Input'!AW139+10*'Data-Input'!AW140+9*'Data-Input'!AW141+8*'Data-Input'!AW142+7*'Data-Input'!AW143+6*'Data-Input'!AW144+5*'Data-Input'!AW145+4*'Data-Input'!AW146+3*'Data-Input'!AW147+2*'Data-Input'!AW148+'Data-Input'!AW149)/169,"")</f>
        <v/>
      </c>
      <c r="AX138" s="5" t="str">
        <f>IF(AND(ISNUMBER('Data-Input'!AX125),ISNUMBER('Data-Input'!AX150)),('Data-Input'!AX125+2*'Data-Input'!AX126+3*'Data-Input'!AX127+4*'Data-Input'!AX128+5*'Data-Input'!AX129+6*'Data-Input'!AX130+7*'Data-Input'!AX131+8*'Data-Input'!AX132+9*'Data-Input'!AX133+10*'Data-Input'!AX134+11*'Data-Input'!AX135+12*'Data-Input'!AX136+13*'Data-Input'!AX137+12*'Data-Input'!AX138+11*'Data-Input'!AX139+10*'Data-Input'!AX140+9*'Data-Input'!AX141+8*'Data-Input'!AX142+7*'Data-Input'!AX143+6*'Data-Input'!AX144+5*'Data-Input'!AX145+4*'Data-Input'!AX146+3*'Data-Input'!AX147+2*'Data-Input'!AX148+'Data-Input'!AX149)/169,"")</f>
        <v/>
      </c>
      <c r="AY138" s="5" t="str">
        <f>IF(AND(ISNUMBER('Data-Input'!AY125),ISNUMBER('Data-Input'!AY150)),('Data-Input'!AY125+2*'Data-Input'!AY126+3*'Data-Input'!AY127+4*'Data-Input'!AY128+5*'Data-Input'!AY129+6*'Data-Input'!AY130+7*'Data-Input'!AY131+8*'Data-Input'!AY132+9*'Data-Input'!AY133+10*'Data-Input'!AY134+11*'Data-Input'!AY135+12*'Data-Input'!AY136+13*'Data-Input'!AY137+12*'Data-Input'!AY138+11*'Data-Input'!AY139+10*'Data-Input'!AY140+9*'Data-Input'!AY141+8*'Data-Input'!AY142+7*'Data-Input'!AY143+6*'Data-Input'!AY144+5*'Data-Input'!AY145+4*'Data-Input'!AY146+3*'Data-Input'!AY147+2*'Data-Input'!AY148+'Data-Input'!AY149)/169,"")</f>
        <v/>
      </c>
      <c r="AZ138" s="5" t="str">
        <f>IF(AND(ISNUMBER('Data-Input'!AZ125),ISNUMBER('Data-Input'!AZ150)),('Data-Input'!AZ125+2*'Data-Input'!AZ126+3*'Data-Input'!AZ127+4*'Data-Input'!AZ128+5*'Data-Input'!AZ129+6*'Data-Input'!AZ130+7*'Data-Input'!AZ131+8*'Data-Input'!AZ132+9*'Data-Input'!AZ133+10*'Data-Input'!AZ134+11*'Data-Input'!AZ135+12*'Data-Input'!AZ136+13*'Data-Input'!AZ137+12*'Data-Input'!AZ138+11*'Data-Input'!AZ139+10*'Data-Input'!AZ140+9*'Data-Input'!AZ141+8*'Data-Input'!AZ142+7*'Data-Input'!AZ143+6*'Data-Input'!AZ144+5*'Data-Input'!AZ145+4*'Data-Input'!AZ146+3*'Data-Input'!AZ147+2*'Data-Input'!AZ148+'Data-Input'!AZ149)/169,"")</f>
        <v/>
      </c>
      <c r="BA138" s="5" t="str">
        <f>IF(AND(ISNUMBER('Data-Input'!BA125),ISNUMBER('Data-Input'!BA150)),('Data-Input'!BA125+2*'Data-Input'!BA126+3*'Data-Input'!BA127+4*'Data-Input'!BA128+5*'Data-Input'!BA129+6*'Data-Input'!BA130+7*'Data-Input'!BA131+8*'Data-Input'!BA132+9*'Data-Input'!BA133+10*'Data-Input'!BA134+11*'Data-Input'!BA135+12*'Data-Input'!BA136+13*'Data-Input'!BA137+12*'Data-Input'!BA138+11*'Data-Input'!BA139+10*'Data-Input'!BA140+9*'Data-Input'!BA141+8*'Data-Input'!BA142+7*'Data-Input'!BA143+6*'Data-Input'!BA144+5*'Data-Input'!BA145+4*'Data-Input'!BA146+3*'Data-Input'!BA147+2*'Data-Input'!BA148+'Data-Input'!BA149)/169,"")</f>
        <v/>
      </c>
    </row>
    <row r="139" spans="1:53">
      <c r="A139" s="3">
        <v>1974</v>
      </c>
      <c r="B139" s="4">
        <f t="shared" si="6"/>
        <v>16</v>
      </c>
      <c r="C139" s="10">
        <f t="shared" si="5"/>
        <v>237.51368343195264</v>
      </c>
      <c r="D139" s="5">
        <f>IF(AND(ISNUMBER('Data-Input'!D126),ISNUMBER('Data-Input'!D151)),('Data-Input'!D126+2*'Data-Input'!D127+3*'Data-Input'!D128+4*'Data-Input'!D129+5*'Data-Input'!D130+6*'Data-Input'!D131+7*'Data-Input'!D132+8*'Data-Input'!D133+9*'Data-Input'!D134+10*'Data-Input'!D135+11*'Data-Input'!D136+12*'Data-Input'!D137+13*'Data-Input'!D138+12*'Data-Input'!D139+11*'Data-Input'!D140+10*'Data-Input'!D141+9*'Data-Input'!D142+8*'Data-Input'!D143+7*'Data-Input'!D144+6*'Data-Input'!D145+5*'Data-Input'!D146+4*'Data-Input'!D147+3*'Data-Input'!D148+2*'Data-Input'!D149+'Data-Input'!D150)/169,"")</f>
        <v>223.41420118343194</v>
      </c>
      <c r="E139" s="5">
        <f>IF(AND(ISNUMBER('Data-Input'!E126),ISNUMBER('Data-Input'!E151)),('Data-Input'!E126+2*'Data-Input'!E127+3*'Data-Input'!E128+4*'Data-Input'!E129+5*'Data-Input'!E130+6*'Data-Input'!E131+7*'Data-Input'!E132+8*'Data-Input'!E133+9*'Data-Input'!E134+10*'Data-Input'!E135+11*'Data-Input'!E136+12*'Data-Input'!E137+13*'Data-Input'!E138+12*'Data-Input'!E139+11*'Data-Input'!E140+10*'Data-Input'!E141+9*'Data-Input'!E142+8*'Data-Input'!E143+7*'Data-Input'!E144+6*'Data-Input'!E145+5*'Data-Input'!E146+4*'Data-Input'!E147+3*'Data-Input'!E148+2*'Data-Input'!E149+'Data-Input'!E150)/169,"")</f>
        <v>239.17751479289942</v>
      </c>
      <c r="F139" s="5">
        <f>IF(AND(ISNUMBER('Data-Input'!F126),ISNUMBER('Data-Input'!F151)),('Data-Input'!F126+2*'Data-Input'!F127+3*'Data-Input'!F128+4*'Data-Input'!F129+5*'Data-Input'!F130+6*'Data-Input'!F131+7*'Data-Input'!F132+8*'Data-Input'!F133+9*'Data-Input'!F134+10*'Data-Input'!F135+11*'Data-Input'!F136+12*'Data-Input'!F137+13*'Data-Input'!F138+12*'Data-Input'!F139+11*'Data-Input'!F140+10*'Data-Input'!F141+9*'Data-Input'!F142+8*'Data-Input'!F143+7*'Data-Input'!F144+6*'Data-Input'!F145+5*'Data-Input'!F146+4*'Data-Input'!F147+3*'Data-Input'!F148+2*'Data-Input'!F149+'Data-Input'!F150)/169,"")</f>
        <v>245.95266272189349</v>
      </c>
      <c r="G139" s="5">
        <f>IF(AND(ISNUMBER('Data-Input'!G126),ISNUMBER('Data-Input'!G151)),('Data-Input'!G126+2*'Data-Input'!G127+3*'Data-Input'!G128+4*'Data-Input'!G129+5*'Data-Input'!G130+6*'Data-Input'!G131+7*'Data-Input'!G132+8*'Data-Input'!G133+9*'Data-Input'!G134+10*'Data-Input'!G135+11*'Data-Input'!G136+12*'Data-Input'!G137+13*'Data-Input'!G138+12*'Data-Input'!G139+11*'Data-Input'!G140+10*'Data-Input'!G141+9*'Data-Input'!G142+8*'Data-Input'!G143+7*'Data-Input'!G144+6*'Data-Input'!G145+5*'Data-Input'!G146+4*'Data-Input'!G147+3*'Data-Input'!G148+2*'Data-Input'!G149+'Data-Input'!G150)/169,"")</f>
        <v>324</v>
      </c>
      <c r="H139" s="5">
        <f>IF(AND(ISNUMBER('Data-Input'!H126),ISNUMBER('Data-Input'!H151)),('Data-Input'!H126+2*'Data-Input'!H127+3*'Data-Input'!H128+4*'Data-Input'!H129+5*'Data-Input'!H130+6*'Data-Input'!H131+7*'Data-Input'!H132+8*'Data-Input'!H133+9*'Data-Input'!H134+10*'Data-Input'!H135+11*'Data-Input'!H136+12*'Data-Input'!H137+13*'Data-Input'!H138+12*'Data-Input'!H139+11*'Data-Input'!H140+10*'Data-Input'!H141+9*'Data-Input'!H142+8*'Data-Input'!H143+7*'Data-Input'!H144+6*'Data-Input'!H145+5*'Data-Input'!H146+4*'Data-Input'!H147+3*'Data-Input'!H148+2*'Data-Input'!H149+'Data-Input'!H150)/169,"")</f>
        <v>97.526627218934905</v>
      </c>
      <c r="I139" s="5">
        <f>IF(AND(ISNUMBER('Data-Input'!I126),ISNUMBER('Data-Input'!I151)),('Data-Input'!I126+2*'Data-Input'!I127+3*'Data-Input'!I128+4*'Data-Input'!I129+5*'Data-Input'!I130+6*'Data-Input'!I131+7*'Data-Input'!I132+8*'Data-Input'!I133+9*'Data-Input'!I134+10*'Data-Input'!I135+11*'Data-Input'!I136+12*'Data-Input'!I137+13*'Data-Input'!I138+12*'Data-Input'!I139+11*'Data-Input'!I140+10*'Data-Input'!I141+9*'Data-Input'!I142+8*'Data-Input'!I143+7*'Data-Input'!I144+6*'Data-Input'!I145+5*'Data-Input'!I146+4*'Data-Input'!I147+3*'Data-Input'!I148+2*'Data-Input'!I149+'Data-Input'!I150)/169,"")</f>
        <v>66.550295857988161</v>
      </c>
      <c r="J139" s="5">
        <f>IF(AND(ISNUMBER('Data-Input'!J126),ISNUMBER('Data-Input'!J151)),('Data-Input'!J126+2*'Data-Input'!J127+3*'Data-Input'!J128+4*'Data-Input'!J129+5*'Data-Input'!J130+6*'Data-Input'!J131+7*'Data-Input'!J132+8*'Data-Input'!J133+9*'Data-Input'!J134+10*'Data-Input'!J135+11*'Data-Input'!J136+12*'Data-Input'!J137+13*'Data-Input'!J138+12*'Data-Input'!J139+11*'Data-Input'!J140+10*'Data-Input'!J141+9*'Data-Input'!J142+8*'Data-Input'!J143+7*'Data-Input'!J144+6*'Data-Input'!J145+5*'Data-Input'!J146+4*'Data-Input'!J147+3*'Data-Input'!J148+2*'Data-Input'!J149+'Data-Input'!J150)/169,"")</f>
        <v>261.12426035502961</v>
      </c>
      <c r="K139" s="5">
        <f>IF(AND(ISNUMBER('Data-Input'!K126),ISNUMBER('Data-Input'!K151)),('Data-Input'!K126+2*'Data-Input'!K127+3*'Data-Input'!K128+4*'Data-Input'!K129+5*'Data-Input'!K130+6*'Data-Input'!K131+7*'Data-Input'!K132+8*'Data-Input'!K133+9*'Data-Input'!K134+10*'Data-Input'!K135+11*'Data-Input'!K136+12*'Data-Input'!K137+13*'Data-Input'!K138+12*'Data-Input'!K139+11*'Data-Input'!K140+10*'Data-Input'!K141+9*'Data-Input'!K142+8*'Data-Input'!K143+7*'Data-Input'!K144+6*'Data-Input'!K145+5*'Data-Input'!K146+4*'Data-Input'!K147+3*'Data-Input'!K148+2*'Data-Input'!K149+'Data-Input'!K150)/169,"")</f>
        <v>385.79289940828403</v>
      </c>
      <c r="L139" s="5">
        <f>IF(AND(ISNUMBER('Data-Input'!L126),ISNUMBER('Data-Input'!L151)),('Data-Input'!L126+2*'Data-Input'!L127+3*'Data-Input'!L128+4*'Data-Input'!L129+5*'Data-Input'!L130+6*'Data-Input'!L131+7*'Data-Input'!L132+8*'Data-Input'!L133+9*'Data-Input'!L134+10*'Data-Input'!L135+11*'Data-Input'!L136+12*'Data-Input'!L137+13*'Data-Input'!L138+12*'Data-Input'!L139+11*'Data-Input'!L140+10*'Data-Input'!L141+9*'Data-Input'!L142+8*'Data-Input'!L143+7*'Data-Input'!L144+6*'Data-Input'!L145+5*'Data-Input'!L146+4*'Data-Input'!L147+3*'Data-Input'!L148+2*'Data-Input'!L149+'Data-Input'!L150)/169,"")</f>
        <v>86.680473372781066</v>
      </c>
      <c r="M139" s="5">
        <f>IF(AND(ISNUMBER('Data-Input'!M126),ISNUMBER('Data-Input'!M151)),('Data-Input'!M126+2*'Data-Input'!M127+3*'Data-Input'!M128+4*'Data-Input'!M129+5*'Data-Input'!M130+6*'Data-Input'!M131+7*'Data-Input'!M132+8*'Data-Input'!M133+9*'Data-Input'!M134+10*'Data-Input'!M135+11*'Data-Input'!M136+12*'Data-Input'!M137+13*'Data-Input'!M138+12*'Data-Input'!M139+11*'Data-Input'!M140+10*'Data-Input'!M141+9*'Data-Input'!M142+8*'Data-Input'!M143+7*'Data-Input'!M144+6*'Data-Input'!M145+5*'Data-Input'!M146+4*'Data-Input'!M147+3*'Data-Input'!M148+2*'Data-Input'!M149+'Data-Input'!M150)/169,"")</f>
        <v>287.85798816568047</v>
      </c>
      <c r="N139" s="5">
        <f>IF(AND(ISNUMBER('Data-Input'!N126),ISNUMBER('Data-Input'!N151)),('Data-Input'!N126+2*'Data-Input'!N127+3*'Data-Input'!N128+4*'Data-Input'!N129+5*'Data-Input'!N130+6*'Data-Input'!N131+7*'Data-Input'!N132+8*'Data-Input'!N133+9*'Data-Input'!N134+10*'Data-Input'!N135+11*'Data-Input'!N136+12*'Data-Input'!N137+13*'Data-Input'!N138+12*'Data-Input'!N139+11*'Data-Input'!N140+10*'Data-Input'!N141+9*'Data-Input'!N142+8*'Data-Input'!N143+7*'Data-Input'!N144+6*'Data-Input'!N145+5*'Data-Input'!N146+4*'Data-Input'!N147+3*'Data-Input'!N148+2*'Data-Input'!N149+'Data-Input'!N150)/169,"")</f>
        <v>325.92899408284023</v>
      </c>
      <c r="O139" s="5">
        <f>IF(AND(ISNUMBER('Data-Input'!O126),ISNUMBER('Data-Input'!O151)),('Data-Input'!O126+2*'Data-Input'!O127+3*'Data-Input'!O128+4*'Data-Input'!O129+5*'Data-Input'!O130+6*'Data-Input'!O131+7*'Data-Input'!O132+8*'Data-Input'!O133+9*'Data-Input'!O134+10*'Data-Input'!O135+11*'Data-Input'!O136+12*'Data-Input'!O137+13*'Data-Input'!O138+12*'Data-Input'!O139+11*'Data-Input'!O140+10*'Data-Input'!O141+9*'Data-Input'!O142+8*'Data-Input'!O143+7*'Data-Input'!O144+6*'Data-Input'!O145+5*'Data-Input'!O146+4*'Data-Input'!O147+3*'Data-Input'!O148+2*'Data-Input'!O149+'Data-Input'!O150)/169,"")</f>
        <v>252.66272189349112</v>
      </c>
      <c r="P139" s="5">
        <f>IF(AND(ISNUMBER('Data-Input'!P126),ISNUMBER('Data-Input'!P151)),('Data-Input'!P126+2*'Data-Input'!P127+3*'Data-Input'!P128+4*'Data-Input'!P129+5*'Data-Input'!P130+6*'Data-Input'!P131+7*'Data-Input'!P132+8*'Data-Input'!P133+9*'Data-Input'!P134+10*'Data-Input'!P135+11*'Data-Input'!P136+12*'Data-Input'!P137+13*'Data-Input'!P138+12*'Data-Input'!P139+11*'Data-Input'!P140+10*'Data-Input'!P141+9*'Data-Input'!P142+8*'Data-Input'!P143+7*'Data-Input'!P144+6*'Data-Input'!P145+5*'Data-Input'!P146+4*'Data-Input'!P147+3*'Data-Input'!P148+2*'Data-Input'!P149+'Data-Input'!P150)/169,"")</f>
        <v>225.6508875739645</v>
      </c>
      <c r="Q139" s="5">
        <f>IF(AND(ISNUMBER('Data-Input'!Q126),ISNUMBER('Data-Input'!Q151)),('Data-Input'!Q126+2*'Data-Input'!Q127+3*'Data-Input'!Q128+4*'Data-Input'!Q129+5*'Data-Input'!Q130+6*'Data-Input'!Q131+7*'Data-Input'!Q132+8*'Data-Input'!Q133+9*'Data-Input'!Q134+10*'Data-Input'!Q135+11*'Data-Input'!Q136+12*'Data-Input'!Q137+13*'Data-Input'!Q138+12*'Data-Input'!Q139+11*'Data-Input'!Q140+10*'Data-Input'!Q141+9*'Data-Input'!Q142+8*'Data-Input'!Q143+7*'Data-Input'!Q144+6*'Data-Input'!Q145+5*'Data-Input'!Q146+4*'Data-Input'!Q147+3*'Data-Input'!Q148+2*'Data-Input'!Q149+'Data-Input'!Q150)/169,"")</f>
        <v>304.42011834319527</v>
      </c>
      <c r="R139" s="5">
        <f>IF(AND(ISNUMBER('Data-Input'!R126),ISNUMBER('Data-Input'!R151)),('Data-Input'!R126+2*'Data-Input'!R127+3*'Data-Input'!R128+4*'Data-Input'!R129+5*'Data-Input'!R130+6*'Data-Input'!R131+7*'Data-Input'!R132+8*'Data-Input'!R133+9*'Data-Input'!R134+10*'Data-Input'!R135+11*'Data-Input'!R136+12*'Data-Input'!R137+13*'Data-Input'!R138+12*'Data-Input'!R139+11*'Data-Input'!R140+10*'Data-Input'!R141+9*'Data-Input'!R142+8*'Data-Input'!R143+7*'Data-Input'!R144+6*'Data-Input'!R145+5*'Data-Input'!R146+4*'Data-Input'!R147+3*'Data-Input'!R148+2*'Data-Input'!R149+'Data-Input'!R150)/169,"")</f>
        <v>194.22485207100593</v>
      </c>
      <c r="S139" s="5">
        <f>IF(AND(ISNUMBER('Data-Input'!S126),ISNUMBER('Data-Input'!S151)),('Data-Input'!S126+2*'Data-Input'!S127+3*'Data-Input'!S128+4*'Data-Input'!S129+5*'Data-Input'!S130+6*'Data-Input'!S131+7*'Data-Input'!S132+8*'Data-Input'!S133+9*'Data-Input'!S134+10*'Data-Input'!S135+11*'Data-Input'!S136+12*'Data-Input'!S137+13*'Data-Input'!S138+12*'Data-Input'!S139+11*'Data-Input'!S140+10*'Data-Input'!S141+9*'Data-Input'!S142+8*'Data-Input'!S143+7*'Data-Input'!S144+6*'Data-Input'!S145+5*'Data-Input'!S146+4*'Data-Input'!S147+3*'Data-Input'!S148+2*'Data-Input'!S149+'Data-Input'!S150)/169,"")</f>
        <v>279.25443786982248</v>
      </c>
      <c r="T139" s="5" t="str">
        <f>IF(AND(ISNUMBER('Data-Input'!T126),ISNUMBER('Data-Input'!T151)),('Data-Input'!T126+2*'Data-Input'!T127+3*'Data-Input'!T128+4*'Data-Input'!T129+5*'Data-Input'!T130+6*'Data-Input'!T131+7*'Data-Input'!T132+8*'Data-Input'!T133+9*'Data-Input'!T134+10*'Data-Input'!T135+11*'Data-Input'!T136+12*'Data-Input'!T137+13*'Data-Input'!T138+12*'Data-Input'!T139+11*'Data-Input'!T140+10*'Data-Input'!T141+9*'Data-Input'!T142+8*'Data-Input'!T143+7*'Data-Input'!T144+6*'Data-Input'!T145+5*'Data-Input'!T146+4*'Data-Input'!T147+3*'Data-Input'!T148+2*'Data-Input'!T149+'Data-Input'!T150)/169,"")</f>
        <v/>
      </c>
      <c r="U139" s="5" t="str">
        <f>IF(AND(ISNUMBER('Data-Input'!U126),ISNUMBER('Data-Input'!U151)),('Data-Input'!U126+2*'Data-Input'!U127+3*'Data-Input'!U128+4*'Data-Input'!U129+5*'Data-Input'!U130+6*'Data-Input'!U131+7*'Data-Input'!U132+8*'Data-Input'!U133+9*'Data-Input'!U134+10*'Data-Input'!U135+11*'Data-Input'!U136+12*'Data-Input'!U137+13*'Data-Input'!U138+12*'Data-Input'!U139+11*'Data-Input'!U140+10*'Data-Input'!U141+9*'Data-Input'!U142+8*'Data-Input'!U143+7*'Data-Input'!U144+6*'Data-Input'!U145+5*'Data-Input'!U146+4*'Data-Input'!U147+3*'Data-Input'!U148+2*'Data-Input'!U149+'Data-Input'!U150)/169,"")</f>
        <v/>
      </c>
      <c r="V139" s="5" t="str">
        <f>IF(AND(ISNUMBER('Data-Input'!V126),ISNUMBER('Data-Input'!V151)),('Data-Input'!V126+2*'Data-Input'!V127+3*'Data-Input'!V128+4*'Data-Input'!V129+5*'Data-Input'!V130+6*'Data-Input'!V131+7*'Data-Input'!V132+8*'Data-Input'!V133+9*'Data-Input'!V134+10*'Data-Input'!V135+11*'Data-Input'!V136+12*'Data-Input'!V137+13*'Data-Input'!V138+12*'Data-Input'!V139+11*'Data-Input'!V140+10*'Data-Input'!V141+9*'Data-Input'!V142+8*'Data-Input'!V143+7*'Data-Input'!V144+6*'Data-Input'!V145+5*'Data-Input'!V146+4*'Data-Input'!V147+3*'Data-Input'!V148+2*'Data-Input'!V149+'Data-Input'!V150)/169,"")</f>
        <v/>
      </c>
      <c r="W139" s="5" t="str">
        <f>IF(AND(ISNUMBER('Data-Input'!W126),ISNUMBER('Data-Input'!W151)),('Data-Input'!W126+2*'Data-Input'!W127+3*'Data-Input'!W128+4*'Data-Input'!W129+5*'Data-Input'!W130+6*'Data-Input'!W131+7*'Data-Input'!W132+8*'Data-Input'!W133+9*'Data-Input'!W134+10*'Data-Input'!W135+11*'Data-Input'!W136+12*'Data-Input'!W137+13*'Data-Input'!W138+12*'Data-Input'!W139+11*'Data-Input'!W140+10*'Data-Input'!W141+9*'Data-Input'!W142+8*'Data-Input'!W143+7*'Data-Input'!W144+6*'Data-Input'!W145+5*'Data-Input'!W146+4*'Data-Input'!W147+3*'Data-Input'!W148+2*'Data-Input'!W149+'Data-Input'!W150)/169,"")</f>
        <v/>
      </c>
      <c r="X139" s="5" t="str">
        <f>IF(AND(ISNUMBER('Data-Input'!X126),ISNUMBER('Data-Input'!X151)),('Data-Input'!X126+2*'Data-Input'!X127+3*'Data-Input'!X128+4*'Data-Input'!X129+5*'Data-Input'!X130+6*'Data-Input'!X131+7*'Data-Input'!X132+8*'Data-Input'!X133+9*'Data-Input'!X134+10*'Data-Input'!X135+11*'Data-Input'!X136+12*'Data-Input'!X137+13*'Data-Input'!X138+12*'Data-Input'!X139+11*'Data-Input'!X140+10*'Data-Input'!X141+9*'Data-Input'!X142+8*'Data-Input'!X143+7*'Data-Input'!X144+6*'Data-Input'!X145+5*'Data-Input'!X146+4*'Data-Input'!X147+3*'Data-Input'!X148+2*'Data-Input'!X149+'Data-Input'!X150)/169,"")</f>
        <v/>
      </c>
      <c r="Y139" s="5" t="str">
        <f>IF(AND(ISNUMBER('Data-Input'!Y126),ISNUMBER('Data-Input'!Y151)),('Data-Input'!Y126+2*'Data-Input'!Y127+3*'Data-Input'!Y128+4*'Data-Input'!Y129+5*'Data-Input'!Y130+6*'Data-Input'!Y131+7*'Data-Input'!Y132+8*'Data-Input'!Y133+9*'Data-Input'!Y134+10*'Data-Input'!Y135+11*'Data-Input'!Y136+12*'Data-Input'!Y137+13*'Data-Input'!Y138+12*'Data-Input'!Y139+11*'Data-Input'!Y140+10*'Data-Input'!Y141+9*'Data-Input'!Y142+8*'Data-Input'!Y143+7*'Data-Input'!Y144+6*'Data-Input'!Y145+5*'Data-Input'!Y146+4*'Data-Input'!Y147+3*'Data-Input'!Y148+2*'Data-Input'!Y149+'Data-Input'!Y150)/169,"")</f>
        <v/>
      </c>
      <c r="Z139" s="5" t="str">
        <f>IF(AND(ISNUMBER('Data-Input'!Z126),ISNUMBER('Data-Input'!Z151)),('Data-Input'!Z126+2*'Data-Input'!Z127+3*'Data-Input'!Z128+4*'Data-Input'!Z129+5*'Data-Input'!Z130+6*'Data-Input'!Z131+7*'Data-Input'!Z132+8*'Data-Input'!Z133+9*'Data-Input'!Z134+10*'Data-Input'!Z135+11*'Data-Input'!Z136+12*'Data-Input'!Z137+13*'Data-Input'!Z138+12*'Data-Input'!Z139+11*'Data-Input'!Z140+10*'Data-Input'!Z141+9*'Data-Input'!Z142+8*'Data-Input'!Z143+7*'Data-Input'!Z144+6*'Data-Input'!Z145+5*'Data-Input'!Z146+4*'Data-Input'!Z147+3*'Data-Input'!Z148+2*'Data-Input'!Z149+'Data-Input'!Z150)/169,"")</f>
        <v/>
      </c>
      <c r="AA139" s="5" t="str">
        <f>IF(AND(ISNUMBER('Data-Input'!AA126),ISNUMBER('Data-Input'!AA151)),('Data-Input'!AA126+2*'Data-Input'!AA127+3*'Data-Input'!AA128+4*'Data-Input'!AA129+5*'Data-Input'!AA130+6*'Data-Input'!AA131+7*'Data-Input'!AA132+8*'Data-Input'!AA133+9*'Data-Input'!AA134+10*'Data-Input'!AA135+11*'Data-Input'!AA136+12*'Data-Input'!AA137+13*'Data-Input'!AA138+12*'Data-Input'!AA139+11*'Data-Input'!AA140+10*'Data-Input'!AA141+9*'Data-Input'!AA142+8*'Data-Input'!AA143+7*'Data-Input'!AA144+6*'Data-Input'!AA145+5*'Data-Input'!AA146+4*'Data-Input'!AA147+3*'Data-Input'!AA148+2*'Data-Input'!AA149+'Data-Input'!AA150)/169,"")</f>
        <v/>
      </c>
      <c r="AB139" s="5" t="str">
        <f>IF(AND(ISNUMBER('Data-Input'!AB126),ISNUMBER('Data-Input'!AB151)),('Data-Input'!AB126+2*'Data-Input'!AB127+3*'Data-Input'!AB128+4*'Data-Input'!AB129+5*'Data-Input'!AB130+6*'Data-Input'!AB131+7*'Data-Input'!AB132+8*'Data-Input'!AB133+9*'Data-Input'!AB134+10*'Data-Input'!AB135+11*'Data-Input'!AB136+12*'Data-Input'!AB137+13*'Data-Input'!AB138+12*'Data-Input'!AB139+11*'Data-Input'!AB140+10*'Data-Input'!AB141+9*'Data-Input'!AB142+8*'Data-Input'!AB143+7*'Data-Input'!AB144+6*'Data-Input'!AB145+5*'Data-Input'!AB146+4*'Data-Input'!AB147+3*'Data-Input'!AB148+2*'Data-Input'!AB149+'Data-Input'!AB150)/169,"")</f>
        <v/>
      </c>
      <c r="AC139" s="5" t="str">
        <f>IF(AND(ISNUMBER('Data-Input'!AC126),ISNUMBER('Data-Input'!AC151)),('Data-Input'!AC126+2*'Data-Input'!AC127+3*'Data-Input'!AC128+4*'Data-Input'!AC129+5*'Data-Input'!AC130+6*'Data-Input'!AC131+7*'Data-Input'!AC132+8*'Data-Input'!AC133+9*'Data-Input'!AC134+10*'Data-Input'!AC135+11*'Data-Input'!AC136+12*'Data-Input'!AC137+13*'Data-Input'!AC138+12*'Data-Input'!AC139+11*'Data-Input'!AC140+10*'Data-Input'!AC141+9*'Data-Input'!AC142+8*'Data-Input'!AC143+7*'Data-Input'!AC144+6*'Data-Input'!AC145+5*'Data-Input'!AC146+4*'Data-Input'!AC147+3*'Data-Input'!AC148+2*'Data-Input'!AC149+'Data-Input'!AC150)/169,"")</f>
        <v/>
      </c>
      <c r="AD139" s="5" t="str">
        <f>IF(AND(ISNUMBER('Data-Input'!AD126),ISNUMBER('Data-Input'!AD151)),('Data-Input'!AD126+2*'Data-Input'!AD127+3*'Data-Input'!AD128+4*'Data-Input'!AD129+5*'Data-Input'!AD130+6*'Data-Input'!AD131+7*'Data-Input'!AD132+8*'Data-Input'!AD133+9*'Data-Input'!AD134+10*'Data-Input'!AD135+11*'Data-Input'!AD136+12*'Data-Input'!AD137+13*'Data-Input'!AD138+12*'Data-Input'!AD139+11*'Data-Input'!AD140+10*'Data-Input'!AD141+9*'Data-Input'!AD142+8*'Data-Input'!AD143+7*'Data-Input'!AD144+6*'Data-Input'!AD145+5*'Data-Input'!AD146+4*'Data-Input'!AD147+3*'Data-Input'!AD148+2*'Data-Input'!AD149+'Data-Input'!AD150)/169,"")</f>
        <v/>
      </c>
      <c r="AE139" s="5" t="str">
        <f>IF(AND(ISNUMBER('Data-Input'!AE126),ISNUMBER('Data-Input'!AE151)),('Data-Input'!AE126+2*'Data-Input'!AE127+3*'Data-Input'!AE128+4*'Data-Input'!AE129+5*'Data-Input'!AE130+6*'Data-Input'!AE131+7*'Data-Input'!AE132+8*'Data-Input'!AE133+9*'Data-Input'!AE134+10*'Data-Input'!AE135+11*'Data-Input'!AE136+12*'Data-Input'!AE137+13*'Data-Input'!AE138+12*'Data-Input'!AE139+11*'Data-Input'!AE140+10*'Data-Input'!AE141+9*'Data-Input'!AE142+8*'Data-Input'!AE143+7*'Data-Input'!AE144+6*'Data-Input'!AE145+5*'Data-Input'!AE146+4*'Data-Input'!AE147+3*'Data-Input'!AE148+2*'Data-Input'!AE149+'Data-Input'!AE150)/169,"")</f>
        <v/>
      </c>
      <c r="AF139" s="5" t="str">
        <f>IF(AND(ISNUMBER('Data-Input'!AF126),ISNUMBER('Data-Input'!AF151)),('Data-Input'!AF126+2*'Data-Input'!AF127+3*'Data-Input'!AF128+4*'Data-Input'!AF129+5*'Data-Input'!AF130+6*'Data-Input'!AF131+7*'Data-Input'!AF132+8*'Data-Input'!AF133+9*'Data-Input'!AF134+10*'Data-Input'!AF135+11*'Data-Input'!AF136+12*'Data-Input'!AF137+13*'Data-Input'!AF138+12*'Data-Input'!AF139+11*'Data-Input'!AF140+10*'Data-Input'!AF141+9*'Data-Input'!AF142+8*'Data-Input'!AF143+7*'Data-Input'!AF144+6*'Data-Input'!AF145+5*'Data-Input'!AF146+4*'Data-Input'!AF147+3*'Data-Input'!AF148+2*'Data-Input'!AF149+'Data-Input'!AF150)/169,"")</f>
        <v/>
      </c>
      <c r="AG139" s="5" t="str">
        <f>IF(AND(ISNUMBER('Data-Input'!AG126),ISNUMBER('Data-Input'!AG151)),('Data-Input'!AG126+2*'Data-Input'!AG127+3*'Data-Input'!AG128+4*'Data-Input'!AG129+5*'Data-Input'!AG130+6*'Data-Input'!AG131+7*'Data-Input'!AG132+8*'Data-Input'!AG133+9*'Data-Input'!AG134+10*'Data-Input'!AG135+11*'Data-Input'!AG136+12*'Data-Input'!AG137+13*'Data-Input'!AG138+12*'Data-Input'!AG139+11*'Data-Input'!AG140+10*'Data-Input'!AG141+9*'Data-Input'!AG142+8*'Data-Input'!AG143+7*'Data-Input'!AG144+6*'Data-Input'!AG145+5*'Data-Input'!AG146+4*'Data-Input'!AG147+3*'Data-Input'!AG148+2*'Data-Input'!AG149+'Data-Input'!AG150)/169,"")</f>
        <v/>
      </c>
      <c r="AH139" s="5" t="str">
        <f>IF(AND(ISNUMBER('Data-Input'!AH126),ISNUMBER('Data-Input'!AH151)),('Data-Input'!AH126+2*'Data-Input'!AH127+3*'Data-Input'!AH128+4*'Data-Input'!AH129+5*'Data-Input'!AH130+6*'Data-Input'!AH131+7*'Data-Input'!AH132+8*'Data-Input'!AH133+9*'Data-Input'!AH134+10*'Data-Input'!AH135+11*'Data-Input'!AH136+12*'Data-Input'!AH137+13*'Data-Input'!AH138+12*'Data-Input'!AH139+11*'Data-Input'!AH140+10*'Data-Input'!AH141+9*'Data-Input'!AH142+8*'Data-Input'!AH143+7*'Data-Input'!AH144+6*'Data-Input'!AH145+5*'Data-Input'!AH146+4*'Data-Input'!AH147+3*'Data-Input'!AH148+2*'Data-Input'!AH149+'Data-Input'!AH150)/169,"")</f>
        <v/>
      </c>
      <c r="AI139" s="5" t="str">
        <f>IF(AND(ISNUMBER('Data-Input'!AI126),ISNUMBER('Data-Input'!AI151)),('Data-Input'!AI126+2*'Data-Input'!AI127+3*'Data-Input'!AI128+4*'Data-Input'!AI129+5*'Data-Input'!AI130+6*'Data-Input'!AI131+7*'Data-Input'!AI132+8*'Data-Input'!AI133+9*'Data-Input'!AI134+10*'Data-Input'!AI135+11*'Data-Input'!AI136+12*'Data-Input'!AI137+13*'Data-Input'!AI138+12*'Data-Input'!AI139+11*'Data-Input'!AI140+10*'Data-Input'!AI141+9*'Data-Input'!AI142+8*'Data-Input'!AI143+7*'Data-Input'!AI144+6*'Data-Input'!AI145+5*'Data-Input'!AI146+4*'Data-Input'!AI147+3*'Data-Input'!AI148+2*'Data-Input'!AI149+'Data-Input'!AI150)/169,"")</f>
        <v/>
      </c>
      <c r="AJ139" s="5" t="str">
        <f>IF(AND(ISNUMBER('Data-Input'!AJ126),ISNUMBER('Data-Input'!AJ151)),('Data-Input'!AJ126+2*'Data-Input'!AJ127+3*'Data-Input'!AJ128+4*'Data-Input'!AJ129+5*'Data-Input'!AJ130+6*'Data-Input'!AJ131+7*'Data-Input'!AJ132+8*'Data-Input'!AJ133+9*'Data-Input'!AJ134+10*'Data-Input'!AJ135+11*'Data-Input'!AJ136+12*'Data-Input'!AJ137+13*'Data-Input'!AJ138+12*'Data-Input'!AJ139+11*'Data-Input'!AJ140+10*'Data-Input'!AJ141+9*'Data-Input'!AJ142+8*'Data-Input'!AJ143+7*'Data-Input'!AJ144+6*'Data-Input'!AJ145+5*'Data-Input'!AJ146+4*'Data-Input'!AJ147+3*'Data-Input'!AJ148+2*'Data-Input'!AJ149+'Data-Input'!AJ150)/169,"")</f>
        <v/>
      </c>
      <c r="AK139" s="5" t="str">
        <f>IF(AND(ISNUMBER('Data-Input'!AK126),ISNUMBER('Data-Input'!AK151)),('Data-Input'!AK126+2*'Data-Input'!AK127+3*'Data-Input'!AK128+4*'Data-Input'!AK129+5*'Data-Input'!AK130+6*'Data-Input'!AK131+7*'Data-Input'!AK132+8*'Data-Input'!AK133+9*'Data-Input'!AK134+10*'Data-Input'!AK135+11*'Data-Input'!AK136+12*'Data-Input'!AK137+13*'Data-Input'!AK138+12*'Data-Input'!AK139+11*'Data-Input'!AK140+10*'Data-Input'!AK141+9*'Data-Input'!AK142+8*'Data-Input'!AK143+7*'Data-Input'!AK144+6*'Data-Input'!AK145+5*'Data-Input'!AK146+4*'Data-Input'!AK147+3*'Data-Input'!AK148+2*'Data-Input'!AK149+'Data-Input'!AK150)/169,"")</f>
        <v/>
      </c>
      <c r="AL139" s="5" t="str">
        <f>IF(AND(ISNUMBER('Data-Input'!AL126),ISNUMBER('Data-Input'!AL151)),('Data-Input'!AL126+2*'Data-Input'!AL127+3*'Data-Input'!AL128+4*'Data-Input'!AL129+5*'Data-Input'!AL130+6*'Data-Input'!AL131+7*'Data-Input'!AL132+8*'Data-Input'!AL133+9*'Data-Input'!AL134+10*'Data-Input'!AL135+11*'Data-Input'!AL136+12*'Data-Input'!AL137+13*'Data-Input'!AL138+12*'Data-Input'!AL139+11*'Data-Input'!AL140+10*'Data-Input'!AL141+9*'Data-Input'!AL142+8*'Data-Input'!AL143+7*'Data-Input'!AL144+6*'Data-Input'!AL145+5*'Data-Input'!AL146+4*'Data-Input'!AL147+3*'Data-Input'!AL148+2*'Data-Input'!AL149+'Data-Input'!AL150)/169,"")</f>
        <v/>
      </c>
      <c r="AM139" s="5" t="str">
        <f>IF(AND(ISNUMBER('Data-Input'!AM126),ISNUMBER('Data-Input'!AM151)),('Data-Input'!AM126+2*'Data-Input'!AM127+3*'Data-Input'!AM128+4*'Data-Input'!AM129+5*'Data-Input'!AM130+6*'Data-Input'!AM131+7*'Data-Input'!AM132+8*'Data-Input'!AM133+9*'Data-Input'!AM134+10*'Data-Input'!AM135+11*'Data-Input'!AM136+12*'Data-Input'!AM137+13*'Data-Input'!AM138+12*'Data-Input'!AM139+11*'Data-Input'!AM140+10*'Data-Input'!AM141+9*'Data-Input'!AM142+8*'Data-Input'!AM143+7*'Data-Input'!AM144+6*'Data-Input'!AM145+5*'Data-Input'!AM146+4*'Data-Input'!AM147+3*'Data-Input'!AM148+2*'Data-Input'!AM149+'Data-Input'!AM150)/169,"")</f>
        <v/>
      </c>
      <c r="AN139" s="5" t="str">
        <f>IF(AND(ISNUMBER('Data-Input'!AN126),ISNUMBER('Data-Input'!AN151)),('Data-Input'!AN126+2*'Data-Input'!AN127+3*'Data-Input'!AN128+4*'Data-Input'!AN129+5*'Data-Input'!AN130+6*'Data-Input'!AN131+7*'Data-Input'!AN132+8*'Data-Input'!AN133+9*'Data-Input'!AN134+10*'Data-Input'!AN135+11*'Data-Input'!AN136+12*'Data-Input'!AN137+13*'Data-Input'!AN138+12*'Data-Input'!AN139+11*'Data-Input'!AN140+10*'Data-Input'!AN141+9*'Data-Input'!AN142+8*'Data-Input'!AN143+7*'Data-Input'!AN144+6*'Data-Input'!AN145+5*'Data-Input'!AN146+4*'Data-Input'!AN147+3*'Data-Input'!AN148+2*'Data-Input'!AN149+'Data-Input'!AN150)/169,"")</f>
        <v/>
      </c>
      <c r="AO139" s="5" t="str">
        <f>IF(AND(ISNUMBER('Data-Input'!AO126),ISNUMBER('Data-Input'!AO151)),('Data-Input'!AO126+2*'Data-Input'!AO127+3*'Data-Input'!AO128+4*'Data-Input'!AO129+5*'Data-Input'!AO130+6*'Data-Input'!AO131+7*'Data-Input'!AO132+8*'Data-Input'!AO133+9*'Data-Input'!AO134+10*'Data-Input'!AO135+11*'Data-Input'!AO136+12*'Data-Input'!AO137+13*'Data-Input'!AO138+12*'Data-Input'!AO139+11*'Data-Input'!AO140+10*'Data-Input'!AO141+9*'Data-Input'!AO142+8*'Data-Input'!AO143+7*'Data-Input'!AO144+6*'Data-Input'!AO145+5*'Data-Input'!AO146+4*'Data-Input'!AO147+3*'Data-Input'!AO148+2*'Data-Input'!AO149+'Data-Input'!AO150)/169,"")</f>
        <v/>
      </c>
      <c r="AP139" s="5" t="str">
        <f>IF(AND(ISNUMBER('Data-Input'!AP126),ISNUMBER('Data-Input'!AP151)),('Data-Input'!AP126+2*'Data-Input'!AP127+3*'Data-Input'!AP128+4*'Data-Input'!AP129+5*'Data-Input'!AP130+6*'Data-Input'!AP131+7*'Data-Input'!AP132+8*'Data-Input'!AP133+9*'Data-Input'!AP134+10*'Data-Input'!AP135+11*'Data-Input'!AP136+12*'Data-Input'!AP137+13*'Data-Input'!AP138+12*'Data-Input'!AP139+11*'Data-Input'!AP140+10*'Data-Input'!AP141+9*'Data-Input'!AP142+8*'Data-Input'!AP143+7*'Data-Input'!AP144+6*'Data-Input'!AP145+5*'Data-Input'!AP146+4*'Data-Input'!AP147+3*'Data-Input'!AP148+2*'Data-Input'!AP149+'Data-Input'!AP150)/169,"")</f>
        <v/>
      </c>
      <c r="AQ139" s="5" t="str">
        <f>IF(AND(ISNUMBER('Data-Input'!AQ126),ISNUMBER('Data-Input'!AQ151)),('Data-Input'!AQ126+2*'Data-Input'!AQ127+3*'Data-Input'!AQ128+4*'Data-Input'!AQ129+5*'Data-Input'!AQ130+6*'Data-Input'!AQ131+7*'Data-Input'!AQ132+8*'Data-Input'!AQ133+9*'Data-Input'!AQ134+10*'Data-Input'!AQ135+11*'Data-Input'!AQ136+12*'Data-Input'!AQ137+13*'Data-Input'!AQ138+12*'Data-Input'!AQ139+11*'Data-Input'!AQ140+10*'Data-Input'!AQ141+9*'Data-Input'!AQ142+8*'Data-Input'!AQ143+7*'Data-Input'!AQ144+6*'Data-Input'!AQ145+5*'Data-Input'!AQ146+4*'Data-Input'!AQ147+3*'Data-Input'!AQ148+2*'Data-Input'!AQ149+'Data-Input'!AQ150)/169,"")</f>
        <v/>
      </c>
      <c r="AR139" s="5" t="str">
        <f>IF(AND(ISNUMBER('Data-Input'!AR126),ISNUMBER('Data-Input'!AR151)),('Data-Input'!AR126+2*'Data-Input'!AR127+3*'Data-Input'!AR128+4*'Data-Input'!AR129+5*'Data-Input'!AR130+6*'Data-Input'!AR131+7*'Data-Input'!AR132+8*'Data-Input'!AR133+9*'Data-Input'!AR134+10*'Data-Input'!AR135+11*'Data-Input'!AR136+12*'Data-Input'!AR137+13*'Data-Input'!AR138+12*'Data-Input'!AR139+11*'Data-Input'!AR140+10*'Data-Input'!AR141+9*'Data-Input'!AR142+8*'Data-Input'!AR143+7*'Data-Input'!AR144+6*'Data-Input'!AR145+5*'Data-Input'!AR146+4*'Data-Input'!AR147+3*'Data-Input'!AR148+2*'Data-Input'!AR149+'Data-Input'!AR150)/169,"")</f>
        <v/>
      </c>
      <c r="AS139" s="5" t="str">
        <f>IF(AND(ISNUMBER('Data-Input'!AS126),ISNUMBER('Data-Input'!AS151)),('Data-Input'!AS126+2*'Data-Input'!AS127+3*'Data-Input'!AS128+4*'Data-Input'!AS129+5*'Data-Input'!AS130+6*'Data-Input'!AS131+7*'Data-Input'!AS132+8*'Data-Input'!AS133+9*'Data-Input'!AS134+10*'Data-Input'!AS135+11*'Data-Input'!AS136+12*'Data-Input'!AS137+13*'Data-Input'!AS138+12*'Data-Input'!AS139+11*'Data-Input'!AS140+10*'Data-Input'!AS141+9*'Data-Input'!AS142+8*'Data-Input'!AS143+7*'Data-Input'!AS144+6*'Data-Input'!AS145+5*'Data-Input'!AS146+4*'Data-Input'!AS147+3*'Data-Input'!AS148+2*'Data-Input'!AS149+'Data-Input'!AS150)/169,"")</f>
        <v/>
      </c>
      <c r="AT139" s="5" t="str">
        <f>IF(AND(ISNUMBER('Data-Input'!AT126),ISNUMBER('Data-Input'!AT151)),('Data-Input'!AT126+2*'Data-Input'!AT127+3*'Data-Input'!AT128+4*'Data-Input'!AT129+5*'Data-Input'!AT130+6*'Data-Input'!AT131+7*'Data-Input'!AT132+8*'Data-Input'!AT133+9*'Data-Input'!AT134+10*'Data-Input'!AT135+11*'Data-Input'!AT136+12*'Data-Input'!AT137+13*'Data-Input'!AT138+12*'Data-Input'!AT139+11*'Data-Input'!AT140+10*'Data-Input'!AT141+9*'Data-Input'!AT142+8*'Data-Input'!AT143+7*'Data-Input'!AT144+6*'Data-Input'!AT145+5*'Data-Input'!AT146+4*'Data-Input'!AT147+3*'Data-Input'!AT148+2*'Data-Input'!AT149+'Data-Input'!AT150)/169,"")</f>
        <v/>
      </c>
      <c r="AU139" s="5" t="str">
        <f>IF(AND(ISNUMBER('Data-Input'!AU126),ISNUMBER('Data-Input'!AU151)),('Data-Input'!AU126+2*'Data-Input'!AU127+3*'Data-Input'!AU128+4*'Data-Input'!AU129+5*'Data-Input'!AU130+6*'Data-Input'!AU131+7*'Data-Input'!AU132+8*'Data-Input'!AU133+9*'Data-Input'!AU134+10*'Data-Input'!AU135+11*'Data-Input'!AU136+12*'Data-Input'!AU137+13*'Data-Input'!AU138+12*'Data-Input'!AU139+11*'Data-Input'!AU140+10*'Data-Input'!AU141+9*'Data-Input'!AU142+8*'Data-Input'!AU143+7*'Data-Input'!AU144+6*'Data-Input'!AU145+5*'Data-Input'!AU146+4*'Data-Input'!AU147+3*'Data-Input'!AU148+2*'Data-Input'!AU149+'Data-Input'!AU150)/169,"")</f>
        <v/>
      </c>
      <c r="AV139" s="5" t="str">
        <f>IF(AND(ISNUMBER('Data-Input'!AV126),ISNUMBER('Data-Input'!AV151)),('Data-Input'!AV126+2*'Data-Input'!AV127+3*'Data-Input'!AV128+4*'Data-Input'!AV129+5*'Data-Input'!AV130+6*'Data-Input'!AV131+7*'Data-Input'!AV132+8*'Data-Input'!AV133+9*'Data-Input'!AV134+10*'Data-Input'!AV135+11*'Data-Input'!AV136+12*'Data-Input'!AV137+13*'Data-Input'!AV138+12*'Data-Input'!AV139+11*'Data-Input'!AV140+10*'Data-Input'!AV141+9*'Data-Input'!AV142+8*'Data-Input'!AV143+7*'Data-Input'!AV144+6*'Data-Input'!AV145+5*'Data-Input'!AV146+4*'Data-Input'!AV147+3*'Data-Input'!AV148+2*'Data-Input'!AV149+'Data-Input'!AV150)/169,"")</f>
        <v/>
      </c>
      <c r="AW139" s="5" t="str">
        <f>IF(AND(ISNUMBER('Data-Input'!AW126),ISNUMBER('Data-Input'!AW151)),('Data-Input'!AW126+2*'Data-Input'!AW127+3*'Data-Input'!AW128+4*'Data-Input'!AW129+5*'Data-Input'!AW130+6*'Data-Input'!AW131+7*'Data-Input'!AW132+8*'Data-Input'!AW133+9*'Data-Input'!AW134+10*'Data-Input'!AW135+11*'Data-Input'!AW136+12*'Data-Input'!AW137+13*'Data-Input'!AW138+12*'Data-Input'!AW139+11*'Data-Input'!AW140+10*'Data-Input'!AW141+9*'Data-Input'!AW142+8*'Data-Input'!AW143+7*'Data-Input'!AW144+6*'Data-Input'!AW145+5*'Data-Input'!AW146+4*'Data-Input'!AW147+3*'Data-Input'!AW148+2*'Data-Input'!AW149+'Data-Input'!AW150)/169,"")</f>
        <v/>
      </c>
      <c r="AX139" s="5" t="str">
        <f>IF(AND(ISNUMBER('Data-Input'!AX126),ISNUMBER('Data-Input'!AX151)),('Data-Input'!AX126+2*'Data-Input'!AX127+3*'Data-Input'!AX128+4*'Data-Input'!AX129+5*'Data-Input'!AX130+6*'Data-Input'!AX131+7*'Data-Input'!AX132+8*'Data-Input'!AX133+9*'Data-Input'!AX134+10*'Data-Input'!AX135+11*'Data-Input'!AX136+12*'Data-Input'!AX137+13*'Data-Input'!AX138+12*'Data-Input'!AX139+11*'Data-Input'!AX140+10*'Data-Input'!AX141+9*'Data-Input'!AX142+8*'Data-Input'!AX143+7*'Data-Input'!AX144+6*'Data-Input'!AX145+5*'Data-Input'!AX146+4*'Data-Input'!AX147+3*'Data-Input'!AX148+2*'Data-Input'!AX149+'Data-Input'!AX150)/169,"")</f>
        <v/>
      </c>
      <c r="AY139" s="5" t="str">
        <f>IF(AND(ISNUMBER('Data-Input'!AY126),ISNUMBER('Data-Input'!AY151)),('Data-Input'!AY126+2*'Data-Input'!AY127+3*'Data-Input'!AY128+4*'Data-Input'!AY129+5*'Data-Input'!AY130+6*'Data-Input'!AY131+7*'Data-Input'!AY132+8*'Data-Input'!AY133+9*'Data-Input'!AY134+10*'Data-Input'!AY135+11*'Data-Input'!AY136+12*'Data-Input'!AY137+13*'Data-Input'!AY138+12*'Data-Input'!AY139+11*'Data-Input'!AY140+10*'Data-Input'!AY141+9*'Data-Input'!AY142+8*'Data-Input'!AY143+7*'Data-Input'!AY144+6*'Data-Input'!AY145+5*'Data-Input'!AY146+4*'Data-Input'!AY147+3*'Data-Input'!AY148+2*'Data-Input'!AY149+'Data-Input'!AY150)/169,"")</f>
        <v/>
      </c>
      <c r="AZ139" s="5" t="str">
        <f>IF(AND(ISNUMBER('Data-Input'!AZ126),ISNUMBER('Data-Input'!AZ151)),('Data-Input'!AZ126+2*'Data-Input'!AZ127+3*'Data-Input'!AZ128+4*'Data-Input'!AZ129+5*'Data-Input'!AZ130+6*'Data-Input'!AZ131+7*'Data-Input'!AZ132+8*'Data-Input'!AZ133+9*'Data-Input'!AZ134+10*'Data-Input'!AZ135+11*'Data-Input'!AZ136+12*'Data-Input'!AZ137+13*'Data-Input'!AZ138+12*'Data-Input'!AZ139+11*'Data-Input'!AZ140+10*'Data-Input'!AZ141+9*'Data-Input'!AZ142+8*'Data-Input'!AZ143+7*'Data-Input'!AZ144+6*'Data-Input'!AZ145+5*'Data-Input'!AZ146+4*'Data-Input'!AZ147+3*'Data-Input'!AZ148+2*'Data-Input'!AZ149+'Data-Input'!AZ150)/169,"")</f>
        <v/>
      </c>
      <c r="BA139" s="5" t="str">
        <f>IF(AND(ISNUMBER('Data-Input'!BA126),ISNUMBER('Data-Input'!BA151)),('Data-Input'!BA126+2*'Data-Input'!BA127+3*'Data-Input'!BA128+4*'Data-Input'!BA129+5*'Data-Input'!BA130+6*'Data-Input'!BA131+7*'Data-Input'!BA132+8*'Data-Input'!BA133+9*'Data-Input'!BA134+10*'Data-Input'!BA135+11*'Data-Input'!BA136+12*'Data-Input'!BA137+13*'Data-Input'!BA138+12*'Data-Input'!BA139+11*'Data-Input'!BA140+10*'Data-Input'!BA141+9*'Data-Input'!BA142+8*'Data-Input'!BA143+7*'Data-Input'!BA144+6*'Data-Input'!BA145+5*'Data-Input'!BA146+4*'Data-Input'!BA147+3*'Data-Input'!BA148+2*'Data-Input'!BA149+'Data-Input'!BA150)/169,"")</f>
        <v/>
      </c>
    </row>
    <row r="140" spans="1:53">
      <c r="A140" s="3">
        <v>1975</v>
      </c>
      <c r="B140" s="4">
        <f t="shared" si="6"/>
        <v>16</v>
      </c>
      <c r="C140" s="10">
        <f t="shared" si="5"/>
        <v>233.99889053254435</v>
      </c>
      <c r="D140" s="5">
        <f>IF(AND(ISNUMBER('Data-Input'!D127),ISNUMBER('Data-Input'!D152)),('Data-Input'!D127+2*'Data-Input'!D128+3*'Data-Input'!D129+4*'Data-Input'!D130+5*'Data-Input'!D131+6*'Data-Input'!D132+7*'Data-Input'!D133+8*'Data-Input'!D134+9*'Data-Input'!D135+10*'Data-Input'!D136+11*'Data-Input'!D137+12*'Data-Input'!D138+13*'Data-Input'!D139+12*'Data-Input'!D140+11*'Data-Input'!D141+10*'Data-Input'!D142+9*'Data-Input'!D143+8*'Data-Input'!D144+7*'Data-Input'!D145+6*'Data-Input'!D146+5*'Data-Input'!D147+4*'Data-Input'!D148+3*'Data-Input'!D149+2*'Data-Input'!D150+'Data-Input'!D151)/169,"")</f>
        <v>219.53254437869822</v>
      </c>
      <c r="E140" s="5">
        <f>IF(AND(ISNUMBER('Data-Input'!E127),ISNUMBER('Data-Input'!E152)),('Data-Input'!E127+2*'Data-Input'!E128+3*'Data-Input'!E129+4*'Data-Input'!E130+5*'Data-Input'!E131+6*'Data-Input'!E132+7*'Data-Input'!E133+8*'Data-Input'!E134+9*'Data-Input'!E135+10*'Data-Input'!E136+11*'Data-Input'!E137+12*'Data-Input'!E138+13*'Data-Input'!E139+12*'Data-Input'!E140+11*'Data-Input'!E141+10*'Data-Input'!E142+9*'Data-Input'!E143+8*'Data-Input'!E144+7*'Data-Input'!E145+6*'Data-Input'!E146+5*'Data-Input'!E147+4*'Data-Input'!E148+3*'Data-Input'!E149+2*'Data-Input'!E150+'Data-Input'!E151)/169,"")</f>
        <v>236.89349112426035</v>
      </c>
      <c r="F140" s="5">
        <f>IF(AND(ISNUMBER('Data-Input'!F127),ISNUMBER('Data-Input'!F152)),('Data-Input'!F127+2*'Data-Input'!F128+3*'Data-Input'!F129+4*'Data-Input'!F130+5*'Data-Input'!F131+6*'Data-Input'!F132+7*'Data-Input'!F133+8*'Data-Input'!F134+9*'Data-Input'!F135+10*'Data-Input'!F136+11*'Data-Input'!F137+12*'Data-Input'!F138+13*'Data-Input'!F139+12*'Data-Input'!F140+11*'Data-Input'!F141+10*'Data-Input'!F142+9*'Data-Input'!F143+8*'Data-Input'!F144+7*'Data-Input'!F145+6*'Data-Input'!F146+5*'Data-Input'!F147+4*'Data-Input'!F148+3*'Data-Input'!F149+2*'Data-Input'!F150+'Data-Input'!F151)/169,"")</f>
        <v>241.79881656804733</v>
      </c>
      <c r="G140" s="5">
        <f>IF(AND(ISNUMBER('Data-Input'!G127),ISNUMBER('Data-Input'!G152)),('Data-Input'!G127+2*'Data-Input'!G128+3*'Data-Input'!G129+4*'Data-Input'!G130+5*'Data-Input'!G131+6*'Data-Input'!G132+7*'Data-Input'!G133+8*'Data-Input'!G134+9*'Data-Input'!G135+10*'Data-Input'!G136+11*'Data-Input'!G137+12*'Data-Input'!G138+13*'Data-Input'!G139+12*'Data-Input'!G140+11*'Data-Input'!G141+10*'Data-Input'!G142+9*'Data-Input'!G143+8*'Data-Input'!G144+7*'Data-Input'!G145+6*'Data-Input'!G146+5*'Data-Input'!G147+4*'Data-Input'!G148+3*'Data-Input'!G149+2*'Data-Input'!G150+'Data-Input'!G151)/169,"")</f>
        <v>321.66272189349115</v>
      </c>
      <c r="H140" s="5">
        <f>IF(AND(ISNUMBER('Data-Input'!H127),ISNUMBER('Data-Input'!H152)),('Data-Input'!H127+2*'Data-Input'!H128+3*'Data-Input'!H129+4*'Data-Input'!H130+5*'Data-Input'!H131+6*'Data-Input'!H132+7*'Data-Input'!H133+8*'Data-Input'!H134+9*'Data-Input'!H135+10*'Data-Input'!H136+11*'Data-Input'!H137+12*'Data-Input'!H138+13*'Data-Input'!H139+12*'Data-Input'!H140+11*'Data-Input'!H141+10*'Data-Input'!H142+9*'Data-Input'!H143+8*'Data-Input'!H144+7*'Data-Input'!H145+6*'Data-Input'!H146+5*'Data-Input'!H147+4*'Data-Input'!H148+3*'Data-Input'!H149+2*'Data-Input'!H150+'Data-Input'!H151)/169,"")</f>
        <v>98.372781065088759</v>
      </c>
      <c r="I140" s="5">
        <f>IF(AND(ISNUMBER('Data-Input'!I127),ISNUMBER('Data-Input'!I152)),('Data-Input'!I127+2*'Data-Input'!I128+3*'Data-Input'!I129+4*'Data-Input'!I130+5*'Data-Input'!I131+6*'Data-Input'!I132+7*'Data-Input'!I133+8*'Data-Input'!I134+9*'Data-Input'!I135+10*'Data-Input'!I136+11*'Data-Input'!I137+12*'Data-Input'!I138+13*'Data-Input'!I139+12*'Data-Input'!I140+11*'Data-Input'!I141+10*'Data-Input'!I142+9*'Data-Input'!I143+8*'Data-Input'!I144+7*'Data-Input'!I145+6*'Data-Input'!I146+5*'Data-Input'!I147+4*'Data-Input'!I148+3*'Data-Input'!I149+2*'Data-Input'!I150+'Data-Input'!I151)/169,"")</f>
        <v>63.349112426035504</v>
      </c>
      <c r="J140" s="5">
        <f>IF(AND(ISNUMBER('Data-Input'!J127),ISNUMBER('Data-Input'!J152)),('Data-Input'!J127+2*'Data-Input'!J128+3*'Data-Input'!J129+4*'Data-Input'!J130+5*'Data-Input'!J131+6*'Data-Input'!J132+7*'Data-Input'!J133+8*'Data-Input'!J134+9*'Data-Input'!J135+10*'Data-Input'!J136+11*'Data-Input'!J137+12*'Data-Input'!J138+13*'Data-Input'!J139+12*'Data-Input'!J140+11*'Data-Input'!J141+10*'Data-Input'!J142+9*'Data-Input'!J143+8*'Data-Input'!J144+7*'Data-Input'!J145+6*'Data-Input'!J146+5*'Data-Input'!J147+4*'Data-Input'!J148+3*'Data-Input'!J149+2*'Data-Input'!J150+'Data-Input'!J151)/169,"")</f>
        <v>258.45562130177512</v>
      </c>
      <c r="K140" s="5">
        <f>IF(AND(ISNUMBER('Data-Input'!K127),ISNUMBER('Data-Input'!K152)),('Data-Input'!K127+2*'Data-Input'!K128+3*'Data-Input'!K129+4*'Data-Input'!K130+5*'Data-Input'!K131+6*'Data-Input'!K132+7*'Data-Input'!K133+8*'Data-Input'!K134+9*'Data-Input'!K135+10*'Data-Input'!K136+11*'Data-Input'!K137+12*'Data-Input'!K138+13*'Data-Input'!K139+12*'Data-Input'!K140+11*'Data-Input'!K141+10*'Data-Input'!K142+9*'Data-Input'!K143+8*'Data-Input'!K144+7*'Data-Input'!K145+6*'Data-Input'!K146+5*'Data-Input'!K147+4*'Data-Input'!K148+3*'Data-Input'!K149+2*'Data-Input'!K150+'Data-Input'!K151)/169,"")</f>
        <v>379.73372781065086</v>
      </c>
      <c r="L140" s="5">
        <f>IF(AND(ISNUMBER('Data-Input'!L127),ISNUMBER('Data-Input'!L152)),('Data-Input'!L127+2*'Data-Input'!L128+3*'Data-Input'!L129+4*'Data-Input'!L130+5*'Data-Input'!L131+6*'Data-Input'!L132+7*'Data-Input'!L133+8*'Data-Input'!L134+9*'Data-Input'!L135+10*'Data-Input'!L136+11*'Data-Input'!L137+12*'Data-Input'!L138+13*'Data-Input'!L139+12*'Data-Input'!L140+11*'Data-Input'!L141+10*'Data-Input'!L142+9*'Data-Input'!L143+8*'Data-Input'!L144+7*'Data-Input'!L145+6*'Data-Input'!L146+5*'Data-Input'!L147+4*'Data-Input'!L148+3*'Data-Input'!L149+2*'Data-Input'!L150+'Data-Input'!L151)/169,"")</f>
        <v>88.615384615384613</v>
      </c>
      <c r="M140" s="5">
        <f>IF(AND(ISNUMBER('Data-Input'!M127),ISNUMBER('Data-Input'!M152)),('Data-Input'!M127+2*'Data-Input'!M128+3*'Data-Input'!M129+4*'Data-Input'!M130+5*'Data-Input'!M131+6*'Data-Input'!M132+7*'Data-Input'!M133+8*'Data-Input'!M134+9*'Data-Input'!M135+10*'Data-Input'!M136+11*'Data-Input'!M137+12*'Data-Input'!M138+13*'Data-Input'!M139+12*'Data-Input'!M140+11*'Data-Input'!M141+10*'Data-Input'!M142+9*'Data-Input'!M143+8*'Data-Input'!M144+7*'Data-Input'!M145+6*'Data-Input'!M146+5*'Data-Input'!M147+4*'Data-Input'!M148+3*'Data-Input'!M149+2*'Data-Input'!M150+'Data-Input'!M151)/169,"")</f>
        <v>282.52662721893489</v>
      </c>
      <c r="N140" s="5">
        <f>IF(AND(ISNUMBER('Data-Input'!N127),ISNUMBER('Data-Input'!N152)),('Data-Input'!N127+2*'Data-Input'!N128+3*'Data-Input'!N129+4*'Data-Input'!N130+5*'Data-Input'!N131+6*'Data-Input'!N132+7*'Data-Input'!N133+8*'Data-Input'!N134+9*'Data-Input'!N135+10*'Data-Input'!N136+11*'Data-Input'!N137+12*'Data-Input'!N138+13*'Data-Input'!N139+12*'Data-Input'!N140+11*'Data-Input'!N141+10*'Data-Input'!N142+9*'Data-Input'!N143+8*'Data-Input'!N144+7*'Data-Input'!N145+6*'Data-Input'!N146+5*'Data-Input'!N147+4*'Data-Input'!N148+3*'Data-Input'!N149+2*'Data-Input'!N150+'Data-Input'!N151)/169,"")</f>
        <v>319.3491124260355</v>
      </c>
      <c r="O140" s="5">
        <f>IF(AND(ISNUMBER('Data-Input'!O127),ISNUMBER('Data-Input'!O152)),('Data-Input'!O127+2*'Data-Input'!O128+3*'Data-Input'!O129+4*'Data-Input'!O130+5*'Data-Input'!O131+6*'Data-Input'!O132+7*'Data-Input'!O133+8*'Data-Input'!O134+9*'Data-Input'!O135+10*'Data-Input'!O136+11*'Data-Input'!O137+12*'Data-Input'!O138+13*'Data-Input'!O139+12*'Data-Input'!O140+11*'Data-Input'!O141+10*'Data-Input'!O142+9*'Data-Input'!O143+8*'Data-Input'!O144+7*'Data-Input'!O145+6*'Data-Input'!O146+5*'Data-Input'!O147+4*'Data-Input'!O148+3*'Data-Input'!O149+2*'Data-Input'!O150+'Data-Input'!O151)/169,"")</f>
        <v>244.80473372781066</v>
      </c>
      <c r="P140" s="5">
        <f>IF(AND(ISNUMBER('Data-Input'!P127),ISNUMBER('Data-Input'!P152)),('Data-Input'!P127+2*'Data-Input'!P128+3*'Data-Input'!P129+4*'Data-Input'!P130+5*'Data-Input'!P131+6*'Data-Input'!P132+7*'Data-Input'!P133+8*'Data-Input'!P134+9*'Data-Input'!P135+10*'Data-Input'!P136+11*'Data-Input'!P137+12*'Data-Input'!P138+13*'Data-Input'!P139+12*'Data-Input'!P140+11*'Data-Input'!P141+10*'Data-Input'!P142+9*'Data-Input'!P143+8*'Data-Input'!P144+7*'Data-Input'!P145+6*'Data-Input'!P146+5*'Data-Input'!P147+4*'Data-Input'!P148+3*'Data-Input'!P149+2*'Data-Input'!P150+'Data-Input'!P151)/169,"")</f>
        <v>221.01775147928993</v>
      </c>
      <c r="Q140" s="5">
        <f>IF(AND(ISNUMBER('Data-Input'!Q127),ISNUMBER('Data-Input'!Q152)),('Data-Input'!Q127+2*'Data-Input'!Q128+3*'Data-Input'!Q129+4*'Data-Input'!Q130+5*'Data-Input'!Q131+6*'Data-Input'!Q132+7*'Data-Input'!Q133+8*'Data-Input'!Q134+9*'Data-Input'!Q135+10*'Data-Input'!Q136+11*'Data-Input'!Q137+12*'Data-Input'!Q138+13*'Data-Input'!Q139+12*'Data-Input'!Q140+11*'Data-Input'!Q141+10*'Data-Input'!Q142+9*'Data-Input'!Q143+8*'Data-Input'!Q144+7*'Data-Input'!Q145+6*'Data-Input'!Q146+5*'Data-Input'!Q147+4*'Data-Input'!Q148+3*'Data-Input'!Q149+2*'Data-Input'!Q150+'Data-Input'!Q151)/169,"")</f>
        <v>300.97633136094674</v>
      </c>
      <c r="R140" s="5">
        <f>IF(AND(ISNUMBER('Data-Input'!R127),ISNUMBER('Data-Input'!R152)),('Data-Input'!R127+2*'Data-Input'!R128+3*'Data-Input'!R129+4*'Data-Input'!R130+5*'Data-Input'!R131+6*'Data-Input'!R132+7*'Data-Input'!R133+8*'Data-Input'!R134+9*'Data-Input'!R135+10*'Data-Input'!R136+11*'Data-Input'!R137+12*'Data-Input'!R138+13*'Data-Input'!R139+12*'Data-Input'!R140+11*'Data-Input'!R141+10*'Data-Input'!R142+9*'Data-Input'!R143+8*'Data-Input'!R144+7*'Data-Input'!R145+6*'Data-Input'!R146+5*'Data-Input'!R147+4*'Data-Input'!R148+3*'Data-Input'!R149+2*'Data-Input'!R150+'Data-Input'!R151)/169,"")</f>
        <v>189.30177514792899</v>
      </c>
      <c r="S140" s="5">
        <f>IF(AND(ISNUMBER('Data-Input'!S127),ISNUMBER('Data-Input'!S152)),('Data-Input'!S127+2*'Data-Input'!S128+3*'Data-Input'!S129+4*'Data-Input'!S130+5*'Data-Input'!S131+6*'Data-Input'!S132+7*'Data-Input'!S133+8*'Data-Input'!S134+9*'Data-Input'!S135+10*'Data-Input'!S136+11*'Data-Input'!S137+12*'Data-Input'!S138+13*'Data-Input'!S139+12*'Data-Input'!S140+11*'Data-Input'!S141+10*'Data-Input'!S142+9*'Data-Input'!S143+8*'Data-Input'!S144+7*'Data-Input'!S145+6*'Data-Input'!S146+5*'Data-Input'!S147+4*'Data-Input'!S148+3*'Data-Input'!S149+2*'Data-Input'!S150+'Data-Input'!S151)/169,"")</f>
        <v>277.59171597633139</v>
      </c>
      <c r="T140" s="5" t="str">
        <f>IF(AND(ISNUMBER('Data-Input'!T127),ISNUMBER('Data-Input'!T152)),('Data-Input'!T127+2*'Data-Input'!T128+3*'Data-Input'!T129+4*'Data-Input'!T130+5*'Data-Input'!T131+6*'Data-Input'!T132+7*'Data-Input'!T133+8*'Data-Input'!T134+9*'Data-Input'!T135+10*'Data-Input'!T136+11*'Data-Input'!T137+12*'Data-Input'!T138+13*'Data-Input'!T139+12*'Data-Input'!T140+11*'Data-Input'!T141+10*'Data-Input'!T142+9*'Data-Input'!T143+8*'Data-Input'!T144+7*'Data-Input'!T145+6*'Data-Input'!T146+5*'Data-Input'!T147+4*'Data-Input'!T148+3*'Data-Input'!T149+2*'Data-Input'!T150+'Data-Input'!T151)/169,"")</f>
        <v/>
      </c>
      <c r="U140" s="5" t="str">
        <f>IF(AND(ISNUMBER('Data-Input'!U127),ISNUMBER('Data-Input'!U152)),('Data-Input'!U127+2*'Data-Input'!U128+3*'Data-Input'!U129+4*'Data-Input'!U130+5*'Data-Input'!U131+6*'Data-Input'!U132+7*'Data-Input'!U133+8*'Data-Input'!U134+9*'Data-Input'!U135+10*'Data-Input'!U136+11*'Data-Input'!U137+12*'Data-Input'!U138+13*'Data-Input'!U139+12*'Data-Input'!U140+11*'Data-Input'!U141+10*'Data-Input'!U142+9*'Data-Input'!U143+8*'Data-Input'!U144+7*'Data-Input'!U145+6*'Data-Input'!U146+5*'Data-Input'!U147+4*'Data-Input'!U148+3*'Data-Input'!U149+2*'Data-Input'!U150+'Data-Input'!U151)/169,"")</f>
        <v/>
      </c>
      <c r="V140" s="5" t="str">
        <f>IF(AND(ISNUMBER('Data-Input'!V127),ISNUMBER('Data-Input'!V152)),('Data-Input'!V127+2*'Data-Input'!V128+3*'Data-Input'!V129+4*'Data-Input'!V130+5*'Data-Input'!V131+6*'Data-Input'!V132+7*'Data-Input'!V133+8*'Data-Input'!V134+9*'Data-Input'!V135+10*'Data-Input'!V136+11*'Data-Input'!V137+12*'Data-Input'!V138+13*'Data-Input'!V139+12*'Data-Input'!V140+11*'Data-Input'!V141+10*'Data-Input'!V142+9*'Data-Input'!V143+8*'Data-Input'!V144+7*'Data-Input'!V145+6*'Data-Input'!V146+5*'Data-Input'!V147+4*'Data-Input'!V148+3*'Data-Input'!V149+2*'Data-Input'!V150+'Data-Input'!V151)/169,"")</f>
        <v/>
      </c>
      <c r="W140" s="5" t="str">
        <f>IF(AND(ISNUMBER('Data-Input'!W127),ISNUMBER('Data-Input'!W152)),('Data-Input'!W127+2*'Data-Input'!W128+3*'Data-Input'!W129+4*'Data-Input'!W130+5*'Data-Input'!W131+6*'Data-Input'!W132+7*'Data-Input'!W133+8*'Data-Input'!W134+9*'Data-Input'!W135+10*'Data-Input'!W136+11*'Data-Input'!W137+12*'Data-Input'!W138+13*'Data-Input'!W139+12*'Data-Input'!W140+11*'Data-Input'!W141+10*'Data-Input'!W142+9*'Data-Input'!W143+8*'Data-Input'!W144+7*'Data-Input'!W145+6*'Data-Input'!W146+5*'Data-Input'!W147+4*'Data-Input'!W148+3*'Data-Input'!W149+2*'Data-Input'!W150+'Data-Input'!W151)/169,"")</f>
        <v/>
      </c>
      <c r="X140" s="5" t="str">
        <f>IF(AND(ISNUMBER('Data-Input'!X127),ISNUMBER('Data-Input'!X152)),('Data-Input'!X127+2*'Data-Input'!X128+3*'Data-Input'!X129+4*'Data-Input'!X130+5*'Data-Input'!X131+6*'Data-Input'!X132+7*'Data-Input'!X133+8*'Data-Input'!X134+9*'Data-Input'!X135+10*'Data-Input'!X136+11*'Data-Input'!X137+12*'Data-Input'!X138+13*'Data-Input'!X139+12*'Data-Input'!X140+11*'Data-Input'!X141+10*'Data-Input'!X142+9*'Data-Input'!X143+8*'Data-Input'!X144+7*'Data-Input'!X145+6*'Data-Input'!X146+5*'Data-Input'!X147+4*'Data-Input'!X148+3*'Data-Input'!X149+2*'Data-Input'!X150+'Data-Input'!X151)/169,"")</f>
        <v/>
      </c>
      <c r="Y140" s="5" t="str">
        <f>IF(AND(ISNUMBER('Data-Input'!Y127),ISNUMBER('Data-Input'!Y152)),('Data-Input'!Y127+2*'Data-Input'!Y128+3*'Data-Input'!Y129+4*'Data-Input'!Y130+5*'Data-Input'!Y131+6*'Data-Input'!Y132+7*'Data-Input'!Y133+8*'Data-Input'!Y134+9*'Data-Input'!Y135+10*'Data-Input'!Y136+11*'Data-Input'!Y137+12*'Data-Input'!Y138+13*'Data-Input'!Y139+12*'Data-Input'!Y140+11*'Data-Input'!Y141+10*'Data-Input'!Y142+9*'Data-Input'!Y143+8*'Data-Input'!Y144+7*'Data-Input'!Y145+6*'Data-Input'!Y146+5*'Data-Input'!Y147+4*'Data-Input'!Y148+3*'Data-Input'!Y149+2*'Data-Input'!Y150+'Data-Input'!Y151)/169,"")</f>
        <v/>
      </c>
      <c r="Z140" s="5" t="str">
        <f>IF(AND(ISNUMBER('Data-Input'!Z127),ISNUMBER('Data-Input'!Z152)),('Data-Input'!Z127+2*'Data-Input'!Z128+3*'Data-Input'!Z129+4*'Data-Input'!Z130+5*'Data-Input'!Z131+6*'Data-Input'!Z132+7*'Data-Input'!Z133+8*'Data-Input'!Z134+9*'Data-Input'!Z135+10*'Data-Input'!Z136+11*'Data-Input'!Z137+12*'Data-Input'!Z138+13*'Data-Input'!Z139+12*'Data-Input'!Z140+11*'Data-Input'!Z141+10*'Data-Input'!Z142+9*'Data-Input'!Z143+8*'Data-Input'!Z144+7*'Data-Input'!Z145+6*'Data-Input'!Z146+5*'Data-Input'!Z147+4*'Data-Input'!Z148+3*'Data-Input'!Z149+2*'Data-Input'!Z150+'Data-Input'!Z151)/169,"")</f>
        <v/>
      </c>
      <c r="AA140" s="5" t="str">
        <f>IF(AND(ISNUMBER('Data-Input'!AA127),ISNUMBER('Data-Input'!AA152)),('Data-Input'!AA127+2*'Data-Input'!AA128+3*'Data-Input'!AA129+4*'Data-Input'!AA130+5*'Data-Input'!AA131+6*'Data-Input'!AA132+7*'Data-Input'!AA133+8*'Data-Input'!AA134+9*'Data-Input'!AA135+10*'Data-Input'!AA136+11*'Data-Input'!AA137+12*'Data-Input'!AA138+13*'Data-Input'!AA139+12*'Data-Input'!AA140+11*'Data-Input'!AA141+10*'Data-Input'!AA142+9*'Data-Input'!AA143+8*'Data-Input'!AA144+7*'Data-Input'!AA145+6*'Data-Input'!AA146+5*'Data-Input'!AA147+4*'Data-Input'!AA148+3*'Data-Input'!AA149+2*'Data-Input'!AA150+'Data-Input'!AA151)/169,"")</f>
        <v/>
      </c>
      <c r="AB140" s="5" t="str">
        <f>IF(AND(ISNUMBER('Data-Input'!AB127),ISNUMBER('Data-Input'!AB152)),('Data-Input'!AB127+2*'Data-Input'!AB128+3*'Data-Input'!AB129+4*'Data-Input'!AB130+5*'Data-Input'!AB131+6*'Data-Input'!AB132+7*'Data-Input'!AB133+8*'Data-Input'!AB134+9*'Data-Input'!AB135+10*'Data-Input'!AB136+11*'Data-Input'!AB137+12*'Data-Input'!AB138+13*'Data-Input'!AB139+12*'Data-Input'!AB140+11*'Data-Input'!AB141+10*'Data-Input'!AB142+9*'Data-Input'!AB143+8*'Data-Input'!AB144+7*'Data-Input'!AB145+6*'Data-Input'!AB146+5*'Data-Input'!AB147+4*'Data-Input'!AB148+3*'Data-Input'!AB149+2*'Data-Input'!AB150+'Data-Input'!AB151)/169,"")</f>
        <v/>
      </c>
      <c r="AC140" s="5" t="str">
        <f>IF(AND(ISNUMBER('Data-Input'!AC127),ISNUMBER('Data-Input'!AC152)),('Data-Input'!AC127+2*'Data-Input'!AC128+3*'Data-Input'!AC129+4*'Data-Input'!AC130+5*'Data-Input'!AC131+6*'Data-Input'!AC132+7*'Data-Input'!AC133+8*'Data-Input'!AC134+9*'Data-Input'!AC135+10*'Data-Input'!AC136+11*'Data-Input'!AC137+12*'Data-Input'!AC138+13*'Data-Input'!AC139+12*'Data-Input'!AC140+11*'Data-Input'!AC141+10*'Data-Input'!AC142+9*'Data-Input'!AC143+8*'Data-Input'!AC144+7*'Data-Input'!AC145+6*'Data-Input'!AC146+5*'Data-Input'!AC147+4*'Data-Input'!AC148+3*'Data-Input'!AC149+2*'Data-Input'!AC150+'Data-Input'!AC151)/169,"")</f>
        <v/>
      </c>
      <c r="AD140" s="5" t="str">
        <f>IF(AND(ISNUMBER('Data-Input'!AD127),ISNUMBER('Data-Input'!AD152)),('Data-Input'!AD127+2*'Data-Input'!AD128+3*'Data-Input'!AD129+4*'Data-Input'!AD130+5*'Data-Input'!AD131+6*'Data-Input'!AD132+7*'Data-Input'!AD133+8*'Data-Input'!AD134+9*'Data-Input'!AD135+10*'Data-Input'!AD136+11*'Data-Input'!AD137+12*'Data-Input'!AD138+13*'Data-Input'!AD139+12*'Data-Input'!AD140+11*'Data-Input'!AD141+10*'Data-Input'!AD142+9*'Data-Input'!AD143+8*'Data-Input'!AD144+7*'Data-Input'!AD145+6*'Data-Input'!AD146+5*'Data-Input'!AD147+4*'Data-Input'!AD148+3*'Data-Input'!AD149+2*'Data-Input'!AD150+'Data-Input'!AD151)/169,"")</f>
        <v/>
      </c>
      <c r="AE140" s="5" t="str">
        <f>IF(AND(ISNUMBER('Data-Input'!AE127),ISNUMBER('Data-Input'!AE152)),('Data-Input'!AE127+2*'Data-Input'!AE128+3*'Data-Input'!AE129+4*'Data-Input'!AE130+5*'Data-Input'!AE131+6*'Data-Input'!AE132+7*'Data-Input'!AE133+8*'Data-Input'!AE134+9*'Data-Input'!AE135+10*'Data-Input'!AE136+11*'Data-Input'!AE137+12*'Data-Input'!AE138+13*'Data-Input'!AE139+12*'Data-Input'!AE140+11*'Data-Input'!AE141+10*'Data-Input'!AE142+9*'Data-Input'!AE143+8*'Data-Input'!AE144+7*'Data-Input'!AE145+6*'Data-Input'!AE146+5*'Data-Input'!AE147+4*'Data-Input'!AE148+3*'Data-Input'!AE149+2*'Data-Input'!AE150+'Data-Input'!AE151)/169,"")</f>
        <v/>
      </c>
      <c r="AF140" s="5" t="str">
        <f>IF(AND(ISNUMBER('Data-Input'!AF127),ISNUMBER('Data-Input'!AF152)),('Data-Input'!AF127+2*'Data-Input'!AF128+3*'Data-Input'!AF129+4*'Data-Input'!AF130+5*'Data-Input'!AF131+6*'Data-Input'!AF132+7*'Data-Input'!AF133+8*'Data-Input'!AF134+9*'Data-Input'!AF135+10*'Data-Input'!AF136+11*'Data-Input'!AF137+12*'Data-Input'!AF138+13*'Data-Input'!AF139+12*'Data-Input'!AF140+11*'Data-Input'!AF141+10*'Data-Input'!AF142+9*'Data-Input'!AF143+8*'Data-Input'!AF144+7*'Data-Input'!AF145+6*'Data-Input'!AF146+5*'Data-Input'!AF147+4*'Data-Input'!AF148+3*'Data-Input'!AF149+2*'Data-Input'!AF150+'Data-Input'!AF151)/169,"")</f>
        <v/>
      </c>
      <c r="AG140" s="5" t="str">
        <f>IF(AND(ISNUMBER('Data-Input'!AG127),ISNUMBER('Data-Input'!AG152)),('Data-Input'!AG127+2*'Data-Input'!AG128+3*'Data-Input'!AG129+4*'Data-Input'!AG130+5*'Data-Input'!AG131+6*'Data-Input'!AG132+7*'Data-Input'!AG133+8*'Data-Input'!AG134+9*'Data-Input'!AG135+10*'Data-Input'!AG136+11*'Data-Input'!AG137+12*'Data-Input'!AG138+13*'Data-Input'!AG139+12*'Data-Input'!AG140+11*'Data-Input'!AG141+10*'Data-Input'!AG142+9*'Data-Input'!AG143+8*'Data-Input'!AG144+7*'Data-Input'!AG145+6*'Data-Input'!AG146+5*'Data-Input'!AG147+4*'Data-Input'!AG148+3*'Data-Input'!AG149+2*'Data-Input'!AG150+'Data-Input'!AG151)/169,"")</f>
        <v/>
      </c>
      <c r="AH140" s="5" t="str">
        <f>IF(AND(ISNUMBER('Data-Input'!AH127),ISNUMBER('Data-Input'!AH152)),('Data-Input'!AH127+2*'Data-Input'!AH128+3*'Data-Input'!AH129+4*'Data-Input'!AH130+5*'Data-Input'!AH131+6*'Data-Input'!AH132+7*'Data-Input'!AH133+8*'Data-Input'!AH134+9*'Data-Input'!AH135+10*'Data-Input'!AH136+11*'Data-Input'!AH137+12*'Data-Input'!AH138+13*'Data-Input'!AH139+12*'Data-Input'!AH140+11*'Data-Input'!AH141+10*'Data-Input'!AH142+9*'Data-Input'!AH143+8*'Data-Input'!AH144+7*'Data-Input'!AH145+6*'Data-Input'!AH146+5*'Data-Input'!AH147+4*'Data-Input'!AH148+3*'Data-Input'!AH149+2*'Data-Input'!AH150+'Data-Input'!AH151)/169,"")</f>
        <v/>
      </c>
      <c r="AI140" s="5" t="str">
        <f>IF(AND(ISNUMBER('Data-Input'!AI127),ISNUMBER('Data-Input'!AI152)),('Data-Input'!AI127+2*'Data-Input'!AI128+3*'Data-Input'!AI129+4*'Data-Input'!AI130+5*'Data-Input'!AI131+6*'Data-Input'!AI132+7*'Data-Input'!AI133+8*'Data-Input'!AI134+9*'Data-Input'!AI135+10*'Data-Input'!AI136+11*'Data-Input'!AI137+12*'Data-Input'!AI138+13*'Data-Input'!AI139+12*'Data-Input'!AI140+11*'Data-Input'!AI141+10*'Data-Input'!AI142+9*'Data-Input'!AI143+8*'Data-Input'!AI144+7*'Data-Input'!AI145+6*'Data-Input'!AI146+5*'Data-Input'!AI147+4*'Data-Input'!AI148+3*'Data-Input'!AI149+2*'Data-Input'!AI150+'Data-Input'!AI151)/169,"")</f>
        <v/>
      </c>
      <c r="AJ140" s="5" t="str">
        <f>IF(AND(ISNUMBER('Data-Input'!AJ127),ISNUMBER('Data-Input'!AJ152)),('Data-Input'!AJ127+2*'Data-Input'!AJ128+3*'Data-Input'!AJ129+4*'Data-Input'!AJ130+5*'Data-Input'!AJ131+6*'Data-Input'!AJ132+7*'Data-Input'!AJ133+8*'Data-Input'!AJ134+9*'Data-Input'!AJ135+10*'Data-Input'!AJ136+11*'Data-Input'!AJ137+12*'Data-Input'!AJ138+13*'Data-Input'!AJ139+12*'Data-Input'!AJ140+11*'Data-Input'!AJ141+10*'Data-Input'!AJ142+9*'Data-Input'!AJ143+8*'Data-Input'!AJ144+7*'Data-Input'!AJ145+6*'Data-Input'!AJ146+5*'Data-Input'!AJ147+4*'Data-Input'!AJ148+3*'Data-Input'!AJ149+2*'Data-Input'!AJ150+'Data-Input'!AJ151)/169,"")</f>
        <v/>
      </c>
      <c r="AK140" s="5" t="str">
        <f>IF(AND(ISNUMBER('Data-Input'!AK127),ISNUMBER('Data-Input'!AK152)),('Data-Input'!AK127+2*'Data-Input'!AK128+3*'Data-Input'!AK129+4*'Data-Input'!AK130+5*'Data-Input'!AK131+6*'Data-Input'!AK132+7*'Data-Input'!AK133+8*'Data-Input'!AK134+9*'Data-Input'!AK135+10*'Data-Input'!AK136+11*'Data-Input'!AK137+12*'Data-Input'!AK138+13*'Data-Input'!AK139+12*'Data-Input'!AK140+11*'Data-Input'!AK141+10*'Data-Input'!AK142+9*'Data-Input'!AK143+8*'Data-Input'!AK144+7*'Data-Input'!AK145+6*'Data-Input'!AK146+5*'Data-Input'!AK147+4*'Data-Input'!AK148+3*'Data-Input'!AK149+2*'Data-Input'!AK150+'Data-Input'!AK151)/169,"")</f>
        <v/>
      </c>
      <c r="AL140" s="5" t="str">
        <f>IF(AND(ISNUMBER('Data-Input'!AL127),ISNUMBER('Data-Input'!AL152)),('Data-Input'!AL127+2*'Data-Input'!AL128+3*'Data-Input'!AL129+4*'Data-Input'!AL130+5*'Data-Input'!AL131+6*'Data-Input'!AL132+7*'Data-Input'!AL133+8*'Data-Input'!AL134+9*'Data-Input'!AL135+10*'Data-Input'!AL136+11*'Data-Input'!AL137+12*'Data-Input'!AL138+13*'Data-Input'!AL139+12*'Data-Input'!AL140+11*'Data-Input'!AL141+10*'Data-Input'!AL142+9*'Data-Input'!AL143+8*'Data-Input'!AL144+7*'Data-Input'!AL145+6*'Data-Input'!AL146+5*'Data-Input'!AL147+4*'Data-Input'!AL148+3*'Data-Input'!AL149+2*'Data-Input'!AL150+'Data-Input'!AL151)/169,"")</f>
        <v/>
      </c>
      <c r="AM140" s="5" t="str">
        <f>IF(AND(ISNUMBER('Data-Input'!AM127),ISNUMBER('Data-Input'!AM152)),('Data-Input'!AM127+2*'Data-Input'!AM128+3*'Data-Input'!AM129+4*'Data-Input'!AM130+5*'Data-Input'!AM131+6*'Data-Input'!AM132+7*'Data-Input'!AM133+8*'Data-Input'!AM134+9*'Data-Input'!AM135+10*'Data-Input'!AM136+11*'Data-Input'!AM137+12*'Data-Input'!AM138+13*'Data-Input'!AM139+12*'Data-Input'!AM140+11*'Data-Input'!AM141+10*'Data-Input'!AM142+9*'Data-Input'!AM143+8*'Data-Input'!AM144+7*'Data-Input'!AM145+6*'Data-Input'!AM146+5*'Data-Input'!AM147+4*'Data-Input'!AM148+3*'Data-Input'!AM149+2*'Data-Input'!AM150+'Data-Input'!AM151)/169,"")</f>
        <v/>
      </c>
      <c r="AN140" s="5" t="str">
        <f>IF(AND(ISNUMBER('Data-Input'!AN127),ISNUMBER('Data-Input'!AN152)),('Data-Input'!AN127+2*'Data-Input'!AN128+3*'Data-Input'!AN129+4*'Data-Input'!AN130+5*'Data-Input'!AN131+6*'Data-Input'!AN132+7*'Data-Input'!AN133+8*'Data-Input'!AN134+9*'Data-Input'!AN135+10*'Data-Input'!AN136+11*'Data-Input'!AN137+12*'Data-Input'!AN138+13*'Data-Input'!AN139+12*'Data-Input'!AN140+11*'Data-Input'!AN141+10*'Data-Input'!AN142+9*'Data-Input'!AN143+8*'Data-Input'!AN144+7*'Data-Input'!AN145+6*'Data-Input'!AN146+5*'Data-Input'!AN147+4*'Data-Input'!AN148+3*'Data-Input'!AN149+2*'Data-Input'!AN150+'Data-Input'!AN151)/169,"")</f>
        <v/>
      </c>
      <c r="AO140" s="5" t="str">
        <f>IF(AND(ISNUMBER('Data-Input'!AO127),ISNUMBER('Data-Input'!AO152)),('Data-Input'!AO127+2*'Data-Input'!AO128+3*'Data-Input'!AO129+4*'Data-Input'!AO130+5*'Data-Input'!AO131+6*'Data-Input'!AO132+7*'Data-Input'!AO133+8*'Data-Input'!AO134+9*'Data-Input'!AO135+10*'Data-Input'!AO136+11*'Data-Input'!AO137+12*'Data-Input'!AO138+13*'Data-Input'!AO139+12*'Data-Input'!AO140+11*'Data-Input'!AO141+10*'Data-Input'!AO142+9*'Data-Input'!AO143+8*'Data-Input'!AO144+7*'Data-Input'!AO145+6*'Data-Input'!AO146+5*'Data-Input'!AO147+4*'Data-Input'!AO148+3*'Data-Input'!AO149+2*'Data-Input'!AO150+'Data-Input'!AO151)/169,"")</f>
        <v/>
      </c>
      <c r="AP140" s="5" t="str">
        <f>IF(AND(ISNUMBER('Data-Input'!AP127),ISNUMBER('Data-Input'!AP152)),('Data-Input'!AP127+2*'Data-Input'!AP128+3*'Data-Input'!AP129+4*'Data-Input'!AP130+5*'Data-Input'!AP131+6*'Data-Input'!AP132+7*'Data-Input'!AP133+8*'Data-Input'!AP134+9*'Data-Input'!AP135+10*'Data-Input'!AP136+11*'Data-Input'!AP137+12*'Data-Input'!AP138+13*'Data-Input'!AP139+12*'Data-Input'!AP140+11*'Data-Input'!AP141+10*'Data-Input'!AP142+9*'Data-Input'!AP143+8*'Data-Input'!AP144+7*'Data-Input'!AP145+6*'Data-Input'!AP146+5*'Data-Input'!AP147+4*'Data-Input'!AP148+3*'Data-Input'!AP149+2*'Data-Input'!AP150+'Data-Input'!AP151)/169,"")</f>
        <v/>
      </c>
      <c r="AQ140" s="5" t="str">
        <f>IF(AND(ISNUMBER('Data-Input'!AQ127),ISNUMBER('Data-Input'!AQ152)),('Data-Input'!AQ127+2*'Data-Input'!AQ128+3*'Data-Input'!AQ129+4*'Data-Input'!AQ130+5*'Data-Input'!AQ131+6*'Data-Input'!AQ132+7*'Data-Input'!AQ133+8*'Data-Input'!AQ134+9*'Data-Input'!AQ135+10*'Data-Input'!AQ136+11*'Data-Input'!AQ137+12*'Data-Input'!AQ138+13*'Data-Input'!AQ139+12*'Data-Input'!AQ140+11*'Data-Input'!AQ141+10*'Data-Input'!AQ142+9*'Data-Input'!AQ143+8*'Data-Input'!AQ144+7*'Data-Input'!AQ145+6*'Data-Input'!AQ146+5*'Data-Input'!AQ147+4*'Data-Input'!AQ148+3*'Data-Input'!AQ149+2*'Data-Input'!AQ150+'Data-Input'!AQ151)/169,"")</f>
        <v/>
      </c>
      <c r="AR140" s="5" t="str">
        <f>IF(AND(ISNUMBER('Data-Input'!AR127),ISNUMBER('Data-Input'!AR152)),('Data-Input'!AR127+2*'Data-Input'!AR128+3*'Data-Input'!AR129+4*'Data-Input'!AR130+5*'Data-Input'!AR131+6*'Data-Input'!AR132+7*'Data-Input'!AR133+8*'Data-Input'!AR134+9*'Data-Input'!AR135+10*'Data-Input'!AR136+11*'Data-Input'!AR137+12*'Data-Input'!AR138+13*'Data-Input'!AR139+12*'Data-Input'!AR140+11*'Data-Input'!AR141+10*'Data-Input'!AR142+9*'Data-Input'!AR143+8*'Data-Input'!AR144+7*'Data-Input'!AR145+6*'Data-Input'!AR146+5*'Data-Input'!AR147+4*'Data-Input'!AR148+3*'Data-Input'!AR149+2*'Data-Input'!AR150+'Data-Input'!AR151)/169,"")</f>
        <v/>
      </c>
      <c r="AS140" s="5" t="str">
        <f>IF(AND(ISNUMBER('Data-Input'!AS127),ISNUMBER('Data-Input'!AS152)),('Data-Input'!AS127+2*'Data-Input'!AS128+3*'Data-Input'!AS129+4*'Data-Input'!AS130+5*'Data-Input'!AS131+6*'Data-Input'!AS132+7*'Data-Input'!AS133+8*'Data-Input'!AS134+9*'Data-Input'!AS135+10*'Data-Input'!AS136+11*'Data-Input'!AS137+12*'Data-Input'!AS138+13*'Data-Input'!AS139+12*'Data-Input'!AS140+11*'Data-Input'!AS141+10*'Data-Input'!AS142+9*'Data-Input'!AS143+8*'Data-Input'!AS144+7*'Data-Input'!AS145+6*'Data-Input'!AS146+5*'Data-Input'!AS147+4*'Data-Input'!AS148+3*'Data-Input'!AS149+2*'Data-Input'!AS150+'Data-Input'!AS151)/169,"")</f>
        <v/>
      </c>
      <c r="AT140" s="5" t="str">
        <f>IF(AND(ISNUMBER('Data-Input'!AT127),ISNUMBER('Data-Input'!AT152)),('Data-Input'!AT127+2*'Data-Input'!AT128+3*'Data-Input'!AT129+4*'Data-Input'!AT130+5*'Data-Input'!AT131+6*'Data-Input'!AT132+7*'Data-Input'!AT133+8*'Data-Input'!AT134+9*'Data-Input'!AT135+10*'Data-Input'!AT136+11*'Data-Input'!AT137+12*'Data-Input'!AT138+13*'Data-Input'!AT139+12*'Data-Input'!AT140+11*'Data-Input'!AT141+10*'Data-Input'!AT142+9*'Data-Input'!AT143+8*'Data-Input'!AT144+7*'Data-Input'!AT145+6*'Data-Input'!AT146+5*'Data-Input'!AT147+4*'Data-Input'!AT148+3*'Data-Input'!AT149+2*'Data-Input'!AT150+'Data-Input'!AT151)/169,"")</f>
        <v/>
      </c>
      <c r="AU140" s="5" t="str">
        <f>IF(AND(ISNUMBER('Data-Input'!AU127),ISNUMBER('Data-Input'!AU152)),('Data-Input'!AU127+2*'Data-Input'!AU128+3*'Data-Input'!AU129+4*'Data-Input'!AU130+5*'Data-Input'!AU131+6*'Data-Input'!AU132+7*'Data-Input'!AU133+8*'Data-Input'!AU134+9*'Data-Input'!AU135+10*'Data-Input'!AU136+11*'Data-Input'!AU137+12*'Data-Input'!AU138+13*'Data-Input'!AU139+12*'Data-Input'!AU140+11*'Data-Input'!AU141+10*'Data-Input'!AU142+9*'Data-Input'!AU143+8*'Data-Input'!AU144+7*'Data-Input'!AU145+6*'Data-Input'!AU146+5*'Data-Input'!AU147+4*'Data-Input'!AU148+3*'Data-Input'!AU149+2*'Data-Input'!AU150+'Data-Input'!AU151)/169,"")</f>
        <v/>
      </c>
      <c r="AV140" s="5" t="str">
        <f>IF(AND(ISNUMBER('Data-Input'!AV127),ISNUMBER('Data-Input'!AV152)),('Data-Input'!AV127+2*'Data-Input'!AV128+3*'Data-Input'!AV129+4*'Data-Input'!AV130+5*'Data-Input'!AV131+6*'Data-Input'!AV132+7*'Data-Input'!AV133+8*'Data-Input'!AV134+9*'Data-Input'!AV135+10*'Data-Input'!AV136+11*'Data-Input'!AV137+12*'Data-Input'!AV138+13*'Data-Input'!AV139+12*'Data-Input'!AV140+11*'Data-Input'!AV141+10*'Data-Input'!AV142+9*'Data-Input'!AV143+8*'Data-Input'!AV144+7*'Data-Input'!AV145+6*'Data-Input'!AV146+5*'Data-Input'!AV147+4*'Data-Input'!AV148+3*'Data-Input'!AV149+2*'Data-Input'!AV150+'Data-Input'!AV151)/169,"")</f>
        <v/>
      </c>
      <c r="AW140" s="5" t="str">
        <f>IF(AND(ISNUMBER('Data-Input'!AW127),ISNUMBER('Data-Input'!AW152)),('Data-Input'!AW127+2*'Data-Input'!AW128+3*'Data-Input'!AW129+4*'Data-Input'!AW130+5*'Data-Input'!AW131+6*'Data-Input'!AW132+7*'Data-Input'!AW133+8*'Data-Input'!AW134+9*'Data-Input'!AW135+10*'Data-Input'!AW136+11*'Data-Input'!AW137+12*'Data-Input'!AW138+13*'Data-Input'!AW139+12*'Data-Input'!AW140+11*'Data-Input'!AW141+10*'Data-Input'!AW142+9*'Data-Input'!AW143+8*'Data-Input'!AW144+7*'Data-Input'!AW145+6*'Data-Input'!AW146+5*'Data-Input'!AW147+4*'Data-Input'!AW148+3*'Data-Input'!AW149+2*'Data-Input'!AW150+'Data-Input'!AW151)/169,"")</f>
        <v/>
      </c>
      <c r="AX140" s="5" t="str">
        <f>IF(AND(ISNUMBER('Data-Input'!AX127),ISNUMBER('Data-Input'!AX152)),('Data-Input'!AX127+2*'Data-Input'!AX128+3*'Data-Input'!AX129+4*'Data-Input'!AX130+5*'Data-Input'!AX131+6*'Data-Input'!AX132+7*'Data-Input'!AX133+8*'Data-Input'!AX134+9*'Data-Input'!AX135+10*'Data-Input'!AX136+11*'Data-Input'!AX137+12*'Data-Input'!AX138+13*'Data-Input'!AX139+12*'Data-Input'!AX140+11*'Data-Input'!AX141+10*'Data-Input'!AX142+9*'Data-Input'!AX143+8*'Data-Input'!AX144+7*'Data-Input'!AX145+6*'Data-Input'!AX146+5*'Data-Input'!AX147+4*'Data-Input'!AX148+3*'Data-Input'!AX149+2*'Data-Input'!AX150+'Data-Input'!AX151)/169,"")</f>
        <v/>
      </c>
      <c r="AY140" s="5" t="str">
        <f>IF(AND(ISNUMBER('Data-Input'!AY127),ISNUMBER('Data-Input'!AY152)),('Data-Input'!AY127+2*'Data-Input'!AY128+3*'Data-Input'!AY129+4*'Data-Input'!AY130+5*'Data-Input'!AY131+6*'Data-Input'!AY132+7*'Data-Input'!AY133+8*'Data-Input'!AY134+9*'Data-Input'!AY135+10*'Data-Input'!AY136+11*'Data-Input'!AY137+12*'Data-Input'!AY138+13*'Data-Input'!AY139+12*'Data-Input'!AY140+11*'Data-Input'!AY141+10*'Data-Input'!AY142+9*'Data-Input'!AY143+8*'Data-Input'!AY144+7*'Data-Input'!AY145+6*'Data-Input'!AY146+5*'Data-Input'!AY147+4*'Data-Input'!AY148+3*'Data-Input'!AY149+2*'Data-Input'!AY150+'Data-Input'!AY151)/169,"")</f>
        <v/>
      </c>
      <c r="AZ140" s="5" t="str">
        <f>IF(AND(ISNUMBER('Data-Input'!AZ127),ISNUMBER('Data-Input'!AZ152)),('Data-Input'!AZ127+2*'Data-Input'!AZ128+3*'Data-Input'!AZ129+4*'Data-Input'!AZ130+5*'Data-Input'!AZ131+6*'Data-Input'!AZ132+7*'Data-Input'!AZ133+8*'Data-Input'!AZ134+9*'Data-Input'!AZ135+10*'Data-Input'!AZ136+11*'Data-Input'!AZ137+12*'Data-Input'!AZ138+13*'Data-Input'!AZ139+12*'Data-Input'!AZ140+11*'Data-Input'!AZ141+10*'Data-Input'!AZ142+9*'Data-Input'!AZ143+8*'Data-Input'!AZ144+7*'Data-Input'!AZ145+6*'Data-Input'!AZ146+5*'Data-Input'!AZ147+4*'Data-Input'!AZ148+3*'Data-Input'!AZ149+2*'Data-Input'!AZ150+'Data-Input'!AZ151)/169,"")</f>
        <v/>
      </c>
      <c r="BA140" s="5" t="str">
        <f>IF(AND(ISNUMBER('Data-Input'!BA127),ISNUMBER('Data-Input'!BA152)),('Data-Input'!BA127+2*'Data-Input'!BA128+3*'Data-Input'!BA129+4*'Data-Input'!BA130+5*'Data-Input'!BA131+6*'Data-Input'!BA132+7*'Data-Input'!BA133+8*'Data-Input'!BA134+9*'Data-Input'!BA135+10*'Data-Input'!BA136+11*'Data-Input'!BA137+12*'Data-Input'!BA138+13*'Data-Input'!BA139+12*'Data-Input'!BA140+11*'Data-Input'!BA141+10*'Data-Input'!BA142+9*'Data-Input'!BA143+8*'Data-Input'!BA144+7*'Data-Input'!BA145+6*'Data-Input'!BA146+5*'Data-Input'!BA147+4*'Data-Input'!BA148+3*'Data-Input'!BA149+2*'Data-Input'!BA150+'Data-Input'!BA151)/169,"")</f>
        <v/>
      </c>
    </row>
    <row r="141" spans="1:53">
      <c r="A141" s="3">
        <v>1976</v>
      </c>
      <c r="B141" s="4">
        <f t="shared" si="6"/>
        <v>16</v>
      </c>
      <c r="C141" s="10">
        <f t="shared" si="5"/>
        <v>230.6675295857988</v>
      </c>
      <c r="D141" s="5">
        <f>IF(AND(ISNUMBER('Data-Input'!D128),ISNUMBER('Data-Input'!D153)),('Data-Input'!D128+2*'Data-Input'!D129+3*'Data-Input'!D130+4*'Data-Input'!D131+5*'Data-Input'!D132+6*'Data-Input'!D133+7*'Data-Input'!D134+8*'Data-Input'!D135+9*'Data-Input'!D136+10*'Data-Input'!D137+11*'Data-Input'!D138+12*'Data-Input'!D139+13*'Data-Input'!D140+12*'Data-Input'!D141+11*'Data-Input'!D142+10*'Data-Input'!D143+9*'Data-Input'!D144+8*'Data-Input'!D145+7*'Data-Input'!D146+6*'Data-Input'!D147+5*'Data-Input'!D148+4*'Data-Input'!D149+3*'Data-Input'!D150+2*'Data-Input'!D151+'Data-Input'!D152)/169,"")</f>
        <v>216.17159763313609</v>
      </c>
      <c r="E141" s="5">
        <f>IF(AND(ISNUMBER('Data-Input'!E128),ISNUMBER('Data-Input'!E153)),('Data-Input'!E128+2*'Data-Input'!E129+3*'Data-Input'!E130+4*'Data-Input'!E131+5*'Data-Input'!E132+6*'Data-Input'!E133+7*'Data-Input'!E134+8*'Data-Input'!E135+9*'Data-Input'!E136+10*'Data-Input'!E137+11*'Data-Input'!E138+12*'Data-Input'!E139+13*'Data-Input'!E140+12*'Data-Input'!E141+11*'Data-Input'!E142+10*'Data-Input'!E143+9*'Data-Input'!E144+8*'Data-Input'!E145+7*'Data-Input'!E146+6*'Data-Input'!E147+5*'Data-Input'!E148+4*'Data-Input'!E149+3*'Data-Input'!E150+2*'Data-Input'!E151+'Data-Input'!E152)/169,"")</f>
        <v>235.20710059171597</v>
      </c>
      <c r="F141" s="5">
        <f>IF(AND(ISNUMBER('Data-Input'!F128),ISNUMBER('Data-Input'!F153)),('Data-Input'!F128+2*'Data-Input'!F129+3*'Data-Input'!F130+4*'Data-Input'!F131+5*'Data-Input'!F132+6*'Data-Input'!F133+7*'Data-Input'!F134+8*'Data-Input'!F135+9*'Data-Input'!F136+10*'Data-Input'!F137+11*'Data-Input'!F138+12*'Data-Input'!F139+13*'Data-Input'!F140+12*'Data-Input'!F141+11*'Data-Input'!F142+10*'Data-Input'!F143+9*'Data-Input'!F144+8*'Data-Input'!F145+7*'Data-Input'!F146+6*'Data-Input'!F147+5*'Data-Input'!F148+4*'Data-Input'!F149+3*'Data-Input'!F150+2*'Data-Input'!F151+'Data-Input'!F152)/169,"")</f>
        <v>238.7869822485207</v>
      </c>
      <c r="G141" s="5">
        <f>IF(AND(ISNUMBER('Data-Input'!G128),ISNUMBER('Data-Input'!G153)),('Data-Input'!G128+2*'Data-Input'!G129+3*'Data-Input'!G130+4*'Data-Input'!G131+5*'Data-Input'!G132+6*'Data-Input'!G133+7*'Data-Input'!G134+8*'Data-Input'!G135+9*'Data-Input'!G136+10*'Data-Input'!G137+11*'Data-Input'!G138+12*'Data-Input'!G139+13*'Data-Input'!G140+12*'Data-Input'!G141+11*'Data-Input'!G142+10*'Data-Input'!G143+9*'Data-Input'!G144+8*'Data-Input'!G145+7*'Data-Input'!G146+6*'Data-Input'!G147+5*'Data-Input'!G148+4*'Data-Input'!G149+3*'Data-Input'!G150+2*'Data-Input'!G151+'Data-Input'!G152)/169,"")</f>
        <v>318.23668639053255</v>
      </c>
      <c r="H141" s="5">
        <f>IF(AND(ISNUMBER('Data-Input'!H128),ISNUMBER('Data-Input'!H153)),('Data-Input'!H128+2*'Data-Input'!H129+3*'Data-Input'!H130+4*'Data-Input'!H131+5*'Data-Input'!H132+6*'Data-Input'!H133+7*'Data-Input'!H134+8*'Data-Input'!H135+9*'Data-Input'!H136+10*'Data-Input'!H137+11*'Data-Input'!H138+12*'Data-Input'!H139+13*'Data-Input'!H140+12*'Data-Input'!H141+11*'Data-Input'!H142+10*'Data-Input'!H143+9*'Data-Input'!H144+8*'Data-Input'!H145+7*'Data-Input'!H146+6*'Data-Input'!H147+5*'Data-Input'!H148+4*'Data-Input'!H149+3*'Data-Input'!H150+2*'Data-Input'!H151+'Data-Input'!H152)/169,"")</f>
        <v>100.14201183431953</v>
      </c>
      <c r="I141" s="5">
        <f>IF(AND(ISNUMBER('Data-Input'!I128),ISNUMBER('Data-Input'!I153)),('Data-Input'!I128+2*'Data-Input'!I129+3*'Data-Input'!I130+4*'Data-Input'!I131+5*'Data-Input'!I132+6*'Data-Input'!I133+7*'Data-Input'!I134+8*'Data-Input'!I135+9*'Data-Input'!I136+10*'Data-Input'!I137+11*'Data-Input'!I138+12*'Data-Input'!I139+13*'Data-Input'!I140+12*'Data-Input'!I141+11*'Data-Input'!I142+10*'Data-Input'!I143+9*'Data-Input'!I144+8*'Data-Input'!I145+7*'Data-Input'!I146+6*'Data-Input'!I147+5*'Data-Input'!I148+4*'Data-Input'!I149+3*'Data-Input'!I150+2*'Data-Input'!I151+'Data-Input'!I152)/169,"")</f>
        <v>61.928994082840234</v>
      </c>
      <c r="J141" s="5">
        <f>IF(AND(ISNUMBER('Data-Input'!J128),ISNUMBER('Data-Input'!J153)),('Data-Input'!J128+2*'Data-Input'!J129+3*'Data-Input'!J130+4*'Data-Input'!J131+5*'Data-Input'!J132+6*'Data-Input'!J133+7*'Data-Input'!J134+8*'Data-Input'!J135+9*'Data-Input'!J136+10*'Data-Input'!J137+11*'Data-Input'!J138+12*'Data-Input'!J139+13*'Data-Input'!J140+12*'Data-Input'!J141+11*'Data-Input'!J142+10*'Data-Input'!J143+9*'Data-Input'!J144+8*'Data-Input'!J145+7*'Data-Input'!J146+6*'Data-Input'!J147+5*'Data-Input'!J148+4*'Data-Input'!J149+3*'Data-Input'!J150+2*'Data-Input'!J151+'Data-Input'!J152)/169,"")</f>
        <v>255.58579881656806</v>
      </c>
      <c r="K141" s="5">
        <f>IF(AND(ISNUMBER('Data-Input'!K128),ISNUMBER('Data-Input'!K153)),('Data-Input'!K128+2*'Data-Input'!K129+3*'Data-Input'!K130+4*'Data-Input'!K131+5*'Data-Input'!K132+6*'Data-Input'!K133+7*'Data-Input'!K134+8*'Data-Input'!K135+9*'Data-Input'!K136+10*'Data-Input'!K137+11*'Data-Input'!K138+12*'Data-Input'!K139+13*'Data-Input'!K140+12*'Data-Input'!K141+11*'Data-Input'!K142+10*'Data-Input'!K143+9*'Data-Input'!K144+8*'Data-Input'!K145+7*'Data-Input'!K146+6*'Data-Input'!K147+5*'Data-Input'!K148+4*'Data-Input'!K149+3*'Data-Input'!K150+2*'Data-Input'!K151+'Data-Input'!K152)/169,"")</f>
        <v>373.31952662721892</v>
      </c>
      <c r="L141" s="5">
        <f>IF(AND(ISNUMBER('Data-Input'!L128),ISNUMBER('Data-Input'!L153)),('Data-Input'!L128+2*'Data-Input'!L129+3*'Data-Input'!L130+4*'Data-Input'!L131+5*'Data-Input'!L132+6*'Data-Input'!L133+7*'Data-Input'!L134+8*'Data-Input'!L135+9*'Data-Input'!L136+10*'Data-Input'!L137+11*'Data-Input'!L138+12*'Data-Input'!L139+13*'Data-Input'!L140+12*'Data-Input'!L141+11*'Data-Input'!L142+10*'Data-Input'!L143+9*'Data-Input'!L144+8*'Data-Input'!L145+7*'Data-Input'!L146+6*'Data-Input'!L147+5*'Data-Input'!L148+4*'Data-Input'!L149+3*'Data-Input'!L150+2*'Data-Input'!L151+'Data-Input'!L152)/169,"")</f>
        <v>90.467455621301781</v>
      </c>
      <c r="M141" s="5">
        <f>IF(AND(ISNUMBER('Data-Input'!M128),ISNUMBER('Data-Input'!M153)),('Data-Input'!M128+2*'Data-Input'!M129+3*'Data-Input'!M130+4*'Data-Input'!M131+5*'Data-Input'!M132+6*'Data-Input'!M133+7*'Data-Input'!M134+8*'Data-Input'!M135+9*'Data-Input'!M136+10*'Data-Input'!M137+11*'Data-Input'!M138+12*'Data-Input'!M139+13*'Data-Input'!M140+12*'Data-Input'!M141+11*'Data-Input'!M142+10*'Data-Input'!M143+9*'Data-Input'!M144+8*'Data-Input'!M145+7*'Data-Input'!M146+6*'Data-Input'!M147+5*'Data-Input'!M148+4*'Data-Input'!M149+3*'Data-Input'!M150+2*'Data-Input'!M151+'Data-Input'!M152)/169,"")</f>
        <v>277.2248520710059</v>
      </c>
      <c r="N141" s="5">
        <f>IF(AND(ISNUMBER('Data-Input'!N128),ISNUMBER('Data-Input'!N153)),('Data-Input'!N128+2*'Data-Input'!N129+3*'Data-Input'!N130+4*'Data-Input'!N131+5*'Data-Input'!N132+6*'Data-Input'!N133+7*'Data-Input'!N134+8*'Data-Input'!N135+9*'Data-Input'!N136+10*'Data-Input'!N137+11*'Data-Input'!N138+12*'Data-Input'!N139+13*'Data-Input'!N140+12*'Data-Input'!N141+11*'Data-Input'!N142+10*'Data-Input'!N143+9*'Data-Input'!N144+8*'Data-Input'!N145+7*'Data-Input'!N146+6*'Data-Input'!N147+5*'Data-Input'!N148+4*'Data-Input'!N149+3*'Data-Input'!N150+2*'Data-Input'!N151+'Data-Input'!N152)/169,"")</f>
        <v>312.82840236686388</v>
      </c>
      <c r="O141" s="5">
        <f>IF(AND(ISNUMBER('Data-Input'!O128),ISNUMBER('Data-Input'!O153)),('Data-Input'!O128+2*'Data-Input'!O129+3*'Data-Input'!O130+4*'Data-Input'!O131+5*'Data-Input'!O132+6*'Data-Input'!O133+7*'Data-Input'!O134+8*'Data-Input'!O135+9*'Data-Input'!O136+10*'Data-Input'!O137+11*'Data-Input'!O138+12*'Data-Input'!O139+13*'Data-Input'!O140+12*'Data-Input'!O141+11*'Data-Input'!O142+10*'Data-Input'!O143+9*'Data-Input'!O144+8*'Data-Input'!O145+7*'Data-Input'!O146+6*'Data-Input'!O147+5*'Data-Input'!O148+4*'Data-Input'!O149+3*'Data-Input'!O150+2*'Data-Input'!O151+'Data-Input'!O152)/169,"")</f>
        <v>237.27218934911244</v>
      </c>
      <c r="P141" s="5">
        <f>IF(AND(ISNUMBER('Data-Input'!P128),ISNUMBER('Data-Input'!P153)),('Data-Input'!P128+2*'Data-Input'!P129+3*'Data-Input'!P130+4*'Data-Input'!P131+5*'Data-Input'!P132+6*'Data-Input'!P133+7*'Data-Input'!P134+8*'Data-Input'!P135+9*'Data-Input'!P136+10*'Data-Input'!P137+11*'Data-Input'!P138+12*'Data-Input'!P139+13*'Data-Input'!P140+12*'Data-Input'!P141+11*'Data-Input'!P142+10*'Data-Input'!P143+9*'Data-Input'!P144+8*'Data-Input'!P145+7*'Data-Input'!P146+6*'Data-Input'!P147+5*'Data-Input'!P148+4*'Data-Input'!P149+3*'Data-Input'!P150+2*'Data-Input'!P151+'Data-Input'!P152)/169,"")</f>
        <v>215.15384615384616</v>
      </c>
      <c r="Q141" s="5">
        <f>IF(AND(ISNUMBER('Data-Input'!Q128),ISNUMBER('Data-Input'!Q153)),('Data-Input'!Q128+2*'Data-Input'!Q129+3*'Data-Input'!Q130+4*'Data-Input'!Q131+5*'Data-Input'!Q132+6*'Data-Input'!Q133+7*'Data-Input'!Q134+8*'Data-Input'!Q135+9*'Data-Input'!Q136+10*'Data-Input'!Q137+11*'Data-Input'!Q138+12*'Data-Input'!Q139+13*'Data-Input'!Q140+12*'Data-Input'!Q141+11*'Data-Input'!Q142+10*'Data-Input'!Q143+9*'Data-Input'!Q144+8*'Data-Input'!Q145+7*'Data-Input'!Q146+6*'Data-Input'!Q147+5*'Data-Input'!Q148+4*'Data-Input'!Q149+3*'Data-Input'!Q150+2*'Data-Input'!Q151+'Data-Input'!Q152)/169,"")</f>
        <v>295.95266272189349</v>
      </c>
      <c r="R141" s="5">
        <f>IF(AND(ISNUMBER('Data-Input'!R128),ISNUMBER('Data-Input'!R153)),('Data-Input'!R128+2*'Data-Input'!R129+3*'Data-Input'!R130+4*'Data-Input'!R131+5*'Data-Input'!R132+6*'Data-Input'!R133+7*'Data-Input'!R134+8*'Data-Input'!R135+9*'Data-Input'!R136+10*'Data-Input'!R137+11*'Data-Input'!R138+12*'Data-Input'!R139+13*'Data-Input'!R140+12*'Data-Input'!R141+11*'Data-Input'!R142+10*'Data-Input'!R143+9*'Data-Input'!R144+8*'Data-Input'!R145+7*'Data-Input'!R146+6*'Data-Input'!R147+5*'Data-Input'!R148+4*'Data-Input'!R149+3*'Data-Input'!R150+2*'Data-Input'!R151+'Data-Input'!R152)/169,"")</f>
        <v>184.93491124260356</v>
      </c>
      <c r="S141" s="5">
        <f>IF(AND(ISNUMBER('Data-Input'!S128),ISNUMBER('Data-Input'!S153)),('Data-Input'!S128+2*'Data-Input'!S129+3*'Data-Input'!S130+4*'Data-Input'!S131+5*'Data-Input'!S132+6*'Data-Input'!S133+7*'Data-Input'!S134+8*'Data-Input'!S135+9*'Data-Input'!S136+10*'Data-Input'!S137+11*'Data-Input'!S138+12*'Data-Input'!S139+13*'Data-Input'!S140+12*'Data-Input'!S141+11*'Data-Input'!S142+10*'Data-Input'!S143+9*'Data-Input'!S144+8*'Data-Input'!S145+7*'Data-Input'!S146+6*'Data-Input'!S147+5*'Data-Input'!S148+4*'Data-Input'!S149+3*'Data-Input'!S150+2*'Data-Input'!S151+'Data-Input'!S152)/169,"")</f>
        <v>277.46745562130178</v>
      </c>
      <c r="T141" s="5" t="str">
        <f>IF(AND(ISNUMBER('Data-Input'!T128),ISNUMBER('Data-Input'!T153)),('Data-Input'!T128+2*'Data-Input'!T129+3*'Data-Input'!T130+4*'Data-Input'!T131+5*'Data-Input'!T132+6*'Data-Input'!T133+7*'Data-Input'!T134+8*'Data-Input'!T135+9*'Data-Input'!T136+10*'Data-Input'!T137+11*'Data-Input'!T138+12*'Data-Input'!T139+13*'Data-Input'!T140+12*'Data-Input'!T141+11*'Data-Input'!T142+10*'Data-Input'!T143+9*'Data-Input'!T144+8*'Data-Input'!T145+7*'Data-Input'!T146+6*'Data-Input'!T147+5*'Data-Input'!T148+4*'Data-Input'!T149+3*'Data-Input'!T150+2*'Data-Input'!T151+'Data-Input'!T152)/169,"")</f>
        <v/>
      </c>
      <c r="U141" s="5" t="str">
        <f>IF(AND(ISNUMBER('Data-Input'!U128),ISNUMBER('Data-Input'!U153)),('Data-Input'!U128+2*'Data-Input'!U129+3*'Data-Input'!U130+4*'Data-Input'!U131+5*'Data-Input'!U132+6*'Data-Input'!U133+7*'Data-Input'!U134+8*'Data-Input'!U135+9*'Data-Input'!U136+10*'Data-Input'!U137+11*'Data-Input'!U138+12*'Data-Input'!U139+13*'Data-Input'!U140+12*'Data-Input'!U141+11*'Data-Input'!U142+10*'Data-Input'!U143+9*'Data-Input'!U144+8*'Data-Input'!U145+7*'Data-Input'!U146+6*'Data-Input'!U147+5*'Data-Input'!U148+4*'Data-Input'!U149+3*'Data-Input'!U150+2*'Data-Input'!U151+'Data-Input'!U152)/169,"")</f>
        <v/>
      </c>
      <c r="V141" s="5" t="str">
        <f>IF(AND(ISNUMBER('Data-Input'!V128),ISNUMBER('Data-Input'!V153)),('Data-Input'!V128+2*'Data-Input'!V129+3*'Data-Input'!V130+4*'Data-Input'!V131+5*'Data-Input'!V132+6*'Data-Input'!V133+7*'Data-Input'!V134+8*'Data-Input'!V135+9*'Data-Input'!V136+10*'Data-Input'!V137+11*'Data-Input'!V138+12*'Data-Input'!V139+13*'Data-Input'!V140+12*'Data-Input'!V141+11*'Data-Input'!V142+10*'Data-Input'!V143+9*'Data-Input'!V144+8*'Data-Input'!V145+7*'Data-Input'!V146+6*'Data-Input'!V147+5*'Data-Input'!V148+4*'Data-Input'!V149+3*'Data-Input'!V150+2*'Data-Input'!V151+'Data-Input'!V152)/169,"")</f>
        <v/>
      </c>
      <c r="W141" s="5" t="str">
        <f>IF(AND(ISNUMBER('Data-Input'!W128),ISNUMBER('Data-Input'!W153)),('Data-Input'!W128+2*'Data-Input'!W129+3*'Data-Input'!W130+4*'Data-Input'!W131+5*'Data-Input'!W132+6*'Data-Input'!W133+7*'Data-Input'!W134+8*'Data-Input'!W135+9*'Data-Input'!W136+10*'Data-Input'!W137+11*'Data-Input'!W138+12*'Data-Input'!W139+13*'Data-Input'!W140+12*'Data-Input'!W141+11*'Data-Input'!W142+10*'Data-Input'!W143+9*'Data-Input'!W144+8*'Data-Input'!W145+7*'Data-Input'!W146+6*'Data-Input'!W147+5*'Data-Input'!W148+4*'Data-Input'!W149+3*'Data-Input'!W150+2*'Data-Input'!W151+'Data-Input'!W152)/169,"")</f>
        <v/>
      </c>
      <c r="X141" s="5" t="str">
        <f>IF(AND(ISNUMBER('Data-Input'!X128),ISNUMBER('Data-Input'!X153)),('Data-Input'!X128+2*'Data-Input'!X129+3*'Data-Input'!X130+4*'Data-Input'!X131+5*'Data-Input'!X132+6*'Data-Input'!X133+7*'Data-Input'!X134+8*'Data-Input'!X135+9*'Data-Input'!X136+10*'Data-Input'!X137+11*'Data-Input'!X138+12*'Data-Input'!X139+13*'Data-Input'!X140+12*'Data-Input'!X141+11*'Data-Input'!X142+10*'Data-Input'!X143+9*'Data-Input'!X144+8*'Data-Input'!X145+7*'Data-Input'!X146+6*'Data-Input'!X147+5*'Data-Input'!X148+4*'Data-Input'!X149+3*'Data-Input'!X150+2*'Data-Input'!X151+'Data-Input'!X152)/169,"")</f>
        <v/>
      </c>
      <c r="Y141" s="5" t="str">
        <f>IF(AND(ISNUMBER('Data-Input'!Y128),ISNUMBER('Data-Input'!Y153)),('Data-Input'!Y128+2*'Data-Input'!Y129+3*'Data-Input'!Y130+4*'Data-Input'!Y131+5*'Data-Input'!Y132+6*'Data-Input'!Y133+7*'Data-Input'!Y134+8*'Data-Input'!Y135+9*'Data-Input'!Y136+10*'Data-Input'!Y137+11*'Data-Input'!Y138+12*'Data-Input'!Y139+13*'Data-Input'!Y140+12*'Data-Input'!Y141+11*'Data-Input'!Y142+10*'Data-Input'!Y143+9*'Data-Input'!Y144+8*'Data-Input'!Y145+7*'Data-Input'!Y146+6*'Data-Input'!Y147+5*'Data-Input'!Y148+4*'Data-Input'!Y149+3*'Data-Input'!Y150+2*'Data-Input'!Y151+'Data-Input'!Y152)/169,"")</f>
        <v/>
      </c>
      <c r="Z141" s="5" t="str">
        <f>IF(AND(ISNUMBER('Data-Input'!Z128),ISNUMBER('Data-Input'!Z153)),('Data-Input'!Z128+2*'Data-Input'!Z129+3*'Data-Input'!Z130+4*'Data-Input'!Z131+5*'Data-Input'!Z132+6*'Data-Input'!Z133+7*'Data-Input'!Z134+8*'Data-Input'!Z135+9*'Data-Input'!Z136+10*'Data-Input'!Z137+11*'Data-Input'!Z138+12*'Data-Input'!Z139+13*'Data-Input'!Z140+12*'Data-Input'!Z141+11*'Data-Input'!Z142+10*'Data-Input'!Z143+9*'Data-Input'!Z144+8*'Data-Input'!Z145+7*'Data-Input'!Z146+6*'Data-Input'!Z147+5*'Data-Input'!Z148+4*'Data-Input'!Z149+3*'Data-Input'!Z150+2*'Data-Input'!Z151+'Data-Input'!Z152)/169,"")</f>
        <v/>
      </c>
      <c r="AA141" s="5" t="str">
        <f>IF(AND(ISNUMBER('Data-Input'!AA128),ISNUMBER('Data-Input'!AA153)),('Data-Input'!AA128+2*'Data-Input'!AA129+3*'Data-Input'!AA130+4*'Data-Input'!AA131+5*'Data-Input'!AA132+6*'Data-Input'!AA133+7*'Data-Input'!AA134+8*'Data-Input'!AA135+9*'Data-Input'!AA136+10*'Data-Input'!AA137+11*'Data-Input'!AA138+12*'Data-Input'!AA139+13*'Data-Input'!AA140+12*'Data-Input'!AA141+11*'Data-Input'!AA142+10*'Data-Input'!AA143+9*'Data-Input'!AA144+8*'Data-Input'!AA145+7*'Data-Input'!AA146+6*'Data-Input'!AA147+5*'Data-Input'!AA148+4*'Data-Input'!AA149+3*'Data-Input'!AA150+2*'Data-Input'!AA151+'Data-Input'!AA152)/169,"")</f>
        <v/>
      </c>
      <c r="AB141" s="5" t="str">
        <f>IF(AND(ISNUMBER('Data-Input'!AB128),ISNUMBER('Data-Input'!AB153)),('Data-Input'!AB128+2*'Data-Input'!AB129+3*'Data-Input'!AB130+4*'Data-Input'!AB131+5*'Data-Input'!AB132+6*'Data-Input'!AB133+7*'Data-Input'!AB134+8*'Data-Input'!AB135+9*'Data-Input'!AB136+10*'Data-Input'!AB137+11*'Data-Input'!AB138+12*'Data-Input'!AB139+13*'Data-Input'!AB140+12*'Data-Input'!AB141+11*'Data-Input'!AB142+10*'Data-Input'!AB143+9*'Data-Input'!AB144+8*'Data-Input'!AB145+7*'Data-Input'!AB146+6*'Data-Input'!AB147+5*'Data-Input'!AB148+4*'Data-Input'!AB149+3*'Data-Input'!AB150+2*'Data-Input'!AB151+'Data-Input'!AB152)/169,"")</f>
        <v/>
      </c>
      <c r="AC141" s="5" t="str">
        <f>IF(AND(ISNUMBER('Data-Input'!AC128),ISNUMBER('Data-Input'!AC153)),('Data-Input'!AC128+2*'Data-Input'!AC129+3*'Data-Input'!AC130+4*'Data-Input'!AC131+5*'Data-Input'!AC132+6*'Data-Input'!AC133+7*'Data-Input'!AC134+8*'Data-Input'!AC135+9*'Data-Input'!AC136+10*'Data-Input'!AC137+11*'Data-Input'!AC138+12*'Data-Input'!AC139+13*'Data-Input'!AC140+12*'Data-Input'!AC141+11*'Data-Input'!AC142+10*'Data-Input'!AC143+9*'Data-Input'!AC144+8*'Data-Input'!AC145+7*'Data-Input'!AC146+6*'Data-Input'!AC147+5*'Data-Input'!AC148+4*'Data-Input'!AC149+3*'Data-Input'!AC150+2*'Data-Input'!AC151+'Data-Input'!AC152)/169,"")</f>
        <v/>
      </c>
      <c r="AD141" s="5" t="str">
        <f>IF(AND(ISNUMBER('Data-Input'!AD128),ISNUMBER('Data-Input'!AD153)),('Data-Input'!AD128+2*'Data-Input'!AD129+3*'Data-Input'!AD130+4*'Data-Input'!AD131+5*'Data-Input'!AD132+6*'Data-Input'!AD133+7*'Data-Input'!AD134+8*'Data-Input'!AD135+9*'Data-Input'!AD136+10*'Data-Input'!AD137+11*'Data-Input'!AD138+12*'Data-Input'!AD139+13*'Data-Input'!AD140+12*'Data-Input'!AD141+11*'Data-Input'!AD142+10*'Data-Input'!AD143+9*'Data-Input'!AD144+8*'Data-Input'!AD145+7*'Data-Input'!AD146+6*'Data-Input'!AD147+5*'Data-Input'!AD148+4*'Data-Input'!AD149+3*'Data-Input'!AD150+2*'Data-Input'!AD151+'Data-Input'!AD152)/169,"")</f>
        <v/>
      </c>
      <c r="AE141" s="5" t="str">
        <f>IF(AND(ISNUMBER('Data-Input'!AE128),ISNUMBER('Data-Input'!AE153)),('Data-Input'!AE128+2*'Data-Input'!AE129+3*'Data-Input'!AE130+4*'Data-Input'!AE131+5*'Data-Input'!AE132+6*'Data-Input'!AE133+7*'Data-Input'!AE134+8*'Data-Input'!AE135+9*'Data-Input'!AE136+10*'Data-Input'!AE137+11*'Data-Input'!AE138+12*'Data-Input'!AE139+13*'Data-Input'!AE140+12*'Data-Input'!AE141+11*'Data-Input'!AE142+10*'Data-Input'!AE143+9*'Data-Input'!AE144+8*'Data-Input'!AE145+7*'Data-Input'!AE146+6*'Data-Input'!AE147+5*'Data-Input'!AE148+4*'Data-Input'!AE149+3*'Data-Input'!AE150+2*'Data-Input'!AE151+'Data-Input'!AE152)/169,"")</f>
        <v/>
      </c>
      <c r="AF141" s="5" t="str">
        <f>IF(AND(ISNUMBER('Data-Input'!AF128),ISNUMBER('Data-Input'!AF153)),('Data-Input'!AF128+2*'Data-Input'!AF129+3*'Data-Input'!AF130+4*'Data-Input'!AF131+5*'Data-Input'!AF132+6*'Data-Input'!AF133+7*'Data-Input'!AF134+8*'Data-Input'!AF135+9*'Data-Input'!AF136+10*'Data-Input'!AF137+11*'Data-Input'!AF138+12*'Data-Input'!AF139+13*'Data-Input'!AF140+12*'Data-Input'!AF141+11*'Data-Input'!AF142+10*'Data-Input'!AF143+9*'Data-Input'!AF144+8*'Data-Input'!AF145+7*'Data-Input'!AF146+6*'Data-Input'!AF147+5*'Data-Input'!AF148+4*'Data-Input'!AF149+3*'Data-Input'!AF150+2*'Data-Input'!AF151+'Data-Input'!AF152)/169,"")</f>
        <v/>
      </c>
      <c r="AG141" s="5" t="str">
        <f>IF(AND(ISNUMBER('Data-Input'!AG128),ISNUMBER('Data-Input'!AG153)),('Data-Input'!AG128+2*'Data-Input'!AG129+3*'Data-Input'!AG130+4*'Data-Input'!AG131+5*'Data-Input'!AG132+6*'Data-Input'!AG133+7*'Data-Input'!AG134+8*'Data-Input'!AG135+9*'Data-Input'!AG136+10*'Data-Input'!AG137+11*'Data-Input'!AG138+12*'Data-Input'!AG139+13*'Data-Input'!AG140+12*'Data-Input'!AG141+11*'Data-Input'!AG142+10*'Data-Input'!AG143+9*'Data-Input'!AG144+8*'Data-Input'!AG145+7*'Data-Input'!AG146+6*'Data-Input'!AG147+5*'Data-Input'!AG148+4*'Data-Input'!AG149+3*'Data-Input'!AG150+2*'Data-Input'!AG151+'Data-Input'!AG152)/169,"")</f>
        <v/>
      </c>
      <c r="AH141" s="5" t="str">
        <f>IF(AND(ISNUMBER('Data-Input'!AH128),ISNUMBER('Data-Input'!AH153)),('Data-Input'!AH128+2*'Data-Input'!AH129+3*'Data-Input'!AH130+4*'Data-Input'!AH131+5*'Data-Input'!AH132+6*'Data-Input'!AH133+7*'Data-Input'!AH134+8*'Data-Input'!AH135+9*'Data-Input'!AH136+10*'Data-Input'!AH137+11*'Data-Input'!AH138+12*'Data-Input'!AH139+13*'Data-Input'!AH140+12*'Data-Input'!AH141+11*'Data-Input'!AH142+10*'Data-Input'!AH143+9*'Data-Input'!AH144+8*'Data-Input'!AH145+7*'Data-Input'!AH146+6*'Data-Input'!AH147+5*'Data-Input'!AH148+4*'Data-Input'!AH149+3*'Data-Input'!AH150+2*'Data-Input'!AH151+'Data-Input'!AH152)/169,"")</f>
        <v/>
      </c>
      <c r="AI141" s="5" t="str">
        <f>IF(AND(ISNUMBER('Data-Input'!AI128),ISNUMBER('Data-Input'!AI153)),('Data-Input'!AI128+2*'Data-Input'!AI129+3*'Data-Input'!AI130+4*'Data-Input'!AI131+5*'Data-Input'!AI132+6*'Data-Input'!AI133+7*'Data-Input'!AI134+8*'Data-Input'!AI135+9*'Data-Input'!AI136+10*'Data-Input'!AI137+11*'Data-Input'!AI138+12*'Data-Input'!AI139+13*'Data-Input'!AI140+12*'Data-Input'!AI141+11*'Data-Input'!AI142+10*'Data-Input'!AI143+9*'Data-Input'!AI144+8*'Data-Input'!AI145+7*'Data-Input'!AI146+6*'Data-Input'!AI147+5*'Data-Input'!AI148+4*'Data-Input'!AI149+3*'Data-Input'!AI150+2*'Data-Input'!AI151+'Data-Input'!AI152)/169,"")</f>
        <v/>
      </c>
      <c r="AJ141" s="5" t="str">
        <f>IF(AND(ISNUMBER('Data-Input'!AJ128),ISNUMBER('Data-Input'!AJ153)),('Data-Input'!AJ128+2*'Data-Input'!AJ129+3*'Data-Input'!AJ130+4*'Data-Input'!AJ131+5*'Data-Input'!AJ132+6*'Data-Input'!AJ133+7*'Data-Input'!AJ134+8*'Data-Input'!AJ135+9*'Data-Input'!AJ136+10*'Data-Input'!AJ137+11*'Data-Input'!AJ138+12*'Data-Input'!AJ139+13*'Data-Input'!AJ140+12*'Data-Input'!AJ141+11*'Data-Input'!AJ142+10*'Data-Input'!AJ143+9*'Data-Input'!AJ144+8*'Data-Input'!AJ145+7*'Data-Input'!AJ146+6*'Data-Input'!AJ147+5*'Data-Input'!AJ148+4*'Data-Input'!AJ149+3*'Data-Input'!AJ150+2*'Data-Input'!AJ151+'Data-Input'!AJ152)/169,"")</f>
        <v/>
      </c>
      <c r="AK141" s="5" t="str">
        <f>IF(AND(ISNUMBER('Data-Input'!AK128),ISNUMBER('Data-Input'!AK153)),('Data-Input'!AK128+2*'Data-Input'!AK129+3*'Data-Input'!AK130+4*'Data-Input'!AK131+5*'Data-Input'!AK132+6*'Data-Input'!AK133+7*'Data-Input'!AK134+8*'Data-Input'!AK135+9*'Data-Input'!AK136+10*'Data-Input'!AK137+11*'Data-Input'!AK138+12*'Data-Input'!AK139+13*'Data-Input'!AK140+12*'Data-Input'!AK141+11*'Data-Input'!AK142+10*'Data-Input'!AK143+9*'Data-Input'!AK144+8*'Data-Input'!AK145+7*'Data-Input'!AK146+6*'Data-Input'!AK147+5*'Data-Input'!AK148+4*'Data-Input'!AK149+3*'Data-Input'!AK150+2*'Data-Input'!AK151+'Data-Input'!AK152)/169,"")</f>
        <v/>
      </c>
      <c r="AL141" s="5" t="str">
        <f>IF(AND(ISNUMBER('Data-Input'!AL128),ISNUMBER('Data-Input'!AL153)),('Data-Input'!AL128+2*'Data-Input'!AL129+3*'Data-Input'!AL130+4*'Data-Input'!AL131+5*'Data-Input'!AL132+6*'Data-Input'!AL133+7*'Data-Input'!AL134+8*'Data-Input'!AL135+9*'Data-Input'!AL136+10*'Data-Input'!AL137+11*'Data-Input'!AL138+12*'Data-Input'!AL139+13*'Data-Input'!AL140+12*'Data-Input'!AL141+11*'Data-Input'!AL142+10*'Data-Input'!AL143+9*'Data-Input'!AL144+8*'Data-Input'!AL145+7*'Data-Input'!AL146+6*'Data-Input'!AL147+5*'Data-Input'!AL148+4*'Data-Input'!AL149+3*'Data-Input'!AL150+2*'Data-Input'!AL151+'Data-Input'!AL152)/169,"")</f>
        <v/>
      </c>
      <c r="AM141" s="5" t="str">
        <f>IF(AND(ISNUMBER('Data-Input'!AM128),ISNUMBER('Data-Input'!AM153)),('Data-Input'!AM128+2*'Data-Input'!AM129+3*'Data-Input'!AM130+4*'Data-Input'!AM131+5*'Data-Input'!AM132+6*'Data-Input'!AM133+7*'Data-Input'!AM134+8*'Data-Input'!AM135+9*'Data-Input'!AM136+10*'Data-Input'!AM137+11*'Data-Input'!AM138+12*'Data-Input'!AM139+13*'Data-Input'!AM140+12*'Data-Input'!AM141+11*'Data-Input'!AM142+10*'Data-Input'!AM143+9*'Data-Input'!AM144+8*'Data-Input'!AM145+7*'Data-Input'!AM146+6*'Data-Input'!AM147+5*'Data-Input'!AM148+4*'Data-Input'!AM149+3*'Data-Input'!AM150+2*'Data-Input'!AM151+'Data-Input'!AM152)/169,"")</f>
        <v/>
      </c>
      <c r="AN141" s="5" t="str">
        <f>IF(AND(ISNUMBER('Data-Input'!AN128),ISNUMBER('Data-Input'!AN153)),('Data-Input'!AN128+2*'Data-Input'!AN129+3*'Data-Input'!AN130+4*'Data-Input'!AN131+5*'Data-Input'!AN132+6*'Data-Input'!AN133+7*'Data-Input'!AN134+8*'Data-Input'!AN135+9*'Data-Input'!AN136+10*'Data-Input'!AN137+11*'Data-Input'!AN138+12*'Data-Input'!AN139+13*'Data-Input'!AN140+12*'Data-Input'!AN141+11*'Data-Input'!AN142+10*'Data-Input'!AN143+9*'Data-Input'!AN144+8*'Data-Input'!AN145+7*'Data-Input'!AN146+6*'Data-Input'!AN147+5*'Data-Input'!AN148+4*'Data-Input'!AN149+3*'Data-Input'!AN150+2*'Data-Input'!AN151+'Data-Input'!AN152)/169,"")</f>
        <v/>
      </c>
      <c r="AO141" s="5" t="str">
        <f>IF(AND(ISNUMBER('Data-Input'!AO128),ISNUMBER('Data-Input'!AO153)),('Data-Input'!AO128+2*'Data-Input'!AO129+3*'Data-Input'!AO130+4*'Data-Input'!AO131+5*'Data-Input'!AO132+6*'Data-Input'!AO133+7*'Data-Input'!AO134+8*'Data-Input'!AO135+9*'Data-Input'!AO136+10*'Data-Input'!AO137+11*'Data-Input'!AO138+12*'Data-Input'!AO139+13*'Data-Input'!AO140+12*'Data-Input'!AO141+11*'Data-Input'!AO142+10*'Data-Input'!AO143+9*'Data-Input'!AO144+8*'Data-Input'!AO145+7*'Data-Input'!AO146+6*'Data-Input'!AO147+5*'Data-Input'!AO148+4*'Data-Input'!AO149+3*'Data-Input'!AO150+2*'Data-Input'!AO151+'Data-Input'!AO152)/169,"")</f>
        <v/>
      </c>
      <c r="AP141" s="5" t="str">
        <f>IF(AND(ISNUMBER('Data-Input'!AP128),ISNUMBER('Data-Input'!AP153)),('Data-Input'!AP128+2*'Data-Input'!AP129+3*'Data-Input'!AP130+4*'Data-Input'!AP131+5*'Data-Input'!AP132+6*'Data-Input'!AP133+7*'Data-Input'!AP134+8*'Data-Input'!AP135+9*'Data-Input'!AP136+10*'Data-Input'!AP137+11*'Data-Input'!AP138+12*'Data-Input'!AP139+13*'Data-Input'!AP140+12*'Data-Input'!AP141+11*'Data-Input'!AP142+10*'Data-Input'!AP143+9*'Data-Input'!AP144+8*'Data-Input'!AP145+7*'Data-Input'!AP146+6*'Data-Input'!AP147+5*'Data-Input'!AP148+4*'Data-Input'!AP149+3*'Data-Input'!AP150+2*'Data-Input'!AP151+'Data-Input'!AP152)/169,"")</f>
        <v/>
      </c>
      <c r="AQ141" s="5" t="str">
        <f>IF(AND(ISNUMBER('Data-Input'!AQ128),ISNUMBER('Data-Input'!AQ153)),('Data-Input'!AQ128+2*'Data-Input'!AQ129+3*'Data-Input'!AQ130+4*'Data-Input'!AQ131+5*'Data-Input'!AQ132+6*'Data-Input'!AQ133+7*'Data-Input'!AQ134+8*'Data-Input'!AQ135+9*'Data-Input'!AQ136+10*'Data-Input'!AQ137+11*'Data-Input'!AQ138+12*'Data-Input'!AQ139+13*'Data-Input'!AQ140+12*'Data-Input'!AQ141+11*'Data-Input'!AQ142+10*'Data-Input'!AQ143+9*'Data-Input'!AQ144+8*'Data-Input'!AQ145+7*'Data-Input'!AQ146+6*'Data-Input'!AQ147+5*'Data-Input'!AQ148+4*'Data-Input'!AQ149+3*'Data-Input'!AQ150+2*'Data-Input'!AQ151+'Data-Input'!AQ152)/169,"")</f>
        <v/>
      </c>
      <c r="AR141" s="5" t="str">
        <f>IF(AND(ISNUMBER('Data-Input'!AR128),ISNUMBER('Data-Input'!AR153)),('Data-Input'!AR128+2*'Data-Input'!AR129+3*'Data-Input'!AR130+4*'Data-Input'!AR131+5*'Data-Input'!AR132+6*'Data-Input'!AR133+7*'Data-Input'!AR134+8*'Data-Input'!AR135+9*'Data-Input'!AR136+10*'Data-Input'!AR137+11*'Data-Input'!AR138+12*'Data-Input'!AR139+13*'Data-Input'!AR140+12*'Data-Input'!AR141+11*'Data-Input'!AR142+10*'Data-Input'!AR143+9*'Data-Input'!AR144+8*'Data-Input'!AR145+7*'Data-Input'!AR146+6*'Data-Input'!AR147+5*'Data-Input'!AR148+4*'Data-Input'!AR149+3*'Data-Input'!AR150+2*'Data-Input'!AR151+'Data-Input'!AR152)/169,"")</f>
        <v/>
      </c>
      <c r="AS141" s="5" t="str">
        <f>IF(AND(ISNUMBER('Data-Input'!AS128),ISNUMBER('Data-Input'!AS153)),('Data-Input'!AS128+2*'Data-Input'!AS129+3*'Data-Input'!AS130+4*'Data-Input'!AS131+5*'Data-Input'!AS132+6*'Data-Input'!AS133+7*'Data-Input'!AS134+8*'Data-Input'!AS135+9*'Data-Input'!AS136+10*'Data-Input'!AS137+11*'Data-Input'!AS138+12*'Data-Input'!AS139+13*'Data-Input'!AS140+12*'Data-Input'!AS141+11*'Data-Input'!AS142+10*'Data-Input'!AS143+9*'Data-Input'!AS144+8*'Data-Input'!AS145+7*'Data-Input'!AS146+6*'Data-Input'!AS147+5*'Data-Input'!AS148+4*'Data-Input'!AS149+3*'Data-Input'!AS150+2*'Data-Input'!AS151+'Data-Input'!AS152)/169,"")</f>
        <v/>
      </c>
      <c r="AT141" s="5" t="str">
        <f>IF(AND(ISNUMBER('Data-Input'!AT128),ISNUMBER('Data-Input'!AT153)),('Data-Input'!AT128+2*'Data-Input'!AT129+3*'Data-Input'!AT130+4*'Data-Input'!AT131+5*'Data-Input'!AT132+6*'Data-Input'!AT133+7*'Data-Input'!AT134+8*'Data-Input'!AT135+9*'Data-Input'!AT136+10*'Data-Input'!AT137+11*'Data-Input'!AT138+12*'Data-Input'!AT139+13*'Data-Input'!AT140+12*'Data-Input'!AT141+11*'Data-Input'!AT142+10*'Data-Input'!AT143+9*'Data-Input'!AT144+8*'Data-Input'!AT145+7*'Data-Input'!AT146+6*'Data-Input'!AT147+5*'Data-Input'!AT148+4*'Data-Input'!AT149+3*'Data-Input'!AT150+2*'Data-Input'!AT151+'Data-Input'!AT152)/169,"")</f>
        <v/>
      </c>
      <c r="AU141" s="5" t="str">
        <f>IF(AND(ISNUMBER('Data-Input'!AU128),ISNUMBER('Data-Input'!AU153)),('Data-Input'!AU128+2*'Data-Input'!AU129+3*'Data-Input'!AU130+4*'Data-Input'!AU131+5*'Data-Input'!AU132+6*'Data-Input'!AU133+7*'Data-Input'!AU134+8*'Data-Input'!AU135+9*'Data-Input'!AU136+10*'Data-Input'!AU137+11*'Data-Input'!AU138+12*'Data-Input'!AU139+13*'Data-Input'!AU140+12*'Data-Input'!AU141+11*'Data-Input'!AU142+10*'Data-Input'!AU143+9*'Data-Input'!AU144+8*'Data-Input'!AU145+7*'Data-Input'!AU146+6*'Data-Input'!AU147+5*'Data-Input'!AU148+4*'Data-Input'!AU149+3*'Data-Input'!AU150+2*'Data-Input'!AU151+'Data-Input'!AU152)/169,"")</f>
        <v/>
      </c>
      <c r="AV141" s="5" t="str">
        <f>IF(AND(ISNUMBER('Data-Input'!AV128),ISNUMBER('Data-Input'!AV153)),('Data-Input'!AV128+2*'Data-Input'!AV129+3*'Data-Input'!AV130+4*'Data-Input'!AV131+5*'Data-Input'!AV132+6*'Data-Input'!AV133+7*'Data-Input'!AV134+8*'Data-Input'!AV135+9*'Data-Input'!AV136+10*'Data-Input'!AV137+11*'Data-Input'!AV138+12*'Data-Input'!AV139+13*'Data-Input'!AV140+12*'Data-Input'!AV141+11*'Data-Input'!AV142+10*'Data-Input'!AV143+9*'Data-Input'!AV144+8*'Data-Input'!AV145+7*'Data-Input'!AV146+6*'Data-Input'!AV147+5*'Data-Input'!AV148+4*'Data-Input'!AV149+3*'Data-Input'!AV150+2*'Data-Input'!AV151+'Data-Input'!AV152)/169,"")</f>
        <v/>
      </c>
      <c r="AW141" s="5" t="str">
        <f>IF(AND(ISNUMBER('Data-Input'!AW128),ISNUMBER('Data-Input'!AW153)),('Data-Input'!AW128+2*'Data-Input'!AW129+3*'Data-Input'!AW130+4*'Data-Input'!AW131+5*'Data-Input'!AW132+6*'Data-Input'!AW133+7*'Data-Input'!AW134+8*'Data-Input'!AW135+9*'Data-Input'!AW136+10*'Data-Input'!AW137+11*'Data-Input'!AW138+12*'Data-Input'!AW139+13*'Data-Input'!AW140+12*'Data-Input'!AW141+11*'Data-Input'!AW142+10*'Data-Input'!AW143+9*'Data-Input'!AW144+8*'Data-Input'!AW145+7*'Data-Input'!AW146+6*'Data-Input'!AW147+5*'Data-Input'!AW148+4*'Data-Input'!AW149+3*'Data-Input'!AW150+2*'Data-Input'!AW151+'Data-Input'!AW152)/169,"")</f>
        <v/>
      </c>
      <c r="AX141" s="5" t="str">
        <f>IF(AND(ISNUMBER('Data-Input'!AX128),ISNUMBER('Data-Input'!AX153)),('Data-Input'!AX128+2*'Data-Input'!AX129+3*'Data-Input'!AX130+4*'Data-Input'!AX131+5*'Data-Input'!AX132+6*'Data-Input'!AX133+7*'Data-Input'!AX134+8*'Data-Input'!AX135+9*'Data-Input'!AX136+10*'Data-Input'!AX137+11*'Data-Input'!AX138+12*'Data-Input'!AX139+13*'Data-Input'!AX140+12*'Data-Input'!AX141+11*'Data-Input'!AX142+10*'Data-Input'!AX143+9*'Data-Input'!AX144+8*'Data-Input'!AX145+7*'Data-Input'!AX146+6*'Data-Input'!AX147+5*'Data-Input'!AX148+4*'Data-Input'!AX149+3*'Data-Input'!AX150+2*'Data-Input'!AX151+'Data-Input'!AX152)/169,"")</f>
        <v/>
      </c>
      <c r="AY141" s="5" t="str">
        <f>IF(AND(ISNUMBER('Data-Input'!AY128),ISNUMBER('Data-Input'!AY153)),('Data-Input'!AY128+2*'Data-Input'!AY129+3*'Data-Input'!AY130+4*'Data-Input'!AY131+5*'Data-Input'!AY132+6*'Data-Input'!AY133+7*'Data-Input'!AY134+8*'Data-Input'!AY135+9*'Data-Input'!AY136+10*'Data-Input'!AY137+11*'Data-Input'!AY138+12*'Data-Input'!AY139+13*'Data-Input'!AY140+12*'Data-Input'!AY141+11*'Data-Input'!AY142+10*'Data-Input'!AY143+9*'Data-Input'!AY144+8*'Data-Input'!AY145+7*'Data-Input'!AY146+6*'Data-Input'!AY147+5*'Data-Input'!AY148+4*'Data-Input'!AY149+3*'Data-Input'!AY150+2*'Data-Input'!AY151+'Data-Input'!AY152)/169,"")</f>
        <v/>
      </c>
      <c r="AZ141" s="5" t="str">
        <f>IF(AND(ISNUMBER('Data-Input'!AZ128),ISNUMBER('Data-Input'!AZ153)),('Data-Input'!AZ128+2*'Data-Input'!AZ129+3*'Data-Input'!AZ130+4*'Data-Input'!AZ131+5*'Data-Input'!AZ132+6*'Data-Input'!AZ133+7*'Data-Input'!AZ134+8*'Data-Input'!AZ135+9*'Data-Input'!AZ136+10*'Data-Input'!AZ137+11*'Data-Input'!AZ138+12*'Data-Input'!AZ139+13*'Data-Input'!AZ140+12*'Data-Input'!AZ141+11*'Data-Input'!AZ142+10*'Data-Input'!AZ143+9*'Data-Input'!AZ144+8*'Data-Input'!AZ145+7*'Data-Input'!AZ146+6*'Data-Input'!AZ147+5*'Data-Input'!AZ148+4*'Data-Input'!AZ149+3*'Data-Input'!AZ150+2*'Data-Input'!AZ151+'Data-Input'!AZ152)/169,"")</f>
        <v/>
      </c>
      <c r="BA141" s="5" t="str">
        <f>IF(AND(ISNUMBER('Data-Input'!BA128),ISNUMBER('Data-Input'!BA153)),('Data-Input'!BA128+2*'Data-Input'!BA129+3*'Data-Input'!BA130+4*'Data-Input'!BA131+5*'Data-Input'!BA132+6*'Data-Input'!BA133+7*'Data-Input'!BA134+8*'Data-Input'!BA135+9*'Data-Input'!BA136+10*'Data-Input'!BA137+11*'Data-Input'!BA138+12*'Data-Input'!BA139+13*'Data-Input'!BA140+12*'Data-Input'!BA141+11*'Data-Input'!BA142+10*'Data-Input'!BA143+9*'Data-Input'!BA144+8*'Data-Input'!BA145+7*'Data-Input'!BA146+6*'Data-Input'!BA147+5*'Data-Input'!BA148+4*'Data-Input'!BA149+3*'Data-Input'!BA150+2*'Data-Input'!BA151+'Data-Input'!BA152)/169,"")</f>
        <v/>
      </c>
    </row>
    <row r="142" spans="1:53">
      <c r="A142" s="3">
        <v>1977</v>
      </c>
      <c r="B142" s="4">
        <f t="shared" si="6"/>
        <v>16</v>
      </c>
      <c r="C142" s="10">
        <f t="shared" si="5"/>
        <v>227.43047337278108</v>
      </c>
      <c r="D142" s="5">
        <f>IF(AND(ISNUMBER('Data-Input'!D129),ISNUMBER('Data-Input'!D154)),('Data-Input'!D129+2*'Data-Input'!D130+3*'Data-Input'!D131+4*'Data-Input'!D132+5*'Data-Input'!D133+6*'Data-Input'!D134+7*'Data-Input'!D135+8*'Data-Input'!D136+9*'Data-Input'!D137+10*'Data-Input'!D138+11*'Data-Input'!D139+12*'Data-Input'!D140+13*'Data-Input'!D141+12*'Data-Input'!D142+11*'Data-Input'!D143+10*'Data-Input'!D144+9*'Data-Input'!D145+8*'Data-Input'!D146+7*'Data-Input'!D147+6*'Data-Input'!D148+5*'Data-Input'!D149+4*'Data-Input'!D150+3*'Data-Input'!D151+2*'Data-Input'!D152+'Data-Input'!D153)/169,"")</f>
        <v>213.65680473372782</v>
      </c>
      <c r="E142" s="5">
        <f>IF(AND(ISNUMBER('Data-Input'!E129),ISNUMBER('Data-Input'!E154)),('Data-Input'!E129+2*'Data-Input'!E130+3*'Data-Input'!E131+4*'Data-Input'!E132+5*'Data-Input'!E133+6*'Data-Input'!E134+7*'Data-Input'!E135+8*'Data-Input'!E136+9*'Data-Input'!E137+10*'Data-Input'!E138+11*'Data-Input'!E139+12*'Data-Input'!E140+13*'Data-Input'!E141+12*'Data-Input'!E142+11*'Data-Input'!E143+10*'Data-Input'!E144+9*'Data-Input'!E145+8*'Data-Input'!E146+7*'Data-Input'!E147+6*'Data-Input'!E148+5*'Data-Input'!E149+4*'Data-Input'!E150+3*'Data-Input'!E151+2*'Data-Input'!E152+'Data-Input'!E153)/169,"")</f>
        <v>234.37869822485206</v>
      </c>
      <c r="F142" s="5">
        <f>IF(AND(ISNUMBER('Data-Input'!F129),ISNUMBER('Data-Input'!F154)),('Data-Input'!F129+2*'Data-Input'!F130+3*'Data-Input'!F131+4*'Data-Input'!F132+5*'Data-Input'!F133+6*'Data-Input'!F134+7*'Data-Input'!F135+8*'Data-Input'!F136+9*'Data-Input'!F137+10*'Data-Input'!F138+11*'Data-Input'!F139+12*'Data-Input'!F140+13*'Data-Input'!F141+12*'Data-Input'!F142+11*'Data-Input'!F143+10*'Data-Input'!F144+9*'Data-Input'!F145+8*'Data-Input'!F146+7*'Data-Input'!F147+6*'Data-Input'!F148+5*'Data-Input'!F149+4*'Data-Input'!F150+3*'Data-Input'!F151+2*'Data-Input'!F152+'Data-Input'!F153)/169,"")</f>
        <v>236.54437869822485</v>
      </c>
      <c r="G142" s="5">
        <f>IF(AND(ISNUMBER('Data-Input'!G129),ISNUMBER('Data-Input'!G154)),('Data-Input'!G129+2*'Data-Input'!G130+3*'Data-Input'!G131+4*'Data-Input'!G132+5*'Data-Input'!G133+6*'Data-Input'!G134+7*'Data-Input'!G135+8*'Data-Input'!G136+9*'Data-Input'!G137+10*'Data-Input'!G138+11*'Data-Input'!G139+12*'Data-Input'!G140+13*'Data-Input'!G141+12*'Data-Input'!G142+11*'Data-Input'!G143+10*'Data-Input'!G144+9*'Data-Input'!G145+8*'Data-Input'!G146+7*'Data-Input'!G147+6*'Data-Input'!G148+5*'Data-Input'!G149+4*'Data-Input'!G150+3*'Data-Input'!G151+2*'Data-Input'!G152+'Data-Input'!G153)/169,"")</f>
        <v>313.10650887573962</v>
      </c>
      <c r="H142" s="5">
        <f>IF(AND(ISNUMBER('Data-Input'!H129),ISNUMBER('Data-Input'!H154)),('Data-Input'!H129+2*'Data-Input'!H130+3*'Data-Input'!H131+4*'Data-Input'!H132+5*'Data-Input'!H133+6*'Data-Input'!H134+7*'Data-Input'!H135+8*'Data-Input'!H136+9*'Data-Input'!H137+10*'Data-Input'!H138+11*'Data-Input'!H139+12*'Data-Input'!H140+13*'Data-Input'!H141+12*'Data-Input'!H142+11*'Data-Input'!H143+10*'Data-Input'!H144+9*'Data-Input'!H145+8*'Data-Input'!H146+7*'Data-Input'!H147+6*'Data-Input'!H148+5*'Data-Input'!H149+4*'Data-Input'!H150+3*'Data-Input'!H151+2*'Data-Input'!H152+'Data-Input'!H153)/169,"")</f>
        <v>102.36686390532545</v>
      </c>
      <c r="I142" s="5">
        <f>IF(AND(ISNUMBER('Data-Input'!I129),ISNUMBER('Data-Input'!I154)),('Data-Input'!I129+2*'Data-Input'!I130+3*'Data-Input'!I131+4*'Data-Input'!I132+5*'Data-Input'!I133+6*'Data-Input'!I134+7*'Data-Input'!I135+8*'Data-Input'!I136+9*'Data-Input'!I137+10*'Data-Input'!I138+11*'Data-Input'!I139+12*'Data-Input'!I140+13*'Data-Input'!I141+12*'Data-Input'!I142+11*'Data-Input'!I143+10*'Data-Input'!I144+9*'Data-Input'!I145+8*'Data-Input'!I146+7*'Data-Input'!I147+6*'Data-Input'!I148+5*'Data-Input'!I149+4*'Data-Input'!I150+3*'Data-Input'!I151+2*'Data-Input'!I152+'Data-Input'!I153)/169,"")</f>
        <v>62.189349112426036</v>
      </c>
      <c r="J142" s="5">
        <f>IF(AND(ISNUMBER('Data-Input'!J129),ISNUMBER('Data-Input'!J154)),('Data-Input'!J129+2*'Data-Input'!J130+3*'Data-Input'!J131+4*'Data-Input'!J132+5*'Data-Input'!J133+6*'Data-Input'!J134+7*'Data-Input'!J135+8*'Data-Input'!J136+9*'Data-Input'!J137+10*'Data-Input'!J138+11*'Data-Input'!J139+12*'Data-Input'!J140+13*'Data-Input'!J141+12*'Data-Input'!J142+11*'Data-Input'!J143+10*'Data-Input'!J144+9*'Data-Input'!J145+8*'Data-Input'!J146+7*'Data-Input'!J147+6*'Data-Input'!J148+5*'Data-Input'!J149+4*'Data-Input'!J150+3*'Data-Input'!J151+2*'Data-Input'!J152+'Data-Input'!J153)/169,"")</f>
        <v>252.82248520710058</v>
      </c>
      <c r="K142" s="5">
        <f>IF(AND(ISNUMBER('Data-Input'!K129),ISNUMBER('Data-Input'!K154)),('Data-Input'!K129+2*'Data-Input'!K130+3*'Data-Input'!K131+4*'Data-Input'!K132+5*'Data-Input'!K133+6*'Data-Input'!K134+7*'Data-Input'!K135+8*'Data-Input'!K136+9*'Data-Input'!K137+10*'Data-Input'!K138+11*'Data-Input'!K139+12*'Data-Input'!K140+13*'Data-Input'!K141+12*'Data-Input'!K142+11*'Data-Input'!K143+10*'Data-Input'!K144+9*'Data-Input'!K145+8*'Data-Input'!K146+7*'Data-Input'!K147+6*'Data-Input'!K148+5*'Data-Input'!K149+4*'Data-Input'!K150+3*'Data-Input'!K151+2*'Data-Input'!K152+'Data-Input'!K153)/169,"")</f>
        <v>366.17159763313612</v>
      </c>
      <c r="L142" s="5">
        <f>IF(AND(ISNUMBER('Data-Input'!L129),ISNUMBER('Data-Input'!L154)),('Data-Input'!L129+2*'Data-Input'!L130+3*'Data-Input'!L131+4*'Data-Input'!L132+5*'Data-Input'!L133+6*'Data-Input'!L134+7*'Data-Input'!L135+8*'Data-Input'!L136+9*'Data-Input'!L137+10*'Data-Input'!L138+11*'Data-Input'!L139+12*'Data-Input'!L140+13*'Data-Input'!L141+12*'Data-Input'!L142+11*'Data-Input'!L143+10*'Data-Input'!L144+9*'Data-Input'!L145+8*'Data-Input'!L146+7*'Data-Input'!L147+6*'Data-Input'!L148+5*'Data-Input'!L149+4*'Data-Input'!L150+3*'Data-Input'!L151+2*'Data-Input'!L152+'Data-Input'!L153)/169,"")</f>
        <v>92.094674556213022</v>
      </c>
      <c r="M142" s="5">
        <f>IF(AND(ISNUMBER('Data-Input'!M129),ISNUMBER('Data-Input'!M154)),('Data-Input'!M129+2*'Data-Input'!M130+3*'Data-Input'!M131+4*'Data-Input'!M132+5*'Data-Input'!M133+6*'Data-Input'!M134+7*'Data-Input'!M135+8*'Data-Input'!M136+9*'Data-Input'!M137+10*'Data-Input'!M138+11*'Data-Input'!M139+12*'Data-Input'!M140+13*'Data-Input'!M141+12*'Data-Input'!M142+11*'Data-Input'!M143+10*'Data-Input'!M144+9*'Data-Input'!M145+8*'Data-Input'!M146+7*'Data-Input'!M147+6*'Data-Input'!M148+5*'Data-Input'!M149+4*'Data-Input'!M150+3*'Data-Input'!M151+2*'Data-Input'!M152+'Data-Input'!M153)/169,"")</f>
        <v>272.92307692307691</v>
      </c>
      <c r="N142" s="5">
        <f>IF(AND(ISNUMBER('Data-Input'!N129),ISNUMBER('Data-Input'!N154)),('Data-Input'!N129+2*'Data-Input'!N130+3*'Data-Input'!N131+4*'Data-Input'!N132+5*'Data-Input'!N133+6*'Data-Input'!N134+7*'Data-Input'!N135+8*'Data-Input'!N136+9*'Data-Input'!N137+10*'Data-Input'!N138+11*'Data-Input'!N139+12*'Data-Input'!N140+13*'Data-Input'!N141+12*'Data-Input'!N142+11*'Data-Input'!N143+10*'Data-Input'!N144+9*'Data-Input'!N145+8*'Data-Input'!N146+7*'Data-Input'!N147+6*'Data-Input'!N148+5*'Data-Input'!N149+4*'Data-Input'!N150+3*'Data-Input'!N151+2*'Data-Input'!N152+'Data-Input'!N153)/169,"")</f>
        <v>306.80473372781063</v>
      </c>
      <c r="O142" s="5">
        <f>IF(AND(ISNUMBER('Data-Input'!O129),ISNUMBER('Data-Input'!O154)),('Data-Input'!O129+2*'Data-Input'!O130+3*'Data-Input'!O131+4*'Data-Input'!O132+5*'Data-Input'!O133+6*'Data-Input'!O134+7*'Data-Input'!O135+8*'Data-Input'!O136+9*'Data-Input'!O137+10*'Data-Input'!O138+11*'Data-Input'!O139+12*'Data-Input'!O140+13*'Data-Input'!O141+12*'Data-Input'!O142+11*'Data-Input'!O143+10*'Data-Input'!O144+9*'Data-Input'!O145+8*'Data-Input'!O146+7*'Data-Input'!O147+6*'Data-Input'!O148+5*'Data-Input'!O149+4*'Data-Input'!O150+3*'Data-Input'!O151+2*'Data-Input'!O152+'Data-Input'!O153)/169,"")</f>
        <v>230.06508875739644</v>
      </c>
      <c r="P142" s="5">
        <f>IF(AND(ISNUMBER('Data-Input'!P129),ISNUMBER('Data-Input'!P154)),('Data-Input'!P129+2*'Data-Input'!P130+3*'Data-Input'!P131+4*'Data-Input'!P132+5*'Data-Input'!P133+6*'Data-Input'!P134+7*'Data-Input'!P135+8*'Data-Input'!P136+9*'Data-Input'!P137+10*'Data-Input'!P138+11*'Data-Input'!P139+12*'Data-Input'!P140+13*'Data-Input'!P141+12*'Data-Input'!P142+11*'Data-Input'!P143+10*'Data-Input'!P144+9*'Data-Input'!P145+8*'Data-Input'!P146+7*'Data-Input'!P147+6*'Data-Input'!P148+5*'Data-Input'!P149+4*'Data-Input'!P150+3*'Data-Input'!P151+2*'Data-Input'!P152+'Data-Input'!P153)/169,"")</f>
        <v>208.33727810650888</v>
      </c>
      <c r="Q142" s="5">
        <f>IF(AND(ISNUMBER('Data-Input'!Q129),ISNUMBER('Data-Input'!Q154)),('Data-Input'!Q129+2*'Data-Input'!Q130+3*'Data-Input'!Q131+4*'Data-Input'!Q132+5*'Data-Input'!Q133+6*'Data-Input'!Q134+7*'Data-Input'!Q135+8*'Data-Input'!Q136+9*'Data-Input'!Q137+10*'Data-Input'!Q138+11*'Data-Input'!Q139+12*'Data-Input'!Q140+13*'Data-Input'!Q141+12*'Data-Input'!Q142+11*'Data-Input'!Q143+10*'Data-Input'!Q144+9*'Data-Input'!Q145+8*'Data-Input'!Q146+7*'Data-Input'!Q147+6*'Data-Input'!Q148+5*'Data-Input'!Q149+4*'Data-Input'!Q150+3*'Data-Input'!Q151+2*'Data-Input'!Q152+'Data-Input'!Q153)/169,"")</f>
        <v>289.35502958579883</v>
      </c>
      <c r="R142" s="5">
        <f>IF(AND(ISNUMBER('Data-Input'!R129),ISNUMBER('Data-Input'!R154)),('Data-Input'!R129+2*'Data-Input'!R130+3*'Data-Input'!R131+4*'Data-Input'!R132+5*'Data-Input'!R133+6*'Data-Input'!R134+7*'Data-Input'!R135+8*'Data-Input'!R136+9*'Data-Input'!R137+10*'Data-Input'!R138+11*'Data-Input'!R139+12*'Data-Input'!R140+13*'Data-Input'!R141+12*'Data-Input'!R142+11*'Data-Input'!R143+10*'Data-Input'!R144+9*'Data-Input'!R145+8*'Data-Input'!R146+7*'Data-Input'!R147+6*'Data-Input'!R148+5*'Data-Input'!R149+4*'Data-Input'!R150+3*'Data-Input'!R151+2*'Data-Input'!R152+'Data-Input'!R153)/169,"")</f>
        <v>180.91715976331361</v>
      </c>
      <c r="S142" s="5">
        <f>IF(AND(ISNUMBER('Data-Input'!S129),ISNUMBER('Data-Input'!S154)),('Data-Input'!S129+2*'Data-Input'!S130+3*'Data-Input'!S131+4*'Data-Input'!S132+5*'Data-Input'!S133+6*'Data-Input'!S134+7*'Data-Input'!S135+8*'Data-Input'!S136+9*'Data-Input'!S137+10*'Data-Input'!S138+11*'Data-Input'!S139+12*'Data-Input'!S140+13*'Data-Input'!S141+12*'Data-Input'!S142+11*'Data-Input'!S143+10*'Data-Input'!S144+9*'Data-Input'!S145+8*'Data-Input'!S146+7*'Data-Input'!S147+6*'Data-Input'!S148+5*'Data-Input'!S149+4*'Data-Input'!S150+3*'Data-Input'!S151+2*'Data-Input'!S152+'Data-Input'!S153)/169,"")</f>
        <v>277.15384615384613</v>
      </c>
      <c r="T142" s="5" t="str">
        <f>IF(AND(ISNUMBER('Data-Input'!T129),ISNUMBER('Data-Input'!T154)),('Data-Input'!T129+2*'Data-Input'!T130+3*'Data-Input'!T131+4*'Data-Input'!T132+5*'Data-Input'!T133+6*'Data-Input'!T134+7*'Data-Input'!T135+8*'Data-Input'!T136+9*'Data-Input'!T137+10*'Data-Input'!T138+11*'Data-Input'!T139+12*'Data-Input'!T140+13*'Data-Input'!T141+12*'Data-Input'!T142+11*'Data-Input'!T143+10*'Data-Input'!T144+9*'Data-Input'!T145+8*'Data-Input'!T146+7*'Data-Input'!T147+6*'Data-Input'!T148+5*'Data-Input'!T149+4*'Data-Input'!T150+3*'Data-Input'!T151+2*'Data-Input'!T152+'Data-Input'!T153)/169,"")</f>
        <v/>
      </c>
      <c r="U142" s="5" t="str">
        <f>IF(AND(ISNUMBER('Data-Input'!U129),ISNUMBER('Data-Input'!U154)),('Data-Input'!U129+2*'Data-Input'!U130+3*'Data-Input'!U131+4*'Data-Input'!U132+5*'Data-Input'!U133+6*'Data-Input'!U134+7*'Data-Input'!U135+8*'Data-Input'!U136+9*'Data-Input'!U137+10*'Data-Input'!U138+11*'Data-Input'!U139+12*'Data-Input'!U140+13*'Data-Input'!U141+12*'Data-Input'!U142+11*'Data-Input'!U143+10*'Data-Input'!U144+9*'Data-Input'!U145+8*'Data-Input'!U146+7*'Data-Input'!U147+6*'Data-Input'!U148+5*'Data-Input'!U149+4*'Data-Input'!U150+3*'Data-Input'!U151+2*'Data-Input'!U152+'Data-Input'!U153)/169,"")</f>
        <v/>
      </c>
      <c r="V142" s="5" t="str">
        <f>IF(AND(ISNUMBER('Data-Input'!V129),ISNUMBER('Data-Input'!V154)),('Data-Input'!V129+2*'Data-Input'!V130+3*'Data-Input'!V131+4*'Data-Input'!V132+5*'Data-Input'!V133+6*'Data-Input'!V134+7*'Data-Input'!V135+8*'Data-Input'!V136+9*'Data-Input'!V137+10*'Data-Input'!V138+11*'Data-Input'!V139+12*'Data-Input'!V140+13*'Data-Input'!V141+12*'Data-Input'!V142+11*'Data-Input'!V143+10*'Data-Input'!V144+9*'Data-Input'!V145+8*'Data-Input'!V146+7*'Data-Input'!V147+6*'Data-Input'!V148+5*'Data-Input'!V149+4*'Data-Input'!V150+3*'Data-Input'!V151+2*'Data-Input'!V152+'Data-Input'!V153)/169,"")</f>
        <v/>
      </c>
      <c r="W142" s="5" t="str">
        <f>IF(AND(ISNUMBER('Data-Input'!W129),ISNUMBER('Data-Input'!W154)),('Data-Input'!W129+2*'Data-Input'!W130+3*'Data-Input'!W131+4*'Data-Input'!W132+5*'Data-Input'!W133+6*'Data-Input'!W134+7*'Data-Input'!W135+8*'Data-Input'!W136+9*'Data-Input'!W137+10*'Data-Input'!W138+11*'Data-Input'!W139+12*'Data-Input'!W140+13*'Data-Input'!W141+12*'Data-Input'!W142+11*'Data-Input'!W143+10*'Data-Input'!W144+9*'Data-Input'!W145+8*'Data-Input'!W146+7*'Data-Input'!W147+6*'Data-Input'!W148+5*'Data-Input'!W149+4*'Data-Input'!W150+3*'Data-Input'!W151+2*'Data-Input'!W152+'Data-Input'!W153)/169,"")</f>
        <v/>
      </c>
      <c r="X142" s="5" t="str">
        <f>IF(AND(ISNUMBER('Data-Input'!X129),ISNUMBER('Data-Input'!X154)),('Data-Input'!X129+2*'Data-Input'!X130+3*'Data-Input'!X131+4*'Data-Input'!X132+5*'Data-Input'!X133+6*'Data-Input'!X134+7*'Data-Input'!X135+8*'Data-Input'!X136+9*'Data-Input'!X137+10*'Data-Input'!X138+11*'Data-Input'!X139+12*'Data-Input'!X140+13*'Data-Input'!X141+12*'Data-Input'!X142+11*'Data-Input'!X143+10*'Data-Input'!X144+9*'Data-Input'!X145+8*'Data-Input'!X146+7*'Data-Input'!X147+6*'Data-Input'!X148+5*'Data-Input'!X149+4*'Data-Input'!X150+3*'Data-Input'!X151+2*'Data-Input'!X152+'Data-Input'!X153)/169,"")</f>
        <v/>
      </c>
      <c r="Y142" s="5" t="str">
        <f>IF(AND(ISNUMBER('Data-Input'!Y129),ISNUMBER('Data-Input'!Y154)),('Data-Input'!Y129+2*'Data-Input'!Y130+3*'Data-Input'!Y131+4*'Data-Input'!Y132+5*'Data-Input'!Y133+6*'Data-Input'!Y134+7*'Data-Input'!Y135+8*'Data-Input'!Y136+9*'Data-Input'!Y137+10*'Data-Input'!Y138+11*'Data-Input'!Y139+12*'Data-Input'!Y140+13*'Data-Input'!Y141+12*'Data-Input'!Y142+11*'Data-Input'!Y143+10*'Data-Input'!Y144+9*'Data-Input'!Y145+8*'Data-Input'!Y146+7*'Data-Input'!Y147+6*'Data-Input'!Y148+5*'Data-Input'!Y149+4*'Data-Input'!Y150+3*'Data-Input'!Y151+2*'Data-Input'!Y152+'Data-Input'!Y153)/169,"")</f>
        <v/>
      </c>
      <c r="Z142" s="5" t="str">
        <f>IF(AND(ISNUMBER('Data-Input'!Z129),ISNUMBER('Data-Input'!Z154)),('Data-Input'!Z129+2*'Data-Input'!Z130+3*'Data-Input'!Z131+4*'Data-Input'!Z132+5*'Data-Input'!Z133+6*'Data-Input'!Z134+7*'Data-Input'!Z135+8*'Data-Input'!Z136+9*'Data-Input'!Z137+10*'Data-Input'!Z138+11*'Data-Input'!Z139+12*'Data-Input'!Z140+13*'Data-Input'!Z141+12*'Data-Input'!Z142+11*'Data-Input'!Z143+10*'Data-Input'!Z144+9*'Data-Input'!Z145+8*'Data-Input'!Z146+7*'Data-Input'!Z147+6*'Data-Input'!Z148+5*'Data-Input'!Z149+4*'Data-Input'!Z150+3*'Data-Input'!Z151+2*'Data-Input'!Z152+'Data-Input'!Z153)/169,"")</f>
        <v/>
      </c>
      <c r="AA142" s="5" t="str">
        <f>IF(AND(ISNUMBER('Data-Input'!AA129),ISNUMBER('Data-Input'!AA154)),('Data-Input'!AA129+2*'Data-Input'!AA130+3*'Data-Input'!AA131+4*'Data-Input'!AA132+5*'Data-Input'!AA133+6*'Data-Input'!AA134+7*'Data-Input'!AA135+8*'Data-Input'!AA136+9*'Data-Input'!AA137+10*'Data-Input'!AA138+11*'Data-Input'!AA139+12*'Data-Input'!AA140+13*'Data-Input'!AA141+12*'Data-Input'!AA142+11*'Data-Input'!AA143+10*'Data-Input'!AA144+9*'Data-Input'!AA145+8*'Data-Input'!AA146+7*'Data-Input'!AA147+6*'Data-Input'!AA148+5*'Data-Input'!AA149+4*'Data-Input'!AA150+3*'Data-Input'!AA151+2*'Data-Input'!AA152+'Data-Input'!AA153)/169,"")</f>
        <v/>
      </c>
      <c r="AB142" s="5" t="str">
        <f>IF(AND(ISNUMBER('Data-Input'!AB129),ISNUMBER('Data-Input'!AB154)),('Data-Input'!AB129+2*'Data-Input'!AB130+3*'Data-Input'!AB131+4*'Data-Input'!AB132+5*'Data-Input'!AB133+6*'Data-Input'!AB134+7*'Data-Input'!AB135+8*'Data-Input'!AB136+9*'Data-Input'!AB137+10*'Data-Input'!AB138+11*'Data-Input'!AB139+12*'Data-Input'!AB140+13*'Data-Input'!AB141+12*'Data-Input'!AB142+11*'Data-Input'!AB143+10*'Data-Input'!AB144+9*'Data-Input'!AB145+8*'Data-Input'!AB146+7*'Data-Input'!AB147+6*'Data-Input'!AB148+5*'Data-Input'!AB149+4*'Data-Input'!AB150+3*'Data-Input'!AB151+2*'Data-Input'!AB152+'Data-Input'!AB153)/169,"")</f>
        <v/>
      </c>
      <c r="AC142" s="5" t="str">
        <f>IF(AND(ISNUMBER('Data-Input'!AC129),ISNUMBER('Data-Input'!AC154)),('Data-Input'!AC129+2*'Data-Input'!AC130+3*'Data-Input'!AC131+4*'Data-Input'!AC132+5*'Data-Input'!AC133+6*'Data-Input'!AC134+7*'Data-Input'!AC135+8*'Data-Input'!AC136+9*'Data-Input'!AC137+10*'Data-Input'!AC138+11*'Data-Input'!AC139+12*'Data-Input'!AC140+13*'Data-Input'!AC141+12*'Data-Input'!AC142+11*'Data-Input'!AC143+10*'Data-Input'!AC144+9*'Data-Input'!AC145+8*'Data-Input'!AC146+7*'Data-Input'!AC147+6*'Data-Input'!AC148+5*'Data-Input'!AC149+4*'Data-Input'!AC150+3*'Data-Input'!AC151+2*'Data-Input'!AC152+'Data-Input'!AC153)/169,"")</f>
        <v/>
      </c>
      <c r="AD142" s="5" t="str">
        <f>IF(AND(ISNUMBER('Data-Input'!AD129),ISNUMBER('Data-Input'!AD154)),('Data-Input'!AD129+2*'Data-Input'!AD130+3*'Data-Input'!AD131+4*'Data-Input'!AD132+5*'Data-Input'!AD133+6*'Data-Input'!AD134+7*'Data-Input'!AD135+8*'Data-Input'!AD136+9*'Data-Input'!AD137+10*'Data-Input'!AD138+11*'Data-Input'!AD139+12*'Data-Input'!AD140+13*'Data-Input'!AD141+12*'Data-Input'!AD142+11*'Data-Input'!AD143+10*'Data-Input'!AD144+9*'Data-Input'!AD145+8*'Data-Input'!AD146+7*'Data-Input'!AD147+6*'Data-Input'!AD148+5*'Data-Input'!AD149+4*'Data-Input'!AD150+3*'Data-Input'!AD151+2*'Data-Input'!AD152+'Data-Input'!AD153)/169,"")</f>
        <v/>
      </c>
      <c r="AE142" s="5" t="str">
        <f>IF(AND(ISNUMBER('Data-Input'!AE129),ISNUMBER('Data-Input'!AE154)),('Data-Input'!AE129+2*'Data-Input'!AE130+3*'Data-Input'!AE131+4*'Data-Input'!AE132+5*'Data-Input'!AE133+6*'Data-Input'!AE134+7*'Data-Input'!AE135+8*'Data-Input'!AE136+9*'Data-Input'!AE137+10*'Data-Input'!AE138+11*'Data-Input'!AE139+12*'Data-Input'!AE140+13*'Data-Input'!AE141+12*'Data-Input'!AE142+11*'Data-Input'!AE143+10*'Data-Input'!AE144+9*'Data-Input'!AE145+8*'Data-Input'!AE146+7*'Data-Input'!AE147+6*'Data-Input'!AE148+5*'Data-Input'!AE149+4*'Data-Input'!AE150+3*'Data-Input'!AE151+2*'Data-Input'!AE152+'Data-Input'!AE153)/169,"")</f>
        <v/>
      </c>
      <c r="AF142" s="5" t="str">
        <f>IF(AND(ISNUMBER('Data-Input'!AF129),ISNUMBER('Data-Input'!AF154)),('Data-Input'!AF129+2*'Data-Input'!AF130+3*'Data-Input'!AF131+4*'Data-Input'!AF132+5*'Data-Input'!AF133+6*'Data-Input'!AF134+7*'Data-Input'!AF135+8*'Data-Input'!AF136+9*'Data-Input'!AF137+10*'Data-Input'!AF138+11*'Data-Input'!AF139+12*'Data-Input'!AF140+13*'Data-Input'!AF141+12*'Data-Input'!AF142+11*'Data-Input'!AF143+10*'Data-Input'!AF144+9*'Data-Input'!AF145+8*'Data-Input'!AF146+7*'Data-Input'!AF147+6*'Data-Input'!AF148+5*'Data-Input'!AF149+4*'Data-Input'!AF150+3*'Data-Input'!AF151+2*'Data-Input'!AF152+'Data-Input'!AF153)/169,"")</f>
        <v/>
      </c>
      <c r="AG142" s="5" t="str">
        <f>IF(AND(ISNUMBER('Data-Input'!AG129),ISNUMBER('Data-Input'!AG154)),('Data-Input'!AG129+2*'Data-Input'!AG130+3*'Data-Input'!AG131+4*'Data-Input'!AG132+5*'Data-Input'!AG133+6*'Data-Input'!AG134+7*'Data-Input'!AG135+8*'Data-Input'!AG136+9*'Data-Input'!AG137+10*'Data-Input'!AG138+11*'Data-Input'!AG139+12*'Data-Input'!AG140+13*'Data-Input'!AG141+12*'Data-Input'!AG142+11*'Data-Input'!AG143+10*'Data-Input'!AG144+9*'Data-Input'!AG145+8*'Data-Input'!AG146+7*'Data-Input'!AG147+6*'Data-Input'!AG148+5*'Data-Input'!AG149+4*'Data-Input'!AG150+3*'Data-Input'!AG151+2*'Data-Input'!AG152+'Data-Input'!AG153)/169,"")</f>
        <v/>
      </c>
      <c r="AH142" s="5" t="str">
        <f>IF(AND(ISNUMBER('Data-Input'!AH129),ISNUMBER('Data-Input'!AH154)),('Data-Input'!AH129+2*'Data-Input'!AH130+3*'Data-Input'!AH131+4*'Data-Input'!AH132+5*'Data-Input'!AH133+6*'Data-Input'!AH134+7*'Data-Input'!AH135+8*'Data-Input'!AH136+9*'Data-Input'!AH137+10*'Data-Input'!AH138+11*'Data-Input'!AH139+12*'Data-Input'!AH140+13*'Data-Input'!AH141+12*'Data-Input'!AH142+11*'Data-Input'!AH143+10*'Data-Input'!AH144+9*'Data-Input'!AH145+8*'Data-Input'!AH146+7*'Data-Input'!AH147+6*'Data-Input'!AH148+5*'Data-Input'!AH149+4*'Data-Input'!AH150+3*'Data-Input'!AH151+2*'Data-Input'!AH152+'Data-Input'!AH153)/169,"")</f>
        <v/>
      </c>
      <c r="AI142" s="5" t="str">
        <f>IF(AND(ISNUMBER('Data-Input'!AI129),ISNUMBER('Data-Input'!AI154)),('Data-Input'!AI129+2*'Data-Input'!AI130+3*'Data-Input'!AI131+4*'Data-Input'!AI132+5*'Data-Input'!AI133+6*'Data-Input'!AI134+7*'Data-Input'!AI135+8*'Data-Input'!AI136+9*'Data-Input'!AI137+10*'Data-Input'!AI138+11*'Data-Input'!AI139+12*'Data-Input'!AI140+13*'Data-Input'!AI141+12*'Data-Input'!AI142+11*'Data-Input'!AI143+10*'Data-Input'!AI144+9*'Data-Input'!AI145+8*'Data-Input'!AI146+7*'Data-Input'!AI147+6*'Data-Input'!AI148+5*'Data-Input'!AI149+4*'Data-Input'!AI150+3*'Data-Input'!AI151+2*'Data-Input'!AI152+'Data-Input'!AI153)/169,"")</f>
        <v/>
      </c>
      <c r="AJ142" s="5" t="str">
        <f>IF(AND(ISNUMBER('Data-Input'!AJ129),ISNUMBER('Data-Input'!AJ154)),('Data-Input'!AJ129+2*'Data-Input'!AJ130+3*'Data-Input'!AJ131+4*'Data-Input'!AJ132+5*'Data-Input'!AJ133+6*'Data-Input'!AJ134+7*'Data-Input'!AJ135+8*'Data-Input'!AJ136+9*'Data-Input'!AJ137+10*'Data-Input'!AJ138+11*'Data-Input'!AJ139+12*'Data-Input'!AJ140+13*'Data-Input'!AJ141+12*'Data-Input'!AJ142+11*'Data-Input'!AJ143+10*'Data-Input'!AJ144+9*'Data-Input'!AJ145+8*'Data-Input'!AJ146+7*'Data-Input'!AJ147+6*'Data-Input'!AJ148+5*'Data-Input'!AJ149+4*'Data-Input'!AJ150+3*'Data-Input'!AJ151+2*'Data-Input'!AJ152+'Data-Input'!AJ153)/169,"")</f>
        <v/>
      </c>
      <c r="AK142" s="5" t="str">
        <f>IF(AND(ISNUMBER('Data-Input'!AK129),ISNUMBER('Data-Input'!AK154)),('Data-Input'!AK129+2*'Data-Input'!AK130+3*'Data-Input'!AK131+4*'Data-Input'!AK132+5*'Data-Input'!AK133+6*'Data-Input'!AK134+7*'Data-Input'!AK135+8*'Data-Input'!AK136+9*'Data-Input'!AK137+10*'Data-Input'!AK138+11*'Data-Input'!AK139+12*'Data-Input'!AK140+13*'Data-Input'!AK141+12*'Data-Input'!AK142+11*'Data-Input'!AK143+10*'Data-Input'!AK144+9*'Data-Input'!AK145+8*'Data-Input'!AK146+7*'Data-Input'!AK147+6*'Data-Input'!AK148+5*'Data-Input'!AK149+4*'Data-Input'!AK150+3*'Data-Input'!AK151+2*'Data-Input'!AK152+'Data-Input'!AK153)/169,"")</f>
        <v/>
      </c>
      <c r="AL142" s="5" t="str">
        <f>IF(AND(ISNUMBER('Data-Input'!AL129),ISNUMBER('Data-Input'!AL154)),('Data-Input'!AL129+2*'Data-Input'!AL130+3*'Data-Input'!AL131+4*'Data-Input'!AL132+5*'Data-Input'!AL133+6*'Data-Input'!AL134+7*'Data-Input'!AL135+8*'Data-Input'!AL136+9*'Data-Input'!AL137+10*'Data-Input'!AL138+11*'Data-Input'!AL139+12*'Data-Input'!AL140+13*'Data-Input'!AL141+12*'Data-Input'!AL142+11*'Data-Input'!AL143+10*'Data-Input'!AL144+9*'Data-Input'!AL145+8*'Data-Input'!AL146+7*'Data-Input'!AL147+6*'Data-Input'!AL148+5*'Data-Input'!AL149+4*'Data-Input'!AL150+3*'Data-Input'!AL151+2*'Data-Input'!AL152+'Data-Input'!AL153)/169,"")</f>
        <v/>
      </c>
      <c r="AM142" s="5" t="str">
        <f>IF(AND(ISNUMBER('Data-Input'!AM129),ISNUMBER('Data-Input'!AM154)),('Data-Input'!AM129+2*'Data-Input'!AM130+3*'Data-Input'!AM131+4*'Data-Input'!AM132+5*'Data-Input'!AM133+6*'Data-Input'!AM134+7*'Data-Input'!AM135+8*'Data-Input'!AM136+9*'Data-Input'!AM137+10*'Data-Input'!AM138+11*'Data-Input'!AM139+12*'Data-Input'!AM140+13*'Data-Input'!AM141+12*'Data-Input'!AM142+11*'Data-Input'!AM143+10*'Data-Input'!AM144+9*'Data-Input'!AM145+8*'Data-Input'!AM146+7*'Data-Input'!AM147+6*'Data-Input'!AM148+5*'Data-Input'!AM149+4*'Data-Input'!AM150+3*'Data-Input'!AM151+2*'Data-Input'!AM152+'Data-Input'!AM153)/169,"")</f>
        <v/>
      </c>
      <c r="AN142" s="5" t="str">
        <f>IF(AND(ISNUMBER('Data-Input'!AN129),ISNUMBER('Data-Input'!AN154)),('Data-Input'!AN129+2*'Data-Input'!AN130+3*'Data-Input'!AN131+4*'Data-Input'!AN132+5*'Data-Input'!AN133+6*'Data-Input'!AN134+7*'Data-Input'!AN135+8*'Data-Input'!AN136+9*'Data-Input'!AN137+10*'Data-Input'!AN138+11*'Data-Input'!AN139+12*'Data-Input'!AN140+13*'Data-Input'!AN141+12*'Data-Input'!AN142+11*'Data-Input'!AN143+10*'Data-Input'!AN144+9*'Data-Input'!AN145+8*'Data-Input'!AN146+7*'Data-Input'!AN147+6*'Data-Input'!AN148+5*'Data-Input'!AN149+4*'Data-Input'!AN150+3*'Data-Input'!AN151+2*'Data-Input'!AN152+'Data-Input'!AN153)/169,"")</f>
        <v/>
      </c>
      <c r="AO142" s="5" t="str">
        <f>IF(AND(ISNUMBER('Data-Input'!AO129),ISNUMBER('Data-Input'!AO154)),('Data-Input'!AO129+2*'Data-Input'!AO130+3*'Data-Input'!AO131+4*'Data-Input'!AO132+5*'Data-Input'!AO133+6*'Data-Input'!AO134+7*'Data-Input'!AO135+8*'Data-Input'!AO136+9*'Data-Input'!AO137+10*'Data-Input'!AO138+11*'Data-Input'!AO139+12*'Data-Input'!AO140+13*'Data-Input'!AO141+12*'Data-Input'!AO142+11*'Data-Input'!AO143+10*'Data-Input'!AO144+9*'Data-Input'!AO145+8*'Data-Input'!AO146+7*'Data-Input'!AO147+6*'Data-Input'!AO148+5*'Data-Input'!AO149+4*'Data-Input'!AO150+3*'Data-Input'!AO151+2*'Data-Input'!AO152+'Data-Input'!AO153)/169,"")</f>
        <v/>
      </c>
      <c r="AP142" s="5" t="str">
        <f>IF(AND(ISNUMBER('Data-Input'!AP129),ISNUMBER('Data-Input'!AP154)),('Data-Input'!AP129+2*'Data-Input'!AP130+3*'Data-Input'!AP131+4*'Data-Input'!AP132+5*'Data-Input'!AP133+6*'Data-Input'!AP134+7*'Data-Input'!AP135+8*'Data-Input'!AP136+9*'Data-Input'!AP137+10*'Data-Input'!AP138+11*'Data-Input'!AP139+12*'Data-Input'!AP140+13*'Data-Input'!AP141+12*'Data-Input'!AP142+11*'Data-Input'!AP143+10*'Data-Input'!AP144+9*'Data-Input'!AP145+8*'Data-Input'!AP146+7*'Data-Input'!AP147+6*'Data-Input'!AP148+5*'Data-Input'!AP149+4*'Data-Input'!AP150+3*'Data-Input'!AP151+2*'Data-Input'!AP152+'Data-Input'!AP153)/169,"")</f>
        <v/>
      </c>
      <c r="AQ142" s="5" t="str">
        <f>IF(AND(ISNUMBER('Data-Input'!AQ129),ISNUMBER('Data-Input'!AQ154)),('Data-Input'!AQ129+2*'Data-Input'!AQ130+3*'Data-Input'!AQ131+4*'Data-Input'!AQ132+5*'Data-Input'!AQ133+6*'Data-Input'!AQ134+7*'Data-Input'!AQ135+8*'Data-Input'!AQ136+9*'Data-Input'!AQ137+10*'Data-Input'!AQ138+11*'Data-Input'!AQ139+12*'Data-Input'!AQ140+13*'Data-Input'!AQ141+12*'Data-Input'!AQ142+11*'Data-Input'!AQ143+10*'Data-Input'!AQ144+9*'Data-Input'!AQ145+8*'Data-Input'!AQ146+7*'Data-Input'!AQ147+6*'Data-Input'!AQ148+5*'Data-Input'!AQ149+4*'Data-Input'!AQ150+3*'Data-Input'!AQ151+2*'Data-Input'!AQ152+'Data-Input'!AQ153)/169,"")</f>
        <v/>
      </c>
      <c r="AR142" s="5" t="str">
        <f>IF(AND(ISNUMBER('Data-Input'!AR129),ISNUMBER('Data-Input'!AR154)),('Data-Input'!AR129+2*'Data-Input'!AR130+3*'Data-Input'!AR131+4*'Data-Input'!AR132+5*'Data-Input'!AR133+6*'Data-Input'!AR134+7*'Data-Input'!AR135+8*'Data-Input'!AR136+9*'Data-Input'!AR137+10*'Data-Input'!AR138+11*'Data-Input'!AR139+12*'Data-Input'!AR140+13*'Data-Input'!AR141+12*'Data-Input'!AR142+11*'Data-Input'!AR143+10*'Data-Input'!AR144+9*'Data-Input'!AR145+8*'Data-Input'!AR146+7*'Data-Input'!AR147+6*'Data-Input'!AR148+5*'Data-Input'!AR149+4*'Data-Input'!AR150+3*'Data-Input'!AR151+2*'Data-Input'!AR152+'Data-Input'!AR153)/169,"")</f>
        <v/>
      </c>
      <c r="AS142" s="5" t="str">
        <f>IF(AND(ISNUMBER('Data-Input'!AS129),ISNUMBER('Data-Input'!AS154)),('Data-Input'!AS129+2*'Data-Input'!AS130+3*'Data-Input'!AS131+4*'Data-Input'!AS132+5*'Data-Input'!AS133+6*'Data-Input'!AS134+7*'Data-Input'!AS135+8*'Data-Input'!AS136+9*'Data-Input'!AS137+10*'Data-Input'!AS138+11*'Data-Input'!AS139+12*'Data-Input'!AS140+13*'Data-Input'!AS141+12*'Data-Input'!AS142+11*'Data-Input'!AS143+10*'Data-Input'!AS144+9*'Data-Input'!AS145+8*'Data-Input'!AS146+7*'Data-Input'!AS147+6*'Data-Input'!AS148+5*'Data-Input'!AS149+4*'Data-Input'!AS150+3*'Data-Input'!AS151+2*'Data-Input'!AS152+'Data-Input'!AS153)/169,"")</f>
        <v/>
      </c>
      <c r="AT142" s="5" t="str">
        <f>IF(AND(ISNUMBER('Data-Input'!AT129),ISNUMBER('Data-Input'!AT154)),('Data-Input'!AT129+2*'Data-Input'!AT130+3*'Data-Input'!AT131+4*'Data-Input'!AT132+5*'Data-Input'!AT133+6*'Data-Input'!AT134+7*'Data-Input'!AT135+8*'Data-Input'!AT136+9*'Data-Input'!AT137+10*'Data-Input'!AT138+11*'Data-Input'!AT139+12*'Data-Input'!AT140+13*'Data-Input'!AT141+12*'Data-Input'!AT142+11*'Data-Input'!AT143+10*'Data-Input'!AT144+9*'Data-Input'!AT145+8*'Data-Input'!AT146+7*'Data-Input'!AT147+6*'Data-Input'!AT148+5*'Data-Input'!AT149+4*'Data-Input'!AT150+3*'Data-Input'!AT151+2*'Data-Input'!AT152+'Data-Input'!AT153)/169,"")</f>
        <v/>
      </c>
      <c r="AU142" s="5" t="str">
        <f>IF(AND(ISNUMBER('Data-Input'!AU129),ISNUMBER('Data-Input'!AU154)),('Data-Input'!AU129+2*'Data-Input'!AU130+3*'Data-Input'!AU131+4*'Data-Input'!AU132+5*'Data-Input'!AU133+6*'Data-Input'!AU134+7*'Data-Input'!AU135+8*'Data-Input'!AU136+9*'Data-Input'!AU137+10*'Data-Input'!AU138+11*'Data-Input'!AU139+12*'Data-Input'!AU140+13*'Data-Input'!AU141+12*'Data-Input'!AU142+11*'Data-Input'!AU143+10*'Data-Input'!AU144+9*'Data-Input'!AU145+8*'Data-Input'!AU146+7*'Data-Input'!AU147+6*'Data-Input'!AU148+5*'Data-Input'!AU149+4*'Data-Input'!AU150+3*'Data-Input'!AU151+2*'Data-Input'!AU152+'Data-Input'!AU153)/169,"")</f>
        <v/>
      </c>
      <c r="AV142" s="5" t="str">
        <f>IF(AND(ISNUMBER('Data-Input'!AV129),ISNUMBER('Data-Input'!AV154)),('Data-Input'!AV129+2*'Data-Input'!AV130+3*'Data-Input'!AV131+4*'Data-Input'!AV132+5*'Data-Input'!AV133+6*'Data-Input'!AV134+7*'Data-Input'!AV135+8*'Data-Input'!AV136+9*'Data-Input'!AV137+10*'Data-Input'!AV138+11*'Data-Input'!AV139+12*'Data-Input'!AV140+13*'Data-Input'!AV141+12*'Data-Input'!AV142+11*'Data-Input'!AV143+10*'Data-Input'!AV144+9*'Data-Input'!AV145+8*'Data-Input'!AV146+7*'Data-Input'!AV147+6*'Data-Input'!AV148+5*'Data-Input'!AV149+4*'Data-Input'!AV150+3*'Data-Input'!AV151+2*'Data-Input'!AV152+'Data-Input'!AV153)/169,"")</f>
        <v/>
      </c>
      <c r="AW142" s="5" t="str">
        <f>IF(AND(ISNUMBER('Data-Input'!AW129),ISNUMBER('Data-Input'!AW154)),('Data-Input'!AW129+2*'Data-Input'!AW130+3*'Data-Input'!AW131+4*'Data-Input'!AW132+5*'Data-Input'!AW133+6*'Data-Input'!AW134+7*'Data-Input'!AW135+8*'Data-Input'!AW136+9*'Data-Input'!AW137+10*'Data-Input'!AW138+11*'Data-Input'!AW139+12*'Data-Input'!AW140+13*'Data-Input'!AW141+12*'Data-Input'!AW142+11*'Data-Input'!AW143+10*'Data-Input'!AW144+9*'Data-Input'!AW145+8*'Data-Input'!AW146+7*'Data-Input'!AW147+6*'Data-Input'!AW148+5*'Data-Input'!AW149+4*'Data-Input'!AW150+3*'Data-Input'!AW151+2*'Data-Input'!AW152+'Data-Input'!AW153)/169,"")</f>
        <v/>
      </c>
      <c r="AX142" s="5" t="str">
        <f>IF(AND(ISNUMBER('Data-Input'!AX129),ISNUMBER('Data-Input'!AX154)),('Data-Input'!AX129+2*'Data-Input'!AX130+3*'Data-Input'!AX131+4*'Data-Input'!AX132+5*'Data-Input'!AX133+6*'Data-Input'!AX134+7*'Data-Input'!AX135+8*'Data-Input'!AX136+9*'Data-Input'!AX137+10*'Data-Input'!AX138+11*'Data-Input'!AX139+12*'Data-Input'!AX140+13*'Data-Input'!AX141+12*'Data-Input'!AX142+11*'Data-Input'!AX143+10*'Data-Input'!AX144+9*'Data-Input'!AX145+8*'Data-Input'!AX146+7*'Data-Input'!AX147+6*'Data-Input'!AX148+5*'Data-Input'!AX149+4*'Data-Input'!AX150+3*'Data-Input'!AX151+2*'Data-Input'!AX152+'Data-Input'!AX153)/169,"")</f>
        <v/>
      </c>
      <c r="AY142" s="5" t="str">
        <f>IF(AND(ISNUMBER('Data-Input'!AY129),ISNUMBER('Data-Input'!AY154)),('Data-Input'!AY129+2*'Data-Input'!AY130+3*'Data-Input'!AY131+4*'Data-Input'!AY132+5*'Data-Input'!AY133+6*'Data-Input'!AY134+7*'Data-Input'!AY135+8*'Data-Input'!AY136+9*'Data-Input'!AY137+10*'Data-Input'!AY138+11*'Data-Input'!AY139+12*'Data-Input'!AY140+13*'Data-Input'!AY141+12*'Data-Input'!AY142+11*'Data-Input'!AY143+10*'Data-Input'!AY144+9*'Data-Input'!AY145+8*'Data-Input'!AY146+7*'Data-Input'!AY147+6*'Data-Input'!AY148+5*'Data-Input'!AY149+4*'Data-Input'!AY150+3*'Data-Input'!AY151+2*'Data-Input'!AY152+'Data-Input'!AY153)/169,"")</f>
        <v/>
      </c>
      <c r="AZ142" s="5" t="str">
        <f>IF(AND(ISNUMBER('Data-Input'!AZ129),ISNUMBER('Data-Input'!AZ154)),('Data-Input'!AZ129+2*'Data-Input'!AZ130+3*'Data-Input'!AZ131+4*'Data-Input'!AZ132+5*'Data-Input'!AZ133+6*'Data-Input'!AZ134+7*'Data-Input'!AZ135+8*'Data-Input'!AZ136+9*'Data-Input'!AZ137+10*'Data-Input'!AZ138+11*'Data-Input'!AZ139+12*'Data-Input'!AZ140+13*'Data-Input'!AZ141+12*'Data-Input'!AZ142+11*'Data-Input'!AZ143+10*'Data-Input'!AZ144+9*'Data-Input'!AZ145+8*'Data-Input'!AZ146+7*'Data-Input'!AZ147+6*'Data-Input'!AZ148+5*'Data-Input'!AZ149+4*'Data-Input'!AZ150+3*'Data-Input'!AZ151+2*'Data-Input'!AZ152+'Data-Input'!AZ153)/169,"")</f>
        <v/>
      </c>
      <c r="BA142" s="5" t="str">
        <f>IF(AND(ISNUMBER('Data-Input'!BA129),ISNUMBER('Data-Input'!BA154)),('Data-Input'!BA129+2*'Data-Input'!BA130+3*'Data-Input'!BA131+4*'Data-Input'!BA132+5*'Data-Input'!BA133+6*'Data-Input'!BA134+7*'Data-Input'!BA135+8*'Data-Input'!BA136+9*'Data-Input'!BA137+10*'Data-Input'!BA138+11*'Data-Input'!BA139+12*'Data-Input'!BA140+13*'Data-Input'!BA141+12*'Data-Input'!BA142+11*'Data-Input'!BA143+10*'Data-Input'!BA144+9*'Data-Input'!BA145+8*'Data-Input'!BA146+7*'Data-Input'!BA147+6*'Data-Input'!BA148+5*'Data-Input'!BA149+4*'Data-Input'!BA150+3*'Data-Input'!BA151+2*'Data-Input'!BA152+'Data-Input'!BA153)/169,"")</f>
        <v/>
      </c>
    </row>
    <row r="143" spans="1:53">
      <c r="A143" s="3">
        <v>1978</v>
      </c>
      <c r="B143" s="4">
        <f t="shared" si="6"/>
        <v>16</v>
      </c>
      <c r="C143" s="10">
        <f t="shared" ref="C143:C185" si="7">IF(B143&gt;2,AVERAGE(D143:IV143),"")</f>
        <v>225.79918639053253</v>
      </c>
      <c r="D143" s="5">
        <f>IF(AND(ISNUMBER('Data-Input'!D130),ISNUMBER('Data-Input'!D155)),('Data-Input'!D130+2*'Data-Input'!D131+3*'Data-Input'!D132+4*'Data-Input'!D133+5*'Data-Input'!D134+6*'Data-Input'!D135+7*'Data-Input'!D136+8*'Data-Input'!D137+9*'Data-Input'!D138+10*'Data-Input'!D139+11*'Data-Input'!D140+12*'Data-Input'!D141+13*'Data-Input'!D142+12*'Data-Input'!D143+11*'Data-Input'!D144+10*'Data-Input'!D145+9*'Data-Input'!D146+8*'Data-Input'!D147+7*'Data-Input'!D148+6*'Data-Input'!D149+5*'Data-Input'!D150+4*'Data-Input'!D151+3*'Data-Input'!D152+2*'Data-Input'!D153+'Data-Input'!D154)/169,"")</f>
        <v>213.08284023668639</v>
      </c>
      <c r="E143" s="5">
        <f>IF(AND(ISNUMBER('Data-Input'!E130),ISNUMBER('Data-Input'!E155)),('Data-Input'!E130+2*'Data-Input'!E131+3*'Data-Input'!E132+4*'Data-Input'!E133+5*'Data-Input'!E134+6*'Data-Input'!E135+7*'Data-Input'!E136+8*'Data-Input'!E137+9*'Data-Input'!E138+10*'Data-Input'!E139+11*'Data-Input'!E140+12*'Data-Input'!E141+13*'Data-Input'!E142+12*'Data-Input'!E143+11*'Data-Input'!E144+10*'Data-Input'!E145+9*'Data-Input'!E146+8*'Data-Input'!E147+7*'Data-Input'!E148+6*'Data-Input'!E149+5*'Data-Input'!E150+4*'Data-Input'!E151+3*'Data-Input'!E152+2*'Data-Input'!E153+'Data-Input'!E154)/169,"")</f>
        <v>235.24260355029585</v>
      </c>
      <c r="F143" s="5">
        <f>IF(AND(ISNUMBER('Data-Input'!F130),ISNUMBER('Data-Input'!F155)),('Data-Input'!F130+2*'Data-Input'!F131+3*'Data-Input'!F132+4*'Data-Input'!F133+5*'Data-Input'!F134+6*'Data-Input'!F135+7*'Data-Input'!F136+8*'Data-Input'!F137+9*'Data-Input'!F138+10*'Data-Input'!F139+11*'Data-Input'!F140+12*'Data-Input'!F141+13*'Data-Input'!F142+12*'Data-Input'!F143+11*'Data-Input'!F144+10*'Data-Input'!F145+9*'Data-Input'!F146+8*'Data-Input'!F147+7*'Data-Input'!F148+6*'Data-Input'!F149+5*'Data-Input'!F150+4*'Data-Input'!F151+3*'Data-Input'!F152+2*'Data-Input'!F153+'Data-Input'!F154)/169,"")</f>
        <v>236.81656804733728</v>
      </c>
      <c r="G143" s="5">
        <f>IF(AND(ISNUMBER('Data-Input'!G130),ISNUMBER('Data-Input'!G155)),('Data-Input'!G130+2*'Data-Input'!G131+3*'Data-Input'!G132+4*'Data-Input'!G133+5*'Data-Input'!G134+6*'Data-Input'!G135+7*'Data-Input'!G136+8*'Data-Input'!G137+9*'Data-Input'!G138+10*'Data-Input'!G139+11*'Data-Input'!G140+12*'Data-Input'!G141+13*'Data-Input'!G142+12*'Data-Input'!G143+11*'Data-Input'!G144+10*'Data-Input'!G145+9*'Data-Input'!G146+8*'Data-Input'!G147+7*'Data-Input'!G148+6*'Data-Input'!G149+5*'Data-Input'!G150+4*'Data-Input'!G151+3*'Data-Input'!G152+2*'Data-Input'!G153+'Data-Input'!G154)/169,"")</f>
        <v>309.59763313609466</v>
      </c>
      <c r="H143" s="5">
        <f>IF(AND(ISNUMBER('Data-Input'!H130),ISNUMBER('Data-Input'!H155)),('Data-Input'!H130+2*'Data-Input'!H131+3*'Data-Input'!H132+4*'Data-Input'!H133+5*'Data-Input'!H134+6*'Data-Input'!H135+7*'Data-Input'!H136+8*'Data-Input'!H137+9*'Data-Input'!H138+10*'Data-Input'!H139+11*'Data-Input'!H140+12*'Data-Input'!H141+13*'Data-Input'!H142+12*'Data-Input'!H143+11*'Data-Input'!H144+10*'Data-Input'!H145+9*'Data-Input'!H146+8*'Data-Input'!H147+7*'Data-Input'!H148+6*'Data-Input'!H149+5*'Data-Input'!H150+4*'Data-Input'!H151+3*'Data-Input'!H152+2*'Data-Input'!H153+'Data-Input'!H154)/169,"")</f>
        <v>105.27810650887574</v>
      </c>
      <c r="I143" s="5">
        <f>IF(AND(ISNUMBER('Data-Input'!I130),ISNUMBER('Data-Input'!I155)),('Data-Input'!I130+2*'Data-Input'!I131+3*'Data-Input'!I132+4*'Data-Input'!I133+5*'Data-Input'!I134+6*'Data-Input'!I135+7*'Data-Input'!I136+8*'Data-Input'!I137+9*'Data-Input'!I138+10*'Data-Input'!I139+11*'Data-Input'!I140+12*'Data-Input'!I141+13*'Data-Input'!I142+12*'Data-Input'!I143+11*'Data-Input'!I144+10*'Data-Input'!I145+9*'Data-Input'!I146+8*'Data-Input'!I147+7*'Data-Input'!I148+6*'Data-Input'!I149+5*'Data-Input'!I150+4*'Data-Input'!I151+3*'Data-Input'!I152+2*'Data-Input'!I153+'Data-Input'!I154)/169,"")</f>
        <v>63.893491124260358</v>
      </c>
      <c r="J143" s="5">
        <f>IF(AND(ISNUMBER('Data-Input'!J130),ISNUMBER('Data-Input'!J155)),('Data-Input'!J130+2*'Data-Input'!J131+3*'Data-Input'!J132+4*'Data-Input'!J133+5*'Data-Input'!J134+6*'Data-Input'!J135+7*'Data-Input'!J136+8*'Data-Input'!J137+9*'Data-Input'!J138+10*'Data-Input'!J139+11*'Data-Input'!J140+12*'Data-Input'!J141+13*'Data-Input'!J142+12*'Data-Input'!J143+11*'Data-Input'!J144+10*'Data-Input'!J145+9*'Data-Input'!J146+8*'Data-Input'!J147+7*'Data-Input'!J148+6*'Data-Input'!J149+5*'Data-Input'!J150+4*'Data-Input'!J151+3*'Data-Input'!J152+2*'Data-Input'!J153+'Data-Input'!J154)/169,"")</f>
        <v>252.07100591715977</v>
      </c>
      <c r="K143" s="5">
        <f>IF(AND(ISNUMBER('Data-Input'!K130),ISNUMBER('Data-Input'!K155)),('Data-Input'!K130+2*'Data-Input'!K131+3*'Data-Input'!K132+4*'Data-Input'!K133+5*'Data-Input'!K134+6*'Data-Input'!K135+7*'Data-Input'!K136+8*'Data-Input'!K137+9*'Data-Input'!K138+10*'Data-Input'!K139+11*'Data-Input'!K140+12*'Data-Input'!K141+13*'Data-Input'!K142+12*'Data-Input'!K143+11*'Data-Input'!K144+10*'Data-Input'!K145+9*'Data-Input'!K146+8*'Data-Input'!K147+7*'Data-Input'!K148+6*'Data-Input'!K149+5*'Data-Input'!K150+4*'Data-Input'!K151+3*'Data-Input'!K152+2*'Data-Input'!K153+'Data-Input'!K154)/169,"")</f>
        <v>361.46153846153845</v>
      </c>
      <c r="L143" s="5">
        <f>IF(AND(ISNUMBER('Data-Input'!L130),ISNUMBER('Data-Input'!L155)),('Data-Input'!L130+2*'Data-Input'!L131+3*'Data-Input'!L132+4*'Data-Input'!L133+5*'Data-Input'!L134+6*'Data-Input'!L135+7*'Data-Input'!L136+8*'Data-Input'!L137+9*'Data-Input'!L138+10*'Data-Input'!L139+11*'Data-Input'!L140+12*'Data-Input'!L141+13*'Data-Input'!L142+12*'Data-Input'!L143+11*'Data-Input'!L144+10*'Data-Input'!L145+9*'Data-Input'!L146+8*'Data-Input'!L147+7*'Data-Input'!L148+6*'Data-Input'!L149+5*'Data-Input'!L150+4*'Data-Input'!L151+3*'Data-Input'!L152+2*'Data-Input'!L153+'Data-Input'!L154)/169,"")</f>
        <v>93.639053254437869</v>
      </c>
      <c r="M143" s="5">
        <f>IF(AND(ISNUMBER('Data-Input'!M130),ISNUMBER('Data-Input'!M155)),('Data-Input'!M130+2*'Data-Input'!M131+3*'Data-Input'!M132+4*'Data-Input'!M133+5*'Data-Input'!M134+6*'Data-Input'!M135+7*'Data-Input'!M136+8*'Data-Input'!M137+9*'Data-Input'!M138+10*'Data-Input'!M139+11*'Data-Input'!M140+12*'Data-Input'!M141+13*'Data-Input'!M142+12*'Data-Input'!M143+11*'Data-Input'!M144+10*'Data-Input'!M145+9*'Data-Input'!M146+8*'Data-Input'!M147+7*'Data-Input'!M148+6*'Data-Input'!M149+5*'Data-Input'!M150+4*'Data-Input'!M151+3*'Data-Input'!M152+2*'Data-Input'!M153+'Data-Input'!M154)/169,"")</f>
        <v>270.99408284023667</v>
      </c>
      <c r="N143" s="5">
        <f>IF(AND(ISNUMBER('Data-Input'!N130),ISNUMBER('Data-Input'!N155)),('Data-Input'!N130+2*'Data-Input'!N131+3*'Data-Input'!N132+4*'Data-Input'!N133+5*'Data-Input'!N134+6*'Data-Input'!N135+7*'Data-Input'!N136+8*'Data-Input'!N137+9*'Data-Input'!N138+10*'Data-Input'!N139+11*'Data-Input'!N140+12*'Data-Input'!N141+13*'Data-Input'!N142+12*'Data-Input'!N143+11*'Data-Input'!N144+10*'Data-Input'!N145+9*'Data-Input'!N146+8*'Data-Input'!N147+7*'Data-Input'!N148+6*'Data-Input'!N149+5*'Data-Input'!N150+4*'Data-Input'!N151+3*'Data-Input'!N152+2*'Data-Input'!N153+'Data-Input'!N154)/169,"")</f>
        <v>303.13017751479288</v>
      </c>
      <c r="O143" s="5">
        <f>IF(AND(ISNUMBER('Data-Input'!O130),ISNUMBER('Data-Input'!O155)),('Data-Input'!O130+2*'Data-Input'!O131+3*'Data-Input'!O132+4*'Data-Input'!O133+5*'Data-Input'!O134+6*'Data-Input'!O135+7*'Data-Input'!O136+8*'Data-Input'!O137+9*'Data-Input'!O138+10*'Data-Input'!O139+11*'Data-Input'!O140+12*'Data-Input'!O141+13*'Data-Input'!O142+12*'Data-Input'!O143+11*'Data-Input'!O144+10*'Data-Input'!O145+9*'Data-Input'!O146+8*'Data-Input'!O147+7*'Data-Input'!O148+6*'Data-Input'!O149+5*'Data-Input'!O150+4*'Data-Input'!O151+3*'Data-Input'!O152+2*'Data-Input'!O153+'Data-Input'!O154)/169,"")</f>
        <v>223.82248520710058</v>
      </c>
      <c r="P143" s="5">
        <f>IF(AND(ISNUMBER('Data-Input'!P130),ISNUMBER('Data-Input'!P155)),('Data-Input'!P130+2*'Data-Input'!P131+3*'Data-Input'!P132+4*'Data-Input'!P133+5*'Data-Input'!P134+6*'Data-Input'!P135+7*'Data-Input'!P136+8*'Data-Input'!P137+9*'Data-Input'!P138+10*'Data-Input'!P139+11*'Data-Input'!P140+12*'Data-Input'!P141+13*'Data-Input'!P142+12*'Data-Input'!P143+11*'Data-Input'!P144+10*'Data-Input'!P145+9*'Data-Input'!P146+8*'Data-Input'!P147+7*'Data-Input'!P148+6*'Data-Input'!P149+5*'Data-Input'!P150+4*'Data-Input'!P151+3*'Data-Input'!P152+2*'Data-Input'!P153+'Data-Input'!P154)/169,"")</f>
        <v>202.60946745562131</v>
      </c>
      <c r="Q143" s="5">
        <f>IF(AND(ISNUMBER('Data-Input'!Q130),ISNUMBER('Data-Input'!Q155)),('Data-Input'!Q130+2*'Data-Input'!Q131+3*'Data-Input'!Q132+4*'Data-Input'!Q133+5*'Data-Input'!Q134+6*'Data-Input'!Q135+7*'Data-Input'!Q136+8*'Data-Input'!Q137+9*'Data-Input'!Q138+10*'Data-Input'!Q139+11*'Data-Input'!Q140+12*'Data-Input'!Q141+13*'Data-Input'!Q142+12*'Data-Input'!Q143+11*'Data-Input'!Q144+10*'Data-Input'!Q145+9*'Data-Input'!Q146+8*'Data-Input'!Q147+7*'Data-Input'!Q148+6*'Data-Input'!Q149+5*'Data-Input'!Q150+4*'Data-Input'!Q151+3*'Data-Input'!Q152+2*'Data-Input'!Q153+'Data-Input'!Q154)/169,"")</f>
        <v>284.44970414201185</v>
      </c>
      <c r="R143" s="5">
        <f>IF(AND(ISNUMBER('Data-Input'!R130),ISNUMBER('Data-Input'!R155)),('Data-Input'!R130+2*'Data-Input'!R131+3*'Data-Input'!R132+4*'Data-Input'!R133+5*'Data-Input'!R134+6*'Data-Input'!R135+7*'Data-Input'!R136+8*'Data-Input'!R137+9*'Data-Input'!R138+10*'Data-Input'!R139+11*'Data-Input'!R140+12*'Data-Input'!R141+13*'Data-Input'!R142+12*'Data-Input'!R143+11*'Data-Input'!R144+10*'Data-Input'!R145+9*'Data-Input'!R146+8*'Data-Input'!R147+7*'Data-Input'!R148+6*'Data-Input'!R149+5*'Data-Input'!R150+4*'Data-Input'!R151+3*'Data-Input'!R152+2*'Data-Input'!R153+'Data-Input'!R154)/169,"")</f>
        <v>178.67455621301775</v>
      </c>
      <c r="S143" s="5">
        <f>IF(AND(ISNUMBER('Data-Input'!S130),ISNUMBER('Data-Input'!S155)),('Data-Input'!S130+2*'Data-Input'!S131+3*'Data-Input'!S132+4*'Data-Input'!S133+5*'Data-Input'!S134+6*'Data-Input'!S135+7*'Data-Input'!S136+8*'Data-Input'!S137+9*'Data-Input'!S138+10*'Data-Input'!S139+11*'Data-Input'!S140+12*'Data-Input'!S141+13*'Data-Input'!S142+12*'Data-Input'!S143+11*'Data-Input'!S144+10*'Data-Input'!S145+9*'Data-Input'!S146+8*'Data-Input'!S147+7*'Data-Input'!S148+6*'Data-Input'!S149+5*'Data-Input'!S150+4*'Data-Input'!S151+3*'Data-Input'!S152+2*'Data-Input'!S153+'Data-Input'!S154)/169,"")</f>
        <v>278.02366863905326</v>
      </c>
      <c r="T143" s="5" t="str">
        <f>IF(AND(ISNUMBER('Data-Input'!T130),ISNUMBER('Data-Input'!T155)),('Data-Input'!T130+2*'Data-Input'!T131+3*'Data-Input'!T132+4*'Data-Input'!T133+5*'Data-Input'!T134+6*'Data-Input'!T135+7*'Data-Input'!T136+8*'Data-Input'!T137+9*'Data-Input'!T138+10*'Data-Input'!T139+11*'Data-Input'!T140+12*'Data-Input'!T141+13*'Data-Input'!T142+12*'Data-Input'!T143+11*'Data-Input'!T144+10*'Data-Input'!T145+9*'Data-Input'!T146+8*'Data-Input'!T147+7*'Data-Input'!T148+6*'Data-Input'!T149+5*'Data-Input'!T150+4*'Data-Input'!T151+3*'Data-Input'!T152+2*'Data-Input'!T153+'Data-Input'!T154)/169,"")</f>
        <v/>
      </c>
      <c r="U143" s="5" t="str">
        <f>IF(AND(ISNUMBER('Data-Input'!U130),ISNUMBER('Data-Input'!U155)),('Data-Input'!U130+2*'Data-Input'!U131+3*'Data-Input'!U132+4*'Data-Input'!U133+5*'Data-Input'!U134+6*'Data-Input'!U135+7*'Data-Input'!U136+8*'Data-Input'!U137+9*'Data-Input'!U138+10*'Data-Input'!U139+11*'Data-Input'!U140+12*'Data-Input'!U141+13*'Data-Input'!U142+12*'Data-Input'!U143+11*'Data-Input'!U144+10*'Data-Input'!U145+9*'Data-Input'!U146+8*'Data-Input'!U147+7*'Data-Input'!U148+6*'Data-Input'!U149+5*'Data-Input'!U150+4*'Data-Input'!U151+3*'Data-Input'!U152+2*'Data-Input'!U153+'Data-Input'!U154)/169,"")</f>
        <v/>
      </c>
      <c r="V143" s="5" t="str">
        <f>IF(AND(ISNUMBER('Data-Input'!V130),ISNUMBER('Data-Input'!V155)),('Data-Input'!V130+2*'Data-Input'!V131+3*'Data-Input'!V132+4*'Data-Input'!V133+5*'Data-Input'!V134+6*'Data-Input'!V135+7*'Data-Input'!V136+8*'Data-Input'!V137+9*'Data-Input'!V138+10*'Data-Input'!V139+11*'Data-Input'!V140+12*'Data-Input'!V141+13*'Data-Input'!V142+12*'Data-Input'!V143+11*'Data-Input'!V144+10*'Data-Input'!V145+9*'Data-Input'!V146+8*'Data-Input'!V147+7*'Data-Input'!V148+6*'Data-Input'!V149+5*'Data-Input'!V150+4*'Data-Input'!V151+3*'Data-Input'!V152+2*'Data-Input'!V153+'Data-Input'!V154)/169,"")</f>
        <v/>
      </c>
      <c r="W143" s="5" t="str">
        <f>IF(AND(ISNUMBER('Data-Input'!W130),ISNUMBER('Data-Input'!W155)),('Data-Input'!W130+2*'Data-Input'!W131+3*'Data-Input'!W132+4*'Data-Input'!W133+5*'Data-Input'!W134+6*'Data-Input'!W135+7*'Data-Input'!W136+8*'Data-Input'!W137+9*'Data-Input'!W138+10*'Data-Input'!W139+11*'Data-Input'!W140+12*'Data-Input'!W141+13*'Data-Input'!W142+12*'Data-Input'!W143+11*'Data-Input'!W144+10*'Data-Input'!W145+9*'Data-Input'!W146+8*'Data-Input'!W147+7*'Data-Input'!W148+6*'Data-Input'!W149+5*'Data-Input'!W150+4*'Data-Input'!W151+3*'Data-Input'!W152+2*'Data-Input'!W153+'Data-Input'!W154)/169,"")</f>
        <v/>
      </c>
      <c r="X143" s="5" t="str">
        <f>IF(AND(ISNUMBER('Data-Input'!X130),ISNUMBER('Data-Input'!X155)),('Data-Input'!X130+2*'Data-Input'!X131+3*'Data-Input'!X132+4*'Data-Input'!X133+5*'Data-Input'!X134+6*'Data-Input'!X135+7*'Data-Input'!X136+8*'Data-Input'!X137+9*'Data-Input'!X138+10*'Data-Input'!X139+11*'Data-Input'!X140+12*'Data-Input'!X141+13*'Data-Input'!X142+12*'Data-Input'!X143+11*'Data-Input'!X144+10*'Data-Input'!X145+9*'Data-Input'!X146+8*'Data-Input'!X147+7*'Data-Input'!X148+6*'Data-Input'!X149+5*'Data-Input'!X150+4*'Data-Input'!X151+3*'Data-Input'!X152+2*'Data-Input'!X153+'Data-Input'!X154)/169,"")</f>
        <v/>
      </c>
      <c r="Y143" s="5" t="str">
        <f>IF(AND(ISNUMBER('Data-Input'!Y130),ISNUMBER('Data-Input'!Y155)),('Data-Input'!Y130+2*'Data-Input'!Y131+3*'Data-Input'!Y132+4*'Data-Input'!Y133+5*'Data-Input'!Y134+6*'Data-Input'!Y135+7*'Data-Input'!Y136+8*'Data-Input'!Y137+9*'Data-Input'!Y138+10*'Data-Input'!Y139+11*'Data-Input'!Y140+12*'Data-Input'!Y141+13*'Data-Input'!Y142+12*'Data-Input'!Y143+11*'Data-Input'!Y144+10*'Data-Input'!Y145+9*'Data-Input'!Y146+8*'Data-Input'!Y147+7*'Data-Input'!Y148+6*'Data-Input'!Y149+5*'Data-Input'!Y150+4*'Data-Input'!Y151+3*'Data-Input'!Y152+2*'Data-Input'!Y153+'Data-Input'!Y154)/169,"")</f>
        <v/>
      </c>
      <c r="Z143" s="5" t="str">
        <f>IF(AND(ISNUMBER('Data-Input'!Z130),ISNUMBER('Data-Input'!Z155)),('Data-Input'!Z130+2*'Data-Input'!Z131+3*'Data-Input'!Z132+4*'Data-Input'!Z133+5*'Data-Input'!Z134+6*'Data-Input'!Z135+7*'Data-Input'!Z136+8*'Data-Input'!Z137+9*'Data-Input'!Z138+10*'Data-Input'!Z139+11*'Data-Input'!Z140+12*'Data-Input'!Z141+13*'Data-Input'!Z142+12*'Data-Input'!Z143+11*'Data-Input'!Z144+10*'Data-Input'!Z145+9*'Data-Input'!Z146+8*'Data-Input'!Z147+7*'Data-Input'!Z148+6*'Data-Input'!Z149+5*'Data-Input'!Z150+4*'Data-Input'!Z151+3*'Data-Input'!Z152+2*'Data-Input'!Z153+'Data-Input'!Z154)/169,"")</f>
        <v/>
      </c>
      <c r="AA143" s="5" t="str">
        <f>IF(AND(ISNUMBER('Data-Input'!AA130),ISNUMBER('Data-Input'!AA155)),('Data-Input'!AA130+2*'Data-Input'!AA131+3*'Data-Input'!AA132+4*'Data-Input'!AA133+5*'Data-Input'!AA134+6*'Data-Input'!AA135+7*'Data-Input'!AA136+8*'Data-Input'!AA137+9*'Data-Input'!AA138+10*'Data-Input'!AA139+11*'Data-Input'!AA140+12*'Data-Input'!AA141+13*'Data-Input'!AA142+12*'Data-Input'!AA143+11*'Data-Input'!AA144+10*'Data-Input'!AA145+9*'Data-Input'!AA146+8*'Data-Input'!AA147+7*'Data-Input'!AA148+6*'Data-Input'!AA149+5*'Data-Input'!AA150+4*'Data-Input'!AA151+3*'Data-Input'!AA152+2*'Data-Input'!AA153+'Data-Input'!AA154)/169,"")</f>
        <v/>
      </c>
      <c r="AB143" s="5" t="str">
        <f>IF(AND(ISNUMBER('Data-Input'!AB130),ISNUMBER('Data-Input'!AB155)),('Data-Input'!AB130+2*'Data-Input'!AB131+3*'Data-Input'!AB132+4*'Data-Input'!AB133+5*'Data-Input'!AB134+6*'Data-Input'!AB135+7*'Data-Input'!AB136+8*'Data-Input'!AB137+9*'Data-Input'!AB138+10*'Data-Input'!AB139+11*'Data-Input'!AB140+12*'Data-Input'!AB141+13*'Data-Input'!AB142+12*'Data-Input'!AB143+11*'Data-Input'!AB144+10*'Data-Input'!AB145+9*'Data-Input'!AB146+8*'Data-Input'!AB147+7*'Data-Input'!AB148+6*'Data-Input'!AB149+5*'Data-Input'!AB150+4*'Data-Input'!AB151+3*'Data-Input'!AB152+2*'Data-Input'!AB153+'Data-Input'!AB154)/169,"")</f>
        <v/>
      </c>
      <c r="AC143" s="5" t="str">
        <f>IF(AND(ISNUMBER('Data-Input'!AC130),ISNUMBER('Data-Input'!AC155)),('Data-Input'!AC130+2*'Data-Input'!AC131+3*'Data-Input'!AC132+4*'Data-Input'!AC133+5*'Data-Input'!AC134+6*'Data-Input'!AC135+7*'Data-Input'!AC136+8*'Data-Input'!AC137+9*'Data-Input'!AC138+10*'Data-Input'!AC139+11*'Data-Input'!AC140+12*'Data-Input'!AC141+13*'Data-Input'!AC142+12*'Data-Input'!AC143+11*'Data-Input'!AC144+10*'Data-Input'!AC145+9*'Data-Input'!AC146+8*'Data-Input'!AC147+7*'Data-Input'!AC148+6*'Data-Input'!AC149+5*'Data-Input'!AC150+4*'Data-Input'!AC151+3*'Data-Input'!AC152+2*'Data-Input'!AC153+'Data-Input'!AC154)/169,"")</f>
        <v/>
      </c>
      <c r="AD143" s="5" t="str">
        <f>IF(AND(ISNUMBER('Data-Input'!AD130),ISNUMBER('Data-Input'!AD155)),('Data-Input'!AD130+2*'Data-Input'!AD131+3*'Data-Input'!AD132+4*'Data-Input'!AD133+5*'Data-Input'!AD134+6*'Data-Input'!AD135+7*'Data-Input'!AD136+8*'Data-Input'!AD137+9*'Data-Input'!AD138+10*'Data-Input'!AD139+11*'Data-Input'!AD140+12*'Data-Input'!AD141+13*'Data-Input'!AD142+12*'Data-Input'!AD143+11*'Data-Input'!AD144+10*'Data-Input'!AD145+9*'Data-Input'!AD146+8*'Data-Input'!AD147+7*'Data-Input'!AD148+6*'Data-Input'!AD149+5*'Data-Input'!AD150+4*'Data-Input'!AD151+3*'Data-Input'!AD152+2*'Data-Input'!AD153+'Data-Input'!AD154)/169,"")</f>
        <v/>
      </c>
      <c r="AE143" s="5" t="str">
        <f>IF(AND(ISNUMBER('Data-Input'!AE130),ISNUMBER('Data-Input'!AE155)),('Data-Input'!AE130+2*'Data-Input'!AE131+3*'Data-Input'!AE132+4*'Data-Input'!AE133+5*'Data-Input'!AE134+6*'Data-Input'!AE135+7*'Data-Input'!AE136+8*'Data-Input'!AE137+9*'Data-Input'!AE138+10*'Data-Input'!AE139+11*'Data-Input'!AE140+12*'Data-Input'!AE141+13*'Data-Input'!AE142+12*'Data-Input'!AE143+11*'Data-Input'!AE144+10*'Data-Input'!AE145+9*'Data-Input'!AE146+8*'Data-Input'!AE147+7*'Data-Input'!AE148+6*'Data-Input'!AE149+5*'Data-Input'!AE150+4*'Data-Input'!AE151+3*'Data-Input'!AE152+2*'Data-Input'!AE153+'Data-Input'!AE154)/169,"")</f>
        <v/>
      </c>
      <c r="AF143" s="5" t="str">
        <f>IF(AND(ISNUMBER('Data-Input'!AF130),ISNUMBER('Data-Input'!AF155)),('Data-Input'!AF130+2*'Data-Input'!AF131+3*'Data-Input'!AF132+4*'Data-Input'!AF133+5*'Data-Input'!AF134+6*'Data-Input'!AF135+7*'Data-Input'!AF136+8*'Data-Input'!AF137+9*'Data-Input'!AF138+10*'Data-Input'!AF139+11*'Data-Input'!AF140+12*'Data-Input'!AF141+13*'Data-Input'!AF142+12*'Data-Input'!AF143+11*'Data-Input'!AF144+10*'Data-Input'!AF145+9*'Data-Input'!AF146+8*'Data-Input'!AF147+7*'Data-Input'!AF148+6*'Data-Input'!AF149+5*'Data-Input'!AF150+4*'Data-Input'!AF151+3*'Data-Input'!AF152+2*'Data-Input'!AF153+'Data-Input'!AF154)/169,"")</f>
        <v/>
      </c>
      <c r="AG143" s="5" t="str">
        <f>IF(AND(ISNUMBER('Data-Input'!AG130),ISNUMBER('Data-Input'!AG155)),('Data-Input'!AG130+2*'Data-Input'!AG131+3*'Data-Input'!AG132+4*'Data-Input'!AG133+5*'Data-Input'!AG134+6*'Data-Input'!AG135+7*'Data-Input'!AG136+8*'Data-Input'!AG137+9*'Data-Input'!AG138+10*'Data-Input'!AG139+11*'Data-Input'!AG140+12*'Data-Input'!AG141+13*'Data-Input'!AG142+12*'Data-Input'!AG143+11*'Data-Input'!AG144+10*'Data-Input'!AG145+9*'Data-Input'!AG146+8*'Data-Input'!AG147+7*'Data-Input'!AG148+6*'Data-Input'!AG149+5*'Data-Input'!AG150+4*'Data-Input'!AG151+3*'Data-Input'!AG152+2*'Data-Input'!AG153+'Data-Input'!AG154)/169,"")</f>
        <v/>
      </c>
      <c r="AH143" s="5" t="str">
        <f>IF(AND(ISNUMBER('Data-Input'!AH130),ISNUMBER('Data-Input'!AH155)),('Data-Input'!AH130+2*'Data-Input'!AH131+3*'Data-Input'!AH132+4*'Data-Input'!AH133+5*'Data-Input'!AH134+6*'Data-Input'!AH135+7*'Data-Input'!AH136+8*'Data-Input'!AH137+9*'Data-Input'!AH138+10*'Data-Input'!AH139+11*'Data-Input'!AH140+12*'Data-Input'!AH141+13*'Data-Input'!AH142+12*'Data-Input'!AH143+11*'Data-Input'!AH144+10*'Data-Input'!AH145+9*'Data-Input'!AH146+8*'Data-Input'!AH147+7*'Data-Input'!AH148+6*'Data-Input'!AH149+5*'Data-Input'!AH150+4*'Data-Input'!AH151+3*'Data-Input'!AH152+2*'Data-Input'!AH153+'Data-Input'!AH154)/169,"")</f>
        <v/>
      </c>
      <c r="AI143" s="5" t="str">
        <f>IF(AND(ISNUMBER('Data-Input'!AI130),ISNUMBER('Data-Input'!AI155)),('Data-Input'!AI130+2*'Data-Input'!AI131+3*'Data-Input'!AI132+4*'Data-Input'!AI133+5*'Data-Input'!AI134+6*'Data-Input'!AI135+7*'Data-Input'!AI136+8*'Data-Input'!AI137+9*'Data-Input'!AI138+10*'Data-Input'!AI139+11*'Data-Input'!AI140+12*'Data-Input'!AI141+13*'Data-Input'!AI142+12*'Data-Input'!AI143+11*'Data-Input'!AI144+10*'Data-Input'!AI145+9*'Data-Input'!AI146+8*'Data-Input'!AI147+7*'Data-Input'!AI148+6*'Data-Input'!AI149+5*'Data-Input'!AI150+4*'Data-Input'!AI151+3*'Data-Input'!AI152+2*'Data-Input'!AI153+'Data-Input'!AI154)/169,"")</f>
        <v/>
      </c>
      <c r="AJ143" s="5" t="str">
        <f>IF(AND(ISNUMBER('Data-Input'!AJ130),ISNUMBER('Data-Input'!AJ155)),('Data-Input'!AJ130+2*'Data-Input'!AJ131+3*'Data-Input'!AJ132+4*'Data-Input'!AJ133+5*'Data-Input'!AJ134+6*'Data-Input'!AJ135+7*'Data-Input'!AJ136+8*'Data-Input'!AJ137+9*'Data-Input'!AJ138+10*'Data-Input'!AJ139+11*'Data-Input'!AJ140+12*'Data-Input'!AJ141+13*'Data-Input'!AJ142+12*'Data-Input'!AJ143+11*'Data-Input'!AJ144+10*'Data-Input'!AJ145+9*'Data-Input'!AJ146+8*'Data-Input'!AJ147+7*'Data-Input'!AJ148+6*'Data-Input'!AJ149+5*'Data-Input'!AJ150+4*'Data-Input'!AJ151+3*'Data-Input'!AJ152+2*'Data-Input'!AJ153+'Data-Input'!AJ154)/169,"")</f>
        <v/>
      </c>
      <c r="AK143" s="5" t="str">
        <f>IF(AND(ISNUMBER('Data-Input'!AK130),ISNUMBER('Data-Input'!AK155)),('Data-Input'!AK130+2*'Data-Input'!AK131+3*'Data-Input'!AK132+4*'Data-Input'!AK133+5*'Data-Input'!AK134+6*'Data-Input'!AK135+7*'Data-Input'!AK136+8*'Data-Input'!AK137+9*'Data-Input'!AK138+10*'Data-Input'!AK139+11*'Data-Input'!AK140+12*'Data-Input'!AK141+13*'Data-Input'!AK142+12*'Data-Input'!AK143+11*'Data-Input'!AK144+10*'Data-Input'!AK145+9*'Data-Input'!AK146+8*'Data-Input'!AK147+7*'Data-Input'!AK148+6*'Data-Input'!AK149+5*'Data-Input'!AK150+4*'Data-Input'!AK151+3*'Data-Input'!AK152+2*'Data-Input'!AK153+'Data-Input'!AK154)/169,"")</f>
        <v/>
      </c>
      <c r="AL143" s="5" t="str">
        <f>IF(AND(ISNUMBER('Data-Input'!AL130),ISNUMBER('Data-Input'!AL155)),('Data-Input'!AL130+2*'Data-Input'!AL131+3*'Data-Input'!AL132+4*'Data-Input'!AL133+5*'Data-Input'!AL134+6*'Data-Input'!AL135+7*'Data-Input'!AL136+8*'Data-Input'!AL137+9*'Data-Input'!AL138+10*'Data-Input'!AL139+11*'Data-Input'!AL140+12*'Data-Input'!AL141+13*'Data-Input'!AL142+12*'Data-Input'!AL143+11*'Data-Input'!AL144+10*'Data-Input'!AL145+9*'Data-Input'!AL146+8*'Data-Input'!AL147+7*'Data-Input'!AL148+6*'Data-Input'!AL149+5*'Data-Input'!AL150+4*'Data-Input'!AL151+3*'Data-Input'!AL152+2*'Data-Input'!AL153+'Data-Input'!AL154)/169,"")</f>
        <v/>
      </c>
      <c r="AM143" s="5" t="str">
        <f>IF(AND(ISNUMBER('Data-Input'!AM130),ISNUMBER('Data-Input'!AM155)),('Data-Input'!AM130+2*'Data-Input'!AM131+3*'Data-Input'!AM132+4*'Data-Input'!AM133+5*'Data-Input'!AM134+6*'Data-Input'!AM135+7*'Data-Input'!AM136+8*'Data-Input'!AM137+9*'Data-Input'!AM138+10*'Data-Input'!AM139+11*'Data-Input'!AM140+12*'Data-Input'!AM141+13*'Data-Input'!AM142+12*'Data-Input'!AM143+11*'Data-Input'!AM144+10*'Data-Input'!AM145+9*'Data-Input'!AM146+8*'Data-Input'!AM147+7*'Data-Input'!AM148+6*'Data-Input'!AM149+5*'Data-Input'!AM150+4*'Data-Input'!AM151+3*'Data-Input'!AM152+2*'Data-Input'!AM153+'Data-Input'!AM154)/169,"")</f>
        <v/>
      </c>
      <c r="AN143" s="5" t="str">
        <f>IF(AND(ISNUMBER('Data-Input'!AN130),ISNUMBER('Data-Input'!AN155)),('Data-Input'!AN130+2*'Data-Input'!AN131+3*'Data-Input'!AN132+4*'Data-Input'!AN133+5*'Data-Input'!AN134+6*'Data-Input'!AN135+7*'Data-Input'!AN136+8*'Data-Input'!AN137+9*'Data-Input'!AN138+10*'Data-Input'!AN139+11*'Data-Input'!AN140+12*'Data-Input'!AN141+13*'Data-Input'!AN142+12*'Data-Input'!AN143+11*'Data-Input'!AN144+10*'Data-Input'!AN145+9*'Data-Input'!AN146+8*'Data-Input'!AN147+7*'Data-Input'!AN148+6*'Data-Input'!AN149+5*'Data-Input'!AN150+4*'Data-Input'!AN151+3*'Data-Input'!AN152+2*'Data-Input'!AN153+'Data-Input'!AN154)/169,"")</f>
        <v/>
      </c>
      <c r="AO143" s="5" t="str">
        <f>IF(AND(ISNUMBER('Data-Input'!AO130),ISNUMBER('Data-Input'!AO155)),('Data-Input'!AO130+2*'Data-Input'!AO131+3*'Data-Input'!AO132+4*'Data-Input'!AO133+5*'Data-Input'!AO134+6*'Data-Input'!AO135+7*'Data-Input'!AO136+8*'Data-Input'!AO137+9*'Data-Input'!AO138+10*'Data-Input'!AO139+11*'Data-Input'!AO140+12*'Data-Input'!AO141+13*'Data-Input'!AO142+12*'Data-Input'!AO143+11*'Data-Input'!AO144+10*'Data-Input'!AO145+9*'Data-Input'!AO146+8*'Data-Input'!AO147+7*'Data-Input'!AO148+6*'Data-Input'!AO149+5*'Data-Input'!AO150+4*'Data-Input'!AO151+3*'Data-Input'!AO152+2*'Data-Input'!AO153+'Data-Input'!AO154)/169,"")</f>
        <v/>
      </c>
      <c r="AP143" s="5" t="str">
        <f>IF(AND(ISNUMBER('Data-Input'!AP130),ISNUMBER('Data-Input'!AP155)),('Data-Input'!AP130+2*'Data-Input'!AP131+3*'Data-Input'!AP132+4*'Data-Input'!AP133+5*'Data-Input'!AP134+6*'Data-Input'!AP135+7*'Data-Input'!AP136+8*'Data-Input'!AP137+9*'Data-Input'!AP138+10*'Data-Input'!AP139+11*'Data-Input'!AP140+12*'Data-Input'!AP141+13*'Data-Input'!AP142+12*'Data-Input'!AP143+11*'Data-Input'!AP144+10*'Data-Input'!AP145+9*'Data-Input'!AP146+8*'Data-Input'!AP147+7*'Data-Input'!AP148+6*'Data-Input'!AP149+5*'Data-Input'!AP150+4*'Data-Input'!AP151+3*'Data-Input'!AP152+2*'Data-Input'!AP153+'Data-Input'!AP154)/169,"")</f>
        <v/>
      </c>
      <c r="AQ143" s="5" t="str">
        <f>IF(AND(ISNUMBER('Data-Input'!AQ130),ISNUMBER('Data-Input'!AQ155)),('Data-Input'!AQ130+2*'Data-Input'!AQ131+3*'Data-Input'!AQ132+4*'Data-Input'!AQ133+5*'Data-Input'!AQ134+6*'Data-Input'!AQ135+7*'Data-Input'!AQ136+8*'Data-Input'!AQ137+9*'Data-Input'!AQ138+10*'Data-Input'!AQ139+11*'Data-Input'!AQ140+12*'Data-Input'!AQ141+13*'Data-Input'!AQ142+12*'Data-Input'!AQ143+11*'Data-Input'!AQ144+10*'Data-Input'!AQ145+9*'Data-Input'!AQ146+8*'Data-Input'!AQ147+7*'Data-Input'!AQ148+6*'Data-Input'!AQ149+5*'Data-Input'!AQ150+4*'Data-Input'!AQ151+3*'Data-Input'!AQ152+2*'Data-Input'!AQ153+'Data-Input'!AQ154)/169,"")</f>
        <v/>
      </c>
      <c r="AR143" s="5" t="str">
        <f>IF(AND(ISNUMBER('Data-Input'!AR130),ISNUMBER('Data-Input'!AR155)),('Data-Input'!AR130+2*'Data-Input'!AR131+3*'Data-Input'!AR132+4*'Data-Input'!AR133+5*'Data-Input'!AR134+6*'Data-Input'!AR135+7*'Data-Input'!AR136+8*'Data-Input'!AR137+9*'Data-Input'!AR138+10*'Data-Input'!AR139+11*'Data-Input'!AR140+12*'Data-Input'!AR141+13*'Data-Input'!AR142+12*'Data-Input'!AR143+11*'Data-Input'!AR144+10*'Data-Input'!AR145+9*'Data-Input'!AR146+8*'Data-Input'!AR147+7*'Data-Input'!AR148+6*'Data-Input'!AR149+5*'Data-Input'!AR150+4*'Data-Input'!AR151+3*'Data-Input'!AR152+2*'Data-Input'!AR153+'Data-Input'!AR154)/169,"")</f>
        <v/>
      </c>
      <c r="AS143" s="5" t="str">
        <f>IF(AND(ISNUMBER('Data-Input'!AS130),ISNUMBER('Data-Input'!AS155)),('Data-Input'!AS130+2*'Data-Input'!AS131+3*'Data-Input'!AS132+4*'Data-Input'!AS133+5*'Data-Input'!AS134+6*'Data-Input'!AS135+7*'Data-Input'!AS136+8*'Data-Input'!AS137+9*'Data-Input'!AS138+10*'Data-Input'!AS139+11*'Data-Input'!AS140+12*'Data-Input'!AS141+13*'Data-Input'!AS142+12*'Data-Input'!AS143+11*'Data-Input'!AS144+10*'Data-Input'!AS145+9*'Data-Input'!AS146+8*'Data-Input'!AS147+7*'Data-Input'!AS148+6*'Data-Input'!AS149+5*'Data-Input'!AS150+4*'Data-Input'!AS151+3*'Data-Input'!AS152+2*'Data-Input'!AS153+'Data-Input'!AS154)/169,"")</f>
        <v/>
      </c>
      <c r="AT143" s="5" t="str">
        <f>IF(AND(ISNUMBER('Data-Input'!AT130),ISNUMBER('Data-Input'!AT155)),('Data-Input'!AT130+2*'Data-Input'!AT131+3*'Data-Input'!AT132+4*'Data-Input'!AT133+5*'Data-Input'!AT134+6*'Data-Input'!AT135+7*'Data-Input'!AT136+8*'Data-Input'!AT137+9*'Data-Input'!AT138+10*'Data-Input'!AT139+11*'Data-Input'!AT140+12*'Data-Input'!AT141+13*'Data-Input'!AT142+12*'Data-Input'!AT143+11*'Data-Input'!AT144+10*'Data-Input'!AT145+9*'Data-Input'!AT146+8*'Data-Input'!AT147+7*'Data-Input'!AT148+6*'Data-Input'!AT149+5*'Data-Input'!AT150+4*'Data-Input'!AT151+3*'Data-Input'!AT152+2*'Data-Input'!AT153+'Data-Input'!AT154)/169,"")</f>
        <v/>
      </c>
      <c r="AU143" s="5" t="str">
        <f>IF(AND(ISNUMBER('Data-Input'!AU130),ISNUMBER('Data-Input'!AU155)),('Data-Input'!AU130+2*'Data-Input'!AU131+3*'Data-Input'!AU132+4*'Data-Input'!AU133+5*'Data-Input'!AU134+6*'Data-Input'!AU135+7*'Data-Input'!AU136+8*'Data-Input'!AU137+9*'Data-Input'!AU138+10*'Data-Input'!AU139+11*'Data-Input'!AU140+12*'Data-Input'!AU141+13*'Data-Input'!AU142+12*'Data-Input'!AU143+11*'Data-Input'!AU144+10*'Data-Input'!AU145+9*'Data-Input'!AU146+8*'Data-Input'!AU147+7*'Data-Input'!AU148+6*'Data-Input'!AU149+5*'Data-Input'!AU150+4*'Data-Input'!AU151+3*'Data-Input'!AU152+2*'Data-Input'!AU153+'Data-Input'!AU154)/169,"")</f>
        <v/>
      </c>
      <c r="AV143" s="5" t="str">
        <f>IF(AND(ISNUMBER('Data-Input'!AV130),ISNUMBER('Data-Input'!AV155)),('Data-Input'!AV130+2*'Data-Input'!AV131+3*'Data-Input'!AV132+4*'Data-Input'!AV133+5*'Data-Input'!AV134+6*'Data-Input'!AV135+7*'Data-Input'!AV136+8*'Data-Input'!AV137+9*'Data-Input'!AV138+10*'Data-Input'!AV139+11*'Data-Input'!AV140+12*'Data-Input'!AV141+13*'Data-Input'!AV142+12*'Data-Input'!AV143+11*'Data-Input'!AV144+10*'Data-Input'!AV145+9*'Data-Input'!AV146+8*'Data-Input'!AV147+7*'Data-Input'!AV148+6*'Data-Input'!AV149+5*'Data-Input'!AV150+4*'Data-Input'!AV151+3*'Data-Input'!AV152+2*'Data-Input'!AV153+'Data-Input'!AV154)/169,"")</f>
        <v/>
      </c>
      <c r="AW143" s="5" t="str">
        <f>IF(AND(ISNUMBER('Data-Input'!AW130),ISNUMBER('Data-Input'!AW155)),('Data-Input'!AW130+2*'Data-Input'!AW131+3*'Data-Input'!AW132+4*'Data-Input'!AW133+5*'Data-Input'!AW134+6*'Data-Input'!AW135+7*'Data-Input'!AW136+8*'Data-Input'!AW137+9*'Data-Input'!AW138+10*'Data-Input'!AW139+11*'Data-Input'!AW140+12*'Data-Input'!AW141+13*'Data-Input'!AW142+12*'Data-Input'!AW143+11*'Data-Input'!AW144+10*'Data-Input'!AW145+9*'Data-Input'!AW146+8*'Data-Input'!AW147+7*'Data-Input'!AW148+6*'Data-Input'!AW149+5*'Data-Input'!AW150+4*'Data-Input'!AW151+3*'Data-Input'!AW152+2*'Data-Input'!AW153+'Data-Input'!AW154)/169,"")</f>
        <v/>
      </c>
      <c r="AX143" s="5" t="str">
        <f>IF(AND(ISNUMBER('Data-Input'!AX130),ISNUMBER('Data-Input'!AX155)),('Data-Input'!AX130+2*'Data-Input'!AX131+3*'Data-Input'!AX132+4*'Data-Input'!AX133+5*'Data-Input'!AX134+6*'Data-Input'!AX135+7*'Data-Input'!AX136+8*'Data-Input'!AX137+9*'Data-Input'!AX138+10*'Data-Input'!AX139+11*'Data-Input'!AX140+12*'Data-Input'!AX141+13*'Data-Input'!AX142+12*'Data-Input'!AX143+11*'Data-Input'!AX144+10*'Data-Input'!AX145+9*'Data-Input'!AX146+8*'Data-Input'!AX147+7*'Data-Input'!AX148+6*'Data-Input'!AX149+5*'Data-Input'!AX150+4*'Data-Input'!AX151+3*'Data-Input'!AX152+2*'Data-Input'!AX153+'Data-Input'!AX154)/169,"")</f>
        <v/>
      </c>
      <c r="AY143" s="5" t="str">
        <f>IF(AND(ISNUMBER('Data-Input'!AY130),ISNUMBER('Data-Input'!AY155)),('Data-Input'!AY130+2*'Data-Input'!AY131+3*'Data-Input'!AY132+4*'Data-Input'!AY133+5*'Data-Input'!AY134+6*'Data-Input'!AY135+7*'Data-Input'!AY136+8*'Data-Input'!AY137+9*'Data-Input'!AY138+10*'Data-Input'!AY139+11*'Data-Input'!AY140+12*'Data-Input'!AY141+13*'Data-Input'!AY142+12*'Data-Input'!AY143+11*'Data-Input'!AY144+10*'Data-Input'!AY145+9*'Data-Input'!AY146+8*'Data-Input'!AY147+7*'Data-Input'!AY148+6*'Data-Input'!AY149+5*'Data-Input'!AY150+4*'Data-Input'!AY151+3*'Data-Input'!AY152+2*'Data-Input'!AY153+'Data-Input'!AY154)/169,"")</f>
        <v/>
      </c>
      <c r="AZ143" s="5" t="str">
        <f>IF(AND(ISNUMBER('Data-Input'!AZ130),ISNUMBER('Data-Input'!AZ155)),('Data-Input'!AZ130+2*'Data-Input'!AZ131+3*'Data-Input'!AZ132+4*'Data-Input'!AZ133+5*'Data-Input'!AZ134+6*'Data-Input'!AZ135+7*'Data-Input'!AZ136+8*'Data-Input'!AZ137+9*'Data-Input'!AZ138+10*'Data-Input'!AZ139+11*'Data-Input'!AZ140+12*'Data-Input'!AZ141+13*'Data-Input'!AZ142+12*'Data-Input'!AZ143+11*'Data-Input'!AZ144+10*'Data-Input'!AZ145+9*'Data-Input'!AZ146+8*'Data-Input'!AZ147+7*'Data-Input'!AZ148+6*'Data-Input'!AZ149+5*'Data-Input'!AZ150+4*'Data-Input'!AZ151+3*'Data-Input'!AZ152+2*'Data-Input'!AZ153+'Data-Input'!AZ154)/169,"")</f>
        <v/>
      </c>
      <c r="BA143" s="5" t="str">
        <f>IF(AND(ISNUMBER('Data-Input'!BA130),ISNUMBER('Data-Input'!BA155)),('Data-Input'!BA130+2*'Data-Input'!BA131+3*'Data-Input'!BA132+4*'Data-Input'!BA133+5*'Data-Input'!BA134+6*'Data-Input'!BA135+7*'Data-Input'!BA136+8*'Data-Input'!BA137+9*'Data-Input'!BA138+10*'Data-Input'!BA139+11*'Data-Input'!BA140+12*'Data-Input'!BA141+13*'Data-Input'!BA142+12*'Data-Input'!BA143+11*'Data-Input'!BA144+10*'Data-Input'!BA145+9*'Data-Input'!BA146+8*'Data-Input'!BA147+7*'Data-Input'!BA148+6*'Data-Input'!BA149+5*'Data-Input'!BA150+4*'Data-Input'!BA151+3*'Data-Input'!BA152+2*'Data-Input'!BA153+'Data-Input'!BA154)/169,"")</f>
        <v/>
      </c>
    </row>
    <row r="144" spans="1:53">
      <c r="A144" s="3">
        <v>1979</v>
      </c>
      <c r="B144" s="4">
        <f t="shared" si="6"/>
        <v>16</v>
      </c>
      <c r="C144" s="10">
        <f t="shared" si="7"/>
        <v>224.32322485207101</v>
      </c>
      <c r="D144" s="5">
        <f>IF(AND(ISNUMBER('Data-Input'!D131),ISNUMBER('Data-Input'!D156)),('Data-Input'!D131+2*'Data-Input'!D132+3*'Data-Input'!D133+4*'Data-Input'!D134+5*'Data-Input'!D135+6*'Data-Input'!D136+7*'Data-Input'!D137+8*'Data-Input'!D138+9*'Data-Input'!D139+10*'Data-Input'!D140+11*'Data-Input'!D141+12*'Data-Input'!D142+13*'Data-Input'!D143+12*'Data-Input'!D144+11*'Data-Input'!D145+10*'Data-Input'!D146+9*'Data-Input'!D147+8*'Data-Input'!D148+7*'Data-Input'!D149+6*'Data-Input'!D150+5*'Data-Input'!D151+4*'Data-Input'!D152+3*'Data-Input'!D153+2*'Data-Input'!D154+'Data-Input'!D155)/169,"")</f>
        <v>212.60355029585799</v>
      </c>
      <c r="E144" s="5">
        <f>IF(AND(ISNUMBER('Data-Input'!E131),ISNUMBER('Data-Input'!E156)),('Data-Input'!E131+2*'Data-Input'!E132+3*'Data-Input'!E133+4*'Data-Input'!E134+5*'Data-Input'!E135+6*'Data-Input'!E136+7*'Data-Input'!E137+8*'Data-Input'!E138+9*'Data-Input'!E139+10*'Data-Input'!E140+11*'Data-Input'!E141+12*'Data-Input'!E142+13*'Data-Input'!E143+12*'Data-Input'!E144+11*'Data-Input'!E145+10*'Data-Input'!E146+9*'Data-Input'!E147+8*'Data-Input'!E148+7*'Data-Input'!E149+6*'Data-Input'!E150+5*'Data-Input'!E151+4*'Data-Input'!E152+3*'Data-Input'!E153+2*'Data-Input'!E154+'Data-Input'!E155)/169,"")</f>
        <v>236.12426035502958</v>
      </c>
      <c r="F144" s="5">
        <f>IF(AND(ISNUMBER('Data-Input'!F131),ISNUMBER('Data-Input'!F156)),('Data-Input'!F131+2*'Data-Input'!F132+3*'Data-Input'!F133+4*'Data-Input'!F134+5*'Data-Input'!F135+6*'Data-Input'!F136+7*'Data-Input'!F137+8*'Data-Input'!F138+9*'Data-Input'!F139+10*'Data-Input'!F140+11*'Data-Input'!F141+12*'Data-Input'!F142+13*'Data-Input'!F143+12*'Data-Input'!F144+11*'Data-Input'!F145+10*'Data-Input'!F146+9*'Data-Input'!F147+8*'Data-Input'!F148+7*'Data-Input'!F149+6*'Data-Input'!F150+5*'Data-Input'!F151+4*'Data-Input'!F152+3*'Data-Input'!F153+2*'Data-Input'!F154+'Data-Input'!F155)/169,"")</f>
        <v>237.07692307692307</v>
      </c>
      <c r="G144" s="5">
        <f>IF(AND(ISNUMBER('Data-Input'!G131),ISNUMBER('Data-Input'!G156)),('Data-Input'!G131+2*'Data-Input'!G132+3*'Data-Input'!G133+4*'Data-Input'!G134+5*'Data-Input'!G135+6*'Data-Input'!G136+7*'Data-Input'!G137+8*'Data-Input'!G138+9*'Data-Input'!G139+10*'Data-Input'!G140+11*'Data-Input'!G141+12*'Data-Input'!G142+13*'Data-Input'!G143+12*'Data-Input'!G144+11*'Data-Input'!G145+10*'Data-Input'!G146+9*'Data-Input'!G147+8*'Data-Input'!G148+7*'Data-Input'!G149+6*'Data-Input'!G150+5*'Data-Input'!G151+4*'Data-Input'!G152+3*'Data-Input'!G153+2*'Data-Input'!G154+'Data-Input'!G155)/169,"")</f>
        <v>304.26627218934914</v>
      </c>
      <c r="H144" s="5">
        <f>IF(AND(ISNUMBER('Data-Input'!H131),ISNUMBER('Data-Input'!H156)),('Data-Input'!H131+2*'Data-Input'!H132+3*'Data-Input'!H133+4*'Data-Input'!H134+5*'Data-Input'!H135+6*'Data-Input'!H136+7*'Data-Input'!H137+8*'Data-Input'!H138+9*'Data-Input'!H139+10*'Data-Input'!H140+11*'Data-Input'!H141+12*'Data-Input'!H142+13*'Data-Input'!H143+12*'Data-Input'!H144+11*'Data-Input'!H145+10*'Data-Input'!H146+9*'Data-Input'!H147+8*'Data-Input'!H148+7*'Data-Input'!H149+6*'Data-Input'!H150+5*'Data-Input'!H151+4*'Data-Input'!H152+3*'Data-Input'!H153+2*'Data-Input'!H154+'Data-Input'!H155)/169,"")</f>
        <v>108.6094674556213</v>
      </c>
      <c r="I144" s="5">
        <f>IF(AND(ISNUMBER('Data-Input'!I131),ISNUMBER('Data-Input'!I156)),('Data-Input'!I131+2*'Data-Input'!I132+3*'Data-Input'!I133+4*'Data-Input'!I134+5*'Data-Input'!I135+6*'Data-Input'!I136+7*'Data-Input'!I137+8*'Data-Input'!I138+9*'Data-Input'!I139+10*'Data-Input'!I140+11*'Data-Input'!I141+12*'Data-Input'!I142+13*'Data-Input'!I143+12*'Data-Input'!I144+11*'Data-Input'!I145+10*'Data-Input'!I146+9*'Data-Input'!I147+8*'Data-Input'!I148+7*'Data-Input'!I149+6*'Data-Input'!I150+5*'Data-Input'!I151+4*'Data-Input'!I152+3*'Data-Input'!I153+2*'Data-Input'!I154+'Data-Input'!I155)/169,"")</f>
        <v>66.508875739644964</v>
      </c>
      <c r="J144" s="5">
        <f>IF(AND(ISNUMBER('Data-Input'!J131),ISNUMBER('Data-Input'!J156)),('Data-Input'!J131+2*'Data-Input'!J132+3*'Data-Input'!J133+4*'Data-Input'!J134+5*'Data-Input'!J135+6*'Data-Input'!J136+7*'Data-Input'!J137+8*'Data-Input'!J138+9*'Data-Input'!J139+10*'Data-Input'!J140+11*'Data-Input'!J141+12*'Data-Input'!J142+13*'Data-Input'!J143+12*'Data-Input'!J144+11*'Data-Input'!J145+10*'Data-Input'!J146+9*'Data-Input'!J147+8*'Data-Input'!J148+7*'Data-Input'!J149+6*'Data-Input'!J150+5*'Data-Input'!J151+4*'Data-Input'!J152+3*'Data-Input'!J153+2*'Data-Input'!J154+'Data-Input'!J155)/169,"")</f>
        <v>252</v>
      </c>
      <c r="K144" s="5">
        <f>IF(AND(ISNUMBER('Data-Input'!K131),ISNUMBER('Data-Input'!K156)),('Data-Input'!K131+2*'Data-Input'!K132+3*'Data-Input'!K133+4*'Data-Input'!K134+5*'Data-Input'!K135+6*'Data-Input'!K136+7*'Data-Input'!K137+8*'Data-Input'!K138+9*'Data-Input'!K139+10*'Data-Input'!K140+11*'Data-Input'!K141+12*'Data-Input'!K142+13*'Data-Input'!K143+12*'Data-Input'!K144+11*'Data-Input'!K145+10*'Data-Input'!K146+9*'Data-Input'!K147+8*'Data-Input'!K148+7*'Data-Input'!K149+6*'Data-Input'!K150+5*'Data-Input'!K151+4*'Data-Input'!K152+3*'Data-Input'!K153+2*'Data-Input'!K154+'Data-Input'!K155)/169,"")</f>
        <v>356.88165680473372</v>
      </c>
      <c r="L144" s="5">
        <f>IF(AND(ISNUMBER('Data-Input'!L131),ISNUMBER('Data-Input'!L156)),('Data-Input'!L131+2*'Data-Input'!L132+3*'Data-Input'!L133+4*'Data-Input'!L134+5*'Data-Input'!L135+6*'Data-Input'!L136+7*'Data-Input'!L137+8*'Data-Input'!L138+9*'Data-Input'!L139+10*'Data-Input'!L140+11*'Data-Input'!L141+12*'Data-Input'!L142+13*'Data-Input'!L143+12*'Data-Input'!L144+11*'Data-Input'!L145+10*'Data-Input'!L146+9*'Data-Input'!L147+8*'Data-Input'!L148+7*'Data-Input'!L149+6*'Data-Input'!L150+5*'Data-Input'!L151+4*'Data-Input'!L152+3*'Data-Input'!L153+2*'Data-Input'!L154+'Data-Input'!L155)/169,"")</f>
        <v>94.863905325443781</v>
      </c>
      <c r="M144" s="5">
        <f>IF(AND(ISNUMBER('Data-Input'!M131),ISNUMBER('Data-Input'!M156)),('Data-Input'!M131+2*'Data-Input'!M132+3*'Data-Input'!M133+4*'Data-Input'!M134+5*'Data-Input'!M135+6*'Data-Input'!M136+7*'Data-Input'!M137+8*'Data-Input'!M138+9*'Data-Input'!M139+10*'Data-Input'!M140+11*'Data-Input'!M141+12*'Data-Input'!M142+13*'Data-Input'!M143+12*'Data-Input'!M144+11*'Data-Input'!M145+10*'Data-Input'!M146+9*'Data-Input'!M147+8*'Data-Input'!M148+7*'Data-Input'!M149+6*'Data-Input'!M150+5*'Data-Input'!M151+4*'Data-Input'!M152+3*'Data-Input'!M153+2*'Data-Input'!M154+'Data-Input'!M155)/169,"")</f>
        <v>270.10650887573962</v>
      </c>
      <c r="N144" s="5">
        <f>IF(AND(ISNUMBER('Data-Input'!N131),ISNUMBER('Data-Input'!N156)),('Data-Input'!N131+2*'Data-Input'!N132+3*'Data-Input'!N133+4*'Data-Input'!N134+5*'Data-Input'!N135+6*'Data-Input'!N136+7*'Data-Input'!N137+8*'Data-Input'!N138+9*'Data-Input'!N139+10*'Data-Input'!N140+11*'Data-Input'!N141+12*'Data-Input'!N142+13*'Data-Input'!N143+12*'Data-Input'!N144+11*'Data-Input'!N145+10*'Data-Input'!N146+9*'Data-Input'!N147+8*'Data-Input'!N148+7*'Data-Input'!N149+6*'Data-Input'!N150+5*'Data-Input'!N151+4*'Data-Input'!N152+3*'Data-Input'!N153+2*'Data-Input'!N154+'Data-Input'!N155)/169,"")</f>
        <v>299.16568047337279</v>
      </c>
      <c r="O144" s="5">
        <f>IF(AND(ISNUMBER('Data-Input'!O131),ISNUMBER('Data-Input'!O156)),('Data-Input'!O131+2*'Data-Input'!O132+3*'Data-Input'!O133+4*'Data-Input'!O134+5*'Data-Input'!O135+6*'Data-Input'!O136+7*'Data-Input'!O137+8*'Data-Input'!O138+9*'Data-Input'!O139+10*'Data-Input'!O140+11*'Data-Input'!O141+12*'Data-Input'!O142+13*'Data-Input'!O143+12*'Data-Input'!O144+11*'Data-Input'!O145+10*'Data-Input'!O146+9*'Data-Input'!O147+8*'Data-Input'!O148+7*'Data-Input'!O149+6*'Data-Input'!O150+5*'Data-Input'!O151+4*'Data-Input'!O152+3*'Data-Input'!O153+2*'Data-Input'!O154+'Data-Input'!O155)/169,"")</f>
        <v>217.24852071005918</v>
      </c>
      <c r="P144" s="5">
        <f>IF(AND(ISNUMBER('Data-Input'!P131),ISNUMBER('Data-Input'!P156)),('Data-Input'!P131+2*'Data-Input'!P132+3*'Data-Input'!P133+4*'Data-Input'!P134+5*'Data-Input'!P135+6*'Data-Input'!P136+7*'Data-Input'!P137+8*'Data-Input'!P138+9*'Data-Input'!P139+10*'Data-Input'!P140+11*'Data-Input'!P141+12*'Data-Input'!P142+13*'Data-Input'!P143+12*'Data-Input'!P144+11*'Data-Input'!P145+10*'Data-Input'!P146+9*'Data-Input'!P147+8*'Data-Input'!P148+7*'Data-Input'!P149+6*'Data-Input'!P150+5*'Data-Input'!P151+4*'Data-Input'!P152+3*'Data-Input'!P153+2*'Data-Input'!P154+'Data-Input'!P155)/169,"")</f>
        <v>196.51479289940829</v>
      </c>
      <c r="Q144" s="5">
        <f>IF(AND(ISNUMBER('Data-Input'!Q131),ISNUMBER('Data-Input'!Q156)),('Data-Input'!Q131+2*'Data-Input'!Q132+3*'Data-Input'!Q133+4*'Data-Input'!Q134+5*'Data-Input'!Q135+6*'Data-Input'!Q136+7*'Data-Input'!Q137+8*'Data-Input'!Q138+9*'Data-Input'!Q139+10*'Data-Input'!Q140+11*'Data-Input'!Q141+12*'Data-Input'!Q142+13*'Data-Input'!Q143+12*'Data-Input'!Q144+11*'Data-Input'!Q145+10*'Data-Input'!Q146+9*'Data-Input'!Q147+8*'Data-Input'!Q148+7*'Data-Input'!Q149+6*'Data-Input'!Q150+5*'Data-Input'!Q151+4*'Data-Input'!Q152+3*'Data-Input'!Q153+2*'Data-Input'!Q154+'Data-Input'!Q155)/169,"")</f>
        <v>279.51479289940829</v>
      </c>
      <c r="R144" s="5">
        <f>IF(AND(ISNUMBER('Data-Input'!R131),ISNUMBER('Data-Input'!R156)),('Data-Input'!R131+2*'Data-Input'!R132+3*'Data-Input'!R133+4*'Data-Input'!R134+5*'Data-Input'!R135+6*'Data-Input'!R136+7*'Data-Input'!R137+8*'Data-Input'!R138+9*'Data-Input'!R139+10*'Data-Input'!R140+11*'Data-Input'!R141+12*'Data-Input'!R142+13*'Data-Input'!R143+12*'Data-Input'!R144+11*'Data-Input'!R145+10*'Data-Input'!R146+9*'Data-Input'!R147+8*'Data-Input'!R148+7*'Data-Input'!R149+6*'Data-Input'!R150+5*'Data-Input'!R151+4*'Data-Input'!R152+3*'Data-Input'!R153+2*'Data-Input'!R154+'Data-Input'!R155)/169,"")</f>
        <v>177.67455621301775</v>
      </c>
      <c r="S144" s="5">
        <f>IF(AND(ISNUMBER('Data-Input'!S131),ISNUMBER('Data-Input'!S156)),('Data-Input'!S131+2*'Data-Input'!S132+3*'Data-Input'!S133+4*'Data-Input'!S134+5*'Data-Input'!S135+6*'Data-Input'!S136+7*'Data-Input'!S137+8*'Data-Input'!S138+9*'Data-Input'!S139+10*'Data-Input'!S140+11*'Data-Input'!S141+12*'Data-Input'!S142+13*'Data-Input'!S143+12*'Data-Input'!S144+11*'Data-Input'!S145+10*'Data-Input'!S146+9*'Data-Input'!S147+8*'Data-Input'!S148+7*'Data-Input'!S149+6*'Data-Input'!S150+5*'Data-Input'!S151+4*'Data-Input'!S152+3*'Data-Input'!S153+2*'Data-Input'!S154+'Data-Input'!S155)/169,"")</f>
        <v>280.0118343195266</v>
      </c>
      <c r="T144" s="5" t="str">
        <f>IF(AND(ISNUMBER('Data-Input'!T131),ISNUMBER('Data-Input'!T156)),('Data-Input'!T131+2*'Data-Input'!T132+3*'Data-Input'!T133+4*'Data-Input'!T134+5*'Data-Input'!T135+6*'Data-Input'!T136+7*'Data-Input'!T137+8*'Data-Input'!T138+9*'Data-Input'!T139+10*'Data-Input'!T140+11*'Data-Input'!T141+12*'Data-Input'!T142+13*'Data-Input'!T143+12*'Data-Input'!T144+11*'Data-Input'!T145+10*'Data-Input'!T146+9*'Data-Input'!T147+8*'Data-Input'!T148+7*'Data-Input'!T149+6*'Data-Input'!T150+5*'Data-Input'!T151+4*'Data-Input'!T152+3*'Data-Input'!T153+2*'Data-Input'!T154+'Data-Input'!T155)/169,"")</f>
        <v/>
      </c>
      <c r="U144" s="5" t="str">
        <f>IF(AND(ISNUMBER('Data-Input'!U131),ISNUMBER('Data-Input'!U156)),('Data-Input'!U131+2*'Data-Input'!U132+3*'Data-Input'!U133+4*'Data-Input'!U134+5*'Data-Input'!U135+6*'Data-Input'!U136+7*'Data-Input'!U137+8*'Data-Input'!U138+9*'Data-Input'!U139+10*'Data-Input'!U140+11*'Data-Input'!U141+12*'Data-Input'!U142+13*'Data-Input'!U143+12*'Data-Input'!U144+11*'Data-Input'!U145+10*'Data-Input'!U146+9*'Data-Input'!U147+8*'Data-Input'!U148+7*'Data-Input'!U149+6*'Data-Input'!U150+5*'Data-Input'!U151+4*'Data-Input'!U152+3*'Data-Input'!U153+2*'Data-Input'!U154+'Data-Input'!U155)/169,"")</f>
        <v/>
      </c>
      <c r="V144" s="5" t="str">
        <f>IF(AND(ISNUMBER('Data-Input'!V131),ISNUMBER('Data-Input'!V156)),('Data-Input'!V131+2*'Data-Input'!V132+3*'Data-Input'!V133+4*'Data-Input'!V134+5*'Data-Input'!V135+6*'Data-Input'!V136+7*'Data-Input'!V137+8*'Data-Input'!V138+9*'Data-Input'!V139+10*'Data-Input'!V140+11*'Data-Input'!V141+12*'Data-Input'!V142+13*'Data-Input'!V143+12*'Data-Input'!V144+11*'Data-Input'!V145+10*'Data-Input'!V146+9*'Data-Input'!V147+8*'Data-Input'!V148+7*'Data-Input'!V149+6*'Data-Input'!V150+5*'Data-Input'!V151+4*'Data-Input'!V152+3*'Data-Input'!V153+2*'Data-Input'!V154+'Data-Input'!V155)/169,"")</f>
        <v/>
      </c>
      <c r="W144" s="5" t="str">
        <f>IF(AND(ISNUMBER('Data-Input'!W131),ISNUMBER('Data-Input'!W156)),('Data-Input'!W131+2*'Data-Input'!W132+3*'Data-Input'!W133+4*'Data-Input'!W134+5*'Data-Input'!W135+6*'Data-Input'!W136+7*'Data-Input'!W137+8*'Data-Input'!W138+9*'Data-Input'!W139+10*'Data-Input'!W140+11*'Data-Input'!W141+12*'Data-Input'!W142+13*'Data-Input'!W143+12*'Data-Input'!W144+11*'Data-Input'!W145+10*'Data-Input'!W146+9*'Data-Input'!W147+8*'Data-Input'!W148+7*'Data-Input'!W149+6*'Data-Input'!W150+5*'Data-Input'!W151+4*'Data-Input'!W152+3*'Data-Input'!W153+2*'Data-Input'!W154+'Data-Input'!W155)/169,"")</f>
        <v/>
      </c>
      <c r="X144" s="5" t="str">
        <f>IF(AND(ISNUMBER('Data-Input'!X131),ISNUMBER('Data-Input'!X156)),('Data-Input'!X131+2*'Data-Input'!X132+3*'Data-Input'!X133+4*'Data-Input'!X134+5*'Data-Input'!X135+6*'Data-Input'!X136+7*'Data-Input'!X137+8*'Data-Input'!X138+9*'Data-Input'!X139+10*'Data-Input'!X140+11*'Data-Input'!X141+12*'Data-Input'!X142+13*'Data-Input'!X143+12*'Data-Input'!X144+11*'Data-Input'!X145+10*'Data-Input'!X146+9*'Data-Input'!X147+8*'Data-Input'!X148+7*'Data-Input'!X149+6*'Data-Input'!X150+5*'Data-Input'!X151+4*'Data-Input'!X152+3*'Data-Input'!X153+2*'Data-Input'!X154+'Data-Input'!X155)/169,"")</f>
        <v/>
      </c>
      <c r="Y144" s="5" t="str">
        <f>IF(AND(ISNUMBER('Data-Input'!Y131),ISNUMBER('Data-Input'!Y156)),('Data-Input'!Y131+2*'Data-Input'!Y132+3*'Data-Input'!Y133+4*'Data-Input'!Y134+5*'Data-Input'!Y135+6*'Data-Input'!Y136+7*'Data-Input'!Y137+8*'Data-Input'!Y138+9*'Data-Input'!Y139+10*'Data-Input'!Y140+11*'Data-Input'!Y141+12*'Data-Input'!Y142+13*'Data-Input'!Y143+12*'Data-Input'!Y144+11*'Data-Input'!Y145+10*'Data-Input'!Y146+9*'Data-Input'!Y147+8*'Data-Input'!Y148+7*'Data-Input'!Y149+6*'Data-Input'!Y150+5*'Data-Input'!Y151+4*'Data-Input'!Y152+3*'Data-Input'!Y153+2*'Data-Input'!Y154+'Data-Input'!Y155)/169,"")</f>
        <v/>
      </c>
      <c r="Z144" s="5" t="str">
        <f>IF(AND(ISNUMBER('Data-Input'!Z131),ISNUMBER('Data-Input'!Z156)),('Data-Input'!Z131+2*'Data-Input'!Z132+3*'Data-Input'!Z133+4*'Data-Input'!Z134+5*'Data-Input'!Z135+6*'Data-Input'!Z136+7*'Data-Input'!Z137+8*'Data-Input'!Z138+9*'Data-Input'!Z139+10*'Data-Input'!Z140+11*'Data-Input'!Z141+12*'Data-Input'!Z142+13*'Data-Input'!Z143+12*'Data-Input'!Z144+11*'Data-Input'!Z145+10*'Data-Input'!Z146+9*'Data-Input'!Z147+8*'Data-Input'!Z148+7*'Data-Input'!Z149+6*'Data-Input'!Z150+5*'Data-Input'!Z151+4*'Data-Input'!Z152+3*'Data-Input'!Z153+2*'Data-Input'!Z154+'Data-Input'!Z155)/169,"")</f>
        <v/>
      </c>
      <c r="AA144" s="5" t="str">
        <f>IF(AND(ISNUMBER('Data-Input'!AA131),ISNUMBER('Data-Input'!AA156)),('Data-Input'!AA131+2*'Data-Input'!AA132+3*'Data-Input'!AA133+4*'Data-Input'!AA134+5*'Data-Input'!AA135+6*'Data-Input'!AA136+7*'Data-Input'!AA137+8*'Data-Input'!AA138+9*'Data-Input'!AA139+10*'Data-Input'!AA140+11*'Data-Input'!AA141+12*'Data-Input'!AA142+13*'Data-Input'!AA143+12*'Data-Input'!AA144+11*'Data-Input'!AA145+10*'Data-Input'!AA146+9*'Data-Input'!AA147+8*'Data-Input'!AA148+7*'Data-Input'!AA149+6*'Data-Input'!AA150+5*'Data-Input'!AA151+4*'Data-Input'!AA152+3*'Data-Input'!AA153+2*'Data-Input'!AA154+'Data-Input'!AA155)/169,"")</f>
        <v/>
      </c>
      <c r="AB144" s="5" t="str">
        <f>IF(AND(ISNUMBER('Data-Input'!AB131),ISNUMBER('Data-Input'!AB156)),('Data-Input'!AB131+2*'Data-Input'!AB132+3*'Data-Input'!AB133+4*'Data-Input'!AB134+5*'Data-Input'!AB135+6*'Data-Input'!AB136+7*'Data-Input'!AB137+8*'Data-Input'!AB138+9*'Data-Input'!AB139+10*'Data-Input'!AB140+11*'Data-Input'!AB141+12*'Data-Input'!AB142+13*'Data-Input'!AB143+12*'Data-Input'!AB144+11*'Data-Input'!AB145+10*'Data-Input'!AB146+9*'Data-Input'!AB147+8*'Data-Input'!AB148+7*'Data-Input'!AB149+6*'Data-Input'!AB150+5*'Data-Input'!AB151+4*'Data-Input'!AB152+3*'Data-Input'!AB153+2*'Data-Input'!AB154+'Data-Input'!AB155)/169,"")</f>
        <v/>
      </c>
      <c r="AC144" s="5" t="str">
        <f>IF(AND(ISNUMBER('Data-Input'!AC131),ISNUMBER('Data-Input'!AC156)),('Data-Input'!AC131+2*'Data-Input'!AC132+3*'Data-Input'!AC133+4*'Data-Input'!AC134+5*'Data-Input'!AC135+6*'Data-Input'!AC136+7*'Data-Input'!AC137+8*'Data-Input'!AC138+9*'Data-Input'!AC139+10*'Data-Input'!AC140+11*'Data-Input'!AC141+12*'Data-Input'!AC142+13*'Data-Input'!AC143+12*'Data-Input'!AC144+11*'Data-Input'!AC145+10*'Data-Input'!AC146+9*'Data-Input'!AC147+8*'Data-Input'!AC148+7*'Data-Input'!AC149+6*'Data-Input'!AC150+5*'Data-Input'!AC151+4*'Data-Input'!AC152+3*'Data-Input'!AC153+2*'Data-Input'!AC154+'Data-Input'!AC155)/169,"")</f>
        <v/>
      </c>
      <c r="AD144" s="5" t="str">
        <f>IF(AND(ISNUMBER('Data-Input'!AD131),ISNUMBER('Data-Input'!AD156)),('Data-Input'!AD131+2*'Data-Input'!AD132+3*'Data-Input'!AD133+4*'Data-Input'!AD134+5*'Data-Input'!AD135+6*'Data-Input'!AD136+7*'Data-Input'!AD137+8*'Data-Input'!AD138+9*'Data-Input'!AD139+10*'Data-Input'!AD140+11*'Data-Input'!AD141+12*'Data-Input'!AD142+13*'Data-Input'!AD143+12*'Data-Input'!AD144+11*'Data-Input'!AD145+10*'Data-Input'!AD146+9*'Data-Input'!AD147+8*'Data-Input'!AD148+7*'Data-Input'!AD149+6*'Data-Input'!AD150+5*'Data-Input'!AD151+4*'Data-Input'!AD152+3*'Data-Input'!AD153+2*'Data-Input'!AD154+'Data-Input'!AD155)/169,"")</f>
        <v/>
      </c>
      <c r="AE144" s="5" t="str">
        <f>IF(AND(ISNUMBER('Data-Input'!AE131),ISNUMBER('Data-Input'!AE156)),('Data-Input'!AE131+2*'Data-Input'!AE132+3*'Data-Input'!AE133+4*'Data-Input'!AE134+5*'Data-Input'!AE135+6*'Data-Input'!AE136+7*'Data-Input'!AE137+8*'Data-Input'!AE138+9*'Data-Input'!AE139+10*'Data-Input'!AE140+11*'Data-Input'!AE141+12*'Data-Input'!AE142+13*'Data-Input'!AE143+12*'Data-Input'!AE144+11*'Data-Input'!AE145+10*'Data-Input'!AE146+9*'Data-Input'!AE147+8*'Data-Input'!AE148+7*'Data-Input'!AE149+6*'Data-Input'!AE150+5*'Data-Input'!AE151+4*'Data-Input'!AE152+3*'Data-Input'!AE153+2*'Data-Input'!AE154+'Data-Input'!AE155)/169,"")</f>
        <v/>
      </c>
      <c r="AF144" s="5" t="str">
        <f>IF(AND(ISNUMBER('Data-Input'!AF131),ISNUMBER('Data-Input'!AF156)),('Data-Input'!AF131+2*'Data-Input'!AF132+3*'Data-Input'!AF133+4*'Data-Input'!AF134+5*'Data-Input'!AF135+6*'Data-Input'!AF136+7*'Data-Input'!AF137+8*'Data-Input'!AF138+9*'Data-Input'!AF139+10*'Data-Input'!AF140+11*'Data-Input'!AF141+12*'Data-Input'!AF142+13*'Data-Input'!AF143+12*'Data-Input'!AF144+11*'Data-Input'!AF145+10*'Data-Input'!AF146+9*'Data-Input'!AF147+8*'Data-Input'!AF148+7*'Data-Input'!AF149+6*'Data-Input'!AF150+5*'Data-Input'!AF151+4*'Data-Input'!AF152+3*'Data-Input'!AF153+2*'Data-Input'!AF154+'Data-Input'!AF155)/169,"")</f>
        <v/>
      </c>
      <c r="AG144" s="5" t="str">
        <f>IF(AND(ISNUMBER('Data-Input'!AG131),ISNUMBER('Data-Input'!AG156)),('Data-Input'!AG131+2*'Data-Input'!AG132+3*'Data-Input'!AG133+4*'Data-Input'!AG134+5*'Data-Input'!AG135+6*'Data-Input'!AG136+7*'Data-Input'!AG137+8*'Data-Input'!AG138+9*'Data-Input'!AG139+10*'Data-Input'!AG140+11*'Data-Input'!AG141+12*'Data-Input'!AG142+13*'Data-Input'!AG143+12*'Data-Input'!AG144+11*'Data-Input'!AG145+10*'Data-Input'!AG146+9*'Data-Input'!AG147+8*'Data-Input'!AG148+7*'Data-Input'!AG149+6*'Data-Input'!AG150+5*'Data-Input'!AG151+4*'Data-Input'!AG152+3*'Data-Input'!AG153+2*'Data-Input'!AG154+'Data-Input'!AG155)/169,"")</f>
        <v/>
      </c>
      <c r="AH144" s="5" t="str">
        <f>IF(AND(ISNUMBER('Data-Input'!AH131),ISNUMBER('Data-Input'!AH156)),('Data-Input'!AH131+2*'Data-Input'!AH132+3*'Data-Input'!AH133+4*'Data-Input'!AH134+5*'Data-Input'!AH135+6*'Data-Input'!AH136+7*'Data-Input'!AH137+8*'Data-Input'!AH138+9*'Data-Input'!AH139+10*'Data-Input'!AH140+11*'Data-Input'!AH141+12*'Data-Input'!AH142+13*'Data-Input'!AH143+12*'Data-Input'!AH144+11*'Data-Input'!AH145+10*'Data-Input'!AH146+9*'Data-Input'!AH147+8*'Data-Input'!AH148+7*'Data-Input'!AH149+6*'Data-Input'!AH150+5*'Data-Input'!AH151+4*'Data-Input'!AH152+3*'Data-Input'!AH153+2*'Data-Input'!AH154+'Data-Input'!AH155)/169,"")</f>
        <v/>
      </c>
      <c r="AI144" s="5" t="str">
        <f>IF(AND(ISNUMBER('Data-Input'!AI131),ISNUMBER('Data-Input'!AI156)),('Data-Input'!AI131+2*'Data-Input'!AI132+3*'Data-Input'!AI133+4*'Data-Input'!AI134+5*'Data-Input'!AI135+6*'Data-Input'!AI136+7*'Data-Input'!AI137+8*'Data-Input'!AI138+9*'Data-Input'!AI139+10*'Data-Input'!AI140+11*'Data-Input'!AI141+12*'Data-Input'!AI142+13*'Data-Input'!AI143+12*'Data-Input'!AI144+11*'Data-Input'!AI145+10*'Data-Input'!AI146+9*'Data-Input'!AI147+8*'Data-Input'!AI148+7*'Data-Input'!AI149+6*'Data-Input'!AI150+5*'Data-Input'!AI151+4*'Data-Input'!AI152+3*'Data-Input'!AI153+2*'Data-Input'!AI154+'Data-Input'!AI155)/169,"")</f>
        <v/>
      </c>
      <c r="AJ144" s="5" t="str">
        <f>IF(AND(ISNUMBER('Data-Input'!AJ131),ISNUMBER('Data-Input'!AJ156)),('Data-Input'!AJ131+2*'Data-Input'!AJ132+3*'Data-Input'!AJ133+4*'Data-Input'!AJ134+5*'Data-Input'!AJ135+6*'Data-Input'!AJ136+7*'Data-Input'!AJ137+8*'Data-Input'!AJ138+9*'Data-Input'!AJ139+10*'Data-Input'!AJ140+11*'Data-Input'!AJ141+12*'Data-Input'!AJ142+13*'Data-Input'!AJ143+12*'Data-Input'!AJ144+11*'Data-Input'!AJ145+10*'Data-Input'!AJ146+9*'Data-Input'!AJ147+8*'Data-Input'!AJ148+7*'Data-Input'!AJ149+6*'Data-Input'!AJ150+5*'Data-Input'!AJ151+4*'Data-Input'!AJ152+3*'Data-Input'!AJ153+2*'Data-Input'!AJ154+'Data-Input'!AJ155)/169,"")</f>
        <v/>
      </c>
      <c r="AK144" s="5" t="str">
        <f>IF(AND(ISNUMBER('Data-Input'!AK131),ISNUMBER('Data-Input'!AK156)),('Data-Input'!AK131+2*'Data-Input'!AK132+3*'Data-Input'!AK133+4*'Data-Input'!AK134+5*'Data-Input'!AK135+6*'Data-Input'!AK136+7*'Data-Input'!AK137+8*'Data-Input'!AK138+9*'Data-Input'!AK139+10*'Data-Input'!AK140+11*'Data-Input'!AK141+12*'Data-Input'!AK142+13*'Data-Input'!AK143+12*'Data-Input'!AK144+11*'Data-Input'!AK145+10*'Data-Input'!AK146+9*'Data-Input'!AK147+8*'Data-Input'!AK148+7*'Data-Input'!AK149+6*'Data-Input'!AK150+5*'Data-Input'!AK151+4*'Data-Input'!AK152+3*'Data-Input'!AK153+2*'Data-Input'!AK154+'Data-Input'!AK155)/169,"")</f>
        <v/>
      </c>
      <c r="AL144" s="5" t="str">
        <f>IF(AND(ISNUMBER('Data-Input'!AL131),ISNUMBER('Data-Input'!AL156)),('Data-Input'!AL131+2*'Data-Input'!AL132+3*'Data-Input'!AL133+4*'Data-Input'!AL134+5*'Data-Input'!AL135+6*'Data-Input'!AL136+7*'Data-Input'!AL137+8*'Data-Input'!AL138+9*'Data-Input'!AL139+10*'Data-Input'!AL140+11*'Data-Input'!AL141+12*'Data-Input'!AL142+13*'Data-Input'!AL143+12*'Data-Input'!AL144+11*'Data-Input'!AL145+10*'Data-Input'!AL146+9*'Data-Input'!AL147+8*'Data-Input'!AL148+7*'Data-Input'!AL149+6*'Data-Input'!AL150+5*'Data-Input'!AL151+4*'Data-Input'!AL152+3*'Data-Input'!AL153+2*'Data-Input'!AL154+'Data-Input'!AL155)/169,"")</f>
        <v/>
      </c>
      <c r="AM144" s="5" t="str">
        <f>IF(AND(ISNUMBER('Data-Input'!AM131),ISNUMBER('Data-Input'!AM156)),('Data-Input'!AM131+2*'Data-Input'!AM132+3*'Data-Input'!AM133+4*'Data-Input'!AM134+5*'Data-Input'!AM135+6*'Data-Input'!AM136+7*'Data-Input'!AM137+8*'Data-Input'!AM138+9*'Data-Input'!AM139+10*'Data-Input'!AM140+11*'Data-Input'!AM141+12*'Data-Input'!AM142+13*'Data-Input'!AM143+12*'Data-Input'!AM144+11*'Data-Input'!AM145+10*'Data-Input'!AM146+9*'Data-Input'!AM147+8*'Data-Input'!AM148+7*'Data-Input'!AM149+6*'Data-Input'!AM150+5*'Data-Input'!AM151+4*'Data-Input'!AM152+3*'Data-Input'!AM153+2*'Data-Input'!AM154+'Data-Input'!AM155)/169,"")</f>
        <v/>
      </c>
      <c r="AN144" s="5" t="str">
        <f>IF(AND(ISNUMBER('Data-Input'!AN131),ISNUMBER('Data-Input'!AN156)),('Data-Input'!AN131+2*'Data-Input'!AN132+3*'Data-Input'!AN133+4*'Data-Input'!AN134+5*'Data-Input'!AN135+6*'Data-Input'!AN136+7*'Data-Input'!AN137+8*'Data-Input'!AN138+9*'Data-Input'!AN139+10*'Data-Input'!AN140+11*'Data-Input'!AN141+12*'Data-Input'!AN142+13*'Data-Input'!AN143+12*'Data-Input'!AN144+11*'Data-Input'!AN145+10*'Data-Input'!AN146+9*'Data-Input'!AN147+8*'Data-Input'!AN148+7*'Data-Input'!AN149+6*'Data-Input'!AN150+5*'Data-Input'!AN151+4*'Data-Input'!AN152+3*'Data-Input'!AN153+2*'Data-Input'!AN154+'Data-Input'!AN155)/169,"")</f>
        <v/>
      </c>
      <c r="AO144" s="5" t="str">
        <f>IF(AND(ISNUMBER('Data-Input'!AO131),ISNUMBER('Data-Input'!AO156)),('Data-Input'!AO131+2*'Data-Input'!AO132+3*'Data-Input'!AO133+4*'Data-Input'!AO134+5*'Data-Input'!AO135+6*'Data-Input'!AO136+7*'Data-Input'!AO137+8*'Data-Input'!AO138+9*'Data-Input'!AO139+10*'Data-Input'!AO140+11*'Data-Input'!AO141+12*'Data-Input'!AO142+13*'Data-Input'!AO143+12*'Data-Input'!AO144+11*'Data-Input'!AO145+10*'Data-Input'!AO146+9*'Data-Input'!AO147+8*'Data-Input'!AO148+7*'Data-Input'!AO149+6*'Data-Input'!AO150+5*'Data-Input'!AO151+4*'Data-Input'!AO152+3*'Data-Input'!AO153+2*'Data-Input'!AO154+'Data-Input'!AO155)/169,"")</f>
        <v/>
      </c>
      <c r="AP144" s="5" t="str">
        <f>IF(AND(ISNUMBER('Data-Input'!AP131),ISNUMBER('Data-Input'!AP156)),('Data-Input'!AP131+2*'Data-Input'!AP132+3*'Data-Input'!AP133+4*'Data-Input'!AP134+5*'Data-Input'!AP135+6*'Data-Input'!AP136+7*'Data-Input'!AP137+8*'Data-Input'!AP138+9*'Data-Input'!AP139+10*'Data-Input'!AP140+11*'Data-Input'!AP141+12*'Data-Input'!AP142+13*'Data-Input'!AP143+12*'Data-Input'!AP144+11*'Data-Input'!AP145+10*'Data-Input'!AP146+9*'Data-Input'!AP147+8*'Data-Input'!AP148+7*'Data-Input'!AP149+6*'Data-Input'!AP150+5*'Data-Input'!AP151+4*'Data-Input'!AP152+3*'Data-Input'!AP153+2*'Data-Input'!AP154+'Data-Input'!AP155)/169,"")</f>
        <v/>
      </c>
      <c r="AQ144" s="5" t="str">
        <f>IF(AND(ISNUMBER('Data-Input'!AQ131),ISNUMBER('Data-Input'!AQ156)),('Data-Input'!AQ131+2*'Data-Input'!AQ132+3*'Data-Input'!AQ133+4*'Data-Input'!AQ134+5*'Data-Input'!AQ135+6*'Data-Input'!AQ136+7*'Data-Input'!AQ137+8*'Data-Input'!AQ138+9*'Data-Input'!AQ139+10*'Data-Input'!AQ140+11*'Data-Input'!AQ141+12*'Data-Input'!AQ142+13*'Data-Input'!AQ143+12*'Data-Input'!AQ144+11*'Data-Input'!AQ145+10*'Data-Input'!AQ146+9*'Data-Input'!AQ147+8*'Data-Input'!AQ148+7*'Data-Input'!AQ149+6*'Data-Input'!AQ150+5*'Data-Input'!AQ151+4*'Data-Input'!AQ152+3*'Data-Input'!AQ153+2*'Data-Input'!AQ154+'Data-Input'!AQ155)/169,"")</f>
        <v/>
      </c>
      <c r="AR144" s="5" t="str">
        <f>IF(AND(ISNUMBER('Data-Input'!AR131),ISNUMBER('Data-Input'!AR156)),('Data-Input'!AR131+2*'Data-Input'!AR132+3*'Data-Input'!AR133+4*'Data-Input'!AR134+5*'Data-Input'!AR135+6*'Data-Input'!AR136+7*'Data-Input'!AR137+8*'Data-Input'!AR138+9*'Data-Input'!AR139+10*'Data-Input'!AR140+11*'Data-Input'!AR141+12*'Data-Input'!AR142+13*'Data-Input'!AR143+12*'Data-Input'!AR144+11*'Data-Input'!AR145+10*'Data-Input'!AR146+9*'Data-Input'!AR147+8*'Data-Input'!AR148+7*'Data-Input'!AR149+6*'Data-Input'!AR150+5*'Data-Input'!AR151+4*'Data-Input'!AR152+3*'Data-Input'!AR153+2*'Data-Input'!AR154+'Data-Input'!AR155)/169,"")</f>
        <v/>
      </c>
      <c r="AS144" s="5" t="str">
        <f>IF(AND(ISNUMBER('Data-Input'!AS131),ISNUMBER('Data-Input'!AS156)),('Data-Input'!AS131+2*'Data-Input'!AS132+3*'Data-Input'!AS133+4*'Data-Input'!AS134+5*'Data-Input'!AS135+6*'Data-Input'!AS136+7*'Data-Input'!AS137+8*'Data-Input'!AS138+9*'Data-Input'!AS139+10*'Data-Input'!AS140+11*'Data-Input'!AS141+12*'Data-Input'!AS142+13*'Data-Input'!AS143+12*'Data-Input'!AS144+11*'Data-Input'!AS145+10*'Data-Input'!AS146+9*'Data-Input'!AS147+8*'Data-Input'!AS148+7*'Data-Input'!AS149+6*'Data-Input'!AS150+5*'Data-Input'!AS151+4*'Data-Input'!AS152+3*'Data-Input'!AS153+2*'Data-Input'!AS154+'Data-Input'!AS155)/169,"")</f>
        <v/>
      </c>
      <c r="AT144" s="5" t="str">
        <f>IF(AND(ISNUMBER('Data-Input'!AT131),ISNUMBER('Data-Input'!AT156)),('Data-Input'!AT131+2*'Data-Input'!AT132+3*'Data-Input'!AT133+4*'Data-Input'!AT134+5*'Data-Input'!AT135+6*'Data-Input'!AT136+7*'Data-Input'!AT137+8*'Data-Input'!AT138+9*'Data-Input'!AT139+10*'Data-Input'!AT140+11*'Data-Input'!AT141+12*'Data-Input'!AT142+13*'Data-Input'!AT143+12*'Data-Input'!AT144+11*'Data-Input'!AT145+10*'Data-Input'!AT146+9*'Data-Input'!AT147+8*'Data-Input'!AT148+7*'Data-Input'!AT149+6*'Data-Input'!AT150+5*'Data-Input'!AT151+4*'Data-Input'!AT152+3*'Data-Input'!AT153+2*'Data-Input'!AT154+'Data-Input'!AT155)/169,"")</f>
        <v/>
      </c>
      <c r="AU144" s="5" t="str">
        <f>IF(AND(ISNUMBER('Data-Input'!AU131),ISNUMBER('Data-Input'!AU156)),('Data-Input'!AU131+2*'Data-Input'!AU132+3*'Data-Input'!AU133+4*'Data-Input'!AU134+5*'Data-Input'!AU135+6*'Data-Input'!AU136+7*'Data-Input'!AU137+8*'Data-Input'!AU138+9*'Data-Input'!AU139+10*'Data-Input'!AU140+11*'Data-Input'!AU141+12*'Data-Input'!AU142+13*'Data-Input'!AU143+12*'Data-Input'!AU144+11*'Data-Input'!AU145+10*'Data-Input'!AU146+9*'Data-Input'!AU147+8*'Data-Input'!AU148+7*'Data-Input'!AU149+6*'Data-Input'!AU150+5*'Data-Input'!AU151+4*'Data-Input'!AU152+3*'Data-Input'!AU153+2*'Data-Input'!AU154+'Data-Input'!AU155)/169,"")</f>
        <v/>
      </c>
      <c r="AV144" s="5" t="str">
        <f>IF(AND(ISNUMBER('Data-Input'!AV131),ISNUMBER('Data-Input'!AV156)),('Data-Input'!AV131+2*'Data-Input'!AV132+3*'Data-Input'!AV133+4*'Data-Input'!AV134+5*'Data-Input'!AV135+6*'Data-Input'!AV136+7*'Data-Input'!AV137+8*'Data-Input'!AV138+9*'Data-Input'!AV139+10*'Data-Input'!AV140+11*'Data-Input'!AV141+12*'Data-Input'!AV142+13*'Data-Input'!AV143+12*'Data-Input'!AV144+11*'Data-Input'!AV145+10*'Data-Input'!AV146+9*'Data-Input'!AV147+8*'Data-Input'!AV148+7*'Data-Input'!AV149+6*'Data-Input'!AV150+5*'Data-Input'!AV151+4*'Data-Input'!AV152+3*'Data-Input'!AV153+2*'Data-Input'!AV154+'Data-Input'!AV155)/169,"")</f>
        <v/>
      </c>
      <c r="AW144" s="5" t="str">
        <f>IF(AND(ISNUMBER('Data-Input'!AW131),ISNUMBER('Data-Input'!AW156)),('Data-Input'!AW131+2*'Data-Input'!AW132+3*'Data-Input'!AW133+4*'Data-Input'!AW134+5*'Data-Input'!AW135+6*'Data-Input'!AW136+7*'Data-Input'!AW137+8*'Data-Input'!AW138+9*'Data-Input'!AW139+10*'Data-Input'!AW140+11*'Data-Input'!AW141+12*'Data-Input'!AW142+13*'Data-Input'!AW143+12*'Data-Input'!AW144+11*'Data-Input'!AW145+10*'Data-Input'!AW146+9*'Data-Input'!AW147+8*'Data-Input'!AW148+7*'Data-Input'!AW149+6*'Data-Input'!AW150+5*'Data-Input'!AW151+4*'Data-Input'!AW152+3*'Data-Input'!AW153+2*'Data-Input'!AW154+'Data-Input'!AW155)/169,"")</f>
        <v/>
      </c>
      <c r="AX144" s="5" t="str">
        <f>IF(AND(ISNUMBER('Data-Input'!AX131),ISNUMBER('Data-Input'!AX156)),('Data-Input'!AX131+2*'Data-Input'!AX132+3*'Data-Input'!AX133+4*'Data-Input'!AX134+5*'Data-Input'!AX135+6*'Data-Input'!AX136+7*'Data-Input'!AX137+8*'Data-Input'!AX138+9*'Data-Input'!AX139+10*'Data-Input'!AX140+11*'Data-Input'!AX141+12*'Data-Input'!AX142+13*'Data-Input'!AX143+12*'Data-Input'!AX144+11*'Data-Input'!AX145+10*'Data-Input'!AX146+9*'Data-Input'!AX147+8*'Data-Input'!AX148+7*'Data-Input'!AX149+6*'Data-Input'!AX150+5*'Data-Input'!AX151+4*'Data-Input'!AX152+3*'Data-Input'!AX153+2*'Data-Input'!AX154+'Data-Input'!AX155)/169,"")</f>
        <v/>
      </c>
      <c r="AY144" s="5" t="str">
        <f>IF(AND(ISNUMBER('Data-Input'!AY131),ISNUMBER('Data-Input'!AY156)),('Data-Input'!AY131+2*'Data-Input'!AY132+3*'Data-Input'!AY133+4*'Data-Input'!AY134+5*'Data-Input'!AY135+6*'Data-Input'!AY136+7*'Data-Input'!AY137+8*'Data-Input'!AY138+9*'Data-Input'!AY139+10*'Data-Input'!AY140+11*'Data-Input'!AY141+12*'Data-Input'!AY142+13*'Data-Input'!AY143+12*'Data-Input'!AY144+11*'Data-Input'!AY145+10*'Data-Input'!AY146+9*'Data-Input'!AY147+8*'Data-Input'!AY148+7*'Data-Input'!AY149+6*'Data-Input'!AY150+5*'Data-Input'!AY151+4*'Data-Input'!AY152+3*'Data-Input'!AY153+2*'Data-Input'!AY154+'Data-Input'!AY155)/169,"")</f>
        <v/>
      </c>
      <c r="AZ144" s="5" t="str">
        <f>IF(AND(ISNUMBER('Data-Input'!AZ131),ISNUMBER('Data-Input'!AZ156)),('Data-Input'!AZ131+2*'Data-Input'!AZ132+3*'Data-Input'!AZ133+4*'Data-Input'!AZ134+5*'Data-Input'!AZ135+6*'Data-Input'!AZ136+7*'Data-Input'!AZ137+8*'Data-Input'!AZ138+9*'Data-Input'!AZ139+10*'Data-Input'!AZ140+11*'Data-Input'!AZ141+12*'Data-Input'!AZ142+13*'Data-Input'!AZ143+12*'Data-Input'!AZ144+11*'Data-Input'!AZ145+10*'Data-Input'!AZ146+9*'Data-Input'!AZ147+8*'Data-Input'!AZ148+7*'Data-Input'!AZ149+6*'Data-Input'!AZ150+5*'Data-Input'!AZ151+4*'Data-Input'!AZ152+3*'Data-Input'!AZ153+2*'Data-Input'!AZ154+'Data-Input'!AZ155)/169,"")</f>
        <v/>
      </c>
      <c r="BA144" s="5" t="str">
        <f>IF(AND(ISNUMBER('Data-Input'!BA131),ISNUMBER('Data-Input'!BA156)),('Data-Input'!BA131+2*'Data-Input'!BA132+3*'Data-Input'!BA133+4*'Data-Input'!BA134+5*'Data-Input'!BA135+6*'Data-Input'!BA136+7*'Data-Input'!BA137+8*'Data-Input'!BA138+9*'Data-Input'!BA139+10*'Data-Input'!BA140+11*'Data-Input'!BA141+12*'Data-Input'!BA142+13*'Data-Input'!BA143+12*'Data-Input'!BA144+11*'Data-Input'!BA145+10*'Data-Input'!BA146+9*'Data-Input'!BA147+8*'Data-Input'!BA148+7*'Data-Input'!BA149+6*'Data-Input'!BA150+5*'Data-Input'!BA151+4*'Data-Input'!BA152+3*'Data-Input'!BA153+2*'Data-Input'!BA154+'Data-Input'!BA155)/169,"")</f>
        <v/>
      </c>
    </row>
    <row r="145" spans="1:53">
      <c r="A145" s="3">
        <v>1980</v>
      </c>
      <c r="B145" s="4">
        <f t="shared" si="6"/>
        <v>16</v>
      </c>
      <c r="C145" s="10">
        <f t="shared" si="7"/>
        <v>223.1738165680473</v>
      </c>
      <c r="D145" s="5">
        <f>IF(AND(ISNUMBER('Data-Input'!D132),ISNUMBER('Data-Input'!D157)),('Data-Input'!D132+2*'Data-Input'!D133+3*'Data-Input'!D134+4*'Data-Input'!D135+5*'Data-Input'!D136+6*'Data-Input'!D137+7*'Data-Input'!D138+8*'Data-Input'!D139+9*'Data-Input'!D140+10*'Data-Input'!D141+11*'Data-Input'!D142+12*'Data-Input'!D143+13*'Data-Input'!D144+12*'Data-Input'!D145+11*'Data-Input'!D146+10*'Data-Input'!D147+9*'Data-Input'!D148+8*'Data-Input'!D149+7*'Data-Input'!D150+6*'Data-Input'!D151+5*'Data-Input'!D152+4*'Data-Input'!D153+3*'Data-Input'!D154+2*'Data-Input'!D155+'Data-Input'!D156)/169,"")</f>
        <v>212.59763313609469</v>
      </c>
      <c r="E145" s="5">
        <f>IF(AND(ISNUMBER('Data-Input'!E132),ISNUMBER('Data-Input'!E157)),('Data-Input'!E132+2*'Data-Input'!E133+3*'Data-Input'!E134+4*'Data-Input'!E135+5*'Data-Input'!E136+6*'Data-Input'!E137+7*'Data-Input'!E138+8*'Data-Input'!E139+9*'Data-Input'!E140+10*'Data-Input'!E141+11*'Data-Input'!E142+12*'Data-Input'!E143+13*'Data-Input'!E144+12*'Data-Input'!E145+11*'Data-Input'!E146+10*'Data-Input'!E147+9*'Data-Input'!E148+8*'Data-Input'!E149+7*'Data-Input'!E150+6*'Data-Input'!E151+5*'Data-Input'!E152+4*'Data-Input'!E153+3*'Data-Input'!E154+2*'Data-Input'!E155+'Data-Input'!E156)/169,"")</f>
        <v>237.68639053254438</v>
      </c>
      <c r="F145" s="5">
        <f>IF(AND(ISNUMBER('Data-Input'!F132),ISNUMBER('Data-Input'!F157)),('Data-Input'!F132+2*'Data-Input'!F133+3*'Data-Input'!F134+4*'Data-Input'!F135+5*'Data-Input'!F136+6*'Data-Input'!F137+7*'Data-Input'!F138+8*'Data-Input'!F139+9*'Data-Input'!F140+10*'Data-Input'!F141+11*'Data-Input'!F142+12*'Data-Input'!F143+13*'Data-Input'!F144+12*'Data-Input'!F145+11*'Data-Input'!F146+10*'Data-Input'!F147+9*'Data-Input'!F148+8*'Data-Input'!F149+7*'Data-Input'!F150+6*'Data-Input'!F151+5*'Data-Input'!F152+4*'Data-Input'!F153+3*'Data-Input'!F154+2*'Data-Input'!F155+'Data-Input'!F156)/169,"")</f>
        <v>237.44378698224853</v>
      </c>
      <c r="G145" s="5">
        <f>IF(AND(ISNUMBER('Data-Input'!G132),ISNUMBER('Data-Input'!G157)),('Data-Input'!G132+2*'Data-Input'!G133+3*'Data-Input'!G134+4*'Data-Input'!G135+5*'Data-Input'!G136+6*'Data-Input'!G137+7*'Data-Input'!G138+8*'Data-Input'!G139+9*'Data-Input'!G140+10*'Data-Input'!G141+11*'Data-Input'!G142+12*'Data-Input'!G143+13*'Data-Input'!G144+12*'Data-Input'!G145+11*'Data-Input'!G146+10*'Data-Input'!G147+9*'Data-Input'!G148+8*'Data-Input'!G149+7*'Data-Input'!G150+6*'Data-Input'!G151+5*'Data-Input'!G152+4*'Data-Input'!G153+3*'Data-Input'!G154+2*'Data-Input'!G155+'Data-Input'!G156)/169,"")</f>
        <v>298.53254437869822</v>
      </c>
      <c r="H145" s="5">
        <f>IF(AND(ISNUMBER('Data-Input'!H132),ISNUMBER('Data-Input'!H157)),('Data-Input'!H132+2*'Data-Input'!H133+3*'Data-Input'!H134+4*'Data-Input'!H135+5*'Data-Input'!H136+6*'Data-Input'!H137+7*'Data-Input'!H138+8*'Data-Input'!H139+9*'Data-Input'!H140+10*'Data-Input'!H141+11*'Data-Input'!H142+12*'Data-Input'!H143+13*'Data-Input'!H144+12*'Data-Input'!H145+11*'Data-Input'!H146+10*'Data-Input'!H147+9*'Data-Input'!H148+8*'Data-Input'!H149+7*'Data-Input'!H150+6*'Data-Input'!H151+5*'Data-Input'!H152+4*'Data-Input'!H153+3*'Data-Input'!H154+2*'Data-Input'!H155+'Data-Input'!H156)/169,"")</f>
        <v>111.84615384615384</v>
      </c>
      <c r="I145" s="5">
        <f>IF(AND(ISNUMBER('Data-Input'!I132),ISNUMBER('Data-Input'!I157)),('Data-Input'!I132+2*'Data-Input'!I133+3*'Data-Input'!I134+4*'Data-Input'!I135+5*'Data-Input'!I136+6*'Data-Input'!I137+7*'Data-Input'!I138+8*'Data-Input'!I139+9*'Data-Input'!I140+10*'Data-Input'!I141+11*'Data-Input'!I142+12*'Data-Input'!I143+13*'Data-Input'!I144+12*'Data-Input'!I145+11*'Data-Input'!I146+10*'Data-Input'!I147+9*'Data-Input'!I148+8*'Data-Input'!I149+7*'Data-Input'!I150+6*'Data-Input'!I151+5*'Data-Input'!I152+4*'Data-Input'!I153+3*'Data-Input'!I154+2*'Data-Input'!I155+'Data-Input'!I156)/169,"")</f>
        <v>69.508875739644964</v>
      </c>
      <c r="J145" s="5">
        <f>IF(AND(ISNUMBER('Data-Input'!J132),ISNUMBER('Data-Input'!J157)),('Data-Input'!J132+2*'Data-Input'!J133+3*'Data-Input'!J134+4*'Data-Input'!J135+5*'Data-Input'!J136+6*'Data-Input'!J137+7*'Data-Input'!J138+8*'Data-Input'!J139+9*'Data-Input'!J140+10*'Data-Input'!J141+11*'Data-Input'!J142+12*'Data-Input'!J143+13*'Data-Input'!J144+12*'Data-Input'!J145+11*'Data-Input'!J146+10*'Data-Input'!J147+9*'Data-Input'!J148+8*'Data-Input'!J149+7*'Data-Input'!J150+6*'Data-Input'!J151+5*'Data-Input'!J152+4*'Data-Input'!J153+3*'Data-Input'!J154+2*'Data-Input'!J155+'Data-Input'!J156)/169,"")</f>
        <v>252.14201183431953</v>
      </c>
      <c r="K145" s="5">
        <f>IF(AND(ISNUMBER('Data-Input'!K132),ISNUMBER('Data-Input'!K157)),('Data-Input'!K132+2*'Data-Input'!K133+3*'Data-Input'!K134+4*'Data-Input'!K135+5*'Data-Input'!K136+6*'Data-Input'!K137+7*'Data-Input'!K138+8*'Data-Input'!K139+9*'Data-Input'!K140+10*'Data-Input'!K141+11*'Data-Input'!K142+12*'Data-Input'!K143+13*'Data-Input'!K144+12*'Data-Input'!K145+11*'Data-Input'!K146+10*'Data-Input'!K147+9*'Data-Input'!K148+8*'Data-Input'!K149+7*'Data-Input'!K150+6*'Data-Input'!K151+5*'Data-Input'!K152+4*'Data-Input'!K153+3*'Data-Input'!K154+2*'Data-Input'!K155+'Data-Input'!K156)/169,"")</f>
        <v>352.63313609467457</v>
      </c>
      <c r="L145" s="5">
        <f>IF(AND(ISNUMBER('Data-Input'!L132),ISNUMBER('Data-Input'!L157)),('Data-Input'!L132+2*'Data-Input'!L133+3*'Data-Input'!L134+4*'Data-Input'!L135+5*'Data-Input'!L136+6*'Data-Input'!L137+7*'Data-Input'!L138+8*'Data-Input'!L139+9*'Data-Input'!L140+10*'Data-Input'!L141+11*'Data-Input'!L142+12*'Data-Input'!L143+13*'Data-Input'!L144+12*'Data-Input'!L145+11*'Data-Input'!L146+10*'Data-Input'!L147+9*'Data-Input'!L148+8*'Data-Input'!L149+7*'Data-Input'!L150+6*'Data-Input'!L151+5*'Data-Input'!L152+4*'Data-Input'!L153+3*'Data-Input'!L154+2*'Data-Input'!L155+'Data-Input'!L156)/169,"")</f>
        <v>95.840236686390526</v>
      </c>
      <c r="M145" s="5">
        <f>IF(AND(ISNUMBER('Data-Input'!M132),ISNUMBER('Data-Input'!M157)),('Data-Input'!M132+2*'Data-Input'!M133+3*'Data-Input'!M134+4*'Data-Input'!M135+5*'Data-Input'!M136+6*'Data-Input'!M137+7*'Data-Input'!M138+8*'Data-Input'!M139+9*'Data-Input'!M140+10*'Data-Input'!M141+11*'Data-Input'!M142+12*'Data-Input'!M143+13*'Data-Input'!M144+12*'Data-Input'!M145+11*'Data-Input'!M146+10*'Data-Input'!M147+9*'Data-Input'!M148+8*'Data-Input'!M149+7*'Data-Input'!M150+6*'Data-Input'!M151+5*'Data-Input'!M152+4*'Data-Input'!M153+3*'Data-Input'!M154+2*'Data-Input'!M155+'Data-Input'!M156)/169,"")</f>
        <v>269.81065088757396</v>
      </c>
      <c r="N145" s="5">
        <f>IF(AND(ISNUMBER('Data-Input'!N132),ISNUMBER('Data-Input'!N157)),('Data-Input'!N132+2*'Data-Input'!N133+3*'Data-Input'!N134+4*'Data-Input'!N135+5*'Data-Input'!N136+6*'Data-Input'!N137+7*'Data-Input'!N138+8*'Data-Input'!N139+9*'Data-Input'!N140+10*'Data-Input'!N141+11*'Data-Input'!N142+12*'Data-Input'!N143+13*'Data-Input'!N144+12*'Data-Input'!N145+11*'Data-Input'!N146+10*'Data-Input'!N147+9*'Data-Input'!N148+8*'Data-Input'!N149+7*'Data-Input'!N150+6*'Data-Input'!N151+5*'Data-Input'!N152+4*'Data-Input'!N153+3*'Data-Input'!N154+2*'Data-Input'!N155+'Data-Input'!N156)/169,"")</f>
        <v>295.89940828402365</v>
      </c>
      <c r="O145" s="5">
        <f>IF(AND(ISNUMBER('Data-Input'!O132),ISNUMBER('Data-Input'!O157)),('Data-Input'!O132+2*'Data-Input'!O133+3*'Data-Input'!O134+4*'Data-Input'!O135+5*'Data-Input'!O136+6*'Data-Input'!O137+7*'Data-Input'!O138+8*'Data-Input'!O139+9*'Data-Input'!O140+10*'Data-Input'!O141+11*'Data-Input'!O142+12*'Data-Input'!O143+13*'Data-Input'!O144+12*'Data-Input'!O145+11*'Data-Input'!O146+10*'Data-Input'!O147+9*'Data-Input'!O148+8*'Data-Input'!O149+7*'Data-Input'!O150+6*'Data-Input'!O151+5*'Data-Input'!O152+4*'Data-Input'!O153+3*'Data-Input'!O154+2*'Data-Input'!O155+'Data-Input'!O156)/169,"")</f>
        <v>211.24260355029585</v>
      </c>
      <c r="P145" s="5">
        <f>IF(AND(ISNUMBER('Data-Input'!P132),ISNUMBER('Data-Input'!P157)),('Data-Input'!P132+2*'Data-Input'!P133+3*'Data-Input'!P134+4*'Data-Input'!P135+5*'Data-Input'!P136+6*'Data-Input'!P137+7*'Data-Input'!P138+8*'Data-Input'!P139+9*'Data-Input'!P140+10*'Data-Input'!P141+11*'Data-Input'!P142+12*'Data-Input'!P143+13*'Data-Input'!P144+12*'Data-Input'!P145+11*'Data-Input'!P146+10*'Data-Input'!P147+9*'Data-Input'!P148+8*'Data-Input'!P149+7*'Data-Input'!P150+6*'Data-Input'!P151+5*'Data-Input'!P152+4*'Data-Input'!P153+3*'Data-Input'!P154+2*'Data-Input'!P155+'Data-Input'!P156)/169,"")</f>
        <v>190.1360946745562</v>
      </c>
      <c r="Q145" s="5">
        <f>IF(AND(ISNUMBER('Data-Input'!Q132),ISNUMBER('Data-Input'!Q157)),('Data-Input'!Q132+2*'Data-Input'!Q133+3*'Data-Input'!Q134+4*'Data-Input'!Q135+5*'Data-Input'!Q136+6*'Data-Input'!Q137+7*'Data-Input'!Q138+8*'Data-Input'!Q139+9*'Data-Input'!Q140+10*'Data-Input'!Q141+11*'Data-Input'!Q142+12*'Data-Input'!Q143+13*'Data-Input'!Q144+12*'Data-Input'!Q145+11*'Data-Input'!Q146+10*'Data-Input'!Q147+9*'Data-Input'!Q148+8*'Data-Input'!Q149+7*'Data-Input'!Q150+6*'Data-Input'!Q151+5*'Data-Input'!Q152+4*'Data-Input'!Q153+3*'Data-Input'!Q154+2*'Data-Input'!Q155+'Data-Input'!Q156)/169,"")</f>
        <v>274.84023668639054</v>
      </c>
      <c r="R145" s="5">
        <f>IF(AND(ISNUMBER('Data-Input'!R132),ISNUMBER('Data-Input'!R157)),('Data-Input'!R132+2*'Data-Input'!R133+3*'Data-Input'!R134+4*'Data-Input'!R135+5*'Data-Input'!R136+6*'Data-Input'!R137+7*'Data-Input'!R138+8*'Data-Input'!R139+9*'Data-Input'!R140+10*'Data-Input'!R141+11*'Data-Input'!R142+12*'Data-Input'!R143+13*'Data-Input'!R144+12*'Data-Input'!R145+11*'Data-Input'!R146+10*'Data-Input'!R147+9*'Data-Input'!R148+8*'Data-Input'!R149+7*'Data-Input'!R150+6*'Data-Input'!R151+5*'Data-Input'!R152+4*'Data-Input'!R153+3*'Data-Input'!R154+2*'Data-Input'!R155+'Data-Input'!R156)/169,"")</f>
        <v>177.88757396449705</v>
      </c>
      <c r="S145" s="5">
        <f>IF(AND(ISNUMBER('Data-Input'!S132),ISNUMBER('Data-Input'!S157)),('Data-Input'!S132+2*'Data-Input'!S133+3*'Data-Input'!S134+4*'Data-Input'!S135+5*'Data-Input'!S136+6*'Data-Input'!S137+7*'Data-Input'!S138+8*'Data-Input'!S139+9*'Data-Input'!S140+10*'Data-Input'!S141+11*'Data-Input'!S142+12*'Data-Input'!S143+13*'Data-Input'!S144+12*'Data-Input'!S145+11*'Data-Input'!S146+10*'Data-Input'!S147+9*'Data-Input'!S148+8*'Data-Input'!S149+7*'Data-Input'!S150+6*'Data-Input'!S151+5*'Data-Input'!S152+4*'Data-Input'!S153+3*'Data-Input'!S154+2*'Data-Input'!S155+'Data-Input'!S156)/169,"")</f>
        <v>282.73372781065086</v>
      </c>
      <c r="T145" s="5" t="str">
        <f>IF(AND(ISNUMBER('Data-Input'!T132),ISNUMBER('Data-Input'!T157)),('Data-Input'!T132+2*'Data-Input'!T133+3*'Data-Input'!T134+4*'Data-Input'!T135+5*'Data-Input'!T136+6*'Data-Input'!T137+7*'Data-Input'!T138+8*'Data-Input'!T139+9*'Data-Input'!T140+10*'Data-Input'!T141+11*'Data-Input'!T142+12*'Data-Input'!T143+13*'Data-Input'!T144+12*'Data-Input'!T145+11*'Data-Input'!T146+10*'Data-Input'!T147+9*'Data-Input'!T148+8*'Data-Input'!T149+7*'Data-Input'!T150+6*'Data-Input'!T151+5*'Data-Input'!T152+4*'Data-Input'!T153+3*'Data-Input'!T154+2*'Data-Input'!T155+'Data-Input'!T156)/169,"")</f>
        <v/>
      </c>
      <c r="U145" s="5" t="str">
        <f>IF(AND(ISNUMBER('Data-Input'!U132),ISNUMBER('Data-Input'!U157)),('Data-Input'!U132+2*'Data-Input'!U133+3*'Data-Input'!U134+4*'Data-Input'!U135+5*'Data-Input'!U136+6*'Data-Input'!U137+7*'Data-Input'!U138+8*'Data-Input'!U139+9*'Data-Input'!U140+10*'Data-Input'!U141+11*'Data-Input'!U142+12*'Data-Input'!U143+13*'Data-Input'!U144+12*'Data-Input'!U145+11*'Data-Input'!U146+10*'Data-Input'!U147+9*'Data-Input'!U148+8*'Data-Input'!U149+7*'Data-Input'!U150+6*'Data-Input'!U151+5*'Data-Input'!U152+4*'Data-Input'!U153+3*'Data-Input'!U154+2*'Data-Input'!U155+'Data-Input'!U156)/169,"")</f>
        <v/>
      </c>
      <c r="V145" s="5" t="str">
        <f>IF(AND(ISNUMBER('Data-Input'!V132),ISNUMBER('Data-Input'!V157)),('Data-Input'!V132+2*'Data-Input'!V133+3*'Data-Input'!V134+4*'Data-Input'!V135+5*'Data-Input'!V136+6*'Data-Input'!V137+7*'Data-Input'!V138+8*'Data-Input'!V139+9*'Data-Input'!V140+10*'Data-Input'!V141+11*'Data-Input'!V142+12*'Data-Input'!V143+13*'Data-Input'!V144+12*'Data-Input'!V145+11*'Data-Input'!V146+10*'Data-Input'!V147+9*'Data-Input'!V148+8*'Data-Input'!V149+7*'Data-Input'!V150+6*'Data-Input'!V151+5*'Data-Input'!V152+4*'Data-Input'!V153+3*'Data-Input'!V154+2*'Data-Input'!V155+'Data-Input'!V156)/169,"")</f>
        <v/>
      </c>
      <c r="W145" s="5" t="str">
        <f>IF(AND(ISNUMBER('Data-Input'!W132),ISNUMBER('Data-Input'!W157)),('Data-Input'!W132+2*'Data-Input'!W133+3*'Data-Input'!W134+4*'Data-Input'!W135+5*'Data-Input'!W136+6*'Data-Input'!W137+7*'Data-Input'!W138+8*'Data-Input'!W139+9*'Data-Input'!W140+10*'Data-Input'!W141+11*'Data-Input'!W142+12*'Data-Input'!W143+13*'Data-Input'!W144+12*'Data-Input'!W145+11*'Data-Input'!W146+10*'Data-Input'!W147+9*'Data-Input'!W148+8*'Data-Input'!W149+7*'Data-Input'!W150+6*'Data-Input'!W151+5*'Data-Input'!W152+4*'Data-Input'!W153+3*'Data-Input'!W154+2*'Data-Input'!W155+'Data-Input'!W156)/169,"")</f>
        <v/>
      </c>
      <c r="X145" s="5" t="str">
        <f>IF(AND(ISNUMBER('Data-Input'!X132),ISNUMBER('Data-Input'!X157)),('Data-Input'!X132+2*'Data-Input'!X133+3*'Data-Input'!X134+4*'Data-Input'!X135+5*'Data-Input'!X136+6*'Data-Input'!X137+7*'Data-Input'!X138+8*'Data-Input'!X139+9*'Data-Input'!X140+10*'Data-Input'!X141+11*'Data-Input'!X142+12*'Data-Input'!X143+13*'Data-Input'!X144+12*'Data-Input'!X145+11*'Data-Input'!X146+10*'Data-Input'!X147+9*'Data-Input'!X148+8*'Data-Input'!X149+7*'Data-Input'!X150+6*'Data-Input'!X151+5*'Data-Input'!X152+4*'Data-Input'!X153+3*'Data-Input'!X154+2*'Data-Input'!X155+'Data-Input'!X156)/169,"")</f>
        <v/>
      </c>
      <c r="Y145" s="5" t="str">
        <f>IF(AND(ISNUMBER('Data-Input'!Y132),ISNUMBER('Data-Input'!Y157)),('Data-Input'!Y132+2*'Data-Input'!Y133+3*'Data-Input'!Y134+4*'Data-Input'!Y135+5*'Data-Input'!Y136+6*'Data-Input'!Y137+7*'Data-Input'!Y138+8*'Data-Input'!Y139+9*'Data-Input'!Y140+10*'Data-Input'!Y141+11*'Data-Input'!Y142+12*'Data-Input'!Y143+13*'Data-Input'!Y144+12*'Data-Input'!Y145+11*'Data-Input'!Y146+10*'Data-Input'!Y147+9*'Data-Input'!Y148+8*'Data-Input'!Y149+7*'Data-Input'!Y150+6*'Data-Input'!Y151+5*'Data-Input'!Y152+4*'Data-Input'!Y153+3*'Data-Input'!Y154+2*'Data-Input'!Y155+'Data-Input'!Y156)/169,"")</f>
        <v/>
      </c>
      <c r="Z145" s="5" t="str">
        <f>IF(AND(ISNUMBER('Data-Input'!Z132),ISNUMBER('Data-Input'!Z157)),('Data-Input'!Z132+2*'Data-Input'!Z133+3*'Data-Input'!Z134+4*'Data-Input'!Z135+5*'Data-Input'!Z136+6*'Data-Input'!Z137+7*'Data-Input'!Z138+8*'Data-Input'!Z139+9*'Data-Input'!Z140+10*'Data-Input'!Z141+11*'Data-Input'!Z142+12*'Data-Input'!Z143+13*'Data-Input'!Z144+12*'Data-Input'!Z145+11*'Data-Input'!Z146+10*'Data-Input'!Z147+9*'Data-Input'!Z148+8*'Data-Input'!Z149+7*'Data-Input'!Z150+6*'Data-Input'!Z151+5*'Data-Input'!Z152+4*'Data-Input'!Z153+3*'Data-Input'!Z154+2*'Data-Input'!Z155+'Data-Input'!Z156)/169,"")</f>
        <v/>
      </c>
      <c r="AA145" s="5" t="str">
        <f>IF(AND(ISNUMBER('Data-Input'!AA132),ISNUMBER('Data-Input'!AA157)),('Data-Input'!AA132+2*'Data-Input'!AA133+3*'Data-Input'!AA134+4*'Data-Input'!AA135+5*'Data-Input'!AA136+6*'Data-Input'!AA137+7*'Data-Input'!AA138+8*'Data-Input'!AA139+9*'Data-Input'!AA140+10*'Data-Input'!AA141+11*'Data-Input'!AA142+12*'Data-Input'!AA143+13*'Data-Input'!AA144+12*'Data-Input'!AA145+11*'Data-Input'!AA146+10*'Data-Input'!AA147+9*'Data-Input'!AA148+8*'Data-Input'!AA149+7*'Data-Input'!AA150+6*'Data-Input'!AA151+5*'Data-Input'!AA152+4*'Data-Input'!AA153+3*'Data-Input'!AA154+2*'Data-Input'!AA155+'Data-Input'!AA156)/169,"")</f>
        <v/>
      </c>
      <c r="AB145" s="5" t="str">
        <f>IF(AND(ISNUMBER('Data-Input'!AB132),ISNUMBER('Data-Input'!AB157)),('Data-Input'!AB132+2*'Data-Input'!AB133+3*'Data-Input'!AB134+4*'Data-Input'!AB135+5*'Data-Input'!AB136+6*'Data-Input'!AB137+7*'Data-Input'!AB138+8*'Data-Input'!AB139+9*'Data-Input'!AB140+10*'Data-Input'!AB141+11*'Data-Input'!AB142+12*'Data-Input'!AB143+13*'Data-Input'!AB144+12*'Data-Input'!AB145+11*'Data-Input'!AB146+10*'Data-Input'!AB147+9*'Data-Input'!AB148+8*'Data-Input'!AB149+7*'Data-Input'!AB150+6*'Data-Input'!AB151+5*'Data-Input'!AB152+4*'Data-Input'!AB153+3*'Data-Input'!AB154+2*'Data-Input'!AB155+'Data-Input'!AB156)/169,"")</f>
        <v/>
      </c>
      <c r="AC145" s="5" t="str">
        <f>IF(AND(ISNUMBER('Data-Input'!AC132),ISNUMBER('Data-Input'!AC157)),('Data-Input'!AC132+2*'Data-Input'!AC133+3*'Data-Input'!AC134+4*'Data-Input'!AC135+5*'Data-Input'!AC136+6*'Data-Input'!AC137+7*'Data-Input'!AC138+8*'Data-Input'!AC139+9*'Data-Input'!AC140+10*'Data-Input'!AC141+11*'Data-Input'!AC142+12*'Data-Input'!AC143+13*'Data-Input'!AC144+12*'Data-Input'!AC145+11*'Data-Input'!AC146+10*'Data-Input'!AC147+9*'Data-Input'!AC148+8*'Data-Input'!AC149+7*'Data-Input'!AC150+6*'Data-Input'!AC151+5*'Data-Input'!AC152+4*'Data-Input'!AC153+3*'Data-Input'!AC154+2*'Data-Input'!AC155+'Data-Input'!AC156)/169,"")</f>
        <v/>
      </c>
      <c r="AD145" s="5" t="str">
        <f>IF(AND(ISNUMBER('Data-Input'!AD132),ISNUMBER('Data-Input'!AD157)),('Data-Input'!AD132+2*'Data-Input'!AD133+3*'Data-Input'!AD134+4*'Data-Input'!AD135+5*'Data-Input'!AD136+6*'Data-Input'!AD137+7*'Data-Input'!AD138+8*'Data-Input'!AD139+9*'Data-Input'!AD140+10*'Data-Input'!AD141+11*'Data-Input'!AD142+12*'Data-Input'!AD143+13*'Data-Input'!AD144+12*'Data-Input'!AD145+11*'Data-Input'!AD146+10*'Data-Input'!AD147+9*'Data-Input'!AD148+8*'Data-Input'!AD149+7*'Data-Input'!AD150+6*'Data-Input'!AD151+5*'Data-Input'!AD152+4*'Data-Input'!AD153+3*'Data-Input'!AD154+2*'Data-Input'!AD155+'Data-Input'!AD156)/169,"")</f>
        <v/>
      </c>
      <c r="AE145" s="5" t="str">
        <f>IF(AND(ISNUMBER('Data-Input'!AE132),ISNUMBER('Data-Input'!AE157)),('Data-Input'!AE132+2*'Data-Input'!AE133+3*'Data-Input'!AE134+4*'Data-Input'!AE135+5*'Data-Input'!AE136+6*'Data-Input'!AE137+7*'Data-Input'!AE138+8*'Data-Input'!AE139+9*'Data-Input'!AE140+10*'Data-Input'!AE141+11*'Data-Input'!AE142+12*'Data-Input'!AE143+13*'Data-Input'!AE144+12*'Data-Input'!AE145+11*'Data-Input'!AE146+10*'Data-Input'!AE147+9*'Data-Input'!AE148+8*'Data-Input'!AE149+7*'Data-Input'!AE150+6*'Data-Input'!AE151+5*'Data-Input'!AE152+4*'Data-Input'!AE153+3*'Data-Input'!AE154+2*'Data-Input'!AE155+'Data-Input'!AE156)/169,"")</f>
        <v/>
      </c>
      <c r="AF145" s="5" t="str">
        <f>IF(AND(ISNUMBER('Data-Input'!AF132),ISNUMBER('Data-Input'!AF157)),('Data-Input'!AF132+2*'Data-Input'!AF133+3*'Data-Input'!AF134+4*'Data-Input'!AF135+5*'Data-Input'!AF136+6*'Data-Input'!AF137+7*'Data-Input'!AF138+8*'Data-Input'!AF139+9*'Data-Input'!AF140+10*'Data-Input'!AF141+11*'Data-Input'!AF142+12*'Data-Input'!AF143+13*'Data-Input'!AF144+12*'Data-Input'!AF145+11*'Data-Input'!AF146+10*'Data-Input'!AF147+9*'Data-Input'!AF148+8*'Data-Input'!AF149+7*'Data-Input'!AF150+6*'Data-Input'!AF151+5*'Data-Input'!AF152+4*'Data-Input'!AF153+3*'Data-Input'!AF154+2*'Data-Input'!AF155+'Data-Input'!AF156)/169,"")</f>
        <v/>
      </c>
      <c r="AG145" s="5" t="str">
        <f>IF(AND(ISNUMBER('Data-Input'!AG132),ISNUMBER('Data-Input'!AG157)),('Data-Input'!AG132+2*'Data-Input'!AG133+3*'Data-Input'!AG134+4*'Data-Input'!AG135+5*'Data-Input'!AG136+6*'Data-Input'!AG137+7*'Data-Input'!AG138+8*'Data-Input'!AG139+9*'Data-Input'!AG140+10*'Data-Input'!AG141+11*'Data-Input'!AG142+12*'Data-Input'!AG143+13*'Data-Input'!AG144+12*'Data-Input'!AG145+11*'Data-Input'!AG146+10*'Data-Input'!AG147+9*'Data-Input'!AG148+8*'Data-Input'!AG149+7*'Data-Input'!AG150+6*'Data-Input'!AG151+5*'Data-Input'!AG152+4*'Data-Input'!AG153+3*'Data-Input'!AG154+2*'Data-Input'!AG155+'Data-Input'!AG156)/169,"")</f>
        <v/>
      </c>
      <c r="AH145" s="5" t="str">
        <f>IF(AND(ISNUMBER('Data-Input'!AH132),ISNUMBER('Data-Input'!AH157)),('Data-Input'!AH132+2*'Data-Input'!AH133+3*'Data-Input'!AH134+4*'Data-Input'!AH135+5*'Data-Input'!AH136+6*'Data-Input'!AH137+7*'Data-Input'!AH138+8*'Data-Input'!AH139+9*'Data-Input'!AH140+10*'Data-Input'!AH141+11*'Data-Input'!AH142+12*'Data-Input'!AH143+13*'Data-Input'!AH144+12*'Data-Input'!AH145+11*'Data-Input'!AH146+10*'Data-Input'!AH147+9*'Data-Input'!AH148+8*'Data-Input'!AH149+7*'Data-Input'!AH150+6*'Data-Input'!AH151+5*'Data-Input'!AH152+4*'Data-Input'!AH153+3*'Data-Input'!AH154+2*'Data-Input'!AH155+'Data-Input'!AH156)/169,"")</f>
        <v/>
      </c>
      <c r="AI145" s="5" t="str">
        <f>IF(AND(ISNUMBER('Data-Input'!AI132),ISNUMBER('Data-Input'!AI157)),('Data-Input'!AI132+2*'Data-Input'!AI133+3*'Data-Input'!AI134+4*'Data-Input'!AI135+5*'Data-Input'!AI136+6*'Data-Input'!AI137+7*'Data-Input'!AI138+8*'Data-Input'!AI139+9*'Data-Input'!AI140+10*'Data-Input'!AI141+11*'Data-Input'!AI142+12*'Data-Input'!AI143+13*'Data-Input'!AI144+12*'Data-Input'!AI145+11*'Data-Input'!AI146+10*'Data-Input'!AI147+9*'Data-Input'!AI148+8*'Data-Input'!AI149+7*'Data-Input'!AI150+6*'Data-Input'!AI151+5*'Data-Input'!AI152+4*'Data-Input'!AI153+3*'Data-Input'!AI154+2*'Data-Input'!AI155+'Data-Input'!AI156)/169,"")</f>
        <v/>
      </c>
      <c r="AJ145" s="5" t="str">
        <f>IF(AND(ISNUMBER('Data-Input'!AJ132),ISNUMBER('Data-Input'!AJ157)),('Data-Input'!AJ132+2*'Data-Input'!AJ133+3*'Data-Input'!AJ134+4*'Data-Input'!AJ135+5*'Data-Input'!AJ136+6*'Data-Input'!AJ137+7*'Data-Input'!AJ138+8*'Data-Input'!AJ139+9*'Data-Input'!AJ140+10*'Data-Input'!AJ141+11*'Data-Input'!AJ142+12*'Data-Input'!AJ143+13*'Data-Input'!AJ144+12*'Data-Input'!AJ145+11*'Data-Input'!AJ146+10*'Data-Input'!AJ147+9*'Data-Input'!AJ148+8*'Data-Input'!AJ149+7*'Data-Input'!AJ150+6*'Data-Input'!AJ151+5*'Data-Input'!AJ152+4*'Data-Input'!AJ153+3*'Data-Input'!AJ154+2*'Data-Input'!AJ155+'Data-Input'!AJ156)/169,"")</f>
        <v/>
      </c>
      <c r="AK145" s="5" t="str">
        <f>IF(AND(ISNUMBER('Data-Input'!AK132),ISNUMBER('Data-Input'!AK157)),('Data-Input'!AK132+2*'Data-Input'!AK133+3*'Data-Input'!AK134+4*'Data-Input'!AK135+5*'Data-Input'!AK136+6*'Data-Input'!AK137+7*'Data-Input'!AK138+8*'Data-Input'!AK139+9*'Data-Input'!AK140+10*'Data-Input'!AK141+11*'Data-Input'!AK142+12*'Data-Input'!AK143+13*'Data-Input'!AK144+12*'Data-Input'!AK145+11*'Data-Input'!AK146+10*'Data-Input'!AK147+9*'Data-Input'!AK148+8*'Data-Input'!AK149+7*'Data-Input'!AK150+6*'Data-Input'!AK151+5*'Data-Input'!AK152+4*'Data-Input'!AK153+3*'Data-Input'!AK154+2*'Data-Input'!AK155+'Data-Input'!AK156)/169,"")</f>
        <v/>
      </c>
      <c r="AL145" s="5" t="str">
        <f>IF(AND(ISNUMBER('Data-Input'!AL132),ISNUMBER('Data-Input'!AL157)),('Data-Input'!AL132+2*'Data-Input'!AL133+3*'Data-Input'!AL134+4*'Data-Input'!AL135+5*'Data-Input'!AL136+6*'Data-Input'!AL137+7*'Data-Input'!AL138+8*'Data-Input'!AL139+9*'Data-Input'!AL140+10*'Data-Input'!AL141+11*'Data-Input'!AL142+12*'Data-Input'!AL143+13*'Data-Input'!AL144+12*'Data-Input'!AL145+11*'Data-Input'!AL146+10*'Data-Input'!AL147+9*'Data-Input'!AL148+8*'Data-Input'!AL149+7*'Data-Input'!AL150+6*'Data-Input'!AL151+5*'Data-Input'!AL152+4*'Data-Input'!AL153+3*'Data-Input'!AL154+2*'Data-Input'!AL155+'Data-Input'!AL156)/169,"")</f>
        <v/>
      </c>
      <c r="AM145" s="5" t="str">
        <f>IF(AND(ISNUMBER('Data-Input'!AM132),ISNUMBER('Data-Input'!AM157)),('Data-Input'!AM132+2*'Data-Input'!AM133+3*'Data-Input'!AM134+4*'Data-Input'!AM135+5*'Data-Input'!AM136+6*'Data-Input'!AM137+7*'Data-Input'!AM138+8*'Data-Input'!AM139+9*'Data-Input'!AM140+10*'Data-Input'!AM141+11*'Data-Input'!AM142+12*'Data-Input'!AM143+13*'Data-Input'!AM144+12*'Data-Input'!AM145+11*'Data-Input'!AM146+10*'Data-Input'!AM147+9*'Data-Input'!AM148+8*'Data-Input'!AM149+7*'Data-Input'!AM150+6*'Data-Input'!AM151+5*'Data-Input'!AM152+4*'Data-Input'!AM153+3*'Data-Input'!AM154+2*'Data-Input'!AM155+'Data-Input'!AM156)/169,"")</f>
        <v/>
      </c>
      <c r="AN145" s="5" t="str">
        <f>IF(AND(ISNUMBER('Data-Input'!AN132),ISNUMBER('Data-Input'!AN157)),('Data-Input'!AN132+2*'Data-Input'!AN133+3*'Data-Input'!AN134+4*'Data-Input'!AN135+5*'Data-Input'!AN136+6*'Data-Input'!AN137+7*'Data-Input'!AN138+8*'Data-Input'!AN139+9*'Data-Input'!AN140+10*'Data-Input'!AN141+11*'Data-Input'!AN142+12*'Data-Input'!AN143+13*'Data-Input'!AN144+12*'Data-Input'!AN145+11*'Data-Input'!AN146+10*'Data-Input'!AN147+9*'Data-Input'!AN148+8*'Data-Input'!AN149+7*'Data-Input'!AN150+6*'Data-Input'!AN151+5*'Data-Input'!AN152+4*'Data-Input'!AN153+3*'Data-Input'!AN154+2*'Data-Input'!AN155+'Data-Input'!AN156)/169,"")</f>
        <v/>
      </c>
      <c r="AO145" s="5" t="str">
        <f>IF(AND(ISNUMBER('Data-Input'!AO132),ISNUMBER('Data-Input'!AO157)),('Data-Input'!AO132+2*'Data-Input'!AO133+3*'Data-Input'!AO134+4*'Data-Input'!AO135+5*'Data-Input'!AO136+6*'Data-Input'!AO137+7*'Data-Input'!AO138+8*'Data-Input'!AO139+9*'Data-Input'!AO140+10*'Data-Input'!AO141+11*'Data-Input'!AO142+12*'Data-Input'!AO143+13*'Data-Input'!AO144+12*'Data-Input'!AO145+11*'Data-Input'!AO146+10*'Data-Input'!AO147+9*'Data-Input'!AO148+8*'Data-Input'!AO149+7*'Data-Input'!AO150+6*'Data-Input'!AO151+5*'Data-Input'!AO152+4*'Data-Input'!AO153+3*'Data-Input'!AO154+2*'Data-Input'!AO155+'Data-Input'!AO156)/169,"")</f>
        <v/>
      </c>
      <c r="AP145" s="5" t="str">
        <f>IF(AND(ISNUMBER('Data-Input'!AP132),ISNUMBER('Data-Input'!AP157)),('Data-Input'!AP132+2*'Data-Input'!AP133+3*'Data-Input'!AP134+4*'Data-Input'!AP135+5*'Data-Input'!AP136+6*'Data-Input'!AP137+7*'Data-Input'!AP138+8*'Data-Input'!AP139+9*'Data-Input'!AP140+10*'Data-Input'!AP141+11*'Data-Input'!AP142+12*'Data-Input'!AP143+13*'Data-Input'!AP144+12*'Data-Input'!AP145+11*'Data-Input'!AP146+10*'Data-Input'!AP147+9*'Data-Input'!AP148+8*'Data-Input'!AP149+7*'Data-Input'!AP150+6*'Data-Input'!AP151+5*'Data-Input'!AP152+4*'Data-Input'!AP153+3*'Data-Input'!AP154+2*'Data-Input'!AP155+'Data-Input'!AP156)/169,"")</f>
        <v/>
      </c>
      <c r="AQ145" s="5" t="str">
        <f>IF(AND(ISNUMBER('Data-Input'!AQ132),ISNUMBER('Data-Input'!AQ157)),('Data-Input'!AQ132+2*'Data-Input'!AQ133+3*'Data-Input'!AQ134+4*'Data-Input'!AQ135+5*'Data-Input'!AQ136+6*'Data-Input'!AQ137+7*'Data-Input'!AQ138+8*'Data-Input'!AQ139+9*'Data-Input'!AQ140+10*'Data-Input'!AQ141+11*'Data-Input'!AQ142+12*'Data-Input'!AQ143+13*'Data-Input'!AQ144+12*'Data-Input'!AQ145+11*'Data-Input'!AQ146+10*'Data-Input'!AQ147+9*'Data-Input'!AQ148+8*'Data-Input'!AQ149+7*'Data-Input'!AQ150+6*'Data-Input'!AQ151+5*'Data-Input'!AQ152+4*'Data-Input'!AQ153+3*'Data-Input'!AQ154+2*'Data-Input'!AQ155+'Data-Input'!AQ156)/169,"")</f>
        <v/>
      </c>
      <c r="AR145" s="5" t="str">
        <f>IF(AND(ISNUMBER('Data-Input'!AR132),ISNUMBER('Data-Input'!AR157)),('Data-Input'!AR132+2*'Data-Input'!AR133+3*'Data-Input'!AR134+4*'Data-Input'!AR135+5*'Data-Input'!AR136+6*'Data-Input'!AR137+7*'Data-Input'!AR138+8*'Data-Input'!AR139+9*'Data-Input'!AR140+10*'Data-Input'!AR141+11*'Data-Input'!AR142+12*'Data-Input'!AR143+13*'Data-Input'!AR144+12*'Data-Input'!AR145+11*'Data-Input'!AR146+10*'Data-Input'!AR147+9*'Data-Input'!AR148+8*'Data-Input'!AR149+7*'Data-Input'!AR150+6*'Data-Input'!AR151+5*'Data-Input'!AR152+4*'Data-Input'!AR153+3*'Data-Input'!AR154+2*'Data-Input'!AR155+'Data-Input'!AR156)/169,"")</f>
        <v/>
      </c>
      <c r="AS145" s="5" t="str">
        <f>IF(AND(ISNUMBER('Data-Input'!AS132),ISNUMBER('Data-Input'!AS157)),('Data-Input'!AS132+2*'Data-Input'!AS133+3*'Data-Input'!AS134+4*'Data-Input'!AS135+5*'Data-Input'!AS136+6*'Data-Input'!AS137+7*'Data-Input'!AS138+8*'Data-Input'!AS139+9*'Data-Input'!AS140+10*'Data-Input'!AS141+11*'Data-Input'!AS142+12*'Data-Input'!AS143+13*'Data-Input'!AS144+12*'Data-Input'!AS145+11*'Data-Input'!AS146+10*'Data-Input'!AS147+9*'Data-Input'!AS148+8*'Data-Input'!AS149+7*'Data-Input'!AS150+6*'Data-Input'!AS151+5*'Data-Input'!AS152+4*'Data-Input'!AS153+3*'Data-Input'!AS154+2*'Data-Input'!AS155+'Data-Input'!AS156)/169,"")</f>
        <v/>
      </c>
      <c r="AT145" s="5" t="str">
        <f>IF(AND(ISNUMBER('Data-Input'!AT132),ISNUMBER('Data-Input'!AT157)),('Data-Input'!AT132+2*'Data-Input'!AT133+3*'Data-Input'!AT134+4*'Data-Input'!AT135+5*'Data-Input'!AT136+6*'Data-Input'!AT137+7*'Data-Input'!AT138+8*'Data-Input'!AT139+9*'Data-Input'!AT140+10*'Data-Input'!AT141+11*'Data-Input'!AT142+12*'Data-Input'!AT143+13*'Data-Input'!AT144+12*'Data-Input'!AT145+11*'Data-Input'!AT146+10*'Data-Input'!AT147+9*'Data-Input'!AT148+8*'Data-Input'!AT149+7*'Data-Input'!AT150+6*'Data-Input'!AT151+5*'Data-Input'!AT152+4*'Data-Input'!AT153+3*'Data-Input'!AT154+2*'Data-Input'!AT155+'Data-Input'!AT156)/169,"")</f>
        <v/>
      </c>
      <c r="AU145" s="5" t="str">
        <f>IF(AND(ISNUMBER('Data-Input'!AU132),ISNUMBER('Data-Input'!AU157)),('Data-Input'!AU132+2*'Data-Input'!AU133+3*'Data-Input'!AU134+4*'Data-Input'!AU135+5*'Data-Input'!AU136+6*'Data-Input'!AU137+7*'Data-Input'!AU138+8*'Data-Input'!AU139+9*'Data-Input'!AU140+10*'Data-Input'!AU141+11*'Data-Input'!AU142+12*'Data-Input'!AU143+13*'Data-Input'!AU144+12*'Data-Input'!AU145+11*'Data-Input'!AU146+10*'Data-Input'!AU147+9*'Data-Input'!AU148+8*'Data-Input'!AU149+7*'Data-Input'!AU150+6*'Data-Input'!AU151+5*'Data-Input'!AU152+4*'Data-Input'!AU153+3*'Data-Input'!AU154+2*'Data-Input'!AU155+'Data-Input'!AU156)/169,"")</f>
        <v/>
      </c>
      <c r="AV145" s="5" t="str">
        <f>IF(AND(ISNUMBER('Data-Input'!AV132),ISNUMBER('Data-Input'!AV157)),('Data-Input'!AV132+2*'Data-Input'!AV133+3*'Data-Input'!AV134+4*'Data-Input'!AV135+5*'Data-Input'!AV136+6*'Data-Input'!AV137+7*'Data-Input'!AV138+8*'Data-Input'!AV139+9*'Data-Input'!AV140+10*'Data-Input'!AV141+11*'Data-Input'!AV142+12*'Data-Input'!AV143+13*'Data-Input'!AV144+12*'Data-Input'!AV145+11*'Data-Input'!AV146+10*'Data-Input'!AV147+9*'Data-Input'!AV148+8*'Data-Input'!AV149+7*'Data-Input'!AV150+6*'Data-Input'!AV151+5*'Data-Input'!AV152+4*'Data-Input'!AV153+3*'Data-Input'!AV154+2*'Data-Input'!AV155+'Data-Input'!AV156)/169,"")</f>
        <v/>
      </c>
      <c r="AW145" s="5" t="str">
        <f>IF(AND(ISNUMBER('Data-Input'!AW132),ISNUMBER('Data-Input'!AW157)),('Data-Input'!AW132+2*'Data-Input'!AW133+3*'Data-Input'!AW134+4*'Data-Input'!AW135+5*'Data-Input'!AW136+6*'Data-Input'!AW137+7*'Data-Input'!AW138+8*'Data-Input'!AW139+9*'Data-Input'!AW140+10*'Data-Input'!AW141+11*'Data-Input'!AW142+12*'Data-Input'!AW143+13*'Data-Input'!AW144+12*'Data-Input'!AW145+11*'Data-Input'!AW146+10*'Data-Input'!AW147+9*'Data-Input'!AW148+8*'Data-Input'!AW149+7*'Data-Input'!AW150+6*'Data-Input'!AW151+5*'Data-Input'!AW152+4*'Data-Input'!AW153+3*'Data-Input'!AW154+2*'Data-Input'!AW155+'Data-Input'!AW156)/169,"")</f>
        <v/>
      </c>
      <c r="AX145" s="5" t="str">
        <f>IF(AND(ISNUMBER('Data-Input'!AX132),ISNUMBER('Data-Input'!AX157)),('Data-Input'!AX132+2*'Data-Input'!AX133+3*'Data-Input'!AX134+4*'Data-Input'!AX135+5*'Data-Input'!AX136+6*'Data-Input'!AX137+7*'Data-Input'!AX138+8*'Data-Input'!AX139+9*'Data-Input'!AX140+10*'Data-Input'!AX141+11*'Data-Input'!AX142+12*'Data-Input'!AX143+13*'Data-Input'!AX144+12*'Data-Input'!AX145+11*'Data-Input'!AX146+10*'Data-Input'!AX147+9*'Data-Input'!AX148+8*'Data-Input'!AX149+7*'Data-Input'!AX150+6*'Data-Input'!AX151+5*'Data-Input'!AX152+4*'Data-Input'!AX153+3*'Data-Input'!AX154+2*'Data-Input'!AX155+'Data-Input'!AX156)/169,"")</f>
        <v/>
      </c>
      <c r="AY145" s="5" t="str">
        <f>IF(AND(ISNUMBER('Data-Input'!AY132),ISNUMBER('Data-Input'!AY157)),('Data-Input'!AY132+2*'Data-Input'!AY133+3*'Data-Input'!AY134+4*'Data-Input'!AY135+5*'Data-Input'!AY136+6*'Data-Input'!AY137+7*'Data-Input'!AY138+8*'Data-Input'!AY139+9*'Data-Input'!AY140+10*'Data-Input'!AY141+11*'Data-Input'!AY142+12*'Data-Input'!AY143+13*'Data-Input'!AY144+12*'Data-Input'!AY145+11*'Data-Input'!AY146+10*'Data-Input'!AY147+9*'Data-Input'!AY148+8*'Data-Input'!AY149+7*'Data-Input'!AY150+6*'Data-Input'!AY151+5*'Data-Input'!AY152+4*'Data-Input'!AY153+3*'Data-Input'!AY154+2*'Data-Input'!AY155+'Data-Input'!AY156)/169,"")</f>
        <v/>
      </c>
      <c r="AZ145" s="5" t="str">
        <f>IF(AND(ISNUMBER('Data-Input'!AZ132),ISNUMBER('Data-Input'!AZ157)),('Data-Input'!AZ132+2*'Data-Input'!AZ133+3*'Data-Input'!AZ134+4*'Data-Input'!AZ135+5*'Data-Input'!AZ136+6*'Data-Input'!AZ137+7*'Data-Input'!AZ138+8*'Data-Input'!AZ139+9*'Data-Input'!AZ140+10*'Data-Input'!AZ141+11*'Data-Input'!AZ142+12*'Data-Input'!AZ143+13*'Data-Input'!AZ144+12*'Data-Input'!AZ145+11*'Data-Input'!AZ146+10*'Data-Input'!AZ147+9*'Data-Input'!AZ148+8*'Data-Input'!AZ149+7*'Data-Input'!AZ150+6*'Data-Input'!AZ151+5*'Data-Input'!AZ152+4*'Data-Input'!AZ153+3*'Data-Input'!AZ154+2*'Data-Input'!AZ155+'Data-Input'!AZ156)/169,"")</f>
        <v/>
      </c>
      <c r="BA145" s="5" t="str">
        <f>IF(AND(ISNUMBER('Data-Input'!BA132),ISNUMBER('Data-Input'!BA157)),('Data-Input'!BA132+2*'Data-Input'!BA133+3*'Data-Input'!BA134+4*'Data-Input'!BA135+5*'Data-Input'!BA136+6*'Data-Input'!BA137+7*'Data-Input'!BA138+8*'Data-Input'!BA139+9*'Data-Input'!BA140+10*'Data-Input'!BA141+11*'Data-Input'!BA142+12*'Data-Input'!BA143+13*'Data-Input'!BA144+12*'Data-Input'!BA145+11*'Data-Input'!BA146+10*'Data-Input'!BA147+9*'Data-Input'!BA148+8*'Data-Input'!BA149+7*'Data-Input'!BA150+6*'Data-Input'!BA151+5*'Data-Input'!BA152+4*'Data-Input'!BA153+3*'Data-Input'!BA154+2*'Data-Input'!BA155+'Data-Input'!BA156)/169,"")</f>
        <v/>
      </c>
    </row>
    <row r="146" spans="1:53">
      <c r="A146" s="3">
        <v>1981</v>
      </c>
      <c r="B146" s="4">
        <f t="shared" si="6"/>
        <v>16</v>
      </c>
      <c r="C146" s="10">
        <f t="shared" si="7"/>
        <v>221.13572485207101</v>
      </c>
      <c r="D146" s="5">
        <f>IF(AND(ISNUMBER('Data-Input'!D133),ISNUMBER('Data-Input'!D158)),('Data-Input'!D133+2*'Data-Input'!D134+3*'Data-Input'!D135+4*'Data-Input'!D136+5*'Data-Input'!D137+6*'Data-Input'!D138+7*'Data-Input'!D139+8*'Data-Input'!D140+9*'Data-Input'!D141+10*'Data-Input'!D142+11*'Data-Input'!D143+12*'Data-Input'!D144+13*'Data-Input'!D145+12*'Data-Input'!D146+11*'Data-Input'!D147+10*'Data-Input'!D148+9*'Data-Input'!D149+8*'Data-Input'!D150+7*'Data-Input'!D151+6*'Data-Input'!D152+5*'Data-Input'!D153+4*'Data-Input'!D154+3*'Data-Input'!D155+2*'Data-Input'!D156+'Data-Input'!D157)/169,"")</f>
        <v>211.66863905325442</v>
      </c>
      <c r="E146" s="5">
        <f>IF(AND(ISNUMBER('Data-Input'!E133),ISNUMBER('Data-Input'!E158)),('Data-Input'!E133+2*'Data-Input'!E134+3*'Data-Input'!E135+4*'Data-Input'!E136+5*'Data-Input'!E137+6*'Data-Input'!E138+7*'Data-Input'!E139+8*'Data-Input'!E140+9*'Data-Input'!E141+10*'Data-Input'!E142+11*'Data-Input'!E143+12*'Data-Input'!E144+13*'Data-Input'!E145+12*'Data-Input'!E146+11*'Data-Input'!E147+10*'Data-Input'!E148+9*'Data-Input'!E149+8*'Data-Input'!E150+7*'Data-Input'!E151+6*'Data-Input'!E152+5*'Data-Input'!E153+4*'Data-Input'!E154+3*'Data-Input'!E155+2*'Data-Input'!E156+'Data-Input'!E157)/169,"")</f>
        <v>237.95266272189349</v>
      </c>
      <c r="F146" s="5">
        <f>IF(AND(ISNUMBER('Data-Input'!F133),ISNUMBER('Data-Input'!F158)),('Data-Input'!F133+2*'Data-Input'!F134+3*'Data-Input'!F135+4*'Data-Input'!F136+5*'Data-Input'!F137+6*'Data-Input'!F138+7*'Data-Input'!F139+8*'Data-Input'!F140+9*'Data-Input'!F141+10*'Data-Input'!F142+11*'Data-Input'!F143+12*'Data-Input'!F144+13*'Data-Input'!F145+12*'Data-Input'!F146+11*'Data-Input'!F147+10*'Data-Input'!F148+9*'Data-Input'!F149+8*'Data-Input'!F150+7*'Data-Input'!F151+6*'Data-Input'!F152+5*'Data-Input'!F153+4*'Data-Input'!F154+3*'Data-Input'!F155+2*'Data-Input'!F156+'Data-Input'!F157)/169,"")</f>
        <v>236.80473372781066</v>
      </c>
      <c r="G146" s="5">
        <f>IF(AND(ISNUMBER('Data-Input'!G133),ISNUMBER('Data-Input'!G158)),('Data-Input'!G133+2*'Data-Input'!G134+3*'Data-Input'!G135+4*'Data-Input'!G136+5*'Data-Input'!G137+6*'Data-Input'!G138+7*'Data-Input'!G139+8*'Data-Input'!G140+9*'Data-Input'!G141+10*'Data-Input'!G142+11*'Data-Input'!G143+12*'Data-Input'!G144+13*'Data-Input'!G145+12*'Data-Input'!G146+11*'Data-Input'!G147+10*'Data-Input'!G148+9*'Data-Input'!G149+8*'Data-Input'!G150+7*'Data-Input'!G151+6*'Data-Input'!G152+5*'Data-Input'!G153+4*'Data-Input'!G154+3*'Data-Input'!G155+2*'Data-Input'!G156+'Data-Input'!G157)/169,"")</f>
        <v>289.76923076923077</v>
      </c>
      <c r="H146" s="5">
        <f>IF(AND(ISNUMBER('Data-Input'!H133),ISNUMBER('Data-Input'!H158)),('Data-Input'!H133+2*'Data-Input'!H134+3*'Data-Input'!H135+4*'Data-Input'!H136+5*'Data-Input'!H137+6*'Data-Input'!H138+7*'Data-Input'!H139+8*'Data-Input'!H140+9*'Data-Input'!H141+10*'Data-Input'!H142+11*'Data-Input'!H143+12*'Data-Input'!H144+13*'Data-Input'!H145+12*'Data-Input'!H146+11*'Data-Input'!H147+10*'Data-Input'!H148+9*'Data-Input'!H149+8*'Data-Input'!H150+7*'Data-Input'!H151+6*'Data-Input'!H152+5*'Data-Input'!H153+4*'Data-Input'!H154+3*'Data-Input'!H155+2*'Data-Input'!H156+'Data-Input'!H157)/169,"")</f>
        <v>113.92307692307692</v>
      </c>
      <c r="I146" s="5">
        <f>IF(AND(ISNUMBER('Data-Input'!I133),ISNUMBER('Data-Input'!I158)),('Data-Input'!I133+2*'Data-Input'!I134+3*'Data-Input'!I135+4*'Data-Input'!I136+5*'Data-Input'!I137+6*'Data-Input'!I138+7*'Data-Input'!I139+8*'Data-Input'!I140+9*'Data-Input'!I141+10*'Data-Input'!I142+11*'Data-Input'!I143+12*'Data-Input'!I144+13*'Data-Input'!I145+12*'Data-Input'!I146+11*'Data-Input'!I147+10*'Data-Input'!I148+9*'Data-Input'!I149+8*'Data-Input'!I150+7*'Data-Input'!I151+6*'Data-Input'!I152+5*'Data-Input'!I153+4*'Data-Input'!I154+3*'Data-Input'!I155+2*'Data-Input'!I156+'Data-Input'!I157)/169,"")</f>
        <v>72.047337278106511</v>
      </c>
      <c r="J146" s="5">
        <f>IF(AND(ISNUMBER('Data-Input'!J133),ISNUMBER('Data-Input'!J158)),('Data-Input'!J133+2*'Data-Input'!J134+3*'Data-Input'!J135+4*'Data-Input'!J136+5*'Data-Input'!J137+6*'Data-Input'!J138+7*'Data-Input'!J139+8*'Data-Input'!J140+9*'Data-Input'!J141+10*'Data-Input'!J142+11*'Data-Input'!J143+12*'Data-Input'!J144+13*'Data-Input'!J145+12*'Data-Input'!J146+11*'Data-Input'!J147+10*'Data-Input'!J148+9*'Data-Input'!J149+8*'Data-Input'!J150+7*'Data-Input'!J151+6*'Data-Input'!J152+5*'Data-Input'!J153+4*'Data-Input'!J154+3*'Data-Input'!J155+2*'Data-Input'!J156+'Data-Input'!J157)/169,"")</f>
        <v>252.2189349112426</v>
      </c>
      <c r="K146" s="5">
        <f>IF(AND(ISNUMBER('Data-Input'!K133),ISNUMBER('Data-Input'!K158)),('Data-Input'!K133+2*'Data-Input'!K134+3*'Data-Input'!K135+4*'Data-Input'!K136+5*'Data-Input'!K137+6*'Data-Input'!K138+7*'Data-Input'!K139+8*'Data-Input'!K140+9*'Data-Input'!K141+10*'Data-Input'!K142+11*'Data-Input'!K143+12*'Data-Input'!K144+13*'Data-Input'!K145+12*'Data-Input'!K146+11*'Data-Input'!K147+10*'Data-Input'!K148+9*'Data-Input'!K149+8*'Data-Input'!K150+7*'Data-Input'!K151+6*'Data-Input'!K152+5*'Data-Input'!K153+4*'Data-Input'!K154+3*'Data-Input'!K155+2*'Data-Input'!K156+'Data-Input'!K157)/169,"")</f>
        <v>346.95857988165682</v>
      </c>
      <c r="L146" s="5">
        <f>IF(AND(ISNUMBER('Data-Input'!L133),ISNUMBER('Data-Input'!L158)),('Data-Input'!L133+2*'Data-Input'!L134+3*'Data-Input'!L135+4*'Data-Input'!L136+5*'Data-Input'!L137+6*'Data-Input'!L138+7*'Data-Input'!L139+8*'Data-Input'!L140+9*'Data-Input'!L141+10*'Data-Input'!L142+11*'Data-Input'!L143+12*'Data-Input'!L144+13*'Data-Input'!L145+12*'Data-Input'!L146+11*'Data-Input'!L147+10*'Data-Input'!L148+9*'Data-Input'!L149+8*'Data-Input'!L150+7*'Data-Input'!L151+6*'Data-Input'!L152+5*'Data-Input'!L153+4*'Data-Input'!L154+3*'Data-Input'!L155+2*'Data-Input'!L156+'Data-Input'!L157)/169,"")</f>
        <v>96.059171597633139</v>
      </c>
      <c r="M146" s="5">
        <f>IF(AND(ISNUMBER('Data-Input'!M133),ISNUMBER('Data-Input'!M158)),('Data-Input'!M133+2*'Data-Input'!M134+3*'Data-Input'!M135+4*'Data-Input'!M136+5*'Data-Input'!M137+6*'Data-Input'!M138+7*'Data-Input'!M139+8*'Data-Input'!M140+9*'Data-Input'!M141+10*'Data-Input'!M142+11*'Data-Input'!M143+12*'Data-Input'!M144+13*'Data-Input'!M145+12*'Data-Input'!M146+11*'Data-Input'!M147+10*'Data-Input'!M148+9*'Data-Input'!M149+8*'Data-Input'!M150+7*'Data-Input'!M151+6*'Data-Input'!M152+5*'Data-Input'!M153+4*'Data-Input'!M154+3*'Data-Input'!M155+2*'Data-Input'!M156+'Data-Input'!M157)/169,"")</f>
        <v>268.34319526627218</v>
      </c>
      <c r="N146" s="5">
        <f>IF(AND(ISNUMBER('Data-Input'!N133),ISNUMBER('Data-Input'!N158)),('Data-Input'!N133+2*'Data-Input'!N134+3*'Data-Input'!N135+4*'Data-Input'!N136+5*'Data-Input'!N137+6*'Data-Input'!N138+7*'Data-Input'!N139+8*'Data-Input'!N140+9*'Data-Input'!N141+10*'Data-Input'!N142+11*'Data-Input'!N143+12*'Data-Input'!N144+13*'Data-Input'!N145+12*'Data-Input'!N146+11*'Data-Input'!N147+10*'Data-Input'!N148+9*'Data-Input'!N149+8*'Data-Input'!N150+7*'Data-Input'!N151+6*'Data-Input'!N152+5*'Data-Input'!N153+4*'Data-Input'!N154+3*'Data-Input'!N155+2*'Data-Input'!N156+'Data-Input'!N157)/169,"")</f>
        <v>292.14201183431953</v>
      </c>
      <c r="O146" s="5">
        <f>IF(AND(ISNUMBER('Data-Input'!O133),ISNUMBER('Data-Input'!O158)),('Data-Input'!O133+2*'Data-Input'!O134+3*'Data-Input'!O135+4*'Data-Input'!O136+5*'Data-Input'!O137+6*'Data-Input'!O138+7*'Data-Input'!O139+8*'Data-Input'!O140+9*'Data-Input'!O141+10*'Data-Input'!O142+11*'Data-Input'!O143+12*'Data-Input'!O144+13*'Data-Input'!O145+12*'Data-Input'!O146+11*'Data-Input'!O147+10*'Data-Input'!O148+9*'Data-Input'!O149+8*'Data-Input'!O150+7*'Data-Input'!O151+6*'Data-Input'!O152+5*'Data-Input'!O153+4*'Data-Input'!O154+3*'Data-Input'!O155+2*'Data-Input'!O156+'Data-Input'!O157)/169,"")</f>
        <v>204.5680473372781</v>
      </c>
      <c r="P146" s="5">
        <f>IF(AND(ISNUMBER('Data-Input'!P133),ISNUMBER('Data-Input'!P158)),('Data-Input'!P133+2*'Data-Input'!P134+3*'Data-Input'!P135+4*'Data-Input'!P136+5*'Data-Input'!P137+6*'Data-Input'!P138+7*'Data-Input'!P139+8*'Data-Input'!P140+9*'Data-Input'!P141+10*'Data-Input'!P142+11*'Data-Input'!P143+12*'Data-Input'!P144+13*'Data-Input'!P145+12*'Data-Input'!P146+11*'Data-Input'!P147+10*'Data-Input'!P148+9*'Data-Input'!P149+8*'Data-Input'!P150+7*'Data-Input'!P151+6*'Data-Input'!P152+5*'Data-Input'!P153+4*'Data-Input'!P154+3*'Data-Input'!P155+2*'Data-Input'!P156+'Data-Input'!P157)/169,"")</f>
        <v>182.71005917159763</v>
      </c>
      <c r="Q146" s="5">
        <f>IF(AND(ISNUMBER('Data-Input'!Q133),ISNUMBER('Data-Input'!Q158)),('Data-Input'!Q133+2*'Data-Input'!Q134+3*'Data-Input'!Q135+4*'Data-Input'!Q136+5*'Data-Input'!Q137+6*'Data-Input'!Q138+7*'Data-Input'!Q139+8*'Data-Input'!Q140+9*'Data-Input'!Q141+10*'Data-Input'!Q142+11*'Data-Input'!Q143+12*'Data-Input'!Q144+13*'Data-Input'!Q145+12*'Data-Input'!Q146+11*'Data-Input'!Q147+10*'Data-Input'!Q148+9*'Data-Input'!Q149+8*'Data-Input'!Q150+7*'Data-Input'!Q151+6*'Data-Input'!Q152+5*'Data-Input'!Q153+4*'Data-Input'!Q154+3*'Data-Input'!Q155+2*'Data-Input'!Q156+'Data-Input'!Q157)/169,"")</f>
        <v>270.72189349112426</v>
      </c>
      <c r="R146" s="5">
        <f>IF(AND(ISNUMBER('Data-Input'!R133),ISNUMBER('Data-Input'!R158)),('Data-Input'!R133+2*'Data-Input'!R134+3*'Data-Input'!R135+4*'Data-Input'!R136+5*'Data-Input'!R137+6*'Data-Input'!R138+7*'Data-Input'!R139+8*'Data-Input'!R140+9*'Data-Input'!R141+10*'Data-Input'!R142+11*'Data-Input'!R143+12*'Data-Input'!R144+13*'Data-Input'!R145+12*'Data-Input'!R146+11*'Data-Input'!R147+10*'Data-Input'!R148+9*'Data-Input'!R149+8*'Data-Input'!R150+7*'Data-Input'!R151+6*'Data-Input'!R152+5*'Data-Input'!R153+4*'Data-Input'!R154+3*'Data-Input'!R155+2*'Data-Input'!R156+'Data-Input'!R157)/169,"")</f>
        <v>177.90532544378698</v>
      </c>
      <c r="S146" s="5">
        <f>IF(AND(ISNUMBER('Data-Input'!S133),ISNUMBER('Data-Input'!S158)),('Data-Input'!S133+2*'Data-Input'!S134+3*'Data-Input'!S135+4*'Data-Input'!S136+5*'Data-Input'!S137+6*'Data-Input'!S138+7*'Data-Input'!S139+8*'Data-Input'!S140+9*'Data-Input'!S141+10*'Data-Input'!S142+11*'Data-Input'!S143+12*'Data-Input'!S144+13*'Data-Input'!S145+12*'Data-Input'!S146+11*'Data-Input'!S147+10*'Data-Input'!S148+9*'Data-Input'!S149+8*'Data-Input'!S150+7*'Data-Input'!S151+6*'Data-Input'!S152+5*'Data-Input'!S153+4*'Data-Input'!S154+3*'Data-Input'!S155+2*'Data-Input'!S156+'Data-Input'!S157)/169,"")</f>
        <v>284.37869822485209</v>
      </c>
      <c r="T146" s="5" t="str">
        <f>IF(AND(ISNUMBER('Data-Input'!T133),ISNUMBER('Data-Input'!T158)),('Data-Input'!T133+2*'Data-Input'!T134+3*'Data-Input'!T135+4*'Data-Input'!T136+5*'Data-Input'!T137+6*'Data-Input'!T138+7*'Data-Input'!T139+8*'Data-Input'!T140+9*'Data-Input'!T141+10*'Data-Input'!T142+11*'Data-Input'!T143+12*'Data-Input'!T144+13*'Data-Input'!T145+12*'Data-Input'!T146+11*'Data-Input'!T147+10*'Data-Input'!T148+9*'Data-Input'!T149+8*'Data-Input'!T150+7*'Data-Input'!T151+6*'Data-Input'!T152+5*'Data-Input'!T153+4*'Data-Input'!T154+3*'Data-Input'!T155+2*'Data-Input'!T156+'Data-Input'!T157)/169,"")</f>
        <v/>
      </c>
      <c r="U146" s="5" t="str">
        <f>IF(AND(ISNUMBER('Data-Input'!U133),ISNUMBER('Data-Input'!U158)),('Data-Input'!U133+2*'Data-Input'!U134+3*'Data-Input'!U135+4*'Data-Input'!U136+5*'Data-Input'!U137+6*'Data-Input'!U138+7*'Data-Input'!U139+8*'Data-Input'!U140+9*'Data-Input'!U141+10*'Data-Input'!U142+11*'Data-Input'!U143+12*'Data-Input'!U144+13*'Data-Input'!U145+12*'Data-Input'!U146+11*'Data-Input'!U147+10*'Data-Input'!U148+9*'Data-Input'!U149+8*'Data-Input'!U150+7*'Data-Input'!U151+6*'Data-Input'!U152+5*'Data-Input'!U153+4*'Data-Input'!U154+3*'Data-Input'!U155+2*'Data-Input'!U156+'Data-Input'!U157)/169,"")</f>
        <v/>
      </c>
      <c r="V146" s="5" t="str">
        <f>IF(AND(ISNUMBER('Data-Input'!V133),ISNUMBER('Data-Input'!V158)),('Data-Input'!V133+2*'Data-Input'!V134+3*'Data-Input'!V135+4*'Data-Input'!V136+5*'Data-Input'!V137+6*'Data-Input'!V138+7*'Data-Input'!V139+8*'Data-Input'!V140+9*'Data-Input'!V141+10*'Data-Input'!V142+11*'Data-Input'!V143+12*'Data-Input'!V144+13*'Data-Input'!V145+12*'Data-Input'!V146+11*'Data-Input'!V147+10*'Data-Input'!V148+9*'Data-Input'!V149+8*'Data-Input'!V150+7*'Data-Input'!V151+6*'Data-Input'!V152+5*'Data-Input'!V153+4*'Data-Input'!V154+3*'Data-Input'!V155+2*'Data-Input'!V156+'Data-Input'!V157)/169,"")</f>
        <v/>
      </c>
      <c r="W146" s="5" t="str">
        <f>IF(AND(ISNUMBER('Data-Input'!W133),ISNUMBER('Data-Input'!W158)),('Data-Input'!W133+2*'Data-Input'!W134+3*'Data-Input'!W135+4*'Data-Input'!W136+5*'Data-Input'!W137+6*'Data-Input'!W138+7*'Data-Input'!W139+8*'Data-Input'!W140+9*'Data-Input'!W141+10*'Data-Input'!W142+11*'Data-Input'!W143+12*'Data-Input'!W144+13*'Data-Input'!W145+12*'Data-Input'!W146+11*'Data-Input'!W147+10*'Data-Input'!W148+9*'Data-Input'!W149+8*'Data-Input'!W150+7*'Data-Input'!W151+6*'Data-Input'!W152+5*'Data-Input'!W153+4*'Data-Input'!W154+3*'Data-Input'!W155+2*'Data-Input'!W156+'Data-Input'!W157)/169,"")</f>
        <v/>
      </c>
      <c r="X146" s="5" t="str">
        <f>IF(AND(ISNUMBER('Data-Input'!X133),ISNUMBER('Data-Input'!X158)),('Data-Input'!X133+2*'Data-Input'!X134+3*'Data-Input'!X135+4*'Data-Input'!X136+5*'Data-Input'!X137+6*'Data-Input'!X138+7*'Data-Input'!X139+8*'Data-Input'!X140+9*'Data-Input'!X141+10*'Data-Input'!X142+11*'Data-Input'!X143+12*'Data-Input'!X144+13*'Data-Input'!X145+12*'Data-Input'!X146+11*'Data-Input'!X147+10*'Data-Input'!X148+9*'Data-Input'!X149+8*'Data-Input'!X150+7*'Data-Input'!X151+6*'Data-Input'!X152+5*'Data-Input'!X153+4*'Data-Input'!X154+3*'Data-Input'!X155+2*'Data-Input'!X156+'Data-Input'!X157)/169,"")</f>
        <v/>
      </c>
      <c r="Y146" s="5" t="str">
        <f>IF(AND(ISNUMBER('Data-Input'!Y133),ISNUMBER('Data-Input'!Y158)),('Data-Input'!Y133+2*'Data-Input'!Y134+3*'Data-Input'!Y135+4*'Data-Input'!Y136+5*'Data-Input'!Y137+6*'Data-Input'!Y138+7*'Data-Input'!Y139+8*'Data-Input'!Y140+9*'Data-Input'!Y141+10*'Data-Input'!Y142+11*'Data-Input'!Y143+12*'Data-Input'!Y144+13*'Data-Input'!Y145+12*'Data-Input'!Y146+11*'Data-Input'!Y147+10*'Data-Input'!Y148+9*'Data-Input'!Y149+8*'Data-Input'!Y150+7*'Data-Input'!Y151+6*'Data-Input'!Y152+5*'Data-Input'!Y153+4*'Data-Input'!Y154+3*'Data-Input'!Y155+2*'Data-Input'!Y156+'Data-Input'!Y157)/169,"")</f>
        <v/>
      </c>
      <c r="Z146" s="5" t="str">
        <f>IF(AND(ISNUMBER('Data-Input'!Z133),ISNUMBER('Data-Input'!Z158)),('Data-Input'!Z133+2*'Data-Input'!Z134+3*'Data-Input'!Z135+4*'Data-Input'!Z136+5*'Data-Input'!Z137+6*'Data-Input'!Z138+7*'Data-Input'!Z139+8*'Data-Input'!Z140+9*'Data-Input'!Z141+10*'Data-Input'!Z142+11*'Data-Input'!Z143+12*'Data-Input'!Z144+13*'Data-Input'!Z145+12*'Data-Input'!Z146+11*'Data-Input'!Z147+10*'Data-Input'!Z148+9*'Data-Input'!Z149+8*'Data-Input'!Z150+7*'Data-Input'!Z151+6*'Data-Input'!Z152+5*'Data-Input'!Z153+4*'Data-Input'!Z154+3*'Data-Input'!Z155+2*'Data-Input'!Z156+'Data-Input'!Z157)/169,"")</f>
        <v/>
      </c>
      <c r="AA146" s="5" t="str">
        <f>IF(AND(ISNUMBER('Data-Input'!AA133),ISNUMBER('Data-Input'!AA158)),('Data-Input'!AA133+2*'Data-Input'!AA134+3*'Data-Input'!AA135+4*'Data-Input'!AA136+5*'Data-Input'!AA137+6*'Data-Input'!AA138+7*'Data-Input'!AA139+8*'Data-Input'!AA140+9*'Data-Input'!AA141+10*'Data-Input'!AA142+11*'Data-Input'!AA143+12*'Data-Input'!AA144+13*'Data-Input'!AA145+12*'Data-Input'!AA146+11*'Data-Input'!AA147+10*'Data-Input'!AA148+9*'Data-Input'!AA149+8*'Data-Input'!AA150+7*'Data-Input'!AA151+6*'Data-Input'!AA152+5*'Data-Input'!AA153+4*'Data-Input'!AA154+3*'Data-Input'!AA155+2*'Data-Input'!AA156+'Data-Input'!AA157)/169,"")</f>
        <v/>
      </c>
      <c r="AB146" s="5" t="str">
        <f>IF(AND(ISNUMBER('Data-Input'!AB133),ISNUMBER('Data-Input'!AB158)),('Data-Input'!AB133+2*'Data-Input'!AB134+3*'Data-Input'!AB135+4*'Data-Input'!AB136+5*'Data-Input'!AB137+6*'Data-Input'!AB138+7*'Data-Input'!AB139+8*'Data-Input'!AB140+9*'Data-Input'!AB141+10*'Data-Input'!AB142+11*'Data-Input'!AB143+12*'Data-Input'!AB144+13*'Data-Input'!AB145+12*'Data-Input'!AB146+11*'Data-Input'!AB147+10*'Data-Input'!AB148+9*'Data-Input'!AB149+8*'Data-Input'!AB150+7*'Data-Input'!AB151+6*'Data-Input'!AB152+5*'Data-Input'!AB153+4*'Data-Input'!AB154+3*'Data-Input'!AB155+2*'Data-Input'!AB156+'Data-Input'!AB157)/169,"")</f>
        <v/>
      </c>
      <c r="AC146" s="5" t="str">
        <f>IF(AND(ISNUMBER('Data-Input'!AC133),ISNUMBER('Data-Input'!AC158)),('Data-Input'!AC133+2*'Data-Input'!AC134+3*'Data-Input'!AC135+4*'Data-Input'!AC136+5*'Data-Input'!AC137+6*'Data-Input'!AC138+7*'Data-Input'!AC139+8*'Data-Input'!AC140+9*'Data-Input'!AC141+10*'Data-Input'!AC142+11*'Data-Input'!AC143+12*'Data-Input'!AC144+13*'Data-Input'!AC145+12*'Data-Input'!AC146+11*'Data-Input'!AC147+10*'Data-Input'!AC148+9*'Data-Input'!AC149+8*'Data-Input'!AC150+7*'Data-Input'!AC151+6*'Data-Input'!AC152+5*'Data-Input'!AC153+4*'Data-Input'!AC154+3*'Data-Input'!AC155+2*'Data-Input'!AC156+'Data-Input'!AC157)/169,"")</f>
        <v/>
      </c>
      <c r="AD146" s="5" t="str">
        <f>IF(AND(ISNUMBER('Data-Input'!AD133),ISNUMBER('Data-Input'!AD158)),('Data-Input'!AD133+2*'Data-Input'!AD134+3*'Data-Input'!AD135+4*'Data-Input'!AD136+5*'Data-Input'!AD137+6*'Data-Input'!AD138+7*'Data-Input'!AD139+8*'Data-Input'!AD140+9*'Data-Input'!AD141+10*'Data-Input'!AD142+11*'Data-Input'!AD143+12*'Data-Input'!AD144+13*'Data-Input'!AD145+12*'Data-Input'!AD146+11*'Data-Input'!AD147+10*'Data-Input'!AD148+9*'Data-Input'!AD149+8*'Data-Input'!AD150+7*'Data-Input'!AD151+6*'Data-Input'!AD152+5*'Data-Input'!AD153+4*'Data-Input'!AD154+3*'Data-Input'!AD155+2*'Data-Input'!AD156+'Data-Input'!AD157)/169,"")</f>
        <v/>
      </c>
      <c r="AE146" s="5" t="str">
        <f>IF(AND(ISNUMBER('Data-Input'!AE133),ISNUMBER('Data-Input'!AE158)),('Data-Input'!AE133+2*'Data-Input'!AE134+3*'Data-Input'!AE135+4*'Data-Input'!AE136+5*'Data-Input'!AE137+6*'Data-Input'!AE138+7*'Data-Input'!AE139+8*'Data-Input'!AE140+9*'Data-Input'!AE141+10*'Data-Input'!AE142+11*'Data-Input'!AE143+12*'Data-Input'!AE144+13*'Data-Input'!AE145+12*'Data-Input'!AE146+11*'Data-Input'!AE147+10*'Data-Input'!AE148+9*'Data-Input'!AE149+8*'Data-Input'!AE150+7*'Data-Input'!AE151+6*'Data-Input'!AE152+5*'Data-Input'!AE153+4*'Data-Input'!AE154+3*'Data-Input'!AE155+2*'Data-Input'!AE156+'Data-Input'!AE157)/169,"")</f>
        <v/>
      </c>
      <c r="AF146" s="5" t="str">
        <f>IF(AND(ISNUMBER('Data-Input'!AF133),ISNUMBER('Data-Input'!AF158)),('Data-Input'!AF133+2*'Data-Input'!AF134+3*'Data-Input'!AF135+4*'Data-Input'!AF136+5*'Data-Input'!AF137+6*'Data-Input'!AF138+7*'Data-Input'!AF139+8*'Data-Input'!AF140+9*'Data-Input'!AF141+10*'Data-Input'!AF142+11*'Data-Input'!AF143+12*'Data-Input'!AF144+13*'Data-Input'!AF145+12*'Data-Input'!AF146+11*'Data-Input'!AF147+10*'Data-Input'!AF148+9*'Data-Input'!AF149+8*'Data-Input'!AF150+7*'Data-Input'!AF151+6*'Data-Input'!AF152+5*'Data-Input'!AF153+4*'Data-Input'!AF154+3*'Data-Input'!AF155+2*'Data-Input'!AF156+'Data-Input'!AF157)/169,"")</f>
        <v/>
      </c>
      <c r="AG146" s="5" t="str">
        <f>IF(AND(ISNUMBER('Data-Input'!AG133),ISNUMBER('Data-Input'!AG158)),('Data-Input'!AG133+2*'Data-Input'!AG134+3*'Data-Input'!AG135+4*'Data-Input'!AG136+5*'Data-Input'!AG137+6*'Data-Input'!AG138+7*'Data-Input'!AG139+8*'Data-Input'!AG140+9*'Data-Input'!AG141+10*'Data-Input'!AG142+11*'Data-Input'!AG143+12*'Data-Input'!AG144+13*'Data-Input'!AG145+12*'Data-Input'!AG146+11*'Data-Input'!AG147+10*'Data-Input'!AG148+9*'Data-Input'!AG149+8*'Data-Input'!AG150+7*'Data-Input'!AG151+6*'Data-Input'!AG152+5*'Data-Input'!AG153+4*'Data-Input'!AG154+3*'Data-Input'!AG155+2*'Data-Input'!AG156+'Data-Input'!AG157)/169,"")</f>
        <v/>
      </c>
      <c r="AH146" s="5" t="str">
        <f>IF(AND(ISNUMBER('Data-Input'!AH133),ISNUMBER('Data-Input'!AH158)),('Data-Input'!AH133+2*'Data-Input'!AH134+3*'Data-Input'!AH135+4*'Data-Input'!AH136+5*'Data-Input'!AH137+6*'Data-Input'!AH138+7*'Data-Input'!AH139+8*'Data-Input'!AH140+9*'Data-Input'!AH141+10*'Data-Input'!AH142+11*'Data-Input'!AH143+12*'Data-Input'!AH144+13*'Data-Input'!AH145+12*'Data-Input'!AH146+11*'Data-Input'!AH147+10*'Data-Input'!AH148+9*'Data-Input'!AH149+8*'Data-Input'!AH150+7*'Data-Input'!AH151+6*'Data-Input'!AH152+5*'Data-Input'!AH153+4*'Data-Input'!AH154+3*'Data-Input'!AH155+2*'Data-Input'!AH156+'Data-Input'!AH157)/169,"")</f>
        <v/>
      </c>
      <c r="AI146" s="5" t="str">
        <f>IF(AND(ISNUMBER('Data-Input'!AI133),ISNUMBER('Data-Input'!AI158)),('Data-Input'!AI133+2*'Data-Input'!AI134+3*'Data-Input'!AI135+4*'Data-Input'!AI136+5*'Data-Input'!AI137+6*'Data-Input'!AI138+7*'Data-Input'!AI139+8*'Data-Input'!AI140+9*'Data-Input'!AI141+10*'Data-Input'!AI142+11*'Data-Input'!AI143+12*'Data-Input'!AI144+13*'Data-Input'!AI145+12*'Data-Input'!AI146+11*'Data-Input'!AI147+10*'Data-Input'!AI148+9*'Data-Input'!AI149+8*'Data-Input'!AI150+7*'Data-Input'!AI151+6*'Data-Input'!AI152+5*'Data-Input'!AI153+4*'Data-Input'!AI154+3*'Data-Input'!AI155+2*'Data-Input'!AI156+'Data-Input'!AI157)/169,"")</f>
        <v/>
      </c>
      <c r="AJ146" s="5" t="str">
        <f>IF(AND(ISNUMBER('Data-Input'!AJ133),ISNUMBER('Data-Input'!AJ158)),('Data-Input'!AJ133+2*'Data-Input'!AJ134+3*'Data-Input'!AJ135+4*'Data-Input'!AJ136+5*'Data-Input'!AJ137+6*'Data-Input'!AJ138+7*'Data-Input'!AJ139+8*'Data-Input'!AJ140+9*'Data-Input'!AJ141+10*'Data-Input'!AJ142+11*'Data-Input'!AJ143+12*'Data-Input'!AJ144+13*'Data-Input'!AJ145+12*'Data-Input'!AJ146+11*'Data-Input'!AJ147+10*'Data-Input'!AJ148+9*'Data-Input'!AJ149+8*'Data-Input'!AJ150+7*'Data-Input'!AJ151+6*'Data-Input'!AJ152+5*'Data-Input'!AJ153+4*'Data-Input'!AJ154+3*'Data-Input'!AJ155+2*'Data-Input'!AJ156+'Data-Input'!AJ157)/169,"")</f>
        <v/>
      </c>
      <c r="AK146" s="5" t="str">
        <f>IF(AND(ISNUMBER('Data-Input'!AK133),ISNUMBER('Data-Input'!AK158)),('Data-Input'!AK133+2*'Data-Input'!AK134+3*'Data-Input'!AK135+4*'Data-Input'!AK136+5*'Data-Input'!AK137+6*'Data-Input'!AK138+7*'Data-Input'!AK139+8*'Data-Input'!AK140+9*'Data-Input'!AK141+10*'Data-Input'!AK142+11*'Data-Input'!AK143+12*'Data-Input'!AK144+13*'Data-Input'!AK145+12*'Data-Input'!AK146+11*'Data-Input'!AK147+10*'Data-Input'!AK148+9*'Data-Input'!AK149+8*'Data-Input'!AK150+7*'Data-Input'!AK151+6*'Data-Input'!AK152+5*'Data-Input'!AK153+4*'Data-Input'!AK154+3*'Data-Input'!AK155+2*'Data-Input'!AK156+'Data-Input'!AK157)/169,"")</f>
        <v/>
      </c>
      <c r="AL146" s="5" t="str">
        <f>IF(AND(ISNUMBER('Data-Input'!AL133),ISNUMBER('Data-Input'!AL158)),('Data-Input'!AL133+2*'Data-Input'!AL134+3*'Data-Input'!AL135+4*'Data-Input'!AL136+5*'Data-Input'!AL137+6*'Data-Input'!AL138+7*'Data-Input'!AL139+8*'Data-Input'!AL140+9*'Data-Input'!AL141+10*'Data-Input'!AL142+11*'Data-Input'!AL143+12*'Data-Input'!AL144+13*'Data-Input'!AL145+12*'Data-Input'!AL146+11*'Data-Input'!AL147+10*'Data-Input'!AL148+9*'Data-Input'!AL149+8*'Data-Input'!AL150+7*'Data-Input'!AL151+6*'Data-Input'!AL152+5*'Data-Input'!AL153+4*'Data-Input'!AL154+3*'Data-Input'!AL155+2*'Data-Input'!AL156+'Data-Input'!AL157)/169,"")</f>
        <v/>
      </c>
      <c r="AM146" s="5" t="str">
        <f>IF(AND(ISNUMBER('Data-Input'!AM133),ISNUMBER('Data-Input'!AM158)),('Data-Input'!AM133+2*'Data-Input'!AM134+3*'Data-Input'!AM135+4*'Data-Input'!AM136+5*'Data-Input'!AM137+6*'Data-Input'!AM138+7*'Data-Input'!AM139+8*'Data-Input'!AM140+9*'Data-Input'!AM141+10*'Data-Input'!AM142+11*'Data-Input'!AM143+12*'Data-Input'!AM144+13*'Data-Input'!AM145+12*'Data-Input'!AM146+11*'Data-Input'!AM147+10*'Data-Input'!AM148+9*'Data-Input'!AM149+8*'Data-Input'!AM150+7*'Data-Input'!AM151+6*'Data-Input'!AM152+5*'Data-Input'!AM153+4*'Data-Input'!AM154+3*'Data-Input'!AM155+2*'Data-Input'!AM156+'Data-Input'!AM157)/169,"")</f>
        <v/>
      </c>
      <c r="AN146" s="5" t="str">
        <f>IF(AND(ISNUMBER('Data-Input'!AN133),ISNUMBER('Data-Input'!AN158)),('Data-Input'!AN133+2*'Data-Input'!AN134+3*'Data-Input'!AN135+4*'Data-Input'!AN136+5*'Data-Input'!AN137+6*'Data-Input'!AN138+7*'Data-Input'!AN139+8*'Data-Input'!AN140+9*'Data-Input'!AN141+10*'Data-Input'!AN142+11*'Data-Input'!AN143+12*'Data-Input'!AN144+13*'Data-Input'!AN145+12*'Data-Input'!AN146+11*'Data-Input'!AN147+10*'Data-Input'!AN148+9*'Data-Input'!AN149+8*'Data-Input'!AN150+7*'Data-Input'!AN151+6*'Data-Input'!AN152+5*'Data-Input'!AN153+4*'Data-Input'!AN154+3*'Data-Input'!AN155+2*'Data-Input'!AN156+'Data-Input'!AN157)/169,"")</f>
        <v/>
      </c>
      <c r="AO146" s="5" t="str">
        <f>IF(AND(ISNUMBER('Data-Input'!AO133),ISNUMBER('Data-Input'!AO158)),('Data-Input'!AO133+2*'Data-Input'!AO134+3*'Data-Input'!AO135+4*'Data-Input'!AO136+5*'Data-Input'!AO137+6*'Data-Input'!AO138+7*'Data-Input'!AO139+8*'Data-Input'!AO140+9*'Data-Input'!AO141+10*'Data-Input'!AO142+11*'Data-Input'!AO143+12*'Data-Input'!AO144+13*'Data-Input'!AO145+12*'Data-Input'!AO146+11*'Data-Input'!AO147+10*'Data-Input'!AO148+9*'Data-Input'!AO149+8*'Data-Input'!AO150+7*'Data-Input'!AO151+6*'Data-Input'!AO152+5*'Data-Input'!AO153+4*'Data-Input'!AO154+3*'Data-Input'!AO155+2*'Data-Input'!AO156+'Data-Input'!AO157)/169,"")</f>
        <v/>
      </c>
      <c r="AP146" s="5" t="str">
        <f>IF(AND(ISNUMBER('Data-Input'!AP133),ISNUMBER('Data-Input'!AP158)),('Data-Input'!AP133+2*'Data-Input'!AP134+3*'Data-Input'!AP135+4*'Data-Input'!AP136+5*'Data-Input'!AP137+6*'Data-Input'!AP138+7*'Data-Input'!AP139+8*'Data-Input'!AP140+9*'Data-Input'!AP141+10*'Data-Input'!AP142+11*'Data-Input'!AP143+12*'Data-Input'!AP144+13*'Data-Input'!AP145+12*'Data-Input'!AP146+11*'Data-Input'!AP147+10*'Data-Input'!AP148+9*'Data-Input'!AP149+8*'Data-Input'!AP150+7*'Data-Input'!AP151+6*'Data-Input'!AP152+5*'Data-Input'!AP153+4*'Data-Input'!AP154+3*'Data-Input'!AP155+2*'Data-Input'!AP156+'Data-Input'!AP157)/169,"")</f>
        <v/>
      </c>
      <c r="AQ146" s="5" t="str">
        <f>IF(AND(ISNUMBER('Data-Input'!AQ133),ISNUMBER('Data-Input'!AQ158)),('Data-Input'!AQ133+2*'Data-Input'!AQ134+3*'Data-Input'!AQ135+4*'Data-Input'!AQ136+5*'Data-Input'!AQ137+6*'Data-Input'!AQ138+7*'Data-Input'!AQ139+8*'Data-Input'!AQ140+9*'Data-Input'!AQ141+10*'Data-Input'!AQ142+11*'Data-Input'!AQ143+12*'Data-Input'!AQ144+13*'Data-Input'!AQ145+12*'Data-Input'!AQ146+11*'Data-Input'!AQ147+10*'Data-Input'!AQ148+9*'Data-Input'!AQ149+8*'Data-Input'!AQ150+7*'Data-Input'!AQ151+6*'Data-Input'!AQ152+5*'Data-Input'!AQ153+4*'Data-Input'!AQ154+3*'Data-Input'!AQ155+2*'Data-Input'!AQ156+'Data-Input'!AQ157)/169,"")</f>
        <v/>
      </c>
      <c r="AR146" s="5" t="str">
        <f>IF(AND(ISNUMBER('Data-Input'!AR133),ISNUMBER('Data-Input'!AR158)),('Data-Input'!AR133+2*'Data-Input'!AR134+3*'Data-Input'!AR135+4*'Data-Input'!AR136+5*'Data-Input'!AR137+6*'Data-Input'!AR138+7*'Data-Input'!AR139+8*'Data-Input'!AR140+9*'Data-Input'!AR141+10*'Data-Input'!AR142+11*'Data-Input'!AR143+12*'Data-Input'!AR144+13*'Data-Input'!AR145+12*'Data-Input'!AR146+11*'Data-Input'!AR147+10*'Data-Input'!AR148+9*'Data-Input'!AR149+8*'Data-Input'!AR150+7*'Data-Input'!AR151+6*'Data-Input'!AR152+5*'Data-Input'!AR153+4*'Data-Input'!AR154+3*'Data-Input'!AR155+2*'Data-Input'!AR156+'Data-Input'!AR157)/169,"")</f>
        <v/>
      </c>
      <c r="AS146" s="5" t="str">
        <f>IF(AND(ISNUMBER('Data-Input'!AS133),ISNUMBER('Data-Input'!AS158)),('Data-Input'!AS133+2*'Data-Input'!AS134+3*'Data-Input'!AS135+4*'Data-Input'!AS136+5*'Data-Input'!AS137+6*'Data-Input'!AS138+7*'Data-Input'!AS139+8*'Data-Input'!AS140+9*'Data-Input'!AS141+10*'Data-Input'!AS142+11*'Data-Input'!AS143+12*'Data-Input'!AS144+13*'Data-Input'!AS145+12*'Data-Input'!AS146+11*'Data-Input'!AS147+10*'Data-Input'!AS148+9*'Data-Input'!AS149+8*'Data-Input'!AS150+7*'Data-Input'!AS151+6*'Data-Input'!AS152+5*'Data-Input'!AS153+4*'Data-Input'!AS154+3*'Data-Input'!AS155+2*'Data-Input'!AS156+'Data-Input'!AS157)/169,"")</f>
        <v/>
      </c>
      <c r="AT146" s="5" t="str">
        <f>IF(AND(ISNUMBER('Data-Input'!AT133),ISNUMBER('Data-Input'!AT158)),('Data-Input'!AT133+2*'Data-Input'!AT134+3*'Data-Input'!AT135+4*'Data-Input'!AT136+5*'Data-Input'!AT137+6*'Data-Input'!AT138+7*'Data-Input'!AT139+8*'Data-Input'!AT140+9*'Data-Input'!AT141+10*'Data-Input'!AT142+11*'Data-Input'!AT143+12*'Data-Input'!AT144+13*'Data-Input'!AT145+12*'Data-Input'!AT146+11*'Data-Input'!AT147+10*'Data-Input'!AT148+9*'Data-Input'!AT149+8*'Data-Input'!AT150+7*'Data-Input'!AT151+6*'Data-Input'!AT152+5*'Data-Input'!AT153+4*'Data-Input'!AT154+3*'Data-Input'!AT155+2*'Data-Input'!AT156+'Data-Input'!AT157)/169,"")</f>
        <v/>
      </c>
      <c r="AU146" s="5" t="str">
        <f>IF(AND(ISNUMBER('Data-Input'!AU133),ISNUMBER('Data-Input'!AU158)),('Data-Input'!AU133+2*'Data-Input'!AU134+3*'Data-Input'!AU135+4*'Data-Input'!AU136+5*'Data-Input'!AU137+6*'Data-Input'!AU138+7*'Data-Input'!AU139+8*'Data-Input'!AU140+9*'Data-Input'!AU141+10*'Data-Input'!AU142+11*'Data-Input'!AU143+12*'Data-Input'!AU144+13*'Data-Input'!AU145+12*'Data-Input'!AU146+11*'Data-Input'!AU147+10*'Data-Input'!AU148+9*'Data-Input'!AU149+8*'Data-Input'!AU150+7*'Data-Input'!AU151+6*'Data-Input'!AU152+5*'Data-Input'!AU153+4*'Data-Input'!AU154+3*'Data-Input'!AU155+2*'Data-Input'!AU156+'Data-Input'!AU157)/169,"")</f>
        <v/>
      </c>
      <c r="AV146" s="5" t="str">
        <f>IF(AND(ISNUMBER('Data-Input'!AV133),ISNUMBER('Data-Input'!AV158)),('Data-Input'!AV133+2*'Data-Input'!AV134+3*'Data-Input'!AV135+4*'Data-Input'!AV136+5*'Data-Input'!AV137+6*'Data-Input'!AV138+7*'Data-Input'!AV139+8*'Data-Input'!AV140+9*'Data-Input'!AV141+10*'Data-Input'!AV142+11*'Data-Input'!AV143+12*'Data-Input'!AV144+13*'Data-Input'!AV145+12*'Data-Input'!AV146+11*'Data-Input'!AV147+10*'Data-Input'!AV148+9*'Data-Input'!AV149+8*'Data-Input'!AV150+7*'Data-Input'!AV151+6*'Data-Input'!AV152+5*'Data-Input'!AV153+4*'Data-Input'!AV154+3*'Data-Input'!AV155+2*'Data-Input'!AV156+'Data-Input'!AV157)/169,"")</f>
        <v/>
      </c>
      <c r="AW146" s="5" t="str">
        <f>IF(AND(ISNUMBER('Data-Input'!AW133),ISNUMBER('Data-Input'!AW158)),('Data-Input'!AW133+2*'Data-Input'!AW134+3*'Data-Input'!AW135+4*'Data-Input'!AW136+5*'Data-Input'!AW137+6*'Data-Input'!AW138+7*'Data-Input'!AW139+8*'Data-Input'!AW140+9*'Data-Input'!AW141+10*'Data-Input'!AW142+11*'Data-Input'!AW143+12*'Data-Input'!AW144+13*'Data-Input'!AW145+12*'Data-Input'!AW146+11*'Data-Input'!AW147+10*'Data-Input'!AW148+9*'Data-Input'!AW149+8*'Data-Input'!AW150+7*'Data-Input'!AW151+6*'Data-Input'!AW152+5*'Data-Input'!AW153+4*'Data-Input'!AW154+3*'Data-Input'!AW155+2*'Data-Input'!AW156+'Data-Input'!AW157)/169,"")</f>
        <v/>
      </c>
      <c r="AX146" s="5" t="str">
        <f>IF(AND(ISNUMBER('Data-Input'!AX133),ISNUMBER('Data-Input'!AX158)),('Data-Input'!AX133+2*'Data-Input'!AX134+3*'Data-Input'!AX135+4*'Data-Input'!AX136+5*'Data-Input'!AX137+6*'Data-Input'!AX138+7*'Data-Input'!AX139+8*'Data-Input'!AX140+9*'Data-Input'!AX141+10*'Data-Input'!AX142+11*'Data-Input'!AX143+12*'Data-Input'!AX144+13*'Data-Input'!AX145+12*'Data-Input'!AX146+11*'Data-Input'!AX147+10*'Data-Input'!AX148+9*'Data-Input'!AX149+8*'Data-Input'!AX150+7*'Data-Input'!AX151+6*'Data-Input'!AX152+5*'Data-Input'!AX153+4*'Data-Input'!AX154+3*'Data-Input'!AX155+2*'Data-Input'!AX156+'Data-Input'!AX157)/169,"")</f>
        <v/>
      </c>
      <c r="AY146" s="5" t="str">
        <f>IF(AND(ISNUMBER('Data-Input'!AY133),ISNUMBER('Data-Input'!AY158)),('Data-Input'!AY133+2*'Data-Input'!AY134+3*'Data-Input'!AY135+4*'Data-Input'!AY136+5*'Data-Input'!AY137+6*'Data-Input'!AY138+7*'Data-Input'!AY139+8*'Data-Input'!AY140+9*'Data-Input'!AY141+10*'Data-Input'!AY142+11*'Data-Input'!AY143+12*'Data-Input'!AY144+13*'Data-Input'!AY145+12*'Data-Input'!AY146+11*'Data-Input'!AY147+10*'Data-Input'!AY148+9*'Data-Input'!AY149+8*'Data-Input'!AY150+7*'Data-Input'!AY151+6*'Data-Input'!AY152+5*'Data-Input'!AY153+4*'Data-Input'!AY154+3*'Data-Input'!AY155+2*'Data-Input'!AY156+'Data-Input'!AY157)/169,"")</f>
        <v/>
      </c>
      <c r="AZ146" s="5" t="str">
        <f>IF(AND(ISNUMBER('Data-Input'!AZ133),ISNUMBER('Data-Input'!AZ158)),('Data-Input'!AZ133+2*'Data-Input'!AZ134+3*'Data-Input'!AZ135+4*'Data-Input'!AZ136+5*'Data-Input'!AZ137+6*'Data-Input'!AZ138+7*'Data-Input'!AZ139+8*'Data-Input'!AZ140+9*'Data-Input'!AZ141+10*'Data-Input'!AZ142+11*'Data-Input'!AZ143+12*'Data-Input'!AZ144+13*'Data-Input'!AZ145+12*'Data-Input'!AZ146+11*'Data-Input'!AZ147+10*'Data-Input'!AZ148+9*'Data-Input'!AZ149+8*'Data-Input'!AZ150+7*'Data-Input'!AZ151+6*'Data-Input'!AZ152+5*'Data-Input'!AZ153+4*'Data-Input'!AZ154+3*'Data-Input'!AZ155+2*'Data-Input'!AZ156+'Data-Input'!AZ157)/169,"")</f>
        <v/>
      </c>
      <c r="BA146" s="5" t="str">
        <f>IF(AND(ISNUMBER('Data-Input'!BA133),ISNUMBER('Data-Input'!BA158)),('Data-Input'!BA133+2*'Data-Input'!BA134+3*'Data-Input'!BA135+4*'Data-Input'!BA136+5*'Data-Input'!BA137+6*'Data-Input'!BA138+7*'Data-Input'!BA139+8*'Data-Input'!BA140+9*'Data-Input'!BA141+10*'Data-Input'!BA142+11*'Data-Input'!BA143+12*'Data-Input'!BA144+13*'Data-Input'!BA145+12*'Data-Input'!BA146+11*'Data-Input'!BA147+10*'Data-Input'!BA148+9*'Data-Input'!BA149+8*'Data-Input'!BA150+7*'Data-Input'!BA151+6*'Data-Input'!BA152+5*'Data-Input'!BA153+4*'Data-Input'!BA154+3*'Data-Input'!BA155+2*'Data-Input'!BA156+'Data-Input'!BA157)/169,"")</f>
        <v/>
      </c>
    </row>
    <row r="147" spans="1:53">
      <c r="A147" s="3">
        <v>1982</v>
      </c>
      <c r="B147" s="4">
        <f t="shared" si="6"/>
        <v>16</v>
      </c>
      <c r="C147" s="10">
        <f t="shared" si="7"/>
        <v>218.09282544378695</v>
      </c>
      <c r="D147" s="5">
        <f>IF(AND(ISNUMBER('Data-Input'!D134),ISNUMBER('Data-Input'!D159)),('Data-Input'!D134+2*'Data-Input'!D135+3*'Data-Input'!D136+4*'Data-Input'!D137+5*'Data-Input'!D138+6*'Data-Input'!D139+7*'Data-Input'!D140+8*'Data-Input'!D141+9*'Data-Input'!D142+10*'Data-Input'!D143+11*'Data-Input'!D144+12*'Data-Input'!D145+13*'Data-Input'!D146+12*'Data-Input'!D147+11*'Data-Input'!D148+10*'Data-Input'!D149+9*'Data-Input'!D150+8*'Data-Input'!D151+7*'Data-Input'!D152+6*'Data-Input'!D153+5*'Data-Input'!D154+4*'Data-Input'!D155+3*'Data-Input'!D156+2*'Data-Input'!D157+'Data-Input'!D158)/169,"")</f>
        <v>209.05917159763314</v>
      </c>
      <c r="E147" s="5">
        <f>IF(AND(ISNUMBER('Data-Input'!E134),ISNUMBER('Data-Input'!E159)),('Data-Input'!E134+2*'Data-Input'!E135+3*'Data-Input'!E136+4*'Data-Input'!E137+5*'Data-Input'!E138+6*'Data-Input'!E139+7*'Data-Input'!E140+8*'Data-Input'!E141+9*'Data-Input'!E142+10*'Data-Input'!E143+11*'Data-Input'!E144+12*'Data-Input'!E145+13*'Data-Input'!E146+12*'Data-Input'!E147+11*'Data-Input'!E148+10*'Data-Input'!E149+9*'Data-Input'!E150+8*'Data-Input'!E151+7*'Data-Input'!E152+6*'Data-Input'!E153+5*'Data-Input'!E154+4*'Data-Input'!E155+3*'Data-Input'!E156+2*'Data-Input'!E157+'Data-Input'!E158)/169,"")</f>
        <v>236.45562130177515</v>
      </c>
      <c r="F147" s="5">
        <f>IF(AND(ISNUMBER('Data-Input'!F134),ISNUMBER('Data-Input'!F159)),('Data-Input'!F134+2*'Data-Input'!F135+3*'Data-Input'!F136+4*'Data-Input'!F137+5*'Data-Input'!F138+6*'Data-Input'!F139+7*'Data-Input'!F140+8*'Data-Input'!F141+9*'Data-Input'!F142+10*'Data-Input'!F143+11*'Data-Input'!F144+12*'Data-Input'!F145+13*'Data-Input'!F146+12*'Data-Input'!F147+11*'Data-Input'!F148+10*'Data-Input'!F149+9*'Data-Input'!F150+8*'Data-Input'!F151+7*'Data-Input'!F152+6*'Data-Input'!F153+5*'Data-Input'!F154+4*'Data-Input'!F155+3*'Data-Input'!F156+2*'Data-Input'!F157+'Data-Input'!F158)/169,"")</f>
        <v>234.29585798816569</v>
      </c>
      <c r="G147" s="5">
        <f>IF(AND(ISNUMBER('Data-Input'!G134),ISNUMBER('Data-Input'!G159)),('Data-Input'!G134+2*'Data-Input'!G135+3*'Data-Input'!G136+4*'Data-Input'!G137+5*'Data-Input'!G138+6*'Data-Input'!G139+7*'Data-Input'!G140+8*'Data-Input'!G141+9*'Data-Input'!G142+10*'Data-Input'!G143+11*'Data-Input'!G144+12*'Data-Input'!G145+13*'Data-Input'!G146+12*'Data-Input'!G147+11*'Data-Input'!G148+10*'Data-Input'!G149+9*'Data-Input'!G150+8*'Data-Input'!G151+7*'Data-Input'!G152+6*'Data-Input'!G153+5*'Data-Input'!G154+4*'Data-Input'!G155+3*'Data-Input'!G156+2*'Data-Input'!G157+'Data-Input'!G158)/169,"")</f>
        <v>278.87573964497039</v>
      </c>
      <c r="H147" s="5">
        <f>IF(AND(ISNUMBER('Data-Input'!H134),ISNUMBER('Data-Input'!H159)),('Data-Input'!H134+2*'Data-Input'!H135+3*'Data-Input'!H136+4*'Data-Input'!H137+5*'Data-Input'!H138+6*'Data-Input'!H139+7*'Data-Input'!H140+8*'Data-Input'!H141+9*'Data-Input'!H142+10*'Data-Input'!H143+11*'Data-Input'!H144+12*'Data-Input'!H145+13*'Data-Input'!H146+12*'Data-Input'!H147+11*'Data-Input'!H148+10*'Data-Input'!H149+9*'Data-Input'!H150+8*'Data-Input'!H151+7*'Data-Input'!H152+6*'Data-Input'!H153+5*'Data-Input'!H154+4*'Data-Input'!H155+3*'Data-Input'!H156+2*'Data-Input'!H157+'Data-Input'!H158)/169,"")</f>
        <v>115.21301775147928</v>
      </c>
      <c r="I147" s="5">
        <f>IF(AND(ISNUMBER('Data-Input'!I134),ISNUMBER('Data-Input'!I159)),('Data-Input'!I134+2*'Data-Input'!I135+3*'Data-Input'!I136+4*'Data-Input'!I137+5*'Data-Input'!I138+6*'Data-Input'!I139+7*'Data-Input'!I140+8*'Data-Input'!I141+9*'Data-Input'!I142+10*'Data-Input'!I143+11*'Data-Input'!I144+12*'Data-Input'!I145+13*'Data-Input'!I146+12*'Data-Input'!I147+11*'Data-Input'!I148+10*'Data-Input'!I149+9*'Data-Input'!I150+8*'Data-Input'!I151+7*'Data-Input'!I152+6*'Data-Input'!I153+5*'Data-Input'!I154+4*'Data-Input'!I155+3*'Data-Input'!I156+2*'Data-Input'!I157+'Data-Input'!I158)/169,"")</f>
        <v>74.349112426035504</v>
      </c>
      <c r="J147" s="5">
        <f>IF(AND(ISNUMBER('Data-Input'!J134),ISNUMBER('Data-Input'!J159)),('Data-Input'!J134+2*'Data-Input'!J135+3*'Data-Input'!J136+4*'Data-Input'!J137+5*'Data-Input'!J138+6*'Data-Input'!J139+7*'Data-Input'!J140+8*'Data-Input'!J141+9*'Data-Input'!J142+10*'Data-Input'!J143+11*'Data-Input'!J144+12*'Data-Input'!J145+13*'Data-Input'!J146+12*'Data-Input'!J147+11*'Data-Input'!J148+10*'Data-Input'!J149+9*'Data-Input'!J150+8*'Data-Input'!J151+7*'Data-Input'!J152+6*'Data-Input'!J153+5*'Data-Input'!J154+4*'Data-Input'!J155+3*'Data-Input'!J156+2*'Data-Input'!J157+'Data-Input'!J158)/169,"")</f>
        <v>251.5680473372781</v>
      </c>
      <c r="K147" s="5">
        <f>IF(AND(ISNUMBER('Data-Input'!K134),ISNUMBER('Data-Input'!K159)),('Data-Input'!K134+2*'Data-Input'!K135+3*'Data-Input'!K136+4*'Data-Input'!K137+5*'Data-Input'!K138+6*'Data-Input'!K139+7*'Data-Input'!K140+8*'Data-Input'!K141+9*'Data-Input'!K142+10*'Data-Input'!K143+11*'Data-Input'!K144+12*'Data-Input'!K145+13*'Data-Input'!K146+12*'Data-Input'!K147+11*'Data-Input'!K148+10*'Data-Input'!K149+9*'Data-Input'!K150+8*'Data-Input'!K151+7*'Data-Input'!K152+6*'Data-Input'!K153+5*'Data-Input'!K154+4*'Data-Input'!K155+3*'Data-Input'!K156+2*'Data-Input'!K157+'Data-Input'!K158)/169,"")</f>
        <v>339.30769230769232</v>
      </c>
      <c r="L147" s="5">
        <f>IF(AND(ISNUMBER('Data-Input'!L134),ISNUMBER('Data-Input'!L159)),('Data-Input'!L134+2*'Data-Input'!L135+3*'Data-Input'!L136+4*'Data-Input'!L137+5*'Data-Input'!L138+6*'Data-Input'!L139+7*'Data-Input'!L140+8*'Data-Input'!L141+9*'Data-Input'!L142+10*'Data-Input'!L143+11*'Data-Input'!L144+12*'Data-Input'!L145+13*'Data-Input'!L146+12*'Data-Input'!L147+11*'Data-Input'!L148+10*'Data-Input'!L149+9*'Data-Input'!L150+8*'Data-Input'!L151+7*'Data-Input'!L152+6*'Data-Input'!L153+5*'Data-Input'!L154+4*'Data-Input'!L155+3*'Data-Input'!L156+2*'Data-Input'!L157+'Data-Input'!L158)/169,"")</f>
        <v>95.508875739644964</v>
      </c>
      <c r="M147" s="5">
        <f>IF(AND(ISNUMBER('Data-Input'!M134),ISNUMBER('Data-Input'!M159)),('Data-Input'!M134+2*'Data-Input'!M135+3*'Data-Input'!M136+4*'Data-Input'!M137+5*'Data-Input'!M138+6*'Data-Input'!M139+7*'Data-Input'!M140+8*'Data-Input'!M141+9*'Data-Input'!M142+10*'Data-Input'!M143+11*'Data-Input'!M144+12*'Data-Input'!M145+13*'Data-Input'!M146+12*'Data-Input'!M147+11*'Data-Input'!M148+10*'Data-Input'!M149+9*'Data-Input'!M150+8*'Data-Input'!M151+7*'Data-Input'!M152+6*'Data-Input'!M153+5*'Data-Input'!M154+4*'Data-Input'!M155+3*'Data-Input'!M156+2*'Data-Input'!M157+'Data-Input'!M158)/169,"")</f>
        <v>265.20118343195264</v>
      </c>
      <c r="N147" s="5">
        <f>IF(AND(ISNUMBER('Data-Input'!N134),ISNUMBER('Data-Input'!N159)),('Data-Input'!N134+2*'Data-Input'!N135+3*'Data-Input'!N136+4*'Data-Input'!N137+5*'Data-Input'!N138+6*'Data-Input'!N139+7*'Data-Input'!N140+8*'Data-Input'!N141+9*'Data-Input'!N142+10*'Data-Input'!N143+11*'Data-Input'!N144+12*'Data-Input'!N145+13*'Data-Input'!N146+12*'Data-Input'!N147+11*'Data-Input'!N148+10*'Data-Input'!N149+9*'Data-Input'!N150+8*'Data-Input'!N151+7*'Data-Input'!N152+6*'Data-Input'!N153+5*'Data-Input'!N154+4*'Data-Input'!N155+3*'Data-Input'!N156+2*'Data-Input'!N157+'Data-Input'!N158)/169,"")</f>
        <v>288.15976331360946</v>
      </c>
      <c r="O147" s="5">
        <f>IF(AND(ISNUMBER('Data-Input'!O134),ISNUMBER('Data-Input'!O159)),('Data-Input'!O134+2*'Data-Input'!O135+3*'Data-Input'!O136+4*'Data-Input'!O137+5*'Data-Input'!O138+6*'Data-Input'!O139+7*'Data-Input'!O140+8*'Data-Input'!O141+9*'Data-Input'!O142+10*'Data-Input'!O143+11*'Data-Input'!O144+12*'Data-Input'!O145+13*'Data-Input'!O146+12*'Data-Input'!O147+11*'Data-Input'!O148+10*'Data-Input'!O149+9*'Data-Input'!O150+8*'Data-Input'!O151+7*'Data-Input'!O152+6*'Data-Input'!O153+5*'Data-Input'!O154+4*'Data-Input'!O155+3*'Data-Input'!O156+2*'Data-Input'!O157+'Data-Input'!O158)/169,"")</f>
        <v>196.93491124260356</v>
      </c>
      <c r="P147" s="5">
        <f>IF(AND(ISNUMBER('Data-Input'!P134),ISNUMBER('Data-Input'!P159)),('Data-Input'!P134+2*'Data-Input'!P135+3*'Data-Input'!P136+4*'Data-Input'!P137+5*'Data-Input'!P138+6*'Data-Input'!P139+7*'Data-Input'!P140+8*'Data-Input'!P141+9*'Data-Input'!P142+10*'Data-Input'!P143+11*'Data-Input'!P144+12*'Data-Input'!P145+13*'Data-Input'!P146+12*'Data-Input'!P147+11*'Data-Input'!P148+10*'Data-Input'!P149+9*'Data-Input'!P150+8*'Data-Input'!P151+7*'Data-Input'!P152+6*'Data-Input'!P153+5*'Data-Input'!P154+4*'Data-Input'!P155+3*'Data-Input'!P156+2*'Data-Input'!P157+'Data-Input'!P158)/169,"")</f>
        <v>175.62130177514794</v>
      </c>
      <c r="Q147" s="5">
        <f>IF(AND(ISNUMBER('Data-Input'!Q134),ISNUMBER('Data-Input'!Q159)),('Data-Input'!Q134+2*'Data-Input'!Q135+3*'Data-Input'!Q136+4*'Data-Input'!Q137+5*'Data-Input'!Q138+6*'Data-Input'!Q139+7*'Data-Input'!Q140+8*'Data-Input'!Q141+9*'Data-Input'!Q142+10*'Data-Input'!Q143+11*'Data-Input'!Q144+12*'Data-Input'!Q145+13*'Data-Input'!Q146+12*'Data-Input'!Q147+11*'Data-Input'!Q148+10*'Data-Input'!Q149+9*'Data-Input'!Q150+8*'Data-Input'!Q151+7*'Data-Input'!Q152+6*'Data-Input'!Q153+5*'Data-Input'!Q154+4*'Data-Input'!Q155+3*'Data-Input'!Q156+2*'Data-Input'!Q157+'Data-Input'!Q158)/169,"")</f>
        <v>266.7869822485207</v>
      </c>
      <c r="R147" s="5">
        <f>IF(AND(ISNUMBER('Data-Input'!R134),ISNUMBER('Data-Input'!R159)),('Data-Input'!R134+2*'Data-Input'!R135+3*'Data-Input'!R136+4*'Data-Input'!R137+5*'Data-Input'!R138+6*'Data-Input'!R139+7*'Data-Input'!R140+8*'Data-Input'!R141+9*'Data-Input'!R142+10*'Data-Input'!R143+11*'Data-Input'!R144+12*'Data-Input'!R145+13*'Data-Input'!R146+12*'Data-Input'!R147+11*'Data-Input'!R148+10*'Data-Input'!R149+9*'Data-Input'!R150+8*'Data-Input'!R151+7*'Data-Input'!R152+6*'Data-Input'!R153+5*'Data-Input'!R154+4*'Data-Input'!R155+3*'Data-Input'!R156+2*'Data-Input'!R157+'Data-Input'!R158)/169,"")</f>
        <v>177.08875739644969</v>
      </c>
      <c r="S147" s="5">
        <f>IF(AND(ISNUMBER('Data-Input'!S134),ISNUMBER('Data-Input'!S159)),('Data-Input'!S134+2*'Data-Input'!S135+3*'Data-Input'!S136+4*'Data-Input'!S137+5*'Data-Input'!S138+6*'Data-Input'!S139+7*'Data-Input'!S140+8*'Data-Input'!S141+9*'Data-Input'!S142+10*'Data-Input'!S143+11*'Data-Input'!S144+12*'Data-Input'!S145+13*'Data-Input'!S146+12*'Data-Input'!S147+11*'Data-Input'!S148+10*'Data-Input'!S149+9*'Data-Input'!S150+8*'Data-Input'!S151+7*'Data-Input'!S152+6*'Data-Input'!S153+5*'Data-Input'!S154+4*'Data-Input'!S155+3*'Data-Input'!S156+2*'Data-Input'!S157+'Data-Input'!S158)/169,"")</f>
        <v>285.05917159763311</v>
      </c>
      <c r="T147" s="5" t="str">
        <f>IF(AND(ISNUMBER('Data-Input'!T134),ISNUMBER('Data-Input'!T159)),('Data-Input'!T134+2*'Data-Input'!T135+3*'Data-Input'!T136+4*'Data-Input'!T137+5*'Data-Input'!T138+6*'Data-Input'!T139+7*'Data-Input'!T140+8*'Data-Input'!T141+9*'Data-Input'!T142+10*'Data-Input'!T143+11*'Data-Input'!T144+12*'Data-Input'!T145+13*'Data-Input'!T146+12*'Data-Input'!T147+11*'Data-Input'!T148+10*'Data-Input'!T149+9*'Data-Input'!T150+8*'Data-Input'!T151+7*'Data-Input'!T152+6*'Data-Input'!T153+5*'Data-Input'!T154+4*'Data-Input'!T155+3*'Data-Input'!T156+2*'Data-Input'!T157+'Data-Input'!T158)/169,"")</f>
        <v/>
      </c>
      <c r="U147" s="5" t="str">
        <f>IF(AND(ISNUMBER('Data-Input'!U134),ISNUMBER('Data-Input'!U159)),('Data-Input'!U134+2*'Data-Input'!U135+3*'Data-Input'!U136+4*'Data-Input'!U137+5*'Data-Input'!U138+6*'Data-Input'!U139+7*'Data-Input'!U140+8*'Data-Input'!U141+9*'Data-Input'!U142+10*'Data-Input'!U143+11*'Data-Input'!U144+12*'Data-Input'!U145+13*'Data-Input'!U146+12*'Data-Input'!U147+11*'Data-Input'!U148+10*'Data-Input'!U149+9*'Data-Input'!U150+8*'Data-Input'!U151+7*'Data-Input'!U152+6*'Data-Input'!U153+5*'Data-Input'!U154+4*'Data-Input'!U155+3*'Data-Input'!U156+2*'Data-Input'!U157+'Data-Input'!U158)/169,"")</f>
        <v/>
      </c>
      <c r="V147" s="5" t="str">
        <f>IF(AND(ISNUMBER('Data-Input'!V134),ISNUMBER('Data-Input'!V159)),('Data-Input'!V134+2*'Data-Input'!V135+3*'Data-Input'!V136+4*'Data-Input'!V137+5*'Data-Input'!V138+6*'Data-Input'!V139+7*'Data-Input'!V140+8*'Data-Input'!V141+9*'Data-Input'!V142+10*'Data-Input'!V143+11*'Data-Input'!V144+12*'Data-Input'!V145+13*'Data-Input'!V146+12*'Data-Input'!V147+11*'Data-Input'!V148+10*'Data-Input'!V149+9*'Data-Input'!V150+8*'Data-Input'!V151+7*'Data-Input'!V152+6*'Data-Input'!V153+5*'Data-Input'!V154+4*'Data-Input'!V155+3*'Data-Input'!V156+2*'Data-Input'!V157+'Data-Input'!V158)/169,"")</f>
        <v/>
      </c>
      <c r="W147" s="5" t="str">
        <f>IF(AND(ISNUMBER('Data-Input'!W134),ISNUMBER('Data-Input'!W159)),('Data-Input'!W134+2*'Data-Input'!W135+3*'Data-Input'!W136+4*'Data-Input'!W137+5*'Data-Input'!W138+6*'Data-Input'!W139+7*'Data-Input'!W140+8*'Data-Input'!W141+9*'Data-Input'!W142+10*'Data-Input'!W143+11*'Data-Input'!W144+12*'Data-Input'!W145+13*'Data-Input'!W146+12*'Data-Input'!W147+11*'Data-Input'!W148+10*'Data-Input'!W149+9*'Data-Input'!W150+8*'Data-Input'!W151+7*'Data-Input'!W152+6*'Data-Input'!W153+5*'Data-Input'!W154+4*'Data-Input'!W155+3*'Data-Input'!W156+2*'Data-Input'!W157+'Data-Input'!W158)/169,"")</f>
        <v/>
      </c>
      <c r="X147" s="5" t="str">
        <f>IF(AND(ISNUMBER('Data-Input'!X134),ISNUMBER('Data-Input'!X159)),('Data-Input'!X134+2*'Data-Input'!X135+3*'Data-Input'!X136+4*'Data-Input'!X137+5*'Data-Input'!X138+6*'Data-Input'!X139+7*'Data-Input'!X140+8*'Data-Input'!X141+9*'Data-Input'!X142+10*'Data-Input'!X143+11*'Data-Input'!X144+12*'Data-Input'!X145+13*'Data-Input'!X146+12*'Data-Input'!X147+11*'Data-Input'!X148+10*'Data-Input'!X149+9*'Data-Input'!X150+8*'Data-Input'!X151+7*'Data-Input'!X152+6*'Data-Input'!X153+5*'Data-Input'!X154+4*'Data-Input'!X155+3*'Data-Input'!X156+2*'Data-Input'!X157+'Data-Input'!X158)/169,"")</f>
        <v/>
      </c>
      <c r="Y147" s="5" t="str">
        <f>IF(AND(ISNUMBER('Data-Input'!Y134),ISNUMBER('Data-Input'!Y159)),('Data-Input'!Y134+2*'Data-Input'!Y135+3*'Data-Input'!Y136+4*'Data-Input'!Y137+5*'Data-Input'!Y138+6*'Data-Input'!Y139+7*'Data-Input'!Y140+8*'Data-Input'!Y141+9*'Data-Input'!Y142+10*'Data-Input'!Y143+11*'Data-Input'!Y144+12*'Data-Input'!Y145+13*'Data-Input'!Y146+12*'Data-Input'!Y147+11*'Data-Input'!Y148+10*'Data-Input'!Y149+9*'Data-Input'!Y150+8*'Data-Input'!Y151+7*'Data-Input'!Y152+6*'Data-Input'!Y153+5*'Data-Input'!Y154+4*'Data-Input'!Y155+3*'Data-Input'!Y156+2*'Data-Input'!Y157+'Data-Input'!Y158)/169,"")</f>
        <v/>
      </c>
      <c r="Z147" s="5" t="str">
        <f>IF(AND(ISNUMBER('Data-Input'!Z134),ISNUMBER('Data-Input'!Z159)),('Data-Input'!Z134+2*'Data-Input'!Z135+3*'Data-Input'!Z136+4*'Data-Input'!Z137+5*'Data-Input'!Z138+6*'Data-Input'!Z139+7*'Data-Input'!Z140+8*'Data-Input'!Z141+9*'Data-Input'!Z142+10*'Data-Input'!Z143+11*'Data-Input'!Z144+12*'Data-Input'!Z145+13*'Data-Input'!Z146+12*'Data-Input'!Z147+11*'Data-Input'!Z148+10*'Data-Input'!Z149+9*'Data-Input'!Z150+8*'Data-Input'!Z151+7*'Data-Input'!Z152+6*'Data-Input'!Z153+5*'Data-Input'!Z154+4*'Data-Input'!Z155+3*'Data-Input'!Z156+2*'Data-Input'!Z157+'Data-Input'!Z158)/169,"")</f>
        <v/>
      </c>
      <c r="AA147" s="5" t="str">
        <f>IF(AND(ISNUMBER('Data-Input'!AA134),ISNUMBER('Data-Input'!AA159)),('Data-Input'!AA134+2*'Data-Input'!AA135+3*'Data-Input'!AA136+4*'Data-Input'!AA137+5*'Data-Input'!AA138+6*'Data-Input'!AA139+7*'Data-Input'!AA140+8*'Data-Input'!AA141+9*'Data-Input'!AA142+10*'Data-Input'!AA143+11*'Data-Input'!AA144+12*'Data-Input'!AA145+13*'Data-Input'!AA146+12*'Data-Input'!AA147+11*'Data-Input'!AA148+10*'Data-Input'!AA149+9*'Data-Input'!AA150+8*'Data-Input'!AA151+7*'Data-Input'!AA152+6*'Data-Input'!AA153+5*'Data-Input'!AA154+4*'Data-Input'!AA155+3*'Data-Input'!AA156+2*'Data-Input'!AA157+'Data-Input'!AA158)/169,"")</f>
        <v/>
      </c>
      <c r="AB147" s="5" t="str">
        <f>IF(AND(ISNUMBER('Data-Input'!AB134),ISNUMBER('Data-Input'!AB159)),('Data-Input'!AB134+2*'Data-Input'!AB135+3*'Data-Input'!AB136+4*'Data-Input'!AB137+5*'Data-Input'!AB138+6*'Data-Input'!AB139+7*'Data-Input'!AB140+8*'Data-Input'!AB141+9*'Data-Input'!AB142+10*'Data-Input'!AB143+11*'Data-Input'!AB144+12*'Data-Input'!AB145+13*'Data-Input'!AB146+12*'Data-Input'!AB147+11*'Data-Input'!AB148+10*'Data-Input'!AB149+9*'Data-Input'!AB150+8*'Data-Input'!AB151+7*'Data-Input'!AB152+6*'Data-Input'!AB153+5*'Data-Input'!AB154+4*'Data-Input'!AB155+3*'Data-Input'!AB156+2*'Data-Input'!AB157+'Data-Input'!AB158)/169,"")</f>
        <v/>
      </c>
      <c r="AC147" s="5" t="str">
        <f>IF(AND(ISNUMBER('Data-Input'!AC134),ISNUMBER('Data-Input'!AC159)),('Data-Input'!AC134+2*'Data-Input'!AC135+3*'Data-Input'!AC136+4*'Data-Input'!AC137+5*'Data-Input'!AC138+6*'Data-Input'!AC139+7*'Data-Input'!AC140+8*'Data-Input'!AC141+9*'Data-Input'!AC142+10*'Data-Input'!AC143+11*'Data-Input'!AC144+12*'Data-Input'!AC145+13*'Data-Input'!AC146+12*'Data-Input'!AC147+11*'Data-Input'!AC148+10*'Data-Input'!AC149+9*'Data-Input'!AC150+8*'Data-Input'!AC151+7*'Data-Input'!AC152+6*'Data-Input'!AC153+5*'Data-Input'!AC154+4*'Data-Input'!AC155+3*'Data-Input'!AC156+2*'Data-Input'!AC157+'Data-Input'!AC158)/169,"")</f>
        <v/>
      </c>
      <c r="AD147" s="5" t="str">
        <f>IF(AND(ISNUMBER('Data-Input'!AD134),ISNUMBER('Data-Input'!AD159)),('Data-Input'!AD134+2*'Data-Input'!AD135+3*'Data-Input'!AD136+4*'Data-Input'!AD137+5*'Data-Input'!AD138+6*'Data-Input'!AD139+7*'Data-Input'!AD140+8*'Data-Input'!AD141+9*'Data-Input'!AD142+10*'Data-Input'!AD143+11*'Data-Input'!AD144+12*'Data-Input'!AD145+13*'Data-Input'!AD146+12*'Data-Input'!AD147+11*'Data-Input'!AD148+10*'Data-Input'!AD149+9*'Data-Input'!AD150+8*'Data-Input'!AD151+7*'Data-Input'!AD152+6*'Data-Input'!AD153+5*'Data-Input'!AD154+4*'Data-Input'!AD155+3*'Data-Input'!AD156+2*'Data-Input'!AD157+'Data-Input'!AD158)/169,"")</f>
        <v/>
      </c>
      <c r="AE147" s="5" t="str">
        <f>IF(AND(ISNUMBER('Data-Input'!AE134),ISNUMBER('Data-Input'!AE159)),('Data-Input'!AE134+2*'Data-Input'!AE135+3*'Data-Input'!AE136+4*'Data-Input'!AE137+5*'Data-Input'!AE138+6*'Data-Input'!AE139+7*'Data-Input'!AE140+8*'Data-Input'!AE141+9*'Data-Input'!AE142+10*'Data-Input'!AE143+11*'Data-Input'!AE144+12*'Data-Input'!AE145+13*'Data-Input'!AE146+12*'Data-Input'!AE147+11*'Data-Input'!AE148+10*'Data-Input'!AE149+9*'Data-Input'!AE150+8*'Data-Input'!AE151+7*'Data-Input'!AE152+6*'Data-Input'!AE153+5*'Data-Input'!AE154+4*'Data-Input'!AE155+3*'Data-Input'!AE156+2*'Data-Input'!AE157+'Data-Input'!AE158)/169,"")</f>
        <v/>
      </c>
      <c r="AF147" s="5" t="str">
        <f>IF(AND(ISNUMBER('Data-Input'!AF134),ISNUMBER('Data-Input'!AF159)),('Data-Input'!AF134+2*'Data-Input'!AF135+3*'Data-Input'!AF136+4*'Data-Input'!AF137+5*'Data-Input'!AF138+6*'Data-Input'!AF139+7*'Data-Input'!AF140+8*'Data-Input'!AF141+9*'Data-Input'!AF142+10*'Data-Input'!AF143+11*'Data-Input'!AF144+12*'Data-Input'!AF145+13*'Data-Input'!AF146+12*'Data-Input'!AF147+11*'Data-Input'!AF148+10*'Data-Input'!AF149+9*'Data-Input'!AF150+8*'Data-Input'!AF151+7*'Data-Input'!AF152+6*'Data-Input'!AF153+5*'Data-Input'!AF154+4*'Data-Input'!AF155+3*'Data-Input'!AF156+2*'Data-Input'!AF157+'Data-Input'!AF158)/169,"")</f>
        <v/>
      </c>
      <c r="AG147" s="5" t="str">
        <f>IF(AND(ISNUMBER('Data-Input'!AG134),ISNUMBER('Data-Input'!AG159)),('Data-Input'!AG134+2*'Data-Input'!AG135+3*'Data-Input'!AG136+4*'Data-Input'!AG137+5*'Data-Input'!AG138+6*'Data-Input'!AG139+7*'Data-Input'!AG140+8*'Data-Input'!AG141+9*'Data-Input'!AG142+10*'Data-Input'!AG143+11*'Data-Input'!AG144+12*'Data-Input'!AG145+13*'Data-Input'!AG146+12*'Data-Input'!AG147+11*'Data-Input'!AG148+10*'Data-Input'!AG149+9*'Data-Input'!AG150+8*'Data-Input'!AG151+7*'Data-Input'!AG152+6*'Data-Input'!AG153+5*'Data-Input'!AG154+4*'Data-Input'!AG155+3*'Data-Input'!AG156+2*'Data-Input'!AG157+'Data-Input'!AG158)/169,"")</f>
        <v/>
      </c>
      <c r="AH147" s="5" t="str">
        <f>IF(AND(ISNUMBER('Data-Input'!AH134),ISNUMBER('Data-Input'!AH159)),('Data-Input'!AH134+2*'Data-Input'!AH135+3*'Data-Input'!AH136+4*'Data-Input'!AH137+5*'Data-Input'!AH138+6*'Data-Input'!AH139+7*'Data-Input'!AH140+8*'Data-Input'!AH141+9*'Data-Input'!AH142+10*'Data-Input'!AH143+11*'Data-Input'!AH144+12*'Data-Input'!AH145+13*'Data-Input'!AH146+12*'Data-Input'!AH147+11*'Data-Input'!AH148+10*'Data-Input'!AH149+9*'Data-Input'!AH150+8*'Data-Input'!AH151+7*'Data-Input'!AH152+6*'Data-Input'!AH153+5*'Data-Input'!AH154+4*'Data-Input'!AH155+3*'Data-Input'!AH156+2*'Data-Input'!AH157+'Data-Input'!AH158)/169,"")</f>
        <v/>
      </c>
      <c r="AI147" s="5" t="str">
        <f>IF(AND(ISNUMBER('Data-Input'!AI134),ISNUMBER('Data-Input'!AI159)),('Data-Input'!AI134+2*'Data-Input'!AI135+3*'Data-Input'!AI136+4*'Data-Input'!AI137+5*'Data-Input'!AI138+6*'Data-Input'!AI139+7*'Data-Input'!AI140+8*'Data-Input'!AI141+9*'Data-Input'!AI142+10*'Data-Input'!AI143+11*'Data-Input'!AI144+12*'Data-Input'!AI145+13*'Data-Input'!AI146+12*'Data-Input'!AI147+11*'Data-Input'!AI148+10*'Data-Input'!AI149+9*'Data-Input'!AI150+8*'Data-Input'!AI151+7*'Data-Input'!AI152+6*'Data-Input'!AI153+5*'Data-Input'!AI154+4*'Data-Input'!AI155+3*'Data-Input'!AI156+2*'Data-Input'!AI157+'Data-Input'!AI158)/169,"")</f>
        <v/>
      </c>
      <c r="AJ147" s="5" t="str">
        <f>IF(AND(ISNUMBER('Data-Input'!AJ134),ISNUMBER('Data-Input'!AJ159)),('Data-Input'!AJ134+2*'Data-Input'!AJ135+3*'Data-Input'!AJ136+4*'Data-Input'!AJ137+5*'Data-Input'!AJ138+6*'Data-Input'!AJ139+7*'Data-Input'!AJ140+8*'Data-Input'!AJ141+9*'Data-Input'!AJ142+10*'Data-Input'!AJ143+11*'Data-Input'!AJ144+12*'Data-Input'!AJ145+13*'Data-Input'!AJ146+12*'Data-Input'!AJ147+11*'Data-Input'!AJ148+10*'Data-Input'!AJ149+9*'Data-Input'!AJ150+8*'Data-Input'!AJ151+7*'Data-Input'!AJ152+6*'Data-Input'!AJ153+5*'Data-Input'!AJ154+4*'Data-Input'!AJ155+3*'Data-Input'!AJ156+2*'Data-Input'!AJ157+'Data-Input'!AJ158)/169,"")</f>
        <v/>
      </c>
      <c r="AK147" s="5" t="str">
        <f>IF(AND(ISNUMBER('Data-Input'!AK134),ISNUMBER('Data-Input'!AK159)),('Data-Input'!AK134+2*'Data-Input'!AK135+3*'Data-Input'!AK136+4*'Data-Input'!AK137+5*'Data-Input'!AK138+6*'Data-Input'!AK139+7*'Data-Input'!AK140+8*'Data-Input'!AK141+9*'Data-Input'!AK142+10*'Data-Input'!AK143+11*'Data-Input'!AK144+12*'Data-Input'!AK145+13*'Data-Input'!AK146+12*'Data-Input'!AK147+11*'Data-Input'!AK148+10*'Data-Input'!AK149+9*'Data-Input'!AK150+8*'Data-Input'!AK151+7*'Data-Input'!AK152+6*'Data-Input'!AK153+5*'Data-Input'!AK154+4*'Data-Input'!AK155+3*'Data-Input'!AK156+2*'Data-Input'!AK157+'Data-Input'!AK158)/169,"")</f>
        <v/>
      </c>
      <c r="AL147" s="5" t="str">
        <f>IF(AND(ISNUMBER('Data-Input'!AL134),ISNUMBER('Data-Input'!AL159)),('Data-Input'!AL134+2*'Data-Input'!AL135+3*'Data-Input'!AL136+4*'Data-Input'!AL137+5*'Data-Input'!AL138+6*'Data-Input'!AL139+7*'Data-Input'!AL140+8*'Data-Input'!AL141+9*'Data-Input'!AL142+10*'Data-Input'!AL143+11*'Data-Input'!AL144+12*'Data-Input'!AL145+13*'Data-Input'!AL146+12*'Data-Input'!AL147+11*'Data-Input'!AL148+10*'Data-Input'!AL149+9*'Data-Input'!AL150+8*'Data-Input'!AL151+7*'Data-Input'!AL152+6*'Data-Input'!AL153+5*'Data-Input'!AL154+4*'Data-Input'!AL155+3*'Data-Input'!AL156+2*'Data-Input'!AL157+'Data-Input'!AL158)/169,"")</f>
        <v/>
      </c>
      <c r="AM147" s="5" t="str">
        <f>IF(AND(ISNUMBER('Data-Input'!AM134),ISNUMBER('Data-Input'!AM159)),('Data-Input'!AM134+2*'Data-Input'!AM135+3*'Data-Input'!AM136+4*'Data-Input'!AM137+5*'Data-Input'!AM138+6*'Data-Input'!AM139+7*'Data-Input'!AM140+8*'Data-Input'!AM141+9*'Data-Input'!AM142+10*'Data-Input'!AM143+11*'Data-Input'!AM144+12*'Data-Input'!AM145+13*'Data-Input'!AM146+12*'Data-Input'!AM147+11*'Data-Input'!AM148+10*'Data-Input'!AM149+9*'Data-Input'!AM150+8*'Data-Input'!AM151+7*'Data-Input'!AM152+6*'Data-Input'!AM153+5*'Data-Input'!AM154+4*'Data-Input'!AM155+3*'Data-Input'!AM156+2*'Data-Input'!AM157+'Data-Input'!AM158)/169,"")</f>
        <v/>
      </c>
      <c r="AN147" s="5" t="str">
        <f>IF(AND(ISNUMBER('Data-Input'!AN134),ISNUMBER('Data-Input'!AN159)),('Data-Input'!AN134+2*'Data-Input'!AN135+3*'Data-Input'!AN136+4*'Data-Input'!AN137+5*'Data-Input'!AN138+6*'Data-Input'!AN139+7*'Data-Input'!AN140+8*'Data-Input'!AN141+9*'Data-Input'!AN142+10*'Data-Input'!AN143+11*'Data-Input'!AN144+12*'Data-Input'!AN145+13*'Data-Input'!AN146+12*'Data-Input'!AN147+11*'Data-Input'!AN148+10*'Data-Input'!AN149+9*'Data-Input'!AN150+8*'Data-Input'!AN151+7*'Data-Input'!AN152+6*'Data-Input'!AN153+5*'Data-Input'!AN154+4*'Data-Input'!AN155+3*'Data-Input'!AN156+2*'Data-Input'!AN157+'Data-Input'!AN158)/169,"")</f>
        <v/>
      </c>
      <c r="AO147" s="5" t="str">
        <f>IF(AND(ISNUMBER('Data-Input'!AO134),ISNUMBER('Data-Input'!AO159)),('Data-Input'!AO134+2*'Data-Input'!AO135+3*'Data-Input'!AO136+4*'Data-Input'!AO137+5*'Data-Input'!AO138+6*'Data-Input'!AO139+7*'Data-Input'!AO140+8*'Data-Input'!AO141+9*'Data-Input'!AO142+10*'Data-Input'!AO143+11*'Data-Input'!AO144+12*'Data-Input'!AO145+13*'Data-Input'!AO146+12*'Data-Input'!AO147+11*'Data-Input'!AO148+10*'Data-Input'!AO149+9*'Data-Input'!AO150+8*'Data-Input'!AO151+7*'Data-Input'!AO152+6*'Data-Input'!AO153+5*'Data-Input'!AO154+4*'Data-Input'!AO155+3*'Data-Input'!AO156+2*'Data-Input'!AO157+'Data-Input'!AO158)/169,"")</f>
        <v/>
      </c>
      <c r="AP147" s="5" t="str">
        <f>IF(AND(ISNUMBER('Data-Input'!AP134),ISNUMBER('Data-Input'!AP159)),('Data-Input'!AP134+2*'Data-Input'!AP135+3*'Data-Input'!AP136+4*'Data-Input'!AP137+5*'Data-Input'!AP138+6*'Data-Input'!AP139+7*'Data-Input'!AP140+8*'Data-Input'!AP141+9*'Data-Input'!AP142+10*'Data-Input'!AP143+11*'Data-Input'!AP144+12*'Data-Input'!AP145+13*'Data-Input'!AP146+12*'Data-Input'!AP147+11*'Data-Input'!AP148+10*'Data-Input'!AP149+9*'Data-Input'!AP150+8*'Data-Input'!AP151+7*'Data-Input'!AP152+6*'Data-Input'!AP153+5*'Data-Input'!AP154+4*'Data-Input'!AP155+3*'Data-Input'!AP156+2*'Data-Input'!AP157+'Data-Input'!AP158)/169,"")</f>
        <v/>
      </c>
      <c r="AQ147" s="5" t="str">
        <f>IF(AND(ISNUMBER('Data-Input'!AQ134),ISNUMBER('Data-Input'!AQ159)),('Data-Input'!AQ134+2*'Data-Input'!AQ135+3*'Data-Input'!AQ136+4*'Data-Input'!AQ137+5*'Data-Input'!AQ138+6*'Data-Input'!AQ139+7*'Data-Input'!AQ140+8*'Data-Input'!AQ141+9*'Data-Input'!AQ142+10*'Data-Input'!AQ143+11*'Data-Input'!AQ144+12*'Data-Input'!AQ145+13*'Data-Input'!AQ146+12*'Data-Input'!AQ147+11*'Data-Input'!AQ148+10*'Data-Input'!AQ149+9*'Data-Input'!AQ150+8*'Data-Input'!AQ151+7*'Data-Input'!AQ152+6*'Data-Input'!AQ153+5*'Data-Input'!AQ154+4*'Data-Input'!AQ155+3*'Data-Input'!AQ156+2*'Data-Input'!AQ157+'Data-Input'!AQ158)/169,"")</f>
        <v/>
      </c>
      <c r="AR147" s="5" t="str">
        <f>IF(AND(ISNUMBER('Data-Input'!AR134),ISNUMBER('Data-Input'!AR159)),('Data-Input'!AR134+2*'Data-Input'!AR135+3*'Data-Input'!AR136+4*'Data-Input'!AR137+5*'Data-Input'!AR138+6*'Data-Input'!AR139+7*'Data-Input'!AR140+8*'Data-Input'!AR141+9*'Data-Input'!AR142+10*'Data-Input'!AR143+11*'Data-Input'!AR144+12*'Data-Input'!AR145+13*'Data-Input'!AR146+12*'Data-Input'!AR147+11*'Data-Input'!AR148+10*'Data-Input'!AR149+9*'Data-Input'!AR150+8*'Data-Input'!AR151+7*'Data-Input'!AR152+6*'Data-Input'!AR153+5*'Data-Input'!AR154+4*'Data-Input'!AR155+3*'Data-Input'!AR156+2*'Data-Input'!AR157+'Data-Input'!AR158)/169,"")</f>
        <v/>
      </c>
      <c r="AS147" s="5" t="str">
        <f>IF(AND(ISNUMBER('Data-Input'!AS134),ISNUMBER('Data-Input'!AS159)),('Data-Input'!AS134+2*'Data-Input'!AS135+3*'Data-Input'!AS136+4*'Data-Input'!AS137+5*'Data-Input'!AS138+6*'Data-Input'!AS139+7*'Data-Input'!AS140+8*'Data-Input'!AS141+9*'Data-Input'!AS142+10*'Data-Input'!AS143+11*'Data-Input'!AS144+12*'Data-Input'!AS145+13*'Data-Input'!AS146+12*'Data-Input'!AS147+11*'Data-Input'!AS148+10*'Data-Input'!AS149+9*'Data-Input'!AS150+8*'Data-Input'!AS151+7*'Data-Input'!AS152+6*'Data-Input'!AS153+5*'Data-Input'!AS154+4*'Data-Input'!AS155+3*'Data-Input'!AS156+2*'Data-Input'!AS157+'Data-Input'!AS158)/169,"")</f>
        <v/>
      </c>
      <c r="AT147" s="5" t="str">
        <f>IF(AND(ISNUMBER('Data-Input'!AT134),ISNUMBER('Data-Input'!AT159)),('Data-Input'!AT134+2*'Data-Input'!AT135+3*'Data-Input'!AT136+4*'Data-Input'!AT137+5*'Data-Input'!AT138+6*'Data-Input'!AT139+7*'Data-Input'!AT140+8*'Data-Input'!AT141+9*'Data-Input'!AT142+10*'Data-Input'!AT143+11*'Data-Input'!AT144+12*'Data-Input'!AT145+13*'Data-Input'!AT146+12*'Data-Input'!AT147+11*'Data-Input'!AT148+10*'Data-Input'!AT149+9*'Data-Input'!AT150+8*'Data-Input'!AT151+7*'Data-Input'!AT152+6*'Data-Input'!AT153+5*'Data-Input'!AT154+4*'Data-Input'!AT155+3*'Data-Input'!AT156+2*'Data-Input'!AT157+'Data-Input'!AT158)/169,"")</f>
        <v/>
      </c>
      <c r="AU147" s="5" t="str">
        <f>IF(AND(ISNUMBER('Data-Input'!AU134),ISNUMBER('Data-Input'!AU159)),('Data-Input'!AU134+2*'Data-Input'!AU135+3*'Data-Input'!AU136+4*'Data-Input'!AU137+5*'Data-Input'!AU138+6*'Data-Input'!AU139+7*'Data-Input'!AU140+8*'Data-Input'!AU141+9*'Data-Input'!AU142+10*'Data-Input'!AU143+11*'Data-Input'!AU144+12*'Data-Input'!AU145+13*'Data-Input'!AU146+12*'Data-Input'!AU147+11*'Data-Input'!AU148+10*'Data-Input'!AU149+9*'Data-Input'!AU150+8*'Data-Input'!AU151+7*'Data-Input'!AU152+6*'Data-Input'!AU153+5*'Data-Input'!AU154+4*'Data-Input'!AU155+3*'Data-Input'!AU156+2*'Data-Input'!AU157+'Data-Input'!AU158)/169,"")</f>
        <v/>
      </c>
      <c r="AV147" s="5" t="str">
        <f>IF(AND(ISNUMBER('Data-Input'!AV134),ISNUMBER('Data-Input'!AV159)),('Data-Input'!AV134+2*'Data-Input'!AV135+3*'Data-Input'!AV136+4*'Data-Input'!AV137+5*'Data-Input'!AV138+6*'Data-Input'!AV139+7*'Data-Input'!AV140+8*'Data-Input'!AV141+9*'Data-Input'!AV142+10*'Data-Input'!AV143+11*'Data-Input'!AV144+12*'Data-Input'!AV145+13*'Data-Input'!AV146+12*'Data-Input'!AV147+11*'Data-Input'!AV148+10*'Data-Input'!AV149+9*'Data-Input'!AV150+8*'Data-Input'!AV151+7*'Data-Input'!AV152+6*'Data-Input'!AV153+5*'Data-Input'!AV154+4*'Data-Input'!AV155+3*'Data-Input'!AV156+2*'Data-Input'!AV157+'Data-Input'!AV158)/169,"")</f>
        <v/>
      </c>
      <c r="AW147" s="5" t="str">
        <f>IF(AND(ISNUMBER('Data-Input'!AW134),ISNUMBER('Data-Input'!AW159)),('Data-Input'!AW134+2*'Data-Input'!AW135+3*'Data-Input'!AW136+4*'Data-Input'!AW137+5*'Data-Input'!AW138+6*'Data-Input'!AW139+7*'Data-Input'!AW140+8*'Data-Input'!AW141+9*'Data-Input'!AW142+10*'Data-Input'!AW143+11*'Data-Input'!AW144+12*'Data-Input'!AW145+13*'Data-Input'!AW146+12*'Data-Input'!AW147+11*'Data-Input'!AW148+10*'Data-Input'!AW149+9*'Data-Input'!AW150+8*'Data-Input'!AW151+7*'Data-Input'!AW152+6*'Data-Input'!AW153+5*'Data-Input'!AW154+4*'Data-Input'!AW155+3*'Data-Input'!AW156+2*'Data-Input'!AW157+'Data-Input'!AW158)/169,"")</f>
        <v/>
      </c>
      <c r="AX147" s="5" t="str">
        <f>IF(AND(ISNUMBER('Data-Input'!AX134),ISNUMBER('Data-Input'!AX159)),('Data-Input'!AX134+2*'Data-Input'!AX135+3*'Data-Input'!AX136+4*'Data-Input'!AX137+5*'Data-Input'!AX138+6*'Data-Input'!AX139+7*'Data-Input'!AX140+8*'Data-Input'!AX141+9*'Data-Input'!AX142+10*'Data-Input'!AX143+11*'Data-Input'!AX144+12*'Data-Input'!AX145+13*'Data-Input'!AX146+12*'Data-Input'!AX147+11*'Data-Input'!AX148+10*'Data-Input'!AX149+9*'Data-Input'!AX150+8*'Data-Input'!AX151+7*'Data-Input'!AX152+6*'Data-Input'!AX153+5*'Data-Input'!AX154+4*'Data-Input'!AX155+3*'Data-Input'!AX156+2*'Data-Input'!AX157+'Data-Input'!AX158)/169,"")</f>
        <v/>
      </c>
      <c r="AY147" s="5" t="str">
        <f>IF(AND(ISNUMBER('Data-Input'!AY134),ISNUMBER('Data-Input'!AY159)),('Data-Input'!AY134+2*'Data-Input'!AY135+3*'Data-Input'!AY136+4*'Data-Input'!AY137+5*'Data-Input'!AY138+6*'Data-Input'!AY139+7*'Data-Input'!AY140+8*'Data-Input'!AY141+9*'Data-Input'!AY142+10*'Data-Input'!AY143+11*'Data-Input'!AY144+12*'Data-Input'!AY145+13*'Data-Input'!AY146+12*'Data-Input'!AY147+11*'Data-Input'!AY148+10*'Data-Input'!AY149+9*'Data-Input'!AY150+8*'Data-Input'!AY151+7*'Data-Input'!AY152+6*'Data-Input'!AY153+5*'Data-Input'!AY154+4*'Data-Input'!AY155+3*'Data-Input'!AY156+2*'Data-Input'!AY157+'Data-Input'!AY158)/169,"")</f>
        <v/>
      </c>
      <c r="AZ147" s="5" t="str">
        <f>IF(AND(ISNUMBER('Data-Input'!AZ134),ISNUMBER('Data-Input'!AZ159)),('Data-Input'!AZ134+2*'Data-Input'!AZ135+3*'Data-Input'!AZ136+4*'Data-Input'!AZ137+5*'Data-Input'!AZ138+6*'Data-Input'!AZ139+7*'Data-Input'!AZ140+8*'Data-Input'!AZ141+9*'Data-Input'!AZ142+10*'Data-Input'!AZ143+11*'Data-Input'!AZ144+12*'Data-Input'!AZ145+13*'Data-Input'!AZ146+12*'Data-Input'!AZ147+11*'Data-Input'!AZ148+10*'Data-Input'!AZ149+9*'Data-Input'!AZ150+8*'Data-Input'!AZ151+7*'Data-Input'!AZ152+6*'Data-Input'!AZ153+5*'Data-Input'!AZ154+4*'Data-Input'!AZ155+3*'Data-Input'!AZ156+2*'Data-Input'!AZ157+'Data-Input'!AZ158)/169,"")</f>
        <v/>
      </c>
      <c r="BA147" s="5" t="str">
        <f>IF(AND(ISNUMBER('Data-Input'!BA134),ISNUMBER('Data-Input'!BA159)),('Data-Input'!BA134+2*'Data-Input'!BA135+3*'Data-Input'!BA136+4*'Data-Input'!BA137+5*'Data-Input'!BA138+6*'Data-Input'!BA139+7*'Data-Input'!BA140+8*'Data-Input'!BA141+9*'Data-Input'!BA142+10*'Data-Input'!BA143+11*'Data-Input'!BA144+12*'Data-Input'!BA145+13*'Data-Input'!BA146+12*'Data-Input'!BA147+11*'Data-Input'!BA148+10*'Data-Input'!BA149+9*'Data-Input'!BA150+8*'Data-Input'!BA151+7*'Data-Input'!BA152+6*'Data-Input'!BA153+5*'Data-Input'!BA154+4*'Data-Input'!BA155+3*'Data-Input'!BA156+2*'Data-Input'!BA157+'Data-Input'!BA158)/169,"")</f>
        <v/>
      </c>
    </row>
    <row r="148" spans="1:53">
      <c r="A148" s="3">
        <v>1983</v>
      </c>
      <c r="B148" s="4">
        <f t="shared" si="6"/>
        <v>16</v>
      </c>
      <c r="C148" s="10">
        <f t="shared" si="7"/>
        <v>214.80029585798817</v>
      </c>
      <c r="D148" s="5">
        <f>IF(AND(ISNUMBER('Data-Input'!D135),ISNUMBER('Data-Input'!D160)),('Data-Input'!D135+2*'Data-Input'!D136+3*'Data-Input'!D137+4*'Data-Input'!D138+5*'Data-Input'!D139+6*'Data-Input'!D140+7*'Data-Input'!D141+8*'Data-Input'!D142+9*'Data-Input'!D143+10*'Data-Input'!D144+11*'Data-Input'!D145+12*'Data-Input'!D146+13*'Data-Input'!D147+12*'Data-Input'!D148+11*'Data-Input'!D149+10*'Data-Input'!D150+9*'Data-Input'!D151+8*'Data-Input'!D152+7*'Data-Input'!D153+6*'Data-Input'!D154+5*'Data-Input'!D155+4*'Data-Input'!D156+3*'Data-Input'!D157+2*'Data-Input'!D158+'Data-Input'!D159)/169,"")</f>
        <v>205.75147928994082</v>
      </c>
      <c r="E148" s="5">
        <f>IF(AND(ISNUMBER('Data-Input'!E135),ISNUMBER('Data-Input'!E160)),('Data-Input'!E135+2*'Data-Input'!E136+3*'Data-Input'!E137+4*'Data-Input'!E138+5*'Data-Input'!E139+6*'Data-Input'!E140+7*'Data-Input'!E141+8*'Data-Input'!E142+9*'Data-Input'!E143+10*'Data-Input'!E144+11*'Data-Input'!E145+12*'Data-Input'!E146+13*'Data-Input'!E147+12*'Data-Input'!E148+11*'Data-Input'!E149+10*'Data-Input'!E150+9*'Data-Input'!E151+8*'Data-Input'!E152+7*'Data-Input'!E153+6*'Data-Input'!E154+5*'Data-Input'!E155+4*'Data-Input'!E156+3*'Data-Input'!E157+2*'Data-Input'!E158+'Data-Input'!E159)/169,"")</f>
        <v>234.28402366863907</v>
      </c>
      <c r="F148" s="5">
        <f>IF(AND(ISNUMBER('Data-Input'!F135),ISNUMBER('Data-Input'!F160)),('Data-Input'!F135+2*'Data-Input'!F136+3*'Data-Input'!F137+4*'Data-Input'!F138+5*'Data-Input'!F139+6*'Data-Input'!F140+7*'Data-Input'!F141+8*'Data-Input'!F142+9*'Data-Input'!F143+10*'Data-Input'!F144+11*'Data-Input'!F145+12*'Data-Input'!F146+13*'Data-Input'!F147+12*'Data-Input'!F148+11*'Data-Input'!F149+10*'Data-Input'!F150+9*'Data-Input'!F151+8*'Data-Input'!F152+7*'Data-Input'!F153+6*'Data-Input'!F154+5*'Data-Input'!F155+4*'Data-Input'!F156+3*'Data-Input'!F157+2*'Data-Input'!F158+'Data-Input'!F159)/169,"")</f>
        <v>231.39644970414201</v>
      </c>
      <c r="G148" s="5">
        <f>IF(AND(ISNUMBER('Data-Input'!G135),ISNUMBER('Data-Input'!G160)),('Data-Input'!G135+2*'Data-Input'!G136+3*'Data-Input'!G137+4*'Data-Input'!G138+5*'Data-Input'!G139+6*'Data-Input'!G140+7*'Data-Input'!G141+8*'Data-Input'!G142+9*'Data-Input'!G143+10*'Data-Input'!G144+11*'Data-Input'!G145+12*'Data-Input'!G146+13*'Data-Input'!G147+12*'Data-Input'!G148+11*'Data-Input'!G149+10*'Data-Input'!G150+9*'Data-Input'!G151+8*'Data-Input'!G152+7*'Data-Input'!G153+6*'Data-Input'!G154+5*'Data-Input'!G155+4*'Data-Input'!G156+3*'Data-Input'!G157+2*'Data-Input'!G158+'Data-Input'!G159)/169,"")</f>
        <v>267.67455621301775</v>
      </c>
      <c r="H148" s="5">
        <f>IF(AND(ISNUMBER('Data-Input'!H135),ISNUMBER('Data-Input'!H160)),('Data-Input'!H135+2*'Data-Input'!H136+3*'Data-Input'!H137+4*'Data-Input'!H138+5*'Data-Input'!H139+6*'Data-Input'!H140+7*'Data-Input'!H141+8*'Data-Input'!H142+9*'Data-Input'!H143+10*'Data-Input'!H144+11*'Data-Input'!H145+12*'Data-Input'!H146+13*'Data-Input'!H147+12*'Data-Input'!H148+11*'Data-Input'!H149+10*'Data-Input'!H150+9*'Data-Input'!H151+8*'Data-Input'!H152+7*'Data-Input'!H153+6*'Data-Input'!H154+5*'Data-Input'!H155+4*'Data-Input'!H156+3*'Data-Input'!H157+2*'Data-Input'!H158+'Data-Input'!H159)/169,"")</f>
        <v>116.01183431952663</v>
      </c>
      <c r="I148" s="5">
        <f>IF(AND(ISNUMBER('Data-Input'!I135),ISNUMBER('Data-Input'!I160)),('Data-Input'!I135+2*'Data-Input'!I136+3*'Data-Input'!I137+4*'Data-Input'!I138+5*'Data-Input'!I139+6*'Data-Input'!I140+7*'Data-Input'!I141+8*'Data-Input'!I142+9*'Data-Input'!I143+10*'Data-Input'!I144+11*'Data-Input'!I145+12*'Data-Input'!I146+13*'Data-Input'!I147+12*'Data-Input'!I148+11*'Data-Input'!I149+10*'Data-Input'!I150+9*'Data-Input'!I151+8*'Data-Input'!I152+7*'Data-Input'!I153+6*'Data-Input'!I154+5*'Data-Input'!I155+4*'Data-Input'!I156+3*'Data-Input'!I157+2*'Data-Input'!I158+'Data-Input'!I159)/169,"")</f>
        <v>76.739644970414204</v>
      </c>
      <c r="J148" s="5">
        <f>IF(AND(ISNUMBER('Data-Input'!J135),ISNUMBER('Data-Input'!J160)),('Data-Input'!J135+2*'Data-Input'!J136+3*'Data-Input'!J137+4*'Data-Input'!J138+5*'Data-Input'!J139+6*'Data-Input'!J140+7*'Data-Input'!J141+8*'Data-Input'!J142+9*'Data-Input'!J143+10*'Data-Input'!J144+11*'Data-Input'!J145+12*'Data-Input'!J146+13*'Data-Input'!J147+12*'Data-Input'!J148+11*'Data-Input'!J149+10*'Data-Input'!J150+9*'Data-Input'!J151+8*'Data-Input'!J152+7*'Data-Input'!J153+6*'Data-Input'!J154+5*'Data-Input'!J155+4*'Data-Input'!J156+3*'Data-Input'!J157+2*'Data-Input'!J158+'Data-Input'!J159)/169,"")</f>
        <v>250.41420118343194</v>
      </c>
      <c r="K148" s="5">
        <f>IF(AND(ISNUMBER('Data-Input'!K135),ISNUMBER('Data-Input'!K160)),('Data-Input'!K135+2*'Data-Input'!K136+3*'Data-Input'!K137+4*'Data-Input'!K138+5*'Data-Input'!K139+6*'Data-Input'!K140+7*'Data-Input'!K141+8*'Data-Input'!K142+9*'Data-Input'!K143+10*'Data-Input'!K144+11*'Data-Input'!K145+12*'Data-Input'!K146+13*'Data-Input'!K147+12*'Data-Input'!K148+11*'Data-Input'!K149+10*'Data-Input'!K150+9*'Data-Input'!K151+8*'Data-Input'!K152+7*'Data-Input'!K153+6*'Data-Input'!K154+5*'Data-Input'!K155+4*'Data-Input'!K156+3*'Data-Input'!K157+2*'Data-Input'!K158+'Data-Input'!K159)/169,"")</f>
        <v>331.61538461538464</v>
      </c>
      <c r="L148" s="5">
        <f>IF(AND(ISNUMBER('Data-Input'!L135),ISNUMBER('Data-Input'!L160)),('Data-Input'!L135+2*'Data-Input'!L136+3*'Data-Input'!L137+4*'Data-Input'!L138+5*'Data-Input'!L139+6*'Data-Input'!L140+7*'Data-Input'!L141+8*'Data-Input'!L142+9*'Data-Input'!L143+10*'Data-Input'!L144+11*'Data-Input'!L145+12*'Data-Input'!L146+13*'Data-Input'!L147+12*'Data-Input'!L148+11*'Data-Input'!L149+10*'Data-Input'!L150+9*'Data-Input'!L151+8*'Data-Input'!L152+7*'Data-Input'!L153+6*'Data-Input'!L154+5*'Data-Input'!L155+4*'Data-Input'!L156+3*'Data-Input'!L157+2*'Data-Input'!L158+'Data-Input'!L159)/169,"")</f>
        <v>95.07692307692308</v>
      </c>
      <c r="M148" s="5">
        <f>IF(AND(ISNUMBER('Data-Input'!M135),ISNUMBER('Data-Input'!M160)),('Data-Input'!M135+2*'Data-Input'!M136+3*'Data-Input'!M137+4*'Data-Input'!M138+5*'Data-Input'!M139+6*'Data-Input'!M140+7*'Data-Input'!M141+8*'Data-Input'!M142+9*'Data-Input'!M143+10*'Data-Input'!M144+11*'Data-Input'!M145+12*'Data-Input'!M146+13*'Data-Input'!M147+12*'Data-Input'!M148+11*'Data-Input'!M149+10*'Data-Input'!M150+9*'Data-Input'!M151+8*'Data-Input'!M152+7*'Data-Input'!M153+6*'Data-Input'!M154+5*'Data-Input'!M155+4*'Data-Input'!M156+3*'Data-Input'!M157+2*'Data-Input'!M158+'Data-Input'!M159)/169,"")</f>
        <v>260.74556213017752</v>
      </c>
      <c r="N148" s="5">
        <f>IF(AND(ISNUMBER('Data-Input'!N135),ISNUMBER('Data-Input'!N160)),('Data-Input'!N135+2*'Data-Input'!N136+3*'Data-Input'!N137+4*'Data-Input'!N138+5*'Data-Input'!N139+6*'Data-Input'!N140+7*'Data-Input'!N141+8*'Data-Input'!N142+9*'Data-Input'!N143+10*'Data-Input'!N144+11*'Data-Input'!N145+12*'Data-Input'!N146+13*'Data-Input'!N147+12*'Data-Input'!N148+11*'Data-Input'!N149+10*'Data-Input'!N150+9*'Data-Input'!N151+8*'Data-Input'!N152+7*'Data-Input'!N153+6*'Data-Input'!N154+5*'Data-Input'!N155+4*'Data-Input'!N156+3*'Data-Input'!N157+2*'Data-Input'!N158+'Data-Input'!N159)/169,"")</f>
        <v>284.48520710059171</v>
      </c>
      <c r="O148" s="5">
        <f>IF(AND(ISNUMBER('Data-Input'!O135),ISNUMBER('Data-Input'!O160)),('Data-Input'!O135+2*'Data-Input'!O136+3*'Data-Input'!O137+4*'Data-Input'!O138+5*'Data-Input'!O139+6*'Data-Input'!O140+7*'Data-Input'!O141+8*'Data-Input'!O142+9*'Data-Input'!O143+10*'Data-Input'!O144+11*'Data-Input'!O145+12*'Data-Input'!O146+13*'Data-Input'!O147+12*'Data-Input'!O148+11*'Data-Input'!O149+10*'Data-Input'!O150+9*'Data-Input'!O151+8*'Data-Input'!O152+7*'Data-Input'!O153+6*'Data-Input'!O154+5*'Data-Input'!O155+4*'Data-Input'!O156+3*'Data-Input'!O157+2*'Data-Input'!O158+'Data-Input'!O159)/169,"")</f>
        <v>189.84615384615384</v>
      </c>
      <c r="P148" s="5">
        <f>IF(AND(ISNUMBER('Data-Input'!P135),ISNUMBER('Data-Input'!P160)),('Data-Input'!P135+2*'Data-Input'!P136+3*'Data-Input'!P137+4*'Data-Input'!P138+5*'Data-Input'!P139+6*'Data-Input'!P140+7*'Data-Input'!P141+8*'Data-Input'!P142+9*'Data-Input'!P143+10*'Data-Input'!P144+11*'Data-Input'!P145+12*'Data-Input'!P146+13*'Data-Input'!P147+12*'Data-Input'!P148+11*'Data-Input'!P149+10*'Data-Input'!P150+9*'Data-Input'!P151+8*'Data-Input'!P152+7*'Data-Input'!P153+6*'Data-Input'!P154+5*'Data-Input'!P155+4*'Data-Input'!P156+3*'Data-Input'!P157+2*'Data-Input'!P158+'Data-Input'!P159)/169,"")</f>
        <v>169.34319526627218</v>
      </c>
      <c r="Q148" s="5">
        <f>IF(AND(ISNUMBER('Data-Input'!Q135),ISNUMBER('Data-Input'!Q160)),('Data-Input'!Q135+2*'Data-Input'!Q136+3*'Data-Input'!Q137+4*'Data-Input'!Q138+5*'Data-Input'!Q139+6*'Data-Input'!Q140+7*'Data-Input'!Q141+8*'Data-Input'!Q142+9*'Data-Input'!Q143+10*'Data-Input'!Q144+11*'Data-Input'!Q145+12*'Data-Input'!Q146+13*'Data-Input'!Q147+12*'Data-Input'!Q148+11*'Data-Input'!Q149+10*'Data-Input'!Q150+9*'Data-Input'!Q151+8*'Data-Input'!Q152+7*'Data-Input'!Q153+6*'Data-Input'!Q154+5*'Data-Input'!Q155+4*'Data-Input'!Q156+3*'Data-Input'!Q157+2*'Data-Input'!Q158+'Data-Input'!Q159)/169,"")</f>
        <v>263.39644970414201</v>
      </c>
      <c r="R148" s="5">
        <f>IF(AND(ISNUMBER('Data-Input'!R135),ISNUMBER('Data-Input'!R160)),('Data-Input'!R135+2*'Data-Input'!R136+3*'Data-Input'!R137+4*'Data-Input'!R138+5*'Data-Input'!R139+6*'Data-Input'!R140+7*'Data-Input'!R141+8*'Data-Input'!R142+9*'Data-Input'!R143+10*'Data-Input'!R144+11*'Data-Input'!R145+12*'Data-Input'!R146+13*'Data-Input'!R147+12*'Data-Input'!R148+11*'Data-Input'!R149+10*'Data-Input'!R150+9*'Data-Input'!R151+8*'Data-Input'!R152+7*'Data-Input'!R153+6*'Data-Input'!R154+5*'Data-Input'!R155+4*'Data-Input'!R156+3*'Data-Input'!R157+2*'Data-Input'!R158+'Data-Input'!R159)/169,"")</f>
        <v>175.39053254437869</v>
      </c>
      <c r="S148" s="5">
        <f>IF(AND(ISNUMBER('Data-Input'!S135),ISNUMBER('Data-Input'!S160)),('Data-Input'!S135+2*'Data-Input'!S136+3*'Data-Input'!S137+4*'Data-Input'!S138+5*'Data-Input'!S139+6*'Data-Input'!S140+7*'Data-Input'!S141+8*'Data-Input'!S142+9*'Data-Input'!S143+10*'Data-Input'!S144+11*'Data-Input'!S145+12*'Data-Input'!S146+13*'Data-Input'!S147+12*'Data-Input'!S148+11*'Data-Input'!S149+10*'Data-Input'!S150+9*'Data-Input'!S151+8*'Data-Input'!S152+7*'Data-Input'!S153+6*'Data-Input'!S154+5*'Data-Input'!S155+4*'Data-Input'!S156+3*'Data-Input'!S157+2*'Data-Input'!S158+'Data-Input'!S159)/169,"")</f>
        <v>284.63313609467457</v>
      </c>
      <c r="T148" s="5" t="str">
        <f>IF(AND(ISNUMBER('Data-Input'!T135),ISNUMBER('Data-Input'!T160)),('Data-Input'!T135+2*'Data-Input'!T136+3*'Data-Input'!T137+4*'Data-Input'!T138+5*'Data-Input'!T139+6*'Data-Input'!T140+7*'Data-Input'!T141+8*'Data-Input'!T142+9*'Data-Input'!T143+10*'Data-Input'!T144+11*'Data-Input'!T145+12*'Data-Input'!T146+13*'Data-Input'!T147+12*'Data-Input'!T148+11*'Data-Input'!T149+10*'Data-Input'!T150+9*'Data-Input'!T151+8*'Data-Input'!T152+7*'Data-Input'!T153+6*'Data-Input'!T154+5*'Data-Input'!T155+4*'Data-Input'!T156+3*'Data-Input'!T157+2*'Data-Input'!T158+'Data-Input'!T159)/169,"")</f>
        <v/>
      </c>
      <c r="U148" s="5" t="str">
        <f>IF(AND(ISNUMBER('Data-Input'!U135),ISNUMBER('Data-Input'!U160)),('Data-Input'!U135+2*'Data-Input'!U136+3*'Data-Input'!U137+4*'Data-Input'!U138+5*'Data-Input'!U139+6*'Data-Input'!U140+7*'Data-Input'!U141+8*'Data-Input'!U142+9*'Data-Input'!U143+10*'Data-Input'!U144+11*'Data-Input'!U145+12*'Data-Input'!U146+13*'Data-Input'!U147+12*'Data-Input'!U148+11*'Data-Input'!U149+10*'Data-Input'!U150+9*'Data-Input'!U151+8*'Data-Input'!U152+7*'Data-Input'!U153+6*'Data-Input'!U154+5*'Data-Input'!U155+4*'Data-Input'!U156+3*'Data-Input'!U157+2*'Data-Input'!U158+'Data-Input'!U159)/169,"")</f>
        <v/>
      </c>
      <c r="V148" s="5" t="str">
        <f>IF(AND(ISNUMBER('Data-Input'!V135),ISNUMBER('Data-Input'!V160)),('Data-Input'!V135+2*'Data-Input'!V136+3*'Data-Input'!V137+4*'Data-Input'!V138+5*'Data-Input'!V139+6*'Data-Input'!V140+7*'Data-Input'!V141+8*'Data-Input'!V142+9*'Data-Input'!V143+10*'Data-Input'!V144+11*'Data-Input'!V145+12*'Data-Input'!V146+13*'Data-Input'!V147+12*'Data-Input'!V148+11*'Data-Input'!V149+10*'Data-Input'!V150+9*'Data-Input'!V151+8*'Data-Input'!V152+7*'Data-Input'!V153+6*'Data-Input'!V154+5*'Data-Input'!V155+4*'Data-Input'!V156+3*'Data-Input'!V157+2*'Data-Input'!V158+'Data-Input'!V159)/169,"")</f>
        <v/>
      </c>
      <c r="W148" s="5" t="str">
        <f>IF(AND(ISNUMBER('Data-Input'!W135),ISNUMBER('Data-Input'!W160)),('Data-Input'!W135+2*'Data-Input'!W136+3*'Data-Input'!W137+4*'Data-Input'!W138+5*'Data-Input'!W139+6*'Data-Input'!W140+7*'Data-Input'!W141+8*'Data-Input'!W142+9*'Data-Input'!W143+10*'Data-Input'!W144+11*'Data-Input'!W145+12*'Data-Input'!W146+13*'Data-Input'!W147+12*'Data-Input'!W148+11*'Data-Input'!W149+10*'Data-Input'!W150+9*'Data-Input'!W151+8*'Data-Input'!W152+7*'Data-Input'!W153+6*'Data-Input'!W154+5*'Data-Input'!W155+4*'Data-Input'!W156+3*'Data-Input'!W157+2*'Data-Input'!W158+'Data-Input'!W159)/169,"")</f>
        <v/>
      </c>
      <c r="X148" s="5" t="str">
        <f>IF(AND(ISNUMBER('Data-Input'!X135),ISNUMBER('Data-Input'!X160)),('Data-Input'!X135+2*'Data-Input'!X136+3*'Data-Input'!X137+4*'Data-Input'!X138+5*'Data-Input'!X139+6*'Data-Input'!X140+7*'Data-Input'!X141+8*'Data-Input'!X142+9*'Data-Input'!X143+10*'Data-Input'!X144+11*'Data-Input'!X145+12*'Data-Input'!X146+13*'Data-Input'!X147+12*'Data-Input'!X148+11*'Data-Input'!X149+10*'Data-Input'!X150+9*'Data-Input'!X151+8*'Data-Input'!X152+7*'Data-Input'!X153+6*'Data-Input'!X154+5*'Data-Input'!X155+4*'Data-Input'!X156+3*'Data-Input'!X157+2*'Data-Input'!X158+'Data-Input'!X159)/169,"")</f>
        <v/>
      </c>
      <c r="Y148" s="5" t="str">
        <f>IF(AND(ISNUMBER('Data-Input'!Y135),ISNUMBER('Data-Input'!Y160)),('Data-Input'!Y135+2*'Data-Input'!Y136+3*'Data-Input'!Y137+4*'Data-Input'!Y138+5*'Data-Input'!Y139+6*'Data-Input'!Y140+7*'Data-Input'!Y141+8*'Data-Input'!Y142+9*'Data-Input'!Y143+10*'Data-Input'!Y144+11*'Data-Input'!Y145+12*'Data-Input'!Y146+13*'Data-Input'!Y147+12*'Data-Input'!Y148+11*'Data-Input'!Y149+10*'Data-Input'!Y150+9*'Data-Input'!Y151+8*'Data-Input'!Y152+7*'Data-Input'!Y153+6*'Data-Input'!Y154+5*'Data-Input'!Y155+4*'Data-Input'!Y156+3*'Data-Input'!Y157+2*'Data-Input'!Y158+'Data-Input'!Y159)/169,"")</f>
        <v/>
      </c>
      <c r="Z148" s="5" t="str">
        <f>IF(AND(ISNUMBER('Data-Input'!Z135),ISNUMBER('Data-Input'!Z160)),('Data-Input'!Z135+2*'Data-Input'!Z136+3*'Data-Input'!Z137+4*'Data-Input'!Z138+5*'Data-Input'!Z139+6*'Data-Input'!Z140+7*'Data-Input'!Z141+8*'Data-Input'!Z142+9*'Data-Input'!Z143+10*'Data-Input'!Z144+11*'Data-Input'!Z145+12*'Data-Input'!Z146+13*'Data-Input'!Z147+12*'Data-Input'!Z148+11*'Data-Input'!Z149+10*'Data-Input'!Z150+9*'Data-Input'!Z151+8*'Data-Input'!Z152+7*'Data-Input'!Z153+6*'Data-Input'!Z154+5*'Data-Input'!Z155+4*'Data-Input'!Z156+3*'Data-Input'!Z157+2*'Data-Input'!Z158+'Data-Input'!Z159)/169,"")</f>
        <v/>
      </c>
      <c r="AA148" s="5" t="str">
        <f>IF(AND(ISNUMBER('Data-Input'!AA135),ISNUMBER('Data-Input'!AA160)),('Data-Input'!AA135+2*'Data-Input'!AA136+3*'Data-Input'!AA137+4*'Data-Input'!AA138+5*'Data-Input'!AA139+6*'Data-Input'!AA140+7*'Data-Input'!AA141+8*'Data-Input'!AA142+9*'Data-Input'!AA143+10*'Data-Input'!AA144+11*'Data-Input'!AA145+12*'Data-Input'!AA146+13*'Data-Input'!AA147+12*'Data-Input'!AA148+11*'Data-Input'!AA149+10*'Data-Input'!AA150+9*'Data-Input'!AA151+8*'Data-Input'!AA152+7*'Data-Input'!AA153+6*'Data-Input'!AA154+5*'Data-Input'!AA155+4*'Data-Input'!AA156+3*'Data-Input'!AA157+2*'Data-Input'!AA158+'Data-Input'!AA159)/169,"")</f>
        <v/>
      </c>
      <c r="AB148" s="5" t="str">
        <f>IF(AND(ISNUMBER('Data-Input'!AB135),ISNUMBER('Data-Input'!AB160)),('Data-Input'!AB135+2*'Data-Input'!AB136+3*'Data-Input'!AB137+4*'Data-Input'!AB138+5*'Data-Input'!AB139+6*'Data-Input'!AB140+7*'Data-Input'!AB141+8*'Data-Input'!AB142+9*'Data-Input'!AB143+10*'Data-Input'!AB144+11*'Data-Input'!AB145+12*'Data-Input'!AB146+13*'Data-Input'!AB147+12*'Data-Input'!AB148+11*'Data-Input'!AB149+10*'Data-Input'!AB150+9*'Data-Input'!AB151+8*'Data-Input'!AB152+7*'Data-Input'!AB153+6*'Data-Input'!AB154+5*'Data-Input'!AB155+4*'Data-Input'!AB156+3*'Data-Input'!AB157+2*'Data-Input'!AB158+'Data-Input'!AB159)/169,"")</f>
        <v/>
      </c>
      <c r="AC148" s="5" t="str">
        <f>IF(AND(ISNUMBER('Data-Input'!AC135),ISNUMBER('Data-Input'!AC160)),('Data-Input'!AC135+2*'Data-Input'!AC136+3*'Data-Input'!AC137+4*'Data-Input'!AC138+5*'Data-Input'!AC139+6*'Data-Input'!AC140+7*'Data-Input'!AC141+8*'Data-Input'!AC142+9*'Data-Input'!AC143+10*'Data-Input'!AC144+11*'Data-Input'!AC145+12*'Data-Input'!AC146+13*'Data-Input'!AC147+12*'Data-Input'!AC148+11*'Data-Input'!AC149+10*'Data-Input'!AC150+9*'Data-Input'!AC151+8*'Data-Input'!AC152+7*'Data-Input'!AC153+6*'Data-Input'!AC154+5*'Data-Input'!AC155+4*'Data-Input'!AC156+3*'Data-Input'!AC157+2*'Data-Input'!AC158+'Data-Input'!AC159)/169,"")</f>
        <v/>
      </c>
      <c r="AD148" s="5" t="str">
        <f>IF(AND(ISNUMBER('Data-Input'!AD135),ISNUMBER('Data-Input'!AD160)),('Data-Input'!AD135+2*'Data-Input'!AD136+3*'Data-Input'!AD137+4*'Data-Input'!AD138+5*'Data-Input'!AD139+6*'Data-Input'!AD140+7*'Data-Input'!AD141+8*'Data-Input'!AD142+9*'Data-Input'!AD143+10*'Data-Input'!AD144+11*'Data-Input'!AD145+12*'Data-Input'!AD146+13*'Data-Input'!AD147+12*'Data-Input'!AD148+11*'Data-Input'!AD149+10*'Data-Input'!AD150+9*'Data-Input'!AD151+8*'Data-Input'!AD152+7*'Data-Input'!AD153+6*'Data-Input'!AD154+5*'Data-Input'!AD155+4*'Data-Input'!AD156+3*'Data-Input'!AD157+2*'Data-Input'!AD158+'Data-Input'!AD159)/169,"")</f>
        <v/>
      </c>
      <c r="AE148" s="5" t="str">
        <f>IF(AND(ISNUMBER('Data-Input'!AE135),ISNUMBER('Data-Input'!AE160)),('Data-Input'!AE135+2*'Data-Input'!AE136+3*'Data-Input'!AE137+4*'Data-Input'!AE138+5*'Data-Input'!AE139+6*'Data-Input'!AE140+7*'Data-Input'!AE141+8*'Data-Input'!AE142+9*'Data-Input'!AE143+10*'Data-Input'!AE144+11*'Data-Input'!AE145+12*'Data-Input'!AE146+13*'Data-Input'!AE147+12*'Data-Input'!AE148+11*'Data-Input'!AE149+10*'Data-Input'!AE150+9*'Data-Input'!AE151+8*'Data-Input'!AE152+7*'Data-Input'!AE153+6*'Data-Input'!AE154+5*'Data-Input'!AE155+4*'Data-Input'!AE156+3*'Data-Input'!AE157+2*'Data-Input'!AE158+'Data-Input'!AE159)/169,"")</f>
        <v/>
      </c>
      <c r="AF148" s="5" t="str">
        <f>IF(AND(ISNUMBER('Data-Input'!AF135),ISNUMBER('Data-Input'!AF160)),('Data-Input'!AF135+2*'Data-Input'!AF136+3*'Data-Input'!AF137+4*'Data-Input'!AF138+5*'Data-Input'!AF139+6*'Data-Input'!AF140+7*'Data-Input'!AF141+8*'Data-Input'!AF142+9*'Data-Input'!AF143+10*'Data-Input'!AF144+11*'Data-Input'!AF145+12*'Data-Input'!AF146+13*'Data-Input'!AF147+12*'Data-Input'!AF148+11*'Data-Input'!AF149+10*'Data-Input'!AF150+9*'Data-Input'!AF151+8*'Data-Input'!AF152+7*'Data-Input'!AF153+6*'Data-Input'!AF154+5*'Data-Input'!AF155+4*'Data-Input'!AF156+3*'Data-Input'!AF157+2*'Data-Input'!AF158+'Data-Input'!AF159)/169,"")</f>
        <v/>
      </c>
      <c r="AG148" s="5" t="str">
        <f>IF(AND(ISNUMBER('Data-Input'!AG135),ISNUMBER('Data-Input'!AG160)),('Data-Input'!AG135+2*'Data-Input'!AG136+3*'Data-Input'!AG137+4*'Data-Input'!AG138+5*'Data-Input'!AG139+6*'Data-Input'!AG140+7*'Data-Input'!AG141+8*'Data-Input'!AG142+9*'Data-Input'!AG143+10*'Data-Input'!AG144+11*'Data-Input'!AG145+12*'Data-Input'!AG146+13*'Data-Input'!AG147+12*'Data-Input'!AG148+11*'Data-Input'!AG149+10*'Data-Input'!AG150+9*'Data-Input'!AG151+8*'Data-Input'!AG152+7*'Data-Input'!AG153+6*'Data-Input'!AG154+5*'Data-Input'!AG155+4*'Data-Input'!AG156+3*'Data-Input'!AG157+2*'Data-Input'!AG158+'Data-Input'!AG159)/169,"")</f>
        <v/>
      </c>
      <c r="AH148" s="5" t="str">
        <f>IF(AND(ISNUMBER('Data-Input'!AH135),ISNUMBER('Data-Input'!AH160)),('Data-Input'!AH135+2*'Data-Input'!AH136+3*'Data-Input'!AH137+4*'Data-Input'!AH138+5*'Data-Input'!AH139+6*'Data-Input'!AH140+7*'Data-Input'!AH141+8*'Data-Input'!AH142+9*'Data-Input'!AH143+10*'Data-Input'!AH144+11*'Data-Input'!AH145+12*'Data-Input'!AH146+13*'Data-Input'!AH147+12*'Data-Input'!AH148+11*'Data-Input'!AH149+10*'Data-Input'!AH150+9*'Data-Input'!AH151+8*'Data-Input'!AH152+7*'Data-Input'!AH153+6*'Data-Input'!AH154+5*'Data-Input'!AH155+4*'Data-Input'!AH156+3*'Data-Input'!AH157+2*'Data-Input'!AH158+'Data-Input'!AH159)/169,"")</f>
        <v/>
      </c>
      <c r="AI148" s="5" t="str">
        <f>IF(AND(ISNUMBER('Data-Input'!AI135),ISNUMBER('Data-Input'!AI160)),('Data-Input'!AI135+2*'Data-Input'!AI136+3*'Data-Input'!AI137+4*'Data-Input'!AI138+5*'Data-Input'!AI139+6*'Data-Input'!AI140+7*'Data-Input'!AI141+8*'Data-Input'!AI142+9*'Data-Input'!AI143+10*'Data-Input'!AI144+11*'Data-Input'!AI145+12*'Data-Input'!AI146+13*'Data-Input'!AI147+12*'Data-Input'!AI148+11*'Data-Input'!AI149+10*'Data-Input'!AI150+9*'Data-Input'!AI151+8*'Data-Input'!AI152+7*'Data-Input'!AI153+6*'Data-Input'!AI154+5*'Data-Input'!AI155+4*'Data-Input'!AI156+3*'Data-Input'!AI157+2*'Data-Input'!AI158+'Data-Input'!AI159)/169,"")</f>
        <v/>
      </c>
      <c r="AJ148" s="5" t="str">
        <f>IF(AND(ISNUMBER('Data-Input'!AJ135),ISNUMBER('Data-Input'!AJ160)),('Data-Input'!AJ135+2*'Data-Input'!AJ136+3*'Data-Input'!AJ137+4*'Data-Input'!AJ138+5*'Data-Input'!AJ139+6*'Data-Input'!AJ140+7*'Data-Input'!AJ141+8*'Data-Input'!AJ142+9*'Data-Input'!AJ143+10*'Data-Input'!AJ144+11*'Data-Input'!AJ145+12*'Data-Input'!AJ146+13*'Data-Input'!AJ147+12*'Data-Input'!AJ148+11*'Data-Input'!AJ149+10*'Data-Input'!AJ150+9*'Data-Input'!AJ151+8*'Data-Input'!AJ152+7*'Data-Input'!AJ153+6*'Data-Input'!AJ154+5*'Data-Input'!AJ155+4*'Data-Input'!AJ156+3*'Data-Input'!AJ157+2*'Data-Input'!AJ158+'Data-Input'!AJ159)/169,"")</f>
        <v/>
      </c>
      <c r="AK148" s="5" t="str">
        <f>IF(AND(ISNUMBER('Data-Input'!AK135),ISNUMBER('Data-Input'!AK160)),('Data-Input'!AK135+2*'Data-Input'!AK136+3*'Data-Input'!AK137+4*'Data-Input'!AK138+5*'Data-Input'!AK139+6*'Data-Input'!AK140+7*'Data-Input'!AK141+8*'Data-Input'!AK142+9*'Data-Input'!AK143+10*'Data-Input'!AK144+11*'Data-Input'!AK145+12*'Data-Input'!AK146+13*'Data-Input'!AK147+12*'Data-Input'!AK148+11*'Data-Input'!AK149+10*'Data-Input'!AK150+9*'Data-Input'!AK151+8*'Data-Input'!AK152+7*'Data-Input'!AK153+6*'Data-Input'!AK154+5*'Data-Input'!AK155+4*'Data-Input'!AK156+3*'Data-Input'!AK157+2*'Data-Input'!AK158+'Data-Input'!AK159)/169,"")</f>
        <v/>
      </c>
      <c r="AL148" s="5" t="str">
        <f>IF(AND(ISNUMBER('Data-Input'!AL135),ISNUMBER('Data-Input'!AL160)),('Data-Input'!AL135+2*'Data-Input'!AL136+3*'Data-Input'!AL137+4*'Data-Input'!AL138+5*'Data-Input'!AL139+6*'Data-Input'!AL140+7*'Data-Input'!AL141+8*'Data-Input'!AL142+9*'Data-Input'!AL143+10*'Data-Input'!AL144+11*'Data-Input'!AL145+12*'Data-Input'!AL146+13*'Data-Input'!AL147+12*'Data-Input'!AL148+11*'Data-Input'!AL149+10*'Data-Input'!AL150+9*'Data-Input'!AL151+8*'Data-Input'!AL152+7*'Data-Input'!AL153+6*'Data-Input'!AL154+5*'Data-Input'!AL155+4*'Data-Input'!AL156+3*'Data-Input'!AL157+2*'Data-Input'!AL158+'Data-Input'!AL159)/169,"")</f>
        <v/>
      </c>
      <c r="AM148" s="5" t="str">
        <f>IF(AND(ISNUMBER('Data-Input'!AM135),ISNUMBER('Data-Input'!AM160)),('Data-Input'!AM135+2*'Data-Input'!AM136+3*'Data-Input'!AM137+4*'Data-Input'!AM138+5*'Data-Input'!AM139+6*'Data-Input'!AM140+7*'Data-Input'!AM141+8*'Data-Input'!AM142+9*'Data-Input'!AM143+10*'Data-Input'!AM144+11*'Data-Input'!AM145+12*'Data-Input'!AM146+13*'Data-Input'!AM147+12*'Data-Input'!AM148+11*'Data-Input'!AM149+10*'Data-Input'!AM150+9*'Data-Input'!AM151+8*'Data-Input'!AM152+7*'Data-Input'!AM153+6*'Data-Input'!AM154+5*'Data-Input'!AM155+4*'Data-Input'!AM156+3*'Data-Input'!AM157+2*'Data-Input'!AM158+'Data-Input'!AM159)/169,"")</f>
        <v/>
      </c>
      <c r="AN148" s="5" t="str">
        <f>IF(AND(ISNUMBER('Data-Input'!AN135),ISNUMBER('Data-Input'!AN160)),('Data-Input'!AN135+2*'Data-Input'!AN136+3*'Data-Input'!AN137+4*'Data-Input'!AN138+5*'Data-Input'!AN139+6*'Data-Input'!AN140+7*'Data-Input'!AN141+8*'Data-Input'!AN142+9*'Data-Input'!AN143+10*'Data-Input'!AN144+11*'Data-Input'!AN145+12*'Data-Input'!AN146+13*'Data-Input'!AN147+12*'Data-Input'!AN148+11*'Data-Input'!AN149+10*'Data-Input'!AN150+9*'Data-Input'!AN151+8*'Data-Input'!AN152+7*'Data-Input'!AN153+6*'Data-Input'!AN154+5*'Data-Input'!AN155+4*'Data-Input'!AN156+3*'Data-Input'!AN157+2*'Data-Input'!AN158+'Data-Input'!AN159)/169,"")</f>
        <v/>
      </c>
      <c r="AO148" s="5" t="str">
        <f>IF(AND(ISNUMBER('Data-Input'!AO135),ISNUMBER('Data-Input'!AO160)),('Data-Input'!AO135+2*'Data-Input'!AO136+3*'Data-Input'!AO137+4*'Data-Input'!AO138+5*'Data-Input'!AO139+6*'Data-Input'!AO140+7*'Data-Input'!AO141+8*'Data-Input'!AO142+9*'Data-Input'!AO143+10*'Data-Input'!AO144+11*'Data-Input'!AO145+12*'Data-Input'!AO146+13*'Data-Input'!AO147+12*'Data-Input'!AO148+11*'Data-Input'!AO149+10*'Data-Input'!AO150+9*'Data-Input'!AO151+8*'Data-Input'!AO152+7*'Data-Input'!AO153+6*'Data-Input'!AO154+5*'Data-Input'!AO155+4*'Data-Input'!AO156+3*'Data-Input'!AO157+2*'Data-Input'!AO158+'Data-Input'!AO159)/169,"")</f>
        <v/>
      </c>
      <c r="AP148" s="5" t="str">
        <f>IF(AND(ISNUMBER('Data-Input'!AP135),ISNUMBER('Data-Input'!AP160)),('Data-Input'!AP135+2*'Data-Input'!AP136+3*'Data-Input'!AP137+4*'Data-Input'!AP138+5*'Data-Input'!AP139+6*'Data-Input'!AP140+7*'Data-Input'!AP141+8*'Data-Input'!AP142+9*'Data-Input'!AP143+10*'Data-Input'!AP144+11*'Data-Input'!AP145+12*'Data-Input'!AP146+13*'Data-Input'!AP147+12*'Data-Input'!AP148+11*'Data-Input'!AP149+10*'Data-Input'!AP150+9*'Data-Input'!AP151+8*'Data-Input'!AP152+7*'Data-Input'!AP153+6*'Data-Input'!AP154+5*'Data-Input'!AP155+4*'Data-Input'!AP156+3*'Data-Input'!AP157+2*'Data-Input'!AP158+'Data-Input'!AP159)/169,"")</f>
        <v/>
      </c>
      <c r="AQ148" s="5" t="str">
        <f>IF(AND(ISNUMBER('Data-Input'!AQ135),ISNUMBER('Data-Input'!AQ160)),('Data-Input'!AQ135+2*'Data-Input'!AQ136+3*'Data-Input'!AQ137+4*'Data-Input'!AQ138+5*'Data-Input'!AQ139+6*'Data-Input'!AQ140+7*'Data-Input'!AQ141+8*'Data-Input'!AQ142+9*'Data-Input'!AQ143+10*'Data-Input'!AQ144+11*'Data-Input'!AQ145+12*'Data-Input'!AQ146+13*'Data-Input'!AQ147+12*'Data-Input'!AQ148+11*'Data-Input'!AQ149+10*'Data-Input'!AQ150+9*'Data-Input'!AQ151+8*'Data-Input'!AQ152+7*'Data-Input'!AQ153+6*'Data-Input'!AQ154+5*'Data-Input'!AQ155+4*'Data-Input'!AQ156+3*'Data-Input'!AQ157+2*'Data-Input'!AQ158+'Data-Input'!AQ159)/169,"")</f>
        <v/>
      </c>
      <c r="AR148" s="5" t="str">
        <f>IF(AND(ISNUMBER('Data-Input'!AR135),ISNUMBER('Data-Input'!AR160)),('Data-Input'!AR135+2*'Data-Input'!AR136+3*'Data-Input'!AR137+4*'Data-Input'!AR138+5*'Data-Input'!AR139+6*'Data-Input'!AR140+7*'Data-Input'!AR141+8*'Data-Input'!AR142+9*'Data-Input'!AR143+10*'Data-Input'!AR144+11*'Data-Input'!AR145+12*'Data-Input'!AR146+13*'Data-Input'!AR147+12*'Data-Input'!AR148+11*'Data-Input'!AR149+10*'Data-Input'!AR150+9*'Data-Input'!AR151+8*'Data-Input'!AR152+7*'Data-Input'!AR153+6*'Data-Input'!AR154+5*'Data-Input'!AR155+4*'Data-Input'!AR156+3*'Data-Input'!AR157+2*'Data-Input'!AR158+'Data-Input'!AR159)/169,"")</f>
        <v/>
      </c>
      <c r="AS148" s="5" t="str">
        <f>IF(AND(ISNUMBER('Data-Input'!AS135),ISNUMBER('Data-Input'!AS160)),('Data-Input'!AS135+2*'Data-Input'!AS136+3*'Data-Input'!AS137+4*'Data-Input'!AS138+5*'Data-Input'!AS139+6*'Data-Input'!AS140+7*'Data-Input'!AS141+8*'Data-Input'!AS142+9*'Data-Input'!AS143+10*'Data-Input'!AS144+11*'Data-Input'!AS145+12*'Data-Input'!AS146+13*'Data-Input'!AS147+12*'Data-Input'!AS148+11*'Data-Input'!AS149+10*'Data-Input'!AS150+9*'Data-Input'!AS151+8*'Data-Input'!AS152+7*'Data-Input'!AS153+6*'Data-Input'!AS154+5*'Data-Input'!AS155+4*'Data-Input'!AS156+3*'Data-Input'!AS157+2*'Data-Input'!AS158+'Data-Input'!AS159)/169,"")</f>
        <v/>
      </c>
      <c r="AT148" s="5" t="str">
        <f>IF(AND(ISNUMBER('Data-Input'!AT135),ISNUMBER('Data-Input'!AT160)),('Data-Input'!AT135+2*'Data-Input'!AT136+3*'Data-Input'!AT137+4*'Data-Input'!AT138+5*'Data-Input'!AT139+6*'Data-Input'!AT140+7*'Data-Input'!AT141+8*'Data-Input'!AT142+9*'Data-Input'!AT143+10*'Data-Input'!AT144+11*'Data-Input'!AT145+12*'Data-Input'!AT146+13*'Data-Input'!AT147+12*'Data-Input'!AT148+11*'Data-Input'!AT149+10*'Data-Input'!AT150+9*'Data-Input'!AT151+8*'Data-Input'!AT152+7*'Data-Input'!AT153+6*'Data-Input'!AT154+5*'Data-Input'!AT155+4*'Data-Input'!AT156+3*'Data-Input'!AT157+2*'Data-Input'!AT158+'Data-Input'!AT159)/169,"")</f>
        <v/>
      </c>
      <c r="AU148" s="5" t="str">
        <f>IF(AND(ISNUMBER('Data-Input'!AU135),ISNUMBER('Data-Input'!AU160)),('Data-Input'!AU135+2*'Data-Input'!AU136+3*'Data-Input'!AU137+4*'Data-Input'!AU138+5*'Data-Input'!AU139+6*'Data-Input'!AU140+7*'Data-Input'!AU141+8*'Data-Input'!AU142+9*'Data-Input'!AU143+10*'Data-Input'!AU144+11*'Data-Input'!AU145+12*'Data-Input'!AU146+13*'Data-Input'!AU147+12*'Data-Input'!AU148+11*'Data-Input'!AU149+10*'Data-Input'!AU150+9*'Data-Input'!AU151+8*'Data-Input'!AU152+7*'Data-Input'!AU153+6*'Data-Input'!AU154+5*'Data-Input'!AU155+4*'Data-Input'!AU156+3*'Data-Input'!AU157+2*'Data-Input'!AU158+'Data-Input'!AU159)/169,"")</f>
        <v/>
      </c>
      <c r="AV148" s="5" t="str">
        <f>IF(AND(ISNUMBER('Data-Input'!AV135),ISNUMBER('Data-Input'!AV160)),('Data-Input'!AV135+2*'Data-Input'!AV136+3*'Data-Input'!AV137+4*'Data-Input'!AV138+5*'Data-Input'!AV139+6*'Data-Input'!AV140+7*'Data-Input'!AV141+8*'Data-Input'!AV142+9*'Data-Input'!AV143+10*'Data-Input'!AV144+11*'Data-Input'!AV145+12*'Data-Input'!AV146+13*'Data-Input'!AV147+12*'Data-Input'!AV148+11*'Data-Input'!AV149+10*'Data-Input'!AV150+9*'Data-Input'!AV151+8*'Data-Input'!AV152+7*'Data-Input'!AV153+6*'Data-Input'!AV154+5*'Data-Input'!AV155+4*'Data-Input'!AV156+3*'Data-Input'!AV157+2*'Data-Input'!AV158+'Data-Input'!AV159)/169,"")</f>
        <v/>
      </c>
      <c r="AW148" s="5" t="str">
        <f>IF(AND(ISNUMBER('Data-Input'!AW135),ISNUMBER('Data-Input'!AW160)),('Data-Input'!AW135+2*'Data-Input'!AW136+3*'Data-Input'!AW137+4*'Data-Input'!AW138+5*'Data-Input'!AW139+6*'Data-Input'!AW140+7*'Data-Input'!AW141+8*'Data-Input'!AW142+9*'Data-Input'!AW143+10*'Data-Input'!AW144+11*'Data-Input'!AW145+12*'Data-Input'!AW146+13*'Data-Input'!AW147+12*'Data-Input'!AW148+11*'Data-Input'!AW149+10*'Data-Input'!AW150+9*'Data-Input'!AW151+8*'Data-Input'!AW152+7*'Data-Input'!AW153+6*'Data-Input'!AW154+5*'Data-Input'!AW155+4*'Data-Input'!AW156+3*'Data-Input'!AW157+2*'Data-Input'!AW158+'Data-Input'!AW159)/169,"")</f>
        <v/>
      </c>
      <c r="AX148" s="5" t="str">
        <f>IF(AND(ISNUMBER('Data-Input'!AX135),ISNUMBER('Data-Input'!AX160)),('Data-Input'!AX135+2*'Data-Input'!AX136+3*'Data-Input'!AX137+4*'Data-Input'!AX138+5*'Data-Input'!AX139+6*'Data-Input'!AX140+7*'Data-Input'!AX141+8*'Data-Input'!AX142+9*'Data-Input'!AX143+10*'Data-Input'!AX144+11*'Data-Input'!AX145+12*'Data-Input'!AX146+13*'Data-Input'!AX147+12*'Data-Input'!AX148+11*'Data-Input'!AX149+10*'Data-Input'!AX150+9*'Data-Input'!AX151+8*'Data-Input'!AX152+7*'Data-Input'!AX153+6*'Data-Input'!AX154+5*'Data-Input'!AX155+4*'Data-Input'!AX156+3*'Data-Input'!AX157+2*'Data-Input'!AX158+'Data-Input'!AX159)/169,"")</f>
        <v/>
      </c>
      <c r="AY148" s="5" t="str">
        <f>IF(AND(ISNUMBER('Data-Input'!AY135),ISNUMBER('Data-Input'!AY160)),('Data-Input'!AY135+2*'Data-Input'!AY136+3*'Data-Input'!AY137+4*'Data-Input'!AY138+5*'Data-Input'!AY139+6*'Data-Input'!AY140+7*'Data-Input'!AY141+8*'Data-Input'!AY142+9*'Data-Input'!AY143+10*'Data-Input'!AY144+11*'Data-Input'!AY145+12*'Data-Input'!AY146+13*'Data-Input'!AY147+12*'Data-Input'!AY148+11*'Data-Input'!AY149+10*'Data-Input'!AY150+9*'Data-Input'!AY151+8*'Data-Input'!AY152+7*'Data-Input'!AY153+6*'Data-Input'!AY154+5*'Data-Input'!AY155+4*'Data-Input'!AY156+3*'Data-Input'!AY157+2*'Data-Input'!AY158+'Data-Input'!AY159)/169,"")</f>
        <v/>
      </c>
      <c r="AZ148" s="5" t="str">
        <f>IF(AND(ISNUMBER('Data-Input'!AZ135),ISNUMBER('Data-Input'!AZ160)),('Data-Input'!AZ135+2*'Data-Input'!AZ136+3*'Data-Input'!AZ137+4*'Data-Input'!AZ138+5*'Data-Input'!AZ139+6*'Data-Input'!AZ140+7*'Data-Input'!AZ141+8*'Data-Input'!AZ142+9*'Data-Input'!AZ143+10*'Data-Input'!AZ144+11*'Data-Input'!AZ145+12*'Data-Input'!AZ146+13*'Data-Input'!AZ147+12*'Data-Input'!AZ148+11*'Data-Input'!AZ149+10*'Data-Input'!AZ150+9*'Data-Input'!AZ151+8*'Data-Input'!AZ152+7*'Data-Input'!AZ153+6*'Data-Input'!AZ154+5*'Data-Input'!AZ155+4*'Data-Input'!AZ156+3*'Data-Input'!AZ157+2*'Data-Input'!AZ158+'Data-Input'!AZ159)/169,"")</f>
        <v/>
      </c>
      <c r="BA148" s="5" t="str">
        <f>IF(AND(ISNUMBER('Data-Input'!BA135),ISNUMBER('Data-Input'!BA160)),('Data-Input'!BA135+2*'Data-Input'!BA136+3*'Data-Input'!BA137+4*'Data-Input'!BA138+5*'Data-Input'!BA139+6*'Data-Input'!BA140+7*'Data-Input'!BA141+8*'Data-Input'!BA142+9*'Data-Input'!BA143+10*'Data-Input'!BA144+11*'Data-Input'!BA145+12*'Data-Input'!BA146+13*'Data-Input'!BA147+12*'Data-Input'!BA148+11*'Data-Input'!BA149+10*'Data-Input'!BA150+9*'Data-Input'!BA151+8*'Data-Input'!BA152+7*'Data-Input'!BA153+6*'Data-Input'!BA154+5*'Data-Input'!BA155+4*'Data-Input'!BA156+3*'Data-Input'!BA157+2*'Data-Input'!BA158+'Data-Input'!BA159)/169,"")</f>
        <v/>
      </c>
    </row>
    <row r="149" spans="1:53">
      <c r="A149" s="3">
        <v>1984</v>
      </c>
      <c r="B149" s="4">
        <f t="shared" si="6"/>
        <v>16</v>
      </c>
      <c r="C149" s="10">
        <f t="shared" si="7"/>
        <v>210.97965976331363</v>
      </c>
      <c r="D149" s="5">
        <f>IF(AND(ISNUMBER('Data-Input'!D136),ISNUMBER('Data-Input'!D161)),('Data-Input'!D136+2*'Data-Input'!D137+3*'Data-Input'!D138+4*'Data-Input'!D139+5*'Data-Input'!D140+6*'Data-Input'!D141+7*'Data-Input'!D142+8*'Data-Input'!D143+9*'Data-Input'!D144+10*'Data-Input'!D145+11*'Data-Input'!D146+12*'Data-Input'!D147+13*'Data-Input'!D148+12*'Data-Input'!D149+11*'Data-Input'!D150+10*'Data-Input'!D151+9*'Data-Input'!D152+8*'Data-Input'!D153+7*'Data-Input'!D154+6*'Data-Input'!D155+5*'Data-Input'!D156+4*'Data-Input'!D157+3*'Data-Input'!D158+2*'Data-Input'!D159+'Data-Input'!D160)/169,"")</f>
        <v>201.95857988165682</v>
      </c>
      <c r="E149" s="5">
        <f>IF(AND(ISNUMBER('Data-Input'!E136),ISNUMBER('Data-Input'!E161)),('Data-Input'!E136+2*'Data-Input'!E137+3*'Data-Input'!E138+4*'Data-Input'!E139+5*'Data-Input'!E140+6*'Data-Input'!E141+7*'Data-Input'!E142+8*'Data-Input'!E143+9*'Data-Input'!E144+10*'Data-Input'!E145+11*'Data-Input'!E146+12*'Data-Input'!E147+13*'Data-Input'!E148+12*'Data-Input'!E149+11*'Data-Input'!E150+10*'Data-Input'!E151+9*'Data-Input'!E152+8*'Data-Input'!E153+7*'Data-Input'!E154+6*'Data-Input'!E155+5*'Data-Input'!E156+4*'Data-Input'!E157+3*'Data-Input'!E158+2*'Data-Input'!E159+'Data-Input'!E160)/169,"")</f>
        <v>231.49704142011834</v>
      </c>
      <c r="F149" s="5">
        <f>IF(AND(ISNUMBER('Data-Input'!F136),ISNUMBER('Data-Input'!F161)),('Data-Input'!F136+2*'Data-Input'!F137+3*'Data-Input'!F138+4*'Data-Input'!F139+5*'Data-Input'!F140+6*'Data-Input'!F141+7*'Data-Input'!F142+8*'Data-Input'!F143+9*'Data-Input'!F144+10*'Data-Input'!F145+11*'Data-Input'!F146+12*'Data-Input'!F147+13*'Data-Input'!F148+12*'Data-Input'!F149+11*'Data-Input'!F150+10*'Data-Input'!F151+9*'Data-Input'!F152+8*'Data-Input'!F153+7*'Data-Input'!F154+6*'Data-Input'!F155+5*'Data-Input'!F156+4*'Data-Input'!F157+3*'Data-Input'!F158+2*'Data-Input'!F159+'Data-Input'!F160)/169,"")</f>
        <v>228.76923076923077</v>
      </c>
      <c r="G149" s="5">
        <f>IF(AND(ISNUMBER('Data-Input'!G136),ISNUMBER('Data-Input'!G161)),('Data-Input'!G136+2*'Data-Input'!G137+3*'Data-Input'!G138+4*'Data-Input'!G139+5*'Data-Input'!G140+6*'Data-Input'!G141+7*'Data-Input'!G142+8*'Data-Input'!G143+9*'Data-Input'!G144+10*'Data-Input'!G145+11*'Data-Input'!G146+12*'Data-Input'!G147+13*'Data-Input'!G148+12*'Data-Input'!G149+11*'Data-Input'!G150+10*'Data-Input'!G151+9*'Data-Input'!G152+8*'Data-Input'!G153+7*'Data-Input'!G154+6*'Data-Input'!G155+5*'Data-Input'!G156+4*'Data-Input'!G157+3*'Data-Input'!G158+2*'Data-Input'!G159+'Data-Input'!G160)/169,"")</f>
        <v>256.46745562130178</v>
      </c>
      <c r="H149" s="5">
        <f>IF(AND(ISNUMBER('Data-Input'!H136),ISNUMBER('Data-Input'!H161)),('Data-Input'!H136+2*'Data-Input'!H137+3*'Data-Input'!H138+4*'Data-Input'!H139+5*'Data-Input'!H140+6*'Data-Input'!H141+7*'Data-Input'!H142+8*'Data-Input'!H143+9*'Data-Input'!H144+10*'Data-Input'!H145+11*'Data-Input'!H146+12*'Data-Input'!H147+13*'Data-Input'!H148+12*'Data-Input'!H149+11*'Data-Input'!H150+10*'Data-Input'!H151+9*'Data-Input'!H152+8*'Data-Input'!H153+7*'Data-Input'!H154+6*'Data-Input'!H155+5*'Data-Input'!H156+4*'Data-Input'!H157+3*'Data-Input'!H158+2*'Data-Input'!H159+'Data-Input'!H160)/169,"")</f>
        <v>116.17159763313609</v>
      </c>
      <c r="I149" s="5">
        <f>IF(AND(ISNUMBER('Data-Input'!I136),ISNUMBER('Data-Input'!I161)),('Data-Input'!I136+2*'Data-Input'!I137+3*'Data-Input'!I138+4*'Data-Input'!I139+5*'Data-Input'!I140+6*'Data-Input'!I141+7*'Data-Input'!I142+8*'Data-Input'!I143+9*'Data-Input'!I144+10*'Data-Input'!I145+11*'Data-Input'!I146+12*'Data-Input'!I147+13*'Data-Input'!I148+12*'Data-Input'!I149+11*'Data-Input'!I150+10*'Data-Input'!I151+9*'Data-Input'!I152+8*'Data-Input'!I153+7*'Data-Input'!I154+6*'Data-Input'!I155+5*'Data-Input'!I156+4*'Data-Input'!I157+3*'Data-Input'!I158+2*'Data-Input'!I159+'Data-Input'!I160)/169,"")</f>
        <v>78.863905325443781</v>
      </c>
      <c r="J149" s="5">
        <f>IF(AND(ISNUMBER('Data-Input'!J136),ISNUMBER('Data-Input'!J161)),('Data-Input'!J136+2*'Data-Input'!J137+3*'Data-Input'!J138+4*'Data-Input'!J139+5*'Data-Input'!J140+6*'Data-Input'!J141+7*'Data-Input'!J142+8*'Data-Input'!J143+9*'Data-Input'!J144+10*'Data-Input'!J145+11*'Data-Input'!J146+12*'Data-Input'!J147+13*'Data-Input'!J148+12*'Data-Input'!J149+11*'Data-Input'!J150+10*'Data-Input'!J151+9*'Data-Input'!J152+8*'Data-Input'!J153+7*'Data-Input'!J154+6*'Data-Input'!J155+5*'Data-Input'!J156+4*'Data-Input'!J157+3*'Data-Input'!J158+2*'Data-Input'!J159+'Data-Input'!J160)/169,"")</f>
        <v>247.98816568047337</v>
      </c>
      <c r="K149" s="5">
        <f>IF(AND(ISNUMBER('Data-Input'!K136),ISNUMBER('Data-Input'!K161)),('Data-Input'!K136+2*'Data-Input'!K137+3*'Data-Input'!K138+4*'Data-Input'!K139+5*'Data-Input'!K140+6*'Data-Input'!K141+7*'Data-Input'!K142+8*'Data-Input'!K143+9*'Data-Input'!K144+10*'Data-Input'!K145+11*'Data-Input'!K146+12*'Data-Input'!K147+13*'Data-Input'!K148+12*'Data-Input'!K149+11*'Data-Input'!K150+10*'Data-Input'!K151+9*'Data-Input'!K152+8*'Data-Input'!K153+7*'Data-Input'!K154+6*'Data-Input'!K155+5*'Data-Input'!K156+4*'Data-Input'!K157+3*'Data-Input'!K158+2*'Data-Input'!K159+'Data-Input'!K160)/169,"")</f>
        <v>322.89349112426038</v>
      </c>
      <c r="L149" s="5">
        <f>IF(AND(ISNUMBER('Data-Input'!L136),ISNUMBER('Data-Input'!L161)),('Data-Input'!L136+2*'Data-Input'!L137+3*'Data-Input'!L138+4*'Data-Input'!L139+5*'Data-Input'!L140+6*'Data-Input'!L141+7*'Data-Input'!L142+8*'Data-Input'!L143+9*'Data-Input'!L144+10*'Data-Input'!L145+11*'Data-Input'!L146+12*'Data-Input'!L147+13*'Data-Input'!L148+12*'Data-Input'!L149+11*'Data-Input'!L150+10*'Data-Input'!L151+9*'Data-Input'!L152+8*'Data-Input'!L153+7*'Data-Input'!L154+6*'Data-Input'!L155+5*'Data-Input'!L156+4*'Data-Input'!L157+3*'Data-Input'!L158+2*'Data-Input'!L159+'Data-Input'!L160)/169,"")</f>
        <v>94.491124260355036</v>
      </c>
      <c r="M149" s="5">
        <f>IF(AND(ISNUMBER('Data-Input'!M136),ISNUMBER('Data-Input'!M161)),('Data-Input'!M136+2*'Data-Input'!M137+3*'Data-Input'!M138+4*'Data-Input'!M139+5*'Data-Input'!M140+6*'Data-Input'!M141+7*'Data-Input'!M142+8*'Data-Input'!M143+9*'Data-Input'!M144+10*'Data-Input'!M145+11*'Data-Input'!M146+12*'Data-Input'!M147+13*'Data-Input'!M148+12*'Data-Input'!M149+11*'Data-Input'!M150+10*'Data-Input'!M151+9*'Data-Input'!M152+8*'Data-Input'!M153+7*'Data-Input'!M154+6*'Data-Input'!M155+5*'Data-Input'!M156+4*'Data-Input'!M157+3*'Data-Input'!M158+2*'Data-Input'!M159+'Data-Input'!M160)/169,"")</f>
        <v>255.47337278106508</v>
      </c>
      <c r="N149" s="5">
        <f>IF(AND(ISNUMBER('Data-Input'!N136),ISNUMBER('Data-Input'!N161)),('Data-Input'!N136+2*'Data-Input'!N137+3*'Data-Input'!N138+4*'Data-Input'!N139+5*'Data-Input'!N140+6*'Data-Input'!N141+7*'Data-Input'!N142+8*'Data-Input'!N143+9*'Data-Input'!N144+10*'Data-Input'!N145+11*'Data-Input'!N146+12*'Data-Input'!N147+13*'Data-Input'!N148+12*'Data-Input'!N149+11*'Data-Input'!N150+10*'Data-Input'!N151+9*'Data-Input'!N152+8*'Data-Input'!N153+7*'Data-Input'!N154+6*'Data-Input'!N155+5*'Data-Input'!N156+4*'Data-Input'!N157+3*'Data-Input'!N158+2*'Data-Input'!N159+'Data-Input'!N160)/169,"")</f>
        <v>280.50295857988164</v>
      </c>
      <c r="O149" s="5">
        <f>IF(AND(ISNUMBER('Data-Input'!O136),ISNUMBER('Data-Input'!O161)),('Data-Input'!O136+2*'Data-Input'!O137+3*'Data-Input'!O138+4*'Data-Input'!O139+5*'Data-Input'!O140+6*'Data-Input'!O141+7*'Data-Input'!O142+8*'Data-Input'!O143+9*'Data-Input'!O144+10*'Data-Input'!O145+11*'Data-Input'!O146+12*'Data-Input'!O147+13*'Data-Input'!O148+12*'Data-Input'!O149+11*'Data-Input'!O150+10*'Data-Input'!O151+9*'Data-Input'!O152+8*'Data-Input'!O153+7*'Data-Input'!O154+6*'Data-Input'!O155+5*'Data-Input'!O156+4*'Data-Input'!O157+3*'Data-Input'!O158+2*'Data-Input'!O159+'Data-Input'!O160)/169,"")</f>
        <v>183.02366863905326</v>
      </c>
      <c r="P149" s="5">
        <f>IF(AND(ISNUMBER('Data-Input'!P136),ISNUMBER('Data-Input'!P161)),('Data-Input'!P136+2*'Data-Input'!P137+3*'Data-Input'!P138+4*'Data-Input'!P139+5*'Data-Input'!P140+6*'Data-Input'!P141+7*'Data-Input'!P142+8*'Data-Input'!P143+9*'Data-Input'!P144+10*'Data-Input'!P145+11*'Data-Input'!P146+12*'Data-Input'!P147+13*'Data-Input'!P148+12*'Data-Input'!P149+11*'Data-Input'!P150+10*'Data-Input'!P151+9*'Data-Input'!P152+8*'Data-Input'!P153+7*'Data-Input'!P154+6*'Data-Input'!P155+5*'Data-Input'!P156+4*'Data-Input'!P157+3*'Data-Input'!P158+2*'Data-Input'!P159+'Data-Input'!P160)/169,"")</f>
        <v>163.17159763313609</v>
      </c>
      <c r="Q149" s="5">
        <f>IF(AND(ISNUMBER('Data-Input'!Q136),ISNUMBER('Data-Input'!Q161)),('Data-Input'!Q136+2*'Data-Input'!Q137+3*'Data-Input'!Q138+4*'Data-Input'!Q139+5*'Data-Input'!Q140+6*'Data-Input'!Q141+7*'Data-Input'!Q142+8*'Data-Input'!Q143+9*'Data-Input'!Q144+10*'Data-Input'!Q145+11*'Data-Input'!Q146+12*'Data-Input'!Q147+13*'Data-Input'!Q148+12*'Data-Input'!Q149+11*'Data-Input'!Q150+10*'Data-Input'!Q151+9*'Data-Input'!Q152+8*'Data-Input'!Q153+7*'Data-Input'!Q154+6*'Data-Input'!Q155+5*'Data-Input'!Q156+4*'Data-Input'!Q157+3*'Data-Input'!Q158+2*'Data-Input'!Q159+'Data-Input'!Q160)/169,"")</f>
        <v>259.65680473372782</v>
      </c>
      <c r="R149" s="5">
        <f>IF(AND(ISNUMBER('Data-Input'!R136),ISNUMBER('Data-Input'!R161)),('Data-Input'!R136+2*'Data-Input'!R137+3*'Data-Input'!R138+4*'Data-Input'!R139+5*'Data-Input'!R140+6*'Data-Input'!R141+7*'Data-Input'!R142+8*'Data-Input'!R143+9*'Data-Input'!R144+10*'Data-Input'!R145+11*'Data-Input'!R146+12*'Data-Input'!R147+13*'Data-Input'!R148+12*'Data-Input'!R149+11*'Data-Input'!R150+10*'Data-Input'!R151+9*'Data-Input'!R152+8*'Data-Input'!R153+7*'Data-Input'!R154+6*'Data-Input'!R155+5*'Data-Input'!R156+4*'Data-Input'!R157+3*'Data-Input'!R158+2*'Data-Input'!R159+'Data-Input'!R160)/169,"")</f>
        <v>172.42603550295857</v>
      </c>
      <c r="S149" s="5">
        <f>IF(AND(ISNUMBER('Data-Input'!S136),ISNUMBER('Data-Input'!S161)),('Data-Input'!S136+2*'Data-Input'!S137+3*'Data-Input'!S138+4*'Data-Input'!S139+5*'Data-Input'!S140+6*'Data-Input'!S141+7*'Data-Input'!S142+8*'Data-Input'!S143+9*'Data-Input'!S144+10*'Data-Input'!S145+11*'Data-Input'!S146+12*'Data-Input'!S147+13*'Data-Input'!S148+12*'Data-Input'!S149+11*'Data-Input'!S150+10*'Data-Input'!S151+9*'Data-Input'!S152+8*'Data-Input'!S153+7*'Data-Input'!S154+6*'Data-Input'!S155+5*'Data-Input'!S156+4*'Data-Input'!S157+3*'Data-Input'!S158+2*'Data-Input'!S159+'Data-Input'!S160)/169,"")</f>
        <v>282.31952662721892</v>
      </c>
      <c r="T149" s="5" t="str">
        <f>IF(AND(ISNUMBER('Data-Input'!T136),ISNUMBER('Data-Input'!T161)),('Data-Input'!T136+2*'Data-Input'!T137+3*'Data-Input'!T138+4*'Data-Input'!T139+5*'Data-Input'!T140+6*'Data-Input'!T141+7*'Data-Input'!T142+8*'Data-Input'!T143+9*'Data-Input'!T144+10*'Data-Input'!T145+11*'Data-Input'!T146+12*'Data-Input'!T147+13*'Data-Input'!T148+12*'Data-Input'!T149+11*'Data-Input'!T150+10*'Data-Input'!T151+9*'Data-Input'!T152+8*'Data-Input'!T153+7*'Data-Input'!T154+6*'Data-Input'!T155+5*'Data-Input'!T156+4*'Data-Input'!T157+3*'Data-Input'!T158+2*'Data-Input'!T159+'Data-Input'!T160)/169,"")</f>
        <v/>
      </c>
      <c r="U149" s="5" t="str">
        <f>IF(AND(ISNUMBER('Data-Input'!U136),ISNUMBER('Data-Input'!U161)),('Data-Input'!U136+2*'Data-Input'!U137+3*'Data-Input'!U138+4*'Data-Input'!U139+5*'Data-Input'!U140+6*'Data-Input'!U141+7*'Data-Input'!U142+8*'Data-Input'!U143+9*'Data-Input'!U144+10*'Data-Input'!U145+11*'Data-Input'!U146+12*'Data-Input'!U147+13*'Data-Input'!U148+12*'Data-Input'!U149+11*'Data-Input'!U150+10*'Data-Input'!U151+9*'Data-Input'!U152+8*'Data-Input'!U153+7*'Data-Input'!U154+6*'Data-Input'!U155+5*'Data-Input'!U156+4*'Data-Input'!U157+3*'Data-Input'!U158+2*'Data-Input'!U159+'Data-Input'!U160)/169,"")</f>
        <v/>
      </c>
      <c r="V149" s="5" t="str">
        <f>IF(AND(ISNUMBER('Data-Input'!V136),ISNUMBER('Data-Input'!V161)),('Data-Input'!V136+2*'Data-Input'!V137+3*'Data-Input'!V138+4*'Data-Input'!V139+5*'Data-Input'!V140+6*'Data-Input'!V141+7*'Data-Input'!V142+8*'Data-Input'!V143+9*'Data-Input'!V144+10*'Data-Input'!V145+11*'Data-Input'!V146+12*'Data-Input'!V147+13*'Data-Input'!V148+12*'Data-Input'!V149+11*'Data-Input'!V150+10*'Data-Input'!V151+9*'Data-Input'!V152+8*'Data-Input'!V153+7*'Data-Input'!V154+6*'Data-Input'!V155+5*'Data-Input'!V156+4*'Data-Input'!V157+3*'Data-Input'!V158+2*'Data-Input'!V159+'Data-Input'!V160)/169,"")</f>
        <v/>
      </c>
      <c r="W149" s="5" t="str">
        <f>IF(AND(ISNUMBER('Data-Input'!W136),ISNUMBER('Data-Input'!W161)),('Data-Input'!W136+2*'Data-Input'!W137+3*'Data-Input'!W138+4*'Data-Input'!W139+5*'Data-Input'!W140+6*'Data-Input'!W141+7*'Data-Input'!W142+8*'Data-Input'!W143+9*'Data-Input'!W144+10*'Data-Input'!W145+11*'Data-Input'!W146+12*'Data-Input'!W147+13*'Data-Input'!W148+12*'Data-Input'!W149+11*'Data-Input'!W150+10*'Data-Input'!W151+9*'Data-Input'!W152+8*'Data-Input'!W153+7*'Data-Input'!W154+6*'Data-Input'!W155+5*'Data-Input'!W156+4*'Data-Input'!W157+3*'Data-Input'!W158+2*'Data-Input'!W159+'Data-Input'!W160)/169,"")</f>
        <v/>
      </c>
      <c r="X149" s="5" t="str">
        <f>IF(AND(ISNUMBER('Data-Input'!X136),ISNUMBER('Data-Input'!X161)),('Data-Input'!X136+2*'Data-Input'!X137+3*'Data-Input'!X138+4*'Data-Input'!X139+5*'Data-Input'!X140+6*'Data-Input'!X141+7*'Data-Input'!X142+8*'Data-Input'!X143+9*'Data-Input'!X144+10*'Data-Input'!X145+11*'Data-Input'!X146+12*'Data-Input'!X147+13*'Data-Input'!X148+12*'Data-Input'!X149+11*'Data-Input'!X150+10*'Data-Input'!X151+9*'Data-Input'!X152+8*'Data-Input'!X153+7*'Data-Input'!X154+6*'Data-Input'!X155+5*'Data-Input'!X156+4*'Data-Input'!X157+3*'Data-Input'!X158+2*'Data-Input'!X159+'Data-Input'!X160)/169,"")</f>
        <v/>
      </c>
      <c r="Y149" s="5" t="str">
        <f>IF(AND(ISNUMBER('Data-Input'!Y136),ISNUMBER('Data-Input'!Y161)),('Data-Input'!Y136+2*'Data-Input'!Y137+3*'Data-Input'!Y138+4*'Data-Input'!Y139+5*'Data-Input'!Y140+6*'Data-Input'!Y141+7*'Data-Input'!Y142+8*'Data-Input'!Y143+9*'Data-Input'!Y144+10*'Data-Input'!Y145+11*'Data-Input'!Y146+12*'Data-Input'!Y147+13*'Data-Input'!Y148+12*'Data-Input'!Y149+11*'Data-Input'!Y150+10*'Data-Input'!Y151+9*'Data-Input'!Y152+8*'Data-Input'!Y153+7*'Data-Input'!Y154+6*'Data-Input'!Y155+5*'Data-Input'!Y156+4*'Data-Input'!Y157+3*'Data-Input'!Y158+2*'Data-Input'!Y159+'Data-Input'!Y160)/169,"")</f>
        <v/>
      </c>
      <c r="Z149" s="5" t="str">
        <f>IF(AND(ISNUMBER('Data-Input'!Z136),ISNUMBER('Data-Input'!Z161)),('Data-Input'!Z136+2*'Data-Input'!Z137+3*'Data-Input'!Z138+4*'Data-Input'!Z139+5*'Data-Input'!Z140+6*'Data-Input'!Z141+7*'Data-Input'!Z142+8*'Data-Input'!Z143+9*'Data-Input'!Z144+10*'Data-Input'!Z145+11*'Data-Input'!Z146+12*'Data-Input'!Z147+13*'Data-Input'!Z148+12*'Data-Input'!Z149+11*'Data-Input'!Z150+10*'Data-Input'!Z151+9*'Data-Input'!Z152+8*'Data-Input'!Z153+7*'Data-Input'!Z154+6*'Data-Input'!Z155+5*'Data-Input'!Z156+4*'Data-Input'!Z157+3*'Data-Input'!Z158+2*'Data-Input'!Z159+'Data-Input'!Z160)/169,"")</f>
        <v/>
      </c>
      <c r="AA149" s="5" t="str">
        <f>IF(AND(ISNUMBER('Data-Input'!AA136),ISNUMBER('Data-Input'!AA161)),('Data-Input'!AA136+2*'Data-Input'!AA137+3*'Data-Input'!AA138+4*'Data-Input'!AA139+5*'Data-Input'!AA140+6*'Data-Input'!AA141+7*'Data-Input'!AA142+8*'Data-Input'!AA143+9*'Data-Input'!AA144+10*'Data-Input'!AA145+11*'Data-Input'!AA146+12*'Data-Input'!AA147+13*'Data-Input'!AA148+12*'Data-Input'!AA149+11*'Data-Input'!AA150+10*'Data-Input'!AA151+9*'Data-Input'!AA152+8*'Data-Input'!AA153+7*'Data-Input'!AA154+6*'Data-Input'!AA155+5*'Data-Input'!AA156+4*'Data-Input'!AA157+3*'Data-Input'!AA158+2*'Data-Input'!AA159+'Data-Input'!AA160)/169,"")</f>
        <v/>
      </c>
      <c r="AB149" s="5" t="str">
        <f>IF(AND(ISNUMBER('Data-Input'!AB136),ISNUMBER('Data-Input'!AB161)),('Data-Input'!AB136+2*'Data-Input'!AB137+3*'Data-Input'!AB138+4*'Data-Input'!AB139+5*'Data-Input'!AB140+6*'Data-Input'!AB141+7*'Data-Input'!AB142+8*'Data-Input'!AB143+9*'Data-Input'!AB144+10*'Data-Input'!AB145+11*'Data-Input'!AB146+12*'Data-Input'!AB147+13*'Data-Input'!AB148+12*'Data-Input'!AB149+11*'Data-Input'!AB150+10*'Data-Input'!AB151+9*'Data-Input'!AB152+8*'Data-Input'!AB153+7*'Data-Input'!AB154+6*'Data-Input'!AB155+5*'Data-Input'!AB156+4*'Data-Input'!AB157+3*'Data-Input'!AB158+2*'Data-Input'!AB159+'Data-Input'!AB160)/169,"")</f>
        <v/>
      </c>
      <c r="AC149" s="5" t="str">
        <f>IF(AND(ISNUMBER('Data-Input'!AC136),ISNUMBER('Data-Input'!AC161)),('Data-Input'!AC136+2*'Data-Input'!AC137+3*'Data-Input'!AC138+4*'Data-Input'!AC139+5*'Data-Input'!AC140+6*'Data-Input'!AC141+7*'Data-Input'!AC142+8*'Data-Input'!AC143+9*'Data-Input'!AC144+10*'Data-Input'!AC145+11*'Data-Input'!AC146+12*'Data-Input'!AC147+13*'Data-Input'!AC148+12*'Data-Input'!AC149+11*'Data-Input'!AC150+10*'Data-Input'!AC151+9*'Data-Input'!AC152+8*'Data-Input'!AC153+7*'Data-Input'!AC154+6*'Data-Input'!AC155+5*'Data-Input'!AC156+4*'Data-Input'!AC157+3*'Data-Input'!AC158+2*'Data-Input'!AC159+'Data-Input'!AC160)/169,"")</f>
        <v/>
      </c>
      <c r="AD149" s="5" t="str">
        <f>IF(AND(ISNUMBER('Data-Input'!AD136),ISNUMBER('Data-Input'!AD161)),('Data-Input'!AD136+2*'Data-Input'!AD137+3*'Data-Input'!AD138+4*'Data-Input'!AD139+5*'Data-Input'!AD140+6*'Data-Input'!AD141+7*'Data-Input'!AD142+8*'Data-Input'!AD143+9*'Data-Input'!AD144+10*'Data-Input'!AD145+11*'Data-Input'!AD146+12*'Data-Input'!AD147+13*'Data-Input'!AD148+12*'Data-Input'!AD149+11*'Data-Input'!AD150+10*'Data-Input'!AD151+9*'Data-Input'!AD152+8*'Data-Input'!AD153+7*'Data-Input'!AD154+6*'Data-Input'!AD155+5*'Data-Input'!AD156+4*'Data-Input'!AD157+3*'Data-Input'!AD158+2*'Data-Input'!AD159+'Data-Input'!AD160)/169,"")</f>
        <v/>
      </c>
      <c r="AE149" s="5" t="str">
        <f>IF(AND(ISNUMBER('Data-Input'!AE136),ISNUMBER('Data-Input'!AE161)),('Data-Input'!AE136+2*'Data-Input'!AE137+3*'Data-Input'!AE138+4*'Data-Input'!AE139+5*'Data-Input'!AE140+6*'Data-Input'!AE141+7*'Data-Input'!AE142+8*'Data-Input'!AE143+9*'Data-Input'!AE144+10*'Data-Input'!AE145+11*'Data-Input'!AE146+12*'Data-Input'!AE147+13*'Data-Input'!AE148+12*'Data-Input'!AE149+11*'Data-Input'!AE150+10*'Data-Input'!AE151+9*'Data-Input'!AE152+8*'Data-Input'!AE153+7*'Data-Input'!AE154+6*'Data-Input'!AE155+5*'Data-Input'!AE156+4*'Data-Input'!AE157+3*'Data-Input'!AE158+2*'Data-Input'!AE159+'Data-Input'!AE160)/169,"")</f>
        <v/>
      </c>
      <c r="AF149" s="5" t="str">
        <f>IF(AND(ISNUMBER('Data-Input'!AF136),ISNUMBER('Data-Input'!AF161)),('Data-Input'!AF136+2*'Data-Input'!AF137+3*'Data-Input'!AF138+4*'Data-Input'!AF139+5*'Data-Input'!AF140+6*'Data-Input'!AF141+7*'Data-Input'!AF142+8*'Data-Input'!AF143+9*'Data-Input'!AF144+10*'Data-Input'!AF145+11*'Data-Input'!AF146+12*'Data-Input'!AF147+13*'Data-Input'!AF148+12*'Data-Input'!AF149+11*'Data-Input'!AF150+10*'Data-Input'!AF151+9*'Data-Input'!AF152+8*'Data-Input'!AF153+7*'Data-Input'!AF154+6*'Data-Input'!AF155+5*'Data-Input'!AF156+4*'Data-Input'!AF157+3*'Data-Input'!AF158+2*'Data-Input'!AF159+'Data-Input'!AF160)/169,"")</f>
        <v/>
      </c>
      <c r="AG149" s="5" t="str">
        <f>IF(AND(ISNUMBER('Data-Input'!AG136),ISNUMBER('Data-Input'!AG161)),('Data-Input'!AG136+2*'Data-Input'!AG137+3*'Data-Input'!AG138+4*'Data-Input'!AG139+5*'Data-Input'!AG140+6*'Data-Input'!AG141+7*'Data-Input'!AG142+8*'Data-Input'!AG143+9*'Data-Input'!AG144+10*'Data-Input'!AG145+11*'Data-Input'!AG146+12*'Data-Input'!AG147+13*'Data-Input'!AG148+12*'Data-Input'!AG149+11*'Data-Input'!AG150+10*'Data-Input'!AG151+9*'Data-Input'!AG152+8*'Data-Input'!AG153+7*'Data-Input'!AG154+6*'Data-Input'!AG155+5*'Data-Input'!AG156+4*'Data-Input'!AG157+3*'Data-Input'!AG158+2*'Data-Input'!AG159+'Data-Input'!AG160)/169,"")</f>
        <v/>
      </c>
      <c r="AH149" s="5" t="str">
        <f>IF(AND(ISNUMBER('Data-Input'!AH136),ISNUMBER('Data-Input'!AH161)),('Data-Input'!AH136+2*'Data-Input'!AH137+3*'Data-Input'!AH138+4*'Data-Input'!AH139+5*'Data-Input'!AH140+6*'Data-Input'!AH141+7*'Data-Input'!AH142+8*'Data-Input'!AH143+9*'Data-Input'!AH144+10*'Data-Input'!AH145+11*'Data-Input'!AH146+12*'Data-Input'!AH147+13*'Data-Input'!AH148+12*'Data-Input'!AH149+11*'Data-Input'!AH150+10*'Data-Input'!AH151+9*'Data-Input'!AH152+8*'Data-Input'!AH153+7*'Data-Input'!AH154+6*'Data-Input'!AH155+5*'Data-Input'!AH156+4*'Data-Input'!AH157+3*'Data-Input'!AH158+2*'Data-Input'!AH159+'Data-Input'!AH160)/169,"")</f>
        <v/>
      </c>
      <c r="AI149" s="5" t="str">
        <f>IF(AND(ISNUMBER('Data-Input'!AI136),ISNUMBER('Data-Input'!AI161)),('Data-Input'!AI136+2*'Data-Input'!AI137+3*'Data-Input'!AI138+4*'Data-Input'!AI139+5*'Data-Input'!AI140+6*'Data-Input'!AI141+7*'Data-Input'!AI142+8*'Data-Input'!AI143+9*'Data-Input'!AI144+10*'Data-Input'!AI145+11*'Data-Input'!AI146+12*'Data-Input'!AI147+13*'Data-Input'!AI148+12*'Data-Input'!AI149+11*'Data-Input'!AI150+10*'Data-Input'!AI151+9*'Data-Input'!AI152+8*'Data-Input'!AI153+7*'Data-Input'!AI154+6*'Data-Input'!AI155+5*'Data-Input'!AI156+4*'Data-Input'!AI157+3*'Data-Input'!AI158+2*'Data-Input'!AI159+'Data-Input'!AI160)/169,"")</f>
        <v/>
      </c>
      <c r="AJ149" s="5" t="str">
        <f>IF(AND(ISNUMBER('Data-Input'!AJ136),ISNUMBER('Data-Input'!AJ161)),('Data-Input'!AJ136+2*'Data-Input'!AJ137+3*'Data-Input'!AJ138+4*'Data-Input'!AJ139+5*'Data-Input'!AJ140+6*'Data-Input'!AJ141+7*'Data-Input'!AJ142+8*'Data-Input'!AJ143+9*'Data-Input'!AJ144+10*'Data-Input'!AJ145+11*'Data-Input'!AJ146+12*'Data-Input'!AJ147+13*'Data-Input'!AJ148+12*'Data-Input'!AJ149+11*'Data-Input'!AJ150+10*'Data-Input'!AJ151+9*'Data-Input'!AJ152+8*'Data-Input'!AJ153+7*'Data-Input'!AJ154+6*'Data-Input'!AJ155+5*'Data-Input'!AJ156+4*'Data-Input'!AJ157+3*'Data-Input'!AJ158+2*'Data-Input'!AJ159+'Data-Input'!AJ160)/169,"")</f>
        <v/>
      </c>
      <c r="AK149" s="5" t="str">
        <f>IF(AND(ISNUMBER('Data-Input'!AK136),ISNUMBER('Data-Input'!AK161)),('Data-Input'!AK136+2*'Data-Input'!AK137+3*'Data-Input'!AK138+4*'Data-Input'!AK139+5*'Data-Input'!AK140+6*'Data-Input'!AK141+7*'Data-Input'!AK142+8*'Data-Input'!AK143+9*'Data-Input'!AK144+10*'Data-Input'!AK145+11*'Data-Input'!AK146+12*'Data-Input'!AK147+13*'Data-Input'!AK148+12*'Data-Input'!AK149+11*'Data-Input'!AK150+10*'Data-Input'!AK151+9*'Data-Input'!AK152+8*'Data-Input'!AK153+7*'Data-Input'!AK154+6*'Data-Input'!AK155+5*'Data-Input'!AK156+4*'Data-Input'!AK157+3*'Data-Input'!AK158+2*'Data-Input'!AK159+'Data-Input'!AK160)/169,"")</f>
        <v/>
      </c>
      <c r="AL149" s="5" t="str">
        <f>IF(AND(ISNUMBER('Data-Input'!AL136),ISNUMBER('Data-Input'!AL161)),('Data-Input'!AL136+2*'Data-Input'!AL137+3*'Data-Input'!AL138+4*'Data-Input'!AL139+5*'Data-Input'!AL140+6*'Data-Input'!AL141+7*'Data-Input'!AL142+8*'Data-Input'!AL143+9*'Data-Input'!AL144+10*'Data-Input'!AL145+11*'Data-Input'!AL146+12*'Data-Input'!AL147+13*'Data-Input'!AL148+12*'Data-Input'!AL149+11*'Data-Input'!AL150+10*'Data-Input'!AL151+9*'Data-Input'!AL152+8*'Data-Input'!AL153+7*'Data-Input'!AL154+6*'Data-Input'!AL155+5*'Data-Input'!AL156+4*'Data-Input'!AL157+3*'Data-Input'!AL158+2*'Data-Input'!AL159+'Data-Input'!AL160)/169,"")</f>
        <v/>
      </c>
      <c r="AM149" s="5" t="str">
        <f>IF(AND(ISNUMBER('Data-Input'!AM136),ISNUMBER('Data-Input'!AM161)),('Data-Input'!AM136+2*'Data-Input'!AM137+3*'Data-Input'!AM138+4*'Data-Input'!AM139+5*'Data-Input'!AM140+6*'Data-Input'!AM141+7*'Data-Input'!AM142+8*'Data-Input'!AM143+9*'Data-Input'!AM144+10*'Data-Input'!AM145+11*'Data-Input'!AM146+12*'Data-Input'!AM147+13*'Data-Input'!AM148+12*'Data-Input'!AM149+11*'Data-Input'!AM150+10*'Data-Input'!AM151+9*'Data-Input'!AM152+8*'Data-Input'!AM153+7*'Data-Input'!AM154+6*'Data-Input'!AM155+5*'Data-Input'!AM156+4*'Data-Input'!AM157+3*'Data-Input'!AM158+2*'Data-Input'!AM159+'Data-Input'!AM160)/169,"")</f>
        <v/>
      </c>
      <c r="AN149" s="5" t="str">
        <f>IF(AND(ISNUMBER('Data-Input'!AN136),ISNUMBER('Data-Input'!AN161)),('Data-Input'!AN136+2*'Data-Input'!AN137+3*'Data-Input'!AN138+4*'Data-Input'!AN139+5*'Data-Input'!AN140+6*'Data-Input'!AN141+7*'Data-Input'!AN142+8*'Data-Input'!AN143+9*'Data-Input'!AN144+10*'Data-Input'!AN145+11*'Data-Input'!AN146+12*'Data-Input'!AN147+13*'Data-Input'!AN148+12*'Data-Input'!AN149+11*'Data-Input'!AN150+10*'Data-Input'!AN151+9*'Data-Input'!AN152+8*'Data-Input'!AN153+7*'Data-Input'!AN154+6*'Data-Input'!AN155+5*'Data-Input'!AN156+4*'Data-Input'!AN157+3*'Data-Input'!AN158+2*'Data-Input'!AN159+'Data-Input'!AN160)/169,"")</f>
        <v/>
      </c>
      <c r="AO149" s="5" t="str">
        <f>IF(AND(ISNUMBER('Data-Input'!AO136),ISNUMBER('Data-Input'!AO161)),('Data-Input'!AO136+2*'Data-Input'!AO137+3*'Data-Input'!AO138+4*'Data-Input'!AO139+5*'Data-Input'!AO140+6*'Data-Input'!AO141+7*'Data-Input'!AO142+8*'Data-Input'!AO143+9*'Data-Input'!AO144+10*'Data-Input'!AO145+11*'Data-Input'!AO146+12*'Data-Input'!AO147+13*'Data-Input'!AO148+12*'Data-Input'!AO149+11*'Data-Input'!AO150+10*'Data-Input'!AO151+9*'Data-Input'!AO152+8*'Data-Input'!AO153+7*'Data-Input'!AO154+6*'Data-Input'!AO155+5*'Data-Input'!AO156+4*'Data-Input'!AO157+3*'Data-Input'!AO158+2*'Data-Input'!AO159+'Data-Input'!AO160)/169,"")</f>
        <v/>
      </c>
      <c r="AP149" s="5" t="str">
        <f>IF(AND(ISNUMBER('Data-Input'!AP136),ISNUMBER('Data-Input'!AP161)),('Data-Input'!AP136+2*'Data-Input'!AP137+3*'Data-Input'!AP138+4*'Data-Input'!AP139+5*'Data-Input'!AP140+6*'Data-Input'!AP141+7*'Data-Input'!AP142+8*'Data-Input'!AP143+9*'Data-Input'!AP144+10*'Data-Input'!AP145+11*'Data-Input'!AP146+12*'Data-Input'!AP147+13*'Data-Input'!AP148+12*'Data-Input'!AP149+11*'Data-Input'!AP150+10*'Data-Input'!AP151+9*'Data-Input'!AP152+8*'Data-Input'!AP153+7*'Data-Input'!AP154+6*'Data-Input'!AP155+5*'Data-Input'!AP156+4*'Data-Input'!AP157+3*'Data-Input'!AP158+2*'Data-Input'!AP159+'Data-Input'!AP160)/169,"")</f>
        <v/>
      </c>
      <c r="AQ149" s="5" t="str">
        <f>IF(AND(ISNUMBER('Data-Input'!AQ136),ISNUMBER('Data-Input'!AQ161)),('Data-Input'!AQ136+2*'Data-Input'!AQ137+3*'Data-Input'!AQ138+4*'Data-Input'!AQ139+5*'Data-Input'!AQ140+6*'Data-Input'!AQ141+7*'Data-Input'!AQ142+8*'Data-Input'!AQ143+9*'Data-Input'!AQ144+10*'Data-Input'!AQ145+11*'Data-Input'!AQ146+12*'Data-Input'!AQ147+13*'Data-Input'!AQ148+12*'Data-Input'!AQ149+11*'Data-Input'!AQ150+10*'Data-Input'!AQ151+9*'Data-Input'!AQ152+8*'Data-Input'!AQ153+7*'Data-Input'!AQ154+6*'Data-Input'!AQ155+5*'Data-Input'!AQ156+4*'Data-Input'!AQ157+3*'Data-Input'!AQ158+2*'Data-Input'!AQ159+'Data-Input'!AQ160)/169,"")</f>
        <v/>
      </c>
      <c r="AR149" s="5" t="str">
        <f>IF(AND(ISNUMBER('Data-Input'!AR136),ISNUMBER('Data-Input'!AR161)),('Data-Input'!AR136+2*'Data-Input'!AR137+3*'Data-Input'!AR138+4*'Data-Input'!AR139+5*'Data-Input'!AR140+6*'Data-Input'!AR141+7*'Data-Input'!AR142+8*'Data-Input'!AR143+9*'Data-Input'!AR144+10*'Data-Input'!AR145+11*'Data-Input'!AR146+12*'Data-Input'!AR147+13*'Data-Input'!AR148+12*'Data-Input'!AR149+11*'Data-Input'!AR150+10*'Data-Input'!AR151+9*'Data-Input'!AR152+8*'Data-Input'!AR153+7*'Data-Input'!AR154+6*'Data-Input'!AR155+5*'Data-Input'!AR156+4*'Data-Input'!AR157+3*'Data-Input'!AR158+2*'Data-Input'!AR159+'Data-Input'!AR160)/169,"")</f>
        <v/>
      </c>
      <c r="AS149" s="5" t="str">
        <f>IF(AND(ISNUMBER('Data-Input'!AS136),ISNUMBER('Data-Input'!AS161)),('Data-Input'!AS136+2*'Data-Input'!AS137+3*'Data-Input'!AS138+4*'Data-Input'!AS139+5*'Data-Input'!AS140+6*'Data-Input'!AS141+7*'Data-Input'!AS142+8*'Data-Input'!AS143+9*'Data-Input'!AS144+10*'Data-Input'!AS145+11*'Data-Input'!AS146+12*'Data-Input'!AS147+13*'Data-Input'!AS148+12*'Data-Input'!AS149+11*'Data-Input'!AS150+10*'Data-Input'!AS151+9*'Data-Input'!AS152+8*'Data-Input'!AS153+7*'Data-Input'!AS154+6*'Data-Input'!AS155+5*'Data-Input'!AS156+4*'Data-Input'!AS157+3*'Data-Input'!AS158+2*'Data-Input'!AS159+'Data-Input'!AS160)/169,"")</f>
        <v/>
      </c>
      <c r="AT149" s="5" t="str">
        <f>IF(AND(ISNUMBER('Data-Input'!AT136),ISNUMBER('Data-Input'!AT161)),('Data-Input'!AT136+2*'Data-Input'!AT137+3*'Data-Input'!AT138+4*'Data-Input'!AT139+5*'Data-Input'!AT140+6*'Data-Input'!AT141+7*'Data-Input'!AT142+8*'Data-Input'!AT143+9*'Data-Input'!AT144+10*'Data-Input'!AT145+11*'Data-Input'!AT146+12*'Data-Input'!AT147+13*'Data-Input'!AT148+12*'Data-Input'!AT149+11*'Data-Input'!AT150+10*'Data-Input'!AT151+9*'Data-Input'!AT152+8*'Data-Input'!AT153+7*'Data-Input'!AT154+6*'Data-Input'!AT155+5*'Data-Input'!AT156+4*'Data-Input'!AT157+3*'Data-Input'!AT158+2*'Data-Input'!AT159+'Data-Input'!AT160)/169,"")</f>
        <v/>
      </c>
      <c r="AU149" s="5" t="str">
        <f>IF(AND(ISNUMBER('Data-Input'!AU136),ISNUMBER('Data-Input'!AU161)),('Data-Input'!AU136+2*'Data-Input'!AU137+3*'Data-Input'!AU138+4*'Data-Input'!AU139+5*'Data-Input'!AU140+6*'Data-Input'!AU141+7*'Data-Input'!AU142+8*'Data-Input'!AU143+9*'Data-Input'!AU144+10*'Data-Input'!AU145+11*'Data-Input'!AU146+12*'Data-Input'!AU147+13*'Data-Input'!AU148+12*'Data-Input'!AU149+11*'Data-Input'!AU150+10*'Data-Input'!AU151+9*'Data-Input'!AU152+8*'Data-Input'!AU153+7*'Data-Input'!AU154+6*'Data-Input'!AU155+5*'Data-Input'!AU156+4*'Data-Input'!AU157+3*'Data-Input'!AU158+2*'Data-Input'!AU159+'Data-Input'!AU160)/169,"")</f>
        <v/>
      </c>
      <c r="AV149" s="5" t="str">
        <f>IF(AND(ISNUMBER('Data-Input'!AV136),ISNUMBER('Data-Input'!AV161)),('Data-Input'!AV136+2*'Data-Input'!AV137+3*'Data-Input'!AV138+4*'Data-Input'!AV139+5*'Data-Input'!AV140+6*'Data-Input'!AV141+7*'Data-Input'!AV142+8*'Data-Input'!AV143+9*'Data-Input'!AV144+10*'Data-Input'!AV145+11*'Data-Input'!AV146+12*'Data-Input'!AV147+13*'Data-Input'!AV148+12*'Data-Input'!AV149+11*'Data-Input'!AV150+10*'Data-Input'!AV151+9*'Data-Input'!AV152+8*'Data-Input'!AV153+7*'Data-Input'!AV154+6*'Data-Input'!AV155+5*'Data-Input'!AV156+4*'Data-Input'!AV157+3*'Data-Input'!AV158+2*'Data-Input'!AV159+'Data-Input'!AV160)/169,"")</f>
        <v/>
      </c>
      <c r="AW149" s="5" t="str">
        <f>IF(AND(ISNUMBER('Data-Input'!AW136),ISNUMBER('Data-Input'!AW161)),('Data-Input'!AW136+2*'Data-Input'!AW137+3*'Data-Input'!AW138+4*'Data-Input'!AW139+5*'Data-Input'!AW140+6*'Data-Input'!AW141+7*'Data-Input'!AW142+8*'Data-Input'!AW143+9*'Data-Input'!AW144+10*'Data-Input'!AW145+11*'Data-Input'!AW146+12*'Data-Input'!AW147+13*'Data-Input'!AW148+12*'Data-Input'!AW149+11*'Data-Input'!AW150+10*'Data-Input'!AW151+9*'Data-Input'!AW152+8*'Data-Input'!AW153+7*'Data-Input'!AW154+6*'Data-Input'!AW155+5*'Data-Input'!AW156+4*'Data-Input'!AW157+3*'Data-Input'!AW158+2*'Data-Input'!AW159+'Data-Input'!AW160)/169,"")</f>
        <v/>
      </c>
      <c r="AX149" s="5" t="str">
        <f>IF(AND(ISNUMBER('Data-Input'!AX136),ISNUMBER('Data-Input'!AX161)),('Data-Input'!AX136+2*'Data-Input'!AX137+3*'Data-Input'!AX138+4*'Data-Input'!AX139+5*'Data-Input'!AX140+6*'Data-Input'!AX141+7*'Data-Input'!AX142+8*'Data-Input'!AX143+9*'Data-Input'!AX144+10*'Data-Input'!AX145+11*'Data-Input'!AX146+12*'Data-Input'!AX147+13*'Data-Input'!AX148+12*'Data-Input'!AX149+11*'Data-Input'!AX150+10*'Data-Input'!AX151+9*'Data-Input'!AX152+8*'Data-Input'!AX153+7*'Data-Input'!AX154+6*'Data-Input'!AX155+5*'Data-Input'!AX156+4*'Data-Input'!AX157+3*'Data-Input'!AX158+2*'Data-Input'!AX159+'Data-Input'!AX160)/169,"")</f>
        <v/>
      </c>
      <c r="AY149" s="5" t="str">
        <f>IF(AND(ISNUMBER('Data-Input'!AY136),ISNUMBER('Data-Input'!AY161)),('Data-Input'!AY136+2*'Data-Input'!AY137+3*'Data-Input'!AY138+4*'Data-Input'!AY139+5*'Data-Input'!AY140+6*'Data-Input'!AY141+7*'Data-Input'!AY142+8*'Data-Input'!AY143+9*'Data-Input'!AY144+10*'Data-Input'!AY145+11*'Data-Input'!AY146+12*'Data-Input'!AY147+13*'Data-Input'!AY148+12*'Data-Input'!AY149+11*'Data-Input'!AY150+10*'Data-Input'!AY151+9*'Data-Input'!AY152+8*'Data-Input'!AY153+7*'Data-Input'!AY154+6*'Data-Input'!AY155+5*'Data-Input'!AY156+4*'Data-Input'!AY157+3*'Data-Input'!AY158+2*'Data-Input'!AY159+'Data-Input'!AY160)/169,"")</f>
        <v/>
      </c>
      <c r="AZ149" s="5" t="str">
        <f>IF(AND(ISNUMBER('Data-Input'!AZ136),ISNUMBER('Data-Input'!AZ161)),('Data-Input'!AZ136+2*'Data-Input'!AZ137+3*'Data-Input'!AZ138+4*'Data-Input'!AZ139+5*'Data-Input'!AZ140+6*'Data-Input'!AZ141+7*'Data-Input'!AZ142+8*'Data-Input'!AZ143+9*'Data-Input'!AZ144+10*'Data-Input'!AZ145+11*'Data-Input'!AZ146+12*'Data-Input'!AZ147+13*'Data-Input'!AZ148+12*'Data-Input'!AZ149+11*'Data-Input'!AZ150+10*'Data-Input'!AZ151+9*'Data-Input'!AZ152+8*'Data-Input'!AZ153+7*'Data-Input'!AZ154+6*'Data-Input'!AZ155+5*'Data-Input'!AZ156+4*'Data-Input'!AZ157+3*'Data-Input'!AZ158+2*'Data-Input'!AZ159+'Data-Input'!AZ160)/169,"")</f>
        <v/>
      </c>
      <c r="BA149" s="5" t="str">
        <f>IF(AND(ISNUMBER('Data-Input'!BA136),ISNUMBER('Data-Input'!BA161)),('Data-Input'!BA136+2*'Data-Input'!BA137+3*'Data-Input'!BA138+4*'Data-Input'!BA139+5*'Data-Input'!BA140+6*'Data-Input'!BA141+7*'Data-Input'!BA142+8*'Data-Input'!BA143+9*'Data-Input'!BA144+10*'Data-Input'!BA145+11*'Data-Input'!BA146+12*'Data-Input'!BA147+13*'Data-Input'!BA148+12*'Data-Input'!BA149+11*'Data-Input'!BA150+10*'Data-Input'!BA151+9*'Data-Input'!BA152+8*'Data-Input'!BA153+7*'Data-Input'!BA154+6*'Data-Input'!BA155+5*'Data-Input'!BA156+4*'Data-Input'!BA157+3*'Data-Input'!BA158+2*'Data-Input'!BA159+'Data-Input'!BA160)/169,"")</f>
        <v/>
      </c>
    </row>
    <row r="150" spans="1:53">
      <c r="A150" s="3">
        <v>1985</v>
      </c>
      <c r="B150" s="4">
        <f t="shared" si="6"/>
        <v>16</v>
      </c>
      <c r="C150" s="10">
        <f t="shared" si="7"/>
        <v>207.3128698224852</v>
      </c>
      <c r="D150" s="5">
        <f>IF(AND(ISNUMBER('Data-Input'!D137),ISNUMBER('Data-Input'!D162)),('Data-Input'!D137+2*'Data-Input'!D138+3*'Data-Input'!D139+4*'Data-Input'!D140+5*'Data-Input'!D141+6*'Data-Input'!D142+7*'Data-Input'!D143+8*'Data-Input'!D144+9*'Data-Input'!D145+10*'Data-Input'!D146+11*'Data-Input'!D147+12*'Data-Input'!D148+13*'Data-Input'!D149+12*'Data-Input'!D150+11*'Data-Input'!D151+10*'Data-Input'!D152+9*'Data-Input'!D153+8*'Data-Input'!D154+7*'Data-Input'!D155+6*'Data-Input'!D156+5*'Data-Input'!D157+4*'Data-Input'!D158+3*'Data-Input'!D159+2*'Data-Input'!D160+'Data-Input'!D161)/169,"")</f>
        <v>198.62721893491124</v>
      </c>
      <c r="E150" s="5">
        <f>IF(AND(ISNUMBER('Data-Input'!E137),ISNUMBER('Data-Input'!E162)),('Data-Input'!E137+2*'Data-Input'!E138+3*'Data-Input'!E139+4*'Data-Input'!E140+5*'Data-Input'!E141+6*'Data-Input'!E142+7*'Data-Input'!E143+8*'Data-Input'!E144+9*'Data-Input'!E145+10*'Data-Input'!E146+11*'Data-Input'!E147+12*'Data-Input'!E148+13*'Data-Input'!E149+12*'Data-Input'!E150+11*'Data-Input'!E151+10*'Data-Input'!E152+9*'Data-Input'!E153+8*'Data-Input'!E154+7*'Data-Input'!E155+6*'Data-Input'!E156+5*'Data-Input'!E157+4*'Data-Input'!E158+3*'Data-Input'!E159+2*'Data-Input'!E160+'Data-Input'!E161)/169,"")</f>
        <v>229.02958579881656</v>
      </c>
      <c r="F150" s="5">
        <f>IF(AND(ISNUMBER('Data-Input'!F137),ISNUMBER('Data-Input'!F162)),('Data-Input'!F137+2*'Data-Input'!F138+3*'Data-Input'!F139+4*'Data-Input'!F140+5*'Data-Input'!F141+6*'Data-Input'!F142+7*'Data-Input'!F143+8*'Data-Input'!F144+9*'Data-Input'!F145+10*'Data-Input'!F146+11*'Data-Input'!F147+12*'Data-Input'!F148+13*'Data-Input'!F149+12*'Data-Input'!F150+11*'Data-Input'!F151+10*'Data-Input'!F152+9*'Data-Input'!F153+8*'Data-Input'!F154+7*'Data-Input'!F155+6*'Data-Input'!F156+5*'Data-Input'!F157+4*'Data-Input'!F158+3*'Data-Input'!F159+2*'Data-Input'!F160+'Data-Input'!F161)/169,"")</f>
        <v>226.6508875739645</v>
      </c>
      <c r="G150" s="5">
        <f>IF(AND(ISNUMBER('Data-Input'!G137),ISNUMBER('Data-Input'!G162)),('Data-Input'!G137+2*'Data-Input'!G138+3*'Data-Input'!G139+4*'Data-Input'!G140+5*'Data-Input'!G141+6*'Data-Input'!G142+7*'Data-Input'!G143+8*'Data-Input'!G144+9*'Data-Input'!G145+10*'Data-Input'!G146+11*'Data-Input'!G147+12*'Data-Input'!G148+13*'Data-Input'!G149+12*'Data-Input'!G150+11*'Data-Input'!G151+10*'Data-Input'!G152+9*'Data-Input'!G153+8*'Data-Input'!G154+7*'Data-Input'!G155+6*'Data-Input'!G156+5*'Data-Input'!G157+4*'Data-Input'!G158+3*'Data-Input'!G159+2*'Data-Input'!G160+'Data-Input'!G161)/169,"")</f>
        <v>246.12426035502958</v>
      </c>
      <c r="H150" s="5">
        <f>IF(AND(ISNUMBER('Data-Input'!H137),ISNUMBER('Data-Input'!H162)),('Data-Input'!H137+2*'Data-Input'!H138+3*'Data-Input'!H139+4*'Data-Input'!H140+5*'Data-Input'!H141+6*'Data-Input'!H142+7*'Data-Input'!H143+8*'Data-Input'!H144+9*'Data-Input'!H145+10*'Data-Input'!H146+11*'Data-Input'!H147+12*'Data-Input'!H148+13*'Data-Input'!H149+12*'Data-Input'!H150+11*'Data-Input'!H151+10*'Data-Input'!H152+9*'Data-Input'!H153+8*'Data-Input'!H154+7*'Data-Input'!H155+6*'Data-Input'!H156+5*'Data-Input'!H157+4*'Data-Input'!H158+3*'Data-Input'!H159+2*'Data-Input'!H160+'Data-Input'!H161)/169,"")</f>
        <v>115.73372781065089</v>
      </c>
      <c r="I150" s="5">
        <f>IF(AND(ISNUMBER('Data-Input'!I137),ISNUMBER('Data-Input'!I162)),('Data-Input'!I137+2*'Data-Input'!I138+3*'Data-Input'!I139+4*'Data-Input'!I140+5*'Data-Input'!I141+6*'Data-Input'!I142+7*'Data-Input'!I143+8*'Data-Input'!I144+9*'Data-Input'!I145+10*'Data-Input'!I146+11*'Data-Input'!I147+12*'Data-Input'!I148+13*'Data-Input'!I149+12*'Data-Input'!I150+11*'Data-Input'!I151+10*'Data-Input'!I152+9*'Data-Input'!I153+8*'Data-Input'!I154+7*'Data-Input'!I155+6*'Data-Input'!I156+5*'Data-Input'!I157+4*'Data-Input'!I158+3*'Data-Input'!I159+2*'Data-Input'!I160+'Data-Input'!I161)/169,"")</f>
        <v>80.242603550295854</v>
      </c>
      <c r="J150" s="5">
        <f>IF(AND(ISNUMBER('Data-Input'!J137),ISNUMBER('Data-Input'!J162)),('Data-Input'!J137+2*'Data-Input'!J138+3*'Data-Input'!J139+4*'Data-Input'!J140+5*'Data-Input'!J141+6*'Data-Input'!J142+7*'Data-Input'!J143+8*'Data-Input'!J144+9*'Data-Input'!J145+10*'Data-Input'!J146+11*'Data-Input'!J147+12*'Data-Input'!J148+13*'Data-Input'!J149+12*'Data-Input'!J150+11*'Data-Input'!J151+10*'Data-Input'!J152+9*'Data-Input'!J153+8*'Data-Input'!J154+7*'Data-Input'!J155+6*'Data-Input'!J156+5*'Data-Input'!J157+4*'Data-Input'!J158+3*'Data-Input'!J159+2*'Data-Input'!J160+'Data-Input'!J161)/169,"")</f>
        <v>244.5621301775148</v>
      </c>
      <c r="K150" s="5">
        <f>IF(AND(ISNUMBER('Data-Input'!K137),ISNUMBER('Data-Input'!K162)),('Data-Input'!K137+2*'Data-Input'!K138+3*'Data-Input'!K139+4*'Data-Input'!K140+5*'Data-Input'!K141+6*'Data-Input'!K142+7*'Data-Input'!K143+8*'Data-Input'!K144+9*'Data-Input'!K145+10*'Data-Input'!K146+11*'Data-Input'!K147+12*'Data-Input'!K148+13*'Data-Input'!K149+12*'Data-Input'!K150+11*'Data-Input'!K151+10*'Data-Input'!K152+9*'Data-Input'!K153+8*'Data-Input'!K154+7*'Data-Input'!K155+6*'Data-Input'!K156+5*'Data-Input'!K157+4*'Data-Input'!K158+3*'Data-Input'!K159+2*'Data-Input'!K160+'Data-Input'!K161)/169,"")</f>
        <v>314.60946745562131</v>
      </c>
      <c r="L150" s="5">
        <f>IF(AND(ISNUMBER('Data-Input'!L137),ISNUMBER('Data-Input'!L162)),('Data-Input'!L137+2*'Data-Input'!L138+3*'Data-Input'!L139+4*'Data-Input'!L140+5*'Data-Input'!L141+6*'Data-Input'!L142+7*'Data-Input'!L143+8*'Data-Input'!L144+9*'Data-Input'!L145+10*'Data-Input'!L146+11*'Data-Input'!L147+12*'Data-Input'!L148+13*'Data-Input'!L149+12*'Data-Input'!L150+11*'Data-Input'!L151+10*'Data-Input'!L152+9*'Data-Input'!L153+8*'Data-Input'!L154+7*'Data-Input'!L155+6*'Data-Input'!L156+5*'Data-Input'!L157+4*'Data-Input'!L158+3*'Data-Input'!L159+2*'Data-Input'!L160+'Data-Input'!L161)/169,"")</f>
        <v>93.325443786982248</v>
      </c>
      <c r="M150" s="5">
        <f>IF(AND(ISNUMBER('Data-Input'!M137),ISNUMBER('Data-Input'!M162)),('Data-Input'!M137+2*'Data-Input'!M138+3*'Data-Input'!M139+4*'Data-Input'!M140+5*'Data-Input'!M141+6*'Data-Input'!M142+7*'Data-Input'!M143+8*'Data-Input'!M144+9*'Data-Input'!M145+10*'Data-Input'!M146+11*'Data-Input'!M147+12*'Data-Input'!M148+13*'Data-Input'!M149+12*'Data-Input'!M150+11*'Data-Input'!M151+10*'Data-Input'!M152+9*'Data-Input'!M153+8*'Data-Input'!M154+7*'Data-Input'!M155+6*'Data-Input'!M156+5*'Data-Input'!M157+4*'Data-Input'!M158+3*'Data-Input'!M159+2*'Data-Input'!M160+'Data-Input'!M161)/169,"")</f>
        <v>250.11834319526628</v>
      </c>
      <c r="N150" s="5">
        <f>IF(AND(ISNUMBER('Data-Input'!N137),ISNUMBER('Data-Input'!N162)),('Data-Input'!N137+2*'Data-Input'!N138+3*'Data-Input'!N139+4*'Data-Input'!N140+5*'Data-Input'!N141+6*'Data-Input'!N142+7*'Data-Input'!N143+8*'Data-Input'!N144+9*'Data-Input'!N145+10*'Data-Input'!N146+11*'Data-Input'!N147+12*'Data-Input'!N148+13*'Data-Input'!N149+12*'Data-Input'!N150+11*'Data-Input'!N151+10*'Data-Input'!N152+9*'Data-Input'!N153+8*'Data-Input'!N154+7*'Data-Input'!N155+6*'Data-Input'!N156+5*'Data-Input'!N157+4*'Data-Input'!N158+3*'Data-Input'!N159+2*'Data-Input'!N160+'Data-Input'!N161)/169,"")</f>
        <v>277.35502958579883</v>
      </c>
      <c r="O150" s="5">
        <f>IF(AND(ISNUMBER('Data-Input'!O137),ISNUMBER('Data-Input'!O162)),('Data-Input'!O137+2*'Data-Input'!O138+3*'Data-Input'!O139+4*'Data-Input'!O140+5*'Data-Input'!O141+6*'Data-Input'!O142+7*'Data-Input'!O143+8*'Data-Input'!O144+9*'Data-Input'!O145+10*'Data-Input'!O146+11*'Data-Input'!O147+12*'Data-Input'!O148+13*'Data-Input'!O149+12*'Data-Input'!O150+11*'Data-Input'!O151+10*'Data-Input'!O152+9*'Data-Input'!O153+8*'Data-Input'!O154+7*'Data-Input'!O155+6*'Data-Input'!O156+5*'Data-Input'!O157+4*'Data-Input'!O158+3*'Data-Input'!O159+2*'Data-Input'!O160+'Data-Input'!O161)/169,"")</f>
        <v>176.88165680473372</v>
      </c>
      <c r="P150" s="5">
        <f>IF(AND(ISNUMBER('Data-Input'!P137),ISNUMBER('Data-Input'!P162)),('Data-Input'!P137+2*'Data-Input'!P138+3*'Data-Input'!P139+4*'Data-Input'!P140+5*'Data-Input'!P141+6*'Data-Input'!P142+7*'Data-Input'!P143+8*'Data-Input'!P144+9*'Data-Input'!P145+10*'Data-Input'!P146+11*'Data-Input'!P147+12*'Data-Input'!P148+13*'Data-Input'!P149+12*'Data-Input'!P150+11*'Data-Input'!P151+10*'Data-Input'!P152+9*'Data-Input'!P153+8*'Data-Input'!P154+7*'Data-Input'!P155+6*'Data-Input'!P156+5*'Data-Input'!P157+4*'Data-Input'!P158+3*'Data-Input'!P159+2*'Data-Input'!P160+'Data-Input'!P161)/169,"")</f>
        <v>157.76331360946745</v>
      </c>
      <c r="Q150" s="5">
        <f>IF(AND(ISNUMBER('Data-Input'!Q137),ISNUMBER('Data-Input'!Q162)),('Data-Input'!Q137+2*'Data-Input'!Q138+3*'Data-Input'!Q139+4*'Data-Input'!Q140+5*'Data-Input'!Q141+6*'Data-Input'!Q142+7*'Data-Input'!Q143+8*'Data-Input'!Q144+9*'Data-Input'!Q145+10*'Data-Input'!Q146+11*'Data-Input'!Q147+12*'Data-Input'!Q148+13*'Data-Input'!Q149+12*'Data-Input'!Q150+11*'Data-Input'!Q151+10*'Data-Input'!Q152+9*'Data-Input'!Q153+8*'Data-Input'!Q154+7*'Data-Input'!Q155+6*'Data-Input'!Q156+5*'Data-Input'!Q157+4*'Data-Input'!Q158+3*'Data-Input'!Q159+2*'Data-Input'!Q160+'Data-Input'!Q161)/169,"")</f>
        <v>255.24260355029585</v>
      </c>
      <c r="R150" s="5">
        <f>IF(AND(ISNUMBER('Data-Input'!R137),ISNUMBER('Data-Input'!R162)),('Data-Input'!R137+2*'Data-Input'!R138+3*'Data-Input'!R139+4*'Data-Input'!R140+5*'Data-Input'!R141+6*'Data-Input'!R142+7*'Data-Input'!R143+8*'Data-Input'!R144+9*'Data-Input'!R145+10*'Data-Input'!R146+11*'Data-Input'!R147+12*'Data-Input'!R148+13*'Data-Input'!R149+12*'Data-Input'!R150+11*'Data-Input'!R151+10*'Data-Input'!R152+9*'Data-Input'!R153+8*'Data-Input'!R154+7*'Data-Input'!R155+6*'Data-Input'!R156+5*'Data-Input'!R157+4*'Data-Input'!R158+3*'Data-Input'!R159+2*'Data-Input'!R160+'Data-Input'!R161)/169,"")</f>
        <v>170.15976331360946</v>
      </c>
      <c r="S150" s="5">
        <f>IF(AND(ISNUMBER('Data-Input'!S137),ISNUMBER('Data-Input'!S162)),('Data-Input'!S137+2*'Data-Input'!S138+3*'Data-Input'!S139+4*'Data-Input'!S140+5*'Data-Input'!S141+6*'Data-Input'!S142+7*'Data-Input'!S143+8*'Data-Input'!S144+9*'Data-Input'!S145+10*'Data-Input'!S146+11*'Data-Input'!S147+12*'Data-Input'!S148+13*'Data-Input'!S149+12*'Data-Input'!S150+11*'Data-Input'!S151+10*'Data-Input'!S152+9*'Data-Input'!S153+8*'Data-Input'!S154+7*'Data-Input'!S155+6*'Data-Input'!S156+5*'Data-Input'!S157+4*'Data-Input'!S158+3*'Data-Input'!S159+2*'Data-Input'!S160+'Data-Input'!S161)/169,"")</f>
        <v>280.57988165680473</v>
      </c>
      <c r="T150" s="5" t="str">
        <f>IF(AND(ISNUMBER('Data-Input'!T137),ISNUMBER('Data-Input'!T162)),('Data-Input'!T137+2*'Data-Input'!T138+3*'Data-Input'!T139+4*'Data-Input'!T140+5*'Data-Input'!T141+6*'Data-Input'!T142+7*'Data-Input'!T143+8*'Data-Input'!T144+9*'Data-Input'!T145+10*'Data-Input'!T146+11*'Data-Input'!T147+12*'Data-Input'!T148+13*'Data-Input'!T149+12*'Data-Input'!T150+11*'Data-Input'!T151+10*'Data-Input'!T152+9*'Data-Input'!T153+8*'Data-Input'!T154+7*'Data-Input'!T155+6*'Data-Input'!T156+5*'Data-Input'!T157+4*'Data-Input'!T158+3*'Data-Input'!T159+2*'Data-Input'!T160+'Data-Input'!T161)/169,"")</f>
        <v/>
      </c>
      <c r="U150" s="5" t="str">
        <f>IF(AND(ISNUMBER('Data-Input'!U137),ISNUMBER('Data-Input'!U162)),('Data-Input'!U137+2*'Data-Input'!U138+3*'Data-Input'!U139+4*'Data-Input'!U140+5*'Data-Input'!U141+6*'Data-Input'!U142+7*'Data-Input'!U143+8*'Data-Input'!U144+9*'Data-Input'!U145+10*'Data-Input'!U146+11*'Data-Input'!U147+12*'Data-Input'!U148+13*'Data-Input'!U149+12*'Data-Input'!U150+11*'Data-Input'!U151+10*'Data-Input'!U152+9*'Data-Input'!U153+8*'Data-Input'!U154+7*'Data-Input'!U155+6*'Data-Input'!U156+5*'Data-Input'!U157+4*'Data-Input'!U158+3*'Data-Input'!U159+2*'Data-Input'!U160+'Data-Input'!U161)/169,"")</f>
        <v/>
      </c>
      <c r="V150" s="5" t="str">
        <f>IF(AND(ISNUMBER('Data-Input'!V137),ISNUMBER('Data-Input'!V162)),('Data-Input'!V137+2*'Data-Input'!V138+3*'Data-Input'!V139+4*'Data-Input'!V140+5*'Data-Input'!V141+6*'Data-Input'!V142+7*'Data-Input'!V143+8*'Data-Input'!V144+9*'Data-Input'!V145+10*'Data-Input'!V146+11*'Data-Input'!V147+12*'Data-Input'!V148+13*'Data-Input'!V149+12*'Data-Input'!V150+11*'Data-Input'!V151+10*'Data-Input'!V152+9*'Data-Input'!V153+8*'Data-Input'!V154+7*'Data-Input'!V155+6*'Data-Input'!V156+5*'Data-Input'!V157+4*'Data-Input'!V158+3*'Data-Input'!V159+2*'Data-Input'!V160+'Data-Input'!V161)/169,"")</f>
        <v/>
      </c>
      <c r="W150" s="5" t="str">
        <f>IF(AND(ISNUMBER('Data-Input'!W137),ISNUMBER('Data-Input'!W162)),('Data-Input'!W137+2*'Data-Input'!W138+3*'Data-Input'!W139+4*'Data-Input'!W140+5*'Data-Input'!W141+6*'Data-Input'!W142+7*'Data-Input'!W143+8*'Data-Input'!W144+9*'Data-Input'!W145+10*'Data-Input'!W146+11*'Data-Input'!W147+12*'Data-Input'!W148+13*'Data-Input'!W149+12*'Data-Input'!W150+11*'Data-Input'!W151+10*'Data-Input'!W152+9*'Data-Input'!W153+8*'Data-Input'!W154+7*'Data-Input'!W155+6*'Data-Input'!W156+5*'Data-Input'!W157+4*'Data-Input'!W158+3*'Data-Input'!W159+2*'Data-Input'!W160+'Data-Input'!W161)/169,"")</f>
        <v/>
      </c>
      <c r="X150" s="5" t="str">
        <f>IF(AND(ISNUMBER('Data-Input'!X137),ISNUMBER('Data-Input'!X162)),('Data-Input'!X137+2*'Data-Input'!X138+3*'Data-Input'!X139+4*'Data-Input'!X140+5*'Data-Input'!X141+6*'Data-Input'!X142+7*'Data-Input'!X143+8*'Data-Input'!X144+9*'Data-Input'!X145+10*'Data-Input'!X146+11*'Data-Input'!X147+12*'Data-Input'!X148+13*'Data-Input'!X149+12*'Data-Input'!X150+11*'Data-Input'!X151+10*'Data-Input'!X152+9*'Data-Input'!X153+8*'Data-Input'!X154+7*'Data-Input'!X155+6*'Data-Input'!X156+5*'Data-Input'!X157+4*'Data-Input'!X158+3*'Data-Input'!X159+2*'Data-Input'!X160+'Data-Input'!X161)/169,"")</f>
        <v/>
      </c>
      <c r="Y150" s="5" t="str">
        <f>IF(AND(ISNUMBER('Data-Input'!Y137),ISNUMBER('Data-Input'!Y162)),('Data-Input'!Y137+2*'Data-Input'!Y138+3*'Data-Input'!Y139+4*'Data-Input'!Y140+5*'Data-Input'!Y141+6*'Data-Input'!Y142+7*'Data-Input'!Y143+8*'Data-Input'!Y144+9*'Data-Input'!Y145+10*'Data-Input'!Y146+11*'Data-Input'!Y147+12*'Data-Input'!Y148+13*'Data-Input'!Y149+12*'Data-Input'!Y150+11*'Data-Input'!Y151+10*'Data-Input'!Y152+9*'Data-Input'!Y153+8*'Data-Input'!Y154+7*'Data-Input'!Y155+6*'Data-Input'!Y156+5*'Data-Input'!Y157+4*'Data-Input'!Y158+3*'Data-Input'!Y159+2*'Data-Input'!Y160+'Data-Input'!Y161)/169,"")</f>
        <v/>
      </c>
      <c r="Z150" s="5" t="str">
        <f>IF(AND(ISNUMBER('Data-Input'!Z137),ISNUMBER('Data-Input'!Z162)),('Data-Input'!Z137+2*'Data-Input'!Z138+3*'Data-Input'!Z139+4*'Data-Input'!Z140+5*'Data-Input'!Z141+6*'Data-Input'!Z142+7*'Data-Input'!Z143+8*'Data-Input'!Z144+9*'Data-Input'!Z145+10*'Data-Input'!Z146+11*'Data-Input'!Z147+12*'Data-Input'!Z148+13*'Data-Input'!Z149+12*'Data-Input'!Z150+11*'Data-Input'!Z151+10*'Data-Input'!Z152+9*'Data-Input'!Z153+8*'Data-Input'!Z154+7*'Data-Input'!Z155+6*'Data-Input'!Z156+5*'Data-Input'!Z157+4*'Data-Input'!Z158+3*'Data-Input'!Z159+2*'Data-Input'!Z160+'Data-Input'!Z161)/169,"")</f>
        <v/>
      </c>
      <c r="AA150" s="5" t="str">
        <f>IF(AND(ISNUMBER('Data-Input'!AA137),ISNUMBER('Data-Input'!AA162)),('Data-Input'!AA137+2*'Data-Input'!AA138+3*'Data-Input'!AA139+4*'Data-Input'!AA140+5*'Data-Input'!AA141+6*'Data-Input'!AA142+7*'Data-Input'!AA143+8*'Data-Input'!AA144+9*'Data-Input'!AA145+10*'Data-Input'!AA146+11*'Data-Input'!AA147+12*'Data-Input'!AA148+13*'Data-Input'!AA149+12*'Data-Input'!AA150+11*'Data-Input'!AA151+10*'Data-Input'!AA152+9*'Data-Input'!AA153+8*'Data-Input'!AA154+7*'Data-Input'!AA155+6*'Data-Input'!AA156+5*'Data-Input'!AA157+4*'Data-Input'!AA158+3*'Data-Input'!AA159+2*'Data-Input'!AA160+'Data-Input'!AA161)/169,"")</f>
        <v/>
      </c>
      <c r="AB150" s="5" t="str">
        <f>IF(AND(ISNUMBER('Data-Input'!AB137),ISNUMBER('Data-Input'!AB162)),('Data-Input'!AB137+2*'Data-Input'!AB138+3*'Data-Input'!AB139+4*'Data-Input'!AB140+5*'Data-Input'!AB141+6*'Data-Input'!AB142+7*'Data-Input'!AB143+8*'Data-Input'!AB144+9*'Data-Input'!AB145+10*'Data-Input'!AB146+11*'Data-Input'!AB147+12*'Data-Input'!AB148+13*'Data-Input'!AB149+12*'Data-Input'!AB150+11*'Data-Input'!AB151+10*'Data-Input'!AB152+9*'Data-Input'!AB153+8*'Data-Input'!AB154+7*'Data-Input'!AB155+6*'Data-Input'!AB156+5*'Data-Input'!AB157+4*'Data-Input'!AB158+3*'Data-Input'!AB159+2*'Data-Input'!AB160+'Data-Input'!AB161)/169,"")</f>
        <v/>
      </c>
      <c r="AC150" s="5" t="str">
        <f>IF(AND(ISNUMBER('Data-Input'!AC137),ISNUMBER('Data-Input'!AC162)),('Data-Input'!AC137+2*'Data-Input'!AC138+3*'Data-Input'!AC139+4*'Data-Input'!AC140+5*'Data-Input'!AC141+6*'Data-Input'!AC142+7*'Data-Input'!AC143+8*'Data-Input'!AC144+9*'Data-Input'!AC145+10*'Data-Input'!AC146+11*'Data-Input'!AC147+12*'Data-Input'!AC148+13*'Data-Input'!AC149+12*'Data-Input'!AC150+11*'Data-Input'!AC151+10*'Data-Input'!AC152+9*'Data-Input'!AC153+8*'Data-Input'!AC154+7*'Data-Input'!AC155+6*'Data-Input'!AC156+5*'Data-Input'!AC157+4*'Data-Input'!AC158+3*'Data-Input'!AC159+2*'Data-Input'!AC160+'Data-Input'!AC161)/169,"")</f>
        <v/>
      </c>
      <c r="AD150" s="5" t="str">
        <f>IF(AND(ISNUMBER('Data-Input'!AD137),ISNUMBER('Data-Input'!AD162)),('Data-Input'!AD137+2*'Data-Input'!AD138+3*'Data-Input'!AD139+4*'Data-Input'!AD140+5*'Data-Input'!AD141+6*'Data-Input'!AD142+7*'Data-Input'!AD143+8*'Data-Input'!AD144+9*'Data-Input'!AD145+10*'Data-Input'!AD146+11*'Data-Input'!AD147+12*'Data-Input'!AD148+13*'Data-Input'!AD149+12*'Data-Input'!AD150+11*'Data-Input'!AD151+10*'Data-Input'!AD152+9*'Data-Input'!AD153+8*'Data-Input'!AD154+7*'Data-Input'!AD155+6*'Data-Input'!AD156+5*'Data-Input'!AD157+4*'Data-Input'!AD158+3*'Data-Input'!AD159+2*'Data-Input'!AD160+'Data-Input'!AD161)/169,"")</f>
        <v/>
      </c>
      <c r="AE150" s="5" t="str">
        <f>IF(AND(ISNUMBER('Data-Input'!AE137),ISNUMBER('Data-Input'!AE162)),('Data-Input'!AE137+2*'Data-Input'!AE138+3*'Data-Input'!AE139+4*'Data-Input'!AE140+5*'Data-Input'!AE141+6*'Data-Input'!AE142+7*'Data-Input'!AE143+8*'Data-Input'!AE144+9*'Data-Input'!AE145+10*'Data-Input'!AE146+11*'Data-Input'!AE147+12*'Data-Input'!AE148+13*'Data-Input'!AE149+12*'Data-Input'!AE150+11*'Data-Input'!AE151+10*'Data-Input'!AE152+9*'Data-Input'!AE153+8*'Data-Input'!AE154+7*'Data-Input'!AE155+6*'Data-Input'!AE156+5*'Data-Input'!AE157+4*'Data-Input'!AE158+3*'Data-Input'!AE159+2*'Data-Input'!AE160+'Data-Input'!AE161)/169,"")</f>
        <v/>
      </c>
      <c r="AF150" s="5" t="str">
        <f>IF(AND(ISNUMBER('Data-Input'!AF137),ISNUMBER('Data-Input'!AF162)),('Data-Input'!AF137+2*'Data-Input'!AF138+3*'Data-Input'!AF139+4*'Data-Input'!AF140+5*'Data-Input'!AF141+6*'Data-Input'!AF142+7*'Data-Input'!AF143+8*'Data-Input'!AF144+9*'Data-Input'!AF145+10*'Data-Input'!AF146+11*'Data-Input'!AF147+12*'Data-Input'!AF148+13*'Data-Input'!AF149+12*'Data-Input'!AF150+11*'Data-Input'!AF151+10*'Data-Input'!AF152+9*'Data-Input'!AF153+8*'Data-Input'!AF154+7*'Data-Input'!AF155+6*'Data-Input'!AF156+5*'Data-Input'!AF157+4*'Data-Input'!AF158+3*'Data-Input'!AF159+2*'Data-Input'!AF160+'Data-Input'!AF161)/169,"")</f>
        <v/>
      </c>
      <c r="AG150" s="5" t="str">
        <f>IF(AND(ISNUMBER('Data-Input'!AG137),ISNUMBER('Data-Input'!AG162)),('Data-Input'!AG137+2*'Data-Input'!AG138+3*'Data-Input'!AG139+4*'Data-Input'!AG140+5*'Data-Input'!AG141+6*'Data-Input'!AG142+7*'Data-Input'!AG143+8*'Data-Input'!AG144+9*'Data-Input'!AG145+10*'Data-Input'!AG146+11*'Data-Input'!AG147+12*'Data-Input'!AG148+13*'Data-Input'!AG149+12*'Data-Input'!AG150+11*'Data-Input'!AG151+10*'Data-Input'!AG152+9*'Data-Input'!AG153+8*'Data-Input'!AG154+7*'Data-Input'!AG155+6*'Data-Input'!AG156+5*'Data-Input'!AG157+4*'Data-Input'!AG158+3*'Data-Input'!AG159+2*'Data-Input'!AG160+'Data-Input'!AG161)/169,"")</f>
        <v/>
      </c>
      <c r="AH150" s="5" t="str">
        <f>IF(AND(ISNUMBER('Data-Input'!AH137),ISNUMBER('Data-Input'!AH162)),('Data-Input'!AH137+2*'Data-Input'!AH138+3*'Data-Input'!AH139+4*'Data-Input'!AH140+5*'Data-Input'!AH141+6*'Data-Input'!AH142+7*'Data-Input'!AH143+8*'Data-Input'!AH144+9*'Data-Input'!AH145+10*'Data-Input'!AH146+11*'Data-Input'!AH147+12*'Data-Input'!AH148+13*'Data-Input'!AH149+12*'Data-Input'!AH150+11*'Data-Input'!AH151+10*'Data-Input'!AH152+9*'Data-Input'!AH153+8*'Data-Input'!AH154+7*'Data-Input'!AH155+6*'Data-Input'!AH156+5*'Data-Input'!AH157+4*'Data-Input'!AH158+3*'Data-Input'!AH159+2*'Data-Input'!AH160+'Data-Input'!AH161)/169,"")</f>
        <v/>
      </c>
      <c r="AI150" s="5" t="str">
        <f>IF(AND(ISNUMBER('Data-Input'!AI137),ISNUMBER('Data-Input'!AI162)),('Data-Input'!AI137+2*'Data-Input'!AI138+3*'Data-Input'!AI139+4*'Data-Input'!AI140+5*'Data-Input'!AI141+6*'Data-Input'!AI142+7*'Data-Input'!AI143+8*'Data-Input'!AI144+9*'Data-Input'!AI145+10*'Data-Input'!AI146+11*'Data-Input'!AI147+12*'Data-Input'!AI148+13*'Data-Input'!AI149+12*'Data-Input'!AI150+11*'Data-Input'!AI151+10*'Data-Input'!AI152+9*'Data-Input'!AI153+8*'Data-Input'!AI154+7*'Data-Input'!AI155+6*'Data-Input'!AI156+5*'Data-Input'!AI157+4*'Data-Input'!AI158+3*'Data-Input'!AI159+2*'Data-Input'!AI160+'Data-Input'!AI161)/169,"")</f>
        <v/>
      </c>
      <c r="AJ150" s="5" t="str">
        <f>IF(AND(ISNUMBER('Data-Input'!AJ137),ISNUMBER('Data-Input'!AJ162)),('Data-Input'!AJ137+2*'Data-Input'!AJ138+3*'Data-Input'!AJ139+4*'Data-Input'!AJ140+5*'Data-Input'!AJ141+6*'Data-Input'!AJ142+7*'Data-Input'!AJ143+8*'Data-Input'!AJ144+9*'Data-Input'!AJ145+10*'Data-Input'!AJ146+11*'Data-Input'!AJ147+12*'Data-Input'!AJ148+13*'Data-Input'!AJ149+12*'Data-Input'!AJ150+11*'Data-Input'!AJ151+10*'Data-Input'!AJ152+9*'Data-Input'!AJ153+8*'Data-Input'!AJ154+7*'Data-Input'!AJ155+6*'Data-Input'!AJ156+5*'Data-Input'!AJ157+4*'Data-Input'!AJ158+3*'Data-Input'!AJ159+2*'Data-Input'!AJ160+'Data-Input'!AJ161)/169,"")</f>
        <v/>
      </c>
      <c r="AK150" s="5" t="str">
        <f>IF(AND(ISNUMBER('Data-Input'!AK137),ISNUMBER('Data-Input'!AK162)),('Data-Input'!AK137+2*'Data-Input'!AK138+3*'Data-Input'!AK139+4*'Data-Input'!AK140+5*'Data-Input'!AK141+6*'Data-Input'!AK142+7*'Data-Input'!AK143+8*'Data-Input'!AK144+9*'Data-Input'!AK145+10*'Data-Input'!AK146+11*'Data-Input'!AK147+12*'Data-Input'!AK148+13*'Data-Input'!AK149+12*'Data-Input'!AK150+11*'Data-Input'!AK151+10*'Data-Input'!AK152+9*'Data-Input'!AK153+8*'Data-Input'!AK154+7*'Data-Input'!AK155+6*'Data-Input'!AK156+5*'Data-Input'!AK157+4*'Data-Input'!AK158+3*'Data-Input'!AK159+2*'Data-Input'!AK160+'Data-Input'!AK161)/169,"")</f>
        <v/>
      </c>
      <c r="AL150" s="5" t="str">
        <f>IF(AND(ISNUMBER('Data-Input'!AL137),ISNUMBER('Data-Input'!AL162)),('Data-Input'!AL137+2*'Data-Input'!AL138+3*'Data-Input'!AL139+4*'Data-Input'!AL140+5*'Data-Input'!AL141+6*'Data-Input'!AL142+7*'Data-Input'!AL143+8*'Data-Input'!AL144+9*'Data-Input'!AL145+10*'Data-Input'!AL146+11*'Data-Input'!AL147+12*'Data-Input'!AL148+13*'Data-Input'!AL149+12*'Data-Input'!AL150+11*'Data-Input'!AL151+10*'Data-Input'!AL152+9*'Data-Input'!AL153+8*'Data-Input'!AL154+7*'Data-Input'!AL155+6*'Data-Input'!AL156+5*'Data-Input'!AL157+4*'Data-Input'!AL158+3*'Data-Input'!AL159+2*'Data-Input'!AL160+'Data-Input'!AL161)/169,"")</f>
        <v/>
      </c>
      <c r="AM150" s="5" t="str">
        <f>IF(AND(ISNUMBER('Data-Input'!AM137),ISNUMBER('Data-Input'!AM162)),('Data-Input'!AM137+2*'Data-Input'!AM138+3*'Data-Input'!AM139+4*'Data-Input'!AM140+5*'Data-Input'!AM141+6*'Data-Input'!AM142+7*'Data-Input'!AM143+8*'Data-Input'!AM144+9*'Data-Input'!AM145+10*'Data-Input'!AM146+11*'Data-Input'!AM147+12*'Data-Input'!AM148+13*'Data-Input'!AM149+12*'Data-Input'!AM150+11*'Data-Input'!AM151+10*'Data-Input'!AM152+9*'Data-Input'!AM153+8*'Data-Input'!AM154+7*'Data-Input'!AM155+6*'Data-Input'!AM156+5*'Data-Input'!AM157+4*'Data-Input'!AM158+3*'Data-Input'!AM159+2*'Data-Input'!AM160+'Data-Input'!AM161)/169,"")</f>
        <v/>
      </c>
      <c r="AN150" s="5" t="str">
        <f>IF(AND(ISNUMBER('Data-Input'!AN137),ISNUMBER('Data-Input'!AN162)),('Data-Input'!AN137+2*'Data-Input'!AN138+3*'Data-Input'!AN139+4*'Data-Input'!AN140+5*'Data-Input'!AN141+6*'Data-Input'!AN142+7*'Data-Input'!AN143+8*'Data-Input'!AN144+9*'Data-Input'!AN145+10*'Data-Input'!AN146+11*'Data-Input'!AN147+12*'Data-Input'!AN148+13*'Data-Input'!AN149+12*'Data-Input'!AN150+11*'Data-Input'!AN151+10*'Data-Input'!AN152+9*'Data-Input'!AN153+8*'Data-Input'!AN154+7*'Data-Input'!AN155+6*'Data-Input'!AN156+5*'Data-Input'!AN157+4*'Data-Input'!AN158+3*'Data-Input'!AN159+2*'Data-Input'!AN160+'Data-Input'!AN161)/169,"")</f>
        <v/>
      </c>
      <c r="AO150" s="5" t="str">
        <f>IF(AND(ISNUMBER('Data-Input'!AO137),ISNUMBER('Data-Input'!AO162)),('Data-Input'!AO137+2*'Data-Input'!AO138+3*'Data-Input'!AO139+4*'Data-Input'!AO140+5*'Data-Input'!AO141+6*'Data-Input'!AO142+7*'Data-Input'!AO143+8*'Data-Input'!AO144+9*'Data-Input'!AO145+10*'Data-Input'!AO146+11*'Data-Input'!AO147+12*'Data-Input'!AO148+13*'Data-Input'!AO149+12*'Data-Input'!AO150+11*'Data-Input'!AO151+10*'Data-Input'!AO152+9*'Data-Input'!AO153+8*'Data-Input'!AO154+7*'Data-Input'!AO155+6*'Data-Input'!AO156+5*'Data-Input'!AO157+4*'Data-Input'!AO158+3*'Data-Input'!AO159+2*'Data-Input'!AO160+'Data-Input'!AO161)/169,"")</f>
        <v/>
      </c>
      <c r="AP150" s="5" t="str">
        <f>IF(AND(ISNUMBER('Data-Input'!AP137),ISNUMBER('Data-Input'!AP162)),('Data-Input'!AP137+2*'Data-Input'!AP138+3*'Data-Input'!AP139+4*'Data-Input'!AP140+5*'Data-Input'!AP141+6*'Data-Input'!AP142+7*'Data-Input'!AP143+8*'Data-Input'!AP144+9*'Data-Input'!AP145+10*'Data-Input'!AP146+11*'Data-Input'!AP147+12*'Data-Input'!AP148+13*'Data-Input'!AP149+12*'Data-Input'!AP150+11*'Data-Input'!AP151+10*'Data-Input'!AP152+9*'Data-Input'!AP153+8*'Data-Input'!AP154+7*'Data-Input'!AP155+6*'Data-Input'!AP156+5*'Data-Input'!AP157+4*'Data-Input'!AP158+3*'Data-Input'!AP159+2*'Data-Input'!AP160+'Data-Input'!AP161)/169,"")</f>
        <v/>
      </c>
      <c r="AQ150" s="5" t="str">
        <f>IF(AND(ISNUMBER('Data-Input'!AQ137),ISNUMBER('Data-Input'!AQ162)),('Data-Input'!AQ137+2*'Data-Input'!AQ138+3*'Data-Input'!AQ139+4*'Data-Input'!AQ140+5*'Data-Input'!AQ141+6*'Data-Input'!AQ142+7*'Data-Input'!AQ143+8*'Data-Input'!AQ144+9*'Data-Input'!AQ145+10*'Data-Input'!AQ146+11*'Data-Input'!AQ147+12*'Data-Input'!AQ148+13*'Data-Input'!AQ149+12*'Data-Input'!AQ150+11*'Data-Input'!AQ151+10*'Data-Input'!AQ152+9*'Data-Input'!AQ153+8*'Data-Input'!AQ154+7*'Data-Input'!AQ155+6*'Data-Input'!AQ156+5*'Data-Input'!AQ157+4*'Data-Input'!AQ158+3*'Data-Input'!AQ159+2*'Data-Input'!AQ160+'Data-Input'!AQ161)/169,"")</f>
        <v/>
      </c>
      <c r="AR150" s="5" t="str">
        <f>IF(AND(ISNUMBER('Data-Input'!AR137),ISNUMBER('Data-Input'!AR162)),('Data-Input'!AR137+2*'Data-Input'!AR138+3*'Data-Input'!AR139+4*'Data-Input'!AR140+5*'Data-Input'!AR141+6*'Data-Input'!AR142+7*'Data-Input'!AR143+8*'Data-Input'!AR144+9*'Data-Input'!AR145+10*'Data-Input'!AR146+11*'Data-Input'!AR147+12*'Data-Input'!AR148+13*'Data-Input'!AR149+12*'Data-Input'!AR150+11*'Data-Input'!AR151+10*'Data-Input'!AR152+9*'Data-Input'!AR153+8*'Data-Input'!AR154+7*'Data-Input'!AR155+6*'Data-Input'!AR156+5*'Data-Input'!AR157+4*'Data-Input'!AR158+3*'Data-Input'!AR159+2*'Data-Input'!AR160+'Data-Input'!AR161)/169,"")</f>
        <v/>
      </c>
      <c r="AS150" s="5" t="str">
        <f>IF(AND(ISNUMBER('Data-Input'!AS137),ISNUMBER('Data-Input'!AS162)),('Data-Input'!AS137+2*'Data-Input'!AS138+3*'Data-Input'!AS139+4*'Data-Input'!AS140+5*'Data-Input'!AS141+6*'Data-Input'!AS142+7*'Data-Input'!AS143+8*'Data-Input'!AS144+9*'Data-Input'!AS145+10*'Data-Input'!AS146+11*'Data-Input'!AS147+12*'Data-Input'!AS148+13*'Data-Input'!AS149+12*'Data-Input'!AS150+11*'Data-Input'!AS151+10*'Data-Input'!AS152+9*'Data-Input'!AS153+8*'Data-Input'!AS154+7*'Data-Input'!AS155+6*'Data-Input'!AS156+5*'Data-Input'!AS157+4*'Data-Input'!AS158+3*'Data-Input'!AS159+2*'Data-Input'!AS160+'Data-Input'!AS161)/169,"")</f>
        <v/>
      </c>
      <c r="AT150" s="5" t="str">
        <f>IF(AND(ISNUMBER('Data-Input'!AT137),ISNUMBER('Data-Input'!AT162)),('Data-Input'!AT137+2*'Data-Input'!AT138+3*'Data-Input'!AT139+4*'Data-Input'!AT140+5*'Data-Input'!AT141+6*'Data-Input'!AT142+7*'Data-Input'!AT143+8*'Data-Input'!AT144+9*'Data-Input'!AT145+10*'Data-Input'!AT146+11*'Data-Input'!AT147+12*'Data-Input'!AT148+13*'Data-Input'!AT149+12*'Data-Input'!AT150+11*'Data-Input'!AT151+10*'Data-Input'!AT152+9*'Data-Input'!AT153+8*'Data-Input'!AT154+7*'Data-Input'!AT155+6*'Data-Input'!AT156+5*'Data-Input'!AT157+4*'Data-Input'!AT158+3*'Data-Input'!AT159+2*'Data-Input'!AT160+'Data-Input'!AT161)/169,"")</f>
        <v/>
      </c>
      <c r="AU150" s="5" t="str">
        <f>IF(AND(ISNUMBER('Data-Input'!AU137),ISNUMBER('Data-Input'!AU162)),('Data-Input'!AU137+2*'Data-Input'!AU138+3*'Data-Input'!AU139+4*'Data-Input'!AU140+5*'Data-Input'!AU141+6*'Data-Input'!AU142+7*'Data-Input'!AU143+8*'Data-Input'!AU144+9*'Data-Input'!AU145+10*'Data-Input'!AU146+11*'Data-Input'!AU147+12*'Data-Input'!AU148+13*'Data-Input'!AU149+12*'Data-Input'!AU150+11*'Data-Input'!AU151+10*'Data-Input'!AU152+9*'Data-Input'!AU153+8*'Data-Input'!AU154+7*'Data-Input'!AU155+6*'Data-Input'!AU156+5*'Data-Input'!AU157+4*'Data-Input'!AU158+3*'Data-Input'!AU159+2*'Data-Input'!AU160+'Data-Input'!AU161)/169,"")</f>
        <v/>
      </c>
      <c r="AV150" s="5" t="str">
        <f>IF(AND(ISNUMBER('Data-Input'!AV137),ISNUMBER('Data-Input'!AV162)),('Data-Input'!AV137+2*'Data-Input'!AV138+3*'Data-Input'!AV139+4*'Data-Input'!AV140+5*'Data-Input'!AV141+6*'Data-Input'!AV142+7*'Data-Input'!AV143+8*'Data-Input'!AV144+9*'Data-Input'!AV145+10*'Data-Input'!AV146+11*'Data-Input'!AV147+12*'Data-Input'!AV148+13*'Data-Input'!AV149+12*'Data-Input'!AV150+11*'Data-Input'!AV151+10*'Data-Input'!AV152+9*'Data-Input'!AV153+8*'Data-Input'!AV154+7*'Data-Input'!AV155+6*'Data-Input'!AV156+5*'Data-Input'!AV157+4*'Data-Input'!AV158+3*'Data-Input'!AV159+2*'Data-Input'!AV160+'Data-Input'!AV161)/169,"")</f>
        <v/>
      </c>
      <c r="AW150" s="5" t="str">
        <f>IF(AND(ISNUMBER('Data-Input'!AW137),ISNUMBER('Data-Input'!AW162)),('Data-Input'!AW137+2*'Data-Input'!AW138+3*'Data-Input'!AW139+4*'Data-Input'!AW140+5*'Data-Input'!AW141+6*'Data-Input'!AW142+7*'Data-Input'!AW143+8*'Data-Input'!AW144+9*'Data-Input'!AW145+10*'Data-Input'!AW146+11*'Data-Input'!AW147+12*'Data-Input'!AW148+13*'Data-Input'!AW149+12*'Data-Input'!AW150+11*'Data-Input'!AW151+10*'Data-Input'!AW152+9*'Data-Input'!AW153+8*'Data-Input'!AW154+7*'Data-Input'!AW155+6*'Data-Input'!AW156+5*'Data-Input'!AW157+4*'Data-Input'!AW158+3*'Data-Input'!AW159+2*'Data-Input'!AW160+'Data-Input'!AW161)/169,"")</f>
        <v/>
      </c>
      <c r="AX150" s="5" t="str">
        <f>IF(AND(ISNUMBER('Data-Input'!AX137),ISNUMBER('Data-Input'!AX162)),('Data-Input'!AX137+2*'Data-Input'!AX138+3*'Data-Input'!AX139+4*'Data-Input'!AX140+5*'Data-Input'!AX141+6*'Data-Input'!AX142+7*'Data-Input'!AX143+8*'Data-Input'!AX144+9*'Data-Input'!AX145+10*'Data-Input'!AX146+11*'Data-Input'!AX147+12*'Data-Input'!AX148+13*'Data-Input'!AX149+12*'Data-Input'!AX150+11*'Data-Input'!AX151+10*'Data-Input'!AX152+9*'Data-Input'!AX153+8*'Data-Input'!AX154+7*'Data-Input'!AX155+6*'Data-Input'!AX156+5*'Data-Input'!AX157+4*'Data-Input'!AX158+3*'Data-Input'!AX159+2*'Data-Input'!AX160+'Data-Input'!AX161)/169,"")</f>
        <v/>
      </c>
      <c r="AY150" s="5" t="str">
        <f>IF(AND(ISNUMBER('Data-Input'!AY137),ISNUMBER('Data-Input'!AY162)),('Data-Input'!AY137+2*'Data-Input'!AY138+3*'Data-Input'!AY139+4*'Data-Input'!AY140+5*'Data-Input'!AY141+6*'Data-Input'!AY142+7*'Data-Input'!AY143+8*'Data-Input'!AY144+9*'Data-Input'!AY145+10*'Data-Input'!AY146+11*'Data-Input'!AY147+12*'Data-Input'!AY148+13*'Data-Input'!AY149+12*'Data-Input'!AY150+11*'Data-Input'!AY151+10*'Data-Input'!AY152+9*'Data-Input'!AY153+8*'Data-Input'!AY154+7*'Data-Input'!AY155+6*'Data-Input'!AY156+5*'Data-Input'!AY157+4*'Data-Input'!AY158+3*'Data-Input'!AY159+2*'Data-Input'!AY160+'Data-Input'!AY161)/169,"")</f>
        <v/>
      </c>
      <c r="AZ150" s="5" t="str">
        <f>IF(AND(ISNUMBER('Data-Input'!AZ137),ISNUMBER('Data-Input'!AZ162)),('Data-Input'!AZ137+2*'Data-Input'!AZ138+3*'Data-Input'!AZ139+4*'Data-Input'!AZ140+5*'Data-Input'!AZ141+6*'Data-Input'!AZ142+7*'Data-Input'!AZ143+8*'Data-Input'!AZ144+9*'Data-Input'!AZ145+10*'Data-Input'!AZ146+11*'Data-Input'!AZ147+12*'Data-Input'!AZ148+13*'Data-Input'!AZ149+12*'Data-Input'!AZ150+11*'Data-Input'!AZ151+10*'Data-Input'!AZ152+9*'Data-Input'!AZ153+8*'Data-Input'!AZ154+7*'Data-Input'!AZ155+6*'Data-Input'!AZ156+5*'Data-Input'!AZ157+4*'Data-Input'!AZ158+3*'Data-Input'!AZ159+2*'Data-Input'!AZ160+'Data-Input'!AZ161)/169,"")</f>
        <v/>
      </c>
      <c r="BA150" s="5" t="str">
        <f>IF(AND(ISNUMBER('Data-Input'!BA137),ISNUMBER('Data-Input'!BA162)),('Data-Input'!BA137+2*'Data-Input'!BA138+3*'Data-Input'!BA139+4*'Data-Input'!BA140+5*'Data-Input'!BA141+6*'Data-Input'!BA142+7*'Data-Input'!BA143+8*'Data-Input'!BA144+9*'Data-Input'!BA145+10*'Data-Input'!BA146+11*'Data-Input'!BA147+12*'Data-Input'!BA148+13*'Data-Input'!BA149+12*'Data-Input'!BA150+11*'Data-Input'!BA151+10*'Data-Input'!BA152+9*'Data-Input'!BA153+8*'Data-Input'!BA154+7*'Data-Input'!BA155+6*'Data-Input'!BA156+5*'Data-Input'!BA157+4*'Data-Input'!BA158+3*'Data-Input'!BA159+2*'Data-Input'!BA160+'Data-Input'!BA161)/169,"")</f>
        <v/>
      </c>
    </row>
    <row r="151" spans="1:53">
      <c r="A151" s="3">
        <v>1986</v>
      </c>
      <c r="B151" s="4">
        <f t="shared" si="6"/>
        <v>16</v>
      </c>
      <c r="C151" s="10">
        <f t="shared" si="7"/>
        <v>203.91272189349115</v>
      </c>
      <c r="D151" s="5">
        <f>IF(AND(ISNUMBER('Data-Input'!D138),ISNUMBER('Data-Input'!D163)),('Data-Input'!D138+2*'Data-Input'!D139+3*'Data-Input'!D140+4*'Data-Input'!D141+5*'Data-Input'!D142+6*'Data-Input'!D143+7*'Data-Input'!D144+8*'Data-Input'!D145+9*'Data-Input'!D146+10*'Data-Input'!D147+11*'Data-Input'!D148+12*'Data-Input'!D149+13*'Data-Input'!D150+12*'Data-Input'!D151+11*'Data-Input'!D152+10*'Data-Input'!D153+9*'Data-Input'!D154+8*'Data-Input'!D155+7*'Data-Input'!D156+6*'Data-Input'!D157+5*'Data-Input'!D158+4*'Data-Input'!D159+3*'Data-Input'!D160+2*'Data-Input'!D161+'Data-Input'!D162)/169,"")</f>
        <v>195.71005917159763</v>
      </c>
      <c r="E151" s="5">
        <f>IF(AND(ISNUMBER('Data-Input'!E138),ISNUMBER('Data-Input'!E163)),('Data-Input'!E138+2*'Data-Input'!E139+3*'Data-Input'!E140+4*'Data-Input'!E141+5*'Data-Input'!E142+6*'Data-Input'!E143+7*'Data-Input'!E144+8*'Data-Input'!E145+9*'Data-Input'!E146+10*'Data-Input'!E147+11*'Data-Input'!E148+12*'Data-Input'!E149+13*'Data-Input'!E150+12*'Data-Input'!E151+11*'Data-Input'!E152+10*'Data-Input'!E153+9*'Data-Input'!E154+8*'Data-Input'!E155+7*'Data-Input'!E156+6*'Data-Input'!E157+5*'Data-Input'!E158+4*'Data-Input'!E159+3*'Data-Input'!E160+2*'Data-Input'!E161+'Data-Input'!E162)/169,"")</f>
        <v>227.10650887573965</v>
      </c>
      <c r="F151" s="5">
        <f>IF(AND(ISNUMBER('Data-Input'!F138),ISNUMBER('Data-Input'!F163)),('Data-Input'!F138+2*'Data-Input'!F139+3*'Data-Input'!F140+4*'Data-Input'!F141+5*'Data-Input'!F142+6*'Data-Input'!F143+7*'Data-Input'!F144+8*'Data-Input'!F145+9*'Data-Input'!F146+10*'Data-Input'!F147+11*'Data-Input'!F148+12*'Data-Input'!F149+13*'Data-Input'!F150+12*'Data-Input'!F151+11*'Data-Input'!F152+10*'Data-Input'!F153+9*'Data-Input'!F154+8*'Data-Input'!F155+7*'Data-Input'!F156+6*'Data-Input'!F157+5*'Data-Input'!F158+4*'Data-Input'!F159+3*'Data-Input'!F160+2*'Data-Input'!F161+'Data-Input'!F162)/169,"")</f>
        <v>225.87573964497042</v>
      </c>
      <c r="G151" s="5">
        <f>IF(AND(ISNUMBER('Data-Input'!G138),ISNUMBER('Data-Input'!G163)),('Data-Input'!G138+2*'Data-Input'!G139+3*'Data-Input'!G140+4*'Data-Input'!G141+5*'Data-Input'!G142+6*'Data-Input'!G143+7*'Data-Input'!G144+8*'Data-Input'!G145+9*'Data-Input'!G146+10*'Data-Input'!G147+11*'Data-Input'!G148+12*'Data-Input'!G149+13*'Data-Input'!G150+12*'Data-Input'!G151+11*'Data-Input'!G152+10*'Data-Input'!G153+9*'Data-Input'!G154+8*'Data-Input'!G155+7*'Data-Input'!G156+6*'Data-Input'!G157+5*'Data-Input'!G158+4*'Data-Input'!G159+3*'Data-Input'!G160+2*'Data-Input'!G161+'Data-Input'!G162)/169,"")</f>
        <v>236.62721893491124</v>
      </c>
      <c r="H151" s="5">
        <f>IF(AND(ISNUMBER('Data-Input'!H138),ISNUMBER('Data-Input'!H163)),('Data-Input'!H138+2*'Data-Input'!H139+3*'Data-Input'!H140+4*'Data-Input'!H141+5*'Data-Input'!H142+6*'Data-Input'!H143+7*'Data-Input'!H144+8*'Data-Input'!H145+9*'Data-Input'!H146+10*'Data-Input'!H147+11*'Data-Input'!H148+12*'Data-Input'!H149+13*'Data-Input'!H150+12*'Data-Input'!H151+11*'Data-Input'!H152+10*'Data-Input'!H153+9*'Data-Input'!H154+8*'Data-Input'!H155+7*'Data-Input'!H156+6*'Data-Input'!H157+5*'Data-Input'!H158+4*'Data-Input'!H159+3*'Data-Input'!H160+2*'Data-Input'!H161+'Data-Input'!H162)/169,"")</f>
        <v>114.63905325443787</v>
      </c>
      <c r="I151" s="5">
        <f>IF(AND(ISNUMBER('Data-Input'!I138),ISNUMBER('Data-Input'!I163)),('Data-Input'!I138+2*'Data-Input'!I139+3*'Data-Input'!I140+4*'Data-Input'!I141+5*'Data-Input'!I142+6*'Data-Input'!I143+7*'Data-Input'!I144+8*'Data-Input'!I145+9*'Data-Input'!I146+10*'Data-Input'!I147+11*'Data-Input'!I148+12*'Data-Input'!I149+13*'Data-Input'!I150+12*'Data-Input'!I151+11*'Data-Input'!I152+10*'Data-Input'!I153+9*'Data-Input'!I154+8*'Data-Input'!I155+7*'Data-Input'!I156+6*'Data-Input'!I157+5*'Data-Input'!I158+4*'Data-Input'!I159+3*'Data-Input'!I160+2*'Data-Input'!I161+'Data-Input'!I162)/169,"")</f>
        <v>80.745562130177518</v>
      </c>
      <c r="J151" s="5">
        <f>IF(AND(ISNUMBER('Data-Input'!J138),ISNUMBER('Data-Input'!J163)),('Data-Input'!J138+2*'Data-Input'!J139+3*'Data-Input'!J140+4*'Data-Input'!J141+5*'Data-Input'!J142+6*'Data-Input'!J143+7*'Data-Input'!J144+8*'Data-Input'!J145+9*'Data-Input'!J146+10*'Data-Input'!J147+11*'Data-Input'!J148+12*'Data-Input'!J149+13*'Data-Input'!J150+12*'Data-Input'!J151+11*'Data-Input'!J152+10*'Data-Input'!J153+9*'Data-Input'!J154+8*'Data-Input'!J155+7*'Data-Input'!J156+6*'Data-Input'!J157+5*'Data-Input'!J158+4*'Data-Input'!J159+3*'Data-Input'!J160+2*'Data-Input'!J161+'Data-Input'!J162)/169,"")</f>
        <v>241.01183431952663</v>
      </c>
      <c r="K151" s="5">
        <f>IF(AND(ISNUMBER('Data-Input'!K138),ISNUMBER('Data-Input'!K163)),('Data-Input'!K138+2*'Data-Input'!K139+3*'Data-Input'!K140+4*'Data-Input'!K141+5*'Data-Input'!K142+6*'Data-Input'!K143+7*'Data-Input'!K144+8*'Data-Input'!K145+9*'Data-Input'!K146+10*'Data-Input'!K147+11*'Data-Input'!K148+12*'Data-Input'!K149+13*'Data-Input'!K150+12*'Data-Input'!K151+11*'Data-Input'!K152+10*'Data-Input'!K153+9*'Data-Input'!K154+8*'Data-Input'!K155+7*'Data-Input'!K156+6*'Data-Input'!K157+5*'Data-Input'!K158+4*'Data-Input'!K159+3*'Data-Input'!K160+2*'Data-Input'!K161+'Data-Input'!K162)/169,"")</f>
        <v>306.72781065088759</v>
      </c>
      <c r="L151" s="5">
        <f>IF(AND(ISNUMBER('Data-Input'!L138),ISNUMBER('Data-Input'!L163)),('Data-Input'!L138+2*'Data-Input'!L139+3*'Data-Input'!L140+4*'Data-Input'!L141+5*'Data-Input'!L142+6*'Data-Input'!L143+7*'Data-Input'!L144+8*'Data-Input'!L145+9*'Data-Input'!L146+10*'Data-Input'!L147+11*'Data-Input'!L148+12*'Data-Input'!L149+13*'Data-Input'!L150+12*'Data-Input'!L151+11*'Data-Input'!L152+10*'Data-Input'!L153+9*'Data-Input'!L154+8*'Data-Input'!L155+7*'Data-Input'!L156+6*'Data-Input'!L157+5*'Data-Input'!L158+4*'Data-Input'!L159+3*'Data-Input'!L160+2*'Data-Input'!L161+'Data-Input'!L162)/169,"")</f>
        <v>91.668639053254438</v>
      </c>
      <c r="M151" s="5">
        <f>IF(AND(ISNUMBER('Data-Input'!M138),ISNUMBER('Data-Input'!M163)),('Data-Input'!M138+2*'Data-Input'!M139+3*'Data-Input'!M140+4*'Data-Input'!M141+5*'Data-Input'!M142+6*'Data-Input'!M143+7*'Data-Input'!M144+8*'Data-Input'!M145+9*'Data-Input'!M146+10*'Data-Input'!M147+11*'Data-Input'!M148+12*'Data-Input'!M149+13*'Data-Input'!M150+12*'Data-Input'!M151+11*'Data-Input'!M152+10*'Data-Input'!M153+9*'Data-Input'!M154+8*'Data-Input'!M155+7*'Data-Input'!M156+6*'Data-Input'!M157+5*'Data-Input'!M158+4*'Data-Input'!M159+3*'Data-Input'!M160+2*'Data-Input'!M161+'Data-Input'!M162)/169,"")</f>
        <v>245.42011834319527</v>
      </c>
      <c r="N151" s="5">
        <f>IF(AND(ISNUMBER('Data-Input'!N138),ISNUMBER('Data-Input'!N163)),('Data-Input'!N138+2*'Data-Input'!N139+3*'Data-Input'!N140+4*'Data-Input'!N141+5*'Data-Input'!N142+6*'Data-Input'!N143+7*'Data-Input'!N144+8*'Data-Input'!N145+9*'Data-Input'!N146+10*'Data-Input'!N147+11*'Data-Input'!N148+12*'Data-Input'!N149+13*'Data-Input'!N150+12*'Data-Input'!N151+11*'Data-Input'!N152+10*'Data-Input'!N153+9*'Data-Input'!N154+8*'Data-Input'!N155+7*'Data-Input'!N156+6*'Data-Input'!N157+5*'Data-Input'!N158+4*'Data-Input'!N159+3*'Data-Input'!N160+2*'Data-Input'!N161+'Data-Input'!N162)/169,"")</f>
        <v>274.28402366863907</v>
      </c>
      <c r="O151" s="5">
        <f>IF(AND(ISNUMBER('Data-Input'!O138),ISNUMBER('Data-Input'!O163)),('Data-Input'!O138+2*'Data-Input'!O139+3*'Data-Input'!O140+4*'Data-Input'!O141+5*'Data-Input'!O142+6*'Data-Input'!O143+7*'Data-Input'!O144+8*'Data-Input'!O145+9*'Data-Input'!O146+10*'Data-Input'!O147+11*'Data-Input'!O148+12*'Data-Input'!O149+13*'Data-Input'!O150+12*'Data-Input'!O151+11*'Data-Input'!O152+10*'Data-Input'!O153+9*'Data-Input'!O154+8*'Data-Input'!O155+7*'Data-Input'!O156+6*'Data-Input'!O157+5*'Data-Input'!O158+4*'Data-Input'!O159+3*'Data-Input'!O160+2*'Data-Input'!O161+'Data-Input'!O162)/169,"")</f>
        <v>171.15384615384616</v>
      </c>
      <c r="P151" s="5">
        <f>IF(AND(ISNUMBER('Data-Input'!P138),ISNUMBER('Data-Input'!P163)),('Data-Input'!P138+2*'Data-Input'!P139+3*'Data-Input'!P140+4*'Data-Input'!P141+5*'Data-Input'!P142+6*'Data-Input'!P143+7*'Data-Input'!P144+8*'Data-Input'!P145+9*'Data-Input'!P146+10*'Data-Input'!P147+11*'Data-Input'!P148+12*'Data-Input'!P149+13*'Data-Input'!P150+12*'Data-Input'!P151+11*'Data-Input'!P152+10*'Data-Input'!P153+9*'Data-Input'!P154+8*'Data-Input'!P155+7*'Data-Input'!P156+6*'Data-Input'!P157+5*'Data-Input'!P158+4*'Data-Input'!P159+3*'Data-Input'!P160+2*'Data-Input'!P161+'Data-Input'!P162)/169,"")</f>
        <v>153.09467455621302</v>
      </c>
      <c r="Q151" s="5">
        <f>IF(AND(ISNUMBER('Data-Input'!Q138),ISNUMBER('Data-Input'!Q163)),('Data-Input'!Q138+2*'Data-Input'!Q139+3*'Data-Input'!Q140+4*'Data-Input'!Q141+5*'Data-Input'!Q142+6*'Data-Input'!Q143+7*'Data-Input'!Q144+8*'Data-Input'!Q145+9*'Data-Input'!Q146+10*'Data-Input'!Q147+11*'Data-Input'!Q148+12*'Data-Input'!Q149+13*'Data-Input'!Q150+12*'Data-Input'!Q151+11*'Data-Input'!Q152+10*'Data-Input'!Q153+9*'Data-Input'!Q154+8*'Data-Input'!Q155+7*'Data-Input'!Q156+6*'Data-Input'!Q157+5*'Data-Input'!Q158+4*'Data-Input'!Q159+3*'Data-Input'!Q160+2*'Data-Input'!Q161+'Data-Input'!Q162)/169,"")</f>
        <v>251.02958579881656</v>
      </c>
      <c r="R151" s="5">
        <f>IF(AND(ISNUMBER('Data-Input'!R138),ISNUMBER('Data-Input'!R163)),('Data-Input'!R138+2*'Data-Input'!R139+3*'Data-Input'!R140+4*'Data-Input'!R141+5*'Data-Input'!R142+6*'Data-Input'!R143+7*'Data-Input'!R144+8*'Data-Input'!R145+9*'Data-Input'!R146+10*'Data-Input'!R147+11*'Data-Input'!R148+12*'Data-Input'!R149+13*'Data-Input'!R150+12*'Data-Input'!R151+11*'Data-Input'!R152+10*'Data-Input'!R153+9*'Data-Input'!R154+8*'Data-Input'!R155+7*'Data-Input'!R156+6*'Data-Input'!R157+5*'Data-Input'!R158+4*'Data-Input'!R159+3*'Data-Input'!R160+2*'Data-Input'!R161+'Data-Input'!R162)/169,"")</f>
        <v>168.20710059171597</v>
      </c>
      <c r="S151" s="5">
        <f>IF(AND(ISNUMBER('Data-Input'!S138),ISNUMBER('Data-Input'!S163)),('Data-Input'!S138+2*'Data-Input'!S139+3*'Data-Input'!S140+4*'Data-Input'!S141+5*'Data-Input'!S142+6*'Data-Input'!S143+7*'Data-Input'!S144+8*'Data-Input'!S145+9*'Data-Input'!S146+10*'Data-Input'!S147+11*'Data-Input'!S148+12*'Data-Input'!S149+13*'Data-Input'!S150+12*'Data-Input'!S151+11*'Data-Input'!S152+10*'Data-Input'!S153+9*'Data-Input'!S154+8*'Data-Input'!S155+7*'Data-Input'!S156+6*'Data-Input'!S157+5*'Data-Input'!S158+4*'Data-Input'!S159+3*'Data-Input'!S160+2*'Data-Input'!S161+'Data-Input'!S162)/169,"")</f>
        <v>279.30177514792899</v>
      </c>
      <c r="T151" s="5" t="str">
        <f>IF(AND(ISNUMBER('Data-Input'!T138),ISNUMBER('Data-Input'!T163)),('Data-Input'!T138+2*'Data-Input'!T139+3*'Data-Input'!T140+4*'Data-Input'!T141+5*'Data-Input'!T142+6*'Data-Input'!T143+7*'Data-Input'!T144+8*'Data-Input'!T145+9*'Data-Input'!T146+10*'Data-Input'!T147+11*'Data-Input'!T148+12*'Data-Input'!T149+13*'Data-Input'!T150+12*'Data-Input'!T151+11*'Data-Input'!T152+10*'Data-Input'!T153+9*'Data-Input'!T154+8*'Data-Input'!T155+7*'Data-Input'!T156+6*'Data-Input'!T157+5*'Data-Input'!T158+4*'Data-Input'!T159+3*'Data-Input'!T160+2*'Data-Input'!T161+'Data-Input'!T162)/169,"")</f>
        <v/>
      </c>
      <c r="U151" s="5" t="str">
        <f>IF(AND(ISNUMBER('Data-Input'!U138),ISNUMBER('Data-Input'!U163)),('Data-Input'!U138+2*'Data-Input'!U139+3*'Data-Input'!U140+4*'Data-Input'!U141+5*'Data-Input'!U142+6*'Data-Input'!U143+7*'Data-Input'!U144+8*'Data-Input'!U145+9*'Data-Input'!U146+10*'Data-Input'!U147+11*'Data-Input'!U148+12*'Data-Input'!U149+13*'Data-Input'!U150+12*'Data-Input'!U151+11*'Data-Input'!U152+10*'Data-Input'!U153+9*'Data-Input'!U154+8*'Data-Input'!U155+7*'Data-Input'!U156+6*'Data-Input'!U157+5*'Data-Input'!U158+4*'Data-Input'!U159+3*'Data-Input'!U160+2*'Data-Input'!U161+'Data-Input'!U162)/169,"")</f>
        <v/>
      </c>
      <c r="V151" s="5" t="str">
        <f>IF(AND(ISNUMBER('Data-Input'!V138),ISNUMBER('Data-Input'!V163)),('Data-Input'!V138+2*'Data-Input'!V139+3*'Data-Input'!V140+4*'Data-Input'!V141+5*'Data-Input'!V142+6*'Data-Input'!V143+7*'Data-Input'!V144+8*'Data-Input'!V145+9*'Data-Input'!V146+10*'Data-Input'!V147+11*'Data-Input'!V148+12*'Data-Input'!V149+13*'Data-Input'!V150+12*'Data-Input'!V151+11*'Data-Input'!V152+10*'Data-Input'!V153+9*'Data-Input'!V154+8*'Data-Input'!V155+7*'Data-Input'!V156+6*'Data-Input'!V157+5*'Data-Input'!V158+4*'Data-Input'!V159+3*'Data-Input'!V160+2*'Data-Input'!V161+'Data-Input'!V162)/169,"")</f>
        <v/>
      </c>
      <c r="W151" s="5" t="str">
        <f>IF(AND(ISNUMBER('Data-Input'!W138),ISNUMBER('Data-Input'!W163)),('Data-Input'!W138+2*'Data-Input'!W139+3*'Data-Input'!W140+4*'Data-Input'!W141+5*'Data-Input'!W142+6*'Data-Input'!W143+7*'Data-Input'!W144+8*'Data-Input'!W145+9*'Data-Input'!W146+10*'Data-Input'!W147+11*'Data-Input'!W148+12*'Data-Input'!W149+13*'Data-Input'!W150+12*'Data-Input'!W151+11*'Data-Input'!W152+10*'Data-Input'!W153+9*'Data-Input'!W154+8*'Data-Input'!W155+7*'Data-Input'!W156+6*'Data-Input'!W157+5*'Data-Input'!W158+4*'Data-Input'!W159+3*'Data-Input'!W160+2*'Data-Input'!W161+'Data-Input'!W162)/169,"")</f>
        <v/>
      </c>
      <c r="X151" s="5" t="str">
        <f>IF(AND(ISNUMBER('Data-Input'!X138),ISNUMBER('Data-Input'!X163)),('Data-Input'!X138+2*'Data-Input'!X139+3*'Data-Input'!X140+4*'Data-Input'!X141+5*'Data-Input'!X142+6*'Data-Input'!X143+7*'Data-Input'!X144+8*'Data-Input'!X145+9*'Data-Input'!X146+10*'Data-Input'!X147+11*'Data-Input'!X148+12*'Data-Input'!X149+13*'Data-Input'!X150+12*'Data-Input'!X151+11*'Data-Input'!X152+10*'Data-Input'!X153+9*'Data-Input'!X154+8*'Data-Input'!X155+7*'Data-Input'!X156+6*'Data-Input'!X157+5*'Data-Input'!X158+4*'Data-Input'!X159+3*'Data-Input'!X160+2*'Data-Input'!X161+'Data-Input'!X162)/169,"")</f>
        <v/>
      </c>
      <c r="Y151" s="5" t="str">
        <f>IF(AND(ISNUMBER('Data-Input'!Y138),ISNUMBER('Data-Input'!Y163)),('Data-Input'!Y138+2*'Data-Input'!Y139+3*'Data-Input'!Y140+4*'Data-Input'!Y141+5*'Data-Input'!Y142+6*'Data-Input'!Y143+7*'Data-Input'!Y144+8*'Data-Input'!Y145+9*'Data-Input'!Y146+10*'Data-Input'!Y147+11*'Data-Input'!Y148+12*'Data-Input'!Y149+13*'Data-Input'!Y150+12*'Data-Input'!Y151+11*'Data-Input'!Y152+10*'Data-Input'!Y153+9*'Data-Input'!Y154+8*'Data-Input'!Y155+7*'Data-Input'!Y156+6*'Data-Input'!Y157+5*'Data-Input'!Y158+4*'Data-Input'!Y159+3*'Data-Input'!Y160+2*'Data-Input'!Y161+'Data-Input'!Y162)/169,"")</f>
        <v/>
      </c>
      <c r="Z151" s="5" t="str">
        <f>IF(AND(ISNUMBER('Data-Input'!Z138),ISNUMBER('Data-Input'!Z163)),('Data-Input'!Z138+2*'Data-Input'!Z139+3*'Data-Input'!Z140+4*'Data-Input'!Z141+5*'Data-Input'!Z142+6*'Data-Input'!Z143+7*'Data-Input'!Z144+8*'Data-Input'!Z145+9*'Data-Input'!Z146+10*'Data-Input'!Z147+11*'Data-Input'!Z148+12*'Data-Input'!Z149+13*'Data-Input'!Z150+12*'Data-Input'!Z151+11*'Data-Input'!Z152+10*'Data-Input'!Z153+9*'Data-Input'!Z154+8*'Data-Input'!Z155+7*'Data-Input'!Z156+6*'Data-Input'!Z157+5*'Data-Input'!Z158+4*'Data-Input'!Z159+3*'Data-Input'!Z160+2*'Data-Input'!Z161+'Data-Input'!Z162)/169,"")</f>
        <v/>
      </c>
      <c r="AA151" s="5" t="str">
        <f>IF(AND(ISNUMBER('Data-Input'!AA138),ISNUMBER('Data-Input'!AA163)),('Data-Input'!AA138+2*'Data-Input'!AA139+3*'Data-Input'!AA140+4*'Data-Input'!AA141+5*'Data-Input'!AA142+6*'Data-Input'!AA143+7*'Data-Input'!AA144+8*'Data-Input'!AA145+9*'Data-Input'!AA146+10*'Data-Input'!AA147+11*'Data-Input'!AA148+12*'Data-Input'!AA149+13*'Data-Input'!AA150+12*'Data-Input'!AA151+11*'Data-Input'!AA152+10*'Data-Input'!AA153+9*'Data-Input'!AA154+8*'Data-Input'!AA155+7*'Data-Input'!AA156+6*'Data-Input'!AA157+5*'Data-Input'!AA158+4*'Data-Input'!AA159+3*'Data-Input'!AA160+2*'Data-Input'!AA161+'Data-Input'!AA162)/169,"")</f>
        <v/>
      </c>
      <c r="AB151" s="5" t="str">
        <f>IF(AND(ISNUMBER('Data-Input'!AB138),ISNUMBER('Data-Input'!AB163)),('Data-Input'!AB138+2*'Data-Input'!AB139+3*'Data-Input'!AB140+4*'Data-Input'!AB141+5*'Data-Input'!AB142+6*'Data-Input'!AB143+7*'Data-Input'!AB144+8*'Data-Input'!AB145+9*'Data-Input'!AB146+10*'Data-Input'!AB147+11*'Data-Input'!AB148+12*'Data-Input'!AB149+13*'Data-Input'!AB150+12*'Data-Input'!AB151+11*'Data-Input'!AB152+10*'Data-Input'!AB153+9*'Data-Input'!AB154+8*'Data-Input'!AB155+7*'Data-Input'!AB156+6*'Data-Input'!AB157+5*'Data-Input'!AB158+4*'Data-Input'!AB159+3*'Data-Input'!AB160+2*'Data-Input'!AB161+'Data-Input'!AB162)/169,"")</f>
        <v/>
      </c>
      <c r="AC151" s="5" t="str">
        <f>IF(AND(ISNUMBER('Data-Input'!AC138),ISNUMBER('Data-Input'!AC163)),('Data-Input'!AC138+2*'Data-Input'!AC139+3*'Data-Input'!AC140+4*'Data-Input'!AC141+5*'Data-Input'!AC142+6*'Data-Input'!AC143+7*'Data-Input'!AC144+8*'Data-Input'!AC145+9*'Data-Input'!AC146+10*'Data-Input'!AC147+11*'Data-Input'!AC148+12*'Data-Input'!AC149+13*'Data-Input'!AC150+12*'Data-Input'!AC151+11*'Data-Input'!AC152+10*'Data-Input'!AC153+9*'Data-Input'!AC154+8*'Data-Input'!AC155+7*'Data-Input'!AC156+6*'Data-Input'!AC157+5*'Data-Input'!AC158+4*'Data-Input'!AC159+3*'Data-Input'!AC160+2*'Data-Input'!AC161+'Data-Input'!AC162)/169,"")</f>
        <v/>
      </c>
      <c r="AD151" s="5" t="str">
        <f>IF(AND(ISNUMBER('Data-Input'!AD138),ISNUMBER('Data-Input'!AD163)),('Data-Input'!AD138+2*'Data-Input'!AD139+3*'Data-Input'!AD140+4*'Data-Input'!AD141+5*'Data-Input'!AD142+6*'Data-Input'!AD143+7*'Data-Input'!AD144+8*'Data-Input'!AD145+9*'Data-Input'!AD146+10*'Data-Input'!AD147+11*'Data-Input'!AD148+12*'Data-Input'!AD149+13*'Data-Input'!AD150+12*'Data-Input'!AD151+11*'Data-Input'!AD152+10*'Data-Input'!AD153+9*'Data-Input'!AD154+8*'Data-Input'!AD155+7*'Data-Input'!AD156+6*'Data-Input'!AD157+5*'Data-Input'!AD158+4*'Data-Input'!AD159+3*'Data-Input'!AD160+2*'Data-Input'!AD161+'Data-Input'!AD162)/169,"")</f>
        <v/>
      </c>
      <c r="AE151" s="5" t="str">
        <f>IF(AND(ISNUMBER('Data-Input'!AE138),ISNUMBER('Data-Input'!AE163)),('Data-Input'!AE138+2*'Data-Input'!AE139+3*'Data-Input'!AE140+4*'Data-Input'!AE141+5*'Data-Input'!AE142+6*'Data-Input'!AE143+7*'Data-Input'!AE144+8*'Data-Input'!AE145+9*'Data-Input'!AE146+10*'Data-Input'!AE147+11*'Data-Input'!AE148+12*'Data-Input'!AE149+13*'Data-Input'!AE150+12*'Data-Input'!AE151+11*'Data-Input'!AE152+10*'Data-Input'!AE153+9*'Data-Input'!AE154+8*'Data-Input'!AE155+7*'Data-Input'!AE156+6*'Data-Input'!AE157+5*'Data-Input'!AE158+4*'Data-Input'!AE159+3*'Data-Input'!AE160+2*'Data-Input'!AE161+'Data-Input'!AE162)/169,"")</f>
        <v/>
      </c>
      <c r="AF151" s="5" t="str">
        <f>IF(AND(ISNUMBER('Data-Input'!AF138),ISNUMBER('Data-Input'!AF163)),('Data-Input'!AF138+2*'Data-Input'!AF139+3*'Data-Input'!AF140+4*'Data-Input'!AF141+5*'Data-Input'!AF142+6*'Data-Input'!AF143+7*'Data-Input'!AF144+8*'Data-Input'!AF145+9*'Data-Input'!AF146+10*'Data-Input'!AF147+11*'Data-Input'!AF148+12*'Data-Input'!AF149+13*'Data-Input'!AF150+12*'Data-Input'!AF151+11*'Data-Input'!AF152+10*'Data-Input'!AF153+9*'Data-Input'!AF154+8*'Data-Input'!AF155+7*'Data-Input'!AF156+6*'Data-Input'!AF157+5*'Data-Input'!AF158+4*'Data-Input'!AF159+3*'Data-Input'!AF160+2*'Data-Input'!AF161+'Data-Input'!AF162)/169,"")</f>
        <v/>
      </c>
      <c r="AG151" s="5" t="str">
        <f>IF(AND(ISNUMBER('Data-Input'!AG138),ISNUMBER('Data-Input'!AG163)),('Data-Input'!AG138+2*'Data-Input'!AG139+3*'Data-Input'!AG140+4*'Data-Input'!AG141+5*'Data-Input'!AG142+6*'Data-Input'!AG143+7*'Data-Input'!AG144+8*'Data-Input'!AG145+9*'Data-Input'!AG146+10*'Data-Input'!AG147+11*'Data-Input'!AG148+12*'Data-Input'!AG149+13*'Data-Input'!AG150+12*'Data-Input'!AG151+11*'Data-Input'!AG152+10*'Data-Input'!AG153+9*'Data-Input'!AG154+8*'Data-Input'!AG155+7*'Data-Input'!AG156+6*'Data-Input'!AG157+5*'Data-Input'!AG158+4*'Data-Input'!AG159+3*'Data-Input'!AG160+2*'Data-Input'!AG161+'Data-Input'!AG162)/169,"")</f>
        <v/>
      </c>
      <c r="AH151" s="5" t="str">
        <f>IF(AND(ISNUMBER('Data-Input'!AH138),ISNUMBER('Data-Input'!AH163)),('Data-Input'!AH138+2*'Data-Input'!AH139+3*'Data-Input'!AH140+4*'Data-Input'!AH141+5*'Data-Input'!AH142+6*'Data-Input'!AH143+7*'Data-Input'!AH144+8*'Data-Input'!AH145+9*'Data-Input'!AH146+10*'Data-Input'!AH147+11*'Data-Input'!AH148+12*'Data-Input'!AH149+13*'Data-Input'!AH150+12*'Data-Input'!AH151+11*'Data-Input'!AH152+10*'Data-Input'!AH153+9*'Data-Input'!AH154+8*'Data-Input'!AH155+7*'Data-Input'!AH156+6*'Data-Input'!AH157+5*'Data-Input'!AH158+4*'Data-Input'!AH159+3*'Data-Input'!AH160+2*'Data-Input'!AH161+'Data-Input'!AH162)/169,"")</f>
        <v/>
      </c>
      <c r="AI151" s="5" t="str">
        <f>IF(AND(ISNUMBER('Data-Input'!AI138),ISNUMBER('Data-Input'!AI163)),('Data-Input'!AI138+2*'Data-Input'!AI139+3*'Data-Input'!AI140+4*'Data-Input'!AI141+5*'Data-Input'!AI142+6*'Data-Input'!AI143+7*'Data-Input'!AI144+8*'Data-Input'!AI145+9*'Data-Input'!AI146+10*'Data-Input'!AI147+11*'Data-Input'!AI148+12*'Data-Input'!AI149+13*'Data-Input'!AI150+12*'Data-Input'!AI151+11*'Data-Input'!AI152+10*'Data-Input'!AI153+9*'Data-Input'!AI154+8*'Data-Input'!AI155+7*'Data-Input'!AI156+6*'Data-Input'!AI157+5*'Data-Input'!AI158+4*'Data-Input'!AI159+3*'Data-Input'!AI160+2*'Data-Input'!AI161+'Data-Input'!AI162)/169,"")</f>
        <v/>
      </c>
      <c r="AJ151" s="5" t="str">
        <f>IF(AND(ISNUMBER('Data-Input'!AJ138),ISNUMBER('Data-Input'!AJ163)),('Data-Input'!AJ138+2*'Data-Input'!AJ139+3*'Data-Input'!AJ140+4*'Data-Input'!AJ141+5*'Data-Input'!AJ142+6*'Data-Input'!AJ143+7*'Data-Input'!AJ144+8*'Data-Input'!AJ145+9*'Data-Input'!AJ146+10*'Data-Input'!AJ147+11*'Data-Input'!AJ148+12*'Data-Input'!AJ149+13*'Data-Input'!AJ150+12*'Data-Input'!AJ151+11*'Data-Input'!AJ152+10*'Data-Input'!AJ153+9*'Data-Input'!AJ154+8*'Data-Input'!AJ155+7*'Data-Input'!AJ156+6*'Data-Input'!AJ157+5*'Data-Input'!AJ158+4*'Data-Input'!AJ159+3*'Data-Input'!AJ160+2*'Data-Input'!AJ161+'Data-Input'!AJ162)/169,"")</f>
        <v/>
      </c>
      <c r="AK151" s="5" t="str">
        <f>IF(AND(ISNUMBER('Data-Input'!AK138),ISNUMBER('Data-Input'!AK163)),('Data-Input'!AK138+2*'Data-Input'!AK139+3*'Data-Input'!AK140+4*'Data-Input'!AK141+5*'Data-Input'!AK142+6*'Data-Input'!AK143+7*'Data-Input'!AK144+8*'Data-Input'!AK145+9*'Data-Input'!AK146+10*'Data-Input'!AK147+11*'Data-Input'!AK148+12*'Data-Input'!AK149+13*'Data-Input'!AK150+12*'Data-Input'!AK151+11*'Data-Input'!AK152+10*'Data-Input'!AK153+9*'Data-Input'!AK154+8*'Data-Input'!AK155+7*'Data-Input'!AK156+6*'Data-Input'!AK157+5*'Data-Input'!AK158+4*'Data-Input'!AK159+3*'Data-Input'!AK160+2*'Data-Input'!AK161+'Data-Input'!AK162)/169,"")</f>
        <v/>
      </c>
      <c r="AL151" s="5" t="str">
        <f>IF(AND(ISNUMBER('Data-Input'!AL138),ISNUMBER('Data-Input'!AL163)),('Data-Input'!AL138+2*'Data-Input'!AL139+3*'Data-Input'!AL140+4*'Data-Input'!AL141+5*'Data-Input'!AL142+6*'Data-Input'!AL143+7*'Data-Input'!AL144+8*'Data-Input'!AL145+9*'Data-Input'!AL146+10*'Data-Input'!AL147+11*'Data-Input'!AL148+12*'Data-Input'!AL149+13*'Data-Input'!AL150+12*'Data-Input'!AL151+11*'Data-Input'!AL152+10*'Data-Input'!AL153+9*'Data-Input'!AL154+8*'Data-Input'!AL155+7*'Data-Input'!AL156+6*'Data-Input'!AL157+5*'Data-Input'!AL158+4*'Data-Input'!AL159+3*'Data-Input'!AL160+2*'Data-Input'!AL161+'Data-Input'!AL162)/169,"")</f>
        <v/>
      </c>
      <c r="AM151" s="5" t="str">
        <f>IF(AND(ISNUMBER('Data-Input'!AM138),ISNUMBER('Data-Input'!AM163)),('Data-Input'!AM138+2*'Data-Input'!AM139+3*'Data-Input'!AM140+4*'Data-Input'!AM141+5*'Data-Input'!AM142+6*'Data-Input'!AM143+7*'Data-Input'!AM144+8*'Data-Input'!AM145+9*'Data-Input'!AM146+10*'Data-Input'!AM147+11*'Data-Input'!AM148+12*'Data-Input'!AM149+13*'Data-Input'!AM150+12*'Data-Input'!AM151+11*'Data-Input'!AM152+10*'Data-Input'!AM153+9*'Data-Input'!AM154+8*'Data-Input'!AM155+7*'Data-Input'!AM156+6*'Data-Input'!AM157+5*'Data-Input'!AM158+4*'Data-Input'!AM159+3*'Data-Input'!AM160+2*'Data-Input'!AM161+'Data-Input'!AM162)/169,"")</f>
        <v/>
      </c>
      <c r="AN151" s="5" t="str">
        <f>IF(AND(ISNUMBER('Data-Input'!AN138),ISNUMBER('Data-Input'!AN163)),('Data-Input'!AN138+2*'Data-Input'!AN139+3*'Data-Input'!AN140+4*'Data-Input'!AN141+5*'Data-Input'!AN142+6*'Data-Input'!AN143+7*'Data-Input'!AN144+8*'Data-Input'!AN145+9*'Data-Input'!AN146+10*'Data-Input'!AN147+11*'Data-Input'!AN148+12*'Data-Input'!AN149+13*'Data-Input'!AN150+12*'Data-Input'!AN151+11*'Data-Input'!AN152+10*'Data-Input'!AN153+9*'Data-Input'!AN154+8*'Data-Input'!AN155+7*'Data-Input'!AN156+6*'Data-Input'!AN157+5*'Data-Input'!AN158+4*'Data-Input'!AN159+3*'Data-Input'!AN160+2*'Data-Input'!AN161+'Data-Input'!AN162)/169,"")</f>
        <v/>
      </c>
      <c r="AO151" s="5" t="str">
        <f>IF(AND(ISNUMBER('Data-Input'!AO138),ISNUMBER('Data-Input'!AO163)),('Data-Input'!AO138+2*'Data-Input'!AO139+3*'Data-Input'!AO140+4*'Data-Input'!AO141+5*'Data-Input'!AO142+6*'Data-Input'!AO143+7*'Data-Input'!AO144+8*'Data-Input'!AO145+9*'Data-Input'!AO146+10*'Data-Input'!AO147+11*'Data-Input'!AO148+12*'Data-Input'!AO149+13*'Data-Input'!AO150+12*'Data-Input'!AO151+11*'Data-Input'!AO152+10*'Data-Input'!AO153+9*'Data-Input'!AO154+8*'Data-Input'!AO155+7*'Data-Input'!AO156+6*'Data-Input'!AO157+5*'Data-Input'!AO158+4*'Data-Input'!AO159+3*'Data-Input'!AO160+2*'Data-Input'!AO161+'Data-Input'!AO162)/169,"")</f>
        <v/>
      </c>
      <c r="AP151" s="5" t="str">
        <f>IF(AND(ISNUMBER('Data-Input'!AP138),ISNUMBER('Data-Input'!AP163)),('Data-Input'!AP138+2*'Data-Input'!AP139+3*'Data-Input'!AP140+4*'Data-Input'!AP141+5*'Data-Input'!AP142+6*'Data-Input'!AP143+7*'Data-Input'!AP144+8*'Data-Input'!AP145+9*'Data-Input'!AP146+10*'Data-Input'!AP147+11*'Data-Input'!AP148+12*'Data-Input'!AP149+13*'Data-Input'!AP150+12*'Data-Input'!AP151+11*'Data-Input'!AP152+10*'Data-Input'!AP153+9*'Data-Input'!AP154+8*'Data-Input'!AP155+7*'Data-Input'!AP156+6*'Data-Input'!AP157+5*'Data-Input'!AP158+4*'Data-Input'!AP159+3*'Data-Input'!AP160+2*'Data-Input'!AP161+'Data-Input'!AP162)/169,"")</f>
        <v/>
      </c>
      <c r="AQ151" s="5" t="str">
        <f>IF(AND(ISNUMBER('Data-Input'!AQ138),ISNUMBER('Data-Input'!AQ163)),('Data-Input'!AQ138+2*'Data-Input'!AQ139+3*'Data-Input'!AQ140+4*'Data-Input'!AQ141+5*'Data-Input'!AQ142+6*'Data-Input'!AQ143+7*'Data-Input'!AQ144+8*'Data-Input'!AQ145+9*'Data-Input'!AQ146+10*'Data-Input'!AQ147+11*'Data-Input'!AQ148+12*'Data-Input'!AQ149+13*'Data-Input'!AQ150+12*'Data-Input'!AQ151+11*'Data-Input'!AQ152+10*'Data-Input'!AQ153+9*'Data-Input'!AQ154+8*'Data-Input'!AQ155+7*'Data-Input'!AQ156+6*'Data-Input'!AQ157+5*'Data-Input'!AQ158+4*'Data-Input'!AQ159+3*'Data-Input'!AQ160+2*'Data-Input'!AQ161+'Data-Input'!AQ162)/169,"")</f>
        <v/>
      </c>
      <c r="AR151" s="5" t="str">
        <f>IF(AND(ISNUMBER('Data-Input'!AR138),ISNUMBER('Data-Input'!AR163)),('Data-Input'!AR138+2*'Data-Input'!AR139+3*'Data-Input'!AR140+4*'Data-Input'!AR141+5*'Data-Input'!AR142+6*'Data-Input'!AR143+7*'Data-Input'!AR144+8*'Data-Input'!AR145+9*'Data-Input'!AR146+10*'Data-Input'!AR147+11*'Data-Input'!AR148+12*'Data-Input'!AR149+13*'Data-Input'!AR150+12*'Data-Input'!AR151+11*'Data-Input'!AR152+10*'Data-Input'!AR153+9*'Data-Input'!AR154+8*'Data-Input'!AR155+7*'Data-Input'!AR156+6*'Data-Input'!AR157+5*'Data-Input'!AR158+4*'Data-Input'!AR159+3*'Data-Input'!AR160+2*'Data-Input'!AR161+'Data-Input'!AR162)/169,"")</f>
        <v/>
      </c>
      <c r="AS151" s="5" t="str">
        <f>IF(AND(ISNUMBER('Data-Input'!AS138),ISNUMBER('Data-Input'!AS163)),('Data-Input'!AS138+2*'Data-Input'!AS139+3*'Data-Input'!AS140+4*'Data-Input'!AS141+5*'Data-Input'!AS142+6*'Data-Input'!AS143+7*'Data-Input'!AS144+8*'Data-Input'!AS145+9*'Data-Input'!AS146+10*'Data-Input'!AS147+11*'Data-Input'!AS148+12*'Data-Input'!AS149+13*'Data-Input'!AS150+12*'Data-Input'!AS151+11*'Data-Input'!AS152+10*'Data-Input'!AS153+9*'Data-Input'!AS154+8*'Data-Input'!AS155+7*'Data-Input'!AS156+6*'Data-Input'!AS157+5*'Data-Input'!AS158+4*'Data-Input'!AS159+3*'Data-Input'!AS160+2*'Data-Input'!AS161+'Data-Input'!AS162)/169,"")</f>
        <v/>
      </c>
      <c r="AT151" s="5" t="str">
        <f>IF(AND(ISNUMBER('Data-Input'!AT138),ISNUMBER('Data-Input'!AT163)),('Data-Input'!AT138+2*'Data-Input'!AT139+3*'Data-Input'!AT140+4*'Data-Input'!AT141+5*'Data-Input'!AT142+6*'Data-Input'!AT143+7*'Data-Input'!AT144+8*'Data-Input'!AT145+9*'Data-Input'!AT146+10*'Data-Input'!AT147+11*'Data-Input'!AT148+12*'Data-Input'!AT149+13*'Data-Input'!AT150+12*'Data-Input'!AT151+11*'Data-Input'!AT152+10*'Data-Input'!AT153+9*'Data-Input'!AT154+8*'Data-Input'!AT155+7*'Data-Input'!AT156+6*'Data-Input'!AT157+5*'Data-Input'!AT158+4*'Data-Input'!AT159+3*'Data-Input'!AT160+2*'Data-Input'!AT161+'Data-Input'!AT162)/169,"")</f>
        <v/>
      </c>
      <c r="AU151" s="5" t="str">
        <f>IF(AND(ISNUMBER('Data-Input'!AU138),ISNUMBER('Data-Input'!AU163)),('Data-Input'!AU138+2*'Data-Input'!AU139+3*'Data-Input'!AU140+4*'Data-Input'!AU141+5*'Data-Input'!AU142+6*'Data-Input'!AU143+7*'Data-Input'!AU144+8*'Data-Input'!AU145+9*'Data-Input'!AU146+10*'Data-Input'!AU147+11*'Data-Input'!AU148+12*'Data-Input'!AU149+13*'Data-Input'!AU150+12*'Data-Input'!AU151+11*'Data-Input'!AU152+10*'Data-Input'!AU153+9*'Data-Input'!AU154+8*'Data-Input'!AU155+7*'Data-Input'!AU156+6*'Data-Input'!AU157+5*'Data-Input'!AU158+4*'Data-Input'!AU159+3*'Data-Input'!AU160+2*'Data-Input'!AU161+'Data-Input'!AU162)/169,"")</f>
        <v/>
      </c>
      <c r="AV151" s="5" t="str">
        <f>IF(AND(ISNUMBER('Data-Input'!AV138),ISNUMBER('Data-Input'!AV163)),('Data-Input'!AV138+2*'Data-Input'!AV139+3*'Data-Input'!AV140+4*'Data-Input'!AV141+5*'Data-Input'!AV142+6*'Data-Input'!AV143+7*'Data-Input'!AV144+8*'Data-Input'!AV145+9*'Data-Input'!AV146+10*'Data-Input'!AV147+11*'Data-Input'!AV148+12*'Data-Input'!AV149+13*'Data-Input'!AV150+12*'Data-Input'!AV151+11*'Data-Input'!AV152+10*'Data-Input'!AV153+9*'Data-Input'!AV154+8*'Data-Input'!AV155+7*'Data-Input'!AV156+6*'Data-Input'!AV157+5*'Data-Input'!AV158+4*'Data-Input'!AV159+3*'Data-Input'!AV160+2*'Data-Input'!AV161+'Data-Input'!AV162)/169,"")</f>
        <v/>
      </c>
      <c r="AW151" s="5" t="str">
        <f>IF(AND(ISNUMBER('Data-Input'!AW138),ISNUMBER('Data-Input'!AW163)),('Data-Input'!AW138+2*'Data-Input'!AW139+3*'Data-Input'!AW140+4*'Data-Input'!AW141+5*'Data-Input'!AW142+6*'Data-Input'!AW143+7*'Data-Input'!AW144+8*'Data-Input'!AW145+9*'Data-Input'!AW146+10*'Data-Input'!AW147+11*'Data-Input'!AW148+12*'Data-Input'!AW149+13*'Data-Input'!AW150+12*'Data-Input'!AW151+11*'Data-Input'!AW152+10*'Data-Input'!AW153+9*'Data-Input'!AW154+8*'Data-Input'!AW155+7*'Data-Input'!AW156+6*'Data-Input'!AW157+5*'Data-Input'!AW158+4*'Data-Input'!AW159+3*'Data-Input'!AW160+2*'Data-Input'!AW161+'Data-Input'!AW162)/169,"")</f>
        <v/>
      </c>
      <c r="AX151" s="5" t="str">
        <f>IF(AND(ISNUMBER('Data-Input'!AX138),ISNUMBER('Data-Input'!AX163)),('Data-Input'!AX138+2*'Data-Input'!AX139+3*'Data-Input'!AX140+4*'Data-Input'!AX141+5*'Data-Input'!AX142+6*'Data-Input'!AX143+7*'Data-Input'!AX144+8*'Data-Input'!AX145+9*'Data-Input'!AX146+10*'Data-Input'!AX147+11*'Data-Input'!AX148+12*'Data-Input'!AX149+13*'Data-Input'!AX150+12*'Data-Input'!AX151+11*'Data-Input'!AX152+10*'Data-Input'!AX153+9*'Data-Input'!AX154+8*'Data-Input'!AX155+7*'Data-Input'!AX156+6*'Data-Input'!AX157+5*'Data-Input'!AX158+4*'Data-Input'!AX159+3*'Data-Input'!AX160+2*'Data-Input'!AX161+'Data-Input'!AX162)/169,"")</f>
        <v/>
      </c>
      <c r="AY151" s="5" t="str">
        <f>IF(AND(ISNUMBER('Data-Input'!AY138),ISNUMBER('Data-Input'!AY163)),('Data-Input'!AY138+2*'Data-Input'!AY139+3*'Data-Input'!AY140+4*'Data-Input'!AY141+5*'Data-Input'!AY142+6*'Data-Input'!AY143+7*'Data-Input'!AY144+8*'Data-Input'!AY145+9*'Data-Input'!AY146+10*'Data-Input'!AY147+11*'Data-Input'!AY148+12*'Data-Input'!AY149+13*'Data-Input'!AY150+12*'Data-Input'!AY151+11*'Data-Input'!AY152+10*'Data-Input'!AY153+9*'Data-Input'!AY154+8*'Data-Input'!AY155+7*'Data-Input'!AY156+6*'Data-Input'!AY157+5*'Data-Input'!AY158+4*'Data-Input'!AY159+3*'Data-Input'!AY160+2*'Data-Input'!AY161+'Data-Input'!AY162)/169,"")</f>
        <v/>
      </c>
      <c r="AZ151" s="5" t="str">
        <f>IF(AND(ISNUMBER('Data-Input'!AZ138),ISNUMBER('Data-Input'!AZ163)),('Data-Input'!AZ138+2*'Data-Input'!AZ139+3*'Data-Input'!AZ140+4*'Data-Input'!AZ141+5*'Data-Input'!AZ142+6*'Data-Input'!AZ143+7*'Data-Input'!AZ144+8*'Data-Input'!AZ145+9*'Data-Input'!AZ146+10*'Data-Input'!AZ147+11*'Data-Input'!AZ148+12*'Data-Input'!AZ149+13*'Data-Input'!AZ150+12*'Data-Input'!AZ151+11*'Data-Input'!AZ152+10*'Data-Input'!AZ153+9*'Data-Input'!AZ154+8*'Data-Input'!AZ155+7*'Data-Input'!AZ156+6*'Data-Input'!AZ157+5*'Data-Input'!AZ158+4*'Data-Input'!AZ159+3*'Data-Input'!AZ160+2*'Data-Input'!AZ161+'Data-Input'!AZ162)/169,"")</f>
        <v/>
      </c>
      <c r="BA151" s="5" t="str">
        <f>IF(AND(ISNUMBER('Data-Input'!BA138),ISNUMBER('Data-Input'!BA163)),('Data-Input'!BA138+2*'Data-Input'!BA139+3*'Data-Input'!BA140+4*'Data-Input'!BA141+5*'Data-Input'!BA142+6*'Data-Input'!BA143+7*'Data-Input'!BA144+8*'Data-Input'!BA145+9*'Data-Input'!BA146+10*'Data-Input'!BA147+11*'Data-Input'!BA148+12*'Data-Input'!BA149+13*'Data-Input'!BA150+12*'Data-Input'!BA151+11*'Data-Input'!BA152+10*'Data-Input'!BA153+9*'Data-Input'!BA154+8*'Data-Input'!BA155+7*'Data-Input'!BA156+6*'Data-Input'!BA157+5*'Data-Input'!BA158+4*'Data-Input'!BA159+3*'Data-Input'!BA160+2*'Data-Input'!BA161+'Data-Input'!BA162)/169,"")</f>
        <v/>
      </c>
    </row>
    <row r="152" spans="1:53">
      <c r="A152" s="3">
        <v>1987</v>
      </c>
      <c r="B152" s="4">
        <f t="shared" si="6"/>
        <v>16</v>
      </c>
      <c r="C152" s="10">
        <f t="shared" si="7"/>
        <v>200.30769230769229</v>
      </c>
      <c r="D152" s="5">
        <f>IF(AND(ISNUMBER('Data-Input'!D139),ISNUMBER('Data-Input'!D164)),('Data-Input'!D139+2*'Data-Input'!D140+3*'Data-Input'!D141+4*'Data-Input'!D142+5*'Data-Input'!D143+6*'Data-Input'!D144+7*'Data-Input'!D145+8*'Data-Input'!D146+9*'Data-Input'!D147+10*'Data-Input'!D148+11*'Data-Input'!D149+12*'Data-Input'!D150+13*'Data-Input'!D151+12*'Data-Input'!D152+11*'Data-Input'!D153+10*'Data-Input'!D154+9*'Data-Input'!D155+8*'Data-Input'!D156+7*'Data-Input'!D157+6*'Data-Input'!D158+5*'Data-Input'!D159+4*'Data-Input'!D160+3*'Data-Input'!D161+2*'Data-Input'!D162+'Data-Input'!D163)/169,"")</f>
        <v>192.36686390532543</v>
      </c>
      <c r="E152" s="5">
        <f>IF(AND(ISNUMBER('Data-Input'!E139),ISNUMBER('Data-Input'!E164)),('Data-Input'!E139+2*'Data-Input'!E140+3*'Data-Input'!E141+4*'Data-Input'!E142+5*'Data-Input'!E143+6*'Data-Input'!E144+7*'Data-Input'!E145+8*'Data-Input'!E146+9*'Data-Input'!E147+10*'Data-Input'!E148+11*'Data-Input'!E149+12*'Data-Input'!E150+13*'Data-Input'!E151+12*'Data-Input'!E152+11*'Data-Input'!E153+10*'Data-Input'!E154+9*'Data-Input'!E155+8*'Data-Input'!E156+7*'Data-Input'!E157+6*'Data-Input'!E158+5*'Data-Input'!E159+4*'Data-Input'!E160+3*'Data-Input'!E161+2*'Data-Input'!E162+'Data-Input'!E163)/169,"")</f>
        <v>224.82840236686391</v>
      </c>
      <c r="F152" s="5">
        <f>IF(AND(ISNUMBER('Data-Input'!F139),ISNUMBER('Data-Input'!F164)),('Data-Input'!F139+2*'Data-Input'!F140+3*'Data-Input'!F141+4*'Data-Input'!F142+5*'Data-Input'!F143+6*'Data-Input'!F144+7*'Data-Input'!F145+8*'Data-Input'!F146+9*'Data-Input'!F147+10*'Data-Input'!F148+11*'Data-Input'!F149+12*'Data-Input'!F150+13*'Data-Input'!F151+12*'Data-Input'!F152+11*'Data-Input'!F153+10*'Data-Input'!F154+9*'Data-Input'!F155+8*'Data-Input'!F156+7*'Data-Input'!F157+6*'Data-Input'!F158+5*'Data-Input'!F159+4*'Data-Input'!F160+3*'Data-Input'!F161+2*'Data-Input'!F162+'Data-Input'!F163)/169,"")</f>
        <v>224.83431952662721</v>
      </c>
      <c r="G152" s="5">
        <f>IF(AND(ISNUMBER('Data-Input'!G139),ISNUMBER('Data-Input'!G164)),('Data-Input'!G139+2*'Data-Input'!G140+3*'Data-Input'!G141+4*'Data-Input'!G142+5*'Data-Input'!G143+6*'Data-Input'!G144+7*'Data-Input'!G145+8*'Data-Input'!G146+9*'Data-Input'!G147+10*'Data-Input'!G148+11*'Data-Input'!G149+12*'Data-Input'!G150+13*'Data-Input'!G151+12*'Data-Input'!G152+11*'Data-Input'!G153+10*'Data-Input'!G154+9*'Data-Input'!G155+8*'Data-Input'!G156+7*'Data-Input'!G157+6*'Data-Input'!G158+5*'Data-Input'!G159+4*'Data-Input'!G160+3*'Data-Input'!G161+2*'Data-Input'!G162+'Data-Input'!G163)/169,"")</f>
        <v>226.71597633136093</v>
      </c>
      <c r="H152" s="5">
        <f>IF(AND(ISNUMBER('Data-Input'!H139),ISNUMBER('Data-Input'!H164)),('Data-Input'!H139+2*'Data-Input'!H140+3*'Data-Input'!H141+4*'Data-Input'!H142+5*'Data-Input'!H143+6*'Data-Input'!H144+7*'Data-Input'!H145+8*'Data-Input'!H146+9*'Data-Input'!H147+10*'Data-Input'!H148+11*'Data-Input'!H149+12*'Data-Input'!H150+13*'Data-Input'!H151+12*'Data-Input'!H152+11*'Data-Input'!H153+10*'Data-Input'!H154+9*'Data-Input'!H155+8*'Data-Input'!H156+7*'Data-Input'!H157+6*'Data-Input'!H158+5*'Data-Input'!H159+4*'Data-Input'!H160+3*'Data-Input'!H161+2*'Data-Input'!H162+'Data-Input'!H163)/169,"")</f>
        <v>113.05917159763314</v>
      </c>
      <c r="I152" s="5">
        <f>IF(AND(ISNUMBER('Data-Input'!I139),ISNUMBER('Data-Input'!I164)),('Data-Input'!I139+2*'Data-Input'!I140+3*'Data-Input'!I141+4*'Data-Input'!I142+5*'Data-Input'!I143+6*'Data-Input'!I144+7*'Data-Input'!I145+8*'Data-Input'!I146+9*'Data-Input'!I147+10*'Data-Input'!I148+11*'Data-Input'!I149+12*'Data-Input'!I150+13*'Data-Input'!I151+12*'Data-Input'!I152+11*'Data-Input'!I153+10*'Data-Input'!I154+9*'Data-Input'!I155+8*'Data-Input'!I156+7*'Data-Input'!I157+6*'Data-Input'!I158+5*'Data-Input'!I159+4*'Data-Input'!I160+3*'Data-Input'!I161+2*'Data-Input'!I162+'Data-Input'!I163)/169,"")</f>
        <v>80.207100591715971</v>
      </c>
      <c r="J152" s="5">
        <f>IF(AND(ISNUMBER('Data-Input'!J139),ISNUMBER('Data-Input'!J164)),('Data-Input'!J139+2*'Data-Input'!J140+3*'Data-Input'!J141+4*'Data-Input'!J142+5*'Data-Input'!J143+6*'Data-Input'!J144+7*'Data-Input'!J145+8*'Data-Input'!J146+9*'Data-Input'!J147+10*'Data-Input'!J148+11*'Data-Input'!J149+12*'Data-Input'!J150+13*'Data-Input'!J151+12*'Data-Input'!J152+11*'Data-Input'!J153+10*'Data-Input'!J154+9*'Data-Input'!J155+8*'Data-Input'!J156+7*'Data-Input'!J157+6*'Data-Input'!J158+5*'Data-Input'!J159+4*'Data-Input'!J160+3*'Data-Input'!J161+2*'Data-Input'!J162+'Data-Input'!J163)/169,"")</f>
        <v>237.46745562130178</v>
      </c>
      <c r="K152" s="5">
        <f>IF(AND(ISNUMBER('Data-Input'!K139),ISNUMBER('Data-Input'!K164)),('Data-Input'!K139+2*'Data-Input'!K140+3*'Data-Input'!K141+4*'Data-Input'!K142+5*'Data-Input'!K143+6*'Data-Input'!K144+7*'Data-Input'!K145+8*'Data-Input'!K146+9*'Data-Input'!K147+10*'Data-Input'!K148+11*'Data-Input'!K149+12*'Data-Input'!K150+13*'Data-Input'!K151+12*'Data-Input'!K152+11*'Data-Input'!K153+10*'Data-Input'!K154+9*'Data-Input'!K155+8*'Data-Input'!K156+7*'Data-Input'!K157+6*'Data-Input'!K158+5*'Data-Input'!K159+4*'Data-Input'!K160+3*'Data-Input'!K161+2*'Data-Input'!K162+'Data-Input'!K163)/169,"")</f>
        <v>298.61538461538464</v>
      </c>
      <c r="L152" s="5">
        <f>IF(AND(ISNUMBER('Data-Input'!L139),ISNUMBER('Data-Input'!L164)),('Data-Input'!L139+2*'Data-Input'!L140+3*'Data-Input'!L141+4*'Data-Input'!L142+5*'Data-Input'!L143+6*'Data-Input'!L144+7*'Data-Input'!L145+8*'Data-Input'!L146+9*'Data-Input'!L147+10*'Data-Input'!L148+11*'Data-Input'!L149+12*'Data-Input'!L150+13*'Data-Input'!L151+12*'Data-Input'!L152+11*'Data-Input'!L153+10*'Data-Input'!L154+9*'Data-Input'!L155+8*'Data-Input'!L156+7*'Data-Input'!L157+6*'Data-Input'!L158+5*'Data-Input'!L159+4*'Data-Input'!L160+3*'Data-Input'!L161+2*'Data-Input'!L162+'Data-Input'!L163)/169,"")</f>
        <v>89.899408284023664</v>
      </c>
      <c r="M152" s="5">
        <f>IF(AND(ISNUMBER('Data-Input'!M139),ISNUMBER('Data-Input'!M164)),('Data-Input'!M139+2*'Data-Input'!M140+3*'Data-Input'!M141+4*'Data-Input'!M142+5*'Data-Input'!M143+6*'Data-Input'!M144+7*'Data-Input'!M145+8*'Data-Input'!M146+9*'Data-Input'!M147+10*'Data-Input'!M148+11*'Data-Input'!M149+12*'Data-Input'!M150+13*'Data-Input'!M151+12*'Data-Input'!M152+11*'Data-Input'!M153+10*'Data-Input'!M154+9*'Data-Input'!M155+8*'Data-Input'!M156+7*'Data-Input'!M157+6*'Data-Input'!M158+5*'Data-Input'!M159+4*'Data-Input'!M160+3*'Data-Input'!M161+2*'Data-Input'!M162+'Data-Input'!M163)/169,"")</f>
        <v>240.84023668639054</v>
      </c>
      <c r="N152" s="5">
        <f>IF(AND(ISNUMBER('Data-Input'!N139),ISNUMBER('Data-Input'!N164)),('Data-Input'!N139+2*'Data-Input'!N140+3*'Data-Input'!N141+4*'Data-Input'!N142+5*'Data-Input'!N143+6*'Data-Input'!N144+7*'Data-Input'!N145+8*'Data-Input'!N146+9*'Data-Input'!N147+10*'Data-Input'!N148+11*'Data-Input'!N149+12*'Data-Input'!N150+13*'Data-Input'!N151+12*'Data-Input'!N152+11*'Data-Input'!N153+10*'Data-Input'!N154+9*'Data-Input'!N155+8*'Data-Input'!N156+7*'Data-Input'!N157+6*'Data-Input'!N158+5*'Data-Input'!N159+4*'Data-Input'!N160+3*'Data-Input'!N161+2*'Data-Input'!N162+'Data-Input'!N163)/169,"")</f>
        <v>270.97041420118342</v>
      </c>
      <c r="O152" s="5">
        <f>IF(AND(ISNUMBER('Data-Input'!O139),ISNUMBER('Data-Input'!O164)),('Data-Input'!O139+2*'Data-Input'!O140+3*'Data-Input'!O141+4*'Data-Input'!O142+5*'Data-Input'!O143+6*'Data-Input'!O144+7*'Data-Input'!O145+8*'Data-Input'!O146+9*'Data-Input'!O147+10*'Data-Input'!O148+11*'Data-Input'!O149+12*'Data-Input'!O150+13*'Data-Input'!O151+12*'Data-Input'!O152+11*'Data-Input'!O153+10*'Data-Input'!O154+9*'Data-Input'!O155+8*'Data-Input'!O156+7*'Data-Input'!O157+6*'Data-Input'!O158+5*'Data-Input'!O159+4*'Data-Input'!O160+3*'Data-Input'!O161+2*'Data-Input'!O162+'Data-Input'!O163)/169,"")</f>
        <v>165.55621301775147</v>
      </c>
      <c r="P152" s="5">
        <f>IF(AND(ISNUMBER('Data-Input'!P139),ISNUMBER('Data-Input'!P164)),('Data-Input'!P139+2*'Data-Input'!P140+3*'Data-Input'!P141+4*'Data-Input'!P142+5*'Data-Input'!P143+6*'Data-Input'!P144+7*'Data-Input'!P145+8*'Data-Input'!P146+9*'Data-Input'!P147+10*'Data-Input'!P148+11*'Data-Input'!P149+12*'Data-Input'!P150+13*'Data-Input'!P151+12*'Data-Input'!P152+11*'Data-Input'!P153+10*'Data-Input'!P154+9*'Data-Input'!P155+8*'Data-Input'!P156+7*'Data-Input'!P157+6*'Data-Input'!P158+5*'Data-Input'!P159+4*'Data-Input'!P160+3*'Data-Input'!P161+2*'Data-Input'!P162+'Data-Input'!P163)/169,"")</f>
        <v>148.85798816568047</v>
      </c>
      <c r="Q152" s="5">
        <f>IF(AND(ISNUMBER('Data-Input'!Q139),ISNUMBER('Data-Input'!Q164)),('Data-Input'!Q139+2*'Data-Input'!Q140+3*'Data-Input'!Q141+4*'Data-Input'!Q142+5*'Data-Input'!Q143+6*'Data-Input'!Q144+7*'Data-Input'!Q145+8*'Data-Input'!Q146+9*'Data-Input'!Q147+10*'Data-Input'!Q148+11*'Data-Input'!Q149+12*'Data-Input'!Q150+13*'Data-Input'!Q151+12*'Data-Input'!Q152+11*'Data-Input'!Q153+10*'Data-Input'!Q154+9*'Data-Input'!Q155+8*'Data-Input'!Q156+7*'Data-Input'!Q157+6*'Data-Input'!Q158+5*'Data-Input'!Q159+4*'Data-Input'!Q160+3*'Data-Input'!Q161+2*'Data-Input'!Q162+'Data-Input'!Q163)/169,"")</f>
        <v>247.66863905325442</v>
      </c>
      <c r="R152" s="5">
        <f>IF(AND(ISNUMBER('Data-Input'!R139),ISNUMBER('Data-Input'!R164)),('Data-Input'!R139+2*'Data-Input'!R140+3*'Data-Input'!R141+4*'Data-Input'!R142+5*'Data-Input'!R143+6*'Data-Input'!R144+7*'Data-Input'!R145+8*'Data-Input'!R146+9*'Data-Input'!R147+10*'Data-Input'!R148+11*'Data-Input'!R149+12*'Data-Input'!R150+13*'Data-Input'!R151+12*'Data-Input'!R152+11*'Data-Input'!R153+10*'Data-Input'!R154+9*'Data-Input'!R155+8*'Data-Input'!R156+7*'Data-Input'!R157+6*'Data-Input'!R158+5*'Data-Input'!R159+4*'Data-Input'!R160+3*'Data-Input'!R161+2*'Data-Input'!R162+'Data-Input'!R163)/169,"")</f>
        <v>166.01183431952663</v>
      </c>
      <c r="S152" s="5">
        <f>IF(AND(ISNUMBER('Data-Input'!S139),ISNUMBER('Data-Input'!S164)),('Data-Input'!S139+2*'Data-Input'!S140+3*'Data-Input'!S141+4*'Data-Input'!S142+5*'Data-Input'!S143+6*'Data-Input'!S144+7*'Data-Input'!S145+8*'Data-Input'!S146+9*'Data-Input'!S147+10*'Data-Input'!S148+11*'Data-Input'!S149+12*'Data-Input'!S150+13*'Data-Input'!S151+12*'Data-Input'!S152+11*'Data-Input'!S153+10*'Data-Input'!S154+9*'Data-Input'!S155+8*'Data-Input'!S156+7*'Data-Input'!S157+6*'Data-Input'!S158+5*'Data-Input'!S159+4*'Data-Input'!S160+3*'Data-Input'!S161+2*'Data-Input'!S162+'Data-Input'!S163)/169,"")</f>
        <v>277.02366863905326</v>
      </c>
      <c r="T152" s="5" t="str">
        <f>IF(AND(ISNUMBER('Data-Input'!T139),ISNUMBER('Data-Input'!T164)),('Data-Input'!T139+2*'Data-Input'!T140+3*'Data-Input'!T141+4*'Data-Input'!T142+5*'Data-Input'!T143+6*'Data-Input'!T144+7*'Data-Input'!T145+8*'Data-Input'!T146+9*'Data-Input'!T147+10*'Data-Input'!T148+11*'Data-Input'!T149+12*'Data-Input'!T150+13*'Data-Input'!T151+12*'Data-Input'!T152+11*'Data-Input'!T153+10*'Data-Input'!T154+9*'Data-Input'!T155+8*'Data-Input'!T156+7*'Data-Input'!T157+6*'Data-Input'!T158+5*'Data-Input'!T159+4*'Data-Input'!T160+3*'Data-Input'!T161+2*'Data-Input'!T162+'Data-Input'!T163)/169,"")</f>
        <v/>
      </c>
      <c r="U152" s="5" t="str">
        <f>IF(AND(ISNUMBER('Data-Input'!U139),ISNUMBER('Data-Input'!U164)),('Data-Input'!U139+2*'Data-Input'!U140+3*'Data-Input'!U141+4*'Data-Input'!U142+5*'Data-Input'!U143+6*'Data-Input'!U144+7*'Data-Input'!U145+8*'Data-Input'!U146+9*'Data-Input'!U147+10*'Data-Input'!U148+11*'Data-Input'!U149+12*'Data-Input'!U150+13*'Data-Input'!U151+12*'Data-Input'!U152+11*'Data-Input'!U153+10*'Data-Input'!U154+9*'Data-Input'!U155+8*'Data-Input'!U156+7*'Data-Input'!U157+6*'Data-Input'!U158+5*'Data-Input'!U159+4*'Data-Input'!U160+3*'Data-Input'!U161+2*'Data-Input'!U162+'Data-Input'!U163)/169,"")</f>
        <v/>
      </c>
      <c r="V152" s="5" t="str">
        <f>IF(AND(ISNUMBER('Data-Input'!V139),ISNUMBER('Data-Input'!V164)),('Data-Input'!V139+2*'Data-Input'!V140+3*'Data-Input'!V141+4*'Data-Input'!V142+5*'Data-Input'!V143+6*'Data-Input'!V144+7*'Data-Input'!V145+8*'Data-Input'!V146+9*'Data-Input'!V147+10*'Data-Input'!V148+11*'Data-Input'!V149+12*'Data-Input'!V150+13*'Data-Input'!V151+12*'Data-Input'!V152+11*'Data-Input'!V153+10*'Data-Input'!V154+9*'Data-Input'!V155+8*'Data-Input'!V156+7*'Data-Input'!V157+6*'Data-Input'!V158+5*'Data-Input'!V159+4*'Data-Input'!V160+3*'Data-Input'!V161+2*'Data-Input'!V162+'Data-Input'!V163)/169,"")</f>
        <v/>
      </c>
      <c r="W152" s="5" t="str">
        <f>IF(AND(ISNUMBER('Data-Input'!W139),ISNUMBER('Data-Input'!W164)),('Data-Input'!W139+2*'Data-Input'!W140+3*'Data-Input'!W141+4*'Data-Input'!W142+5*'Data-Input'!W143+6*'Data-Input'!W144+7*'Data-Input'!W145+8*'Data-Input'!W146+9*'Data-Input'!W147+10*'Data-Input'!W148+11*'Data-Input'!W149+12*'Data-Input'!W150+13*'Data-Input'!W151+12*'Data-Input'!W152+11*'Data-Input'!W153+10*'Data-Input'!W154+9*'Data-Input'!W155+8*'Data-Input'!W156+7*'Data-Input'!W157+6*'Data-Input'!W158+5*'Data-Input'!W159+4*'Data-Input'!W160+3*'Data-Input'!W161+2*'Data-Input'!W162+'Data-Input'!W163)/169,"")</f>
        <v/>
      </c>
      <c r="X152" s="5" t="str">
        <f>IF(AND(ISNUMBER('Data-Input'!X139),ISNUMBER('Data-Input'!X164)),('Data-Input'!X139+2*'Data-Input'!X140+3*'Data-Input'!X141+4*'Data-Input'!X142+5*'Data-Input'!X143+6*'Data-Input'!X144+7*'Data-Input'!X145+8*'Data-Input'!X146+9*'Data-Input'!X147+10*'Data-Input'!X148+11*'Data-Input'!X149+12*'Data-Input'!X150+13*'Data-Input'!X151+12*'Data-Input'!X152+11*'Data-Input'!X153+10*'Data-Input'!X154+9*'Data-Input'!X155+8*'Data-Input'!X156+7*'Data-Input'!X157+6*'Data-Input'!X158+5*'Data-Input'!X159+4*'Data-Input'!X160+3*'Data-Input'!X161+2*'Data-Input'!X162+'Data-Input'!X163)/169,"")</f>
        <v/>
      </c>
      <c r="Y152" s="5" t="str">
        <f>IF(AND(ISNUMBER('Data-Input'!Y139),ISNUMBER('Data-Input'!Y164)),('Data-Input'!Y139+2*'Data-Input'!Y140+3*'Data-Input'!Y141+4*'Data-Input'!Y142+5*'Data-Input'!Y143+6*'Data-Input'!Y144+7*'Data-Input'!Y145+8*'Data-Input'!Y146+9*'Data-Input'!Y147+10*'Data-Input'!Y148+11*'Data-Input'!Y149+12*'Data-Input'!Y150+13*'Data-Input'!Y151+12*'Data-Input'!Y152+11*'Data-Input'!Y153+10*'Data-Input'!Y154+9*'Data-Input'!Y155+8*'Data-Input'!Y156+7*'Data-Input'!Y157+6*'Data-Input'!Y158+5*'Data-Input'!Y159+4*'Data-Input'!Y160+3*'Data-Input'!Y161+2*'Data-Input'!Y162+'Data-Input'!Y163)/169,"")</f>
        <v/>
      </c>
      <c r="Z152" s="5" t="str">
        <f>IF(AND(ISNUMBER('Data-Input'!Z139),ISNUMBER('Data-Input'!Z164)),('Data-Input'!Z139+2*'Data-Input'!Z140+3*'Data-Input'!Z141+4*'Data-Input'!Z142+5*'Data-Input'!Z143+6*'Data-Input'!Z144+7*'Data-Input'!Z145+8*'Data-Input'!Z146+9*'Data-Input'!Z147+10*'Data-Input'!Z148+11*'Data-Input'!Z149+12*'Data-Input'!Z150+13*'Data-Input'!Z151+12*'Data-Input'!Z152+11*'Data-Input'!Z153+10*'Data-Input'!Z154+9*'Data-Input'!Z155+8*'Data-Input'!Z156+7*'Data-Input'!Z157+6*'Data-Input'!Z158+5*'Data-Input'!Z159+4*'Data-Input'!Z160+3*'Data-Input'!Z161+2*'Data-Input'!Z162+'Data-Input'!Z163)/169,"")</f>
        <v/>
      </c>
      <c r="AA152" s="5" t="str">
        <f>IF(AND(ISNUMBER('Data-Input'!AA139),ISNUMBER('Data-Input'!AA164)),('Data-Input'!AA139+2*'Data-Input'!AA140+3*'Data-Input'!AA141+4*'Data-Input'!AA142+5*'Data-Input'!AA143+6*'Data-Input'!AA144+7*'Data-Input'!AA145+8*'Data-Input'!AA146+9*'Data-Input'!AA147+10*'Data-Input'!AA148+11*'Data-Input'!AA149+12*'Data-Input'!AA150+13*'Data-Input'!AA151+12*'Data-Input'!AA152+11*'Data-Input'!AA153+10*'Data-Input'!AA154+9*'Data-Input'!AA155+8*'Data-Input'!AA156+7*'Data-Input'!AA157+6*'Data-Input'!AA158+5*'Data-Input'!AA159+4*'Data-Input'!AA160+3*'Data-Input'!AA161+2*'Data-Input'!AA162+'Data-Input'!AA163)/169,"")</f>
        <v/>
      </c>
      <c r="AB152" s="5" t="str">
        <f>IF(AND(ISNUMBER('Data-Input'!AB139),ISNUMBER('Data-Input'!AB164)),('Data-Input'!AB139+2*'Data-Input'!AB140+3*'Data-Input'!AB141+4*'Data-Input'!AB142+5*'Data-Input'!AB143+6*'Data-Input'!AB144+7*'Data-Input'!AB145+8*'Data-Input'!AB146+9*'Data-Input'!AB147+10*'Data-Input'!AB148+11*'Data-Input'!AB149+12*'Data-Input'!AB150+13*'Data-Input'!AB151+12*'Data-Input'!AB152+11*'Data-Input'!AB153+10*'Data-Input'!AB154+9*'Data-Input'!AB155+8*'Data-Input'!AB156+7*'Data-Input'!AB157+6*'Data-Input'!AB158+5*'Data-Input'!AB159+4*'Data-Input'!AB160+3*'Data-Input'!AB161+2*'Data-Input'!AB162+'Data-Input'!AB163)/169,"")</f>
        <v/>
      </c>
      <c r="AC152" s="5" t="str">
        <f>IF(AND(ISNUMBER('Data-Input'!AC139),ISNUMBER('Data-Input'!AC164)),('Data-Input'!AC139+2*'Data-Input'!AC140+3*'Data-Input'!AC141+4*'Data-Input'!AC142+5*'Data-Input'!AC143+6*'Data-Input'!AC144+7*'Data-Input'!AC145+8*'Data-Input'!AC146+9*'Data-Input'!AC147+10*'Data-Input'!AC148+11*'Data-Input'!AC149+12*'Data-Input'!AC150+13*'Data-Input'!AC151+12*'Data-Input'!AC152+11*'Data-Input'!AC153+10*'Data-Input'!AC154+9*'Data-Input'!AC155+8*'Data-Input'!AC156+7*'Data-Input'!AC157+6*'Data-Input'!AC158+5*'Data-Input'!AC159+4*'Data-Input'!AC160+3*'Data-Input'!AC161+2*'Data-Input'!AC162+'Data-Input'!AC163)/169,"")</f>
        <v/>
      </c>
      <c r="AD152" s="5" t="str">
        <f>IF(AND(ISNUMBER('Data-Input'!AD139),ISNUMBER('Data-Input'!AD164)),('Data-Input'!AD139+2*'Data-Input'!AD140+3*'Data-Input'!AD141+4*'Data-Input'!AD142+5*'Data-Input'!AD143+6*'Data-Input'!AD144+7*'Data-Input'!AD145+8*'Data-Input'!AD146+9*'Data-Input'!AD147+10*'Data-Input'!AD148+11*'Data-Input'!AD149+12*'Data-Input'!AD150+13*'Data-Input'!AD151+12*'Data-Input'!AD152+11*'Data-Input'!AD153+10*'Data-Input'!AD154+9*'Data-Input'!AD155+8*'Data-Input'!AD156+7*'Data-Input'!AD157+6*'Data-Input'!AD158+5*'Data-Input'!AD159+4*'Data-Input'!AD160+3*'Data-Input'!AD161+2*'Data-Input'!AD162+'Data-Input'!AD163)/169,"")</f>
        <v/>
      </c>
      <c r="AE152" s="5" t="str">
        <f>IF(AND(ISNUMBER('Data-Input'!AE139),ISNUMBER('Data-Input'!AE164)),('Data-Input'!AE139+2*'Data-Input'!AE140+3*'Data-Input'!AE141+4*'Data-Input'!AE142+5*'Data-Input'!AE143+6*'Data-Input'!AE144+7*'Data-Input'!AE145+8*'Data-Input'!AE146+9*'Data-Input'!AE147+10*'Data-Input'!AE148+11*'Data-Input'!AE149+12*'Data-Input'!AE150+13*'Data-Input'!AE151+12*'Data-Input'!AE152+11*'Data-Input'!AE153+10*'Data-Input'!AE154+9*'Data-Input'!AE155+8*'Data-Input'!AE156+7*'Data-Input'!AE157+6*'Data-Input'!AE158+5*'Data-Input'!AE159+4*'Data-Input'!AE160+3*'Data-Input'!AE161+2*'Data-Input'!AE162+'Data-Input'!AE163)/169,"")</f>
        <v/>
      </c>
      <c r="AF152" s="5" t="str">
        <f>IF(AND(ISNUMBER('Data-Input'!AF139),ISNUMBER('Data-Input'!AF164)),('Data-Input'!AF139+2*'Data-Input'!AF140+3*'Data-Input'!AF141+4*'Data-Input'!AF142+5*'Data-Input'!AF143+6*'Data-Input'!AF144+7*'Data-Input'!AF145+8*'Data-Input'!AF146+9*'Data-Input'!AF147+10*'Data-Input'!AF148+11*'Data-Input'!AF149+12*'Data-Input'!AF150+13*'Data-Input'!AF151+12*'Data-Input'!AF152+11*'Data-Input'!AF153+10*'Data-Input'!AF154+9*'Data-Input'!AF155+8*'Data-Input'!AF156+7*'Data-Input'!AF157+6*'Data-Input'!AF158+5*'Data-Input'!AF159+4*'Data-Input'!AF160+3*'Data-Input'!AF161+2*'Data-Input'!AF162+'Data-Input'!AF163)/169,"")</f>
        <v/>
      </c>
      <c r="AG152" s="5" t="str">
        <f>IF(AND(ISNUMBER('Data-Input'!AG139),ISNUMBER('Data-Input'!AG164)),('Data-Input'!AG139+2*'Data-Input'!AG140+3*'Data-Input'!AG141+4*'Data-Input'!AG142+5*'Data-Input'!AG143+6*'Data-Input'!AG144+7*'Data-Input'!AG145+8*'Data-Input'!AG146+9*'Data-Input'!AG147+10*'Data-Input'!AG148+11*'Data-Input'!AG149+12*'Data-Input'!AG150+13*'Data-Input'!AG151+12*'Data-Input'!AG152+11*'Data-Input'!AG153+10*'Data-Input'!AG154+9*'Data-Input'!AG155+8*'Data-Input'!AG156+7*'Data-Input'!AG157+6*'Data-Input'!AG158+5*'Data-Input'!AG159+4*'Data-Input'!AG160+3*'Data-Input'!AG161+2*'Data-Input'!AG162+'Data-Input'!AG163)/169,"")</f>
        <v/>
      </c>
      <c r="AH152" s="5" t="str">
        <f>IF(AND(ISNUMBER('Data-Input'!AH139),ISNUMBER('Data-Input'!AH164)),('Data-Input'!AH139+2*'Data-Input'!AH140+3*'Data-Input'!AH141+4*'Data-Input'!AH142+5*'Data-Input'!AH143+6*'Data-Input'!AH144+7*'Data-Input'!AH145+8*'Data-Input'!AH146+9*'Data-Input'!AH147+10*'Data-Input'!AH148+11*'Data-Input'!AH149+12*'Data-Input'!AH150+13*'Data-Input'!AH151+12*'Data-Input'!AH152+11*'Data-Input'!AH153+10*'Data-Input'!AH154+9*'Data-Input'!AH155+8*'Data-Input'!AH156+7*'Data-Input'!AH157+6*'Data-Input'!AH158+5*'Data-Input'!AH159+4*'Data-Input'!AH160+3*'Data-Input'!AH161+2*'Data-Input'!AH162+'Data-Input'!AH163)/169,"")</f>
        <v/>
      </c>
      <c r="AI152" s="5" t="str">
        <f>IF(AND(ISNUMBER('Data-Input'!AI139),ISNUMBER('Data-Input'!AI164)),('Data-Input'!AI139+2*'Data-Input'!AI140+3*'Data-Input'!AI141+4*'Data-Input'!AI142+5*'Data-Input'!AI143+6*'Data-Input'!AI144+7*'Data-Input'!AI145+8*'Data-Input'!AI146+9*'Data-Input'!AI147+10*'Data-Input'!AI148+11*'Data-Input'!AI149+12*'Data-Input'!AI150+13*'Data-Input'!AI151+12*'Data-Input'!AI152+11*'Data-Input'!AI153+10*'Data-Input'!AI154+9*'Data-Input'!AI155+8*'Data-Input'!AI156+7*'Data-Input'!AI157+6*'Data-Input'!AI158+5*'Data-Input'!AI159+4*'Data-Input'!AI160+3*'Data-Input'!AI161+2*'Data-Input'!AI162+'Data-Input'!AI163)/169,"")</f>
        <v/>
      </c>
      <c r="AJ152" s="5" t="str">
        <f>IF(AND(ISNUMBER('Data-Input'!AJ139),ISNUMBER('Data-Input'!AJ164)),('Data-Input'!AJ139+2*'Data-Input'!AJ140+3*'Data-Input'!AJ141+4*'Data-Input'!AJ142+5*'Data-Input'!AJ143+6*'Data-Input'!AJ144+7*'Data-Input'!AJ145+8*'Data-Input'!AJ146+9*'Data-Input'!AJ147+10*'Data-Input'!AJ148+11*'Data-Input'!AJ149+12*'Data-Input'!AJ150+13*'Data-Input'!AJ151+12*'Data-Input'!AJ152+11*'Data-Input'!AJ153+10*'Data-Input'!AJ154+9*'Data-Input'!AJ155+8*'Data-Input'!AJ156+7*'Data-Input'!AJ157+6*'Data-Input'!AJ158+5*'Data-Input'!AJ159+4*'Data-Input'!AJ160+3*'Data-Input'!AJ161+2*'Data-Input'!AJ162+'Data-Input'!AJ163)/169,"")</f>
        <v/>
      </c>
      <c r="AK152" s="5" t="str">
        <f>IF(AND(ISNUMBER('Data-Input'!AK139),ISNUMBER('Data-Input'!AK164)),('Data-Input'!AK139+2*'Data-Input'!AK140+3*'Data-Input'!AK141+4*'Data-Input'!AK142+5*'Data-Input'!AK143+6*'Data-Input'!AK144+7*'Data-Input'!AK145+8*'Data-Input'!AK146+9*'Data-Input'!AK147+10*'Data-Input'!AK148+11*'Data-Input'!AK149+12*'Data-Input'!AK150+13*'Data-Input'!AK151+12*'Data-Input'!AK152+11*'Data-Input'!AK153+10*'Data-Input'!AK154+9*'Data-Input'!AK155+8*'Data-Input'!AK156+7*'Data-Input'!AK157+6*'Data-Input'!AK158+5*'Data-Input'!AK159+4*'Data-Input'!AK160+3*'Data-Input'!AK161+2*'Data-Input'!AK162+'Data-Input'!AK163)/169,"")</f>
        <v/>
      </c>
      <c r="AL152" s="5" t="str">
        <f>IF(AND(ISNUMBER('Data-Input'!AL139),ISNUMBER('Data-Input'!AL164)),('Data-Input'!AL139+2*'Data-Input'!AL140+3*'Data-Input'!AL141+4*'Data-Input'!AL142+5*'Data-Input'!AL143+6*'Data-Input'!AL144+7*'Data-Input'!AL145+8*'Data-Input'!AL146+9*'Data-Input'!AL147+10*'Data-Input'!AL148+11*'Data-Input'!AL149+12*'Data-Input'!AL150+13*'Data-Input'!AL151+12*'Data-Input'!AL152+11*'Data-Input'!AL153+10*'Data-Input'!AL154+9*'Data-Input'!AL155+8*'Data-Input'!AL156+7*'Data-Input'!AL157+6*'Data-Input'!AL158+5*'Data-Input'!AL159+4*'Data-Input'!AL160+3*'Data-Input'!AL161+2*'Data-Input'!AL162+'Data-Input'!AL163)/169,"")</f>
        <v/>
      </c>
      <c r="AM152" s="5" t="str">
        <f>IF(AND(ISNUMBER('Data-Input'!AM139),ISNUMBER('Data-Input'!AM164)),('Data-Input'!AM139+2*'Data-Input'!AM140+3*'Data-Input'!AM141+4*'Data-Input'!AM142+5*'Data-Input'!AM143+6*'Data-Input'!AM144+7*'Data-Input'!AM145+8*'Data-Input'!AM146+9*'Data-Input'!AM147+10*'Data-Input'!AM148+11*'Data-Input'!AM149+12*'Data-Input'!AM150+13*'Data-Input'!AM151+12*'Data-Input'!AM152+11*'Data-Input'!AM153+10*'Data-Input'!AM154+9*'Data-Input'!AM155+8*'Data-Input'!AM156+7*'Data-Input'!AM157+6*'Data-Input'!AM158+5*'Data-Input'!AM159+4*'Data-Input'!AM160+3*'Data-Input'!AM161+2*'Data-Input'!AM162+'Data-Input'!AM163)/169,"")</f>
        <v/>
      </c>
      <c r="AN152" s="5" t="str">
        <f>IF(AND(ISNUMBER('Data-Input'!AN139),ISNUMBER('Data-Input'!AN164)),('Data-Input'!AN139+2*'Data-Input'!AN140+3*'Data-Input'!AN141+4*'Data-Input'!AN142+5*'Data-Input'!AN143+6*'Data-Input'!AN144+7*'Data-Input'!AN145+8*'Data-Input'!AN146+9*'Data-Input'!AN147+10*'Data-Input'!AN148+11*'Data-Input'!AN149+12*'Data-Input'!AN150+13*'Data-Input'!AN151+12*'Data-Input'!AN152+11*'Data-Input'!AN153+10*'Data-Input'!AN154+9*'Data-Input'!AN155+8*'Data-Input'!AN156+7*'Data-Input'!AN157+6*'Data-Input'!AN158+5*'Data-Input'!AN159+4*'Data-Input'!AN160+3*'Data-Input'!AN161+2*'Data-Input'!AN162+'Data-Input'!AN163)/169,"")</f>
        <v/>
      </c>
      <c r="AO152" s="5" t="str">
        <f>IF(AND(ISNUMBER('Data-Input'!AO139),ISNUMBER('Data-Input'!AO164)),('Data-Input'!AO139+2*'Data-Input'!AO140+3*'Data-Input'!AO141+4*'Data-Input'!AO142+5*'Data-Input'!AO143+6*'Data-Input'!AO144+7*'Data-Input'!AO145+8*'Data-Input'!AO146+9*'Data-Input'!AO147+10*'Data-Input'!AO148+11*'Data-Input'!AO149+12*'Data-Input'!AO150+13*'Data-Input'!AO151+12*'Data-Input'!AO152+11*'Data-Input'!AO153+10*'Data-Input'!AO154+9*'Data-Input'!AO155+8*'Data-Input'!AO156+7*'Data-Input'!AO157+6*'Data-Input'!AO158+5*'Data-Input'!AO159+4*'Data-Input'!AO160+3*'Data-Input'!AO161+2*'Data-Input'!AO162+'Data-Input'!AO163)/169,"")</f>
        <v/>
      </c>
      <c r="AP152" s="5" t="str">
        <f>IF(AND(ISNUMBER('Data-Input'!AP139),ISNUMBER('Data-Input'!AP164)),('Data-Input'!AP139+2*'Data-Input'!AP140+3*'Data-Input'!AP141+4*'Data-Input'!AP142+5*'Data-Input'!AP143+6*'Data-Input'!AP144+7*'Data-Input'!AP145+8*'Data-Input'!AP146+9*'Data-Input'!AP147+10*'Data-Input'!AP148+11*'Data-Input'!AP149+12*'Data-Input'!AP150+13*'Data-Input'!AP151+12*'Data-Input'!AP152+11*'Data-Input'!AP153+10*'Data-Input'!AP154+9*'Data-Input'!AP155+8*'Data-Input'!AP156+7*'Data-Input'!AP157+6*'Data-Input'!AP158+5*'Data-Input'!AP159+4*'Data-Input'!AP160+3*'Data-Input'!AP161+2*'Data-Input'!AP162+'Data-Input'!AP163)/169,"")</f>
        <v/>
      </c>
      <c r="AQ152" s="5" t="str">
        <f>IF(AND(ISNUMBER('Data-Input'!AQ139),ISNUMBER('Data-Input'!AQ164)),('Data-Input'!AQ139+2*'Data-Input'!AQ140+3*'Data-Input'!AQ141+4*'Data-Input'!AQ142+5*'Data-Input'!AQ143+6*'Data-Input'!AQ144+7*'Data-Input'!AQ145+8*'Data-Input'!AQ146+9*'Data-Input'!AQ147+10*'Data-Input'!AQ148+11*'Data-Input'!AQ149+12*'Data-Input'!AQ150+13*'Data-Input'!AQ151+12*'Data-Input'!AQ152+11*'Data-Input'!AQ153+10*'Data-Input'!AQ154+9*'Data-Input'!AQ155+8*'Data-Input'!AQ156+7*'Data-Input'!AQ157+6*'Data-Input'!AQ158+5*'Data-Input'!AQ159+4*'Data-Input'!AQ160+3*'Data-Input'!AQ161+2*'Data-Input'!AQ162+'Data-Input'!AQ163)/169,"")</f>
        <v/>
      </c>
      <c r="AR152" s="5" t="str">
        <f>IF(AND(ISNUMBER('Data-Input'!AR139),ISNUMBER('Data-Input'!AR164)),('Data-Input'!AR139+2*'Data-Input'!AR140+3*'Data-Input'!AR141+4*'Data-Input'!AR142+5*'Data-Input'!AR143+6*'Data-Input'!AR144+7*'Data-Input'!AR145+8*'Data-Input'!AR146+9*'Data-Input'!AR147+10*'Data-Input'!AR148+11*'Data-Input'!AR149+12*'Data-Input'!AR150+13*'Data-Input'!AR151+12*'Data-Input'!AR152+11*'Data-Input'!AR153+10*'Data-Input'!AR154+9*'Data-Input'!AR155+8*'Data-Input'!AR156+7*'Data-Input'!AR157+6*'Data-Input'!AR158+5*'Data-Input'!AR159+4*'Data-Input'!AR160+3*'Data-Input'!AR161+2*'Data-Input'!AR162+'Data-Input'!AR163)/169,"")</f>
        <v/>
      </c>
      <c r="AS152" s="5" t="str">
        <f>IF(AND(ISNUMBER('Data-Input'!AS139),ISNUMBER('Data-Input'!AS164)),('Data-Input'!AS139+2*'Data-Input'!AS140+3*'Data-Input'!AS141+4*'Data-Input'!AS142+5*'Data-Input'!AS143+6*'Data-Input'!AS144+7*'Data-Input'!AS145+8*'Data-Input'!AS146+9*'Data-Input'!AS147+10*'Data-Input'!AS148+11*'Data-Input'!AS149+12*'Data-Input'!AS150+13*'Data-Input'!AS151+12*'Data-Input'!AS152+11*'Data-Input'!AS153+10*'Data-Input'!AS154+9*'Data-Input'!AS155+8*'Data-Input'!AS156+7*'Data-Input'!AS157+6*'Data-Input'!AS158+5*'Data-Input'!AS159+4*'Data-Input'!AS160+3*'Data-Input'!AS161+2*'Data-Input'!AS162+'Data-Input'!AS163)/169,"")</f>
        <v/>
      </c>
      <c r="AT152" s="5" t="str">
        <f>IF(AND(ISNUMBER('Data-Input'!AT139),ISNUMBER('Data-Input'!AT164)),('Data-Input'!AT139+2*'Data-Input'!AT140+3*'Data-Input'!AT141+4*'Data-Input'!AT142+5*'Data-Input'!AT143+6*'Data-Input'!AT144+7*'Data-Input'!AT145+8*'Data-Input'!AT146+9*'Data-Input'!AT147+10*'Data-Input'!AT148+11*'Data-Input'!AT149+12*'Data-Input'!AT150+13*'Data-Input'!AT151+12*'Data-Input'!AT152+11*'Data-Input'!AT153+10*'Data-Input'!AT154+9*'Data-Input'!AT155+8*'Data-Input'!AT156+7*'Data-Input'!AT157+6*'Data-Input'!AT158+5*'Data-Input'!AT159+4*'Data-Input'!AT160+3*'Data-Input'!AT161+2*'Data-Input'!AT162+'Data-Input'!AT163)/169,"")</f>
        <v/>
      </c>
      <c r="AU152" s="5" t="str">
        <f>IF(AND(ISNUMBER('Data-Input'!AU139),ISNUMBER('Data-Input'!AU164)),('Data-Input'!AU139+2*'Data-Input'!AU140+3*'Data-Input'!AU141+4*'Data-Input'!AU142+5*'Data-Input'!AU143+6*'Data-Input'!AU144+7*'Data-Input'!AU145+8*'Data-Input'!AU146+9*'Data-Input'!AU147+10*'Data-Input'!AU148+11*'Data-Input'!AU149+12*'Data-Input'!AU150+13*'Data-Input'!AU151+12*'Data-Input'!AU152+11*'Data-Input'!AU153+10*'Data-Input'!AU154+9*'Data-Input'!AU155+8*'Data-Input'!AU156+7*'Data-Input'!AU157+6*'Data-Input'!AU158+5*'Data-Input'!AU159+4*'Data-Input'!AU160+3*'Data-Input'!AU161+2*'Data-Input'!AU162+'Data-Input'!AU163)/169,"")</f>
        <v/>
      </c>
      <c r="AV152" s="5" t="str">
        <f>IF(AND(ISNUMBER('Data-Input'!AV139),ISNUMBER('Data-Input'!AV164)),('Data-Input'!AV139+2*'Data-Input'!AV140+3*'Data-Input'!AV141+4*'Data-Input'!AV142+5*'Data-Input'!AV143+6*'Data-Input'!AV144+7*'Data-Input'!AV145+8*'Data-Input'!AV146+9*'Data-Input'!AV147+10*'Data-Input'!AV148+11*'Data-Input'!AV149+12*'Data-Input'!AV150+13*'Data-Input'!AV151+12*'Data-Input'!AV152+11*'Data-Input'!AV153+10*'Data-Input'!AV154+9*'Data-Input'!AV155+8*'Data-Input'!AV156+7*'Data-Input'!AV157+6*'Data-Input'!AV158+5*'Data-Input'!AV159+4*'Data-Input'!AV160+3*'Data-Input'!AV161+2*'Data-Input'!AV162+'Data-Input'!AV163)/169,"")</f>
        <v/>
      </c>
      <c r="AW152" s="5" t="str">
        <f>IF(AND(ISNUMBER('Data-Input'!AW139),ISNUMBER('Data-Input'!AW164)),('Data-Input'!AW139+2*'Data-Input'!AW140+3*'Data-Input'!AW141+4*'Data-Input'!AW142+5*'Data-Input'!AW143+6*'Data-Input'!AW144+7*'Data-Input'!AW145+8*'Data-Input'!AW146+9*'Data-Input'!AW147+10*'Data-Input'!AW148+11*'Data-Input'!AW149+12*'Data-Input'!AW150+13*'Data-Input'!AW151+12*'Data-Input'!AW152+11*'Data-Input'!AW153+10*'Data-Input'!AW154+9*'Data-Input'!AW155+8*'Data-Input'!AW156+7*'Data-Input'!AW157+6*'Data-Input'!AW158+5*'Data-Input'!AW159+4*'Data-Input'!AW160+3*'Data-Input'!AW161+2*'Data-Input'!AW162+'Data-Input'!AW163)/169,"")</f>
        <v/>
      </c>
      <c r="AX152" s="5" t="str">
        <f>IF(AND(ISNUMBER('Data-Input'!AX139),ISNUMBER('Data-Input'!AX164)),('Data-Input'!AX139+2*'Data-Input'!AX140+3*'Data-Input'!AX141+4*'Data-Input'!AX142+5*'Data-Input'!AX143+6*'Data-Input'!AX144+7*'Data-Input'!AX145+8*'Data-Input'!AX146+9*'Data-Input'!AX147+10*'Data-Input'!AX148+11*'Data-Input'!AX149+12*'Data-Input'!AX150+13*'Data-Input'!AX151+12*'Data-Input'!AX152+11*'Data-Input'!AX153+10*'Data-Input'!AX154+9*'Data-Input'!AX155+8*'Data-Input'!AX156+7*'Data-Input'!AX157+6*'Data-Input'!AX158+5*'Data-Input'!AX159+4*'Data-Input'!AX160+3*'Data-Input'!AX161+2*'Data-Input'!AX162+'Data-Input'!AX163)/169,"")</f>
        <v/>
      </c>
      <c r="AY152" s="5" t="str">
        <f>IF(AND(ISNUMBER('Data-Input'!AY139),ISNUMBER('Data-Input'!AY164)),('Data-Input'!AY139+2*'Data-Input'!AY140+3*'Data-Input'!AY141+4*'Data-Input'!AY142+5*'Data-Input'!AY143+6*'Data-Input'!AY144+7*'Data-Input'!AY145+8*'Data-Input'!AY146+9*'Data-Input'!AY147+10*'Data-Input'!AY148+11*'Data-Input'!AY149+12*'Data-Input'!AY150+13*'Data-Input'!AY151+12*'Data-Input'!AY152+11*'Data-Input'!AY153+10*'Data-Input'!AY154+9*'Data-Input'!AY155+8*'Data-Input'!AY156+7*'Data-Input'!AY157+6*'Data-Input'!AY158+5*'Data-Input'!AY159+4*'Data-Input'!AY160+3*'Data-Input'!AY161+2*'Data-Input'!AY162+'Data-Input'!AY163)/169,"")</f>
        <v/>
      </c>
      <c r="AZ152" s="5" t="str">
        <f>IF(AND(ISNUMBER('Data-Input'!AZ139),ISNUMBER('Data-Input'!AZ164)),('Data-Input'!AZ139+2*'Data-Input'!AZ140+3*'Data-Input'!AZ141+4*'Data-Input'!AZ142+5*'Data-Input'!AZ143+6*'Data-Input'!AZ144+7*'Data-Input'!AZ145+8*'Data-Input'!AZ146+9*'Data-Input'!AZ147+10*'Data-Input'!AZ148+11*'Data-Input'!AZ149+12*'Data-Input'!AZ150+13*'Data-Input'!AZ151+12*'Data-Input'!AZ152+11*'Data-Input'!AZ153+10*'Data-Input'!AZ154+9*'Data-Input'!AZ155+8*'Data-Input'!AZ156+7*'Data-Input'!AZ157+6*'Data-Input'!AZ158+5*'Data-Input'!AZ159+4*'Data-Input'!AZ160+3*'Data-Input'!AZ161+2*'Data-Input'!AZ162+'Data-Input'!AZ163)/169,"")</f>
        <v/>
      </c>
      <c r="BA152" s="5" t="str">
        <f>IF(AND(ISNUMBER('Data-Input'!BA139),ISNUMBER('Data-Input'!BA164)),('Data-Input'!BA139+2*'Data-Input'!BA140+3*'Data-Input'!BA141+4*'Data-Input'!BA142+5*'Data-Input'!BA143+6*'Data-Input'!BA144+7*'Data-Input'!BA145+8*'Data-Input'!BA146+9*'Data-Input'!BA147+10*'Data-Input'!BA148+11*'Data-Input'!BA149+12*'Data-Input'!BA150+13*'Data-Input'!BA151+12*'Data-Input'!BA152+11*'Data-Input'!BA153+10*'Data-Input'!BA154+9*'Data-Input'!BA155+8*'Data-Input'!BA156+7*'Data-Input'!BA157+6*'Data-Input'!BA158+5*'Data-Input'!BA159+4*'Data-Input'!BA160+3*'Data-Input'!BA161+2*'Data-Input'!BA162+'Data-Input'!BA163)/169,"")</f>
        <v/>
      </c>
    </row>
    <row r="153" spans="1:53">
      <c r="A153" s="3">
        <v>1988</v>
      </c>
      <c r="B153" s="4">
        <f t="shared" si="6"/>
        <v>16</v>
      </c>
      <c r="C153" s="10">
        <f t="shared" si="7"/>
        <v>197.02255917159766</v>
      </c>
      <c r="D153" s="5">
        <f>IF(AND(ISNUMBER('Data-Input'!D140),ISNUMBER('Data-Input'!D165)),('Data-Input'!D140+2*'Data-Input'!D141+3*'Data-Input'!D142+4*'Data-Input'!D143+5*'Data-Input'!D144+6*'Data-Input'!D145+7*'Data-Input'!D146+8*'Data-Input'!D147+9*'Data-Input'!D148+10*'Data-Input'!D149+11*'Data-Input'!D150+12*'Data-Input'!D151+13*'Data-Input'!D152+12*'Data-Input'!D153+11*'Data-Input'!D154+10*'Data-Input'!D155+9*'Data-Input'!D156+8*'Data-Input'!D157+7*'Data-Input'!D158+6*'Data-Input'!D159+5*'Data-Input'!D160+4*'Data-Input'!D161+3*'Data-Input'!D162+2*'Data-Input'!D163+'Data-Input'!D164)/169,"")</f>
        <v>189.20710059171597</v>
      </c>
      <c r="E153" s="5">
        <f>IF(AND(ISNUMBER('Data-Input'!E140),ISNUMBER('Data-Input'!E165)),('Data-Input'!E140+2*'Data-Input'!E141+3*'Data-Input'!E142+4*'Data-Input'!E143+5*'Data-Input'!E144+6*'Data-Input'!E145+7*'Data-Input'!E146+8*'Data-Input'!E147+9*'Data-Input'!E148+10*'Data-Input'!E149+11*'Data-Input'!E150+12*'Data-Input'!E151+13*'Data-Input'!E152+12*'Data-Input'!E153+11*'Data-Input'!E154+10*'Data-Input'!E155+9*'Data-Input'!E156+8*'Data-Input'!E157+7*'Data-Input'!E158+6*'Data-Input'!E159+5*'Data-Input'!E160+4*'Data-Input'!E161+3*'Data-Input'!E162+2*'Data-Input'!E163+'Data-Input'!E164)/169,"")</f>
        <v>223.04733727810651</v>
      </c>
      <c r="F153" s="5">
        <f>IF(AND(ISNUMBER('Data-Input'!F140),ISNUMBER('Data-Input'!F165)),('Data-Input'!F140+2*'Data-Input'!F141+3*'Data-Input'!F142+4*'Data-Input'!F143+5*'Data-Input'!F144+6*'Data-Input'!F145+7*'Data-Input'!F146+8*'Data-Input'!F147+9*'Data-Input'!F148+10*'Data-Input'!F149+11*'Data-Input'!F150+12*'Data-Input'!F151+13*'Data-Input'!F152+12*'Data-Input'!F153+11*'Data-Input'!F154+10*'Data-Input'!F155+9*'Data-Input'!F156+8*'Data-Input'!F157+7*'Data-Input'!F158+6*'Data-Input'!F159+5*'Data-Input'!F160+4*'Data-Input'!F161+3*'Data-Input'!F162+2*'Data-Input'!F163+'Data-Input'!F164)/169,"")</f>
        <v>223.77514792899407</v>
      </c>
      <c r="G153" s="5">
        <f>IF(AND(ISNUMBER('Data-Input'!G140),ISNUMBER('Data-Input'!G165)),('Data-Input'!G140+2*'Data-Input'!G141+3*'Data-Input'!G142+4*'Data-Input'!G143+5*'Data-Input'!G144+6*'Data-Input'!G145+7*'Data-Input'!G146+8*'Data-Input'!G147+9*'Data-Input'!G148+10*'Data-Input'!G149+11*'Data-Input'!G150+12*'Data-Input'!G151+13*'Data-Input'!G152+12*'Data-Input'!G153+11*'Data-Input'!G154+10*'Data-Input'!G155+9*'Data-Input'!G156+8*'Data-Input'!G157+7*'Data-Input'!G158+6*'Data-Input'!G159+5*'Data-Input'!G160+4*'Data-Input'!G161+3*'Data-Input'!G162+2*'Data-Input'!G163+'Data-Input'!G164)/169,"")</f>
        <v>217.36686390532543</v>
      </c>
      <c r="H153" s="5">
        <f>IF(AND(ISNUMBER('Data-Input'!H140),ISNUMBER('Data-Input'!H165)),('Data-Input'!H140+2*'Data-Input'!H141+3*'Data-Input'!H142+4*'Data-Input'!H143+5*'Data-Input'!H144+6*'Data-Input'!H145+7*'Data-Input'!H146+8*'Data-Input'!H147+9*'Data-Input'!H148+10*'Data-Input'!H149+11*'Data-Input'!H150+12*'Data-Input'!H151+13*'Data-Input'!H152+12*'Data-Input'!H153+11*'Data-Input'!H154+10*'Data-Input'!H155+9*'Data-Input'!H156+8*'Data-Input'!H157+7*'Data-Input'!H158+6*'Data-Input'!H159+5*'Data-Input'!H160+4*'Data-Input'!H161+3*'Data-Input'!H162+2*'Data-Input'!H163+'Data-Input'!H164)/169,"")</f>
        <v>110.97041420118343</v>
      </c>
      <c r="I153" s="5">
        <f>IF(AND(ISNUMBER('Data-Input'!I140),ISNUMBER('Data-Input'!I165)),('Data-Input'!I140+2*'Data-Input'!I141+3*'Data-Input'!I142+4*'Data-Input'!I143+5*'Data-Input'!I144+6*'Data-Input'!I145+7*'Data-Input'!I146+8*'Data-Input'!I147+9*'Data-Input'!I148+10*'Data-Input'!I149+11*'Data-Input'!I150+12*'Data-Input'!I151+13*'Data-Input'!I152+12*'Data-Input'!I153+11*'Data-Input'!I154+10*'Data-Input'!I155+9*'Data-Input'!I156+8*'Data-Input'!I157+7*'Data-Input'!I158+6*'Data-Input'!I159+5*'Data-Input'!I160+4*'Data-Input'!I161+3*'Data-Input'!I162+2*'Data-Input'!I163+'Data-Input'!I164)/169,"")</f>
        <v>78.426035502958584</v>
      </c>
      <c r="J153" s="5">
        <f>IF(AND(ISNUMBER('Data-Input'!J140),ISNUMBER('Data-Input'!J165)),('Data-Input'!J140+2*'Data-Input'!J141+3*'Data-Input'!J142+4*'Data-Input'!J143+5*'Data-Input'!J144+6*'Data-Input'!J145+7*'Data-Input'!J146+8*'Data-Input'!J147+9*'Data-Input'!J148+10*'Data-Input'!J149+11*'Data-Input'!J150+12*'Data-Input'!J151+13*'Data-Input'!J152+12*'Data-Input'!J153+11*'Data-Input'!J154+10*'Data-Input'!J155+9*'Data-Input'!J156+8*'Data-Input'!J157+7*'Data-Input'!J158+6*'Data-Input'!J159+5*'Data-Input'!J160+4*'Data-Input'!J161+3*'Data-Input'!J162+2*'Data-Input'!J163+'Data-Input'!J164)/169,"")</f>
        <v>234.90532544378698</v>
      </c>
      <c r="K153" s="5">
        <f>IF(AND(ISNUMBER('Data-Input'!K140),ISNUMBER('Data-Input'!K165)),('Data-Input'!K140+2*'Data-Input'!K141+3*'Data-Input'!K142+4*'Data-Input'!K143+5*'Data-Input'!K144+6*'Data-Input'!K145+7*'Data-Input'!K146+8*'Data-Input'!K147+9*'Data-Input'!K148+10*'Data-Input'!K149+11*'Data-Input'!K150+12*'Data-Input'!K151+13*'Data-Input'!K152+12*'Data-Input'!K153+11*'Data-Input'!K154+10*'Data-Input'!K155+9*'Data-Input'!K156+8*'Data-Input'!K157+7*'Data-Input'!K158+6*'Data-Input'!K159+5*'Data-Input'!K160+4*'Data-Input'!K161+3*'Data-Input'!K162+2*'Data-Input'!K163+'Data-Input'!K164)/169,"")</f>
        <v>290.49704142011836</v>
      </c>
      <c r="L153" s="5">
        <f>IF(AND(ISNUMBER('Data-Input'!L140),ISNUMBER('Data-Input'!L165)),('Data-Input'!L140+2*'Data-Input'!L141+3*'Data-Input'!L142+4*'Data-Input'!L143+5*'Data-Input'!L144+6*'Data-Input'!L145+7*'Data-Input'!L146+8*'Data-Input'!L147+9*'Data-Input'!L148+10*'Data-Input'!L149+11*'Data-Input'!L150+12*'Data-Input'!L151+13*'Data-Input'!L152+12*'Data-Input'!L153+11*'Data-Input'!L154+10*'Data-Input'!L155+9*'Data-Input'!L156+8*'Data-Input'!L157+7*'Data-Input'!L158+6*'Data-Input'!L159+5*'Data-Input'!L160+4*'Data-Input'!L161+3*'Data-Input'!L162+2*'Data-Input'!L163+'Data-Input'!L164)/169,"")</f>
        <v>87.662721893491124</v>
      </c>
      <c r="M153" s="5">
        <f>IF(AND(ISNUMBER('Data-Input'!M140),ISNUMBER('Data-Input'!M165)),('Data-Input'!M140+2*'Data-Input'!M141+3*'Data-Input'!M142+4*'Data-Input'!M143+5*'Data-Input'!M144+6*'Data-Input'!M145+7*'Data-Input'!M146+8*'Data-Input'!M147+9*'Data-Input'!M148+10*'Data-Input'!M149+11*'Data-Input'!M150+12*'Data-Input'!M151+13*'Data-Input'!M152+12*'Data-Input'!M153+11*'Data-Input'!M154+10*'Data-Input'!M155+9*'Data-Input'!M156+8*'Data-Input'!M157+7*'Data-Input'!M158+6*'Data-Input'!M159+5*'Data-Input'!M160+4*'Data-Input'!M161+3*'Data-Input'!M162+2*'Data-Input'!M163+'Data-Input'!M164)/169,"")</f>
        <v>236.41420118343194</v>
      </c>
      <c r="N153" s="5">
        <f>IF(AND(ISNUMBER('Data-Input'!N140),ISNUMBER('Data-Input'!N165)),('Data-Input'!N140+2*'Data-Input'!N141+3*'Data-Input'!N142+4*'Data-Input'!N143+5*'Data-Input'!N144+6*'Data-Input'!N145+7*'Data-Input'!N146+8*'Data-Input'!N147+9*'Data-Input'!N148+10*'Data-Input'!N149+11*'Data-Input'!N150+12*'Data-Input'!N151+13*'Data-Input'!N152+12*'Data-Input'!N153+11*'Data-Input'!N154+10*'Data-Input'!N155+9*'Data-Input'!N156+8*'Data-Input'!N157+7*'Data-Input'!N158+6*'Data-Input'!N159+5*'Data-Input'!N160+4*'Data-Input'!N161+3*'Data-Input'!N162+2*'Data-Input'!N163+'Data-Input'!N164)/169,"")</f>
        <v>268.13017751479288</v>
      </c>
      <c r="O153" s="5">
        <f>IF(AND(ISNUMBER('Data-Input'!O140),ISNUMBER('Data-Input'!O165)),('Data-Input'!O140+2*'Data-Input'!O141+3*'Data-Input'!O142+4*'Data-Input'!O143+5*'Data-Input'!O144+6*'Data-Input'!O145+7*'Data-Input'!O146+8*'Data-Input'!O147+9*'Data-Input'!O148+10*'Data-Input'!O149+11*'Data-Input'!O150+12*'Data-Input'!O151+13*'Data-Input'!O152+12*'Data-Input'!O153+11*'Data-Input'!O154+10*'Data-Input'!O155+9*'Data-Input'!O156+8*'Data-Input'!O157+7*'Data-Input'!O158+6*'Data-Input'!O159+5*'Data-Input'!O160+4*'Data-Input'!O161+3*'Data-Input'!O162+2*'Data-Input'!O163+'Data-Input'!O164)/169,"")</f>
        <v>160.94082840236686</v>
      </c>
      <c r="P153" s="5">
        <f>IF(AND(ISNUMBER('Data-Input'!P140),ISNUMBER('Data-Input'!P165)),('Data-Input'!P140+2*'Data-Input'!P141+3*'Data-Input'!P142+4*'Data-Input'!P143+5*'Data-Input'!P144+6*'Data-Input'!P145+7*'Data-Input'!P146+8*'Data-Input'!P147+9*'Data-Input'!P148+10*'Data-Input'!P149+11*'Data-Input'!P150+12*'Data-Input'!P151+13*'Data-Input'!P152+12*'Data-Input'!P153+11*'Data-Input'!P154+10*'Data-Input'!P155+9*'Data-Input'!P156+8*'Data-Input'!P157+7*'Data-Input'!P158+6*'Data-Input'!P159+5*'Data-Input'!P160+4*'Data-Input'!P161+3*'Data-Input'!P162+2*'Data-Input'!P163+'Data-Input'!P164)/169,"")</f>
        <v>145.8698224852071</v>
      </c>
      <c r="Q153" s="5">
        <f>IF(AND(ISNUMBER('Data-Input'!Q140),ISNUMBER('Data-Input'!Q165)),('Data-Input'!Q140+2*'Data-Input'!Q141+3*'Data-Input'!Q142+4*'Data-Input'!Q143+5*'Data-Input'!Q144+6*'Data-Input'!Q145+7*'Data-Input'!Q146+8*'Data-Input'!Q147+9*'Data-Input'!Q148+10*'Data-Input'!Q149+11*'Data-Input'!Q150+12*'Data-Input'!Q151+13*'Data-Input'!Q152+12*'Data-Input'!Q153+11*'Data-Input'!Q154+10*'Data-Input'!Q155+9*'Data-Input'!Q156+8*'Data-Input'!Q157+7*'Data-Input'!Q158+6*'Data-Input'!Q159+5*'Data-Input'!Q160+4*'Data-Input'!Q161+3*'Data-Input'!Q162+2*'Data-Input'!Q163+'Data-Input'!Q164)/169,"")</f>
        <v>244.7869822485207</v>
      </c>
      <c r="R153" s="5">
        <f>IF(AND(ISNUMBER('Data-Input'!R140),ISNUMBER('Data-Input'!R165)),('Data-Input'!R140+2*'Data-Input'!R141+3*'Data-Input'!R142+4*'Data-Input'!R143+5*'Data-Input'!R144+6*'Data-Input'!R145+7*'Data-Input'!R146+8*'Data-Input'!R147+9*'Data-Input'!R148+10*'Data-Input'!R149+11*'Data-Input'!R150+12*'Data-Input'!R151+13*'Data-Input'!R152+12*'Data-Input'!R153+11*'Data-Input'!R154+10*'Data-Input'!R155+9*'Data-Input'!R156+8*'Data-Input'!R157+7*'Data-Input'!R158+6*'Data-Input'!R159+5*'Data-Input'!R160+4*'Data-Input'!R161+3*'Data-Input'!R162+2*'Data-Input'!R163+'Data-Input'!R164)/169,"")</f>
        <v>164.92899408284023</v>
      </c>
      <c r="S153" s="5">
        <f>IF(AND(ISNUMBER('Data-Input'!S140),ISNUMBER('Data-Input'!S165)),('Data-Input'!S140+2*'Data-Input'!S141+3*'Data-Input'!S142+4*'Data-Input'!S143+5*'Data-Input'!S144+6*'Data-Input'!S145+7*'Data-Input'!S146+8*'Data-Input'!S147+9*'Data-Input'!S148+10*'Data-Input'!S149+11*'Data-Input'!S150+12*'Data-Input'!S151+13*'Data-Input'!S152+12*'Data-Input'!S153+11*'Data-Input'!S154+10*'Data-Input'!S155+9*'Data-Input'!S156+8*'Data-Input'!S157+7*'Data-Input'!S158+6*'Data-Input'!S159+5*'Data-Input'!S160+4*'Data-Input'!S161+3*'Data-Input'!S162+2*'Data-Input'!S163+'Data-Input'!S164)/169,"")</f>
        <v>275.43195266272187</v>
      </c>
      <c r="T153" s="5" t="str">
        <f>IF(AND(ISNUMBER('Data-Input'!T140),ISNUMBER('Data-Input'!T165)),('Data-Input'!T140+2*'Data-Input'!T141+3*'Data-Input'!T142+4*'Data-Input'!T143+5*'Data-Input'!T144+6*'Data-Input'!T145+7*'Data-Input'!T146+8*'Data-Input'!T147+9*'Data-Input'!T148+10*'Data-Input'!T149+11*'Data-Input'!T150+12*'Data-Input'!T151+13*'Data-Input'!T152+12*'Data-Input'!T153+11*'Data-Input'!T154+10*'Data-Input'!T155+9*'Data-Input'!T156+8*'Data-Input'!T157+7*'Data-Input'!T158+6*'Data-Input'!T159+5*'Data-Input'!T160+4*'Data-Input'!T161+3*'Data-Input'!T162+2*'Data-Input'!T163+'Data-Input'!T164)/169,"")</f>
        <v/>
      </c>
      <c r="U153" s="5" t="str">
        <f>IF(AND(ISNUMBER('Data-Input'!U140),ISNUMBER('Data-Input'!U165)),('Data-Input'!U140+2*'Data-Input'!U141+3*'Data-Input'!U142+4*'Data-Input'!U143+5*'Data-Input'!U144+6*'Data-Input'!U145+7*'Data-Input'!U146+8*'Data-Input'!U147+9*'Data-Input'!U148+10*'Data-Input'!U149+11*'Data-Input'!U150+12*'Data-Input'!U151+13*'Data-Input'!U152+12*'Data-Input'!U153+11*'Data-Input'!U154+10*'Data-Input'!U155+9*'Data-Input'!U156+8*'Data-Input'!U157+7*'Data-Input'!U158+6*'Data-Input'!U159+5*'Data-Input'!U160+4*'Data-Input'!U161+3*'Data-Input'!U162+2*'Data-Input'!U163+'Data-Input'!U164)/169,"")</f>
        <v/>
      </c>
      <c r="V153" s="5" t="str">
        <f>IF(AND(ISNUMBER('Data-Input'!V140),ISNUMBER('Data-Input'!V165)),('Data-Input'!V140+2*'Data-Input'!V141+3*'Data-Input'!V142+4*'Data-Input'!V143+5*'Data-Input'!V144+6*'Data-Input'!V145+7*'Data-Input'!V146+8*'Data-Input'!V147+9*'Data-Input'!V148+10*'Data-Input'!V149+11*'Data-Input'!V150+12*'Data-Input'!V151+13*'Data-Input'!V152+12*'Data-Input'!V153+11*'Data-Input'!V154+10*'Data-Input'!V155+9*'Data-Input'!V156+8*'Data-Input'!V157+7*'Data-Input'!V158+6*'Data-Input'!V159+5*'Data-Input'!V160+4*'Data-Input'!V161+3*'Data-Input'!V162+2*'Data-Input'!V163+'Data-Input'!V164)/169,"")</f>
        <v/>
      </c>
      <c r="W153" s="5" t="str">
        <f>IF(AND(ISNUMBER('Data-Input'!W140),ISNUMBER('Data-Input'!W165)),('Data-Input'!W140+2*'Data-Input'!W141+3*'Data-Input'!W142+4*'Data-Input'!W143+5*'Data-Input'!W144+6*'Data-Input'!W145+7*'Data-Input'!W146+8*'Data-Input'!W147+9*'Data-Input'!W148+10*'Data-Input'!W149+11*'Data-Input'!W150+12*'Data-Input'!W151+13*'Data-Input'!W152+12*'Data-Input'!W153+11*'Data-Input'!W154+10*'Data-Input'!W155+9*'Data-Input'!W156+8*'Data-Input'!W157+7*'Data-Input'!W158+6*'Data-Input'!W159+5*'Data-Input'!W160+4*'Data-Input'!W161+3*'Data-Input'!W162+2*'Data-Input'!W163+'Data-Input'!W164)/169,"")</f>
        <v/>
      </c>
      <c r="X153" s="5" t="str">
        <f>IF(AND(ISNUMBER('Data-Input'!X140),ISNUMBER('Data-Input'!X165)),('Data-Input'!X140+2*'Data-Input'!X141+3*'Data-Input'!X142+4*'Data-Input'!X143+5*'Data-Input'!X144+6*'Data-Input'!X145+7*'Data-Input'!X146+8*'Data-Input'!X147+9*'Data-Input'!X148+10*'Data-Input'!X149+11*'Data-Input'!X150+12*'Data-Input'!X151+13*'Data-Input'!X152+12*'Data-Input'!X153+11*'Data-Input'!X154+10*'Data-Input'!X155+9*'Data-Input'!X156+8*'Data-Input'!X157+7*'Data-Input'!X158+6*'Data-Input'!X159+5*'Data-Input'!X160+4*'Data-Input'!X161+3*'Data-Input'!X162+2*'Data-Input'!X163+'Data-Input'!X164)/169,"")</f>
        <v/>
      </c>
      <c r="Y153" s="5" t="str">
        <f>IF(AND(ISNUMBER('Data-Input'!Y140),ISNUMBER('Data-Input'!Y165)),('Data-Input'!Y140+2*'Data-Input'!Y141+3*'Data-Input'!Y142+4*'Data-Input'!Y143+5*'Data-Input'!Y144+6*'Data-Input'!Y145+7*'Data-Input'!Y146+8*'Data-Input'!Y147+9*'Data-Input'!Y148+10*'Data-Input'!Y149+11*'Data-Input'!Y150+12*'Data-Input'!Y151+13*'Data-Input'!Y152+12*'Data-Input'!Y153+11*'Data-Input'!Y154+10*'Data-Input'!Y155+9*'Data-Input'!Y156+8*'Data-Input'!Y157+7*'Data-Input'!Y158+6*'Data-Input'!Y159+5*'Data-Input'!Y160+4*'Data-Input'!Y161+3*'Data-Input'!Y162+2*'Data-Input'!Y163+'Data-Input'!Y164)/169,"")</f>
        <v/>
      </c>
      <c r="Z153" s="5" t="str">
        <f>IF(AND(ISNUMBER('Data-Input'!Z140),ISNUMBER('Data-Input'!Z165)),('Data-Input'!Z140+2*'Data-Input'!Z141+3*'Data-Input'!Z142+4*'Data-Input'!Z143+5*'Data-Input'!Z144+6*'Data-Input'!Z145+7*'Data-Input'!Z146+8*'Data-Input'!Z147+9*'Data-Input'!Z148+10*'Data-Input'!Z149+11*'Data-Input'!Z150+12*'Data-Input'!Z151+13*'Data-Input'!Z152+12*'Data-Input'!Z153+11*'Data-Input'!Z154+10*'Data-Input'!Z155+9*'Data-Input'!Z156+8*'Data-Input'!Z157+7*'Data-Input'!Z158+6*'Data-Input'!Z159+5*'Data-Input'!Z160+4*'Data-Input'!Z161+3*'Data-Input'!Z162+2*'Data-Input'!Z163+'Data-Input'!Z164)/169,"")</f>
        <v/>
      </c>
      <c r="AA153" s="5" t="str">
        <f>IF(AND(ISNUMBER('Data-Input'!AA140),ISNUMBER('Data-Input'!AA165)),('Data-Input'!AA140+2*'Data-Input'!AA141+3*'Data-Input'!AA142+4*'Data-Input'!AA143+5*'Data-Input'!AA144+6*'Data-Input'!AA145+7*'Data-Input'!AA146+8*'Data-Input'!AA147+9*'Data-Input'!AA148+10*'Data-Input'!AA149+11*'Data-Input'!AA150+12*'Data-Input'!AA151+13*'Data-Input'!AA152+12*'Data-Input'!AA153+11*'Data-Input'!AA154+10*'Data-Input'!AA155+9*'Data-Input'!AA156+8*'Data-Input'!AA157+7*'Data-Input'!AA158+6*'Data-Input'!AA159+5*'Data-Input'!AA160+4*'Data-Input'!AA161+3*'Data-Input'!AA162+2*'Data-Input'!AA163+'Data-Input'!AA164)/169,"")</f>
        <v/>
      </c>
      <c r="AB153" s="5" t="str">
        <f>IF(AND(ISNUMBER('Data-Input'!AB140),ISNUMBER('Data-Input'!AB165)),('Data-Input'!AB140+2*'Data-Input'!AB141+3*'Data-Input'!AB142+4*'Data-Input'!AB143+5*'Data-Input'!AB144+6*'Data-Input'!AB145+7*'Data-Input'!AB146+8*'Data-Input'!AB147+9*'Data-Input'!AB148+10*'Data-Input'!AB149+11*'Data-Input'!AB150+12*'Data-Input'!AB151+13*'Data-Input'!AB152+12*'Data-Input'!AB153+11*'Data-Input'!AB154+10*'Data-Input'!AB155+9*'Data-Input'!AB156+8*'Data-Input'!AB157+7*'Data-Input'!AB158+6*'Data-Input'!AB159+5*'Data-Input'!AB160+4*'Data-Input'!AB161+3*'Data-Input'!AB162+2*'Data-Input'!AB163+'Data-Input'!AB164)/169,"")</f>
        <v/>
      </c>
      <c r="AC153" s="5" t="str">
        <f>IF(AND(ISNUMBER('Data-Input'!AC140),ISNUMBER('Data-Input'!AC165)),('Data-Input'!AC140+2*'Data-Input'!AC141+3*'Data-Input'!AC142+4*'Data-Input'!AC143+5*'Data-Input'!AC144+6*'Data-Input'!AC145+7*'Data-Input'!AC146+8*'Data-Input'!AC147+9*'Data-Input'!AC148+10*'Data-Input'!AC149+11*'Data-Input'!AC150+12*'Data-Input'!AC151+13*'Data-Input'!AC152+12*'Data-Input'!AC153+11*'Data-Input'!AC154+10*'Data-Input'!AC155+9*'Data-Input'!AC156+8*'Data-Input'!AC157+7*'Data-Input'!AC158+6*'Data-Input'!AC159+5*'Data-Input'!AC160+4*'Data-Input'!AC161+3*'Data-Input'!AC162+2*'Data-Input'!AC163+'Data-Input'!AC164)/169,"")</f>
        <v/>
      </c>
      <c r="AD153" s="5" t="str">
        <f>IF(AND(ISNUMBER('Data-Input'!AD140),ISNUMBER('Data-Input'!AD165)),('Data-Input'!AD140+2*'Data-Input'!AD141+3*'Data-Input'!AD142+4*'Data-Input'!AD143+5*'Data-Input'!AD144+6*'Data-Input'!AD145+7*'Data-Input'!AD146+8*'Data-Input'!AD147+9*'Data-Input'!AD148+10*'Data-Input'!AD149+11*'Data-Input'!AD150+12*'Data-Input'!AD151+13*'Data-Input'!AD152+12*'Data-Input'!AD153+11*'Data-Input'!AD154+10*'Data-Input'!AD155+9*'Data-Input'!AD156+8*'Data-Input'!AD157+7*'Data-Input'!AD158+6*'Data-Input'!AD159+5*'Data-Input'!AD160+4*'Data-Input'!AD161+3*'Data-Input'!AD162+2*'Data-Input'!AD163+'Data-Input'!AD164)/169,"")</f>
        <v/>
      </c>
      <c r="AE153" s="5" t="str">
        <f>IF(AND(ISNUMBER('Data-Input'!AE140),ISNUMBER('Data-Input'!AE165)),('Data-Input'!AE140+2*'Data-Input'!AE141+3*'Data-Input'!AE142+4*'Data-Input'!AE143+5*'Data-Input'!AE144+6*'Data-Input'!AE145+7*'Data-Input'!AE146+8*'Data-Input'!AE147+9*'Data-Input'!AE148+10*'Data-Input'!AE149+11*'Data-Input'!AE150+12*'Data-Input'!AE151+13*'Data-Input'!AE152+12*'Data-Input'!AE153+11*'Data-Input'!AE154+10*'Data-Input'!AE155+9*'Data-Input'!AE156+8*'Data-Input'!AE157+7*'Data-Input'!AE158+6*'Data-Input'!AE159+5*'Data-Input'!AE160+4*'Data-Input'!AE161+3*'Data-Input'!AE162+2*'Data-Input'!AE163+'Data-Input'!AE164)/169,"")</f>
        <v/>
      </c>
      <c r="AF153" s="5" t="str">
        <f>IF(AND(ISNUMBER('Data-Input'!AF140),ISNUMBER('Data-Input'!AF165)),('Data-Input'!AF140+2*'Data-Input'!AF141+3*'Data-Input'!AF142+4*'Data-Input'!AF143+5*'Data-Input'!AF144+6*'Data-Input'!AF145+7*'Data-Input'!AF146+8*'Data-Input'!AF147+9*'Data-Input'!AF148+10*'Data-Input'!AF149+11*'Data-Input'!AF150+12*'Data-Input'!AF151+13*'Data-Input'!AF152+12*'Data-Input'!AF153+11*'Data-Input'!AF154+10*'Data-Input'!AF155+9*'Data-Input'!AF156+8*'Data-Input'!AF157+7*'Data-Input'!AF158+6*'Data-Input'!AF159+5*'Data-Input'!AF160+4*'Data-Input'!AF161+3*'Data-Input'!AF162+2*'Data-Input'!AF163+'Data-Input'!AF164)/169,"")</f>
        <v/>
      </c>
      <c r="AG153" s="5" t="str">
        <f>IF(AND(ISNUMBER('Data-Input'!AG140),ISNUMBER('Data-Input'!AG165)),('Data-Input'!AG140+2*'Data-Input'!AG141+3*'Data-Input'!AG142+4*'Data-Input'!AG143+5*'Data-Input'!AG144+6*'Data-Input'!AG145+7*'Data-Input'!AG146+8*'Data-Input'!AG147+9*'Data-Input'!AG148+10*'Data-Input'!AG149+11*'Data-Input'!AG150+12*'Data-Input'!AG151+13*'Data-Input'!AG152+12*'Data-Input'!AG153+11*'Data-Input'!AG154+10*'Data-Input'!AG155+9*'Data-Input'!AG156+8*'Data-Input'!AG157+7*'Data-Input'!AG158+6*'Data-Input'!AG159+5*'Data-Input'!AG160+4*'Data-Input'!AG161+3*'Data-Input'!AG162+2*'Data-Input'!AG163+'Data-Input'!AG164)/169,"")</f>
        <v/>
      </c>
      <c r="AH153" s="5" t="str">
        <f>IF(AND(ISNUMBER('Data-Input'!AH140),ISNUMBER('Data-Input'!AH165)),('Data-Input'!AH140+2*'Data-Input'!AH141+3*'Data-Input'!AH142+4*'Data-Input'!AH143+5*'Data-Input'!AH144+6*'Data-Input'!AH145+7*'Data-Input'!AH146+8*'Data-Input'!AH147+9*'Data-Input'!AH148+10*'Data-Input'!AH149+11*'Data-Input'!AH150+12*'Data-Input'!AH151+13*'Data-Input'!AH152+12*'Data-Input'!AH153+11*'Data-Input'!AH154+10*'Data-Input'!AH155+9*'Data-Input'!AH156+8*'Data-Input'!AH157+7*'Data-Input'!AH158+6*'Data-Input'!AH159+5*'Data-Input'!AH160+4*'Data-Input'!AH161+3*'Data-Input'!AH162+2*'Data-Input'!AH163+'Data-Input'!AH164)/169,"")</f>
        <v/>
      </c>
      <c r="AI153" s="5" t="str">
        <f>IF(AND(ISNUMBER('Data-Input'!AI140),ISNUMBER('Data-Input'!AI165)),('Data-Input'!AI140+2*'Data-Input'!AI141+3*'Data-Input'!AI142+4*'Data-Input'!AI143+5*'Data-Input'!AI144+6*'Data-Input'!AI145+7*'Data-Input'!AI146+8*'Data-Input'!AI147+9*'Data-Input'!AI148+10*'Data-Input'!AI149+11*'Data-Input'!AI150+12*'Data-Input'!AI151+13*'Data-Input'!AI152+12*'Data-Input'!AI153+11*'Data-Input'!AI154+10*'Data-Input'!AI155+9*'Data-Input'!AI156+8*'Data-Input'!AI157+7*'Data-Input'!AI158+6*'Data-Input'!AI159+5*'Data-Input'!AI160+4*'Data-Input'!AI161+3*'Data-Input'!AI162+2*'Data-Input'!AI163+'Data-Input'!AI164)/169,"")</f>
        <v/>
      </c>
      <c r="AJ153" s="5" t="str">
        <f>IF(AND(ISNUMBER('Data-Input'!AJ140),ISNUMBER('Data-Input'!AJ165)),('Data-Input'!AJ140+2*'Data-Input'!AJ141+3*'Data-Input'!AJ142+4*'Data-Input'!AJ143+5*'Data-Input'!AJ144+6*'Data-Input'!AJ145+7*'Data-Input'!AJ146+8*'Data-Input'!AJ147+9*'Data-Input'!AJ148+10*'Data-Input'!AJ149+11*'Data-Input'!AJ150+12*'Data-Input'!AJ151+13*'Data-Input'!AJ152+12*'Data-Input'!AJ153+11*'Data-Input'!AJ154+10*'Data-Input'!AJ155+9*'Data-Input'!AJ156+8*'Data-Input'!AJ157+7*'Data-Input'!AJ158+6*'Data-Input'!AJ159+5*'Data-Input'!AJ160+4*'Data-Input'!AJ161+3*'Data-Input'!AJ162+2*'Data-Input'!AJ163+'Data-Input'!AJ164)/169,"")</f>
        <v/>
      </c>
      <c r="AK153" s="5" t="str">
        <f>IF(AND(ISNUMBER('Data-Input'!AK140),ISNUMBER('Data-Input'!AK165)),('Data-Input'!AK140+2*'Data-Input'!AK141+3*'Data-Input'!AK142+4*'Data-Input'!AK143+5*'Data-Input'!AK144+6*'Data-Input'!AK145+7*'Data-Input'!AK146+8*'Data-Input'!AK147+9*'Data-Input'!AK148+10*'Data-Input'!AK149+11*'Data-Input'!AK150+12*'Data-Input'!AK151+13*'Data-Input'!AK152+12*'Data-Input'!AK153+11*'Data-Input'!AK154+10*'Data-Input'!AK155+9*'Data-Input'!AK156+8*'Data-Input'!AK157+7*'Data-Input'!AK158+6*'Data-Input'!AK159+5*'Data-Input'!AK160+4*'Data-Input'!AK161+3*'Data-Input'!AK162+2*'Data-Input'!AK163+'Data-Input'!AK164)/169,"")</f>
        <v/>
      </c>
      <c r="AL153" s="5" t="str">
        <f>IF(AND(ISNUMBER('Data-Input'!AL140),ISNUMBER('Data-Input'!AL165)),('Data-Input'!AL140+2*'Data-Input'!AL141+3*'Data-Input'!AL142+4*'Data-Input'!AL143+5*'Data-Input'!AL144+6*'Data-Input'!AL145+7*'Data-Input'!AL146+8*'Data-Input'!AL147+9*'Data-Input'!AL148+10*'Data-Input'!AL149+11*'Data-Input'!AL150+12*'Data-Input'!AL151+13*'Data-Input'!AL152+12*'Data-Input'!AL153+11*'Data-Input'!AL154+10*'Data-Input'!AL155+9*'Data-Input'!AL156+8*'Data-Input'!AL157+7*'Data-Input'!AL158+6*'Data-Input'!AL159+5*'Data-Input'!AL160+4*'Data-Input'!AL161+3*'Data-Input'!AL162+2*'Data-Input'!AL163+'Data-Input'!AL164)/169,"")</f>
        <v/>
      </c>
      <c r="AM153" s="5" t="str">
        <f>IF(AND(ISNUMBER('Data-Input'!AM140),ISNUMBER('Data-Input'!AM165)),('Data-Input'!AM140+2*'Data-Input'!AM141+3*'Data-Input'!AM142+4*'Data-Input'!AM143+5*'Data-Input'!AM144+6*'Data-Input'!AM145+7*'Data-Input'!AM146+8*'Data-Input'!AM147+9*'Data-Input'!AM148+10*'Data-Input'!AM149+11*'Data-Input'!AM150+12*'Data-Input'!AM151+13*'Data-Input'!AM152+12*'Data-Input'!AM153+11*'Data-Input'!AM154+10*'Data-Input'!AM155+9*'Data-Input'!AM156+8*'Data-Input'!AM157+7*'Data-Input'!AM158+6*'Data-Input'!AM159+5*'Data-Input'!AM160+4*'Data-Input'!AM161+3*'Data-Input'!AM162+2*'Data-Input'!AM163+'Data-Input'!AM164)/169,"")</f>
        <v/>
      </c>
      <c r="AN153" s="5" t="str">
        <f>IF(AND(ISNUMBER('Data-Input'!AN140),ISNUMBER('Data-Input'!AN165)),('Data-Input'!AN140+2*'Data-Input'!AN141+3*'Data-Input'!AN142+4*'Data-Input'!AN143+5*'Data-Input'!AN144+6*'Data-Input'!AN145+7*'Data-Input'!AN146+8*'Data-Input'!AN147+9*'Data-Input'!AN148+10*'Data-Input'!AN149+11*'Data-Input'!AN150+12*'Data-Input'!AN151+13*'Data-Input'!AN152+12*'Data-Input'!AN153+11*'Data-Input'!AN154+10*'Data-Input'!AN155+9*'Data-Input'!AN156+8*'Data-Input'!AN157+7*'Data-Input'!AN158+6*'Data-Input'!AN159+5*'Data-Input'!AN160+4*'Data-Input'!AN161+3*'Data-Input'!AN162+2*'Data-Input'!AN163+'Data-Input'!AN164)/169,"")</f>
        <v/>
      </c>
      <c r="AO153" s="5" t="str">
        <f>IF(AND(ISNUMBER('Data-Input'!AO140),ISNUMBER('Data-Input'!AO165)),('Data-Input'!AO140+2*'Data-Input'!AO141+3*'Data-Input'!AO142+4*'Data-Input'!AO143+5*'Data-Input'!AO144+6*'Data-Input'!AO145+7*'Data-Input'!AO146+8*'Data-Input'!AO147+9*'Data-Input'!AO148+10*'Data-Input'!AO149+11*'Data-Input'!AO150+12*'Data-Input'!AO151+13*'Data-Input'!AO152+12*'Data-Input'!AO153+11*'Data-Input'!AO154+10*'Data-Input'!AO155+9*'Data-Input'!AO156+8*'Data-Input'!AO157+7*'Data-Input'!AO158+6*'Data-Input'!AO159+5*'Data-Input'!AO160+4*'Data-Input'!AO161+3*'Data-Input'!AO162+2*'Data-Input'!AO163+'Data-Input'!AO164)/169,"")</f>
        <v/>
      </c>
      <c r="AP153" s="5" t="str">
        <f>IF(AND(ISNUMBER('Data-Input'!AP140),ISNUMBER('Data-Input'!AP165)),('Data-Input'!AP140+2*'Data-Input'!AP141+3*'Data-Input'!AP142+4*'Data-Input'!AP143+5*'Data-Input'!AP144+6*'Data-Input'!AP145+7*'Data-Input'!AP146+8*'Data-Input'!AP147+9*'Data-Input'!AP148+10*'Data-Input'!AP149+11*'Data-Input'!AP150+12*'Data-Input'!AP151+13*'Data-Input'!AP152+12*'Data-Input'!AP153+11*'Data-Input'!AP154+10*'Data-Input'!AP155+9*'Data-Input'!AP156+8*'Data-Input'!AP157+7*'Data-Input'!AP158+6*'Data-Input'!AP159+5*'Data-Input'!AP160+4*'Data-Input'!AP161+3*'Data-Input'!AP162+2*'Data-Input'!AP163+'Data-Input'!AP164)/169,"")</f>
        <v/>
      </c>
      <c r="AQ153" s="5" t="str">
        <f>IF(AND(ISNUMBER('Data-Input'!AQ140),ISNUMBER('Data-Input'!AQ165)),('Data-Input'!AQ140+2*'Data-Input'!AQ141+3*'Data-Input'!AQ142+4*'Data-Input'!AQ143+5*'Data-Input'!AQ144+6*'Data-Input'!AQ145+7*'Data-Input'!AQ146+8*'Data-Input'!AQ147+9*'Data-Input'!AQ148+10*'Data-Input'!AQ149+11*'Data-Input'!AQ150+12*'Data-Input'!AQ151+13*'Data-Input'!AQ152+12*'Data-Input'!AQ153+11*'Data-Input'!AQ154+10*'Data-Input'!AQ155+9*'Data-Input'!AQ156+8*'Data-Input'!AQ157+7*'Data-Input'!AQ158+6*'Data-Input'!AQ159+5*'Data-Input'!AQ160+4*'Data-Input'!AQ161+3*'Data-Input'!AQ162+2*'Data-Input'!AQ163+'Data-Input'!AQ164)/169,"")</f>
        <v/>
      </c>
      <c r="AR153" s="5" t="str">
        <f>IF(AND(ISNUMBER('Data-Input'!AR140),ISNUMBER('Data-Input'!AR165)),('Data-Input'!AR140+2*'Data-Input'!AR141+3*'Data-Input'!AR142+4*'Data-Input'!AR143+5*'Data-Input'!AR144+6*'Data-Input'!AR145+7*'Data-Input'!AR146+8*'Data-Input'!AR147+9*'Data-Input'!AR148+10*'Data-Input'!AR149+11*'Data-Input'!AR150+12*'Data-Input'!AR151+13*'Data-Input'!AR152+12*'Data-Input'!AR153+11*'Data-Input'!AR154+10*'Data-Input'!AR155+9*'Data-Input'!AR156+8*'Data-Input'!AR157+7*'Data-Input'!AR158+6*'Data-Input'!AR159+5*'Data-Input'!AR160+4*'Data-Input'!AR161+3*'Data-Input'!AR162+2*'Data-Input'!AR163+'Data-Input'!AR164)/169,"")</f>
        <v/>
      </c>
      <c r="AS153" s="5" t="str">
        <f>IF(AND(ISNUMBER('Data-Input'!AS140),ISNUMBER('Data-Input'!AS165)),('Data-Input'!AS140+2*'Data-Input'!AS141+3*'Data-Input'!AS142+4*'Data-Input'!AS143+5*'Data-Input'!AS144+6*'Data-Input'!AS145+7*'Data-Input'!AS146+8*'Data-Input'!AS147+9*'Data-Input'!AS148+10*'Data-Input'!AS149+11*'Data-Input'!AS150+12*'Data-Input'!AS151+13*'Data-Input'!AS152+12*'Data-Input'!AS153+11*'Data-Input'!AS154+10*'Data-Input'!AS155+9*'Data-Input'!AS156+8*'Data-Input'!AS157+7*'Data-Input'!AS158+6*'Data-Input'!AS159+5*'Data-Input'!AS160+4*'Data-Input'!AS161+3*'Data-Input'!AS162+2*'Data-Input'!AS163+'Data-Input'!AS164)/169,"")</f>
        <v/>
      </c>
      <c r="AT153" s="5" t="str">
        <f>IF(AND(ISNUMBER('Data-Input'!AT140),ISNUMBER('Data-Input'!AT165)),('Data-Input'!AT140+2*'Data-Input'!AT141+3*'Data-Input'!AT142+4*'Data-Input'!AT143+5*'Data-Input'!AT144+6*'Data-Input'!AT145+7*'Data-Input'!AT146+8*'Data-Input'!AT147+9*'Data-Input'!AT148+10*'Data-Input'!AT149+11*'Data-Input'!AT150+12*'Data-Input'!AT151+13*'Data-Input'!AT152+12*'Data-Input'!AT153+11*'Data-Input'!AT154+10*'Data-Input'!AT155+9*'Data-Input'!AT156+8*'Data-Input'!AT157+7*'Data-Input'!AT158+6*'Data-Input'!AT159+5*'Data-Input'!AT160+4*'Data-Input'!AT161+3*'Data-Input'!AT162+2*'Data-Input'!AT163+'Data-Input'!AT164)/169,"")</f>
        <v/>
      </c>
      <c r="AU153" s="5" t="str">
        <f>IF(AND(ISNUMBER('Data-Input'!AU140),ISNUMBER('Data-Input'!AU165)),('Data-Input'!AU140+2*'Data-Input'!AU141+3*'Data-Input'!AU142+4*'Data-Input'!AU143+5*'Data-Input'!AU144+6*'Data-Input'!AU145+7*'Data-Input'!AU146+8*'Data-Input'!AU147+9*'Data-Input'!AU148+10*'Data-Input'!AU149+11*'Data-Input'!AU150+12*'Data-Input'!AU151+13*'Data-Input'!AU152+12*'Data-Input'!AU153+11*'Data-Input'!AU154+10*'Data-Input'!AU155+9*'Data-Input'!AU156+8*'Data-Input'!AU157+7*'Data-Input'!AU158+6*'Data-Input'!AU159+5*'Data-Input'!AU160+4*'Data-Input'!AU161+3*'Data-Input'!AU162+2*'Data-Input'!AU163+'Data-Input'!AU164)/169,"")</f>
        <v/>
      </c>
      <c r="AV153" s="5" t="str">
        <f>IF(AND(ISNUMBER('Data-Input'!AV140),ISNUMBER('Data-Input'!AV165)),('Data-Input'!AV140+2*'Data-Input'!AV141+3*'Data-Input'!AV142+4*'Data-Input'!AV143+5*'Data-Input'!AV144+6*'Data-Input'!AV145+7*'Data-Input'!AV146+8*'Data-Input'!AV147+9*'Data-Input'!AV148+10*'Data-Input'!AV149+11*'Data-Input'!AV150+12*'Data-Input'!AV151+13*'Data-Input'!AV152+12*'Data-Input'!AV153+11*'Data-Input'!AV154+10*'Data-Input'!AV155+9*'Data-Input'!AV156+8*'Data-Input'!AV157+7*'Data-Input'!AV158+6*'Data-Input'!AV159+5*'Data-Input'!AV160+4*'Data-Input'!AV161+3*'Data-Input'!AV162+2*'Data-Input'!AV163+'Data-Input'!AV164)/169,"")</f>
        <v/>
      </c>
      <c r="AW153" s="5" t="str">
        <f>IF(AND(ISNUMBER('Data-Input'!AW140),ISNUMBER('Data-Input'!AW165)),('Data-Input'!AW140+2*'Data-Input'!AW141+3*'Data-Input'!AW142+4*'Data-Input'!AW143+5*'Data-Input'!AW144+6*'Data-Input'!AW145+7*'Data-Input'!AW146+8*'Data-Input'!AW147+9*'Data-Input'!AW148+10*'Data-Input'!AW149+11*'Data-Input'!AW150+12*'Data-Input'!AW151+13*'Data-Input'!AW152+12*'Data-Input'!AW153+11*'Data-Input'!AW154+10*'Data-Input'!AW155+9*'Data-Input'!AW156+8*'Data-Input'!AW157+7*'Data-Input'!AW158+6*'Data-Input'!AW159+5*'Data-Input'!AW160+4*'Data-Input'!AW161+3*'Data-Input'!AW162+2*'Data-Input'!AW163+'Data-Input'!AW164)/169,"")</f>
        <v/>
      </c>
      <c r="AX153" s="5" t="str">
        <f>IF(AND(ISNUMBER('Data-Input'!AX140),ISNUMBER('Data-Input'!AX165)),('Data-Input'!AX140+2*'Data-Input'!AX141+3*'Data-Input'!AX142+4*'Data-Input'!AX143+5*'Data-Input'!AX144+6*'Data-Input'!AX145+7*'Data-Input'!AX146+8*'Data-Input'!AX147+9*'Data-Input'!AX148+10*'Data-Input'!AX149+11*'Data-Input'!AX150+12*'Data-Input'!AX151+13*'Data-Input'!AX152+12*'Data-Input'!AX153+11*'Data-Input'!AX154+10*'Data-Input'!AX155+9*'Data-Input'!AX156+8*'Data-Input'!AX157+7*'Data-Input'!AX158+6*'Data-Input'!AX159+5*'Data-Input'!AX160+4*'Data-Input'!AX161+3*'Data-Input'!AX162+2*'Data-Input'!AX163+'Data-Input'!AX164)/169,"")</f>
        <v/>
      </c>
      <c r="AY153" s="5" t="str">
        <f>IF(AND(ISNUMBER('Data-Input'!AY140),ISNUMBER('Data-Input'!AY165)),('Data-Input'!AY140+2*'Data-Input'!AY141+3*'Data-Input'!AY142+4*'Data-Input'!AY143+5*'Data-Input'!AY144+6*'Data-Input'!AY145+7*'Data-Input'!AY146+8*'Data-Input'!AY147+9*'Data-Input'!AY148+10*'Data-Input'!AY149+11*'Data-Input'!AY150+12*'Data-Input'!AY151+13*'Data-Input'!AY152+12*'Data-Input'!AY153+11*'Data-Input'!AY154+10*'Data-Input'!AY155+9*'Data-Input'!AY156+8*'Data-Input'!AY157+7*'Data-Input'!AY158+6*'Data-Input'!AY159+5*'Data-Input'!AY160+4*'Data-Input'!AY161+3*'Data-Input'!AY162+2*'Data-Input'!AY163+'Data-Input'!AY164)/169,"")</f>
        <v/>
      </c>
      <c r="AZ153" s="5" t="str">
        <f>IF(AND(ISNUMBER('Data-Input'!AZ140),ISNUMBER('Data-Input'!AZ165)),('Data-Input'!AZ140+2*'Data-Input'!AZ141+3*'Data-Input'!AZ142+4*'Data-Input'!AZ143+5*'Data-Input'!AZ144+6*'Data-Input'!AZ145+7*'Data-Input'!AZ146+8*'Data-Input'!AZ147+9*'Data-Input'!AZ148+10*'Data-Input'!AZ149+11*'Data-Input'!AZ150+12*'Data-Input'!AZ151+13*'Data-Input'!AZ152+12*'Data-Input'!AZ153+11*'Data-Input'!AZ154+10*'Data-Input'!AZ155+9*'Data-Input'!AZ156+8*'Data-Input'!AZ157+7*'Data-Input'!AZ158+6*'Data-Input'!AZ159+5*'Data-Input'!AZ160+4*'Data-Input'!AZ161+3*'Data-Input'!AZ162+2*'Data-Input'!AZ163+'Data-Input'!AZ164)/169,"")</f>
        <v/>
      </c>
      <c r="BA153" s="5" t="str">
        <f>IF(AND(ISNUMBER('Data-Input'!BA140),ISNUMBER('Data-Input'!BA165)),('Data-Input'!BA140+2*'Data-Input'!BA141+3*'Data-Input'!BA142+4*'Data-Input'!BA143+5*'Data-Input'!BA144+6*'Data-Input'!BA145+7*'Data-Input'!BA146+8*'Data-Input'!BA147+9*'Data-Input'!BA148+10*'Data-Input'!BA149+11*'Data-Input'!BA150+12*'Data-Input'!BA151+13*'Data-Input'!BA152+12*'Data-Input'!BA153+11*'Data-Input'!BA154+10*'Data-Input'!BA155+9*'Data-Input'!BA156+8*'Data-Input'!BA157+7*'Data-Input'!BA158+6*'Data-Input'!BA159+5*'Data-Input'!BA160+4*'Data-Input'!BA161+3*'Data-Input'!BA162+2*'Data-Input'!BA163+'Data-Input'!BA164)/169,"")</f>
        <v/>
      </c>
    </row>
    <row r="154" spans="1:53">
      <c r="A154" s="3">
        <v>1989</v>
      </c>
      <c r="B154" s="4">
        <f t="shared" si="6"/>
        <v>16</v>
      </c>
      <c r="C154" s="10">
        <f t="shared" si="7"/>
        <v>193.03809171597638</v>
      </c>
      <c r="D154" s="5">
        <f>IF(AND(ISNUMBER('Data-Input'!D141),ISNUMBER('Data-Input'!D166)),('Data-Input'!D141+2*'Data-Input'!D142+3*'Data-Input'!D143+4*'Data-Input'!D144+5*'Data-Input'!D145+6*'Data-Input'!D146+7*'Data-Input'!D147+8*'Data-Input'!D148+9*'Data-Input'!D149+10*'Data-Input'!D150+11*'Data-Input'!D151+12*'Data-Input'!D152+13*'Data-Input'!D153+12*'Data-Input'!D154+11*'Data-Input'!D155+10*'Data-Input'!D156+9*'Data-Input'!D157+8*'Data-Input'!D158+7*'Data-Input'!D159+6*'Data-Input'!D160+5*'Data-Input'!D161+4*'Data-Input'!D162+3*'Data-Input'!D163+2*'Data-Input'!D164+'Data-Input'!D165)/169,"")</f>
        <v>185.40828402366864</v>
      </c>
      <c r="E154" s="5">
        <f>IF(AND(ISNUMBER('Data-Input'!E141),ISNUMBER('Data-Input'!E166)),('Data-Input'!E141+2*'Data-Input'!E142+3*'Data-Input'!E143+4*'Data-Input'!E144+5*'Data-Input'!E145+6*'Data-Input'!E146+7*'Data-Input'!E147+8*'Data-Input'!E148+9*'Data-Input'!E149+10*'Data-Input'!E150+11*'Data-Input'!E151+12*'Data-Input'!E152+13*'Data-Input'!E153+12*'Data-Input'!E154+11*'Data-Input'!E155+10*'Data-Input'!E156+9*'Data-Input'!E157+8*'Data-Input'!E158+7*'Data-Input'!E159+6*'Data-Input'!E160+5*'Data-Input'!E161+4*'Data-Input'!E162+3*'Data-Input'!E163+2*'Data-Input'!E164+'Data-Input'!E165)/169,"")</f>
        <v>220.17159763313609</v>
      </c>
      <c r="F154" s="5">
        <f>IF(AND(ISNUMBER('Data-Input'!F141),ISNUMBER('Data-Input'!F166)),('Data-Input'!F141+2*'Data-Input'!F142+3*'Data-Input'!F143+4*'Data-Input'!F144+5*'Data-Input'!F145+6*'Data-Input'!F146+7*'Data-Input'!F147+8*'Data-Input'!F148+9*'Data-Input'!F149+10*'Data-Input'!F150+11*'Data-Input'!F151+12*'Data-Input'!F152+13*'Data-Input'!F153+12*'Data-Input'!F154+11*'Data-Input'!F155+10*'Data-Input'!F156+9*'Data-Input'!F157+8*'Data-Input'!F158+7*'Data-Input'!F159+6*'Data-Input'!F160+5*'Data-Input'!F161+4*'Data-Input'!F162+3*'Data-Input'!F163+2*'Data-Input'!F164+'Data-Input'!F165)/169,"")</f>
        <v>221.30769230769232</v>
      </c>
      <c r="G154" s="5">
        <f>IF(AND(ISNUMBER('Data-Input'!G141),ISNUMBER('Data-Input'!G166)),('Data-Input'!G141+2*'Data-Input'!G142+3*'Data-Input'!G143+4*'Data-Input'!G144+5*'Data-Input'!G145+6*'Data-Input'!G146+7*'Data-Input'!G147+8*'Data-Input'!G148+9*'Data-Input'!G149+10*'Data-Input'!G150+11*'Data-Input'!G151+12*'Data-Input'!G152+13*'Data-Input'!G153+12*'Data-Input'!G154+11*'Data-Input'!G155+10*'Data-Input'!G156+9*'Data-Input'!G157+8*'Data-Input'!G158+7*'Data-Input'!G159+6*'Data-Input'!G160+5*'Data-Input'!G161+4*'Data-Input'!G162+3*'Data-Input'!G163+2*'Data-Input'!G164+'Data-Input'!G165)/169,"")</f>
        <v>207.62721893491124</v>
      </c>
      <c r="H154" s="5">
        <f>IF(AND(ISNUMBER('Data-Input'!H141),ISNUMBER('Data-Input'!H166)),('Data-Input'!H141+2*'Data-Input'!H142+3*'Data-Input'!H143+4*'Data-Input'!H144+5*'Data-Input'!H145+6*'Data-Input'!H146+7*'Data-Input'!H147+8*'Data-Input'!H148+9*'Data-Input'!H149+10*'Data-Input'!H150+11*'Data-Input'!H151+12*'Data-Input'!H152+13*'Data-Input'!H153+12*'Data-Input'!H154+11*'Data-Input'!H155+10*'Data-Input'!H156+9*'Data-Input'!H157+8*'Data-Input'!H158+7*'Data-Input'!H159+6*'Data-Input'!H160+5*'Data-Input'!H161+4*'Data-Input'!H162+3*'Data-Input'!H163+2*'Data-Input'!H164+'Data-Input'!H165)/169,"")</f>
        <v>108.05325443786982</v>
      </c>
      <c r="I154" s="5">
        <f>IF(AND(ISNUMBER('Data-Input'!I141),ISNUMBER('Data-Input'!I166)),('Data-Input'!I141+2*'Data-Input'!I142+3*'Data-Input'!I143+4*'Data-Input'!I144+5*'Data-Input'!I145+6*'Data-Input'!I146+7*'Data-Input'!I147+8*'Data-Input'!I148+9*'Data-Input'!I149+10*'Data-Input'!I150+11*'Data-Input'!I151+12*'Data-Input'!I152+13*'Data-Input'!I153+12*'Data-Input'!I154+11*'Data-Input'!I155+10*'Data-Input'!I156+9*'Data-Input'!I157+8*'Data-Input'!I158+7*'Data-Input'!I159+6*'Data-Input'!I160+5*'Data-Input'!I161+4*'Data-Input'!I162+3*'Data-Input'!I163+2*'Data-Input'!I164+'Data-Input'!I165)/169,"")</f>
        <v>75.224852071005913</v>
      </c>
      <c r="J154" s="5">
        <f>IF(AND(ISNUMBER('Data-Input'!J141),ISNUMBER('Data-Input'!J166)),('Data-Input'!J141+2*'Data-Input'!J142+3*'Data-Input'!J143+4*'Data-Input'!J144+5*'Data-Input'!J145+6*'Data-Input'!J146+7*'Data-Input'!J147+8*'Data-Input'!J148+9*'Data-Input'!J149+10*'Data-Input'!J150+11*'Data-Input'!J151+12*'Data-Input'!J152+13*'Data-Input'!J153+12*'Data-Input'!J154+11*'Data-Input'!J155+10*'Data-Input'!J156+9*'Data-Input'!J157+8*'Data-Input'!J158+7*'Data-Input'!J159+6*'Data-Input'!J160+5*'Data-Input'!J161+4*'Data-Input'!J162+3*'Data-Input'!J163+2*'Data-Input'!J164+'Data-Input'!J165)/169,"")</f>
        <v>231.84023668639054</v>
      </c>
      <c r="K154" s="5">
        <f>IF(AND(ISNUMBER('Data-Input'!K141),ISNUMBER('Data-Input'!K166)),('Data-Input'!K141+2*'Data-Input'!K142+3*'Data-Input'!K143+4*'Data-Input'!K144+5*'Data-Input'!K145+6*'Data-Input'!K146+7*'Data-Input'!K147+8*'Data-Input'!K148+9*'Data-Input'!K149+10*'Data-Input'!K150+11*'Data-Input'!K151+12*'Data-Input'!K152+13*'Data-Input'!K153+12*'Data-Input'!K154+11*'Data-Input'!K155+10*'Data-Input'!K156+9*'Data-Input'!K157+8*'Data-Input'!K158+7*'Data-Input'!K159+6*'Data-Input'!K160+5*'Data-Input'!K161+4*'Data-Input'!K162+3*'Data-Input'!K163+2*'Data-Input'!K164+'Data-Input'!K165)/169,"")</f>
        <v>281.84023668639054</v>
      </c>
      <c r="L154" s="5">
        <f>IF(AND(ISNUMBER('Data-Input'!L141),ISNUMBER('Data-Input'!L166)),('Data-Input'!L141+2*'Data-Input'!L142+3*'Data-Input'!L143+4*'Data-Input'!L144+5*'Data-Input'!L145+6*'Data-Input'!L146+7*'Data-Input'!L147+8*'Data-Input'!L148+9*'Data-Input'!L149+10*'Data-Input'!L150+11*'Data-Input'!L151+12*'Data-Input'!L152+13*'Data-Input'!L153+12*'Data-Input'!L154+11*'Data-Input'!L155+10*'Data-Input'!L156+9*'Data-Input'!L157+8*'Data-Input'!L158+7*'Data-Input'!L159+6*'Data-Input'!L160+5*'Data-Input'!L161+4*'Data-Input'!L162+3*'Data-Input'!L163+2*'Data-Input'!L164+'Data-Input'!L165)/169,"")</f>
        <v>84.644970414201183</v>
      </c>
      <c r="M154" s="5">
        <f>IF(AND(ISNUMBER('Data-Input'!M141),ISNUMBER('Data-Input'!M166)),('Data-Input'!M141+2*'Data-Input'!M142+3*'Data-Input'!M143+4*'Data-Input'!M144+5*'Data-Input'!M145+6*'Data-Input'!M146+7*'Data-Input'!M147+8*'Data-Input'!M148+9*'Data-Input'!M149+10*'Data-Input'!M150+11*'Data-Input'!M151+12*'Data-Input'!M152+13*'Data-Input'!M153+12*'Data-Input'!M154+11*'Data-Input'!M155+10*'Data-Input'!M156+9*'Data-Input'!M157+8*'Data-Input'!M158+7*'Data-Input'!M159+6*'Data-Input'!M160+5*'Data-Input'!M161+4*'Data-Input'!M162+3*'Data-Input'!M163+2*'Data-Input'!M164+'Data-Input'!M165)/169,"")</f>
        <v>230.69822485207101</v>
      </c>
      <c r="N154" s="5">
        <f>IF(AND(ISNUMBER('Data-Input'!N141),ISNUMBER('Data-Input'!N166)),('Data-Input'!N141+2*'Data-Input'!N142+3*'Data-Input'!N143+4*'Data-Input'!N144+5*'Data-Input'!N145+6*'Data-Input'!N146+7*'Data-Input'!N147+8*'Data-Input'!N148+9*'Data-Input'!N149+10*'Data-Input'!N150+11*'Data-Input'!N151+12*'Data-Input'!N152+13*'Data-Input'!N153+12*'Data-Input'!N154+11*'Data-Input'!N155+10*'Data-Input'!N156+9*'Data-Input'!N157+8*'Data-Input'!N158+7*'Data-Input'!N159+6*'Data-Input'!N160+5*'Data-Input'!N161+4*'Data-Input'!N162+3*'Data-Input'!N163+2*'Data-Input'!N164+'Data-Input'!N165)/169,"")</f>
        <v>264.11834319526628</v>
      </c>
      <c r="O154" s="5">
        <f>IF(AND(ISNUMBER('Data-Input'!O141),ISNUMBER('Data-Input'!O166)),('Data-Input'!O141+2*'Data-Input'!O142+3*'Data-Input'!O143+4*'Data-Input'!O144+5*'Data-Input'!O145+6*'Data-Input'!O146+7*'Data-Input'!O147+8*'Data-Input'!O148+9*'Data-Input'!O149+10*'Data-Input'!O150+11*'Data-Input'!O151+12*'Data-Input'!O152+13*'Data-Input'!O153+12*'Data-Input'!O154+11*'Data-Input'!O155+10*'Data-Input'!O156+9*'Data-Input'!O157+8*'Data-Input'!O158+7*'Data-Input'!O159+6*'Data-Input'!O160+5*'Data-Input'!O161+4*'Data-Input'!O162+3*'Data-Input'!O163+2*'Data-Input'!O164+'Data-Input'!O165)/169,"")</f>
        <v>155.82248520710058</v>
      </c>
      <c r="P154" s="5">
        <f>IF(AND(ISNUMBER('Data-Input'!P141),ISNUMBER('Data-Input'!P166)),('Data-Input'!P141+2*'Data-Input'!P142+3*'Data-Input'!P143+4*'Data-Input'!P144+5*'Data-Input'!P145+6*'Data-Input'!P146+7*'Data-Input'!P147+8*'Data-Input'!P148+9*'Data-Input'!P149+10*'Data-Input'!P150+11*'Data-Input'!P151+12*'Data-Input'!P152+13*'Data-Input'!P153+12*'Data-Input'!P154+11*'Data-Input'!P155+10*'Data-Input'!P156+9*'Data-Input'!P157+8*'Data-Input'!P158+7*'Data-Input'!P159+6*'Data-Input'!P160+5*'Data-Input'!P161+4*'Data-Input'!P162+3*'Data-Input'!P163+2*'Data-Input'!P164+'Data-Input'!P165)/169,"")</f>
        <v>143.79289940828403</v>
      </c>
      <c r="Q154" s="5">
        <f>IF(AND(ISNUMBER('Data-Input'!Q141),ISNUMBER('Data-Input'!Q166)),('Data-Input'!Q141+2*'Data-Input'!Q142+3*'Data-Input'!Q143+4*'Data-Input'!Q144+5*'Data-Input'!Q145+6*'Data-Input'!Q146+7*'Data-Input'!Q147+8*'Data-Input'!Q148+9*'Data-Input'!Q149+10*'Data-Input'!Q150+11*'Data-Input'!Q151+12*'Data-Input'!Q152+13*'Data-Input'!Q153+12*'Data-Input'!Q154+11*'Data-Input'!Q155+10*'Data-Input'!Q156+9*'Data-Input'!Q157+8*'Data-Input'!Q158+7*'Data-Input'!Q159+6*'Data-Input'!Q160+5*'Data-Input'!Q161+4*'Data-Input'!Q162+3*'Data-Input'!Q163+2*'Data-Input'!Q164+'Data-Input'!Q165)/169,"")</f>
        <v>242.79289940828403</v>
      </c>
      <c r="R154" s="5">
        <f>IF(AND(ISNUMBER('Data-Input'!R141),ISNUMBER('Data-Input'!R166)),('Data-Input'!R141+2*'Data-Input'!R142+3*'Data-Input'!R143+4*'Data-Input'!R144+5*'Data-Input'!R145+6*'Data-Input'!R146+7*'Data-Input'!R147+8*'Data-Input'!R148+9*'Data-Input'!R149+10*'Data-Input'!R150+11*'Data-Input'!R151+12*'Data-Input'!R152+13*'Data-Input'!R153+12*'Data-Input'!R154+11*'Data-Input'!R155+10*'Data-Input'!R156+9*'Data-Input'!R157+8*'Data-Input'!R158+7*'Data-Input'!R159+6*'Data-Input'!R160+5*'Data-Input'!R161+4*'Data-Input'!R162+3*'Data-Input'!R163+2*'Data-Input'!R164+'Data-Input'!R165)/169,"")</f>
        <v>163.23668639053255</v>
      </c>
      <c r="S154" s="5">
        <f>IF(AND(ISNUMBER('Data-Input'!S141),ISNUMBER('Data-Input'!S166)),('Data-Input'!S141+2*'Data-Input'!S142+3*'Data-Input'!S143+4*'Data-Input'!S144+5*'Data-Input'!S145+6*'Data-Input'!S146+7*'Data-Input'!S147+8*'Data-Input'!S148+9*'Data-Input'!S149+10*'Data-Input'!S150+11*'Data-Input'!S151+12*'Data-Input'!S152+13*'Data-Input'!S153+12*'Data-Input'!S154+11*'Data-Input'!S155+10*'Data-Input'!S156+9*'Data-Input'!S157+8*'Data-Input'!S158+7*'Data-Input'!S159+6*'Data-Input'!S160+5*'Data-Input'!S161+4*'Data-Input'!S162+3*'Data-Input'!S163+2*'Data-Input'!S164+'Data-Input'!S165)/169,"")</f>
        <v>272.02958579881658</v>
      </c>
      <c r="T154" s="5" t="str">
        <f>IF(AND(ISNUMBER('Data-Input'!T141),ISNUMBER('Data-Input'!T166)),('Data-Input'!T141+2*'Data-Input'!T142+3*'Data-Input'!T143+4*'Data-Input'!T144+5*'Data-Input'!T145+6*'Data-Input'!T146+7*'Data-Input'!T147+8*'Data-Input'!T148+9*'Data-Input'!T149+10*'Data-Input'!T150+11*'Data-Input'!T151+12*'Data-Input'!T152+13*'Data-Input'!T153+12*'Data-Input'!T154+11*'Data-Input'!T155+10*'Data-Input'!T156+9*'Data-Input'!T157+8*'Data-Input'!T158+7*'Data-Input'!T159+6*'Data-Input'!T160+5*'Data-Input'!T161+4*'Data-Input'!T162+3*'Data-Input'!T163+2*'Data-Input'!T164+'Data-Input'!T165)/169,"")</f>
        <v/>
      </c>
      <c r="U154" s="5" t="str">
        <f>IF(AND(ISNUMBER('Data-Input'!U141),ISNUMBER('Data-Input'!U166)),('Data-Input'!U141+2*'Data-Input'!U142+3*'Data-Input'!U143+4*'Data-Input'!U144+5*'Data-Input'!U145+6*'Data-Input'!U146+7*'Data-Input'!U147+8*'Data-Input'!U148+9*'Data-Input'!U149+10*'Data-Input'!U150+11*'Data-Input'!U151+12*'Data-Input'!U152+13*'Data-Input'!U153+12*'Data-Input'!U154+11*'Data-Input'!U155+10*'Data-Input'!U156+9*'Data-Input'!U157+8*'Data-Input'!U158+7*'Data-Input'!U159+6*'Data-Input'!U160+5*'Data-Input'!U161+4*'Data-Input'!U162+3*'Data-Input'!U163+2*'Data-Input'!U164+'Data-Input'!U165)/169,"")</f>
        <v/>
      </c>
      <c r="V154" s="5" t="str">
        <f>IF(AND(ISNUMBER('Data-Input'!V141),ISNUMBER('Data-Input'!V166)),('Data-Input'!V141+2*'Data-Input'!V142+3*'Data-Input'!V143+4*'Data-Input'!V144+5*'Data-Input'!V145+6*'Data-Input'!V146+7*'Data-Input'!V147+8*'Data-Input'!V148+9*'Data-Input'!V149+10*'Data-Input'!V150+11*'Data-Input'!V151+12*'Data-Input'!V152+13*'Data-Input'!V153+12*'Data-Input'!V154+11*'Data-Input'!V155+10*'Data-Input'!V156+9*'Data-Input'!V157+8*'Data-Input'!V158+7*'Data-Input'!V159+6*'Data-Input'!V160+5*'Data-Input'!V161+4*'Data-Input'!V162+3*'Data-Input'!V163+2*'Data-Input'!V164+'Data-Input'!V165)/169,"")</f>
        <v/>
      </c>
      <c r="W154" s="5" t="str">
        <f>IF(AND(ISNUMBER('Data-Input'!W141),ISNUMBER('Data-Input'!W166)),('Data-Input'!W141+2*'Data-Input'!W142+3*'Data-Input'!W143+4*'Data-Input'!W144+5*'Data-Input'!W145+6*'Data-Input'!W146+7*'Data-Input'!W147+8*'Data-Input'!W148+9*'Data-Input'!W149+10*'Data-Input'!W150+11*'Data-Input'!W151+12*'Data-Input'!W152+13*'Data-Input'!W153+12*'Data-Input'!W154+11*'Data-Input'!W155+10*'Data-Input'!W156+9*'Data-Input'!W157+8*'Data-Input'!W158+7*'Data-Input'!W159+6*'Data-Input'!W160+5*'Data-Input'!W161+4*'Data-Input'!W162+3*'Data-Input'!W163+2*'Data-Input'!W164+'Data-Input'!W165)/169,"")</f>
        <v/>
      </c>
      <c r="X154" s="5" t="str">
        <f>IF(AND(ISNUMBER('Data-Input'!X141),ISNUMBER('Data-Input'!X166)),('Data-Input'!X141+2*'Data-Input'!X142+3*'Data-Input'!X143+4*'Data-Input'!X144+5*'Data-Input'!X145+6*'Data-Input'!X146+7*'Data-Input'!X147+8*'Data-Input'!X148+9*'Data-Input'!X149+10*'Data-Input'!X150+11*'Data-Input'!X151+12*'Data-Input'!X152+13*'Data-Input'!X153+12*'Data-Input'!X154+11*'Data-Input'!X155+10*'Data-Input'!X156+9*'Data-Input'!X157+8*'Data-Input'!X158+7*'Data-Input'!X159+6*'Data-Input'!X160+5*'Data-Input'!X161+4*'Data-Input'!X162+3*'Data-Input'!X163+2*'Data-Input'!X164+'Data-Input'!X165)/169,"")</f>
        <v/>
      </c>
      <c r="Y154" s="5" t="str">
        <f>IF(AND(ISNUMBER('Data-Input'!Y141),ISNUMBER('Data-Input'!Y166)),('Data-Input'!Y141+2*'Data-Input'!Y142+3*'Data-Input'!Y143+4*'Data-Input'!Y144+5*'Data-Input'!Y145+6*'Data-Input'!Y146+7*'Data-Input'!Y147+8*'Data-Input'!Y148+9*'Data-Input'!Y149+10*'Data-Input'!Y150+11*'Data-Input'!Y151+12*'Data-Input'!Y152+13*'Data-Input'!Y153+12*'Data-Input'!Y154+11*'Data-Input'!Y155+10*'Data-Input'!Y156+9*'Data-Input'!Y157+8*'Data-Input'!Y158+7*'Data-Input'!Y159+6*'Data-Input'!Y160+5*'Data-Input'!Y161+4*'Data-Input'!Y162+3*'Data-Input'!Y163+2*'Data-Input'!Y164+'Data-Input'!Y165)/169,"")</f>
        <v/>
      </c>
      <c r="Z154" s="5" t="str">
        <f>IF(AND(ISNUMBER('Data-Input'!Z141),ISNUMBER('Data-Input'!Z166)),('Data-Input'!Z141+2*'Data-Input'!Z142+3*'Data-Input'!Z143+4*'Data-Input'!Z144+5*'Data-Input'!Z145+6*'Data-Input'!Z146+7*'Data-Input'!Z147+8*'Data-Input'!Z148+9*'Data-Input'!Z149+10*'Data-Input'!Z150+11*'Data-Input'!Z151+12*'Data-Input'!Z152+13*'Data-Input'!Z153+12*'Data-Input'!Z154+11*'Data-Input'!Z155+10*'Data-Input'!Z156+9*'Data-Input'!Z157+8*'Data-Input'!Z158+7*'Data-Input'!Z159+6*'Data-Input'!Z160+5*'Data-Input'!Z161+4*'Data-Input'!Z162+3*'Data-Input'!Z163+2*'Data-Input'!Z164+'Data-Input'!Z165)/169,"")</f>
        <v/>
      </c>
      <c r="AA154" s="5" t="str">
        <f>IF(AND(ISNUMBER('Data-Input'!AA141),ISNUMBER('Data-Input'!AA166)),('Data-Input'!AA141+2*'Data-Input'!AA142+3*'Data-Input'!AA143+4*'Data-Input'!AA144+5*'Data-Input'!AA145+6*'Data-Input'!AA146+7*'Data-Input'!AA147+8*'Data-Input'!AA148+9*'Data-Input'!AA149+10*'Data-Input'!AA150+11*'Data-Input'!AA151+12*'Data-Input'!AA152+13*'Data-Input'!AA153+12*'Data-Input'!AA154+11*'Data-Input'!AA155+10*'Data-Input'!AA156+9*'Data-Input'!AA157+8*'Data-Input'!AA158+7*'Data-Input'!AA159+6*'Data-Input'!AA160+5*'Data-Input'!AA161+4*'Data-Input'!AA162+3*'Data-Input'!AA163+2*'Data-Input'!AA164+'Data-Input'!AA165)/169,"")</f>
        <v/>
      </c>
      <c r="AB154" s="5" t="str">
        <f>IF(AND(ISNUMBER('Data-Input'!AB141),ISNUMBER('Data-Input'!AB166)),('Data-Input'!AB141+2*'Data-Input'!AB142+3*'Data-Input'!AB143+4*'Data-Input'!AB144+5*'Data-Input'!AB145+6*'Data-Input'!AB146+7*'Data-Input'!AB147+8*'Data-Input'!AB148+9*'Data-Input'!AB149+10*'Data-Input'!AB150+11*'Data-Input'!AB151+12*'Data-Input'!AB152+13*'Data-Input'!AB153+12*'Data-Input'!AB154+11*'Data-Input'!AB155+10*'Data-Input'!AB156+9*'Data-Input'!AB157+8*'Data-Input'!AB158+7*'Data-Input'!AB159+6*'Data-Input'!AB160+5*'Data-Input'!AB161+4*'Data-Input'!AB162+3*'Data-Input'!AB163+2*'Data-Input'!AB164+'Data-Input'!AB165)/169,"")</f>
        <v/>
      </c>
      <c r="AC154" s="5" t="str">
        <f>IF(AND(ISNUMBER('Data-Input'!AC141),ISNUMBER('Data-Input'!AC166)),('Data-Input'!AC141+2*'Data-Input'!AC142+3*'Data-Input'!AC143+4*'Data-Input'!AC144+5*'Data-Input'!AC145+6*'Data-Input'!AC146+7*'Data-Input'!AC147+8*'Data-Input'!AC148+9*'Data-Input'!AC149+10*'Data-Input'!AC150+11*'Data-Input'!AC151+12*'Data-Input'!AC152+13*'Data-Input'!AC153+12*'Data-Input'!AC154+11*'Data-Input'!AC155+10*'Data-Input'!AC156+9*'Data-Input'!AC157+8*'Data-Input'!AC158+7*'Data-Input'!AC159+6*'Data-Input'!AC160+5*'Data-Input'!AC161+4*'Data-Input'!AC162+3*'Data-Input'!AC163+2*'Data-Input'!AC164+'Data-Input'!AC165)/169,"")</f>
        <v/>
      </c>
      <c r="AD154" s="5" t="str">
        <f>IF(AND(ISNUMBER('Data-Input'!AD141),ISNUMBER('Data-Input'!AD166)),('Data-Input'!AD141+2*'Data-Input'!AD142+3*'Data-Input'!AD143+4*'Data-Input'!AD144+5*'Data-Input'!AD145+6*'Data-Input'!AD146+7*'Data-Input'!AD147+8*'Data-Input'!AD148+9*'Data-Input'!AD149+10*'Data-Input'!AD150+11*'Data-Input'!AD151+12*'Data-Input'!AD152+13*'Data-Input'!AD153+12*'Data-Input'!AD154+11*'Data-Input'!AD155+10*'Data-Input'!AD156+9*'Data-Input'!AD157+8*'Data-Input'!AD158+7*'Data-Input'!AD159+6*'Data-Input'!AD160+5*'Data-Input'!AD161+4*'Data-Input'!AD162+3*'Data-Input'!AD163+2*'Data-Input'!AD164+'Data-Input'!AD165)/169,"")</f>
        <v/>
      </c>
      <c r="AE154" s="5" t="str">
        <f>IF(AND(ISNUMBER('Data-Input'!AE141),ISNUMBER('Data-Input'!AE166)),('Data-Input'!AE141+2*'Data-Input'!AE142+3*'Data-Input'!AE143+4*'Data-Input'!AE144+5*'Data-Input'!AE145+6*'Data-Input'!AE146+7*'Data-Input'!AE147+8*'Data-Input'!AE148+9*'Data-Input'!AE149+10*'Data-Input'!AE150+11*'Data-Input'!AE151+12*'Data-Input'!AE152+13*'Data-Input'!AE153+12*'Data-Input'!AE154+11*'Data-Input'!AE155+10*'Data-Input'!AE156+9*'Data-Input'!AE157+8*'Data-Input'!AE158+7*'Data-Input'!AE159+6*'Data-Input'!AE160+5*'Data-Input'!AE161+4*'Data-Input'!AE162+3*'Data-Input'!AE163+2*'Data-Input'!AE164+'Data-Input'!AE165)/169,"")</f>
        <v/>
      </c>
      <c r="AF154" s="5" t="str">
        <f>IF(AND(ISNUMBER('Data-Input'!AF141),ISNUMBER('Data-Input'!AF166)),('Data-Input'!AF141+2*'Data-Input'!AF142+3*'Data-Input'!AF143+4*'Data-Input'!AF144+5*'Data-Input'!AF145+6*'Data-Input'!AF146+7*'Data-Input'!AF147+8*'Data-Input'!AF148+9*'Data-Input'!AF149+10*'Data-Input'!AF150+11*'Data-Input'!AF151+12*'Data-Input'!AF152+13*'Data-Input'!AF153+12*'Data-Input'!AF154+11*'Data-Input'!AF155+10*'Data-Input'!AF156+9*'Data-Input'!AF157+8*'Data-Input'!AF158+7*'Data-Input'!AF159+6*'Data-Input'!AF160+5*'Data-Input'!AF161+4*'Data-Input'!AF162+3*'Data-Input'!AF163+2*'Data-Input'!AF164+'Data-Input'!AF165)/169,"")</f>
        <v/>
      </c>
      <c r="AG154" s="5" t="str">
        <f>IF(AND(ISNUMBER('Data-Input'!AG141),ISNUMBER('Data-Input'!AG166)),('Data-Input'!AG141+2*'Data-Input'!AG142+3*'Data-Input'!AG143+4*'Data-Input'!AG144+5*'Data-Input'!AG145+6*'Data-Input'!AG146+7*'Data-Input'!AG147+8*'Data-Input'!AG148+9*'Data-Input'!AG149+10*'Data-Input'!AG150+11*'Data-Input'!AG151+12*'Data-Input'!AG152+13*'Data-Input'!AG153+12*'Data-Input'!AG154+11*'Data-Input'!AG155+10*'Data-Input'!AG156+9*'Data-Input'!AG157+8*'Data-Input'!AG158+7*'Data-Input'!AG159+6*'Data-Input'!AG160+5*'Data-Input'!AG161+4*'Data-Input'!AG162+3*'Data-Input'!AG163+2*'Data-Input'!AG164+'Data-Input'!AG165)/169,"")</f>
        <v/>
      </c>
      <c r="AH154" s="5" t="str">
        <f>IF(AND(ISNUMBER('Data-Input'!AH141),ISNUMBER('Data-Input'!AH166)),('Data-Input'!AH141+2*'Data-Input'!AH142+3*'Data-Input'!AH143+4*'Data-Input'!AH144+5*'Data-Input'!AH145+6*'Data-Input'!AH146+7*'Data-Input'!AH147+8*'Data-Input'!AH148+9*'Data-Input'!AH149+10*'Data-Input'!AH150+11*'Data-Input'!AH151+12*'Data-Input'!AH152+13*'Data-Input'!AH153+12*'Data-Input'!AH154+11*'Data-Input'!AH155+10*'Data-Input'!AH156+9*'Data-Input'!AH157+8*'Data-Input'!AH158+7*'Data-Input'!AH159+6*'Data-Input'!AH160+5*'Data-Input'!AH161+4*'Data-Input'!AH162+3*'Data-Input'!AH163+2*'Data-Input'!AH164+'Data-Input'!AH165)/169,"")</f>
        <v/>
      </c>
      <c r="AI154" s="5" t="str">
        <f>IF(AND(ISNUMBER('Data-Input'!AI141),ISNUMBER('Data-Input'!AI166)),('Data-Input'!AI141+2*'Data-Input'!AI142+3*'Data-Input'!AI143+4*'Data-Input'!AI144+5*'Data-Input'!AI145+6*'Data-Input'!AI146+7*'Data-Input'!AI147+8*'Data-Input'!AI148+9*'Data-Input'!AI149+10*'Data-Input'!AI150+11*'Data-Input'!AI151+12*'Data-Input'!AI152+13*'Data-Input'!AI153+12*'Data-Input'!AI154+11*'Data-Input'!AI155+10*'Data-Input'!AI156+9*'Data-Input'!AI157+8*'Data-Input'!AI158+7*'Data-Input'!AI159+6*'Data-Input'!AI160+5*'Data-Input'!AI161+4*'Data-Input'!AI162+3*'Data-Input'!AI163+2*'Data-Input'!AI164+'Data-Input'!AI165)/169,"")</f>
        <v/>
      </c>
      <c r="AJ154" s="5" t="str">
        <f>IF(AND(ISNUMBER('Data-Input'!AJ141),ISNUMBER('Data-Input'!AJ166)),('Data-Input'!AJ141+2*'Data-Input'!AJ142+3*'Data-Input'!AJ143+4*'Data-Input'!AJ144+5*'Data-Input'!AJ145+6*'Data-Input'!AJ146+7*'Data-Input'!AJ147+8*'Data-Input'!AJ148+9*'Data-Input'!AJ149+10*'Data-Input'!AJ150+11*'Data-Input'!AJ151+12*'Data-Input'!AJ152+13*'Data-Input'!AJ153+12*'Data-Input'!AJ154+11*'Data-Input'!AJ155+10*'Data-Input'!AJ156+9*'Data-Input'!AJ157+8*'Data-Input'!AJ158+7*'Data-Input'!AJ159+6*'Data-Input'!AJ160+5*'Data-Input'!AJ161+4*'Data-Input'!AJ162+3*'Data-Input'!AJ163+2*'Data-Input'!AJ164+'Data-Input'!AJ165)/169,"")</f>
        <v/>
      </c>
      <c r="AK154" s="5" t="str">
        <f>IF(AND(ISNUMBER('Data-Input'!AK141),ISNUMBER('Data-Input'!AK166)),('Data-Input'!AK141+2*'Data-Input'!AK142+3*'Data-Input'!AK143+4*'Data-Input'!AK144+5*'Data-Input'!AK145+6*'Data-Input'!AK146+7*'Data-Input'!AK147+8*'Data-Input'!AK148+9*'Data-Input'!AK149+10*'Data-Input'!AK150+11*'Data-Input'!AK151+12*'Data-Input'!AK152+13*'Data-Input'!AK153+12*'Data-Input'!AK154+11*'Data-Input'!AK155+10*'Data-Input'!AK156+9*'Data-Input'!AK157+8*'Data-Input'!AK158+7*'Data-Input'!AK159+6*'Data-Input'!AK160+5*'Data-Input'!AK161+4*'Data-Input'!AK162+3*'Data-Input'!AK163+2*'Data-Input'!AK164+'Data-Input'!AK165)/169,"")</f>
        <v/>
      </c>
      <c r="AL154" s="5" t="str">
        <f>IF(AND(ISNUMBER('Data-Input'!AL141),ISNUMBER('Data-Input'!AL166)),('Data-Input'!AL141+2*'Data-Input'!AL142+3*'Data-Input'!AL143+4*'Data-Input'!AL144+5*'Data-Input'!AL145+6*'Data-Input'!AL146+7*'Data-Input'!AL147+8*'Data-Input'!AL148+9*'Data-Input'!AL149+10*'Data-Input'!AL150+11*'Data-Input'!AL151+12*'Data-Input'!AL152+13*'Data-Input'!AL153+12*'Data-Input'!AL154+11*'Data-Input'!AL155+10*'Data-Input'!AL156+9*'Data-Input'!AL157+8*'Data-Input'!AL158+7*'Data-Input'!AL159+6*'Data-Input'!AL160+5*'Data-Input'!AL161+4*'Data-Input'!AL162+3*'Data-Input'!AL163+2*'Data-Input'!AL164+'Data-Input'!AL165)/169,"")</f>
        <v/>
      </c>
      <c r="AM154" s="5" t="str">
        <f>IF(AND(ISNUMBER('Data-Input'!AM141),ISNUMBER('Data-Input'!AM166)),('Data-Input'!AM141+2*'Data-Input'!AM142+3*'Data-Input'!AM143+4*'Data-Input'!AM144+5*'Data-Input'!AM145+6*'Data-Input'!AM146+7*'Data-Input'!AM147+8*'Data-Input'!AM148+9*'Data-Input'!AM149+10*'Data-Input'!AM150+11*'Data-Input'!AM151+12*'Data-Input'!AM152+13*'Data-Input'!AM153+12*'Data-Input'!AM154+11*'Data-Input'!AM155+10*'Data-Input'!AM156+9*'Data-Input'!AM157+8*'Data-Input'!AM158+7*'Data-Input'!AM159+6*'Data-Input'!AM160+5*'Data-Input'!AM161+4*'Data-Input'!AM162+3*'Data-Input'!AM163+2*'Data-Input'!AM164+'Data-Input'!AM165)/169,"")</f>
        <v/>
      </c>
      <c r="AN154" s="5" t="str">
        <f>IF(AND(ISNUMBER('Data-Input'!AN141),ISNUMBER('Data-Input'!AN166)),('Data-Input'!AN141+2*'Data-Input'!AN142+3*'Data-Input'!AN143+4*'Data-Input'!AN144+5*'Data-Input'!AN145+6*'Data-Input'!AN146+7*'Data-Input'!AN147+8*'Data-Input'!AN148+9*'Data-Input'!AN149+10*'Data-Input'!AN150+11*'Data-Input'!AN151+12*'Data-Input'!AN152+13*'Data-Input'!AN153+12*'Data-Input'!AN154+11*'Data-Input'!AN155+10*'Data-Input'!AN156+9*'Data-Input'!AN157+8*'Data-Input'!AN158+7*'Data-Input'!AN159+6*'Data-Input'!AN160+5*'Data-Input'!AN161+4*'Data-Input'!AN162+3*'Data-Input'!AN163+2*'Data-Input'!AN164+'Data-Input'!AN165)/169,"")</f>
        <v/>
      </c>
      <c r="AO154" s="5" t="str">
        <f>IF(AND(ISNUMBER('Data-Input'!AO141),ISNUMBER('Data-Input'!AO166)),('Data-Input'!AO141+2*'Data-Input'!AO142+3*'Data-Input'!AO143+4*'Data-Input'!AO144+5*'Data-Input'!AO145+6*'Data-Input'!AO146+7*'Data-Input'!AO147+8*'Data-Input'!AO148+9*'Data-Input'!AO149+10*'Data-Input'!AO150+11*'Data-Input'!AO151+12*'Data-Input'!AO152+13*'Data-Input'!AO153+12*'Data-Input'!AO154+11*'Data-Input'!AO155+10*'Data-Input'!AO156+9*'Data-Input'!AO157+8*'Data-Input'!AO158+7*'Data-Input'!AO159+6*'Data-Input'!AO160+5*'Data-Input'!AO161+4*'Data-Input'!AO162+3*'Data-Input'!AO163+2*'Data-Input'!AO164+'Data-Input'!AO165)/169,"")</f>
        <v/>
      </c>
      <c r="AP154" s="5" t="str">
        <f>IF(AND(ISNUMBER('Data-Input'!AP141),ISNUMBER('Data-Input'!AP166)),('Data-Input'!AP141+2*'Data-Input'!AP142+3*'Data-Input'!AP143+4*'Data-Input'!AP144+5*'Data-Input'!AP145+6*'Data-Input'!AP146+7*'Data-Input'!AP147+8*'Data-Input'!AP148+9*'Data-Input'!AP149+10*'Data-Input'!AP150+11*'Data-Input'!AP151+12*'Data-Input'!AP152+13*'Data-Input'!AP153+12*'Data-Input'!AP154+11*'Data-Input'!AP155+10*'Data-Input'!AP156+9*'Data-Input'!AP157+8*'Data-Input'!AP158+7*'Data-Input'!AP159+6*'Data-Input'!AP160+5*'Data-Input'!AP161+4*'Data-Input'!AP162+3*'Data-Input'!AP163+2*'Data-Input'!AP164+'Data-Input'!AP165)/169,"")</f>
        <v/>
      </c>
      <c r="AQ154" s="5" t="str">
        <f>IF(AND(ISNUMBER('Data-Input'!AQ141),ISNUMBER('Data-Input'!AQ166)),('Data-Input'!AQ141+2*'Data-Input'!AQ142+3*'Data-Input'!AQ143+4*'Data-Input'!AQ144+5*'Data-Input'!AQ145+6*'Data-Input'!AQ146+7*'Data-Input'!AQ147+8*'Data-Input'!AQ148+9*'Data-Input'!AQ149+10*'Data-Input'!AQ150+11*'Data-Input'!AQ151+12*'Data-Input'!AQ152+13*'Data-Input'!AQ153+12*'Data-Input'!AQ154+11*'Data-Input'!AQ155+10*'Data-Input'!AQ156+9*'Data-Input'!AQ157+8*'Data-Input'!AQ158+7*'Data-Input'!AQ159+6*'Data-Input'!AQ160+5*'Data-Input'!AQ161+4*'Data-Input'!AQ162+3*'Data-Input'!AQ163+2*'Data-Input'!AQ164+'Data-Input'!AQ165)/169,"")</f>
        <v/>
      </c>
      <c r="AR154" s="5" t="str">
        <f>IF(AND(ISNUMBER('Data-Input'!AR141),ISNUMBER('Data-Input'!AR166)),('Data-Input'!AR141+2*'Data-Input'!AR142+3*'Data-Input'!AR143+4*'Data-Input'!AR144+5*'Data-Input'!AR145+6*'Data-Input'!AR146+7*'Data-Input'!AR147+8*'Data-Input'!AR148+9*'Data-Input'!AR149+10*'Data-Input'!AR150+11*'Data-Input'!AR151+12*'Data-Input'!AR152+13*'Data-Input'!AR153+12*'Data-Input'!AR154+11*'Data-Input'!AR155+10*'Data-Input'!AR156+9*'Data-Input'!AR157+8*'Data-Input'!AR158+7*'Data-Input'!AR159+6*'Data-Input'!AR160+5*'Data-Input'!AR161+4*'Data-Input'!AR162+3*'Data-Input'!AR163+2*'Data-Input'!AR164+'Data-Input'!AR165)/169,"")</f>
        <v/>
      </c>
      <c r="AS154" s="5" t="str">
        <f>IF(AND(ISNUMBER('Data-Input'!AS141),ISNUMBER('Data-Input'!AS166)),('Data-Input'!AS141+2*'Data-Input'!AS142+3*'Data-Input'!AS143+4*'Data-Input'!AS144+5*'Data-Input'!AS145+6*'Data-Input'!AS146+7*'Data-Input'!AS147+8*'Data-Input'!AS148+9*'Data-Input'!AS149+10*'Data-Input'!AS150+11*'Data-Input'!AS151+12*'Data-Input'!AS152+13*'Data-Input'!AS153+12*'Data-Input'!AS154+11*'Data-Input'!AS155+10*'Data-Input'!AS156+9*'Data-Input'!AS157+8*'Data-Input'!AS158+7*'Data-Input'!AS159+6*'Data-Input'!AS160+5*'Data-Input'!AS161+4*'Data-Input'!AS162+3*'Data-Input'!AS163+2*'Data-Input'!AS164+'Data-Input'!AS165)/169,"")</f>
        <v/>
      </c>
      <c r="AT154" s="5" t="str">
        <f>IF(AND(ISNUMBER('Data-Input'!AT141),ISNUMBER('Data-Input'!AT166)),('Data-Input'!AT141+2*'Data-Input'!AT142+3*'Data-Input'!AT143+4*'Data-Input'!AT144+5*'Data-Input'!AT145+6*'Data-Input'!AT146+7*'Data-Input'!AT147+8*'Data-Input'!AT148+9*'Data-Input'!AT149+10*'Data-Input'!AT150+11*'Data-Input'!AT151+12*'Data-Input'!AT152+13*'Data-Input'!AT153+12*'Data-Input'!AT154+11*'Data-Input'!AT155+10*'Data-Input'!AT156+9*'Data-Input'!AT157+8*'Data-Input'!AT158+7*'Data-Input'!AT159+6*'Data-Input'!AT160+5*'Data-Input'!AT161+4*'Data-Input'!AT162+3*'Data-Input'!AT163+2*'Data-Input'!AT164+'Data-Input'!AT165)/169,"")</f>
        <v/>
      </c>
      <c r="AU154" s="5" t="str">
        <f>IF(AND(ISNUMBER('Data-Input'!AU141),ISNUMBER('Data-Input'!AU166)),('Data-Input'!AU141+2*'Data-Input'!AU142+3*'Data-Input'!AU143+4*'Data-Input'!AU144+5*'Data-Input'!AU145+6*'Data-Input'!AU146+7*'Data-Input'!AU147+8*'Data-Input'!AU148+9*'Data-Input'!AU149+10*'Data-Input'!AU150+11*'Data-Input'!AU151+12*'Data-Input'!AU152+13*'Data-Input'!AU153+12*'Data-Input'!AU154+11*'Data-Input'!AU155+10*'Data-Input'!AU156+9*'Data-Input'!AU157+8*'Data-Input'!AU158+7*'Data-Input'!AU159+6*'Data-Input'!AU160+5*'Data-Input'!AU161+4*'Data-Input'!AU162+3*'Data-Input'!AU163+2*'Data-Input'!AU164+'Data-Input'!AU165)/169,"")</f>
        <v/>
      </c>
      <c r="AV154" s="5" t="str">
        <f>IF(AND(ISNUMBER('Data-Input'!AV141),ISNUMBER('Data-Input'!AV166)),('Data-Input'!AV141+2*'Data-Input'!AV142+3*'Data-Input'!AV143+4*'Data-Input'!AV144+5*'Data-Input'!AV145+6*'Data-Input'!AV146+7*'Data-Input'!AV147+8*'Data-Input'!AV148+9*'Data-Input'!AV149+10*'Data-Input'!AV150+11*'Data-Input'!AV151+12*'Data-Input'!AV152+13*'Data-Input'!AV153+12*'Data-Input'!AV154+11*'Data-Input'!AV155+10*'Data-Input'!AV156+9*'Data-Input'!AV157+8*'Data-Input'!AV158+7*'Data-Input'!AV159+6*'Data-Input'!AV160+5*'Data-Input'!AV161+4*'Data-Input'!AV162+3*'Data-Input'!AV163+2*'Data-Input'!AV164+'Data-Input'!AV165)/169,"")</f>
        <v/>
      </c>
      <c r="AW154" s="5" t="str">
        <f>IF(AND(ISNUMBER('Data-Input'!AW141),ISNUMBER('Data-Input'!AW166)),('Data-Input'!AW141+2*'Data-Input'!AW142+3*'Data-Input'!AW143+4*'Data-Input'!AW144+5*'Data-Input'!AW145+6*'Data-Input'!AW146+7*'Data-Input'!AW147+8*'Data-Input'!AW148+9*'Data-Input'!AW149+10*'Data-Input'!AW150+11*'Data-Input'!AW151+12*'Data-Input'!AW152+13*'Data-Input'!AW153+12*'Data-Input'!AW154+11*'Data-Input'!AW155+10*'Data-Input'!AW156+9*'Data-Input'!AW157+8*'Data-Input'!AW158+7*'Data-Input'!AW159+6*'Data-Input'!AW160+5*'Data-Input'!AW161+4*'Data-Input'!AW162+3*'Data-Input'!AW163+2*'Data-Input'!AW164+'Data-Input'!AW165)/169,"")</f>
        <v/>
      </c>
      <c r="AX154" s="5" t="str">
        <f>IF(AND(ISNUMBER('Data-Input'!AX141),ISNUMBER('Data-Input'!AX166)),('Data-Input'!AX141+2*'Data-Input'!AX142+3*'Data-Input'!AX143+4*'Data-Input'!AX144+5*'Data-Input'!AX145+6*'Data-Input'!AX146+7*'Data-Input'!AX147+8*'Data-Input'!AX148+9*'Data-Input'!AX149+10*'Data-Input'!AX150+11*'Data-Input'!AX151+12*'Data-Input'!AX152+13*'Data-Input'!AX153+12*'Data-Input'!AX154+11*'Data-Input'!AX155+10*'Data-Input'!AX156+9*'Data-Input'!AX157+8*'Data-Input'!AX158+7*'Data-Input'!AX159+6*'Data-Input'!AX160+5*'Data-Input'!AX161+4*'Data-Input'!AX162+3*'Data-Input'!AX163+2*'Data-Input'!AX164+'Data-Input'!AX165)/169,"")</f>
        <v/>
      </c>
      <c r="AY154" s="5" t="str">
        <f>IF(AND(ISNUMBER('Data-Input'!AY141),ISNUMBER('Data-Input'!AY166)),('Data-Input'!AY141+2*'Data-Input'!AY142+3*'Data-Input'!AY143+4*'Data-Input'!AY144+5*'Data-Input'!AY145+6*'Data-Input'!AY146+7*'Data-Input'!AY147+8*'Data-Input'!AY148+9*'Data-Input'!AY149+10*'Data-Input'!AY150+11*'Data-Input'!AY151+12*'Data-Input'!AY152+13*'Data-Input'!AY153+12*'Data-Input'!AY154+11*'Data-Input'!AY155+10*'Data-Input'!AY156+9*'Data-Input'!AY157+8*'Data-Input'!AY158+7*'Data-Input'!AY159+6*'Data-Input'!AY160+5*'Data-Input'!AY161+4*'Data-Input'!AY162+3*'Data-Input'!AY163+2*'Data-Input'!AY164+'Data-Input'!AY165)/169,"")</f>
        <v/>
      </c>
      <c r="AZ154" s="5" t="str">
        <f>IF(AND(ISNUMBER('Data-Input'!AZ141),ISNUMBER('Data-Input'!AZ166)),('Data-Input'!AZ141+2*'Data-Input'!AZ142+3*'Data-Input'!AZ143+4*'Data-Input'!AZ144+5*'Data-Input'!AZ145+6*'Data-Input'!AZ146+7*'Data-Input'!AZ147+8*'Data-Input'!AZ148+9*'Data-Input'!AZ149+10*'Data-Input'!AZ150+11*'Data-Input'!AZ151+12*'Data-Input'!AZ152+13*'Data-Input'!AZ153+12*'Data-Input'!AZ154+11*'Data-Input'!AZ155+10*'Data-Input'!AZ156+9*'Data-Input'!AZ157+8*'Data-Input'!AZ158+7*'Data-Input'!AZ159+6*'Data-Input'!AZ160+5*'Data-Input'!AZ161+4*'Data-Input'!AZ162+3*'Data-Input'!AZ163+2*'Data-Input'!AZ164+'Data-Input'!AZ165)/169,"")</f>
        <v/>
      </c>
      <c r="BA154" s="5" t="str">
        <f>IF(AND(ISNUMBER('Data-Input'!BA141),ISNUMBER('Data-Input'!BA166)),('Data-Input'!BA141+2*'Data-Input'!BA142+3*'Data-Input'!BA143+4*'Data-Input'!BA144+5*'Data-Input'!BA145+6*'Data-Input'!BA146+7*'Data-Input'!BA147+8*'Data-Input'!BA148+9*'Data-Input'!BA149+10*'Data-Input'!BA150+11*'Data-Input'!BA151+12*'Data-Input'!BA152+13*'Data-Input'!BA153+12*'Data-Input'!BA154+11*'Data-Input'!BA155+10*'Data-Input'!BA156+9*'Data-Input'!BA157+8*'Data-Input'!BA158+7*'Data-Input'!BA159+6*'Data-Input'!BA160+5*'Data-Input'!BA161+4*'Data-Input'!BA162+3*'Data-Input'!BA163+2*'Data-Input'!BA164+'Data-Input'!BA165)/169,"")</f>
        <v/>
      </c>
    </row>
    <row r="155" spans="1:53">
      <c r="A155" s="3">
        <v>1990</v>
      </c>
      <c r="B155" s="4">
        <f t="shared" si="6"/>
        <v>16</v>
      </c>
      <c r="C155" s="10">
        <f t="shared" si="7"/>
        <v>188.84467455621299</v>
      </c>
      <c r="D155" s="5">
        <f>IF(AND(ISNUMBER('Data-Input'!D142),ISNUMBER('Data-Input'!D167)),('Data-Input'!D142+2*'Data-Input'!D143+3*'Data-Input'!D144+4*'Data-Input'!D145+5*'Data-Input'!D146+6*'Data-Input'!D147+7*'Data-Input'!D148+8*'Data-Input'!D149+9*'Data-Input'!D150+10*'Data-Input'!D151+11*'Data-Input'!D152+12*'Data-Input'!D153+13*'Data-Input'!D154+12*'Data-Input'!D155+11*'Data-Input'!D156+10*'Data-Input'!D157+9*'Data-Input'!D158+8*'Data-Input'!D159+7*'Data-Input'!D160+6*'Data-Input'!D161+5*'Data-Input'!D162+4*'Data-Input'!D163+3*'Data-Input'!D164+2*'Data-Input'!D165+'Data-Input'!D166)/169,"")</f>
        <v>181.09467455621302</v>
      </c>
      <c r="E155" s="5">
        <f>IF(AND(ISNUMBER('Data-Input'!E142),ISNUMBER('Data-Input'!E167)),('Data-Input'!E142+2*'Data-Input'!E143+3*'Data-Input'!E144+4*'Data-Input'!E145+5*'Data-Input'!E146+6*'Data-Input'!E147+7*'Data-Input'!E148+8*'Data-Input'!E149+9*'Data-Input'!E150+10*'Data-Input'!E151+11*'Data-Input'!E152+12*'Data-Input'!E153+13*'Data-Input'!E154+12*'Data-Input'!E155+11*'Data-Input'!E156+10*'Data-Input'!E157+9*'Data-Input'!E158+8*'Data-Input'!E159+7*'Data-Input'!E160+6*'Data-Input'!E161+5*'Data-Input'!E162+4*'Data-Input'!E163+3*'Data-Input'!E164+2*'Data-Input'!E165+'Data-Input'!E166)/169,"")</f>
        <v>216.27218934911244</v>
      </c>
      <c r="F155" s="5">
        <f>IF(AND(ISNUMBER('Data-Input'!F142),ISNUMBER('Data-Input'!F167)),('Data-Input'!F142+2*'Data-Input'!F143+3*'Data-Input'!F144+4*'Data-Input'!F145+5*'Data-Input'!F146+6*'Data-Input'!F147+7*'Data-Input'!F148+8*'Data-Input'!F149+9*'Data-Input'!F150+10*'Data-Input'!F151+11*'Data-Input'!F152+12*'Data-Input'!F153+13*'Data-Input'!F154+12*'Data-Input'!F155+11*'Data-Input'!F156+10*'Data-Input'!F157+9*'Data-Input'!F158+8*'Data-Input'!F159+7*'Data-Input'!F160+6*'Data-Input'!F161+5*'Data-Input'!F162+4*'Data-Input'!F163+3*'Data-Input'!F164+2*'Data-Input'!F165+'Data-Input'!F166)/169,"")</f>
        <v>217.49112426035504</v>
      </c>
      <c r="G155" s="5">
        <f>IF(AND(ISNUMBER('Data-Input'!G142),ISNUMBER('Data-Input'!G167)),('Data-Input'!G142+2*'Data-Input'!G143+3*'Data-Input'!G144+4*'Data-Input'!G145+5*'Data-Input'!G146+6*'Data-Input'!G147+7*'Data-Input'!G148+8*'Data-Input'!G149+9*'Data-Input'!G150+10*'Data-Input'!G151+11*'Data-Input'!G152+12*'Data-Input'!G153+13*'Data-Input'!G154+12*'Data-Input'!G155+11*'Data-Input'!G156+10*'Data-Input'!G157+9*'Data-Input'!G158+8*'Data-Input'!G159+7*'Data-Input'!G160+6*'Data-Input'!G161+5*'Data-Input'!G162+4*'Data-Input'!G163+3*'Data-Input'!G164+2*'Data-Input'!G165+'Data-Input'!G166)/169,"")</f>
        <v>198.59171597633136</v>
      </c>
      <c r="H155" s="5">
        <f>IF(AND(ISNUMBER('Data-Input'!H142),ISNUMBER('Data-Input'!H167)),('Data-Input'!H142+2*'Data-Input'!H143+3*'Data-Input'!H144+4*'Data-Input'!H145+5*'Data-Input'!H146+6*'Data-Input'!H147+7*'Data-Input'!H148+8*'Data-Input'!H149+9*'Data-Input'!H150+10*'Data-Input'!H151+11*'Data-Input'!H152+12*'Data-Input'!H153+13*'Data-Input'!H154+12*'Data-Input'!H155+11*'Data-Input'!H156+10*'Data-Input'!H157+9*'Data-Input'!H158+8*'Data-Input'!H159+7*'Data-Input'!H160+6*'Data-Input'!H161+5*'Data-Input'!H162+4*'Data-Input'!H163+3*'Data-Input'!H164+2*'Data-Input'!H165+'Data-Input'!H166)/169,"")</f>
        <v>104.76331360946746</v>
      </c>
      <c r="I155" s="5">
        <f>IF(AND(ISNUMBER('Data-Input'!I142),ISNUMBER('Data-Input'!I167)),('Data-Input'!I142+2*'Data-Input'!I143+3*'Data-Input'!I144+4*'Data-Input'!I145+5*'Data-Input'!I146+6*'Data-Input'!I147+7*'Data-Input'!I148+8*'Data-Input'!I149+9*'Data-Input'!I150+10*'Data-Input'!I151+11*'Data-Input'!I152+12*'Data-Input'!I153+13*'Data-Input'!I154+12*'Data-Input'!I155+11*'Data-Input'!I156+10*'Data-Input'!I157+9*'Data-Input'!I158+8*'Data-Input'!I159+7*'Data-Input'!I160+6*'Data-Input'!I161+5*'Data-Input'!I162+4*'Data-Input'!I163+3*'Data-Input'!I164+2*'Data-Input'!I165+'Data-Input'!I166)/169,"")</f>
        <v>71.230769230769226</v>
      </c>
      <c r="J155" s="5">
        <f>IF(AND(ISNUMBER('Data-Input'!J142),ISNUMBER('Data-Input'!J167)),('Data-Input'!J142+2*'Data-Input'!J143+3*'Data-Input'!J144+4*'Data-Input'!J145+5*'Data-Input'!J146+6*'Data-Input'!J147+7*'Data-Input'!J148+8*'Data-Input'!J149+9*'Data-Input'!J150+10*'Data-Input'!J151+11*'Data-Input'!J152+12*'Data-Input'!J153+13*'Data-Input'!J154+12*'Data-Input'!J155+11*'Data-Input'!J156+10*'Data-Input'!J157+9*'Data-Input'!J158+8*'Data-Input'!J159+7*'Data-Input'!J160+6*'Data-Input'!J161+5*'Data-Input'!J162+4*'Data-Input'!J163+3*'Data-Input'!J164+2*'Data-Input'!J165+'Data-Input'!J166)/169,"")</f>
        <v>228.52071005917159</v>
      </c>
      <c r="K155" s="5">
        <f>IF(AND(ISNUMBER('Data-Input'!K142),ISNUMBER('Data-Input'!K167)),('Data-Input'!K142+2*'Data-Input'!K143+3*'Data-Input'!K144+4*'Data-Input'!K145+5*'Data-Input'!K146+6*'Data-Input'!K147+7*'Data-Input'!K148+8*'Data-Input'!K149+9*'Data-Input'!K150+10*'Data-Input'!K151+11*'Data-Input'!K152+12*'Data-Input'!K153+13*'Data-Input'!K154+12*'Data-Input'!K155+11*'Data-Input'!K156+10*'Data-Input'!K157+9*'Data-Input'!K158+8*'Data-Input'!K159+7*'Data-Input'!K160+6*'Data-Input'!K161+5*'Data-Input'!K162+4*'Data-Input'!K163+3*'Data-Input'!K164+2*'Data-Input'!K165+'Data-Input'!K166)/169,"")</f>
        <v>273.38461538461536</v>
      </c>
      <c r="L155" s="5">
        <f>IF(AND(ISNUMBER('Data-Input'!L142),ISNUMBER('Data-Input'!L167)),('Data-Input'!L142+2*'Data-Input'!L143+3*'Data-Input'!L144+4*'Data-Input'!L145+5*'Data-Input'!L146+6*'Data-Input'!L147+7*'Data-Input'!L148+8*'Data-Input'!L149+9*'Data-Input'!L150+10*'Data-Input'!L151+11*'Data-Input'!L152+12*'Data-Input'!L153+13*'Data-Input'!L154+12*'Data-Input'!L155+11*'Data-Input'!L156+10*'Data-Input'!L157+9*'Data-Input'!L158+8*'Data-Input'!L159+7*'Data-Input'!L160+6*'Data-Input'!L161+5*'Data-Input'!L162+4*'Data-Input'!L163+3*'Data-Input'!L164+2*'Data-Input'!L165+'Data-Input'!L166)/169,"")</f>
        <v>81.508875739644964</v>
      </c>
      <c r="M155" s="5">
        <f>IF(AND(ISNUMBER('Data-Input'!M142),ISNUMBER('Data-Input'!M167)),('Data-Input'!M142+2*'Data-Input'!M143+3*'Data-Input'!M144+4*'Data-Input'!M145+5*'Data-Input'!M146+6*'Data-Input'!M147+7*'Data-Input'!M148+8*'Data-Input'!M149+9*'Data-Input'!M150+10*'Data-Input'!M151+11*'Data-Input'!M152+12*'Data-Input'!M153+13*'Data-Input'!M154+12*'Data-Input'!M155+11*'Data-Input'!M156+10*'Data-Input'!M157+9*'Data-Input'!M158+8*'Data-Input'!M159+7*'Data-Input'!M160+6*'Data-Input'!M161+5*'Data-Input'!M162+4*'Data-Input'!M163+3*'Data-Input'!M164+2*'Data-Input'!M165+'Data-Input'!M166)/169,"")</f>
        <v>224.07692307692307</v>
      </c>
      <c r="N155" s="5">
        <f>IF(AND(ISNUMBER('Data-Input'!N142),ISNUMBER('Data-Input'!N167)),('Data-Input'!N142+2*'Data-Input'!N143+3*'Data-Input'!N144+4*'Data-Input'!N145+5*'Data-Input'!N146+6*'Data-Input'!N147+7*'Data-Input'!N148+8*'Data-Input'!N149+9*'Data-Input'!N150+10*'Data-Input'!N151+11*'Data-Input'!N152+12*'Data-Input'!N153+13*'Data-Input'!N154+12*'Data-Input'!N155+11*'Data-Input'!N156+10*'Data-Input'!N157+9*'Data-Input'!N158+8*'Data-Input'!N159+7*'Data-Input'!N160+6*'Data-Input'!N161+5*'Data-Input'!N162+4*'Data-Input'!N163+3*'Data-Input'!N164+2*'Data-Input'!N165+'Data-Input'!N166)/169,"")</f>
        <v>259.44378698224853</v>
      </c>
      <c r="O155" s="5">
        <f>IF(AND(ISNUMBER('Data-Input'!O142),ISNUMBER('Data-Input'!O167)),('Data-Input'!O142+2*'Data-Input'!O143+3*'Data-Input'!O144+4*'Data-Input'!O145+5*'Data-Input'!O146+6*'Data-Input'!O147+7*'Data-Input'!O148+8*'Data-Input'!O149+9*'Data-Input'!O150+10*'Data-Input'!O151+11*'Data-Input'!O152+12*'Data-Input'!O153+13*'Data-Input'!O154+12*'Data-Input'!O155+11*'Data-Input'!O156+10*'Data-Input'!O157+9*'Data-Input'!O158+8*'Data-Input'!O159+7*'Data-Input'!O160+6*'Data-Input'!O161+5*'Data-Input'!O162+4*'Data-Input'!O163+3*'Data-Input'!O164+2*'Data-Input'!O165+'Data-Input'!O166)/169,"")</f>
        <v>150.7869822485207</v>
      </c>
      <c r="P155" s="5">
        <f>IF(AND(ISNUMBER('Data-Input'!P142),ISNUMBER('Data-Input'!P167)),('Data-Input'!P142+2*'Data-Input'!P143+3*'Data-Input'!P144+4*'Data-Input'!P145+5*'Data-Input'!P146+6*'Data-Input'!P147+7*'Data-Input'!P148+8*'Data-Input'!P149+9*'Data-Input'!P150+10*'Data-Input'!P151+11*'Data-Input'!P152+12*'Data-Input'!P153+13*'Data-Input'!P154+12*'Data-Input'!P155+11*'Data-Input'!P156+10*'Data-Input'!P157+9*'Data-Input'!P158+8*'Data-Input'!P159+7*'Data-Input'!P160+6*'Data-Input'!P161+5*'Data-Input'!P162+4*'Data-Input'!P163+3*'Data-Input'!P164+2*'Data-Input'!P165+'Data-Input'!P166)/169,"")</f>
        <v>142.8698224852071</v>
      </c>
      <c r="Q155" s="5">
        <f>IF(AND(ISNUMBER('Data-Input'!Q142),ISNUMBER('Data-Input'!Q167)),('Data-Input'!Q142+2*'Data-Input'!Q143+3*'Data-Input'!Q144+4*'Data-Input'!Q145+5*'Data-Input'!Q146+6*'Data-Input'!Q147+7*'Data-Input'!Q148+8*'Data-Input'!Q149+9*'Data-Input'!Q150+10*'Data-Input'!Q151+11*'Data-Input'!Q152+12*'Data-Input'!Q153+13*'Data-Input'!Q154+12*'Data-Input'!Q155+11*'Data-Input'!Q156+10*'Data-Input'!Q157+9*'Data-Input'!Q158+8*'Data-Input'!Q159+7*'Data-Input'!Q160+6*'Data-Input'!Q161+5*'Data-Input'!Q162+4*'Data-Input'!Q163+3*'Data-Input'!Q164+2*'Data-Input'!Q165+'Data-Input'!Q166)/169,"")</f>
        <v>242.26627218934911</v>
      </c>
      <c r="R155" s="5">
        <f>IF(AND(ISNUMBER('Data-Input'!R142),ISNUMBER('Data-Input'!R167)),('Data-Input'!R142+2*'Data-Input'!R143+3*'Data-Input'!R144+4*'Data-Input'!R145+5*'Data-Input'!R146+6*'Data-Input'!R147+7*'Data-Input'!R148+8*'Data-Input'!R149+9*'Data-Input'!R150+10*'Data-Input'!R151+11*'Data-Input'!R152+12*'Data-Input'!R153+13*'Data-Input'!R154+12*'Data-Input'!R155+11*'Data-Input'!R156+10*'Data-Input'!R157+9*'Data-Input'!R158+8*'Data-Input'!R159+7*'Data-Input'!R160+6*'Data-Input'!R161+5*'Data-Input'!R162+4*'Data-Input'!R163+3*'Data-Input'!R164+2*'Data-Input'!R165+'Data-Input'!R166)/169,"")</f>
        <v>161.40236686390531</v>
      </c>
      <c r="S155" s="5">
        <f>IF(AND(ISNUMBER('Data-Input'!S142),ISNUMBER('Data-Input'!S167)),('Data-Input'!S142+2*'Data-Input'!S143+3*'Data-Input'!S144+4*'Data-Input'!S145+5*'Data-Input'!S146+6*'Data-Input'!S147+7*'Data-Input'!S148+8*'Data-Input'!S149+9*'Data-Input'!S150+10*'Data-Input'!S151+11*'Data-Input'!S152+12*'Data-Input'!S153+13*'Data-Input'!S154+12*'Data-Input'!S155+11*'Data-Input'!S156+10*'Data-Input'!S157+9*'Data-Input'!S158+8*'Data-Input'!S159+7*'Data-Input'!S160+6*'Data-Input'!S161+5*'Data-Input'!S162+4*'Data-Input'!S163+3*'Data-Input'!S164+2*'Data-Input'!S165+'Data-Input'!S166)/169,"")</f>
        <v>267.81065088757396</v>
      </c>
      <c r="T155" s="5" t="str">
        <f>IF(AND(ISNUMBER('Data-Input'!T142),ISNUMBER('Data-Input'!T167)),('Data-Input'!T142+2*'Data-Input'!T143+3*'Data-Input'!T144+4*'Data-Input'!T145+5*'Data-Input'!T146+6*'Data-Input'!T147+7*'Data-Input'!T148+8*'Data-Input'!T149+9*'Data-Input'!T150+10*'Data-Input'!T151+11*'Data-Input'!T152+12*'Data-Input'!T153+13*'Data-Input'!T154+12*'Data-Input'!T155+11*'Data-Input'!T156+10*'Data-Input'!T157+9*'Data-Input'!T158+8*'Data-Input'!T159+7*'Data-Input'!T160+6*'Data-Input'!T161+5*'Data-Input'!T162+4*'Data-Input'!T163+3*'Data-Input'!T164+2*'Data-Input'!T165+'Data-Input'!T166)/169,"")</f>
        <v/>
      </c>
      <c r="U155" s="5" t="str">
        <f>IF(AND(ISNUMBER('Data-Input'!U142),ISNUMBER('Data-Input'!U167)),('Data-Input'!U142+2*'Data-Input'!U143+3*'Data-Input'!U144+4*'Data-Input'!U145+5*'Data-Input'!U146+6*'Data-Input'!U147+7*'Data-Input'!U148+8*'Data-Input'!U149+9*'Data-Input'!U150+10*'Data-Input'!U151+11*'Data-Input'!U152+12*'Data-Input'!U153+13*'Data-Input'!U154+12*'Data-Input'!U155+11*'Data-Input'!U156+10*'Data-Input'!U157+9*'Data-Input'!U158+8*'Data-Input'!U159+7*'Data-Input'!U160+6*'Data-Input'!U161+5*'Data-Input'!U162+4*'Data-Input'!U163+3*'Data-Input'!U164+2*'Data-Input'!U165+'Data-Input'!U166)/169,"")</f>
        <v/>
      </c>
      <c r="V155" s="5" t="str">
        <f>IF(AND(ISNUMBER('Data-Input'!V142),ISNUMBER('Data-Input'!V167)),('Data-Input'!V142+2*'Data-Input'!V143+3*'Data-Input'!V144+4*'Data-Input'!V145+5*'Data-Input'!V146+6*'Data-Input'!V147+7*'Data-Input'!V148+8*'Data-Input'!V149+9*'Data-Input'!V150+10*'Data-Input'!V151+11*'Data-Input'!V152+12*'Data-Input'!V153+13*'Data-Input'!V154+12*'Data-Input'!V155+11*'Data-Input'!V156+10*'Data-Input'!V157+9*'Data-Input'!V158+8*'Data-Input'!V159+7*'Data-Input'!V160+6*'Data-Input'!V161+5*'Data-Input'!V162+4*'Data-Input'!V163+3*'Data-Input'!V164+2*'Data-Input'!V165+'Data-Input'!V166)/169,"")</f>
        <v/>
      </c>
      <c r="W155" s="5" t="str">
        <f>IF(AND(ISNUMBER('Data-Input'!W142),ISNUMBER('Data-Input'!W167)),('Data-Input'!W142+2*'Data-Input'!W143+3*'Data-Input'!W144+4*'Data-Input'!W145+5*'Data-Input'!W146+6*'Data-Input'!W147+7*'Data-Input'!W148+8*'Data-Input'!W149+9*'Data-Input'!W150+10*'Data-Input'!W151+11*'Data-Input'!W152+12*'Data-Input'!W153+13*'Data-Input'!W154+12*'Data-Input'!W155+11*'Data-Input'!W156+10*'Data-Input'!W157+9*'Data-Input'!W158+8*'Data-Input'!W159+7*'Data-Input'!W160+6*'Data-Input'!W161+5*'Data-Input'!W162+4*'Data-Input'!W163+3*'Data-Input'!W164+2*'Data-Input'!W165+'Data-Input'!W166)/169,"")</f>
        <v/>
      </c>
      <c r="X155" s="5" t="str">
        <f>IF(AND(ISNUMBER('Data-Input'!X142),ISNUMBER('Data-Input'!X167)),('Data-Input'!X142+2*'Data-Input'!X143+3*'Data-Input'!X144+4*'Data-Input'!X145+5*'Data-Input'!X146+6*'Data-Input'!X147+7*'Data-Input'!X148+8*'Data-Input'!X149+9*'Data-Input'!X150+10*'Data-Input'!X151+11*'Data-Input'!X152+12*'Data-Input'!X153+13*'Data-Input'!X154+12*'Data-Input'!X155+11*'Data-Input'!X156+10*'Data-Input'!X157+9*'Data-Input'!X158+8*'Data-Input'!X159+7*'Data-Input'!X160+6*'Data-Input'!X161+5*'Data-Input'!X162+4*'Data-Input'!X163+3*'Data-Input'!X164+2*'Data-Input'!X165+'Data-Input'!X166)/169,"")</f>
        <v/>
      </c>
      <c r="Y155" s="5" t="str">
        <f>IF(AND(ISNUMBER('Data-Input'!Y142),ISNUMBER('Data-Input'!Y167)),('Data-Input'!Y142+2*'Data-Input'!Y143+3*'Data-Input'!Y144+4*'Data-Input'!Y145+5*'Data-Input'!Y146+6*'Data-Input'!Y147+7*'Data-Input'!Y148+8*'Data-Input'!Y149+9*'Data-Input'!Y150+10*'Data-Input'!Y151+11*'Data-Input'!Y152+12*'Data-Input'!Y153+13*'Data-Input'!Y154+12*'Data-Input'!Y155+11*'Data-Input'!Y156+10*'Data-Input'!Y157+9*'Data-Input'!Y158+8*'Data-Input'!Y159+7*'Data-Input'!Y160+6*'Data-Input'!Y161+5*'Data-Input'!Y162+4*'Data-Input'!Y163+3*'Data-Input'!Y164+2*'Data-Input'!Y165+'Data-Input'!Y166)/169,"")</f>
        <v/>
      </c>
      <c r="Z155" s="5" t="str">
        <f>IF(AND(ISNUMBER('Data-Input'!Z142),ISNUMBER('Data-Input'!Z167)),('Data-Input'!Z142+2*'Data-Input'!Z143+3*'Data-Input'!Z144+4*'Data-Input'!Z145+5*'Data-Input'!Z146+6*'Data-Input'!Z147+7*'Data-Input'!Z148+8*'Data-Input'!Z149+9*'Data-Input'!Z150+10*'Data-Input'!Z151+11*'Data-Input'!Z152+12*'Data-Input'!Z153+13*'Data-Input'!Z154+12*'Data-Input'!Z155+11*'Data-Input'!Z156+10*'Data-Input'!Z157+9*'Data-Input'!Z158+8*'Data-Input'!Z159+7*'Data-Input'!Z160+6*'Data-Input'!Z161+5*'Data-Input'!Z162+4*'Data-Input'!Z163+3*'Data-Input'!Z164+2*'Data-Input'!Z165+'Data-Input'!Z166)/169,"")</f>
        <v/>
      </c>
      <c r="AA155" s="5" t="str">
        <f>IF(AND(ISNUMBER('Data-Input'!AA142),ISNUMBER('Data-Input'!AA167)),('Data-Input'!AA142+2*'Data-Input'!AA143+3*'Data-Input'!AA144+4*'Data-Input'!AA145+5*'Data-Input'!AA146+6*'Data-Input'!AA147+7*'Data-Input'!AA148+8*'Data-Input'!AA149+9*'Data-Input'!AA150+10*'Data-Input'!AA151+11*'Data-Input'!AA152+12*'Data-Input'!AA153+13*'Data-Input'!AA154+12*'Data-Input'!AA155+11*'Data-Input'!AA156+10*'Data-Input'!AA157+9*'Data-Input'!AA158+8*'Data-Input'!AA159+7*'Data-Input'!AA160+6*'Data-Input'!AA161+5*'Data-Input'!AA162+4*'Data-Input'!AA163+3*'Data-Input'!AA164+2*'Data-Input'!AA165+'Data-Input'!AA166)/169,"")</f>
        <v/>
      </c>
      <c r="AB155" s="5" t="str">
        <f>IF(AND(ISNUMBER('Data-Input'!AB142),ISNUMBER('Data-Input'!AB167)),('Data-Input'!AB142+2*'Data-Input'!AB143+3*'Data-Input'!AB144+4*'Data-Input'!AB145+5*'Data-Input'!AB146+6*'Data-Input'!AB147+7*'Data-Input'!AB148+8*'Data-Input'!AB149+9*'Data-Input'!AB150+10*'Data-Input'!AB151+11*'Data-Input'!AB152+12*'Data-Input'!AB153+13*'Data-Input'!AB154+12*'Data-Input'!AB155+11*'Data-Input'!AB156+10*'Data-Input'!AB157+9*'Data-Input'!AB158+8*'Data-Input'!AB159+7*'Data-Input'!AB160+6*'Data-Input'!AB161+5*'Data-Input'!AB162+4*'Data-Input'!AB163+3*'Data-Input'!AB164+2*'Data-Input'!AB165+'Data-Input'!AB166)/169,"")</f>
        <v/>
      </c>
      <c r="AC155" s="5" t="str">
        <f>IF(AND(ISNUMBER('Data-Input'!AC142),ISNUMBER('Data-Input'!AC167)),('Data-Input'!AC142+2*'Data-Input'!AC143+3*'Data-Input'!AC144+4*'Data-Input'!AC145+5*'Data-Input'!AC146+6*'Data-Input'!AC147+7*'Data-Input'!AC148+8*'Data-Input'!AC149+9*'Data-Input'!AC150+10*'Data-Input'!AC151+11*'Data-Input'!AC152+12*'Data-Input'!AC153+13*'Data-Input'!AC154+12*'Data-Input'!AC155+11*'Data-Input'!AC156+10*'Data-Input'!AC157+9*'Data-Input'!AC158+8*'Data-Input'!AC159+7*'Data-Input'!AC160+6*'Data-Input'!AC161+5*'Data-Input'!AC162+4*'Data-Input'!AC163+3*'Data-Input'!AC164+2*'Data-Input'!AC165+'Data-Input'!AC166)/169,"")</f>
        <v/>
      </c>
      <c r="AD155" s="5" t="str">
        <f>IF(AND(ISNUMBER('Data-Input'!AD142),ISNUMBER('Data-Input'!AD167)),('Data-Input'!AD142+2*'Data-Input'!AD143+3*'Data-Input'!AD144+4*'Data-Input'!AD145+5*'Data-Input'!AD146+6*'Data-Input'!AD147+7*'Data-Input'!AD148+8*'Data-Input'!AD149+9*'Data-Input'!AD150+10*'Data-Input'!AD151+11*'Data-Input'!AD152+12*'Data-Input'!AD153+13*'Data-Input'!AD154+12*'Data-Input'!AD155+11*'Data-Input'!AD156+10*'Data-Input'!AD157+9*'Data-Input'!AD158+8*'Data-Input'!AD159+7*'Data-Input'!AD160+6*'Data-Input'!AD161+5*'Data-Input'!AD162+4*'Data-Input'!AD163+3*'Data-Input'!AD164+2*'Data-Input'!AD165+'Data-Input'!AD166)/169,"")</f>
        <v/>
      </c>
      <c r="AE155" s="5" t="str">
        <f>IF(AND(ISNUMBER('Data-Input'!AE142),ISNUMBER('Data-Input'!AE167)),('Data-Input'!AE142+2*'Data-Input'!AE143+3*'Data-Input'!AE144+4*'Data-Input'!AE145+5*'Data-Input'!AE146+6*'Data-Input'!AE147+7*'Data-Input'!AE148+8*'Data-Input'!AE149+9*'Data-Input'!AE150+10*'Data-Input'!AE151+11*'Data-Input'!AE152+12*'Data-Input'!AE153+13*'Data-Input'!AE154+12*'Data-Input'!AE155+11*'Data-Input'!AE156+10*'Data-Input'!AE157+9*'Data-Input'!AE158+8*'Data-Input'!AE159+7*'Data-Input'!AE160+6*'Data-Input'!AE161+5*'Data-Input'!AE162+4*'Data-Input'!AE163+3*'Data-Input'!AE164+2*'Data-Input'!AE165+'Data-Input'!AE166)/169,"")</f>
        <v/>
      </c>
      <c r="AF155" s="5" t="str">
        <f>IF(AND(ISNUMBER('Data-Input'!AF142),ISNUMBER('Data-Input'!AF167)),('Data-Input'!AF142+2*'Data-Input'!AF143+3*'Data-Input'!AF144+4*'Data-Input'!AF145+5*'Data-Input'!AF146+6*'Data-Input'!AF147+7*'Data-Input'!AF148+8*'Data-Input'!AF149+9*'Data-Input'!AF150+10*'Data-Input'!AF151+11*'Data-Input'!AF152+12*'Data-Input'!AF153+13*'Data-Input'!AF154+12*'Data-Input'!AF155+11*'Data-Input'!AF156+10*'Data-Input'!AF157+9*'Data-Input'!AF158+8*'Data-Input'!AF159+7*'Data-Input'!AF160+6*'Data-Input'!AF161+5*'Data-Input'!AF162+4*'Data-Input'!AF163+3*'Data-Input'!AF164+2*'Data-Input'!AF165+'Data-Input'!AF166)/169,"")</f>
        <v/>
      </c>
      <c r="AG155" s="5" t="str">
        <f>IF(AND(ISNUMBER('Data-Input'!AG142),ISNUMBER('Data-Input'!AG167)),('Data-Input'!AG142+2*'Data-Input'!AG143+3*'Data-Input'!AG144+4*'Data-Input'!AG145+5*'Data-Input'!AG146+6*'Data-Input'!AG147+7*'Data-Input'!AG148+8*'Data-Input'!AG149+9*'Data-Input'!AG150+10*'Data-Input'!AG151+11*'Data-Input'!AG152+12*'Data-Input'!AG153+13*'Data-Input'!AG154+12*'Data-Input'!AG155+11*'Data-Input'!AG156+10*'Data-Input'!AG157+9*'Data-Input'!AG158+8*'Data-Input'!AG159+7*'Data-Input'!AG160+6*'Data-Input'!AG161+5*'Data-Input'!AG162+4*'Data-Input'!AG163+3*'Data-Input'!AG164+2*'Data-Input'!AG165+'Data-Input'!AG166)/169,"")</f>
        <v/>
      </c>
      <c r="AH155" s="5" t="str">
        <f>IF(AND(ISNUMBER('Data-Input'!AH142),ISNUMBER('Data-Input'!AH167)),('Data-Input'!AH142+2*'Data-Input'!AH143+3*'Data-Input'!AH144+4*'Data-Input'!AH145+5*'Data-Input'!AH146+6*'Data-Input'!AH147+7*'Data-Input'!AH148+8*'Data-Input'!AH149+9*'Data-Input'!AH150+10*'Data-Input'!AH151+11*'Data-Input'!AH152+12*'Data-Input'!AH153+13*'Data-Input'!AH154+12*'Data-Input'!AH155+11*'Data-Input'!AH156+10*'Data-Input'!AH157+9*'Data-Input'!AH158+8*'Data-Input'!AH159+7*'Data-Input'!AH160+6*'Data-Input'!AH161+5*'Data-Input'!AH162+4*'Data-Input'!AH163+3*'Data-Input'!AH164+2*'Data-Input'!AH165+'Data-Input'!AH166)/169,"")</f>
        <v/>
      </c>
      <c r="AI155" s="5" t="str">
        <f>IF(AND(ISNUMBER('Data-Input'!AI142),ISNUMBER('Data-Input'!AI167)),('Data-Input'!AI142+2*'Data-Input'!AI143+3*'Data-Input'!AI144+4*'Data-Input'!AI145+5*'Data-Input'!AI146+6*'Data-Input'!AI147+7*'Data-Input'!AI148+8*'Data-Input'!AI149+9*'Data-Input'!AI150+10*'Data-Input'!AI151+11*'Data-Input'!AI152+12*'Data-Input'!AI153+13*'Data-Input'!AI154+12*'Data-Input'!AI155+11*'Data-Input'!AI156+10*'Data-Input'!AI157+9*'Data-Input'!AI158+8*'Data-Input'!AI159+7*'Data-Input'!AI160+6*'Data-Input'!AI161+5*'Data-Input'!AI162+4*'Data-Input'!AI163+3*'Data-Input'!AI164+2*'Data-Input'!AI165+'Data-Input'!AI166)/169,"")</f>
        <v/>
      </c>
      <c r="AJ155" s="5" t="str">
        <f>IF(AND(ISNUMBER('Data-Input'!AJ142),ISNUMBER('Data-Input'!AJ167)),('Data-Input'!AJ142+2*'Data-Input'!AJ143+3*'Data-Input'!AJ144+4*'Data-Input'!AJ145+5*'Data-Input'!AJ146+6*'Data-Input'!AJ147+7*'Data-Input'!AJ148+8*'Data-Input'!AJ149+9*'Data-Input'!AJ150+10*'Data-Input'!AJ151+11*'Data-Input'!AJ152+12*'Data-Input'!AJ153+13*'Data-Input'!AJ154+12*'Data-Input'!AJ155+11*'Data-Input'!AJ156+10*'Data-Input'!AJ157+9*'Data-Input'!AJ158+8*'Data-Input'!AJ159+7*'Data-Input'!AJ160+6*'Data-Input'!AJ161+5*'Data-Input'!AJ162+4*'Data-Input'!AJ163+3*'Data-Input'!AJ164+2*'Data-Input'!AJ165+'Data-Input'!AJ166)/169,"")</f>
        <v/>
      </c>
      <c r="AK155" s="5" t="str">
        <f>IF(AND(ISNUMBER('Data-Input'!AK142),ISNUMBER('Data-Input'!AK167)),('Data-Input'!AK142+2*'Data-Input'!AK143+3*'Data-Input'!AK144+4*'Data-Input'!AK145+5*'Data-Input'!AK146+6*'Data-Input'!AK147+7*'Data-Input'!AK148+8*'Data-Input'!AK149+9*'Data-Input'!AK150+10*'Data-Input'!AK151+11*'Data-Input'!AK152+12*'Data-Input'!AK153+13*'Data-Input'!AK154+12*'Data-Input'!AK155+11*'Data-Input'!AK156+10*'Data-Input'!AK157+9*'Data-Input'!AK158+8*'Data-Input'!AK159+7*'Data-Input'!AK160+6*'Data-Input'!AK161+5*'Data-Input'!AK162+4*'Data-Input'!AK163+3*'Data-Input'!AK164+2*'Data-Input'!AK165+'Data-Input'!AK166)/169,"")</f>
        <v/>
      </c>
      <c r="AL155" s="5" t="str">
        <f>IF(AND(ISNUMBER('Data-Input'!AL142),ISNUMBER('Data-Input'!AL167)),('Data-Input'!AL142+2*'Data-Input'!AL143+3*'Data-Input'!AL144+4*'Data-Input'!AL145+5*'Data-Input'!AL146+6*'Data-Input'!AL147+7*'Data-Input'!AL148+8*'Data-Input'!AL149+9*'Data-Input'!AL150+10*'Data-Input'!AL151+11*'Data-Input'!AL152+12*'Data-Input'!AL153+13*'Data-Input'!AL154+12*'Data-Input'!AL155+11*'Data-Input'!AL156+10*'Data-Input'!AL157+9*'Data-Input'!AL158+8*'Data-Input'!AL159+7*'Data-Input'!AL160+6*'Data-Input'!AL161+5*'Data-Input'!AL162+4*'Data-Input'!AL163+3*'Data-Input'!AL164+2*'Data-Input'!AL165+'Data-Input'!AL166)/169,"")</f>
        <v/>
      </c>
      <c r="AM155" s="5" t="str">
        <f>IF(AND(ISNUMBER('Data-Input'!AM142),ISNUMBER('Data-Input'!AM167)),('Data-Input'!AM142+2*'Data-Input'!AM143+3*'Data-Input'!AM144+4*'Data-Input'!AM145+5*'Data-Input'!AM146+6*'Data-Input'!AM147+7*'Data-Input'!AM148+8*'Data-Input'!AM149+9*'Data-Input'!AM150+10*'Data-Input'!AM151+11*'Data-Input'!AM152+12*'Data-Input'!AM153+13*'Data-Input'!AM154+12*'Data-Input'!AM155+11*'Data-Input'!AM156+10*'Data-Input'!AM157+9*'Data-Input'!AM158+8*'Data-Input'!AM159+7*'Data-Input'!AM160+6*'Data-Input'!AM161+5*'Data-Input'!AM162+4*'Data-Input'!AM163+3*'Data-Input'!AM164+2*'Data-Input'!AM165+'Data-Input'!AM166)/169,"")</f>
        <v/>
      </c>
      <c r="AN155" s="5" t="str">
        <f>IF(AND(ISNUMBER('Data-Input'!AN142),ISNUMBER('Data-Input'!AN167)),('Data-Input'!AN142+2*'Data-Input'!AN143+3*'Data-Input'!AN144+4*'Data-Input'!AN145+5*'Data-Input'!AN146+6*'Data-Input'!AN147+7*'Data-Input'!AN148+8*'Data-Input'!AN149+9*'Data-Input'!AN150+10*'Data-Input'!AN151+11*'Data-Input'!AN152+12*'Data-Input'!AN153+13*'Data-Input'!AN154+12*'Data-Input'!AN155+11*'Data-Input'!AN156+10*'Data-Input'!AN157+9*'Data-Input'!AN158+8*'Data-Input'!AN159+7*'Data-Input'!AN160+6*'Data-Input'!AN161+5*'Data-Input'!AN162+4*'Data-Input'!AN163+3*'Data-Input'!AN164+2*'Data-Input'!AN165+'Data-Input'!AN166)/169,"")</f>
        <v/>
      </c>
      <c r="AO155" s="5" t="str">
        <f>IF(AND(ISNUMBER('Data-Input'!AO142),ISNUMBER('Data-Input'!AO167)),('Data-Input'!AO142+2*'Data-Input'!AO143+3*'Data-Input'!AO144+4*'Data-Input'!AO145+5*'Data-Input'!AO146+6*'Data-Input'!AO147+7*'Data-Input'!AO148+8*'Data-Input'!AO149+9*'Data-Input'!AO150+10*'Data-Input'!AO151+11*'Data-Input'!AO152+12*'Data-Input'!AO153+13*'Data-Input'!AO154+12*'Data-Input'!AO155+11*'Data-Input'!AO156+10*'Data-Input'!AO157+9*'Data-Input'!AO158+8*'Data-Input'!AO159+7*'Data-Input'!AO160+6*'Data-Input'!AO161+5*'Data-Input'!AO162+4*'Data-Input'!AO163+3*'Data-Input'!AO164+2*'Data-Input'!AO165+'Data-Input'!AO166)/169,"")</f>
        <v/>
      </c>
      <c r="AP155" s="5" t="str">
        <f>IF(AND(ISNUMBER('Data-Input'!AP142),ISNUMBER('Data-Input'!AP167)),('Data-Input'!AP142+2*'Data-Input'!AP143+3*'Data-Input'!AP144+4*'Data-Input'!AP145+5*'Data-Input'!AP146+6*'Data-Input'!AP147+7*'Data-Input'!AP148+8*'Data-Input'!AP149+9*'Data-Input'!AP150+10*'Data-Input'!AP151+11*'Data-Input'!AP152+12*'Data-Input'!AP153+13*'Data-Input'!AP154+12*'Data-Input'!AP155+11*'Data-Input'!AP156+10*'Data-Input'!AP157+9*'Data-Input'!AP158+8*'Data-Input'!AP159+7*'Data-Input'!AP160+6*'Data-Input'!AP161+5*'Data-Input'!AP162+4*'Data-Input'!AP163+3*'Data-Input'!AP164+2*'Data-Input'!AP165+'Data-Input'!AP166)/169,"")</f>
        <v/>
      </c>
      <c r="AQ155" s="5" t="str">
        <f>IF(AND(ISNUMBER('Data-Input'!AQ142),ISNUMBER('Data-Input'!AQ167)),('Data-Input'!AQ142+2*'Data-Input'!AQ143+3*'Data-Input'!AQ144+4*'Data-Input'!AQ145+5*'Data-Input'!AQ146+6*'Data-Input'!AQ147+7*'Data-Input'!AQ148+8*'Data-Input'!AQ149+9*'Data-Input'!AQ150+10*'Data-Input'!AQ151+11*'Data-Input'!AQ152+12*'Data-Input'!AQ153+13*'Data-Input'!AQ154+12*'Data-Input'!AQ155+11*'Data-Input'!AQ156+10*'Data-Input'!AQ157+9*'Data-Input'!AQ158+8*'Data-Input'!AQ159+7*'Data-Input'!AQ160+6*'Data-Input'!AQ161+5*'Data-Input'!AQ162+4*'Data-Input'!AQ163+3*'Data-Input'!AQ164+2*'Data-Input'!AQ165+'Data-Input'!AQ166)/169,"")</f>
        <v/>
      </c>
      <c r="AR155" s="5" t="str">
        <f>IF(AND(ISNUMBER('Data-Input'!AR142),ISNUMBER('Data-Input'!AR167)),('Data-Input'!AR142+2*'Data-Input'!AR143+3*'Data-Input'!AR144+4*'Data-Input'!AR145+5*'Data-Input'!AR146+6*'Data-Input'!AR147+7*'Data-Input'!AR148+8*'Data-Input'!AR149+9*'Data-Input'!AR150+10*'Data-Input'!AR151+11*'Data-Input'!AR152+12*'Data-Input'!AR153+13*'Data-Input'!AR154+12*'Data-Input'!AR155+11*'Data-Input'!AR156+10*'Data-Input'!AR157+9*'Data-Input'!AR158+8*'Data-Input'!AR159+7*'Data-Input'!AR160+6*'Data-Input'!AR161+5*'Data-Input'!AR162+4*'Data-Input'!AR163+3*'Data-Input'!AR164+2*'Data-Input'!AR165+'Data-Input'!AR166)/169,"")</f>
        <v/>
      </c>
      <c r="AS155" s="5" t="str">
        <f>IF(AND(ISNUMBER('Data-Input'!AS142),ISNUMBER('Data-Input'!AS167)),('Data-Input'!AS142+2*'Data-Input'!AS143+3*'Data-Input'!AS144+4*'Data-Input'!AS145+5*'Data-Input'!AS146+6*'Data-Input'!AS147+7*'Data-Input'!AS148+8*'Data-Input'!AS149+9*'Data-Input'!AS150+10*'Data-Input'!AS151+11*'Data-Input'!AS152+12*'Data-Input'!AS153+13*'Data-Input'!AS154+12*'Data-Input'!AS155+11*'Data-Input'!AS156+10*'Data-Input'!AS157+9*'Data-Input'!AS158+8*'Data-Input'!AS159+7*'Data-Input'!AS160+6*'Data-Input'!AS161+5*'Data-Input'!AS162+4*'Data-Input'!AS163+3*'Data-Input'!AS164+2*'Data-Input'!AS165+'Data-Input'!AS166)/169,"")</f>
        <v/>
      </c>
      <c r="AT155" s="5" t="str">
        <f>IF(AND(ISNUMBER('Data-Input'!AT142),ISNUMBER('Data-Input'!AT167)),('Data-Input'!AT142+2*'Data-Input'!AT143+3*'Data-Input'!AT144+4*'Data-Input'!AT145+5*'Data-Input'!AT146+6*'Data-Input'!AT147+7*'Data-Input'!AT148+8*'Data-Input'!AT149+9*'Data-Input'!AT150+10*'Data-Input'!AT151+11*'Data-Input'!AT152+12*'Data-Input'!AT153+13*'Data-Input'!AT154+12*'Data-Input'!AT155+11*'Data-Input'!AT156+10*'Data-Input'!AT157+9*'Data-Input'!AT158+8*'Data-Input'!AT159+7*'Data-Input'!AT160+6*'Data-Input'!AT161+5*'Data-Input'!AT162+4*'Data-Input'!AT163+3*'Data-Input'!AT164+2*'Data-Input'!AT165+'Data-Input'!AT166)/169,"")</f>
        <v/>
      </c>
      <c r="AU155" s="5" t="str">
        <f>IF(AND(ISNUMBER('Data-Input'!AU142),ISNUMBER('Data-Input'!AU167)),('Data-Input'!AU142+2*'Data-Input'!AU143+3*'Data-Input'!AU144+4*'Data-Input'!AU145+5*'Data-Input'!AU146+6*'Data-Input'!AU147+7*'Data-Input'!AU148+8*'Data-Input'!AU149+9*'Data-Input'!AU150+10*'Data-Input'!AU151+11*'Data-Input'!AU152+12*'Data-Input'!AU153+13*'Data-Input'!AU154+12*'Data-Input'!AU155+11*'Data-Input'!AU156+10*'Data-Input'!AU157+9*'Data-Input'!AU158+8*'Data-Input'!AU159+7*'Data-Input'!AU160+6*'Data-Input'!AU161+5*'Data-Input'!AU162+4*'Data-Input'!AU163+3*'Data-Input'!AU164+2*'Data-Input'!AU165+'Data-Input'!AU166)/169,"")</f>
        <v/>
      </c>
      <c r="AV155" s="5" t="str">
        <f>IF(AND(ISNUMBER('Data-Input'!AV142),ISNUMBER('Data-Input'!AV167)),('Data-Input'!AV142+2*'Data-Input'!AV143+3*'Data-Input'!AV144+4*'Data-Input'!AV145+5*'Data-Input'!AV146+6*'Data-Input'!AV147+7*'Data-Input'!AV148+8*'Data-Input'!AV149+9*'Data-Input'!AV150+10*'Data-Input'!AV151+11*'Data-Input'!AV152+12*'Data-Input'!AV153+13*'Data-Input'!AV154+12*'Data-Input'!AV155+11*'Data-Input'!AV156+10*'Data-Input'!AV157+9*'Data-Input'!AV158+8*'Data-Input'!AV159+7*'Data-Input'!AV160+6*'Data-Input'!AV161+5*'Data-Input'!AV162+4*'Data-Input'!AV163+3*'Data-Input'!AV164+2*'Data-Input'!AV165+'Data-Input'!AV166)/169,"")</f>
        <v/>
      </c>
      <c r="AW155" s="5" t="str">
        <f>IF(AND(ISNUMBER('Data-Input'!AW142),ISNUMBER('Data-Input'!AW167)),('Data-Input'!AW142+2*'Data-Input'!AW143+3*'Data-Input'!AW144+4*'Data-Input'!AW145+5*'Data-Input'!AW146+6*'Data-Input'!AW147+7*'Data-Input'!AW148+8*'Data-Input'!AW149+9*'Data-Input'!AW150+10*'Data-Input'!AW151+11*'Data-Input'!AW152+12*'Data-Input'!AW153+13*'Data-Input'!AW154+12*'Data-Input'!AW155+11*'Data-Input'!AW156+10*'Data-Input'!AW157+9*'Data-Input'!AW158+8*'Data-Input'!AW159+7*'Data-Input'!AW160+6*'Data-Input'!AW161+5*'Data-Input'!AW162+4*'Data-Input'!AW163+3*'Data-Input'!AW164+2*'Data-Input'!AW165+'Data-Input'!AW166)/169,"")</f>
        <v/>
      </c>
      <c r="AX155" s="5" t="str">
        <f>IF(AND(ISNUMBER('Data-Input'!AX142),ISNUMBER('Data-Input'!AX167)),('Data-Input'!AX142+2*'Data-Input'!AX143+3*'Data-Input'!AX144+4*'Data-Input'!AX145+5*'Data-Input'!AX146+6*'Data-Input'!AX147+7*'Data-Input'!AX148+8*'Data-Input'!AX149+9*'Data-Input'!AX150+10*'Data-Input'!AX151+11*'Data-Input'!AX152+12*'Data-Input'!AX153+13*'Data-Input'!AX154+12*'Data-Input'!AX155+11*'Data-Input'!AX156+10*'Data-Input'!AX157+9*'Data-Input'!AX158+8*'Data-Input'!AX159+7*'Data-Input'!AX160+6*'Data-Input'!AX161+5*'Data-Input'!AX162+4*'Data-Input'!AX163+3*'Data-Input'!AX164+2*'Data-Input'!AX165+'Data-Input'!AX166)/169,"")</f>
        <v/>
      </c>
      <c r="AY155" s="5" t="str">
        <f>IF(AND(ISNUMBER('Data-Input'!AY142),ISNUMBER('Data-Input'!AY167)),('Data-Input'!AY142+2*'Data-Input'!AY143+3*'Data-Input'!AY144+4*'Data-Input'!AY145+5*'Data-Input'!AY146+6*'Data-Input'!AY147+7*'Data-Input'!AY148+8*'Data-Input'!AY149+9*'Data-Input'!AY150+10*'Data-Input'!AY151+11*'Data-Input'!AY152+12*'Data-Input'!AY153+13*'Data-Input'!AY154+12*'Data-Input'!AY155+11*'Data-Input'!AY156+10*'Data-Input'!AY157+9*'Data-Input'!AY158+8*'Data-Input'!AY159+7*'Data-Input'!AY160+6*'Data-Input'!AY161+5*'Data-Input'!AY162+4*'Data-Input'!AY163+3*'Data-Input'!AY164+2*'Data-Input'!AY165+'Data-Input'!AY166)/169,"")</f>
        <v/>
      </c>
      <c r="AZ155" s="5" t="str">
        <f>IF(AND(ISNUMBER('Data-Input'!AZ142),ISNUMBER('Data-Input'!AZ167)),('Data-Input'!AZ142+2*'Data-Input'!AZ143+3*'Data-Input'!AZ144+4*'Data-Input'!AZ145+5*'Data-Input'!AZ146+6*'Data-Input'!AZ147+7*'Data-Input'!AZ148+8*'Data-Input'!AZ149+9*'Data-Input'!AZ150+10*'Data-Input'!AZ151+11*'Data-Input'!AZ152+12*'Data-Input'!AZ153+13*'Data-Input'!AZ154+12*'Data-Input'!AZ155+11*'Data-Input'!AZ156+10*'Data-Input'!AZ157+9*'Data-Input'!AZ158+8*'Data-Input'!AZ159+7*'Data-Input'!AZ160+6*'Data-Input'!AZ161+5*'Data-Input'!AZ162+4*'Data-Input'!AZ163+3*'Data-Input'!AZ164+2*'Data-Input'!AZ165+'Data-Input'!AZ166)/169,"")</f>
        <v/>
      </c>
      <c r="BA155" s="5" t="str">
        <f>IF(AND(ISNUMBER('Data-Input'!BA142),ISNUMBER('Data-Input'!BA167)),('Data-Input'!BA142+2*'Data-Input'!BA143+3*'Data-Input'!BA144+4*'Data-Input'!BA145+5*'Data-Input'!BA146+6*'Data-Input'!BA147+7*'Data-Input'!BA148+8*'Data-Input'!BA149+9*'Data-Input'!BA150+10*'Data-Input'!BA151+11*'Data-Input'!BA152+12*'Data-Input'!BA153+13*'Data-Input'!BA154+12*'Data-Input'!BA155+11*'Data-Input'!BA156+10*'Data-Input'!BA157+9*'Data-Input'!BA158+8*'Data-Input'!BA159+7*'Data-Input'!BA160+6*'Data-Input'!BA161+5*'Data-Input'!BA162+4*'Data-Input'!BA163+3*'Data-Input'!BA164+2*'Data-Input'!BA165+'Data-Input'!BA166)/169,"")</f>
        <v/>
      </c>
    </row>
    <row r="156" spans="1:53">
      <c r="A156" s="3">
        <v>1991</v>
      </c>
      <c r="B156" s="4">
        <f t="shared" si="6"/>
        <v>16</v>
      </c>
      <c r="C156" s="10">
        <f t="shared" si="7"/>
        <v>183.72004437869825</v>
      </c>
      <c r="D156" s="5">
        <f>IF(AND(ISNUMBER('Data-Input'!D143),ISNUMBER('Data-Input'!D168)),('Data-Input'!D143+2*'Data-Input'!D144+3*'Data-Input'!D145+4*'Data-Input'!D146+5*'Data-Input'!D147+6*'Data-Input'!D148+7*'Data-Input'!D149+8*'Data-Input'!D150+9*'Data-Input'!D151+10*'Data-Input'!D152+11*'Data-Input'!D153+12*'Data-Input'!D154+13*'Data-Input'!D155+12*'Data-Input'!D156+11*'Data-Input'!D157+10*'Data-Input'!D158+9*'Data-Input'!D159+8*'Data-Input'!D160+7*'Data-Input'!D161+6*'Data-Input'!D162+5*'Data-Input'!D163+4*'Data-Input'!D164+3*'Data-Input'!D165+2*'Data-Input'!D166+'Data-Input'!D167)/169,"")</f>
        <v>176.09467455621302</v>
      </c>
      <c r="E156" s="5">
        <f>IF(AND(ISNUMBER('Data-Input'!E143),ISNUMBER('Data-Input'!E168)),('Data-Input'!E143+2*'Data-Input'!E144+3*'Data-Input'!E145+4*'Data-Input'!E146+5*'Data-Input'!E147+6*'Data-Input'!E148+7*'Data-Input'!E149+8*'Data-Input'!E150+9*'Data-Input'!E151+10*'Data-Input'!E152+11*'Data-Input'!E153+12*'Data-Input'!E154+13*'Data-Input'!E155+12*'Data-Input'!E156+11*'Data-Input'!E157+10*'Data-Input'!E158+9*'Data-Input'!E159+8*'Data-Input'!E160+7*'Data-Input'!E161+6*'Data-Input'!E162+5*'Data-Input'!E163+4*'Data-Input'!E164+3*'Data-Input'!E165+2*'Data-Input'!E166+'Data-Input'!E167)/169,"")</f>
        <v>211.16568047337279</v>
      </c>
      <c r="F156" s="5">
        <f>IF(AND(ISNUMBER('Data-Input'!F143),ISNUMBER('Data-Input'!F168)),('Data-Input'!F143+2*'Data-Input'!F144+3*'Data-Input'!F145+4*'Data-Input'!F146+5*'Data-Input'!F147+6*'Data-Input'!F148+7*'Data-Input'!F149+8*'Data-Input'!F150+9*'Data-Input'!F151+10*'Data-Input'!F152+11*'Data-Input'!F153+12*'Data-Input'!F154+13*'Data-Input'!F155+12*'Data-Input'!F156+11*'Data-Input'!F157+10*'Data-Input'!F158+9*'Data-Input'!F159+8*'Data-Input'!F160+7*'Data-Input'!F161+6*'Data-Input'!F162+5*'Data-Input'!F163+4*'Data-Input'!F164+3*'Data-Input'!F165+2*'Data-Input'!F166+'Data-Input'!F167)/169,"")</f>
        <v>211.42011834319527</v>
      </c>
      <c r="G156" s="5">
        <f>IF(AND(ISNUMBER('Data-Input'!G143),ISNUMBER('Data-Input'!G168)),('Data-Input'!G143+2*'Data-Input'!G144+3*'Data-Input'!G145+4*'Data-Input'!G146+5*'Data-Input'!G147+6*'Data-Input'!G148+7*'Data-Input'!G149+8*'Data-Input'!G150+9*'Data-Input'!G151+10*'Data-Input'!G152+11*'Data-Input'!G153+12*'Data-Input'!G154+13*'Data-Input'!G155+12*'Data-Input'!G156+11*'Data-Input'!G157+10*'Data-Input'!G158+9*'Data-Input'!G159+8*'Data-Input'!G160+7*'Data-Input'!G161+6*'Data-Input'!G162+5*'Data-Input'!G163+4*'Data-Input'!G164+3*'Data-Input'!G165+2*'Data-Input'!G166+'Data-Input'!G167)/169,"")</f>
        <v>188.49112426035504</v>
      </c>
      <c r="H156" s="5">
        <f>IF(AND(ISNUMBER('Data-Input'!H143),ISNUMBER('Data-Input'!H168)),('Data-Input'!H143+2*'Data-Input'!H144+3*'Data-Input'!H145+4*'Data-Input'!H146+5*'Data-Input'!H147+6*'Data-Input'!H148+7*'Data-Input'!H149+8*'Data-Input'!H150+9*'Data-Input'!H151+10*'Data-Input'!H152+11*'Data-Input'!H153+12*'Data-Input'!H154+13*'Data-Input'!H155+12*'Data-Input'!H156+11*'Data-Input'!H157+10*'Data-Input'!H158+9*'Data-Input'!H159+8*'Data-Input'!H160+7*'Data-Input'!H161+6*'Data-Input'!H162+5*'Data-Input'!H163+4*'Data-Input'!H164+3*'Data-Input'!H165+2*'Data-Input'!H166+'Data-Input'!H167)/169,"")</f>
        <v>101.27218934911242</v>
      </c>
      <c r="I156" s="5">
        <f>IF(AND(ISNUMBER('Data-Input'!I143),ISNUMBER('Data-Input'!I168)),('Data-Input'!I143+2*'Data-Input'!I144+3*'Data-Input'!I145+4*'Data-Input'!I146+5*'Data-Input'!I147+6*'Data-Input'!I148+7*'Data-Input'!I149+8*'Data-Input'!I150+9*'Data-Input'!I151+10*'Data-Input'!I152+11*'Data-Input'!I153+12*'Data-Input'!I154+13*'Data-Input'!I155+12*'Data-Input'!I156+11*'Data-Input'!I157+10*'Data-Input'!I158+9*'Data-Input'!I159+8*'Data-Input'!I160+7*'Data-Input'!I161+6*'Data-Input'!I162+5*'Data-Input'!I163+4*'Data-Input'!I164+3*'Data-Input'!I165+2*'Data-Input'!I166+'Data-Input'!I167)/169,"")</f>
        <v>66.739644970414204</v>
      </c>
      <c r="J156" s="5">
        <f>IF(AND(ISNUMBER('Data-Input'!J143),ISNUMBER('Data-Input'!J168)),('Data-Input'!J143+2*'Data-Input'!J144+3*'Data-Input'!J145+4*'Data-Input'!J146+5*'Data-Input'!J147+6*'Data-Input'!J148+7*'Data-Input'!J149+8*'Data-Input'!J150+9*'Data-Input'!J151+10*'Data-Input'!J152+11*'Data-Input'!J153+12*'Data-Input'!J154+13*'Data-Input'!J155+12*'Data-Input'!J156+11*'Data-Input'!J157+10*'Data-Input'!J158+9*'Data-Input'!J159+8*'Data-Input'!J160+7*'Data-Input'!J161+6*'Data-Input'!J162+5*'Data-Input'!J163+4*'Data-Input'!J164+3*'Data-Input'!J165+2*'Data-Input'!J166+'Data-Input'!J167)/169,"")</f>
        <v>223.53254437869822</v>
      </c>
      <c r="K156" s="5">
        <f>IF(AND(ISNUMBER('Data-Input'!K143),ISNUMBER('Data-Input'!K168)),('Data-Input'!K143+2*'Data-Input'!K144+3*'Data-Input'!K145+4*'Data-Input'!K146+5*'Data-Input'!K147+6*'Data-Input'!K148+7*'Data-Input'!K149+8*'Data-Input'!K150+9*'Data-Input'!K151+10*'Data-Input'!K152+11*'Data-Input'!K153+12*'Data-Input'!K154+13*'Data-Input'!K155+12*'Data-Input'!K156+11*'Data-Input'!K157+10*'Data-Input'!K158+9*'Data-Input'!K159+8*'Data-Input'!K160+7*'Data-Input'!K161+6*'Data-Input'!K162+5*'Data-Input'!K163+4*'Data-Input'!K164+3*'Data-Input'!K165+2*'Data-Input'!K166+'Data-Input'!K167)/169,"")</f>
        <v>263.49704142011836</v>
      </c>
      <c r="L156" s="5">
        <f>IF(AND(ISNUMBER('Data-Input'!L143),ISNUMBER('Data-Input'!L168)),('Data-Input'!L143+2*'Data-Input'!L144+3*'Data-Input'!L145+4*'Data-Input'!L146+5*'Data-Input'!L147+6*'Data-Input'!L148+7*'Data-Input'!L149+8*'Data-Input'!L150+9*'Data-Input'!L151+10*'Data-Input'!L152+11*'Data-Input'!L153+12*'Data-Input'!L154+13*'Data-Input'!L155+12*'Data-Input'!L156+11*'Data-Input'!L157+10*'Data-Input'!L158+9*'Data-Input'!L159+8*'Data-Input'!L160+7*'Data-Input'!L161+6*'Data-Input'!L162+5*'Data-Input'!L163+4*'Data-Input'!L164+3*'Data-Input'!L165+2*'Data-Input'!L166+'Data-Input'!L167)/169,"")</f>
        <v>78.26627218934911</v>
      </c>
      <c r="M156" s="5">
        <f>IF(AND(ISNUMBER('Data-Input'!M143),ISNUMBER('Data-Input'!M168)),('Data-Input'!M143+2*'Data-Input'!M144+3*'Data-Input'!M145+4*'Data-Input'!M146+5*'Data-Input'!M147+6*'Data-Input'!M148+7*'Data-Input'!M149+8*'Data-Input'!M150+9*'Data-Input'!M151+10*'Data-Input'!M152+11*'Data-Input'!M153+12*'Data-Input'!M154+13*'Data-Input'!M155+12*'Data-Input'!M156+11*'Data-Input'!M157+10*'Data-Input'!M158+9*'Data-Input'!M159+8*'Data-Input'!M160+7*'Data-Input'!M161+6*'Data-Input'!M162+5*'Data-Input'!M163+4*'Data-Input'!M164+3*'Data-Input'!M165+2*'Data-Input'!M166+'Data-Input'!M167)/169,"")</f>
        <v>216.01183431952663</v>
      </c>
      <c r="N156" s="5">
        <f>IF(AND(ISNUMBER('Data-Input'!N143),ISNUMBER('Data-Input'!N168)),('Data-Input'!N143+2*'Data-Input'!N144+3*'Data-Input'!N145+4*'Data-Input'!N146+5*'Data-Input'!N147+6*'Data-Input'!N148+7*'Data-Input'!N149+8*'Data-Input'!N150+9*'Data-Input'!N151+10*'Data-Input'!N152+11*'Data-Input'!N153+12*'Data-Input'!N154+13*'Data-Input'!N155+12*'Data-Input'!N156+11*'Data-Input'!N157+10*'Data-Input'!N158+9*'Data-Input'!N159+8*'Data-Input'!N160+7*'Data-Input'!N161+6*'Data-Input'!N162+5*'Data-Input'!N163+4*'Data-Input'!N164+3*'Data-Input'!N165+2*'Data-Input'!N166+'Data-Input'!N167)/169,"")</f>
        <v>253.49112426035504</v>
      </c>
      <c r="O156" s="5">
        <f>IF(AND(ISNUMBER('Data-Input'!O143),ISNUMBER('Data-Input'!O168)),('Data-Input'!O143+2*'Data-Input'!O144+3*'Data-Input'!O145+4*'Data-Input'!O146+5*'Data-Input'!O147+6*'Data-Input'!O148+7*'Data-Input'!O149+8*'Data-Input'!O150+9*'Data-Input'!O151+10*'Data-Input'!O152+11*'Data-Input'!O153+12*'Data-Input'!O154+13*'Data-Input'!O155+12*'Data-Input'!O156+11*'Data-Input'!O157+10*'Data-Input'!O158+9*'Data-Input'!O159+8*'Data-Input'!O160+7*'Data-Input'!O161+6*'Data-Input'!O162+5*'Data-Input'!O163+4*'Data-Input'!O164+3*'Data-Input'!O165+2*'Data-Input'!O166+'Data-Input'!O167)/169,"")</f>
        <v>145.73372781065089</v>
      </c>
      <c r="P156" s="5">
        <f>IF(AND(ISNUMBER('Data-Input'!P143),ISNUMBER('Data-Input'!P168)),('Data-Input'!P143+2*'Data-Input'!P144+3*'Data-Input'!P145+4*'Data-Input'!P146+5*'Data-Input'!P147+6*'Data-Input'!P148+7*'Data-Input'!P149+8*'Data-Input'!P150+9*'Data-Input'!P151+10*'Data-Input'!P152+11*'Data-Input'!P153+12*'Data-Input'!P154+13*'Data-Input'!P155+12*'Data-Input'!P156+11*'Data-Input'!P157+10*'Data-Input'!P158+9*'Data-Input'!P159+8*'Data-Input'!P160+7*'Data-Input'!P161+6*'Data-Input'!P162+5*'Data-Input'!P163+4*'Data-Input'!P164+3*'Data-Input'!P165+2*'Data-Input'!P166+'Data-Input'!P167)/169,"")</f>
        <v>141.98816568047337</v>
      </c>
      <c r="Q156" s="5">
        <f>IF(AND(ISNUMBER('Data-Input'!Q143),ISNUMBER('Data-Input'!Q168)),('Data-Input'!Q143+2*'Data-Input'!Q144+3*'Data-Input'!Q145+4*'Data-Input'!Q146+5*'Data-Input'!Q147+6*'Data-Input'!Q148+7*'Data-Input'!Q149+8*'Data-Input'!Q150+9*'Data-Input'!Q151+10*'Data-Input'!Q152+11*'Data-Input'!Q153+12*'Data-Input'!Q154+13*'Data-Input'!Q155+12*'Data-Input'!Q156+11*'Data-Input'!Q157+10*'Data-Input'!Q158+9*'Data-Input'!Q159+8*'Data-Input'!Q160+7*'Data-Input'!Q161+6*'Data-Input'!Q162+5*'Data-Input'!Q163+4*'Data-Input'!Q164+3*'Data-Input'!Q165+2*'Data-Input'!Q166+'Data-Input'!Q167)/169,"")</f>
        <v>241.04733727810651</v>
      </c>
      <c r="R156" s="5">
        <f>IF(AND(ISNUMBER('Data-Input'!R143),ISNUMBER('Data-Input'!R168)),('Data-Input'!R143+2*'Data-Input'!R144+3*'Data-Input'!R145+4*'Data-Input'!R146+5*'Data-Input'!R147+6*'Data-Input'!R148+7*'Data-Input'!R149+8*'Data-Input'!R150+9*'Data-Input'!R151+10*'Data-Input'!R152+11*'Data-Input'!R153+12*'Data-Input'!R154+13*'Data-Input'!R155+12*'Data-Input'!R156+11*'Data-Input'!R157+10*'Data-Input'!R158+9*'Data-Input'!R159+8*'Data-Input'!R160+7*'Data-Input'!R161+6*'Data-Input'!R162+5*'Data-Input'!R163+4*'Data-Input'!R164+3*'Data-Input'!R165+2*'Data-Input'!R166+'Data-Input'!R167)/169,"")</f>
        <v>158.33727810650888</v>
      </c>
      <c r="S156" s="5">
        <f>IF(AND(ISNUMBER('Data-Input'!S143),ISNUMBER('Data-Input'!S168)),('Data-Input'!S143+2*'Data-Input'!S144+3*'Data-Input'!S145+4*'Data-Input'!S146+5*'Data-Input'!S147+6*'Data-Input'!S148+7*'Data-Input'!S149+8*'Data-Input'!S150+9*'Data-Input'!S151+10*'Data-Input'!S152+11*'Data-Input'!S153+12*'Data-Input'!S154+13*'Data-Input'!S155+12*'Data-Input'!S156+11*'Data-Input'!S157+10*'Data-Input'!S158+9*'Data-Input'!S159+8*'Data-Input'!S160+7*'Data-Input'!S161+6*'Data-Input'!S162+5*'Data-Input'!S163+4*'Data-Input'!S164+3*'Data-Input'!S165+2*'Data-Input'!S166+'Data-Input'!S167)/169,"")</f>
        <v>262.43195266272187</v>
      </c>
      <c r="T156" s="5" t="str">
        <f>IF(AND(ISNUMBER('Data-Input'!T143),ISNUMBER('Data-Input'!T168)),('Data-Input'!T143+2*'Data-Input'!T144+3*'Data-Input'!T145+4*'Data-Input'!T146+5*'Data-Input'!T147+6*'Data-Input'!T148+7*'Data-Input'!T149+8*'Data-Input'!T150+9*'Data-Input'!T151+10*'Data-Input'!T152+11*'Data-Input'!T153+12*'Data-Input'!T154+13*'Data-Input'!T155+12*'Data-Input'!T156+11*'Data-Input'!T157+10*'Data-Input'!T158+9*'Data-Input'!T159+8*'Data-Input'!T160+7*'Data-Input'!T161+6*'Data-Input'!T162+5*'Data-Input'!T163+4*'Data-Input'!T164+3*'Data-Input'!T165+2*'Data-Input'!T166+'Data-Input'!T167)/169,"")</f>
        <v/>
      </c>
      <c r="U156" s="5" t="str">
        <f>IF(AND(ISNUMBER('Data-Input'!U143),ISNUMBER('Data-Input'!U168)),('Data-Input'!U143+2*'Data-Input'!U144+3*'Data-Input'!U145+4*'Data-Input'!U146+5*'Data-Input'!U147+6*'Data-Input'!U148+7*'Data-Input'!U149+8*'Data-Input'!U150+9*'Data-Input'!U151+10*'Data-Input'!U152+11*'Data-Input'!U153+12*'Data-Input'!U154+13*'Data-Input'!U155+12*'Data-Input'!U156+11*'Data-Input'!U157+10*'Data-Input'!U158+9*'Data-Input'!U159+8*'Data-Input'!U160+7*'Data-Input'!U161+6*'Data-Input'!U162+5*'Data-Input'!U163+4*'Data-Input'!U164+3*'Data-Input'!U165+2*'Data-Input'!U166+'Data-Input'!U167)/169,"")</f>
        <v/>
      </c>
      <c r="V156" s="5" t="str">
        <f>IF(AND(ISNUMBER('Data-Input'!V143),ISNUMBER('Data-Input'!V168)),('Data-Input'!V143+2*'Data-Input'!V144+3*'Data-Input'!V145+4*'Data-Input'!V146+5*'Data-Input'!V147+6*'Data-Input'!V148+7*'Data-Input'!V149+8*'Data-Input'!V150+9*'Data-Input'!V151+10*'Data-Input'!V152+11*'Data-Input'!V153+12*'Data-Input'!V154+13*'Data-Input'!V155+12*'Data-Input'!V156+11*'Data-Input'!V157+10*'Data-Input'!V158+9*'Data-Input'!V159+8*'Data-Input'!V160+7*'Data-Input'!V161+6*'Data-Input'!V162+5*'Data-Input'!V163+4*'Data-Input'!V164+3*'Data-Input'!V165+2*'Data-Input'!V166+'Data-Input'!V167)/169,"")</f>
        <v/>
      </c>
      <c r="W156" s="5" t="str">
        <f>IF(AND(ISNUMBER('Data-Input'!W143),ISNUMBER('Data-Input'!W168)),('Data-Input'!W143+2*'Data-Input'!W144+3*'Data-Input'!W145+4*'Data-Input'!W146+5*'Data-Input'!W147+6*'Data-Input'!W148+7*'Data-Input'!W149+8*'Data-Input'!W150+9*'Data-Input'!W151+10*'Data-Input'!W152+11*'Data-Input'!W153+12*'Data-Input'!W154+13*'Data-Input'!W155+12*'Data-Input'!W156+11*'Data-Input'!W157+10*'Data-Input'!W158+9*'Data-Input'!W159+8*'Data-Input'!W160+7*'Data-Input'!W161+6*'Data-Input'!W162+5*'Data-Input'!W163+4*'Data-Input'!W164+3*'Data-Input'!W165+2*'Data-Input'!W166+'Data-Input'!W167)/169,"")</f>
        <v/>
      </c>
      <c r="X156" s="5" t="str">
        <f>IF(AND(ISNUMBER('Data-Input'!X143),ISNUMBER('Data-Input'!X168)),('Data-Input'!X143+2*'Data-Input'!X144+3*'Data-Input'!X145+4*'Data-Input'!X146+5*'Data-Input'!X147+6*'Data-Input'!X148+7*'Data-Input'!X149+8*'Data-Input'!X150+9*'Data-Input'!X151+10*'Data-Input'!X152+11*'Data-Input'!X153+12*'Data-Input'!X154+13*'Data-Input'!X155+12*'Data-Input'!X156+11*'Data-Input'!X157+10*'Data-Input'!X158+9*'Data-Input'!X159+8*'Data-Input'!X160+7*'Data-Input'!X161+6*'Data-Input'!X162+5*'Data-Input'!X163+4*'Data-Input'!X164+3*'Data-Input'!X165+2*'Data-Input'!X166+'Data-Input'!X167)/169,"")</f>
        <v/>
      </c>
      <c r="Y156" s="5" t="str">
        <f>IF(AND(ISNUMBER('Data-Input'!Y143),ISNUMBER('Data-Input'!Y168)),('Data-Input'!Y143+2*'Data-Input'!Y144+3*'Data-Input'!Y145+4*'Data-Input'!Y146+5*'Data-Input'!Y147+6*'Data-Input'!Y148+7*'Data-Input'!Y149+8*'Data-Input'!Y150+9*'Data-Input'!Y151+10*'Data-Input'!Y152+11*'Data-Input'!Y153+12*'Data-Input'!Y154+13*'Data-Input'!Y155+12*'Data-Input'!Y156+11*'Data-Input'!Y157+10*'Data-Input'!Y158+9*'Data-Input'!Y159+8*'Data-Input'!Y160+7*'Data-Input'!Y161+6*'Data-Input'!Y162+5*'Data-Input'!Y163+4*'Data-Input'!Y164+3*'Data-Input'!Y165+2*'Data-Input'!Y166+'Data-Input'!Y167)/169,"")</f>
        <v/>
      </c>
      <c r="Z156" s="5" t="str">
        <f>IF(AND(ISNUMBER('Data-Input'!Z143),ISNUMBER('Data-Input'!Z168)),('Data-Input'!Z143+2*'Data-Input'!Z144+3*'Data-Input'!Z145+4*'Data-Input'!Z146+5*'Data-Input'!Z147+6*'Data-Input'!Z148+7*'Data-Input'!Z149+8*'Data-Input'!Z150+9*'Data-Input'!Z151+10*'Data-Input'!Z152+11*'Data-Input'!Z153+12*'Data-Input'!Z154+13*'Data-Input'!Z155+12*'Data-Input'!Z156+11*'Data-Input'!Z157+10*'Data-Input'!Z158+9*'Data-Input'!Z159+8*'Data-Input'!Z160+7*'Data-Input'!Z161+6*'Data-Input'!Z162+5*'Data-Input'!Z163+4*'Data-Input'!Z164+3*'Data-Input'!Z165+2*'Data-Input'!Z166+'Data-Input'!Z167)/169,"")</f>
        <v/>
      </c>
      <c r="AA156" s="5" t="str">
        <f>IF(AND(ISNUMBER('Data-Input'!AA143),ISNUMBER('Data-Input'!AA168)),('Data-Input'!AA143+2*'Data-Input'!AA144+3*'Data-Input'!AA145+4*'Data-Input'!AA146+5*'Data-Input'!AA147+6*'Data-Input'!AA148+7*'Data-Input'!AA149+8*'Data-Input'!AA150+9*'Data-Input'!AA151+10*'Data-Input'!AA152+11*'Data-Input'!AA153+12*'Data-Input'!AA154+13*'Data-Input'!AA155+12*'Data-Input'!AA156+11*'Data-Input'!AA157+10*'Data-Input'!AA158+9*'Data-Input'!AA159+8*'Data-Input'!AA160+7*'Data-Input'!AA161+6*'Data-Input'!AA162+5*'Data-Input'!AA163+4*'Data-Input'!AA164+3*'Data-Input'!AA165+2*'Data-Input'!AA166+'Data-Input'!AA167)/169,"")</f>
        <v/>
      </c>
      <c r="AB156" s="5" t="str">
        <f>IF(AND(ISNUMBER('Data-Input'!AB143),ISNUMBER('Data-Input'!AB168)),('Data-Input'!AB143+2*'Data-Input'!AB144+3*'Data-Input'!AB145+4*'Data-Input'!AB146+5*'Data-Input'!AB147+6*'Data-Input'!AB148+7*'Data-Input'!AB149+8*'Data-Input'!AB150+9*'Data-Input'!AB151+10*'Data-Input'!AB152+11*'Data-Input'!AB153+12*'Data-Input'!AB154+13*'Data-Input'!AB155+12*'Data-Input'!AB156+11*'Data-Input'!AB157+10*'Data-Input'!AB158+9*'Data-Input'!AB159+8*'Data-Input'!AB160+7*'Data-Input'!AB161+6*'Data-Input'!AB162+5*'Data-Input'!AB163+4*'Data-Input'!AB164+3*'Data-Input'!AB165+2*'Data-Input'!AB166+'Data-Input'!AB167)/169,"")</f>
        <v/>
      </c>
      <c r="AC156" s="5" t="str">
        <f>IF(AND(ISNUMBER('Data-Input'!AC143),ISNUMBER('Data-Input'!AC168)),('Data-Input'!AC143+2*'Data-Input'!AC144+3*'Data-Input'!AC145+4*'Data-Input'!AC146+5*'Data-Input'!AC147+6*'Data-Input'!AC148+7*'Data-Input'!AC149+8*'Data-Input'!AC150+9*'Data-Input'!AC151+10*'Data-Input'!AC152+11*'Data-Input'!AC153+12*'Data-Input'!AC154+13*'Data-Input'!AC155+12*'Data-Input'!AC156+11*'Data-Input'!AC157+10*'Data-Input'!AC158+9*'Data-Input'!AC159+8*'Data-Input'!AC160+7*'Data-Input'!AC161+6*'Data-Input'!AC162+5*'Data-Input'!AC163+4*'Data-Input'!AC164+3*'Data-Input'!AC165+2*'Data-Input'!AC166+'Data-Input'!AC167)/169,"")</f>
        <v/>
      </c>
      <c r="AD156" s="5" t="str">
        <f>IF(AND(ISNUMBER('Data-Input'!AD143),ISNUMBER('Data-Input'!AD168)),('Data-Input'!AD143+2*'Data-Input'!AD144+3*'Data-Input'!AD145+4*'Data-Input'!AD146+5*'Data-Input'!AD147+6*'Data-Input'!AD148+7*'Data-Input'!AD149+8*'Data-Input'!AD150+9*'Data-Input'!AD151+10*'Data-Input'!AD152+11*'Data-Input'!AD153+12*'Data-Input'!AD154+13*'Data-Input'!AD155+12*'Data-Input'!AD156+11*'Data-Input'!AD157+10*'Data-Input'!AD158+9*'Data-Input'!AD159+8*'Data-Input'!AD160+7*'Data-Input'!AD161+6*'Data-Input'!AD162+5*'Data-Input'!AD163+4*'Data-Input'!AD164+3*'Data-Input'!AD165+2*'Data-Input'!AD166+'Data-Input'!AD167)/169,"")</f>
        <v/>
      </c>
      <c r="AE156" s="5" t="str">
        <f>IF(AND(ISNUMBER('Data-Input'!AE143),ISNUMBER('Data-Input'!AE168)),('Data-Input'!AE143+2*'Data-Input'!AE144+3*'Data-Input'!AE145+4*'Data-Input'!AE146+5*'Data-Input'!AE147+6*'Data-Input'!AE148+7*'Data-Input'!AE149+8*'Data-Input'!AE150+9*'Data-Input'!AE151+10*'Data-Input'!AE152+11*'Data-Input'!AE153+12*'Data-Input'!AE154+13*'Data-Input'!AE155+12*'Data-Input'!AE156+11*'Data-Input'!AE157+10*'Data-Input'!AE158+9*'Data-Input'!AE159+8*'Data-Input'!AE160+7*'Data-Input'!AE161+6*'Data-Input'!AE162+5*'Data-Input'!AE163+4*'Data-Input'!AE164+3*'Data-Input'!AE165+2*'Data-Input'!AE166+'Data-Input'!AE167)/169,"")</f>
        <v/>
      </c>
      <c r="AF156" s="5" t="str">
        <f>IF(AND(ISNUMBER('Data-Input'!AF143),ISNUMBER('Data-Input'!AF168)),('Data-Input'!AF143+2*'Data-Input'!AF144+3*'Data-Input'!AF145+4*'Data-Input'!AF146+5*'Data-Input'!AF147+6*'Data-Input'!AF148+7*'Data-Input'!AF149+8*'Data-Input'!AF150+9*'Data-Input'!AF151+10*'Data-Input'!AF152+11*'Data-Input'!AF153+12*'Data-Input'!AF154+13*'Data-Input'!AF155+12*'Data-Input'!AF156+11*'Data-Input'!AF157+10*'Data-Input'!AF158+9*'Data-Input'!AF159+8*'Data-Input'!AF160+7*'Data-Input'!AF161+6*'Data-Input'!AF162+5*'Data-Input'!AF163+4*'Data-Input'!AF164+3*'Data-Input'!AF165+2*'Data-Input'!AF166+'Data-Input'!AF167)/169,"")</f>
        <v/>
      </c>
      <c r="AG156" s="5" t="str">
        <f>IF(AND(ISNUMBER('Data-Input'!AG143),ISNUMBER('Data-Input'!AG168)),('Data-Input'!AG143+2*'Data-Input'!AG144+3*'Data-Input'!AG145+4*'Data-Input'!AG146+5*'Data-Input'!AG147+6*'Data-Input'!AG148+7*'Data-Input'!AG149+8*'Data-Input'!AG150+9*'Data-Input'!AG151+10*'Data-Input'!AG152+11*'Data-Input'!AG153+12*'Data-Input'!AG154+13*'Data-Input'!AG155+12*'Data-Input'!AG156+11*'Data-Input'!AG157+10*'Data-Input'!AG158+9*'Data-Input'!AG159+8*'Data-Input'!AG160+7*'Data-Input'!AG161+6*'Data-Input'!AG162+5*'Data-Input'!AG163+4*'Data-Input'!AG164+3*'Data-Input'!AG165+2*'Data-Input'!AG166+'Data-Input'!AG167)/169,"")</f>
        <v/>
      </c>
      <c r="AH156" s="5" t="str">
        <f>IF(AND(ISNUMBER('Data-Input'!AH143),ISNUMBER('Data-Input'!AH168)),('Data-Input'!AH143+2*'Data-Input'!AH144+3*'Data-Input'!AH145+4*'Data-Input'!AH146+5*'Data-Input'!AH147+6*'Data-Input'!AH148+7*'Data-Input'!AH149+8*'Data-Input'!AH150+9*'Data-Input'!AH151+10*'Data-Input'!AH152+11*'Data-Input'!AH153+12*'Data-Input'!AH154+13*'Data-Input'!AH155+12*'Data-Input'!AH156+11*'Data-Input'!AH157+10*'Data-Input'!AH158+9*'Data-Input'!AH159+8*'Data-Input'!AH160+7*'Data-Input'!AH161+6*'Data-Input'!AH162+5*'Data-Input'!AH163+4*'Data-Input'!AH164+3*'Data-Input'!AH165+2*'Data-Input'!AH166+'Data-Input'!AH167)/169,"")</f>
        <v/>
      </c>
      <c r="AI156" s="5" t="str">
        <f>IF(AND(ISNUMBER('Data-Input'!AI143),ISNUMBER('Data-Input'!AI168)),('Data-Input'!AI143+2*'Data-Input'!AI144+3*'Data-Input'!AI145+4*'Data-Input'!AI146+5*'Data-Input'!AI147+6*'Data-Input'!AI148+7*'Data-Input'!AI149+8*'Data-Input'!AI150+9*'Data-Input'!AI151+10*'Data-Input'!AI152+11*'Data-Input'!AI153+12*'Data-Input'!AI154+13*'Data-Input'!AI155+12*'Data-Input'!AI156+11*'Data-Input'!AI157+10*'Data-Input'!AI158+9*'Data-Input'!AI159+8*'Data-Input'!AI160+7*'Data-Input'!AI161+6*'Data-Input'!AI162+5*'Data-Input'!AI163+4*'Data-Input'!AI164+3*'Data-Input'!AI165+2*'Data-Input'!AI166+'Data-Input'!AI167)/169,"")</f>
        <v/>
      </c>
      <c r="AJ156" s="5" t="str">
        <f>IF(AND(ISNUMBER('Data-Input'!AJ143),ISNUMBER('Data-Input'!AJ168)),('Data-Input'!AJ143+2*'Data-Input'!AJ144+3*'Data-Input'!AJ145+4*'Data-Input'!AJ146+5*'Data-Input'!AJ147+6*'Data-Input'!AJ148+7*'Data-Input'!AJ149+8*'Data-Input'!AJ150+9*'Data-Input'!AJ151+10*'Data-Input'!AJ152+11*'Data-Input'!AJ153+12*'Data-Input'!AJ154+13*'Data-Input'!AJ155+12*'Data-Input'!AJ156+11*'Data-Input'!AJ157+10*'Data-Input'!AJ158+9*'Data-Input'!AJ159+8*'Data-Input'!AJ160+7*'Data-Input'!AJ161+6*'Data-Input'!AJ162+5*'Data-Input'!AJ163+4*'Data-Input'!AJ164+3*'Data-Input'!AJ165+2*'Data-Input'!AJ166+'Data-Input'!AJ167)/169,"")</f>
        <v/>
      </c>
      <c r="AK156" s="5" t="str">
        <f>IF(AND(ISNUMBER('Data-Input'!AK143),ISNUMBER('Data-Input'!AK168)),('Data-Input'!AK143+2*'Data-Input'!AK144+3*'Data-Input'!AK145+4*'Data-Input'!AK146+5*'Data-Input'!AK147+6*'Data-Input'!AK148+7*'Data-Input'!AK149+8*'Data-Input'!AK150+9*'Data-Input'!AK151+10*'Data-Input'!AK152+11*'Data-Input'!AK153+12*'Data-Input'!AK154+13*'Data-Input'!AK155+12*'Data-Input'!AK156+11*'Data-Input'!AK157+10*'Data-Input'!AK158+9*'Data-Input'!AK159+8*'Data-Input'!AK160+7*'Data-Input'!AK161+6*'Data-Input'!AK162+5*'Data-Input'!AK163+4*'Data-Input'!AK164+3*'Data-Input'!AK165+2*'Data-Input'!AK166+'Data-Input'!AK167)/169,"")</f>
        <v/>
      </c>
      <c r="AL156" s="5" t="str">
        <f>IF(AND(ISNUMBER('Data-Input'!AL143),ISNUMBER('Data-Input'!AL168)),('Data-Input'!AL143+2*'Data-Input'!AL144+3*'Data-Input'!AL145+4*'Data-Input'!AL146+5*'Data-Input'!AL147+6*'Data-Input'!AL148+7*'Data-Input'!AL149+8*'Data-Input'!AL150+9*'Data-Input'!AL151+10*'Data-Input'!AL152+11*'Data-Input'!AL153+12*'Data-Input'!AL154+13*'Data-Input'!AL155+12*'Data-Input'!AL156+11*'Data-Input'!AL157+10*'Data-Input'!AL158+9*'Data-Input'!AL159+8*'Data-Input'!AL160+7*'Data-Input'!AL161+6*'Data-Input'!AL162+5*'Data-Input'!AL163+4*'Data-Input'!AL164+3*'Data-Input'!AL165+2*'Data-Input'!AL166+'Data-Input'!AL167)/169,"")</f>
        <v/>
      </c>
      <c r="AM156" s="5" t="str">
        <f>IF(AND(ISNUMBER('Data-Input'!AM143),ISNUMBER('Data-Input'!AM168)),('Data-Input'!AM143+2*'Data-Input'!AM144+3*'Data-Input'!AM145+4*'Data-Input'!AM146+5*'Data-Input'!AM147+6*'Data-Input'!AM148+7*'Data-Input'!AM149+8*'Data-Input'!AM150+9*'Data-Input'!AM151+10*'Data-Input'!AM152+11*'Data-Input'!AM153+12*'Data-Input'!AM154+13*'Data-Input'!AM155+12*'Data-Input'!AM156+11*'Data-Input'!AM157+10*'Data-Input'!AM158+9*'Data-Input'!AM159+8*'Data-Input'!AM160+7*'Data-Input'!AM161+6*'Data-Input'!AM162+5*'Data-Input'!AM163+4*'Data-Input'!AM164+3*'Data-Input'!AM165+2*'Data-Input'!AM166+'Data-Input'!AM167)/169,"")</f>
        <v/>
      </c>
      <c r="AN156" s="5" t="str">
        <f>IF(AND(ISNUMBER('Data-Input'!AN143),ISNUMBER('Data-Input'!AN168)),('Data-Input'!AN143+2*'Data-Input'!AN144+3*'Data-Input'!AN145+4*'Data-Input'!AN146+5*'Data-Input'!AN147+6*'Data-Input'!AN148+7*'Data-Input'!AN149+8*'Data-Input'!AN150+9*'Data-Input'!AN151+10*'Data-Input'!AN152+11*'Data-Input'!AN153+12*'Data-Input'!AN154+13*'Data-Input'!AN155+12*'Data-Input'!AN156+11*'Data-Input'!AN157+10*'Data-Input'!AN158+9*'Data-Input'!AN159+8*'Data-Input'!AN160+7*'Data-Input'!AN161+6*'Data-Input'!AN162+5*'Data-Input'!AN163+4*'Data-Input'!AN164+3*'Data-Input'!AN165+2*'Data-Input'!AN166+'Data-Input'!AN167)/169,"")</f>
        <v/>
      </c>
      <c r="AO156" s="5" t="str">
        <f>IF(AND(ISNUMBER('Data-Input'!AO143),ISNUMBER('Data-Input'!AO168)),('Data-Input'!AO143+2*'Data-Input'!AO144+3*'Data-Input'!AO145+4*'Data-Input'!AO146+5*'Data-Input'!AO147+6*'Data-Input'!AO148+7*'Data-Input'!AO149+8*'Data-Input'!AO150+9*'Data-Input'!AO151+10*'Data-Input'!AO152+11*'Data-Input'!AO153+12*'Data-Input'!AO154+13*'Data-Input'!AO155+12*'Data-Input'!AO156+11*'Data-Input'!AO157+10*'Data-Input'!AO158+9*'Data-Input'!AO159+8*'Data-Input'!AO160+7*'Data-Input'!AO161+6*'Data-Input'!AO162+5*'Data-Input'!AO163+4*'Data-Input'!AO164+3*'Data-Input'!AO165+2*'Data-Input'!AO166+'Data-Input'!AO167)/169,"")</f>
        <v/>
      </c>
      <c r="AP156" s="5" t="str">
        <f>IF(AND(ISNUMBER('Data-Input'!AP143),ISNUMBER('Data-Input'!AP168)),('Data-Input'!AP143+2*'Data-Input'!AP144+3*'Data-Input'!AP145+4*'Data-Input'!AP146+5*'Data-Input'!AP147+6*'Data-Input'!AP148+7*'Data-Input'!AP149+8*'Data-Input'!AP150+9*'Data-Input'!AP151+10*'Data-Input'!AP152+11*'Data-Input'!AP153+12*'Data-Input'!AP154+13*'Data-Input'!AP155+12*'Data-Input'!AP156+11*'Data-Input'!AP157+10*'Data-Input'!AP158+9*'Data-Input'!AP159+8*'Data-Input'!AP160+7*'Data-Input'!AP161+6*'Data-Input'!AP162+5*'Data-Input'!AP163+4*'Data-Input'!AP164+3*'Data-Input'!AP165+2*'Data-Input'!AP166+'Data-Input'!AP167)/169,"")</f>
        <v/>
      </c>
      <c r="AQ156" s="5" t="str">
        <f>IF(AND(ISNUMBER('Data-Input'!AQ143),ISNUMBER('Data-Input'!AQ168)),('Data-Input'!AQ143+2*'Data-Input'!AQ144+3*'Data-Input'!AQ145+4*'Data-Input'!AQ146+5*'Data-Input'!AQ147+6*'Data-Input'!AQ148+7*'Data-Input'!AQ149+8*'Data-Input'!AQ150+9*'Data-Input'!AQ151+10*'Data-Input'!AQ152+11*'Data-Input'!AQ153+12*'Data-Input'!AQ154+13*'Data-Input'!AQ155+12*'Data-Input'!AQ156+11*'Data-Input'!AQ157+10*'Data-Input'!AQ158+9*'Data-Input'!AQ159+8*'Data-Input'!AQ160+7*'Data-Input'!AQ161+6*'Data-Input'!AQ162+5*'Data-Input'!AQ163+4*'Data-Input'!AQ164+3*'Data-Input'!AQ165+2*'Data-Input'!AQ166+'Data-Input'!AQ167)/169,"")</f>
        <v/>
      </c>
      <c r="AR156" s="5" t="str">
        <f>IF(AND(ISNUMBER('Data-Input'!AR143),ISNUMBER('Data-Input'!AR168)),('Data-Input'!AR143+2*'Data-Input'!AR144+3*'Data-Input'!AR145+4*'Data-Input'!AR146+5*'Data-Input'!AR147+6*'Data-Input'!AR148+7*'Data-Input'!AR149+8*'Data-Input'!AR150+9*'Data-Input'!AR151+10*'Data-Input'!AR152+11*'Data-Input'!AR153+12*'Data-Input'!AR154+13*'Data-Input'!AR155+12*'Data-Input'!AR156+11*'Data-Input'!AR157+10*'Data-Input'!AR158+9*'Data-Input'!AR159+8*'Data-Input'!AR160+7*'Data-Input'!AR161+6*'Data-Input'!AR162+5*'Data-Input'!AR163+4*'Data-Input'!AR164+3*'Data-Input'!AR165+2*'Data-Input'!AR166+'Data-Input'!AR167)/169,"")</f>
        <v/>
      </c>
      <c r="AS156" s="5" t="str">
        <f>IF(AND(ISNUMBER('Data-Input'!AS143),ISNUMBER('Data-Input'!AS168)),('Data-Input'!AS143+2*'Data-Input'!AS144+3*'Data-Input'!AS145+4*'Data-Input'!AS146+5*'Data-Input'!AS147+6*'Data-Input'!AS148+7*'Data-Input'!AS149+8*'Data-Input'!AS150+9*'Data-Input'!AS151+10*'Data-Input'!AS152+11*'Data-Input'!AS153+12*'Data-Input'!AS154+13*'Data-Input'!AS155+12*'Data-Input'!AS156+11*'Data-Input'!AS157+10*'Data-Input'!AS158+9*'Data-Input'!AS159+8*'Data-Input'!AS160+7*'Data-Input'!AS161+6*'Data-Input'!AS162+5*'Data-Input'!AS163+4*'Data-Input'!AS164+3*'Data-Input'!AS165+2*'Data-Input'!AS166+'Data-Input'!AS167)/169,"")</f>
        <v/>
      </c>
      <c r="AT156" s="5" t="str">
        <f>IF(AND(ISNUMBER('Data-Input'!AT143),ISNUMBER('Data-Input'!AT168)),('Data-Input'!AT143+2*'Data-Input'!AT144+3*'Data-Input'!AT145+4*'Data-Input'!AT146+5*'Data-Input'!AT147+6*'Data-Input'!AT148+7*'Data-Input'!AT149+8*'Data-Input'!AT150+9*'Data-Input'!AT151+10*'Data-Input'!AT152+11*'Data-Input'!AT153+12*'Data-Input'!AT154+13*'Data-Input'!AT155+12*'Data-Input'!AT156+11*'Data-Input'!AT157+10*'Data-Input'!AT158+9*'Data-Input'!AT159+8*'Data-Input'!AT160+7*'Data-Input'!AT161+6*'Data-Input'!AT162+5*'Data-Input'!AT163+4*'Data-Input'!AT164+3*'Data-Input'!AT165+2*'Data-Input'!AT166+'Data-Input'!AT167)/169,"")</f>
        <v/>
      </c>
      <c r="AU156" s="5" t="str">
        <f>IF(AND(ISNUMBER('Data-Input'!AU143),ISNUMBER('Data-Input'!AU168)),('Data-Input'!AU143+2*'Data-Input'!AU144+3*'Data-Input'!AU145+4*'Data-Input'!AU146+5*'Data-Input'!AU147+6*'Data-Input'!AU148+7*'Data-Input'!AU149+8*'Data-Input'!AU150+9*'Data-Input'!AU151+10*'Data-Input'!AU152+11*'Data-Input'!AU153+12*'Data-Input'!AU154+13*'Data-Input'!AU155+12*'Data-Input'!AU156+11*'Data-Input'!AU157+10*'Data-Input'!AU158+9*'Data-Input'!AU159+8*'Data-Input'!AU160+7*'Data-Input'!AU161+6*'Data-Input'!AU162+5*'Data-Input'!AU163+4*'Data-Input'!AU164+3*'Data-Input'!AU165+2*'Data-Input'!AU166+'Data-Input'!AU167)/169,"")</f>
        <v/>
      </c>
      <c r="AV156" s="5" t="str">
        <f>IF(AND(ISNUMBER('Data-Input'!AV143),ISNUMBER('Data-Input'!AV168)),('Data-Input'!AV143+2*'Data-Input'!AV144+3*'Data-Input'!AV145+4*'Data-Input'!AV146+5*'Data-Input'!AV147+6*'Data-Input'!AV148+7*'Data-Input'!AV149+8*'Data-Input'!AV150+9*'Data-Input'!AV151+10*'Data-Input'!AV152+11*'Data-Input'!AV153+12*'Data-Input'!AV154+13*'Data-Input'!AV155+12*'Data-Input'!AV156+11*'Data-Input'!AV157+10*'Data-Input'!AV158+9*'Data-Input'!AV159+8*'Data-Input'!AV160+7*'Data-Input'!AV161+6*'Data-Input'!AV162+5*'Data-Input'!AV163+4*'Data-Input'!AV164+3*'Data-Input'!AV165+2*'Data-Input'!AV166+'Data-Input'!AV167)/169,"")</f>
        <v/>
      </c>
      <c r="AW156" s="5" t="str">
        <f>IF(AND(ISNUMBER('Data-Input'!AW143),ISNUMBER('Data-Input'!AW168)),('Data-Input'!AW143+2*'Data-Input'!AW144+3*'Data-Input'!AW145+4*'Data-Input'!AW146+5*'Data-Input'!AW147+6*'Data-Input'!AW148+7*'Data-Input'!AW149+8*'Data-Input'!AW150+9*'Data-Input'!AW151+10*'Data-Input'!AW152+11*'Data-Input'!AW153+12*'Data-Input'!AW154+13*'Data-Input'!AW155+12*'Data-Input'!AW156+11*'Data-Input'!AW157+10*'Data-Input'!AW158+9*'Data-Input'!AW159+8*'Data-Input'!AW160+7*'Data-Input'!AW161+6*'Data-Input'!AW162+5*'Data-Input'!AW163+4*'Data-Input'!AW164+3*'Data-Input'!AW165+2*'Data-Input'!AW166+'Data-Input'!AW167)/169,"")</f>
        <v/>
      </c>
      <c r="AX156" s="5" t="str">
        <f>IF(AND(ISNUMBER('Data-Input'!AX143),ISNUMBER('Data-Input'!AX168)),('Data-Input'!AX143+2*'Data-Input'!AX144+3*'Data-Input'!AX145+4*'Data-Input'!AX146+5*'Data-Input'!AX147+6*'Data-Input'!AX148+7*'Data-Input'!AX149+8*'Data-Input'!AX150+9*'Data-Input'!AX151+10*'Data-Input'!AX152+11*'Data-Input'!AX153+12*'Data-Input'!AX154+13*'Data-Input'!AX155+12*'Data-Input'!AX156+11*'Data-Input'!AX157+10*'Data-Input'!AX158+9*'Data-Input'!AX159+8*'Data-Input'!AX160+7*'Data-Input'!AX161+6*'Data-Input'!AX162+5*'Data-Input'!AX163+4*'Data-Input'!AX164+3*'Data-Input'!AX165+2*'Data-Input'!AX166+'Data-Input'!AX167)/169,"")</f>
        <v/>
      </c>
      <c r="AY156" s="5" t="str">
        <f>IF(AND(ISNUMBER('Data-Input'!AY143),ISNUMBER('Data-Input'!AY168)),('Data-Input'!AY143+2*'Data-Input'!AY144+3*'Data-Input'!AY145+4*'Data-Input'!AY146+5*'Data-Input'!AY147+6*'Data-Input'!AY148+7*'Data-Input'!AY149+8*'Data-Input'!AY150+9*'Data-Input'!AY151+10*'Data-Input'!AY152+11*'Data-Input'!AY153+12*'Data-Input'!AY154+13*'Data-Input'!AY155+12*'Data-Input'!AY156+11*'Data-Input'!AY157+10*'Data-Input'!AY158+9*'Data-Input'!AY159+8*'Data-Input'!AY160+7*'Data-Input'!AY161+6*'Data-Input'!AY162+5*'Data-Input'!AY163+4*'Data-Input'!AY164+3*'Data-Input'!AY165+2*'Data-Input'!AY166+'Data-Input'!AY167)/169,"")</f>
        <v/>
      </c>
      <c r="AZ156" s="5" t="str">
        <f>IF(AND(ISNUMBER('Data-Input'!AZ143),ISNUMBER('Data-Input'!AZ168)),('Data-Input'!AZ143+2*'Data-Input'!AZ144+3*'Data-Input'!AZ145+4*'Data-Input'!AZ146+5*'Data-Input'!AZ147+6*'Data-Input'!AZ148+7*'Data-Input'!AZ149+8*'Data-Input'!AZ150+9*'Data-Input'!AZ151+10*'Data-Input'!AZ152+11*'Data-Input'!AZ153+12*'Data-Input'!AZ154+13*'Data-Input'!AZ155+12*'Data-Input'!AZ156+11*'Data-Input'!AZ157+10*'Data-Input'!AZ158+9*'Data-Input'!AZ159+8*'Data-Input'!AZ160+7*'Data-Input'!AZ161+6*'Data-Input'!AZ162+5*'Data-Input'!AZ163+4*'Data-Input'!AZ164+3*'Data-Input'!AZ165+2*'Data-Input'!AZ166+'Data-Input'!AZ167)/169,"")</f>
        <v/>
      </c>
      <c r="BA156" s="5" t="str">
        <f>IF(AND(ISNUMBER('Data-Input'!BA143),ISNUMBER('Data-Input'!BA168)),('Data-Input'!BA143+2*'Data-Input'!BA144+3*'Data-Input'!BA145+4*'Data-Input'!BA146+5*'Data-Input'!BA147+6*'Data-Input'!BA148+7*'Data-Input'!BA149+8*'Data-Input'!BA150+9*'Data-Input'!BA151+10*'Data-Input'!BA152+11*'Data-Input'!BA153+12*'Data-Input'!BA154+13*'Data-Input'!BA155+12*'Data-Input'!BA156+11*'Data-Input'!BA157+10*'Data-Input'!BA158+9*'Data-Input'!BA159+8*'Data-Input'!BA160+7*'Data-Input'!BA161+6*'Data-Input'!BA162+5*'Data-Input'!BA163+4*'Data-Input'!BA164+3*'Data-Input'!BA165+2*'Data-Input'!BA166+'Data-Input'!BA167)/169,"")</f>
        <v/>
      </c>
    </row>
    <row r="157" spans="1:53">
      <c r="A157" s="3">
        <v>1992</v>
      </c>
      <c r="B157" s="4">
        <f t="shared" si="6"/>
        <v>16</v>
      </c>
      <c r="C157" s="10">
        <f t="shared" si="7"/>
        <v>179.09578402366864</v>
      </c>
      <c r="D157" s="5">
        <f>IF(AND(ISNUMBER('Data-Input'!D144),ISNUMBER('Data-Input'!D169)),('Data-Input'!D144+2*'Data-Input'!D145+3*'Data-Input'!D146+4*'Data-Input'!D147+5*'Data-Input'!D148+6*'Data-Input'!D149+7*'Data-Input'!D150+8*'Data-Input'!D151+9*'Data-Input'!D152+10*'Data-Input'!D153+11*'Data-Input'!D154+12*'Data-Input'!D155+13*'Data-Input'!D156+12*'Data-Input'!D157+11*'Data-Input'!D158+10*'Data-Input'!D159+9*'Data-Input'!D160+8*'Data-Input'!D161+7*'Data-Input'!D162+6*'Data-Input'!D163+5*'Data-Input'!D164+4*'Data-Input'!D165+3*'Data-Input'!D166+2*'Data-Input'!D167+'Data-Input'!D168)/169,"")</f>
        <v>172.10059171597632</v>
      </c>
      <c r="E157" s="5">
        <f>IF(AND(ISNUMBER('Data-Input'!E144),ISNUMBER('Data-Input'!E169)),('Data-Input'!E144+2*'Data-Input'!E145+3*'Data-Input'!E146+4*'Data-Input'!E147+5*'Data-Input'!E148+6*'Data-Input'!E149+7*'Data-Input'!E150+8*'Data-Input'!E151+9*'Data-Input'!E152+10*'Data-Input'!E153+11*'Data-Input'!E154+12*'Data-Input'!E155+13*'Data-Input'!E156+12*'Data-Input'!E157+11*'Data-Input'!E158+10*'Data-Input'!E159+9*'Data-Input'!E160+8*'Data-Input'!E161+7*'Data-Input'!E162+6*'Data-Input'!E163+5*'Data-Input'!E164+4*'Data-Input'!E165+3*'Data-Input'!E166+2*'Data-Input'!E167+'Data-Input'!E168)/169,"")</f>
        <v>206.68047337278105</v>
      </c>
      <c r="F157" s="5">
        <f>IF(AND(ISNUMBER('Data-Input'!F144),ISNUMBER('Data-Input'!F169)),('Data-Input'!F144+2*'Data-Input'!F145+3*'Data-Input'!F146+4*'Data-Input'!F147+5*'Data-Input'!F148+6*'Data-Input'!F149+7*'Data-Input'!F150+8*'Data-Input'!F151+9*'Data-Input'!F152+10*'Data-Input'!F153+11*'Data-Input'!F154+12*'Data-Input'!F155+13*'Data-Input'!F156+12*'Data-Input'!F157+11*'Data-Input'!F158+10*'Data-Input'!F159+9*'Data-Input'!F160+8*'Data-Input'!F161+7*'Data-Input'!F162+6*'Data-Input'!F163+5*'Data-Input'!F164+4*'Data-Input'!F165+3*'Data-Input'!F166+2*'Data-Input'!F167+'Data-Input'!F168)/169,"")</f>
        <v>205.69822485207101</v>
      </c>
      <c r="G157" s="5">
        <f>IF(AND(ISNUMBER('Data-Input'!G144),ISNUMBER('Data-Input'!G169)),('Data-Input'!G144+2*'Data-Input'!G145+3*'Data-Input'!G146+4*'Data-Input'!G147+5*'Data-Input'!G148+6*'Data-Input'!G149+7*'Data-Input'!G150+8*'Data-Input'!G151+9*'Data-Input'!G152+10*'Data-Input'!G153+11*'Data-Input'!G154+12*'Data-Input'!G155+13*'Data-Input'!G156+12*'Data-Input'!G157+11*'Data-Input'!G158+10*'Data-Input'!G159+9*'Data-Input'!G160+8*'Data-Input'!G161+7*'Data-Input'!G162+6*'Data-Input'!G163+5*'Data-Input'!G164+4*'Data-Input'!G165+3*'Data-Input'!G166+2*'Data-Input'!G167+'Data-Input'!G168)/169,"")</f>
        <v>180.20118343195267</v>
      </c>
      <c r="H157" s="5">
        <f>IF(AND(ISNUMBER('Data-Input'!H144),ISNUMBER('Data-Input'!H169)),('Data-Input'!H144+2*'Data-Input'!H145+3*'Data-Input'!H146+4*'Data-Input'!H147+5*'Data-Input'!H148+6*'Data-Input'!H149+7*'Data-Input'!H150+8*'Data-Input'!H151+9*'Data-Input'!H152+10*'Data-Input'!H153+11*'Data-Input'!H154+12*'Data-Input'!H155+13*'Data-Input'!H156+12*'Data-Input'!H157+11*'Data-Input'!H158+10*'Data-Input'!H159+9*'Data-Input'!H160+8*'Data-Input'!H161+7*'Data-Input'!H162+6*'Data-Input'!H163+5*'Data-Input'!H164+4*'Data-Input'!H165+3*'Data-Input'!H166+2*'Data-Input'!H167+'Data-Input'!H168)/169,"")</f>
        <v>97.857988165680467</v>
      </c>
      <c r="I157" s="5">
        <f>IF(AND(ISNUMBER('Data-Input'!I144),ISNUMBER('Data-Input'!I169)),('Data-Input'!I144+2*'Data-Input'!I145+3*'Data-Input'!I146+4*'Data-Input'!I147+5*'Data-Input'!I148+6*'Data-Input'!I149+7*'Data-Input'!I150+8*'Data-Input'!I151+9*'Data-Input'!I152+10*'Data-Input'!I153+11*'Data-Input'!I154+12*'Data-Input'!I155+13*'Data-Input'!I156+12*'Data-Input'!I157+11*'Data-Input'!I158+10*'Data-Input'!I159+9*'Data-Input'!I160+8*'Data-Input'!I161+7*'Data-Input'!I162+6*'Data-Input'!I163+5*'Data-Input'!I164+4*'Data-Input'!I165+3*'Data-Input'!I166+2*'Data-Input'!I167+'Data-Input'!I168)/169,"")</f>
        <v>62.112426035502956</v>
      </c>
      <c r="J157" s="5">
        <f>IF(AND(ISNUMBER('Data-Input'!J144),ISNUMBER('Data-Input'!J169)),('Data-Input'!J144+2*'Data-Input'!J145+3*'Data-Input'!J146+4*'Data-Input'!J147+5*'Data-Input'!J148+6*'Data-Input'!J149+7*'Data-Input'!J150+8*'Data-Input'!J151+9*'Data-Input'!J152+10*'Data-Input'!J153+11*'Data-Input'!J154+12*'Data-Input'!J155+13*'Data-Input'!J156+12*'Data-Input'!J157+11*'Data-Input'!J158+10*'Data-Input'!J159+9*'Data-Input'!J160+8*'Data-Input'!J161+7*'Data-Input'!J162+6*'Data-Input'!J163+5*'Data-Input'!J164+4*'Data-Input'!J165+3*'Data-Input'!J166+2*'Data-Input'!J167+'Data-Input'!J168)/169,"")</f>
        <v>218.55621301775147</v>
      </c>
      <c r="K157" s="5">
        <f>IF(AND(ISNUMBER('Data-Input'!K144),ISNUMBER('Data-Input'!K169)),('Data-Input'!K144+2*'Data-Input'!K145+3*'Data-Input'!K146+4*'Data-Input'!K147+5*'Data-Input'!K148+6*'Data-Input'!K149+7*'Data-Input'!K150+8*'Data-Input'!K151+9*'Data-Input'!K152+10*'Data-Input'!K153+11*'Data-Input'!K154+12*'Data-Input'!K155+13*'Data-Input'!K156+12*'Data-Input'!K157+11*'Data-Input'!K158+10*'Data-Input'!K159+9*'Data-Input'!K160+8*'Data-Input'!K161+7*'Data-Input'!K162+6*'Data-Input'!K163+5*'Data-Input'!K164+4*'Data-Input'!K165+3*'Data-Input'!K166+2*'Data-Input'!K167+'Data-Input'!K168)/169,"")</f>
        <v>254.47337278106508</v>
      </c>
      <c r="L157" s="5">
        <f>IF(AND(ISNUMBER('Data-Input'!L144),ISNUMBER('Data-Input'!L169)),('Data-Input'!L144+2*'Data-Input'!L145+3*'Data-Input'!L146+4*'Data-Input'!L147+5*'Data-Input'!L148+6*'Data-Input'!L149+7*'Data-Input'!L150+8*'Data-Input'!L151+9*'Data-Input'!L152+10*'Data-Input'!L153+11*'Data-Input'!L154+12*'Data-Input'!L155+13*'Data-Input'!L156+12*'Data-Input'!L157+11*'Data-Input'!L158+10*'Data-Input'!L159+9*'Data-Input'!L160+8*'Data-Input'!L161+7*'Data-Input'!L162+6*'Data-Input'!L163+5*'Data-Input'!L164+4*'Data-Input'!L165+3*'Data-Input'!L166+2*'Data-Input'!L167+'Data-Input'!L168)/169,"")</f>
        <v>74.798816568047343</v>
      </c>
      <c r="M157" s="5">
        <f>IF(AND(ISNUMBER('Data-Input'!M144),ISNUMBER('Data-Input'!M169)),('Data-Input'!M144+2*'Data-Input'!M145+3*'Data-Input'!M146+4*'Data-Input'!M147+5*'Data-Input'!M148+6*'Data-Input'!M149+7*'Data-Input'!M150+8*'Data-Input'!M151+9*'Data-Input'!M152+10*'Data-Input'!M153+11*'Data-Input'!M154+12*'Data-Input'!M155+13*'Data-Input'!M156+12*'Data-Input'!M157+11*'Data-Input'!M158+10*'Data-Input'!M159+9*'Data-Input'!M160+8*'Data-Input'!M161+7*'Data-Input'!M162+6*'Data-Input'!M163+5*'Data-Input'!M164+4*'Data-Input'!M165+3*'Data-Input'!M166+2*'Data-Input'!M167+'Data-Input'!M168)/169,"")</f>
        <v>208.47928994082841</v>
      </c>
      <c r="N157" s="5">
        <f>IF(AND(ISNUMBER('Data-Input'!N144),ISNUMBER('Data-Input'!N169)),('Data-Input'!N144+2*'Data-Input'!N145+3*'Data-Input'!N146+4*'Data-Input'!N147+5*'Data-Input'!N148+6*'Data-Input'!N149+7*'Data-Input'!N150+8*'Data-Input'!N151+9*'Data-Input'!N152+10*'Data-Input'!N153+11*'Data-Input'!N154+12*'Data-Input'!N155+13*'Data-Input'!N156+12*'Data-Input'!N157+11*'Data-Input'!N158+10*'Data-Input'!N159+9*'Data-Input'!N160+8*'Data-Input'!N161+7*'Data-Input'!N162+6*'Data-Input'!N163+5*'Data-Input'!N164+4*'Data-Input'!N165+3*'Data-Input'!N166+2*'Data-Input'!N167+'Data-Input'!N168)/169,"")</f>
        <v>248.26627218934911</v>
      </c>
      <c r="O157" s="5">
        <f>IF(AND(ISNUMBER('Data-Input'!O144),ISNUMBER('Data-Input'!O169)),('Data-Input'!O144+2*'Data-Input'!O145+3*'Data-Input'!O146+4*'Data-Input'!O147+5*'Data-Input'!O148+6*'Data-Input'!O149+7*'Data-Input'!O150+8*'Data-Input'!O151+9*'Data-Input'!O152+10*'Data-Input'!O153+11*'Data-Input'!O154+12*'Data-Input'!O155+13*'Data-Input'!O156+12*'Data-Input'!O157+11*'Data-Input'!O158+10*'Data-Input'!O159+9*'Data-Input'!O160+8*'Data-Input'!O161+7*'Data-Input'!O162+6*'Data-Input'!O163+5*'Data-Input'!O164+4*'Data-Input'!O165+3*'Data-Input'!O166+2*'Data-Input'!O167+'Data-Input'!O168)/169,"")</f>
        <v>141.39644970414201</v>
      </c>
      <c r="P157" s="5">
        <f>IF(AND(ISNUMBER('Data-Input'!P144),ISNUMBER('Data-Input'!P169)),('Data-Input'!P144+2*'Data-Input'!P145+3*'Data-Input'!P146+4*'Data-Input'!P147+5*'Data-Input'!P148+6*'Data-Input'!P149+7*'Data-Input'!P150+8*'Data-Input'!P151+9*'Data-Input'!P152+10*'Data-Input'!P153+11*'Data-Input'!P154+12*'Data-Input'!P155+13*'Data-Input'!P156+12*'Data-Input'!P157+11*'Data-Input'!P158+10*'Data-Input'!P159+9*'Data-Input'!P160+8*'Data-Input'!P161+7*'Data-Input'!P162+6*'Data-Input'!P163+5*'Data-Input'!P164+4*'Data-Input'!P165+3*'Data-Input'!P166+2*'Data-Input'!P167+'Data-Input'!P168)/169,"")</f>
        <v>141.73372781065089</v>
      </c>
      <c r="Q157" s="5">
        <f>IF(AND(ISNUMBER('Data-Input'!Q144),ISNUMBER('Data-Input'!Q169)),('Data-Input'!Q144+2*'Data-Input'!Q145+3*'Data-Input'!Q146+4*'Data-Input'!Q147+5*'Data-Input'!Q148+6*'Data-Input'!Q149+7*'Data-Input'!Q150+8*'Data-Input'!Q151+9*'Data-Input'!Q152+10*'Data-Input'!Q153+11*'Data-Input'!Q154+12*'Data-Input'!Q155+13*'Data-Input'!Q156+12*'Data-Input'!Q157+11*'Data-Input'!Q158+10*'Data-Input'!Q159+9*'Data-Input'!Q160+8*'Data-Input'!Q161+7*'Data-Input'!Q162+6*'Data-Input'!Q163+5*'Data-Input'!Q164+4*'Data-Input'!Q165+3*'Data-Input'!Q166+2*'Data-Input'!Q167+'Data-Input'!Q168)/169,"")</f>
        <v>239.84023668639054</v>
      </c>
      <c r="R157" s="5">
        <f>IF(AND(ISNUMBER('Data-Input'!R144),ISNUMBER('Data-Input'!R169)),('Data-Input'!R144+2*'Data-Input'!R145+3*'Data-Input'!R146+4*'Data-Input'!R147+5*'Data-Input'!R148+6*'Data-Input'!R149+7*'Data-Input'!R150+8*'Data-Input'!R151+9*'Data-Input'!R152+10*'Data-Input'!R153+11*'Data-Input'!R154+12*'Data-Input'!R155+13*'Data-Input'!R156+12*'Data-Input'!R157+11*'Data-Input'!R158+10*'Data-Input'!R159+9*'Data-Input'!R160+8*'Data-Input'!R161+7*'Data-Input'!R162+6*'Data-Input'!R163+5*'Data-Input'!R164+4*'Data-Input'!R165+3*'Data-Input'!R166+2*'Data-Input'!R167+'Data-Input'!R168)/169,"")</f>
        <v>155.4378698224852</v>
      </c>
      <c r="S157" s="5">
        <f>IF(AND(ISNUMBER('Data-Input'!S144),ISNUMBER('Data-Input'!S169)),('Data-Input'!S144+2*'Data-Input'!S145+3*'Data-Input'!S146+4*'Data-Input'!S147+5*'Data-Input'!S148+6*'Data-Input'!S149+7*'Data-Input'!S150+8*'Data-Input'!S151+9*'Data-Input'!S152+10*'Data-Input'!S153+11*'Data-Input'!S154+12*'Data-Input'!S155+13*'Data-Input'!S156+12*'Data-Input'!S157+11*'Data-Input'!S158+10*'Data-Input'!S159+9*'Data-Input'!S160+8*'Data-Input'!S161+7*'Data-Input'!S162+6*'Data-Input'!S163+5*'Data-Input'!S164+4*'Data-Input'!S165+3*'Data-Input'!S166+2*'Data-Input'!S167+'Data-Input'!S168)/169,"")</f>
        <v>257.89940828402365</v>
      </c>
      <c r="T157" s="5" t="str">
        <f>IF(AND(ISNUMBER('Data-Input'!T144),ISNUMBER('Data-Input'!T169)),('Data-Input'!T144+2*'Data-Input'!T145+3*'Data-Input'!T146+4*'Data-Input'!T147+5*'Data-Input'!T148+6*'Data-Input'!T149+7*'Data-Input'!T150+8*'Data-Input'!T151+9*'Data-Input'!T152+10*'Data-Input'!T153+11*'Data-Input'!T154+12*'Data-Input'!T155+13*'Data-Input'!T156+12*'Data-Input'!T157+11*'Data-Input'!T158+10*'Data-Input'!T159+9*'Data-Input'!T160+8*'Data-Input'!T161+7*'Data-Input'!T162+6*'Data-Input'!T163+5*'Data-Input'!T164+4*'Data-Input'!T165+3*'Data-Input'!T166+2*'Data-Input'!T167+'Data-Input'!T168)/169,"")</f>
        <v/>
      </c>
      <c r="U157" s="5" t="str">
        <f>IF(AND(ISNUMBER('Data-Input'!U144),ISNUMBER('Data-Input'!U169)),('Data-Input'!U144+2*'Data-Input'!U145+3*'Data-Input'!U146+4*'Data-Input'!U147+5*'Data-Input'!U148+6*'Data-Input'!U149+7*'Data-Input'!U150+8*'Data-Input'!U151+9*'Data-Input'!U152+10*'Data-Input'!U153+11*'Data-Input'!U154+12*'Data-Input'!U155+13*'Data-Input'!U156+12*'Data-Input'!U157+11*'Data-Input'!U158+10*'Data-Input'!U159+9*'Data-Input'!U160+8*'Data-Input'!U161+7*'Data-Input'!U162+6*'Data-Input'!U163+5*'Data-Input'!U164+4*'Data-Input'!U165+3*'Data-Input'!U166+2*'Data-Input'!U167+'Data-Input'!U168)/169,"")</f>
        <v/>
      </c>
      <c r="V157" s="5" t="str">
        <f>IF(AND(ISNUMBER('Data-Input'!V144),ISNUMBER('Data-Input'!V169)),('Data-Input'!V144+2*'Data-Input'!V145+3*'Data-Input'!V146+4*'Data-Input'!V147+5*'Data-Input'!V148+6*'Data-Input'!V149+7*'Data-Input'!V150+8*'Data-Input'!V151+9*'Data-Input'!V152+10*'Data-Input'!V153+11*'Data-Input'!V154+12*'Data-Input'!V155+13*'Data-Input'!V156+12*'Data-Input'!V157+11*'Data-Input'!V158+10*'Data-Input'!V159+9*'Data-Input'!V160+8*'Data-Input'!V161+7*'Data-Input'!V162+6*'Data-Input'!V163+5*'Data-Input'!V164+4*'Data-Input'!V165+3*'Data-Input'!V166+2*'Data-Input'!V167+'Data-Input'!V168)/169,"")</f>
        <v/>
      </c>
      <c r="W157" s="5" t="str">
        <f>IF(AND(ISNUMBER('Data-Input'!W144),ISNUMBER('Data-Input'!W169)),('Data-Input'!W144+2*'Data-Input'!W145+3*'Data-Input'!W146+4*'Data-Input'!W147+5*'Data-Input'!W148+6*'Data-Input'!W149+7*'Data-Input'!W150+8*'Data-Input'!W151+9*'Data-Input'!W152+10*'Data-Input'!W153+11*'Data-Input'!W154+12*'Data-Input'!W155+13*'Data-Input'!W156+12*'Data-Input'!W157+11*'Data-Input'!W158+10*'Data-Input'!W159+9*'Data-Input'!W160+8*'Data-Input'!W161+7*'Data-Input'!W162+6*'Data-Input'!W163+5*'Data-Input'!W164+4*'Data-Input'!W165+3*'Data-Input'!W166+2*'Data-Input'!W167+'Data-Input'!W168)/169,"")</f>
        <v/>
      </c>
      <c r="X157" s="5" t="str">
        <f>IF(AND(ISNUMBER('Data-Input'!X144),ISNUMBER('Data-Input'!X169)),('Data-Input'!X144+2*'Data-Input'!X145+3*'Data-Input'!X146+4*'Data-Input'!X147+5*'Data-Input'!X148+6*'Data-Input'!X149+7*'Data-Input'!X150+8*'Data-Input'!X151+9*'Data-Input'!X152+10*'Data-Input'!X153+11*'Data-Input'!X154+12*'Data-Input'!X155+13*'Data-Input'!X156+12*'Data-Input'!X157+11*'Data-Input'!X158+10*'Data-Input'!X159+9*'Data-Input'!X160+8*'Data-Input'!X161+7*'Data-Input'!X162+6*'Data-Input'!X163+5*'Data-Input'!X164+4*'Data-Input'!X165+3*'Data-Input'!X166+2*'Data-Input'!X167+'Data-Input'!X168)/169,"")</f>
        <v/>
      </c>
      <c r="Y157" s="5" t="str">
        <f>IF(AND(ISNUMBER('Data-Input'!Y144),ISNUMBER('Data-Input'!Y169)),('Data-Input'!Y144+2*'Data-Input'!Y145+3*'Data-Input'!Y146+4*'Data-Input'!Y147+5*'Data-Input'!Y148+6*'Data-Input'!Y149+7*'Data-Input'!Y150+8*'Data-Input'!Y151+9*'Data-Input'!Y152+10*'Data-Input'!Y153+11*'Data-Input'!Y154+12*'Data-Input'!Y155+13*'Data-Input'!Y156+12*'Data-Input'!Y157+11*'Data-Input'!Y158+10*'Data-Input'!Y159+9*'Data-Input'!Y160+8*'Data-Input'!Y161+7*'Data-Input'!Y162+6*'Data-Input'!Y163+5*'Data-Input'!Y164+4*'Data-Input'!Y165+3*'Data-Input'!Y166+2*'Data-Input'!Y167+'Data-Input'!Y168)/169,"")</f>
        <v/>
      </c>
      <c r="Z157" s="5" t="str">
        <f>IF(AND(ISNUMBER('Data-Input'!Z144),ISNUMBER('Data-Input'!Z169)),('Data-Input'!Z144+2*'Data-Input'!Z145+3*'Data-Input'!Z146+4*'Data-Input'!Z147+5*'Data-Input'!Z148+6*'Data-Input'!Z149+7*'Data-Input'!Z150+8*'Data-Input'!Z151+9*'Data-Input'!Z152+10*'Data-Input'!Z153+11*'Data-Input'!Z154+12*'Data-Input'!Z155+13*'Data-Input'!Z156+12*'Data-Input'!Z157+11*'Data-Input'!Z158+10*'Data-Input'!Z159+9*'Data-Input'!Z160+8*'Data-Input'!Z161+7*'Data-Input'!Z162+6*'Data-Input'!Z163+5*'Data-Input'!Z164+4*'Data-Input'!Z165+3*'Data-Input'!Z166+2*'Data-Input'!Z167+'Data-Input'!Z168)/169,"")</f>
        <v/>
      </c>
      <c r="AA157" s="5" t="str">
        <f>IF(AND(ISNUMBER('Data-Input'!AA144),ISNUMBER('Data-Input'!AA169)),('Data-Input'!AA144+2*'Data-Input'!AA145+3*'Data-Input'!AA146+4*'Data-Input'!AA147+5*'Data-Input'!AA148+6*'Data-Input'!AA149+7*'Data-Input'!AA150+8*'Data-Input'!AA151+9*'Data-Input'!AA152+10*'Data-Input'!AA153+11*'Data-Input'!AA154+12*'Data-Input'!AA155+13*'Data-Input'!AA156+12*'Data-Input'!AA157+11*'Data-Input'!AA158+10*'Data-Input'!AA159+9*'Data-Input'!AA160+8*'Data-Input'!AA161+7*'Data-Input'!AA162+6*'Data-Input'!AA163+5*'Data-Input'!AA164+4*'Data-Input'!AA165+3*'Data-Input'!AA166+2*'Data-Input'!AA167+'Data-Input'!AA168)/169,"")</f>
        <v/>
      </c>
      <c r="AB157" s="5" t="str">
        <f>IF(AND(ISNUMBER('Data-Input'!AB144),ISNUMBER('Data-Input'!AB169)),('Data-Input'!AB144+2*'Data-Input'!AB145+3*'Data-Input'!AB146+4*'Data-Input'!AB147+5*'Data-Input'!AB148+6*'Data-Input'!AB149+7*'Data-Input'!AB150+8*'Data-Input'!AB151+9*'Data-Input'!AB152+10*'Data-Input'!AB153+11*'Data-Input'!AB154+12*'Data-Input'!AB155+13*'Data-Input'!AB156+12*'Data-Input'!AB157+11*'Data-Input'!AB158+10*'Data-Input'!AB159+9*'Data-Input'!AB160+8*'Data-Input'!AB161+7*'Data-Input'!AB162+6*'Data-Input'!AB163+5*'Data-Input'!AB164+4*'Data-Input'!AB165+3*'Data-Input'!AB166+2*'Data-Input'!AB167+'Data-Input'!AB168)/169,"")</f>
        <v/>
      </c>
      <c r="AC157" s="5" t="str">
        <f>IF(AND(ISNUMBER('Data-Input'!AC144),ISNUMBER('Data-Input'!AC169)),('Data-Input'!AC144+2*'Data-Input'!AC145+3*'Data-Input'!AC146+4*'Data-Input'!AC147+5*'Data-Input'!AC148+6*'Data-Input'!AC149+7*'Data-Input'!AC150+8*'Data-Input'!AC151+9*'Data-Input'!AC152+10*'Data-Input'!AC153+11*'Data-Input'!AC154+12*'Data-Input'!AC155+13*'Data-Input'!AC156+12*'Data-Input'!AC157+11*'Data-Input'!AC158+10*'Data-Input'!AC159+9*'Data-Input'!AC160+8*'Data-Input'!AC161+7*'Data-Input'!AC162+6*'Data-Input'!AC163+5*'Data-Input'!AC164+4*'Data-Input'!AC165+3*'Data-Input'!AC166+2*'Data-Input'!AC167+'Data-Input'!AC168)/169,"")</f>
        <v/>
      </c>
      <c r="AD157" s="5" t="str">
        <f>IF(AND(ISNUMBER('Data-Input'!AD144),ISNUMBER('Data-Input'!AD169)),('Data-Input'!AD144+2*'Data-Input'!AD145+3*'Data-Input'!AD146+4*'Data-Input'!AD147+5*'Data-Input'!AD148+6*'Data-Input'!AD149+7*'Data-Input'!AD150+8*'Data-Input'!AD151+9*'Data-Input'!AD152+10*'Data-Input'!AD153+11*'Data-Input'!AD154+12*'Data-Input'!AD155+13*'Data-Input'!AD156+12*'Data-Input'!AD157+11*'Data-Input'!AD158+10*'Data-Input'!AD159+9*'Data-Input'!AD160+8*'Data-Input'!AD161+7*'Data-Input'!AD162+6*'Data-Input'!AD163+5*'Data-Input'!AD164+4*'Data-Input'!AD165+3*'Data-Input'!AD166+2*'Data-Input'!AD167+'Data-Input'!AD168)/169,"")</f>
        <v/>
      </c>
      <c r="AE157" s="5" t="str">
        <f>IF(AND(ISNUMBER('Data-Input'!AE144),ISNUMBER('Data-Input'!AE169)),('Data-Input'!AE144+2*'Data-Input'!AE145+3*'Data-Input'!AE146+4*'Data-Input'!AE147+5*'Data-Input'!AE148+6*'Data-Input'!AE149+7*'Data-Input'!AE150+8*'Data-Input'!AE151+9*'Data-Input'!AE152+10*'Data-Input'!AE153+11*'Data-Input'!AE154+12*'Data-Input'!AE155+13*'Data-Input'!AE156+12*'Data-Input'!AE157+11*'Data-Input'!AE158+10*'Data-Input'!AE159+9*'Data-Input'!AE160+8*'Data-Input'!AE161+7*'Data-Input'!AE162+6*'Data-Input'!AE163+5*'Data-Input'!AE164+4*'Data-Input'!AE165+3*'Data-Input'!AE166+2*'Data-Input'!AE167+'Data-Input'!AE168)/169,"")</f>
        <v/>
      </c>
      <c r="AF157" s="5" t="str">
        <f>IF(AND(ISNUMBER('Data-Input'!AF144),ISNUMBER('Data-Input'!AF169)),('Data-Input'!AF144+2*'Data-Input'!AF145+3*'Data-Input'!AF146+4*'Data-Input'!AF147+5*'Data-Input'!AF148+6*'Data-Input'!AF149+7*'Data-Input'!AF150+8*'Data-Input'!AF151+9*'Data-Input'!AF152+10*'Data-Input'!AF153+11*'Data-Input'!AF154+12*'Data-Input'!AF155+13*'Data-Input'!AF156+12*'Data-Input'!AF157+11*'Data-Input'!AF158+10*'Data-Input'!AF159+9*'Data-Input'!AF160+8*'Data-Input'!AF161+7*'Data-Input'!AF162+6*'Data-Input'!AF163+5*'Data-Input'!AF164+4*'Data-Input'!AF165+3*'Data-Input'!AF166+2*'Data-Input'!AF167+'Data-Input'!AF168)/169,"")</f>
        <v/>
      </c>
      <c r="AG157" s="5" t="str">
        <f>IF(AND(ISNUMBER('Data-Input'!AG144),ISNUMBER('Data-Input'!AG169)),('Data-Input'!AG144+2*'Data-Input'!AG145+3*'Data-Input'!AG146+4*'Data-Input'!AG147+5*'Data-Input'!AG148+6*'Data-Input'!AG149+7*'Data-Input'!AG150+8*'Data-Input'!AG151+9*'Data-Input'!AG152+10*'Data-Input'!AG153+11*'Data-Input'!AG154+12*'Data-Input'!AG155+13*'Data-Input'!AG156+12*'Data-Input'!AG157+11*'Data-Input'!AG158+10*'Data-Input'!AG159+9*'Data-Input'!AG160+8*'Data-Input'!AG161+7*'Data-Input'!AG162+6*'Data-Input'!AG163+5*'Data-Input'!AG164+4*'Data-Input'!AG165+3*'Data-Input'!AG166+2*'Data-Input'!AG167+'Data-Input'!AG168)/169,"")</f>
        <v/>
      </c>
      <c r="AH157" s="5" t="str">
        <f>IF(AND(ISNUMBER('Data-Input'!AH144),ISNUMBER('Data-Input'!AH169)),('Data-Input'!AH144+2*'Data-Input'!AH145+3*'Data-Input'!AH146+4*'Data-Input'!AH147+5*'Data-Input'!AH148+6*'Data-Input'!AH149+7*'Data-Input'!AH150+8*'Data-Input'!AH151+9*'Data-Input'!AH152+10*'Data-Input'!AH153+11*'Data-Input'!AH154+12*'Data-Input'!AH155+13*'Data-Input'!AH156+12*'Data-Input'!AH157+11*'Data-Input'!AH158+10*'Data-Input'!AH159+9*'Data-Input'!AH160+8*'Data-Input'!AH161+7*'Data-Input'!AH162+6*'Data-Input'!AH163+5*'Data-Input'!AH164+4*'Data-Input'!AH165+3*'Data-Input'!AH166+2*'Data-Input'!AH167+'Data-Input'!AH168)/169,"")</f>
        <v/>
      </c>
      <c r="AI157" s="5" t="str">
        <f>IF(AND(ISNUMBER('Data-Input'!AI144),ISNUMBER('Data-Input'!AI169)),('Data-Input'!AI144+2*'Data-Input'!AI145+3*'Data-Input'!AI146+4*'Data-Input'!AI147+5*'Data-Input'!AI148+6*'Data-Input'!AI149+7*'Data-Input'!AI150+8*'Data-Input'!AI151+9*'Data-Input'!AI152+10*'Data-Input'!AI153+11*'Data-Input'!AI154+12*'Data-Input'!AI155+13*'Data-Input'!AI156+12*'Data-Input'!AI157+11*'Data-Input'!AI158+10*'Data-Input'!AI159+9*'Data-Input'!AI160+8*'Data-Input'!AI161+7*'Data-Input'!AI162+6*'Data-Input'!AI163+5*'Data-Input'!AI164+4*'Data-Input'!AI165+3*'Data-Input'!AI166+2*'Data-Input'!AI167+'Data-Input'!AI168)/169,"")</f>
        <v/>
      </c>
      <c r="AJ157" s="5" t="str">
        <f>IF(AND(ISNUMBER('Data-Input'!AJ144),ISNUMBER('Data-Input'!AJ169)),('Data-Input'!AJ144+2*'Data-Input'!AJ145+3*'Data-Input'!AJ146+4*'Data-Input'!AJ147+5*'Data-Input'!AJ148+6*'Data-Input'!AJ149+7*'Data-Input'!AJ150+8*'Data-Input'!AJ151+9*'Data-Input'!AJ152+10*'Data-Input'!AJ153+11*'Data-Input'!AJ154+12*'Data-Input'!AJ155+13*'Data-Input'!AJ156+12*'Data-Input'!AJ157+11*'Data-Input'!AJ158+10*'Data-Input'!AJ159+9*'Data-Input'!AJ160+8*'Data-Input'!AJ161+7*'Data-Input'!AJ162+6*'Data-Input'!AJ163+5*'Data-Input'!AJ164+4*'Data-Input'!AJ165+3*'Data-Input'!AJ166+2*'Data-Input'!AJ167+'Data-Input'!AJ168)/169,"")</f>
        <v/>
      </c>
      <c r="AK157" s="5" t="str">
        <f>IF(AND(ISNUMBER('Data-Input'!AK144),ISNUMBER('Data-Input'!AK169)),('Data-Input'!AK144+2*'Data-Input'!AK145+3*'Data-Input'!AK146+4*'Data-Input'!AK147+5*'Data-Input'!AK148+6*'Data-Input'!AK149+7*'Data-Input'!AK150+8*'Data-Input'!AK151+9*'Data-Input'!AK152+10*'Data-Input'!AK153+11*'Data-Input'!AK154+12*'Data-Input'!AK155+13*'Data-Input'!AK156+12*'Data-Input'!AK157+11*'Data-Input'!AK158+10*'Data-Input'!AK159+9*'Data-Input'!AK160+8*'Data-Input'!AK161+7*'Data-Input'!AK162+6*'Data-Input'!AK163+5*'Data-Input'!AK164+4*'Data-Input'!AK165+3*'Data-Input'!AK166+2*'Data-Input'!AK167+'Data-Input'!AK168)/169,"")</f>
        <v/>
      </c>
      <c r="AL157" s="5" t="str">
        <f>IF(AND(ISNUMBER('Data-Input'!AL144),ISNUMBER('Data-Input'!AL169)),('Data-Input'!AL144+2*'Data-Input'!AL145+3*'Data-Input'!AL146+4*'Data-Input'!AL147+5*'Data-Input'!AL148+6*'Data-Input'!AL149+7*'Data-Input'!AL150+8*'Data-Input'!AL151+9*'Data-Input'!AL152+10*'Data-Input'!AL153+11*'Data-Input'!AL154+12*'Data-Input'!AL155+13*'Data-Input'!AL156+12*'Data-Input'!AL157+11*'Data-Input'!AL158+10*'Data-Input'!AL159+9*'Data-Input'!AL160+8*'Data-Input'!AL161+7*'Data-Input'!AL162+6*'Data-Input'!AL163+5*'Data-Input'!AL164+4*'Data-Input'!AL165+3*'Data-Input'!AL166+2*'Data-Input'!AL167+'Data-Input'!AL168)/169,"")</f>
        <v/>
      </c>
      <c r="AM157" s="5" t="str">
        <f>IF(AND(ISNUMBER('Data-Input'!AM144),ISNUMBER('Data-Input'!AM169)),('Data-Input'!AM144+2*'Data-Input'!AM145+3*'Data-Input'!AM146+4*'Data-Input'!AM147+5*'Data-Input'!AM148+6*'Data-Input'!AM149+7*'Data-Input'!AM150+8*'Data-Input'!AM151+9*'Data-Input'!AM152+10*'Data-Input'!AM153+11*'Data-Input'!AM154+12*'Data-Input'!AM155+13*'Data-Input'!AM156+12*'Data-Input'!AM157+11*'Data-Input'!AM158+10*'Data-Input'!AM159+9*'Data-Input'!AM160+8*'Data-Input'!AM161+7*'Data-Input'!AM162+6*'Data-Input'!AM163+5*'Data-Input'!AM164+4*'Data-Input'!AM165+3*'Data-Input'!AM166+2*'Data-Input'!AM167+'Data-Input'!AM168)/169,"")</f>
        <v/>
      </c>
      <c r="AN157" s="5" t="str">
        <f>IF(AND(ISNUMBER('Data-Input'!AN144),ISNUMBER('Data-Input'!AN169)),('Data-Input'!AN144+2*'Data-Input'!AN145+3*'Data-Input'!AN146+4*'Data-Input'!AN147+5*'Data-Input'!AN148+6*'Data-Input'!AN149+7*'Data-Input'!AN150+8*'Data-Input'!AN151+9*'Data-Input'!AN152+10*'Data-Input'!AN153+11*'Data-Input'!AN154+12*'Data-Input'!AN155+13*'Data-Input'!AN156+12*'Data-Input'!AN157+11*'Data-Input'!AN158+10*'Data-Input'!AN159+9*'Data-Input'!AN160+8*'Data-Input'!AN161+7*'Data-Input'!AN162+6*'Data-Input'!AN163+5*'Data-Input'!AN164+4*'Data-Input'!AN165+3*'Data-Input'!AN166+2*'Data-Input'!AN167+'Data-Input'!AN168)/169,"")</f>
        <v/>
      </c>
      <c r="AO157" s="5" t="str">
        <f>IF(AND(ISNUMBER('Data-Input'!AO144),ISNUMBER('Data-Input'!AO169)),('Data-Input'!AO144+2*'Data-Input'!AO145+3*'Data-Input'!AO146+4*'Data-Input'!AO147+5*'Data-Input'!AO148+6*'Data-Input'!AO149+7*'Data-Input'!AO150+8*'Data-Input'!AO151+9*'Data-Input'!AO152+10*'Data-Input'!AO153+11*'Data-Input'!AO154+12*'Data-Input'!AO155+13*'Data-Input'!AO156+12*'Data-Input'!AO157+11*'Data-Input'!AO158+10*'Data-Input'!AO159+9*'Data-Input'!AO160+8*'Data-Input'!AO161+7*'Data-Input'!AO162+6*'Data-Input'!AO163+5*'Data-Input'!AO164+4*'Data-Input'!AO165+3*'Data-Input'!AO166+2*'Data-Input'!AO167+'Data-Input'!AO168)/169,"")</f>
        <v/>
      </c>
      <c r="AP157" s="5" t="str">
        <f>IF(AND(ISNUMBER('Data-Input'!AP144),ISNUMBER('Data-Input'!AP169)),('Data-Input'!AP144+2*'Data-Input'!AP145+3*'Data-Input'!AP146+4*'Data-Input'!AP147+5*'Data-Input'!AP148+6*'Data-Input'!AP149+7*'Data-Input'!AP150+8*'Data-Input'!AP151+9*'Data-Input'!AP152+10*'Data-Input'!AP153+11*'Data-Input'!AP154+12*'Data-Input'!AP155+13*'Data-Input'!AP156+12*'Data-Input'!AP157+11*'Data-Input'!AP158+10*'Data-Input'!AP159+9*'Data-Input'!AP160+8*'Data-Input'!AP161+7*'Data-Input'!AP162+6*'Data-Input'!AP163+5*'Data-Input'!AP164+4*'Data-Input'!AP165+3*'Data-Input'!AP166+2*'Data-Input'!AP167+'Data-Input'!AP168)/169,"")</f>
        <v/>
      </c>
      <c r="AQ157" s="5" t="str">
        <f>IF(AND(ISNUMBER('Data-Input'!AQ144),ISNUMBER('Data-Input'!AQ169)),('Data-Input'!AQ144+2*'Data-Input'!AQ145+3*'Data-Input'!AQ146+4*'Data-Input'!AQ147+5*'Data-Input'!AQ148+6*'Data-Input'!AQ149+7*'Data-Input'!AQ150+8*'Data-Input'!AQ151+9*'Data-Input'!AQ152+10*'Data-Input'!AQ153+11*'Data-Input'!AQ154+12*'Data-Input'!AQ155+13*'Data-Input'!AQ156+12*'Data-Input'!AQ157+11*'Data-Input'!AQ158+10*'Data-Input'!AQ159+9*'Data-Input'!AQ160+8*'Data-Input'!AQ161+7*'Data-Input'!AQ162+6*'Data-Input'!AQ163+5*'Data-Input'!AQ164+4*'Data-Input'!AQ165+3*'Data-Input'!AQ166+2*'Data-Input'!AQ167+'Data-Input'!AQ168)/169,"")</f>
        <v/>
      </c>
      <c r="AR157" s="5" t="str">
        <f>IF(AND(ISNUMBER('Data-Input'!AR144),ISNUMBER('Data-Input'!AR169)),('Data-Input'!AR144+2*'Data-Input'!AR145+3*'Data-Input'!AR146+4*'Data-Input'!AR147+5*'Data-Input'!AR148+6*'Data-Input'!AR149+7*'Data-Input'!AR150+8*'Data-Input'!AR151+9*'Data-Input'!AR152+10*'Data-Input'!AR153+11*'Data-Input'!AR154+12*'Data-Input'!AR155+13*'Data-Input'!AR156+12*'Data-Input'!AR157+11*'Data-Input'!AR158+10*'Data-Input'!AR159+9*'Data-Input'!AR160+8*'Data-Input'!AR161+7*'Data-Input'!AR162+6*'Data-Input'!AR163+5*'Data-Input'!AR164+4*'Data-Input'!AR165+3*'Data-Input'!AR166+2*'Data-Input'!AR167+'Data-Input'!AR168)/169,"")</f>
        <v/>
      </c>
      <c r="AS157" s="5" t="str">
        <f>IF(AND(ISNUMBER('Data-Input'!AS144),ISNUMBER('Data-Input'!AS169)),('Data-Input'!AS144+2*'Data-Input'!AS145+3*'Data-Input'!AS146+4*'Data-Input'!AS147+5*'Data-Input'!AS148+6*'Data-Input'!AS149+7*'Data-Input'!AS150+8*'Data-Input'!AS151+9*'Data-Input'!AS152+10*'Data-Input'!AS153+11*'Data-Input'!AS154+12*'Data-Input'!AS155+13*'Data-Input'!AS156+12*'Data-Input'!AS157+11*'Data-Input'!AS158+10*'Data-Input'!AS159+9*'Data-Input'!AS160+8*'Data-Input'!AS161+7*'Data-Input'!AS162+6*'Data-Input'!AS163+5*'Data-Input'!AS164+4*'Data-Input'!AS165+3*'Data-Input'!AS166+2*'Data-Input'!AS167+'Data-Input'!AS168)/169,"")</f>
        <v/>
      </c>
      <c r="AT157" s="5" t="str">
        <f>IF(AND(ISNUMBER('Data-Input'!AT144),ISNUMBER('Data-Input'!AT169)),('Data-Input'!AT144+2*'Data-Input'!AT145+3*'Data-Input'!AT146+4*'Data-Input'!AT147+5*'Data-Input'!AT148+6*'Data-Input'!AT149+7*'Data-Input'!AT150+8*'Data-Input'!AT151+9*'Data-Input'!AT152+10*'Data-Input'!AT153+11*'Data-Input'!AT154+12*'Data-Input'!AT155+13*'Data-Input'!AT156+12*'Data-Input'!AT157+11*'Data-Input'!AT158+10*'Data-Input'!AT159+9*'Data-Input'!AT160+8*'Data-Input'!AT161+7*'Data-Input'!AT162+6*'Data-Input'!AT163+5*'Data-Input'!AT164+4*'Data-Input'!AT165+3*'Data-Input'!AT166+2*'Data-Input'!AT167+'Data-Input'!AT168)/169,"")</f>
        <v/>
      </c>
      <c r="AU157" s="5" t="str">
        <f>IF(AND(ISNUMBER('Data-Input'!AU144),ISNUMBER('Data-Input'!AU169)),('Data-Input'!AU144+2*'Data-Input'!AU145+3*'Data-Input'!AU146+4*'Data-Input'!AU147+5*'Data-Input'!AU148+6*'Data-Input'!AU149+7*'Data-Input'!AU150+8*'Data-Input'!AU151+9*'Data-Input'!AU152+10*'Data-Input'!AU153+11*'Data-Input'!AU154+12*'Data-Input'!AU155+13*'Data-Input'!AU156+12*'Data-Input'!AU157+11*'Data-Input'!AU158+10*'Data-Input'!AU159+9*'Data-Input'!AU160+8*'Data-Input'!AU161+7*'Data-Input'!AU162+6*'Data-Input'!AU163+5*'Data-Input'!AU164+4*'Data-Input'!AU165+3*'Data-Input'!AU166+2*'Data-Input'!AU167+'Data-Input'!AU168)/169,"")</f>
        <v/>
      </c>
      <c r="AV157" s="5" t="str">
        <f>IF(AND(ISNUMBER('Data-Input'!AV144),ISNUMBER('Data-Input'!AV169)),('Data-Input'!AV144+2*'Data-Input'!AV145+3*'Data-Input'!AV146+4*'Data-Input'!AV147+5*'Data-Input'!AV148+6*'Data-Input'!AV149+7*'Data-Input'!AV150+8*'Data-Input'!AV151+9*'Data-Input'!AV152+10*'Data-Input'!AV153+11*'Data-Input'!AV154+12*'Data-Input'!AV155+13*'Data-Input'!AV156+12*'Data-Input'!AV157+11*'Data-Input'!AV158+10*'Data-Input'!AV159+9*'Data-Input'!AV160+8*'Data-Input'!AV161+7*'Data-Input'!AV162+6*'Data-Input'!AV163+5*'Data-Input'!AV164+4*'Data-Input'!AV165+3*'Data-Input'!AV166+2*'Data-Input'!AV167+'Data-Input'!AV168)/169,"")</f>
        <v/>
      </c>
      <c r="AW157" s="5" t="str">
        <f>IF(AND(ISNUMBER('Data-Input'!AW144),ISNUMBER('Data-Input'!AW169)),('Data-Input'!AW144+2*'Data-Input'!AW145+3*'Data-Input'!AW146+4*'Data-Input'!AW147+5*'Data-Input'!AW148+6*'Data-Input'!AW149+7*'Data-Input'!AW150+8*'Data-Input'!AW151+9*'Data-Input'!AW152+10*'Data-Input'!AW153+11*'Data-Input'!AW154+12*'Data-Input'!AW155+13*'Data-Input'!AW156+12*'Data-Input'!AW157+11*'Data-Input'!AW158+10*'Data-Input'!AW159+9*'Data-Input'!AW160+8*'Data-Input'!AW161+7*'Data-Input'!AW162+6*'Data-Input'!AW163+5*'Data-Input'!AW164+4*'Data-Input'!AW165+3*'Data-Input'!AW166+2*'Data-Input'!AW167+'Data-Input'!AW168)/169,"")</f>
        <v/>
      </c>
      <c r="AX157" s="5" t="str">
        <f>IF(AND(ISNUMBER('Data-Input'!AX144),ISNUMBER('Data-Input'!AX169)),('Data-Input'!AX144+2*'Data-Input'!AX145+3*'Data-Input'!AX146+4*'Data-Input'!AX147+5*'Data-Input'!AX148+6*'Data-Input'!AX149+7*'Data-Input'!AX150+8*'Data-Input'!AX151+9*'Data-Input'!AX152+10*'Data-Input'!AX153+11*'Data-Input'!AX154+12*'Data-Input'!AX155+13*'Data-Input'!AX156+12*'Data-Input'!AX157+11*'Data-Input'!AX158+10*'Data-Input'!AX159+9*'Data-Input'!AX160+8*'Data-Input'!AX161+7*'Data-Input'!AX162+6*'Data-Input'!AX163+5*'Data-Input'!AX164+4*'Data-Input'!AX165+3*'Data-Input'!AX166+2*'Data-Input'!AX167+'Data-Input'!AX168)/169,"")</f>
        <v/>
      </c>
      <c r="AY157" s="5" t="str">
        <f>IF(AND(ISNUMBER('Data-Input'!AY144),ISNUMBER('Data-Input'!AY169)),('Data-Input'!AY144+2*'Data-Input'!AY145+3*'Data-Input'!AY146+4*'Data-Input'!AY147+5*'Data-Input'!AY148+6*'Data-Input'!AY149+7*'Data-Input'!AY150+8*'Data-Input'!AY151+9*'Data-Input'!AY152+10*'Data-Input'!AY153+11*'Data-Input'!AY154+12*'Data-Input'!AY155+13*'Data-Input'!AY156+12*'Data-Input'!AY157+11*'Data-Input'!AY158+10*'Data-Input'!AY159+9*'Data-Input'!AY160+8*'Data-Input'!AY161+7*'Data-Input'!AY162+6*'Data-Input'!AY163+5*'Data-Input'!AY164+4*'Data-Input'!AY165+3*'Data-Input'!AY166+2*'Data-Input'!AY167+'Data-Input'!AY168)/169,"")</f>
        <v/>
      </c>
      <c r="AZ157" s="5" t="str">
        <f>IF(AND(ISNUMBER('Data-Input'!AZ144),ISNUMBER('Data-Input'!AZ169)),('Data-Input'!AZ144+2*'Data-Input'!AZ145+3*'Data-Input'!AZ146+4*'Data-Input'!AZ147+5*'Data-Input'!AZ148+6*'Data-Input'!AZ149+7*'Data-Input'!AZ150+8*'Data-Input'!AZ151+9*'Data-Input'!AZ152+10*'Data-Input'!AZ153+11*'Data-Input'!AZ154+12*'Data-Input'!AZ155+13*'Data-Input'!AZ156+12*'Data-Input'!AZ157+11*'Data-Input'!AZ158+10*'Data-Input'!AZ159+9*'Data-Input'!AZ160+8*'Data-Input'!AZ161+7*'Data-Input'!AZ162+6*'Data-Input'!AZ163+5*'Data-Input'!AZ164+4*'Data-Input'!AZ165+3*'Data-Input'!AZ166+2*'Data-Input'!AZ167+'Data-Input'!AZ168)/169,"")</f>
        <v/>
      </c>
      <c r="BA157" s="5" t="str">
        <f>IF(AND(ISNUMBER('Data-Input'!BA144),ISNUMBER('Data-Input'!BA169)),('Data-Input'!BA144+2*'Data-Input'!BA145+3*'Data-Input'!BA146+4*'Data-Input'!BA147+5*'Data-Input'!BA148+6*'Data-Input'!BA149+7*'Data-Input'!BA150+8*'Data-Input'!BA151+9*'Data-Input'!BA152+10*'Data-Input'!BA153+11*'Data-Input'!BA154+12*'Data-Input'!BA155+13*'Data-Input'!BA156+12*'Data-Input'!BA157+11*'Data-Input'!BA158+10*'Data-Input'!BA159+9*'Data-Input'!BA160+8*'Data-Input'!BA161+7*'Data-Input'!BA162+6*'Data-Input'!BA163+5*'Data-Input'!BA164+4*'Data-Input'!BA165+3*'Data-Input'!BA166+2*'Data-Input'!BA167+'Data-Input'!BA168)/169,"")</f>
        <v/>
      </c>
    </row>
    <row r="158" spans="1:53">
      <c r="A158" s="3">
        <v>1993</v>
      </c>
      <c r="B158" s="4">
        <f t="shared" si="6"/>
        <v>16</v>
      </c>
      <c r="C158" s="10">
        <f t="shared" si="7"/>
        <v>174.55991124260356</v>
      </c>
      <c r="D158" s="5">
        <f>IF(AND(ISNUMBER('Data-Input'!D145),ISNUMBER('Data-Input'!D170)),('Data-Input'!D145+2*'Data-Input'!D146+3*'Data-Input'!D147+4*'Data-Input'!D148+5*'Data-Input'!D149+6*'Data-Input'!D150+7*'Data-Input'!D151+8*'Data-Input'!D152+9*'Data-Input'!D153+10*'Data-Input'!D154+11*'Data-Input'!D155+12*'Data-Input'!D156+13*'Data-Input'!D157+12*'Data-Input'!D158+11*'Data-Input'!D159+10*'Data-Input'!D160+9*'Data-Input'!D161+8*'Data-Input'!D162+7*'Data-Input'!D163+6*'Data-Input'!D164+5*'Data-Input'!D165+4*'Data-Input'!D166+3*'Data-Input'!D167+2*'Data-Input'!D168+'Data-Input'!D169)/169,"")</f>
        <v>168.59763313609469</v>
      </c>
      <c r="E158" s="5">
        <f>IF(AND(ISNUMBER('Data-Input'!E145),ISNUMBER('Data-Input'!E170)),('Data-Input'!E145+2*'Data-Input'!E146+3*'Data-Input'!E147+4*'Data-Input'!E148+5*'Data-Input'!E149+6*'Data-Input'!E150+7*'Data-Input'!E151+8*'Data-Input'!E152+9*'Data-Input'!E153+10*'Data-Input'!E154+11*'Data-Input'!E155+12*'Data-Input'!E156+13*'Data-Input'!E157+12*'Data-Input'!E158+11*'Data-Input'!E159+10*'Data-Input'!E160+9*'Data-Input'!E161+8*'Data-Input'!E162+7*'Data-Input'!E163+6*'Data-Input'!E164+5*'Data-Input'!E165+4*'Data-Input'!E166+3*'Data-Input'!E167+2*'Data-Input'!E168+'Data-Input'!E169)/169,"")</f>
        <v>201.95857988165682</v>
      </c>
      <c r="F158" s="5">
        <f>IF(AND(ISNUMBER('Data-Input'!F145),ISNUMBER('Data-Input'!F170)),('Data-Input'!F145+2*'Data-Input'!F146+3*'Data-Input'!F147+4*'Data-Input'!F148+5*'Data-Input'!F149+6*'Data-Input'!F150+7*'Data-Input'!F151+8*'Data-Input'!F152+9*'Data-Input'!F153+10*'Data-Input'!F154+11*'Data-Input'!F155+12*'Data-Input'!F156+13*'Data-Input'!F157+12*'Data-Input'!F158+11*'Data-Input'!F159+10*'Data-Input'!F160+9*'Data-Input'!F161+8*'Data-Input'!F162+7*'Data-Input'!F163+6*'Data-Input'!F164+5*'Data-Input'!F165+4*'Data-Input'!F166+3*'Data-Input'!F167+2*'Data-Input'!F168+'Data-Input'!F169)/169,"")</f>
        <v>200.34319526627218</v>
      </c>
      <c r="G158" s="5">
        <f>IF(AND(ISNUMBER('Data-Input'!G145),ISNUMBER('Data-Input'!G170)),('Data-Input'!G145+2*'Data-Input'!G146+3*'Data-Input'!G147+4*'Data-Input'!G148+5*'Data-Input'!G149+6*'Data-Input'!G150+7*'Data-Input'!G151+8*'Data-Input'!G152+9*'Data-Input'!G153+10*'Data-Input'!G154+11*'Data-Input'!G155+12*'Data-Input'!G156+13*'Data-Input'!G157+12*'Data-Input'!G158+11*'Data-Input'!G159+10*'Data-Input'!G160+9*'Data-Input'!G161+8*'Data-Input'!G162+7*'Data-Input'!G163+6*'Data-Input'!G164+5*'Data-Input'!G165+4*'Data-Input'!G166+3*'Data-Input'!G167+2*'Data-Input'!G168+'Data-Input'!G169)/169,"")</f>
        <v>172.26627218934911</v>
      </c>
      <c r="H158" s="5">
        <f>IF(AND(ISNUMBER('Data-Input'!H145),ISNUMBER('Data-Input'!H170)),('Data-Input'!H145+2*'Data-Input'!H146+3*'Data-Input'!H147+4*'Data-Input'!H148+5*'Data-Input'!H149+6*'Data-Input'!H150+7*'Data-Input'!H151+8*'Data-Input'!H152+9*'Data-Input'!H153+10*'Data-Input'!H154+11*'Data-Input'!H155+12*'Data-Input'!H156+13*'Data-Input'!H157+12*'Data-Input'!H158+11*'Data-Input'!H159+10*'Data-Input'!H160+9*'Data-Input'!H161+8*'Data-Input'!H162+7*'Data-Input'!H163+6*'Data-Input'!H164+5*'Data-Input'!H165+4*'Data-Input'!H166+3*'Data-Input'!H167+2*'Data-Input'!H168+'Data-Input'!H169)/169,"")</f>
        <v>94.183431952662716</v>
      </c>
      <c r="I158" s="5">
        <f>IF(AND(ISNUMBER('Data-Input'!I145),ISNUMBER('Data-Input'!I170)),('Data-Input'!I145+2*'Data-Input'!I146+3*'Data-Input'!I147+4*'Data-Input'!I148+5*'Data-Input'!I149+6*'Data-Input'!I150+7*'Data-Input'!I151+8*'Data-Input'!I152+9*'Data-Input'!I153+10*'Data-Input'!I154+11*'Data-Input'!I155+12*'Data-Input'!I156+13*'Data-Input'!I157+12*'Data-Input'!I158+11*'Data-Input'!I159+10*'Data-Input'!I160+9*'Data-Input'!I161+8*'Data-Input'!I162+7*'Data-Input'!I163+6*'Data-Input'!I164+5*'Data-Input'!I165+4*'Data-Input'!I166+3*'Data-Input'!I167+2*'Data-Input'!I168+'Data-Input'!I169)/169,"")</f>
        <v>57.573964497041423</v>
      </c>
      <c r="J158" s="5">
        <f>IF(AND(ISNUMBER('Data-Input'!J145),ISNUMBER('Data-Input'!J170)),('Data-Input'!J145+2*'Data-Input'!J146+3*'Data-Input'!J147+4*'Data-Input'!J148+5*'Data-Input'!J149+6*'Data-Input'!J150+7*'Data-Input'!J151+8*'Data-Input'!J152+9*'Data-Input'!J153+10*'Data-Input'!J154+11*'Data-Input'!J155+12*'Data-Input'!J156+13*'Data-Input'!J157+12*'Data-Input'!J158+11*'Data-Input'!J159+10*'Data-Input'!J160+9*'Data-Input'!J161+8*'Data-Input'!J162+7*'Data-Input'!J163+6*'Data-Input'!J164+5*'Data-Input'!J165+4*'Data-Input'!J166+3*'Data-Input'!J167+2*'Data-Input'!J168+'Data-Input'!J169)/169,"")</f>
        <v>213.98224852071007</v>
      </c>
      <c r="K158" s="5">
        <f>IF(AND(ISNUMBER('Data-Input'!K145),ISNUMBER('Data-Input'!K170)),('Data-Input'!K145+2*'Data-Input'!K146+3*'Data-Input'!K147+4*'Data-Input'!K148+5*'Data-Input'!K149+6*'Data-Input'!K150+7*'Data-Input'!K151+8*'Data-Input'!K152+9*'Data-Input'!K153+10*'Data-Input'!K154+11*'Data-Input'!K155+12*'Data-Input'!K156+13*'Data-Input'!K157+12*'Data-Input'!K158+11*'Data-Input'!K159+10*'Data-Input'!K160+9*'Data-Input'!K161+8*'Data-Input'!K162+7*'Data-Input'!K163+6*'Data-Input'!K164+5*'Data-Input'!K165+4*'Data-Input'!K166+3*'Data-Input'!K167+2*'Data-Input'!K168+'Data-Input'!K169)/169,"")</f>
        <v>245.55029585798817</v>
      </c>
      <c r="L158" s="5">
        <f>IF(AND(ISNUMBER('Data-Input'!L145),ISNUMBER('Data-Input'!L170)),('Data-Input'!L145+2*'Data-Input'!L146+3*'Data-Input'!L147+4*'Data-Input'!L148+5*'Data-Input'!L149+6*'Data-Input'!L150+7*'Data-Input'!L151+8*'Data-Input'!L152+9*'Data-Input'!L153+10*'Data-Input'!L154+11*'Data-Input'!L155+12*'Data-Input'!L156+13*'Data-Input'!L157+12*'Data-Input'!L158+11*'Data-Input'!L159+10*'Data-Input'!L160+9*'Data-Input'!L161+8*'Data-Input'!L162+7*'Data-Input'!L163+6*'Data-Input'!L164+5*'Data-Input'!L165+4*'Data-Input'!L166+3*'Data-Input'!L167+2*'Data-Input'!L168+'Data-Input'!L169)/169,"")</f>
        <v>70.976331360946745</v>
      </c>
      <c r="M158" s="5">
        <f>IF(AND(ISNUMBER('Data-Input'!M145),ISNUMBER('Data-Input'!M170)),('Data-Input'!M145+2*'Data-Input'!M146+3*'Data-Input'!M147+4*'Data-Input'!M148+5*'Data-Input'!M149+6*'Data-Input'!M150+7*'Data-Input'!M151+8*'Data-Input'!M152+9*'Data-Input'!M153+10*'Data-Input'!M154+11*'Data-Input'!M155+12*'Data-Input'!M156+13*'Data-Input'!M157+12*'Data-Input'!M158+11*'Data-Input'!M159+10*'Data-Input'!M160+9*'Data-Input'!M161+8*'Data-Input'!M162+7*'Data-Input'!M163+6*'Data-Input'!M164+5*'Data-Input'!M165+4*'Data-Input'!M166+3*'Data-Input'!M167+2*'Data-Input'!M168+'Data-Input'!M169)/169,"")</f>
        <v>201.62130177514794</v>
      </c>
      <c r="N158" s="5">
        <f>IF(AND(ISNUMBER('Data-Input'!N145),ISNUMBER('Data-Input'!N170)),('Data-Input'!N145+2*'Data-Input'!N146+3*'Data-Input'!N147+4*'Data-Input'!N148+5*'Data-Input'!N149+6*'Data-Input'!N150+7*'Data-Input'!N151+8*'Data-Input'!N152+9*'Data-Input'!N153+10*'Data-Input'!N154+11*'Data-Input'!N155+12*'Data-Input'!N156+13*'Data-Input'!N157+12*'Data-Input'!N158+11*'Data-Input'!N159+10*'Data-Input'!N160+9*'Data-Input'!N161+8*'Data-Input'!N162+7*'Data-Input'!N163+6*'Data-Input'!N164+5*'Data-Input'!N165+4*'Data-Input'!N166+3*'Data-Input'!N167+2*'Data-Input'!N168+'Data-Input'!N169)/169,"")</f>
        <v>242.87573964497042</v>
      </c>
      <c r="O158" s="5">
        <f>IF(AND(ISNUMBER('Data-Input'!O145),ISNUMBER('Data-Input'!O170)),('Data-Input'!O145+2*'Data-Input'!O146+3*'Data-Input'!O147+4*'Data-Input'!O148+5*'Data-Input'!O149+6*'Data-Input'!O150+7*'Data-Input'!O151+8*'Data-Input'!O152+9*'Data-Input'!O153+10*'Data-Input'!O154+11*'Data-Input'!O155+12*'Data-Input'!O156+13*'Data-Input'!O157+12*'Data-Input'!O158+11*'Data-Input'!O159+10*'Data-Input'!O160+9*'Data-Input'!O161+8*'Data-Input'!O162+7*'Data-Input'!O163+6*'Data-Input'!O164+5*'Data-Input'!O165+4*'Data-Input'!O166+3*'Data-Input'!O167+2*'Data-Input'!O168+'Data-Input'!O169)/169,"")</f>
        <v>136.84023668639054</v>
      </c>
      <c r="P158" s="5">
        <f>IF(AND(ISNUMBER('Data-Input'!P145),ISNUMBER('Data-Input'!P170)),('Data-Input'!P145+2*'Data-Input'!P146+3*'Data-Input'!P147+4*'Data-Input'!P148+5*'Data-Input'!P149+6*'Data-Input'!P150+7*'Data-Input'!P151+8*'Data-Input'!P152+9*'Data-Input'!P153+10*'Data-Input'!P154+11*'Data-Input'!P155+12*'Data-Input'!P156+13*'Data-Input'!P157+12*'Data-Input'!P158+11*'Data-Input'!P159+10*'Data-Input'!P160+9*'Data-Input'!P161+8*'Data-Input'!P162+7*'Data-Input'!P163+6*'Data-Input'!P164+5*'Data-Input'!P165+4*'Data-Input'!P166+3*'Data-Input'!P167+2*'Data-Input'!P168+'Data-Input'!P169)/169,"")</f>
        <v>142.08284023668639</v>
      </c>
      <c r="Q158" s="5">
        <f>IF(AND(ISNUMBER('Data-Input'!Q145),ISNUMBER('Data-Input'!Q170)),('Data-Input'!Q145+2*'Data-Input'!Q146+3*'Data-Input'!Q147+4*'Data-Input'!Q148+5*'Data-Input'!Q149+6*'Data-Input'!Q150+7*'Data-Input'!Q151+8*'Data-Input'!Q152+9*'Data-Input'!Q153+10*'Data-Input'!Q154+11*'Data-Input'!Q155+12*'Data-Input'!Q156+13*'Data-Input'!Q157+12*'Data-Input'!Q158+11*'Data-Input'!Q159+10*'Data-Input'!Q160+9*'Data-Input'!Q161+8*'Data-Input'!Q162+7*'Data-Input'!Q163+6*'Data-Input'!Q164+5*'Data-Input'!Q165+4*'Data-Input'!Q166+3*'Data-Input'!Q167+2*'Data-Input'!Q168+'Data-Input'!Q169)/169,"")</f>
        <v>238.42603550295857</v>
      </c>
      <c r="R158" s="5">
        <f>IF(AND(ISNUMBER('Data-Input'!R145),ISNUMBER('Data-Input'!R170)),('Data-Input'!R145+2*'Data-Input'!R146+3*'Data-Input'!R147+4*'Data-Input'!R148+5*'Data-Input'!R149+6*'Data-Input'!R150+7*'Data-Input'!R151+8*'Data-Input'!R152+9*'Data-Input'!R153+10*'Data-Input'!R154+11*'Data-Input'!R155+12*'Data-Input'!R156+13*'Data-Input'!R157+12*'Data-Input'!R158+11*'Data-Input'!R159+10*'Data-Input'!R160+9*'Data-Input'!R161+8*'Data-Input'!R162+7*'Data-Input'!R163+6*'Data-Input'!R164+5*'Data-Input'!R165+4*'Data-Input'!R166+3*'Data-Input'!R167+2*'Data-Input'!R168+'Data-Input'!R169)/169,"")</f>
        <v>152.2189349112426</v>
      </c>
      <c r="S158" s="5">
        <f>IF(AND(ISNUMBER('Data-Input'!S145),ISNUMBER('Data-Input'!S170)),('Data-Input'!S145+2*'Data-Input'!S146+3*'Data-Input'!S147+4*'Data-Input'!S148+5*'Data-Input'!S149+6*'Data-Input'!S150+7*'Data-Input'!S151+8*'Data-Input'!S152+9*'Data-Input'!S153+10*'Data-Input'!S154+11*'Data-Input'!S155+12*'Data-Input'!S156+13*'Data-Input'!S157+12*'Data-Input'!S158+11*'Data-Input'!S159+10*'Data-Input'!S160+9*'Data-Input'!S161+8*'Data-Input'!S162+7*'Data-Input'!S163+6*'Data-Input'!S164+5*'Data-Input'!S165+4*'Data-Input'!S166+3*'Data-Input'!S167+2*'Data-Input'!S168+'Data-Input'!S169)/169,"")</f>
        <v>253.46153846153845</v>
      </c>
      <c r="T158" s="5" t="str">
        <f>IF(AND(ISNUMBER('Data-Input'!T145),ISNUMBER('Data-Input'!T170)),('Data-Input'!T145+2*'Data-Input'!T146+3*'Data-Input'!T147+4*'Data-Input'!T148+5*'Data-Input'!T149+6*'Data-Input'!T150+7*'Data-Input'!T151+8*'Data-Input'!T152+9*'Data-Input'!T153+10*'Data-Input'!T154+11*'Data-Input'!T155+12*'Data-Input'!T156+13*'Data-Input'!T157+12*'Data-Input'!T158+11*'Data-Input'!T159+10*'Data-Input'!T160+9*'Data-Input'!T161+8*'Data-Input'!T162+7*'Data-Input'!T163+6*'Data-Input'!T164+5*'Data-Input'!T165+4*'Data-Input'!T166+3*'Data-Input'!T167+2*'Data-Input'!T168+'Data-Input'!T169)/169,"")</f>
        <v/>
      </c>
      <c r="U158" s="5" t="str">
        <f>IF(AND(ISNUMBER('Data-Input'!U145),ISNUMBER('Data-Input'!U170)),('Data-Input'!U145+2*'Data-Input'!U146+3*'Data-Input'!U147+4*'Data-Input'!U148+5*'Data-Input'!U149+6*'Data-Input'!U150+7*'Data-Input'!U151+8*'Data-Input'!U152+9*'Data-Input'!U153+10*'Data-Input'!U154+11*'Data-Input'!U155+12*'Data-Input'!U156+13*'Data-Input'!U157+12*'Data-Input'!U158+11*'Data-Input'!U159+10*'Data-Input'!U160+9*'Data-Input'!U161+8*'Data-Input'!U162+7*'Data-Input'!U163+6*'Data-Input'!U164+5*'Data-Input'!U165+4*'Data-Input'!U166+3*'Data-Input'!U167+2*'Data-Input'!U168+'Data-Input'!U169)/169,"")</f>
        <v/>
      </c>
      <c r="V158" s="5" t="str">
        <f>IF(AND(ISNUMBER('Data-Input'!V145),ISNUMBER('Data-Input'!V170)),('Data-Input'!V145+2*'Data-Input'!V146+3*'Data-Input'!V147+4*'Data-Input'!V148+5*'Data-Input'!V149+6*'Data-Input'!V150+7*'Data-Input'!V151+8*'Data-Input'!V152+9*'Data-Input'!V153+10*'Data-Input'!V154+11*'Data-Input'!V155+12*'Data-Input'!V156+13*'Data-Input'!V157+12*'Data-Input'!V158+11*'Data-Input'!V159+10*'Data-Input'!V160+9*'Data-Input'!V161+8*'Data-Input'!V162+7*'Data-Input'!V163+6*'Data-Input'!V164+5*'Data-Input'!V165+4*'Data-Input'!V166+3*'Data-Input'!V167+2*'Data-Input'!V168+'Data-Input'!V169)/169,"")</f>
        <v/>
      </c>
      <c r="W158" s="5" t="str">
        <f>IF(AND(ISNUMBER('Data-Input'!W145),ISNUMBER('Data-Input'!W170)),('Data-Input'!W145+2*'Data-Input'!W146+3*'Data-Input'!W147+4*'Data-Input'!W148+5*'Data-Input'!W149+6*'Data-Input'!W150+7*'Data-Input'!W151+8*'Data-Input'!W152+9*'Data-Input'!W153+10*'Data-Input'!W154+11*'Data-Input'!W155+12*'Data-Input'!W156+13*'Data-Input'!W157+12*'Data-Input'!W158+11*'Data-Input'!W159+10*'Data-Input'!W160+9*'Data-Input'!W161+8*'Data-Input'!W162+7*'Data-Input'!W163+6*'Data-Input'!W164+5*'Data-Input'!W165+4*'Data-Input'!W166+3*'Data-Input'!W167+2*'Data-Input'!W168+'Data-Input'!W169)/169,"")</f>
        <v/>
      </c>
      <c r="X158" s="5" t="str">
        <f>IF(AND(ISNUMBER('Data-Input'!X145),ISNUMBER('Data-Input'!X170)),('Data-Input'!X145+2*'Data-Input'!X146+3*'Data-Input'!X147+4*'Data-Input'!X148+5*'Data-Input'!X149+6*'Data-Input'!X150+7*'Data-Input'!X151+8*'Data-Input'!X152+9*'Data-Input'!X153+10*'Data-Input'!X154+11*'Data-Input'!X155+12*'Data-Input'!X156+13*'Data-Input'!X157+12*'Data-Input'!X158+11*'Data-Input'!X159+10*'Data-Input'!X160+9*'Data-Input'!X161+8*'Data-Input'!X162+7*'Data-Input'!X163+6*'Data-Input'!X164+5*'Data-Input'!X165+4*'Data-Input'!X166+3*'Data-Input'!X167+2*'Data-Input'!X168+'Data-Input'!X169)/169,"")</f>
        <v/>
      </c>
      <c r="Y158" s="5" t="str">
        <f>IF(AND(ISNUMBER('Data-Input'!Y145),ISNUMBER('Data-Input'!Y170)),('Data-Input'!Y145+2*'Data-Input'!Y146+3*'Data-Input'!Y147+4*'Data-Input'!Y148+5*'Data-Input'!Y149+6*'Data-Input'!Y150+7*'Data-Input'!Y151+8*'Data-Input'!Y152+9*'Data-Input'!Y153+10*'Data-Input'!Y154+11*'Data-Input'!Y155+12*'Data-Input'!Y156+13*'Data-Input'!Y157+12*'Data-Input'!Y158+11*'Data-Input'!Y159+10*'Data-Input'!Y160+9*'Data-Input'!Y161+8*'Data-Input'!Y162+7*'Data-Input'!Y163+6*'Data-Input'!Y164+5*'Data-Input'!Y165+4*'Data-Input'!Y166+3*'Data-Input'!Y167+2*'Data-Input'!Y168+'Data-Input'!Y169)/169,"")</f>
        <v/>
      </c>
      <c r="Z158" s="5" t="str">
        <f>IF(AND(ISNUMBER('Data-Input'!Z145),ISNUMBER('Data-Input'!Z170)),('Data-Input'!Z145+2*'Data-Input'!Z146+3*'Data-Input'!Z147+4*'Data-Input'!Z148+5*'Data-Input'!Z149+6*'Data-Input'!Z150+7*'Data-Input'!Z151+8*'Data-Input'!Z152+9*'Data-Input'!Z153+10*'Data-Input'!Z154+11*'Data-Input'!Z155+12*'Data-Input'!Z156+13*'Data-Input'!Z157+12*'Data-Input'!Z158+11*'Data-Input'!Z159+10*'Data-Input'!Z160+9*'Data-Input'!Z161+8*'Data-Input'!Z162+7*'Data-Input'!Z163+6*'Data-Input'!Z164+5*'Data-Input'!Z165+4*'Data-Input'!Z166+3*'Data-Input'!Z167+2*'Data-Input'!Z168+'Data-Input'!Z169)/169,"")</f>
        <v/>
      </c>
      <c r="AA158" s="5" t="str">
        <f>IF(AND(ISNUMBER('Data-Input'!AA145),ISNUMBER('Data-Input'!AA170)),('Data-Input'!AA145+2*'Data-Input'!AA146+3*'Data-Input'!AA147+4*'Data-Input'!AA148+5*'Data-Input'!AA149+6*'Data-Input'!AA150+7*'Data-Input'!AA151+8*'Data-Input'!AA152+9*'Data-Input'!AA153+10*'Data-Input'!AA154+11*'Data-Input'!AA155+12*'Data-Input'!AA156+13*'Data-Input'!AA157+12*'Data-Input'!AA158+11*'Data-Input'!AA159+10*'Data-Input'!AA160+9*'Data-Input'!AA161+8*'Data-Input'!AA162+7*'Data-Input'!AA163+6*'Data-Input'!AA164+5*'Data-Input'!AA165+4*'Data-Input'!AA166+3*'Data-Input'!AA167+2*'Data-Input'!AA168+'Data-Input'!AA169)/169,"")</f>
        <v/>
      </c>
      <c r="AB158" s="5" t="str">
        <f>IF(AND(ISNUMBER('Data-Input'!AB145),ISNUMBER('Data-Input'!AB170)),('Data-Input'!AB145+2*'Data-Input'!AB146+3*'Data-Input'!AB147+4*'Data-Input'!AB148+5*'Data-Input'!AB149+6*'Data-Input'!AB150+7*'Data-Input'!AB151+8*'Data-Input'!AB152+9*'Data-Input'!AB153+10*'Data-Input'!AB154+11*'Data-Input'!AB155+12*'Data-Input'!AB156+13*'Data-Input'!AB157+12*'Data-Input'!AB158+11*'Data-Input'!AB159+10*'Data-Input'!AB160+9*'Data-Input'!AB161+8*'Data-Input'!AB162+7*'Data-Input'!AB163+6*'Data-Input'!AB164+5*'Data-Input'!AB165+4*'Data-Input'!AB166+3*'Data-Input'!AB167+2*'Data-Input'!AB168+'Data-Input'!AB169)/169,"")</f>
        <v/>
      </c>
      <c r="AC158" s="5" t="str">
        <f>IF(AND(ISNUMBER('Data-Input'!AC145),ISNUMBER('Data-Input'!AC170)),('Data-Input'!AC145+2*'Data-Input'!AC146+3*'Data-Input'!AC147+4*'Data-Input'!AC148+5*'Data-Input'!AC149+6*'Data-Input'!AC150+7*'Data-Input'!AC151+8*'Data-Input'!AC152+9*'Data-Input'!AC153+10*'Data-Input'!AC154+11*'Data-Input'!AC155+12*'Data-Input'!AC156+13*'Data-Input'!AC157+12*'Data-Input'!AC158+11*'Data-Input'!AC159+10*'Data-Input'!AC160+9*'Data-Input'!AC161+8*'Data-Input'!AC162+7*'Data-Input'!AC163+6*'Data-Input'!AC164+5*'Data-Input'!AC165+4*'Data-Input'!AC166+3*'Data-Input'!AC167+2*'Data-Input'!AC168+'Data-Input'!AC169)/169,"")</f>
        <v/>
      </c>
      <c r="AD158" s="5" t="str">
        <f>IF(AND(ISNUMBER('Data-Input'!AD145),ISNUMBER('Data-Input'!AD170)),('Data-Input'!AD145+2*'Data-Input'!AD146+3*'Data-Input'!AD147+4*'Data-Input'!AD148+5*'Data-Input'!AD149+6*'Data-Input'!AD150+7*'Data-Input'!AD151+8*'Data-Input'!AD152+9*'Data-Input'!AD153+10*'Data-Input'!AD154+11*'Data-Input'!AD155+12*'Data-Input'!AD156+13*'Data-Input'!AD157+12*'Data-Input'!AD158+11*'Data-Input'!AD159+10*'Data-Input'!AD160+9*'Data-Input'!AD161+8*'Data-Input'!AD162+7*'Data-Input'!AD163+6*'Data-Input'!AD164+5*'Data-Input'!AD165+4*'Data-Input'!AD166+3*'Data-Input'!AD167+2*'Data-Input'!AD168+'Data-Input'!AD169)/169,"")</f>
        <v/>
      </c>
      <c r="AE158" s="5" t="str">
        <f>IF(AND(ISNUMBER('Data-Input'!AE145),ISNUMBER('Data-Input'!AE170)),('Data-Input'!AE145+2*'Data-Input'!AE146+3*'Data-Input'!AE147+4*'Data-Input'!AE148+5*'Data-Input'!AE149+6*'Data-Input'!AE150+7*'Data-Input'!AE151+8*'Data-Input'!AE152+9*'Data-Input'!AE153+10*'Data-Input'!AE154+11*'Data-Input'!AE155+12*'Data-Input'!AE156+13*'Data-Input'!AE157+12*'Data-Input'!AE158+11*'Data-Input'!AE159+10*'Data-Input'!AE160+9*'Data-Input'!AE161+8*'Data-Input'!AE162+7*'Data-Input'!AE163+6*'Data-Input'!AE164+5*'Data-Input'!AE165+4*'Data-Input'!AE166+3*'Data-Input'!AE167+2*'Data-Input'!AE168+'Data-Input'!AE169)/169,"")</f>
        <v/>
      </c>
      <c r="AF158" s="5" t="str">
        <f>IF(AND(ISNUMBER('Data-Input'!AF145),ISNUMBER('Data-Input'!AF170)),('Data-Input'!AF145+2*'Data-Input'!AF146+3*'Data-Input'!AF147+4*'Data-Input'!AF148+5*'Data-Input'!AF149+6*'Data-Input'!AF150+7*'Data-Input'!AF151+8*'Data-Input'!AF152+9*'Data-Input'!AF153+10*'Data-Input'!AF154+11*'Data-Input'!AF155+12*'Data-Input'!AF156+13*'Data-Input'!AF157+12*'Data-Input'!AF158+11*'Data-Input'!AF159+10*'Data-Input'!AF160+9*'Data-Input'!AF161+8*'Data-Input'!AF162+7*'Data-Input'!AF163+6*'Data-Input'!AF164+5*'Data-Input'!AF165+4*'Data-Input'!AF166+3*'Data-Input'!AF167+2*'Data-Input'!AF168+'Data-Input'!AF169)/169,"")</f>
        <v/>
      </c>
      <c r="AG158" s="5" t="str">
        <f>IF(AND(ISNUMBER('Data-Input'!AG145),ISNUMBER('Data-Input'!AG170)),('Data-Input'!AG145+2*'Data-Input'!AG146+3*'Data-Input'!AG147+4*'Data-Input'!AG148+5*'Data-Input'!AG149+6*'Data-Input'!AG150+7*'Data-Input'!AG151+8*'Data-Input'!AG152+9*'Data-Input'!AG153+10*'Data-Input'!AG154+11*'Data-Input'!AG155+12*'Data-Input'!AG156+13*'Data-Input'!AG157+12*'Data-Input'!AG158+11*'Data-Input'!AG159+10*'Data-Input'!AG160+9*'Data-Input'!AG161+8*'Data-Input'!AG162+7*'Data-Input'!AG163+6*'Data-Input'!AG164+5*'Data-Input'!AG165+4*'Data-Input'!AG166+3*'Data-Input'!AG167+2*'Data-Input'!AG168+'Data-Input'!AG169)/169,"")</f>
        <v/>
      </c>
      <c r="AH158" s="5" t="str">
        <f>IF(AND(ISNUMBER('Data-Input'!AH145),ISNUMBER('Data-Input'!AH170)),('Data-Input'!AH145+2*'Data-Input'!AH146+3*'Data-Input'!AH147+4*'Data-Input'!AH148+5*'Data-Input'!AH149+6*'Data-Input'!AH150+7*'Data-Input'!AH151+8*'Data-Input'!AH152+9*'Data-Input'!AH153+10*'Data-Input'!AH154+11*'Data-Input'!AH155+12*'Data-Input'!AH156+13*'Data-Input'!AH157+12*'Data-Input'!AH158+11*'Data-Input'!AH159+10*'Data-Input'!AH160+9*'Data-Input'!AH161+8*'Data-Input'!AH162+7*'Data-Input'!AH163+6*'Data-Input'!AH164+5*'Data-Input'!AH165+4*'Data-Input'!AH166+3*'Data-Input'!AH167+2*'Data-Input'!AH168+'Data-Input'!AH169)/169,"")</f>
        <v/>
      </c>
      <c r="AI158" s="5" t="str">
        <f>IF(AND(ISNUMBER('Data-Input'!AI145),ISNUMBER('Data-Input'!AI170)),('Data-Input'!AI145+2*'Data-Input'!AI146+3*'Data-Input'!AI147+4*'Data-Input'!AI148+5*'Data-Input'!AI149+6*'Data-Input'!AI150+7*'Data-Input'!AI151+8*'Data-Input'!AI152+9*'Data-Input'!AI153+10*'Data-Input'!AI154+11*'Data-Input'!AI155+12*'Data-Input'!AI156+13*'Data-Input'!AI157+12*'Data-Input'!AI158+11*'Data-Input'!AI159+10*'Data-Input'!AI160+9*'Data-Input'!AI161+8*'Data-Input'!AI162+7*'Data-Input'!AI163+6*'Data-Input'!AI164+5*'Data-Input'!AI165+4*'Data-Input'!AI166+3*'Data-Input'!AI167+2*'Data-Input'!AI168+'Data-Input'!AI169)/169,"")</f>
        <v/>
      </c>
      <c r="AJ158" s="5" t="str">
        <f>IF(AND(ISNUMBER('Data-Input'!AJ145),ISNUMBER('Data-Input'!AJ170)),('Data-Input'!AJ145+2*'Data-Input'!AJ146+3*'Data-Input'!AJ147+4*'Data-Input'!AJ148+5*'Data-Input'!AJ149+6*'Data-Input'!AJ150+7*'Data-Input'!AJ151+8*'Data-Input'!AJ152+9*'Data-Input'!AJ153+10*'Data-Input'!AJ154+11*'Data-Input'!AJ155+12*'Data-Input'!AJ156+13*'Data-Input'!AJ157+12*'Data-Input'!AJ158+11*'Data-Input'!AJ159+10*'Data-Input'!AJ160+9*'Data-Input'!AJ161+8*'Data-Input'!AJ162+7*'Data-Input'!AJ163+6*'Data-Input'!AJ164+5*'Data-Input'!AJ165+4*'Data-Input'!AJ166+3*'Data-Input'!AJ167+2*'Data-Input'!AJ168+'Data-Input'!AJ169)/169,"")</f>
        <v/>
      </c>
      <c r="AK158" s="5" t="str">
        <f>IF(AND(ISNUMBER('Data-Input'!AK145),ISNUMBER('Data-Input'!AK170)),('Data-Input'!AK145+2*'Data-Input'!AK146+3*'Data-Input'!AK147+4*'Data-Input'!AK148+5*'Data-Input'!AK149+6*'Data-Input'!AK150+7*'Data-Input'!AK151+8*'Data-Input'!AK152+9*'Data-Input'!AK153+10*'Data-Input'!AK154+11*'Data-Input'!AK155+12*'Data-Input'!AK156+13*'Data-Input'!AK157+12*'Data-Input'!AK158+11*'Data-Input'!AK159+10*'Data-Input'!AK160+9*'Data-Input'!AK161+8*'Data-Input'!AK162+7*'Data-Input'!AK163+6*'Data-Input'!AK164+5*'Data-Input'!AK165+4*'Data-Input'!AK166+3*'Data-Input'!AK167+2*'Data-Input'!AK168+'Data-Input'!AK169)/169,"")</f>
        <v/>
      </c>
      <c r="AL158" s="5" t="str">
        <f>IF(AND(ISNUMBER('Data-Input'!AL145),ISNUMBER('Data-Input'!AL170)),('Data-Input'!AL145+2*'Data-Input'!AL146+3*'Data-Input'!AL147+4*'Data-Input'!AL148+5*'Data-Input'!AL149+6*'Data-Input'!AL150+7*'Data-Input'!AL151+8*'Data-Input'!AL152+9*'Data-Input'!AL153+10*'Data-Input'!AL154+11*'Data-Input'!AL155+12*'Data-Input'!AL156+13*'Data-Input'!AL157+12*'Data-Input'!AL158+11*'Data-Input'!AL159+10*'Data-Input'!AL160+9*'Data-Input'!AL161+8*'Data-Input'!AL162+7*'Data-Input'!AL163+6*'Data-Input'!AL164+5*'Data-Input'!AL165+4*'Data-Input'!AL166+3*'Data-Input'!AL167+2*'Data-Input'!AL168+'Data-Input'!AL169)/169,"")</f>
        <v/>
      </c>
      <c r="AM158" s="5" t="str">
        <f>IF(AND(ISNUMBER('Data-Input'!AM145),ISNUMBER('Data-Input'!AM170)),('Data-Input'!AM145+2*'Data-Input'!AM146+3*'Data-Input'!AM147+4*'Data-Input'!AM148+5*'Data-Input'!AM149+6*'Data-Input'!AM150+7*'Data-Input'!AM151+8*'Data-Input'!AM152+9*'Data-Input'!AM153+10*'Data-Input'!AM154+11*'Data-Input'!AM155+12*'Data-Input'!AM156+13*'Data-Input'!AM157+12*'Data-Input'!AM158+11*'Data-Input'!AM159+10*'Data-Input'!AM160+9*'Data-Input'!AM161+8*'Data-Input'!AM162+7*'Data-Input'!AM163+6*'Data-Input'!AM164+5*'Data-Input'!AM165+4*'Data-Input'!AM166+3*'Data-Input'!AM167+2*'Data-Input'!AM168+'Data-Input'!AM169)/169,"")</f>
        <v/>
      </c>
      <c r="AN158" s="5" t="str">
        <f>IF(AND(ISNUMBER('Data-Input'!AN145),ISNUMBER('Data-Input'!AN170)),('Data-Input'!AN145+2*'Data-Input'!AN146+3*'Data-Input'!AN147+4*'Data-Input'!AN148+5*'Data-Input'!AN149+6*'Data-Input'!AN150+7*'Data-Input'!AN151+8*'Data-Input'!AN152+9*'Data-Input'!AN153+10*'Data-Input'!AN154+11*'Data-Input'!AN155+12*'Data-Input'!AN156+13*'Data-Input'!AN157+12*'Data-Input'!AN158+11*'Data-Input'!AN159+10*'Data-Input'!AN160+9*'Data-Input'!AN161+8*'Data-Input'!AN162+7*'Data-Input'!AN163+6*'Data-Input'!AN164+5*'Data-Input'!AN165+4*'Data-Input'!AN166+3*'Data-Input'!AN167+2*'Data-Input'!AN168+'Data-Input'!AN169)/169,"")</f>
        <v/>
      </c>
      <c r="AO158" s="5" t="str">
        <f>IF(AND(ISNUMBER('Data-Input'!AO145),ISNUMBER('Data-Input'!AO170)),('Data-Input'!AO145+2*'Data-Input'!AO146+3*'Data-Input'!AO147+4*'Data-Input'!AO148+5*'Data-Input'!AO149+6*'Data-Input'!AO150+7*'Data-Input'!AO151+8*'Data-Input'!AO152+9*'Data-Input'!AO153+10*'Data-Input'!AO154+11*'Data-Input'!AO155+12*'Data-Input'!AO156+13*'Data-Input'!AO157+12*'Data-Input'!AO158+11*'Data-Input'!AO159+10*'Data-Input'!AO160+9*'Data-Input'!AO161+8*'Data-Input'!AO162+7*'Data-Input'!AO163+6*'Data-Input'!AO164+5*'Data-Input'!AO165+4*'Data-Input'!AO166+3*'Data-Input'!AO167+2*'Data-Input'!AO168+'Data-Input'!AO169)/169,"")</f>
        <v/>
      </c>
      <c r="AP158" s="5" t="str">
        <f>IF(AND(ISNUMBER('Data-Input'!AP145),ISNUMBER('Data-Input'!AP170)),('Data-Input'!AP145+2*'Data-Input'!AP146+3*'Data-Input'!AP147+4*'Data-Input'!AP148+5*'Data-Input'!AP149+6*'Data-Input'!AP150+7*'Data-Input'!AP151+8*'Data-Input'!AP152+9*'Data-Input'!AP153+10*'Data-Input'!AP154+11*'Data-Input'!AP155+12*'Data-Input'!AP156+13*'Data-Input'!AP157+12*'Data-Input'!AP158+11*'Data-Input'!AP159+10*'Data-Input'!AP160+9*'Data-Input'!AP161+8*'Data-Input'!AP162+7*'Data-Input'!AP163+6*'Data-Input'!AP164+5*'Data-Input'!AP165+4*'Data-Input'!AP166+3*'Data-Input'!AP167+2*'Data-Input'!AP168+'Data-Input'!AP169)/169,"")</f>
        <v/>
      </c>
      <c r="AQ158" s="5" t="str">
        <f>IF(AND(ISNUMBER('Data-Input'!AQ145),ISNUMBER('Data-Input'!AQ170)),('Data-Input'!AQ145+2*'Data-Input'!AQ146+3*'Data-Input'!AQ147+4*'Data-Input'!AQ148+5*'Data-Input'!AQ149+6*'Data-Input'!AQ150+7*'Data-Input'!AQ151+8*'Data-Input'!AQ152+9*'Data-Input'!AQ153+10*'Data-Input'!AQ154+11*'Data-Input'!AQ155+12*'Data-Input'!AQ156+13*'Data-Input'!AQ157+12*'Data-Input'!AQ158+11*'Data-Input'!AQ159+10*'Data-Input'!AQ160+9*'Data-Input'!AQ161+8*'Data-Input'!AQ162+7*'Data-Input'!AQ163+6*'Data-Input'!AQ164+5*'Data-Input'!AQ165+4*'Data-Input'!AQ166+3*'Data-Input'!AQ167+2*'Data-Input'!AQ168+'Data-Input'!AQ169)/169,"")</f>
        <v/>
      </c>
      <c r="AR158" s="5" t="str">
        <f>IF(AND(ISNUMBER('Data-Input'!AR145),ISNUMBER('Data-Input'!AR170)),('Data-Input'!AR145+2*'Data-Input'!AR146+3*'Data-Input'!AR147+4*'Data-Input'!AR148+5*'Data-Input'!AR149+6*'Data-Input'!AR150+7*'Data-Input'!AR151+8*'Data-Input'!AR152+9*'Data-Input'!AR153+10*'Data-Input'!AR154+11*'Data-Input'!AR155+12*'Data-Input'!AR156+13*'Data-Input'!AR157+12*'Data-Input'!AR158+11*'Data-Input'!AR159+10*'Data-Input'!AR160+9*'Data-Input'!AR161+8*'Data-Input'!AR162+7*'Data-Input'!AR163+6*'Data-Input'!AR164+5*'Data-Input'!AR165+4*'Data-Input'!AR166+3*'Data-Input'!AR167+2*'Data-Input'!AR168+'Data-Input'!AR169)/169,"")</f>
        <v/>
      </c>
      <c r="AS158" s="5" t="str">
        <f>IF(AND(ISNUMBER('Data-Input'!AS145),ISNUMBER('Data-Input'!AS170)),('Data-Input'!AS145+2*'Data-Input'!AS146+3*'Data-Input'!AS147+4*'Data-Input'!AS148+5*'Data-Input'!AS149+6*'Data-Input'!AS150+7*'Data-Input'!AS151+8*'Data-Input'!AS152+9*'Data-Input'!AS153+10*'Data-Input'!AS154+11*'Data-Input'!AS155+12*'Data-Input'!AS156+13*'Data-Input'!AS157+12*'Data-Input'!AS158+11*'Data-Input'!AS159+10*'Data-Input'!AS160+9*'Data-Input'!AS161+8*'Data-Input'!AS162+7*'Data-Input'!AS163+6*'Data-Input'!AS164+5*'Data-Input'!AS165+4*'Data-Input'!AS166+3*'Data-Input'!AS167+2*'Data-Input'!AS168+'Data-Input'!AS169)/169,"")</f>
        <v/>
      </c>
      <c r="AT158" s="5" t="str">
        <f>IF(AND(ISNUMBER('Data-Input'!AT145),ISNUMBER('Data-Input'!AT170)),('Data-Input'!AT145+2*'Data-Input'!AT146+3*'Data-Input'!AT147+4*'Data-Input'!AT148+5*'Data-Input'!AT149+6*'Data-Input'!AT150+7*'Data-Input'!AT151+8*'Data-Input'!AT152+9*'Data-Input'!AT153+10*'Data-Input'!AT154+11*'Data-Input'!AT155+12*'Data-Input'!AT156+13*'Data-Input'!AT157+12*'Data-Input'!AT158+11*'Data-Input'!AT159+10*'Data-Input'!AT160+9*'Data-Input'!AT161+8*'Data-Input'!AT162+7*'Data-Input'!AT163+6*'Data-Input'!AT164+5*'Data-Input'!AT165+4*'Data-Input'!AT166+3*'Data-Input'!AT167+2*'Data-Input'!AT168+'Data-Input'!AT169)/169,"")</f>
        <v/>
      </c>
      <c r="AU158" s="5" t="str">
        <f>IF(AND(ISNUMBER('Data-Input'!AU145),ISNUMBER('Data-Input'!AU170)),('Data-Input'!AU145+2*'Data-Input'!AU146+3*'Data-Input'!AU147+4*'Data-Input'!AU148+5*'Data-Input'!AU149+6*'Data-Input'!AU150+7*'Data-Input'!AU151+8*'Data-Input'!AU152+9*'Data-Input'!AU153+10*'Data-Input'!AU154+11*'Data-Input'!AU155+12*'Data-Input'!AU156+13*'Data-Input'!AU157+12*'Data-Input'!AU158+11*'Data-Input'!AU159+10*'Data-Input'!AU160+9*'Data-Input'!AU161+8*'Data-Input'!AU162+7*'Data-Input'!AU163+6*'Data-Input'!AU164+5*'Data-Input'!AU165+4*'Data-Input'!AU166+3*'Data-Input'!AU167+2*'Data-Input'!AU168+'Data-Input'!AU169)/169,"")</f>
        <v/>
      </c>
      <c r="AV158" s="5" t="str">
        <f>IF(AND(ISNUMBER('Data-Input'!AV145),ISNUMBER('Data-Input'!AV170)),('Data-Input'!AV145+2*'Data-Input'!AV146+3*'Data-Input'!AV147+4*'Data-Input'!AV148+5*'Data-Input'!AV149+6*'Data-Input'!AV150+7*'Data-Input'!AV151+8*'Data-Input'!AV152+9*'Data-Input'!AV153+10*'Data-Input'!AV154+11*'Data-Input'!AV155+12*'Data-Input'!AV156+13*'Data-Input'!AV157+12*'Data-Input'!AV158+11*'Data-Input'!AV159+10*'Data-Input'!AV160+9*'Data-Input'!AV161+8*'Data-Input'!AV162+7*'Data-Input'!AV163+6*'Data-Input'!AV164+5*'Data-Input'!AV165+4*'Data-Input'!AV166+3*'Data-Input'!AV167+2*'Data-Input'!AV168+'Data-Input'!AV169)/169,"")</f>
        <v/>
      </c>
      <c r="AW158" s="5" t="str">
        <f>IF(AND(ISNUMBER('Data-Input'!AW145),ISNUMBER('Data-Input'!AW170)),('Data-Input'!AW145+2*'Data-Input'!AW146+3*'Data-Input'!AW147+4*'Data-Input'!AW148+5*'Data-Input'!AW149+6*'Data-Input'!AW150+7*'Data-Input'!AW151+8*'Data-Input'!AW152+9*'Data-Input'!AW153+10*'Data-Input'!AW154+11*'Data-Input'!AW155+12*'Data-Input'!AW156+13*'Data-Input'!AW157+12*'Data-Input'!AW158+11*'Data-Input'!AW159+10*'Data-Input'!AW160+9*'Data-Input'!AW161+8*'Data-Input'!AW162+7*'Data-Input'!AW163+6*'Data-Input'!AW164+5*'Data-Input'!AW165+4*'Data-Input'!AW166+3*'Data-Input'!AW167+2*'Data-Input'!AW168+'Data-Input'!AW169)/169,"")</f>
        <v/>
      </c>
      <c r="AX158" s="5" t="str">
        <f>IF(AND(ISNUMBER('Data-Input'!AX145),ISNUMBER('Data-Input'!AX170)),('Data-Input'!AX145+2*'Data-Input'!AX146+3*'Data-Input'!AX147+4*'Data-Input'!AX148+5*'Data-Input'!AX149+6*'Data-Input'!AX150+7*'Data-Input'!AX151+8*'Data-Input'!AX152+9*'Data-Input'!AX153+10*'Data-Input'!AX154+11*'Data-Input'!AX155+12*'Data-Input'!AX156+13*'Data-Input'!AX157+12*'Data-Input'!AX158+11*'Data-Input'!AX159+10*'Data-Input'!AX160+9*'Data-Input'!AX161+8*'Data-Input'!AX162+7*'Data-Input'!AX163+6*'Data-Input'!AX164+5*'Data-Input'!AX165+4*'Data-Input'!AX166+3*'Data-Input'!AX167+2*'Data-Input'!AX168+'Data-Input'!AX169)/169,"")</f>
        <v/>
      </c>
      <c r="AY158" s="5" t="str">
        <f>IF(AND(ISNUMBER('Data-Input'!AY145),ISNUMBER('Data-Input'!AY170)),('Data-Input'!AY145+2*'Data-Input'!AY146+3*'Data-Input'!AY147+4*'Data-Input'!AY148+5*'Data-Input'!AY149+6*'Data-Input'!AY150+7*'Data-Input'!AY151+8*'Data-Input'!AY152+9*'Data-Input'!AY153+10*'Data-Input'!AY154+11*'Data-Input'!AY155+12*'Data-Input'!AY156+13*'Data-Input'!AY157+12*'Data-Input'!AY158+11*'Data-Input'!AY159+10*'Data-Input'!AY160+9*'Data-Input'!AY161+8*'Data-Input'!AY162+7*'Data-Input'!AY163+6*'Data-Input'!AY164+5*'Data-Input'!AY165+4*'Data-Input'!AY166+3*'Data-Input'!AY167+2*'Data-Input'!AY168+'Data-Input'!AY169)/169,"")</f>
        <v/>
      </c>
      <c r="AZ158" s="5" t="str">
        <f>IF(AND(ISNUMBER('Data-Input'!AZ145),ISNUMBER('Data-Input'!AZ170)),('Data-Input'!AZ145+2*'Data-Input'!AZ146+3*'Data-Input'!AZ147+4*'Data-Input'!AZ148+5*'Data-Input'!AZ149+6*'Data-Input'!AZ150+7*'Data-Input'!AZ151+8*'Data-Input'!AZ152+9*'Data-Input'!AZ153+10*'Data-Input'!AZ154+11*'Data-Input'!AZ155+12*'Data-Input'!AZ156+13*'Data-Input'!AZ157+12*'Data-Input'!AZ158+11*'Data-Input'!AZ159+10*'Data-Input'!AZ160+9*'Data-Input'!AZ161+8*'Data-Input'!AZ162+7*'Data-Input'!AZ163+6*'Data-Input'!AZ164+5*'Data-Input'!AZ165+4*'Data-Input'!AZ166+3*'Data-Input'!AZ167+2*'Data-Input'!AZ168+'Data-Input'!AZ169)/169,"")</f>
        <v/>
      </c>
      <c r="BA158" s="5" t="str">
        <f>IF(AND(ISNUMBER('Data-Input'!BA145),ISNUMBER('Data-Input'!BA170)),('Data-Input'!BA145+2*'Data-Input'!BA146+3*'Data-Input'!BA147+4*'Data-Input'!BA148+5*'Data-Input'!BA149+6*'Data-Input'!BA150+7*'Data-Input'!BA151+8*'Data-Input'!BA152+9*'Data-Input'!BA153+10*'Data-Input'!BA154+11*'Data-Input'!BA155+12*'Data-Input'!BA156+13*'Data-Input'!BA157+12*'Data-Input'!BA158+11*'Data-Input'!BA159+10*'Data-Input'!BA160+9*'Data-Input'!BA161+8*'Data-Input'!BA162+7*'Data-Input'!BA163+6*'Data-Input'!BA164+5*'Data-Input'!BA165+4*'Data-Input'!BA166+3*'Data-Input'!BA167+2*'Data-Input'!BA168+'Data-Input'!BA169)/169,"")</f>
        <v/>
      </c>
    </row>
    <row r="159" spans="1:53">
      <c r="A159" s="3">
        <v>1994</v>
      </c>
      <c r="B159" s="4">
        <f t="shared" si="6"/>
        <v>16</v>
      </c>
      <c r="C159" s="10">
        <f t="shared" si="7"/>
        <v>170.54955621301775</v>
      </c>
      <c r="D159" s="5">
        <f>IF(AND(ISNUMBER('Data-Input'!D146),ISNUMBER('Data-Input'!D171)),('Data-Input'!D146+2*'Data-Input'!D147+3*'Data-Input'!D148+4*'Data-Input'!D149+5*'Data-Input'!D150+6*'Data-Input'!D151+7*'Data-Input'!D152+8*'Data-Input'!D153+9*'Data-Input'!D154+10*'Data-Input'!D155+11*'Data-Input'!D156+12*'Data-Input'!D157+13*'Data-Input'!D158+12*'Data-Input'!D159+11*'Data-Input'!D160+10*'Data-Input'!D161+9*'Data-Input'!D162+8*'Data-Input'!D163+7*'Data-Input'!D164+6*'Data-Input'!D165+5*'Data-Input'!D166+4*'Data-Input'!D167+3*'Data-Input'!D168+2*'Data-Input'!D169+'Data-Input'!D170)/169,"")</f>
        <v>165.08284023668639</v>
      </c>
      <c r="E159" s="5">
        <f>IF(AND(ISNUMBER('Data-Input'!E146),ISNUMBER('Data-Input'!E171)),('Data-Input'!E146+2*'Data-Input'!E147+3*'Data-Input'!E148+4*'Data-Input'!E149+5*'Data-Input'!E150+6*'Data-Input'!E151+7*'Data-Input'!E152+8*'Data-Input'!E153+9*'Data-Input'!E154+10*'Data-Input'!E155+11*'Data-Input'!E156+12*'Data-Input'!E157+13*'Data-Input'!E158+12*'Data-Input'!E159+11*'Data-Input'!E160+10*'Data-Input'!E161+9*'Data-Input'!E162+8*'Data-Input'!E163+7*'Data-Input'!E164+6*'Data-Input'!E165+5*'Data-Input'!E166+4*'Data-Input'!E167+3*'Data-Input'!E168+2*'Data-Input'!E169+'Data-Input'!E170)/169,"")</f>
        <v>197.92307692307693</v>
      </c>
      <c r="F159" s="5">
        <f>IF(AND(ISNUMBER('Data-Input'!F146),ISNUMBER('Data-Input'!F171)),('Data-Input'!F146+2*'Data-Input'!F147+3*'Data-Input'!F148+4*'Data-Input'!F149+5*'Data-Input'!F150+6*'Data-Input'!F151+7*'Data-Input'!F152+8*'Data-Input'!F153+9*'Data-Input'!F154+10*'Data-Input'!F155+11*'Data-Input'!F156+12*'Data-Input'!F157+13*'Data-Input'!F158+12*'Data-Input'!F159+11*'Data-Input'!F160+10*'Data-Input'!F161+9*'Data-Input'!F162+8*'Data-Input'!F163+7*'Data-Input'!F164+6*'Data-Input'!F165+5*'Data-Input'!F166+4*'Data-Input'!F167+3*'Data-Input'!F168+2*'Data-Input'!F169+'Data-Input'!F170)/169,"")</f>
        <v>196.32544378698225</v>
      </c>
      <c r="G159" s="5">
        <f>IF(AND(ISNUMBER('Data-Input'!G146),ISNUMBER('Data-Input'!G171)),('Data-Input'!G146+2*'Data-Input'!G147+3*'Data-Input'!G148+4*'Data-Input'!G149+5*'Data-Input'!G150+6*'Data-Input'!G151+7*'Data-Input'!G152+8*'Data-Input'!G153+9*'Data-Input'!G154+10*'Data-Input'!G155+11*'Data-Input'!G156+12*'Data-Input'!G157+13*'Data-Input'!G158+12*'Data-Input'!G159+11*'Data-Input'!G160+10*'Data-Input'!G161+9*'Data-Input'!G162+8*'Data-Input'!G163+7*'Data-Input'!G164+6*'Data-Input'!G165+5*'Data-Input'!G166+4*'Data-Input'!G167+3*'Data-Input'!G168+2*'Data-Input'!G169+'Data-Input'!G170)/169,"")</f>
        <v>166.4378698224852</v>
      </c>
      <c r="H159" s="5">
        <f>IF(AND(ISNUMBER('Data-Input'!H146),ISNUMBER('Data-Input'!H171)),('Data-Input'!H146+2*'Data-Input'!H147+3*'Data-Input'!H148+4*'Data-Input'!H149+5*'Data-Input'!H150+6*'Data-Input'!H151+7*'Data-Input'!H152+8*'Data-Input'!H153+9*'Data-Input'!H154+10*'Data-Input'!H155+11*'Data-Input'!H156+12*'Data-Input'!H157+13*'Data-Input'!H158+12*'Data-Input'!H159+11*'Data-Input'!H160+10*'Data-Input'!H161+9*'Data-Input'!H162+8*'Data-Input'!H163+7*'Data-Input'!H164+6*'Data-Input'!H165+5*'Data-Input'!H166+4*'Data-Input'!H167+3*'Data-Input'!H168+2*'Data-Input'!H169+'Data-Input'!H170)/169,"")</f>
        <v>91.26627218934911</v>
      </c>
      <c r="I159" s="5">
        <f>IF(AND(ISNUMBER('Data-Input'!I146),ISNUMBER('Data-Input'!I171)),('Data-Input'!I146+2*'Data-Input'!I147+3*'Data-Input'!I148+4*'Data-Input'!I149+5*'Data-Input'!I150+6*'Data-Input'!I151+7*'Data-Input'!I152+8*'Data-Input'!I153+9*'Data-Input'!I154+10*'Data-Input'!I155+11*'Data-Input'!I156+12*'Data-Input'!I157+13*'Data-Input'!I158+12*'Data-Input'!I159+11*'Data-Input'!I160+10*'Data-Input'!I161+9*'Data-Input'!I162+8*'Data-Input'!I163+7*'Data-Input'!I164+6*'Data-Input'!I165+5*'Data-Input'!I166+4*'Data-Input'!I167+3*'Data-Input'!I168+2*'Data-Input'!I169+'Data-Input'!I170)/169,"")</f>
        <v>53.396449704142015</v>
      </c>
      <c r="J159" s="5">
        <f>IF(AND(ISNUMBER('Data-Input'!J146),ISNUMBER('Data-Input'!J171)),('Data-Input'!J146+2*'Data-Input'!J147+3*'Data-Input'!J148+4*'Data-Input'!J149+5*'Data-Input'!J150+6*'Data-Input'!J151+7*'Data-Input'!J152+8*'Data-Input'!J153+9*'Data-Input'!J154+10*'Data-Input'!J155+11*'Data-Input'!J156+12*'Data-Input'!J157+13*'Data-Input'!J158+12*'Data-Input'!J159+11*'Data-Input'!J160+10*'Data-Input'!J161+9*'Data-Input'!J162+8*'Data-Input'!J163+7*'Data-Input'!J164+6*'Data-Input'!J165+5*'Data-Input'!J166+4*'Data-Input'!J167+3*'Data-Input'!J168+2*'Data-Input'!J169+'Data-Input'!J170)/169,"")</f>
        <v>209.57396449704143</v>
      </c>
      <c r="K159" s="5">
        <f>IF(AND(ISNUMBER('Data-Input'!K146),ISNUMBER('Data-Input'!K171)),('Data-Input'!K146+2*'Data-Input'!K147+3*'Data-Input'!K148+4*'Data-Input'!K149+5*'Data-Input'!K150+6*'Data-Input'!K151+7*'Data-Input'!K152+8*'Data-Input'!K153+9*'Data-Input'!K154+10*'Data-Input'!K155+11*'Data-Input'!K156+12*'Data-Input'!K157+13*'Data-Input'!K158+12*'Data-Input'!K159+11*'Data-Input'!K160+10*'Data-Input'!K161+9*'Data-Input'!K162+8*'Data-Input'!K163+7*'Data-Input'!K164+6*'Data-Input'!K165+5*'Data-Input'!K166+4*'Data-Input'!K167+3*'Data-Input'!K168+2*'Data-Input'!K169+'Data-Input'!K170)/169,"")</f>
        <v>237.5680473372781</v>
      </c>
      <c r="L159" s="5">
        <f>IF(AND(ISNUMBER('Data-Input'!L146),ISNUMBER('Data-Input'!L171)),('Data-Input'!L146+2*'Data-Input'!L147+3*'Data-Input'!L148+4*'Data-Input'!L149+5*'Data-Input'!L150+6*'Data-Input'!L151+7*'Data-Input'!L152+8*'Data-Input'!L153+9*'Data-Input'!L154+10*'Data-Input'!L155+11*'Data-Input'!L156+12*'Data-Input'!L157+13*'Data-Input'!L158+12*'Data-Input'!L159+11*'Data-Input'!L160+10*'Data-Input'!L161+9*'Data-Input'!L162+8*'Data-Input'!L163+7*'Data-Input'!L164+6*'Data-Input'!L165+5*'Data-Input'!L166+4*'Data-Input'!L167+3*'Data-Input'!L168+2*'Data-Input'!L169+'Data-Input'!L170)/169,"")</f>
        <v>67.254437869822482</v>
      </c>
      <c r="M159" s="5">
        <f>IF(AND(ISNUMBER('Data-Input'!M146),ISNUMBER('Data-Input'!M171)),('Data-Input'!M146+2*'Data-Input'!M147+3*'Data-Input'!M148+4*'Data-Input'!M149+5*'Data-Input'!M150+6*'Data-Input'!M151+7*'Data-Input'!M152+8*'Data-Input'!M153+9*'Data-Input'!M154+10*'Data-Input'!M155+11*'Data-Input'!M156+12*'Data-Input'!M157+13*'Data-Input'!M158+12*'Data-Input'!M159+11*'Data-Input'!M160+10*'Data-Input'!M161+9*'Data-Input'!M162+8*'Data-Input'!M163+7*'Data-Input'!M164+6*'Data-Input'!M165+5*'Data-Input'!M166+4*'Data-Input'!M167+3*'Data-Input'!M168+2*'Data-Input'!M169+'Data-Input'!M170)/169,"")</f>
        <v>195.69822485207101</v>
      </c>
      <c r="N159" s="5">
        <f>IF(AND(ISNUMBER('Data-Input'!N146),ISNUMBER('Data-Input'!N171)),('Data-Input'!N146+2*'Data-Input'!N147+3*'Data-Input'!N148+4*'Data-Input'!N149+5*'Data-Input'!N150+6*'Data-Input'!N151+7*'Data-Input'!N152+8*'Data-Input'!N153+9*'Data-Input'!N154+10*'Data-Input'!N155+11*'Data-Input'!N156+12*'Data-Input'!N157+13*'Data-Input'!N158+12*'Data-Input'!N159+11*'Data-Input'!N160+10*'Data-Input'!N161+9*'Data-Input'!N162+8*'Data-Input'!N163+7*'Data-Input'!N164+6*'Data-Input'!N165+5*'Data-Input'!N166+4*'Data-Input'!N167+3*'Data-Input'!N168+2*'Data-Input'!N169+'Data-Input'!N170)/169,"")</f>
        <v>237.76923076923077</v>
      </c>
      <c r="O159" s="5">
        <f>IF(AND(ISNUMBER('Data-Input'!O146),ISNUMBER('Data-Input'!O171)),('Data-Input'!O146+2*'Data-Input'!O147+3*'Data-Input'!O148+4*'Data-Input'!O149+5*'Data-Input'!O150+6*'Data-Input'!O151+7*'Data-Input'!O152+8*'Data-Input'!O153+9*'Data-Input'!O154+10*'Data-Input'!O155+11*'Data-Input'!O156+12*'Data-Input'!O157+13*'Data-Input'!O158+12*'Data-Input'!O159+11*'Data-Input'!O160+10*'Data-Input'!O161+9*'Data-Input'!O162+8*'Data-Input'!O163+7*'Data-Input'!O164+6*'Data-Input'!O165+5*'Data-Input'!O166+4*'Data-Input'!O167+3*'Data-Input'!O168+2*'Data-Input'!O169+'Data-Input'!O170)/169,"")</f>
        <v>132.85207100591717</v>
      </c>
      <c r="P159" s="5">
        <f>IF(AND(ISNUMBER('Data-Input'!P146),ISNUMBER('Data-Input'!P171)),('Data-Input'!P146+2*'Data-Input'!P147+3*'Data-Input'!P148+4*'Data-Input'!P149+5*'Data-Input'!P150+6*'Data-Input'!P151+7*'Data-Input'!P152+8*'Data-Input'!P153+9*'Data-Input'!P154+10*'Data-Input'!P155+11*'Data-Input'!P156+12*'Data-Input'!P157+13*'Data-Input'!P158+12*'Data-Input'!P159+11*'Data-Input'!P160+10*'Data-Input'!P161+9*'Data-Input'!P162+8*'Data-Input'!P163+7*'Data-Input'!P164+6*'Data-Input'!P165+5*'Data-Input'!P166+4*'Data-Input'!P167+3*'Data-Input'!P168+2*'Data-Input'!P169+'Data-Input'!P170)/169,"")</f>
        <v>143.30769230769232</v>
      </c>
      <c r="Q159" s="5">
        <f>IF(AND(ISNUMBER('Data-Input'!Q146),ISNUMBER('Data-Input'!Q171)),('Data-Input'!Q146+2*'Data-Input'!Q147+3*'Data-Input'!Q148+4*'Data-Input'!Q149+5*'Data-Input'!Q150+6*'Data-Input'!Q151+7*'Data-Input'!Q152+8*'Data-Input'!Q153+9*'Data-Input'!Q154+10*'Data-Input'!Q155+11*'Data-Input'!Q156+12*'Data-Input'!Q157+13*'Data-Input'!Q158+12*'Data-Input'!Q159+11*'Data-Input'!Q160+10*'Data-Input'!Q161+9*'Data-Input'!Q162+8*'Data-Input'!Q163+7*'Data-Input'!Q164+6*'Data-Input'!Q165+5*'Data-Input'!Q166+4*'Data-Input'!Q167+3*'Data-Input'!Q168+2*'Data-Input'!Q169+'Data-Input'!Q170)/169,"")</f>
        <v>236.33727810650888</v>
      </c>
      <c r="R159" s="5">
        <f>IF(AND(ISNUMBER('Data-Input'!R146),ISNUMBER('Data-Input'!R171)),('Data-Input'!R146+2*'Data-Input'!R147+3*'Data-Input'!R148+4*'Data-Input'!R149+5*'Data-Input'!R150+6*'Data-Input'!R151+7*'Data-Input'!R152+8*'Data-Input'!R153+9*'Data-Input'!R154+10*'Data-Input'!R155+11*'Data-Input'!R156+12*'Data-Input'!R157+13*'Data-Input'!R158+12*'Data-Input'!R159+11*'Data-Input'!R160+10*'Data-Input'!R161+9*'Data-Input'!R162+8*'Data-Input'!R163+7*'Data-Input'!R164+6*'Data-Input'!R165+5*'Data-Input'!R166+4*'Data-Input'!R167+3*'Data-Input'!R168+2*'Data-Input'!R169+'Data-Input'!R170)/169,"")</f>
        <v>148.77514792899407</v>
      </c>
      <c r="S159" s="5">
        <f>IF(AND(ISNUMBER('Data-Input'!S146),ISNUMBER('Data-Input'!S171)),('Data-Input'!S146+2*'Data-Input'!S147+3*'Data-Input'!S148+4*'Data-Input'!S149+5*'Data-Input'!S150+6*'Data-Input'!S151+7*'Data-Input'!S152+8*'Data-Input'!S153+9*'Data-Input'!S154+10*'Data-Input'!S155+11*'Data-Input'!S156+12*'Data-Input'!S157+13*'Data-Input'!S158+12*'Data-Input'!S159+11*'Data-Input'!S160+10*'Data-Input'!S161+9*'Data-Input'!S162+8*'Data-Input'!S163+7*'Data-Input'!S164+6*'Data-Input'!S165+5*'Data-Input'!S166+4*'Data-Input'!S167+3*'Data-Input'!S168+2*'Data-Input'!S169+'Data-Input'!S170)/169,"")</f>
        <v>249.22485207100593</v>
      </c>
      <c r="T159" s="5" t="str">
        <f>IF(AND(ISNUMBER('Data-Input'!T146),ISNUMBER('Data-Input'!T171)),('Data-Input'!T146+2*'Data-Input'!T147+3*'Data-Input'!T148+4*'Data-Input'!T149+5*'Data-Input'!T150+6*'Data-Input'!T151+7*'Data-Input'!T152+8*'Data-Input'!T153+9*'Data-Input'!T154+10*'Data-Input'!T155+11*'Data-Input'!T156+12*'Data-Input'!T157+13*'Data-Input'!T158+12*'Data-Input'!T159+11*'Data-Input'!T160+10*'Data-Input'!T161+9*'Data-Input'!T162+8*'Data-Input'!T163+7*'Data-Input'!T164+6*'Data-Input'!T165+5*'Data-Input'!T166+4*'Data-Input'!T167+3*'Data-Input'!T168+2*'Data-Input'!T169+'Data-Input'!T170)/169,"")</f>
        <v/>
      </c>
      <c r="U159" s="5" t="str">
        <f>IF(AND(ISNUMBER('Data-Input'!U146),ISNUMBER('Data-Input'!U171)),('Data-Input'!U146+2*'Data-Input'!U147+3*'Data-Input'!U148+4*'Data-Input'!U149+5*'Data-Input'!U150+6*'Data-Input'!U151+7*'Data-Input'!U152+8*'Data-Input'!U153+9*'Data-Input'!U154+10*'Data-Input'!U155+11*'Data-Input'!U156+12*'Data-Input'!U157+13*'Data-Input'!U158+12*'Data-Input'!U159+11*'Data-Input'!U160+10*'Data-Input'!U161+9*'Data-Input'!U162+8*'Data-Input'!U163+7*'Data-Input'!U164+6*'Data-Input'!U165+5*'Data-Input'!U166+4*'Data-Input'!U167+3*'Data-Input'!U168+2*'Data-Input'!U169+'Data-Input'!U170)/169,"")</f>
        <v/>
      </c>
      <c r="V159" s="5" t="str">
        <f>IF(AND(ISNUMBER('Data-Input'!V146),ISNUMBER('Data-Input'!V171)),('Data-Input'!V146+2*'Data-Input'!V147+3*'Data-Input'!V148+4*'Data-Input'!V149+5*'Data-Input'!V150+6*'Data-Input'!V151+7*'Data-Input'!V152+8*'Data-Input'!V153+9*'Data-Input'!V154+10*'Data-Input'!V155+11*'Data-Input'!V156+12*'Data-Input'!V157+13*'Data-Input'!V158+12*'Data-Input'!V159+11*'Data-Input'!V160+10*'Data-Input'!V161+9*'Data-Input'!V162+8*'Data-Input'!V163+7*'Data-Input'!V164+6*'Data-Input'!V165+5*'Data-Input'!V166+4*'Data-Input'!V167+3*'Data-Input'!V168+2*'Data-Input'!V169+'Data-Input'!V170)/169,"")</f>
        <v/>
      </c>
      <c r="W159" s="5" t="str">
        <f>IF(AND(ISNUMBER('Data-Input'!W146),ISNUMBER('Data-Input'!W171)),('Data-Input'!W146+2*'Data-Input'!W147+3*'Data-Input'!W148+4*'Data-Input'!W149+5*'Data-Input'!W150+6*'Data-Input'!W151+7*'Data-Input'!W152+8*'Data-Input'!W153+9*'Data-Input'!W154+10*'Data-Input'!W155+11*'Data-Input'!W156+12*'Data-Input'!W157+13*'Data-Input'!W158+12*'Data-Input'!W159+11*'Data-Input'!W160+10*'Data-Input'!W161+9*'Data-Input'!W162+8*'Data-Input'!W163+7*'Data-Input'!W164+6*'Data-Input'!W165+5*'Data-Input'!W166+4*'Data-Input'!W167+3*'Data-Input'!W168+2*'Data-Input'!W169+'Data-Input'!W170)/169,"")</f>
        <v/>
      </c>
      <c r="X159" s="5" t="str">
        <f>IF(AND(ISNUMBER('Data-Input'!X146),ISNUMBER('Data-Input'!X171)),('Data-Input'!X146+2*'Data-Input'!X147+3*'Data-Input'!X148+4*'Data-Input'!X149+5*'Data-Input'!X150+6*'Data-Input'!X151+7*'Data-Input'!X152+8*'Data-Input'!X153+9*'Data-Input'!X154+10*'Data-Input'!X155+11*'Data-Input'!X156+12*'Data-Input'!X157+13*'Data-Input'!X158+12*'Data-Input'!X159+11*'Data-Input'!X160+10*'Data-Input'!X161+9*'Data-Input'!X162+8*'Data-Input'!X163+7*'Data-Input'!X164+6*'Data-Input'!X165+5*'Data-Input'!X166+4*'Data-Input'!X167+3*'Data-Input'!X168+2*'Data-Input'!X169+'Data-Input'!X170)/169,"")</f>
        <v/>
      </c>
      <c r="Y159" s="5" t="str">
        <f>IF(AND(ISNUMBER('Data-Input'!Y146),ISNUMBER('Data-Input'!Y171)),('Data-Input'!Y146+2*'Data-Input'!Y147+3*'Data-Input'!Y148+4*'Data-Input'!Y149+5*'Data-Input'!Y150+6*'Data-Input'!Y151+7*'Data-Input'!Y152+8*'Data-Input'!Y153+9*'Data-Input'!Y154+10*'Data-Input'!Y155+11*'Data-Input'!Y156+12*'Data-Input'!Y157+13*'Data-Input'!Y158+12*'Data-Input'!Y159+11*'Data-Input'!Y160+10*'Data-Input'!Y161+9*'Data-Input'!Y162+8*'Data-Input'!Y163+7*'Data-Input'!Y164+6*'Data-Input'!Y165+5*'Data-Input'!Y166+4*'Data-Input'!Y167+3*'Data-Input'!Y168+2*'Data-Input'!Y169+'Data-Input'!Y170)/169,"")</f>
        <v/>
      </c>
      <c r="Z159" s="5" t="str">
        <f>IF(AND(ISNUMBER('Data-Input'!Z146),ISNUMBER('Data-Input'!Z171)),('Data-Input'!Z146+2*'Data-Input'!Z147+3*'Data-Input'!Z148+4*'Data-Input'!Z149+5*'Data-Input'!Z150+6*'Data-Input'!Z151+7*'Data-Input'!Z152+8*'Data-Input'!Z153+9*'Data-Input'!Z154+10*'Data-Input'!Z155+11*'Data-Input'!Z156+12*'Data-Input'!Z157+13*'Data-Input'!Z158+12*'Data-Input'!Z159+11*'Data-Input'!Z160+10*'Data-Input'!Z161+9*'Data-Input'!Z162+8*'Data-Input'!Z163+7*'Data-Input'!Z164+6*'Data-Input'!Z165+5*'Data-Input'!Z166+4*'Data-Input'!Z167+3*'Data-Input'!Z168+2*'Data-Input'!Z169+'Data-Input'!Z170)/169,"")</f>
        <v/>
      </c>
      <c r="AA159" s="5" t="str">
        <f>IF(AND(ISNUMBER('Data-Input'!AA146),ISNUMBER('Data-Input'!AA171)),('Data-Input'!AA146+2*'Data-Input'!AA147+3*'Data-Input'!AA148+4*'Data-Input'!AA149+5*'Data-Input'!AA150+6*'Data-Input'!AA151+7*'Data-Input'!AA152+8*'Data-Input'!AA153+9*'Data-Input'!AA154+10*'Data-Input'!AA155+11*'Data-Input'!AA156+12*'Data-Input'!AA157+13*'Data-Input'!AA158+12*'Data-Input'!AA159+11*'Data-Input'!AA160+10*'Data-Input'!AA161+9*'Data-Input'!AA162+8*'Data-Input'!AA163+7*'Data-Input'!AA164+6*'Data-Input'!AA165+5*'Data-Input'!AA166+4*'Data-Input'!AA167+3*'Data-Input'!AA168+2*'Data-Input'!AA169+'Data-Input'!AA170)/169,"")</f>
        <v/>
      </c>
      <c r="AB159" s="5" t="str">
        <f>IF(AND(ISNUMBER('Data-Input'!AB146),ISNUMBER('Data-Input'!AB171)),('Data-Input'!AB146+2*'Data-Input'!AB147+3*'Data-Input'!AB148+4*'Data-Input'!AB149+5*'Data-Input'!AB150+6*'Data-Input'!AB151+7*'Data-Input'!AB152+8*'Data-Input'!AB153+9*'Data-Input'!AB154+10*'Data-Input'!AB155+11*'Data-Input'!AB156+12*'Data-Input'!AB157+13*'Data-Input'!AB158+12*'Data-Input'!AB159+11*'Data-Input'!AB160+10*'Data-Input'!AB161+9*'Data-Input'!AB162+8*'Data-Input'!AB163+7*'Data-Input'!AB164+6*'Data-Input'!AB165+5*'Data-Input'!AB166+4*'Data-Input'!AB167+3*'Data-Input'!AB168+2*'Data-Input'!AB169+'Data-Input'!AB170)/169,"")</f>
        <v/>
      </c>
      <c r="AC159" s="5" t="str">
        <f>IF(AND(ISNUMBER('Data-Input'!AC146),ISNUMBER('Data-Input'!AC171)),('Data-Input'!AC146+2*'Data-Input'!AC147+3*'Data-Input'!AC148+4*'Data-Input'!AC149+5*'Data-Input'!AC150+6*'Data-Input'!AC151+7*'Data-Input'!AC152+8*'Data-Input'!AC153+9*'Data-Input'!AC154+10*'Data-Input'!AC155+11*'Data-Input'!AC156+12*'Data-Input'!AC157+13*'Data-Input'!AC158+12*'Data-Input'!AC159+11*'Data-Input'!AC160+10*'Data-Input'!AC161+9*'Data-Input'!AC162+8*'Data-Input'!AC163+7*'Data-Input'!AC164+6*'Data-Input'!AC165+5*'Data-Input'!AC166+4*'Data-Input'!AC167+3*'Data-Input'!AC168+2*'Data-Input'!AC169+'Data-Input'!AC170)/169,"")</f>
        <v/>
      </c>
      <c r="AD159" s="5" t="str">
        <f>IF(AND(ISNUMBER('Data-Input'!AD146),ISNUMBER('Data-Input'!AD171)),('Data-Input'!AD146+2*'Data-Input'!AD147+3*'Data-Input'!AD148+4*'Data-Input'!AD149+5*'Data-Input'!AD150+6*'Data-Input'!AD151+7*'Data-Input'!AD152+8*'Data-Input'!AD153+9*'Data-Input'!AD154+10*'Data-Input'!AD155+11*'Data-Input'!AD156+12*'Data-Input'!AD157+13*'Data-Input'!AD158+12*'Data-Input'!AD159+11*'Data-Input'!AD160+10*'Data-Input'!AD161+9*'Data-Input'!AD162+8*'Data-Input'!AD163+7*'Data-Input'!AD164+6*'Data-Input'!AD165+5*'Data-Input'!AD166+4*'Data-Input'!AD167+3*'Data-Input'!AD168+2*'Data-Input'!AD169+'Data-Input'!AD170)/169,"")</f>
        <v/>
      </c>
      <c r="AE159" s="5" t="str">
        <f>IF(AND(ISNUMBER('Data-Input'!AE146),ISNUMBER('Data-Input'!AE171)),('Data-Input'!AE146+2*'Data-Input'!AE147+3*'Data-Input'!AE148+4*'Data-Input'!AE149+5*'Data-Input'!AE150+6*'Data-Input'!AE151+7*'Data-Input'!AE152+8*'Data-Input'!AE153+9*'Data-Input'!AE154+10*'Data-Input'!AE155+11*'Data-Input'!AE156+12*'Data-Input'!AE157+13*'Data-Input'!AE158+12*'Data-Input'!AE159+11*'Data-Input'!AE160+10*'Data-Input'!AE161+9*'Data-Input'!AE162+8*'Data-Input'!AE163+7*'Data-Input'!AE164+6*'Data-Input'!AE165+5*'Data-Input'!AE166+4*'Data-Input'!AE167+3*'Data-Input'!AE168+2*'Data-Input'!AE169+'Data-Input'!AE170)/169,"")</f>
        <v/>
      </c>
      <c r="AF159" s="5" t="str">
        <f>IF(AND(ISNUMBER('Data-Input'!AF146),ISNUMBER('Data-Input'!AF171)),('Data-Input'!AF146+2*'Data-Input'!AF147+3*'Data-Input'!AF148+4*'Data-Input'!AF149+5*'Data-Input'!AF150+6*'Data-Input'!AF151+7*'Data-Input'!AF152+8*'Data-Input'!AF153+9*'Data-Input'!AF154+10*'Data-Input'!AF155+11*'Data-Input'!AF156+12*'Data-Input'!AF157+13*'Data-Input'!AF158+12*'Data-Input'!AF159+11*'Data-Input'!AF160+10*'Data-Input'!AF161+9*'Data-Input'!AF162+8*'Data-Input'!AF163+7*'Data-Input'!AF164+6*'Data-Input'!AF165+5*'Data-Input'!AF166+4*'Data-Input'!AF167+3*'Data-Input'!AF168+2*'Data-Input'!AF169+'Data-Input'!AF170)/169,"")</f>
        <v/>
      </c>
      <c r="AG159" s="5" t="str">
        <f>IF(AND(ISNUMBER('Data-Input'!AG146),ISNUMBER('Data-Input'!AG171)),('Data-Input'!AG146+2*'Data-Input'!AG147+3*'Data-Input'!AG148+4*'Data-Input'!AG149+5*'Data-Input'!AG150+6*'Data-Input'!AG151+7*'Data-Input'!AG152+8*'Data-Input'!AG153+9*'Data-Input'!AG154+10*'Data-Input'!AG155+11*'Data-Input'!AG156+12*'Data-Input'!AG157+13*'Data-Input'!AG158+12*'Data-Input'!AG159+11*'Data-Input'!AG160+10*'Data-Input'!AG161+9*'Data-Input'!AG162+8*'Data-Input'!AG163+7*'Data-Input'!AG164+6*'Data-Input'!AG165+5*'Data-Input'!AG166+4*'Data-Input'!AG167+3*'Data-Input'!AG168+2*'Data-Input'!AG169+'Data-Input'!AG170)/169,"")</f>
        <v/>
      </c>
      <c r="AH159" s="5" t="str">
        <f>IF(AND(ISNUMBER('Data-Input'!AH146),ISNUMBER('Data-Input'!AH171)),('Data-Input'!AH146+2*'Data-Input'!AH147+3*'Data-Input'!AH148+4*'Data-Input'!AH149+5*'Data-Input'!AH150+6*'Data-Input'!AH151+7*'Data-Input'!AH152+8*'Data-Input'!AH153+9*'Data-Input'!AH154+10*'Data-Input'!AH155+11*'Data-Input'!AH156+12*'Data-Input'!AH157+13*'Data-Input'!AH158+12*'Data-Input'!AH159+11*'Data-Input'!AH160+10*'Data-Input'!AH161+9*'Data-Input'!AH162+8*'Data-Input'!AH163+7*'Data-Input'!AH164+6*'Data-Input'!AH165+5*'Data-Input'!AH166+4*'Data-Input'!AH167+3*'Data-Input'!AH168+2*'Data-Input'!AH169+'Data-Input'!AH170)/169,"")</f>
        <v/>
      </c>
      <c r="AI159" s="5" t="str">
        <f>IF(AND(ISNUMBER('Data-Input'!AI146),ISNUMBER('Data-Input'!AI171)),('Data-Input'!AI146+2*'Data-Input'!AI147+3*'Data-Input'!AI148+4*'Data-Input'!AI149+5*'Data-Input'!AI150+6*'Data-Input'!AI151+7*'Data-Input'!AI152+8*'Data-Input'!AI153+9*'Data-Input'!AI154+10*'Data-Input'!AI155+11*'Data-Input'!AI156+12*'Data-Input'!AI157+13*'Data-Input'!AI158+12*'Data-Input'!AI159+11*'Data-Input'!AI160+10*'Data-Input'!AI161+9*'Data-Input'!AI162+8*'Data-Input'!AI163+7*'Data-Input'!AI164+6*'Data-Input'!AI165+5*'Data-Input'!AI166+4*'Data-Input'!AI167+3*'Data-Input'!AI168+2*'Data-Input'!AI169+'Data-Input'!AI170)/169,"")</f>
        <v/>
      </c>
      <c r="AJ159" s="5" t="str">
        <f>IF(AND(ISNUMBER('Data-Input'!AJ146),ISNUMBER('Data-Input'!AJ171)),('Data-Input'!AJ146+2*'Data-Input'!AJ147+3*'Data-Input'!AJ148+4*'Data-Input'!AJ149+5*'Data-Input'!AJ150+6*'Data-Input'!AJ151+7*'Data-Input'!AJ152+8*'Data-Input'!AJ153+9*'Data-Input'!AJ154+10*'Data-Input'!AJ155+11*'Data-Input'!AJ156+12*'Data-Input'!AJ157+13*'Data-Input'!AJ158+12*'Data-Input'!AJ159+11*'Data-Input'!AJ160+10*'Data-Input'!AJ161+9*'Data-Input'!AJ162+8*'Data-Input'!AJ163+7*'Data-Input'!AJ164+6*'Data-Input'!AJ165+5*'Data-Input'!AJ166+4*'Data-Input'!AJ167+3*'Data-Input'!AJ168+2*'Data-Input'!AJ169+'Data-Input'!AJ170)/169,"")</f>
        <v/>
      </c>
      <c r="AK159" s="5" t="str">
        <f>IF(AND(ISNUMBER('Data-Input'!AK146),ISNUMBER('Data-Input'!AK171)),('Data-Input'!AK146+2*'Data-Input'!AK147+3*'Data-Input'!AK148+4*'Data-Input'!AK149+5*'Data-Input'!AK150+6*'Data-Input'!AK151+7*'Data-Input'!AK152+8*'Data-Input'!AK153+9*'Data-Input'!AK154+10*'Data-Input'!AK155+11*'Data-Input'!AK156+12*'Data-Input'!AK157+13*'Data-Input'!AK158+12*'Data-Input'!AK159+11*'Data-Input'!AK160+10*'Data-Input'!AK161+9*'Data-Input'!AK162+8*'Data-Input'!AK163+7*'Data-Input'!AK164+6*'Data-Input'!AK165+5*'Data-Input'!AK166+4*'Data-Input'!AK167+3*'Data-Input'!AK168+2*'Data-Input'!AK169+'Data-Input'!AK170)/169,"")</f>
        <v/>
      </c>
      <c r="AL159" s="5" t="str">
        <f>IF(AND(ISNUMBER('Data-Input'!AL146),ISNUMBER('Data-Input'!AL171)),('Data-Input'!AL146+2*'Data-Input'!AL147+3*'Data-Input'!AL148+4*'Data-Input'!AL149+5*'Data-Input'!AL150+6*'Data-Input'!AL151+7*'Data-Input'!AL152+8*'Data-Input'!AL153+9*'Data-Input'!AL154+10*'Data-Input'!AL155+11*'Data-Input'!AL156+12*'Data-Input'!AL157+13*'Data-Input'!AL158+12*'Data-Input'!AL159+11*'Data-Input'!AL160+10*'Data-Input'!AL161+9*'Data-Input'!AL162+8*'Data-Input'!AL163+7*'Data-Input'!AL164+6*'Data-Input'!AL165+5*'Data-Input'!AL166+4*'Data-Input'!AL167+3*'Data-Input'!AL168+2*'Data-Input'!AL169+'Data-Input'!AL170)/169,"")</f>
        <v/>
      </c>
      <c r="AM159" s="5" t="str">
        <f>IF(AND(ISNUMBER('Data-Input'!AM146),ISNUMBER('Data-Input'!AM171)),('Data-Input'!AM146+2*'Data-Input'!AM147+3*'Data-Input'!AM148+4*'Data-Input'!AM149+5*'Data-Input'!AM150+6*'Data-Input'!AM151+7*'Data-Input'!AM152+8*'Data-Input'!AM153+9*'Data-Input'!AM154+10*'Data-Input'!AM155+11*'Data-Input'!AM156+12*'Data-Input'!AM157+13*'Data-Input'!AM158+12*'Data-Input'!AM159+11*'Data-Input'!AM160+10*'Data-Input'!AM161+9*'Data-Input'!AM162+8*'Data-Input'!AM163+7*'Data-Input'!AM164+6*'Data-Input'!AM165+5*'Data-Input'!AM166+4*'Data-Input'!AM167+3*'Data-Input'!AM168+2*'Data-Input'!AM169+'Data-Input'!AM170)/169,"")</f>
        <v/>
      </c>
      <c r="AN159" s="5" t="str">
        <f>IF(AND(ISNUMBER('Data-Input'!AN146),ISNUMBER('Data-Input'!AN171)),('Data-Input'!AN146+2*'Data-Input'!AN147+3*'Data-Input'!AN148+4*'Data-Input'!AN149+5*'Data-Input'!AN150+6*'Data-Input'!AN151+7*'Data-Input'!AN152+8*'Data-Input'!AN153+9*'Data-Input'!AN154+10*'Data-Input'!AN155+11*'Data-Input'!AN156+12*'Data-Input'!AN157+13*'Data-Input'!AN158+12*'Data-Input'!AN159+11*'Data-Input'!AN160+10*'Data-Input'!AN161+9*'Data-Input'!AN162+8*'Data-Input'!AN163+7*'Data-Input'!AN164+6*'Data-Input'!AN165+5*'Data-Input'!AN166+4*'Data-Input'!AN167+3*'Data-Input'!AN168+2*'Data-Input'!AN169+'Data-Input'!AN170)/169,"")</f>
        <v/>
      </c>
      <c r="AO159" s="5" t="str">
        <f>IF(AND(ISNUMBER('Data-Input'!AO146),ISNUMBER('Data-Input'!AO171)),('Data-Input'!AO146+2*'Data-Input'!AO147+3*'Data-Input'!AO148+4*'Data-Input'!AO149+5*'Data-Input'!AO150+6*'Data-Input'!AO151+7*'Data-Input'!AO152+8*'Data-Input'!AO153+9*'Data-Input'!AO154+10*'Data-Input'!AO155+11*'Data-Input'!AO156+12*'Data-Input'!AO157+13*'Data-Input'!AO158+12*'Data-Input'!AO159+11*'Data-Input'!AO160+10*'Data-Input'!AO161+9*'Data-Input'!AO162+8*'Data-Input'!AO163+7*'Data-Input'!AO164+6*'Data-Input'!AO165+5*'Data-Input'!AO166+4*'Data-Input'!AO167+3*'Data-Input'!AO168+2*'Data-Input'!AO169+'Data-Input'!AO170)/169,"")</f>
        <v/>
      </c>
      <c r="AP159" s="5" t="str">
        <f>IF(AND(ISNUMBER('Data-Input'!AP146),ISNUMBER('Data-Input'!AP171)),('Data-Input'!AP146+2*'Data-Input'!AP147+3*'Data-Input'!AP148+4*'Data-Input'!AP149+5*'Data-Input'!AP150+6*'Data-Input'!AP151+7*'Data-Input'!AP152+8*'Data-Input'!AP153+9*'Data-Input'!AP154+10*'Data-Input'!AP155+11*'Data-Input'!AP156+12*'Data-Input'!AP157+13*'Data-Input'!AP158+12*'Data-Input'!AP159+11*'Data-Input'!AP160+10*'Data-Input'!AP161+9*'Data-Input'!AP162+8*'Data-Input'!AP163+7*'Data-Input'!AP164+6*'Data-Input'!AP165+5*'Data-Input'!AP166+4*'Data-Input'!AP167+3*'Data-Input'!AP168+2*'Data-Input'!AP169+'Data-Input'!AP170)/169,"")</f>
        <v/>
      </c>
      <c r="AQ159" s="5" t="str">
        <f>IF(AND(ISNUMBER('Data-Input'!AQ146),ISNUMBER('Data-Input'!AQ171)),('Data-Input'!AQ146+2*'Data-Input'!AQ147+3*'Data-Input'!AQ148+4*'Data-Input'!AQ149+5*'Data-Input'!AQ150+6*'Data-Input'!AQ151+7*'Data-Input'!AQ152+8*'Data-Input'!AQ153+9*'Data-Input'!AQ154+10*'Data-Input'!AQ155+11*'Data-Input'!AQ156+12*'Data-Input'!AQ157+13*'Data-Input'!AQ158+12*'Data-Input'!AQ159+11*'Data-Input'!AQ160+10*'Data-Input'!AQ161+9*'Data-Input'!AQ162+8*'Data-Input'!AQ163+7*'Data-Input'!AQ164+6*'Data-Input'!AQ165+5*'Data-Input'!AQ166+4*'Data-Input'!AQ167+3*'Data-Input'!AQ168+2*'Data-Input'!AQ169+'Data-Input'!AQ170)/169,"")</f>
        <v/>
      </c>
      <c r="AR159" s="5" t="str">
        <f>IF(AND(ISNUMBER('Data-Input'!AR146),ISNUMBER('Data-Input'!AR171)),('Data-Input'!AR146+2*'Data-Input'!AR147+3*'Data-Input'!AR148+4*'Data-Input'!AR149+5*'Data-Input'!AR150+6*'Data-Input'!AR151+7*'Data-Input'!AR152+8*'Data-Input'!AR153+9*'Data-Input'!AR154+10*'Data-Input'!AR155+11*'Data-Input'!AR156+12*'Data-Input'!AR157+13*'Data-Input'!AR158+12*'Data-Input'!AR159+11*'Data-Input'!AR160+10*'Data-Input'!AR161+9*'Data-Input'!AR162+8*'Data-Input'!AR163+7*'Data-Input'!AR164+6*'Data-Input'!AR165+5*'Data-Input'!AR166+4*'Data-Input'!AR167+3*'Data-Input'!AR168+2*'Data-Input'!AR169+'Data-Input'!AR170)/169,"")</f>
        <v/>
      </c>
      <c r="AS159" s="5" t="str">
        <f>IF(AND(ISNUMBER('Data-Input'!AS146),ISNUMBER('Data-Input'!AS171)),('Data-Input'!AS146+2*'Data-Input'!AS147+3*'Data-Input'!AS148+4*'Data-Input'!AS149+5*'Data-Input'!AS150+6*'Data-Input'!AS151+7*'Data-Input'!AS152+8*'Data-Input'!AS153+9*'Data-Input'!AS154+10*'Data-Input'!AS155+11*'Data-Input'!AS156+12*'Data-Input'!AS157+13*'Data-Input'!AS158+12*'Data-Input'!AS159+11*'Data-Input'!AS160+10*'Data-Input'!AS161+9*'Data-Input'!AS162+8*'Data-Input'!AS163+7*'Data-Input'!AS164+6*'Data-Input'!AS165+5*'Data-Input'!AS166+4*'Data-Input'!AS167+3*'Data-Input'!AS168+2*'Data-Input'!AS169+'Data-Input'!AS170)/169,"")</f>
        <v/>
      </c>
      <c r="AT159" s="5" t="str">
        <f>IF(AND(ISNUMBER('Data-Input'!AT146),ISNUMBER('Data-Input'!AT171)),('Data-Input'!AT146+2*'Data-Input'!AT147+3*'Data-Input'!AT148+4*'Data-Input'!AT149+5*'Data-Input'!AT150+6*'Data-Input'!AT151+7*'Data-Input'!AT152+8*'Data-Input'!AT153+9*'Data-Input'!AT154+10*'Data-Input'!AT155+11*'Data-Input'!AT156+12*'Data-Input'!AT157+13*'Data-Input'!AT158+12*'Data-Input'!AT159+11*'Data-Input'!AT160+10*'Data-Input'!AT161+9*'Data-Input'!AT162+8*'Data-Input'!AT163+7*'Data-Input'!AT164+6*'Data-Input'!AT165+5*'Data-Input'!AT166+4*'Data-Input'!AT167+3*'Data-Input'!AT168+2*'Data-Input'!AT169+'Data-Input'!AT170)/169,"")</f>
        <v/>
      </c>
      <c r="AU159" s="5" t="str">
        <f>IF(AND(ISNUMBER('Data-Input'!AU146),ISNUMBER('Data-Input'!AU171)),('Data-Input'!AU146+2*'Data-Input'!AU147+3*'Data-Input'!AU148+4*'Data-Input'!AU149+5*'Data-Input'!AU150+6*'Data-Input'!AU151+7*'Data-Input'!AU152+8*'Data-Input'!AU153+9*'Data-Input'!AU154+10*'Data-Input'!AU155+11*'Data-Input'!AU156+12*'Data-Input'!AU157+13*'Data-Input'!AU158+12*'Data-Input'!AU159+11*'Data-Input'!AU160+10*'Data-Input'!AU161+9*'Data-Input'!AU162+8*'Data-Input'!AU163+7*'Data-Input'!AU164+6*'Data-Input'!AU165+5*'Data-Input'!AU166+4*'Data-Input'!AU167+3*'Data-Input'!AU168+2*'Data-Input'!AU169+'Data-Input'!AU170)/169,"")</f>
        <v/>
      </c>
      <c r="AV159" s="5" t="str">
        <f>IF(AND(ISNUMBER('Data-Input'!AV146),ISNUMBER('Data-Input'!AV171)),('Data-Input'!AV146+2*'Data-Input'!AV147+3*'Data-Input'!AV148+4*'Data-Input'!AV149+5*'Data-Input'!AV150+6*'Data-Input'!AV151+7*'Data-Input'!AV152+8*'Data-Input'!AV153+9*'Data-Input'!AV154+10*'Data-Input'!AV155+11*'Data-Input'!AV156+12*'Data-Input'!AV157+13*'Data-Input'!AV158+12*'Data-Input'!AV159+11*'Data-Input'!AV160+10*'Data-Input'!AV161+9*'Data-Input'!AV162+8*'Data-Input'!AV163+7*'Data-Input'!AV164+6*'Data-Input'!AV165+5*'Data-Input'!AV166+4*'Data-Input'!AV167+3*'Data-Input'!AV168+2*'Data-Input'!AV169+'Data-Input'!AV170)/169,"")</f>
        <v/>
      </c>
      <c r="AW159" s="5" t="str">
        <f>IF(AND(ISNUMBER('Data-Input'!AW146),ISNUMBER('Data-Input'!AW171)),('Data-Input'!AW146+2*'Data-Input'!AW147+3*'Data-Input'!AW148+4*'Data-Input'!AW149+5*'Data-Input'!AW150+6*'Data-Input'!AW151+7*'Data-Input'!AW152+8*'Data-Input'!AW153+9*'Data-Input'!AW154+10*'Data-Input'!AW155+11*'Data-Input'!AW156+12*'Data-Input'!AW157+13*'Data-Input'!AW158+12*'Data-Input'!AW159+11*'Data-Input'!AW160+10*'Data-Input'!AW161+9*'Data-Input'!AW162+8*'Data-Input'!AW163+7*'Data-Input'!AW164+6*'Data-Input'!AW165+5*'Data-Input'!AW166+4*'Data-Input'!AW167+3*'Data-Input'!AW168+2*'Data-Input'!AW169+'Data-Input'!AW170)/169,"")</f>
        <v/>
      </c>
      <c r="AX159" s="5" t="str">
        <f>IF(AND(ISNUMBER('Data-Input'!AX146),ISNUMBER('Data-Input'!AX171)),('Data-Input'!AX146+2*'Data-Input'!AX147+3*'Data-Input'!AX148+4*'Data-Input'!AX149+5*'Data-Input'!AX150+6*'Data-Input'!AX151+7*'Data-Input'!AX152+8*'Data-Input'!AX153+9*'Data-Input'!AX154+10*'Data-Input'!AX155+11*'Data-Input'!AX156+12*'Data-Input'!AX157+13*'Data-Input'!AX158+12*'Data-Input'!AX159+11*'Data-Input'!AX160+10*'Data-Input'!AX161+9*'Data-Input'!AX162+8*'Data-Input'!AX163+7*'Data-Input'!AX164+6*'Data-Input'!AX165+5*'Data-Input'!AX166+4*'Data-Input'!AX167+3*'Data-Input'!AX168+2*'Data-Input'!AX169+'Data-Input'!AX170)/169,"")</f>
        <v/>
      </c>
      <c r="AY159" s="5" t="str">
        <f>IF(AND(ISNUMBER('Data-Input'!AY146),ISNUMBER('Data-Input'!AY171)),('Data-Input'!AY146+2*'Data-Input'!AY147+3*'Data-Input'!AY148+4*'Data-Input'!AY149+5*'Data-Input'!AY150+6*'Data-Input'!AY151+7*'Data-Input'!AY152+8*'Data-Input'!AY153+9*'Data-Input'!AY154+10*'Data-Input'!AY155+11*'Data-Input'!AY156+12*'Data-Input'!AY157+13*'Data-Input'!AY158+12*'Data-Input'!AY159+11*'Data-Input'!AY160+10*'Data-Input'!AY161+9*'Data-Input'!AY162+8*'Data-Input'!AY163+7*'Data-Input'!AY164+6*'Data-Input'!AY165+5*'Data-Input'!AY166+4*'Data-Input'!AY167+3*'Data-Input'!AY168+2*'Data-Input'!AY169+'Data-Input'!AY170)/169,"")</f>
        <v/>
      </c>
      <c r="AZ159" s="5" t="str">
        <f>IF(AND(ISNUMBER('Data-Input'!AZ146),ISNUMBER('Data-Input'!AZ171)),('Data-Input'!AZ146+2*'Data-Input'!AZ147+3*'Data-Input'!AZ148+4*'Data-Input'!AZ149+5*'Data-Input'!AZ150+6*'Data-Input'!AZ151+7*'Data-Input'!AZ152+8*'Data-Input'!AZ153+9*'Data-Input'!AZ154+10*'Data-Input'!AZ155+11*'Data-Input'!AZ156+12*'Data-Input'!AZ157+13*'Data-Input'!AZ158+12*'Data-Input'!AZ159+11*'Data-Input'!AZ160+10*'Data-Input'!AZ161+9*'Data-Input'!AZ162+8*'Data-Input'!AZ163+7*'Data-Input'!AZ164+6*'Data-Input'!AZ165+5*'Data-Input'!AZ166+4*'Data-Input'!AZ167+3*'Data-Input'!AZ168+2*'Data-Input'!AZ169+'Data-Input'!AZ170)/169,"")</f>
        <v/>
      </c>
      <c r="BA159" s="5" t="str">
        <f>IF(AND(ISNUMBER('Data-Input'!BA146),ISNUMBER('Data-Input'!BA171)),('Data-Input'!BA146+2*'Data-Input'!BA147+3*'Data-Input'!BA148+4*'Data-Input'!BA149+5*'Data-Input'!BA150+6*'Data-Input'!BA151+7*'Data-Input'!BA152+8*'Data-Input'!BA153+9*'Data-Input'!BA154+10*'Data-Input'!BA155+11*'Data-Input'!BA156+12*'Data-Input'!BA157+13*'Data-Input'!BA158+12*'Data-Input'!BA159+11*'Data-Input'!BA160+10*'Data-Input'!BA161+9*'Data-Input'!BA162+8*'Data-Input'!BA163+7*'Data-Input'!BA164+6*'Data-Input'!BA165+5*'Data-Input'!BA166+4*'Data-Input'!BA167+3*'Data-Input'!BA168+2*'Data-Input'!BA169+'Data-Input'!BA170)/169,"")</f>
        <v/>
      </c>
    </row>
    <row r="160" spans="1:53">
      <c r="A160" s="3">
        <v>1995</v>
      </c>
      <c r="B160" s="4">
        <f t="shared" si="6"/>
        <v>16</v>
      </c>
      <c r="C160" s="10">
        <f t="shared" si="7"/>
        <v>167.02034023668642</v>
      </c>
      <c r="D160" s="5">
        <f>IF(AND(ISNUMBER('Data-Input'!D147),ISNUMBER('Data-Input'!D172)),('Data-Input'!D147+2*'Data-Input'!D148+3*'Data-Input'!D149+4*'Data-Input'!D150+5*'Data-Input'!D151+6*'Data-Input'!D152+7*'Data-Input'!D153+8*'Data-Input'!D154+9*'Data-Input'!D155+10*'Data-Input'!D156+11*'Data-Input'!D157+12*'Data-Input'!D158+13*'Data-Input'!D159+12*'Data-Input'!D160+11*'Data-Input'!D161+10*'Data-Input'!D162+9*'Data-Input'!D163+8*'Data-Input'!D164+7*'Data-Input'!D165+6*'Data-Input'!D166+5*'Data-Input'!D167+4*'Data-Input'!D168+3*'Data-Input'!D169+2*'Data-Input'!D170+'Data-Input'!D171)/169,"")</f>
        <v>162.06508875739644</v>
      </c>
      <c r="E160" s="5">
        <f>IF(AND(ISNUMBER('Data-Input'!E147),ISNUMBER('Data-Input'!E172)),('Data-Input'!E147+2*'Data-Input'!E148+3*'Data-Input'!E149+4*'Data-Input'!E150+5*'Data-Input'!E151+6*'Data-Input'!E152+7*'Data-Input'!E153+8*'Data-Input'!E154+9*'Data-Input'!E155+10*'Data-Input'!E156+11*'Data-Input'!E157+12*'Data-Input'!E158+13*'Data-Input'!E159+12*'Data-Input'!E160+11*'Data-Input'!E161+10*'Data-Input'!E162+9*'Data-Input'!E163+8*'Data-Input'!E164+7*'Data-Input'!E165+6*'Data-Input'!E166+5*'Data-Input'!E167+4*'Data-Input'!E168+3*'Data-Input'!E169+2*'Data-Input'!E170+'Data-Input'!E171)/169,"")</f>
        <v>194.6449704142012</v>
      </c>
      <c r="F160" s="5">
        <f>IF(AND(ISNUMBER('Data-Input'!F147),ISNUMBER('Data-Input'!F172)),('Data-Input'!F147+2*'Data-Input'!F148+3*'Data-Input'!F149+4*'Data-Input'!F150+5*'Data-Input'!F151+6*'Data-Input'!F152+7*'Data-Input'!F153+8*'Data-Input'!F154+9*'Data-Input'!F155+10*'Data-Input'!F156+11*'Data-Input'!F157+12*'Data-Input'!F158+13*'Data-Input'!F159+12*'Data-Input'!F160+11*'Data-Input'!F161+10*'Data-Input'!F162+9*'Data-Input'!F163+8*'Data-Input'!F164+7*'Data-Input'!F165+6*'Data-Input'!F166+5*'Data-Input'!F167+4*'Data-Input'!F168+3*'Data-Input'!F169+2*'Data-Input'!F170+'Data-Input'!F171)/169,"")</f>
        <v>193.59171597633136</v>
      </c>
      <c r="G160" s="5">
        <f>IF(AND(ISNUMBER('Data-Input'!G147),ISNUMBER('Data-Input'!G172)),('Data-Input'!G147+2*'Data-Input'!G148+3*'Data-Input'!G149+4*'Data-Input'!G150+5*'Data-Input'!G151+6*'Data-Input'!G152+7*'Data-Input'!G153+8*'Data-Input'!G154+9*'Data-Input'!G155+10*'Data-Input'!G156+11*'Data-Input'!G157+12*'Data-Input'!G158+13*'Data-Input'!G159+12*'Data-Input'!G160+11*'Data-Input'!G161+10*'Data-Input'!G162+9*'Data-Input'!G163+8*'Data-Input'!G164+7*'Data-Input'!G165+6*'Data-Input'!G166+5*'Data-Input'!G167+4*'Data-Input'!G168+3*'Data-Input'!G169+2*'Data-Input'!G170+'Data-Input'!G171)/169,"")</f>
        <v>161.73964497041419</v>
      </c>
      <c r="H160" s="5">
        <f>IF(AND(ISNUMBER('Data-Input'!H147),ISNUMBER('Data-Input'!H172)),('Data-Input'!H147+2*'Data-Input'!H148+3*'Data-Input'!H149+4*'Data-Input'!H150+5*'Data-Input'!H151+6*'Data-Input'!H152+7*'Data-Input'!H153+8*'Data-Input'!H154+9*'Data-Input'!H155+10*'Data-Input'!H156+11*'Data-Input'!H157+12*'Data-Input'!H158+13*'Data-Input'!H159+12*'Data-Input'!H160+11*'Data-Input'!H161+10*'Data-Input'!H162+9*'Data-Input'!H163+8*'Data-Input'!H164+7*'Data-Input'!H165+6*'Data-Input'!H166+5*'Data-Input'!H167+4*'Data-Input'!H168+3*'Data-Input'!H169+2*'Data-Input'!H170+'Data-Input'!H171)/169,"")</f>
        <v>88.828402366863912</v>
      </c>
      <c r="I160" s="5">
        <f>IF(AND(ISNUMBER('Data-Input'!I147),ISNUMBER('Data-Input'!I172)),('Data-Input'!I147+2*'Data-Input'!I148+3*'Data-Input'!I149+4*'Data-Input'!I150+5*'Data-Input'!I151+6*'Data-Input'!I152+7*'Data-Input'!I153+8*'Data-Input'!I154+9*'Data-Input'!I155+10*'Data-Input'!I156+11*'Data-Input'!I157+12*'Data-Input'!I158+13*'Data-Input'!I159+12*'Data-Input'!I160+11*'Data-Input'!I161+10*'Data-Input'!I162+9*'Data-Input'!I163+8*'Data-Input'!I164+7*'Data-Input'!I165+6*'Data-Input'!I166+5*'Data-Input'!I167+4*'Data-Input'!I168+3*'Data-Input'!I169+2*'Data-Input'!I170+'Data-Input'!I171)/169,"")</f>
        <v>49.502958579881657</v>
      </c>
      <c r="J160" s="5">
        <f>IF(AND(ISNUMBER('Data-Input'!J147),ISNUMBER('Data-Input'!J172)),('Data-Input'!J147+2*'Data-Input'!J148+3*'Data-Input'!J149+4*'Data-Input'!J150+5*'Data-Input'!J151+6*'Data-Input'!J152+7*'Data-Input'!J153+8*'Data-Input'!J154+9*'Data-Input'!J155+10*'Data-Input'!J156+11*'Data-Input'!J157+12*'Data-Input'!J158+13*'Data-Input'!J159+12*'Data-Input'!J160+11*'Data-Input'!J161+10*'Data-Input'!J162+9*'Data-Input'!J163+8*'Data-Input'!J164+7*'Data-Input'!J165+6*'Data-Input'!J166+5*'Data-Input'!J167+4*'Data-Input'!J168+3*'Data-Input'!J169+2*'Data-Input'!J170+'Data-Input'!J171)/169,"")</f>
        <v>205.06508875739644</v>
      </c>
      <c r="K160" s="5">
        <f>IF(AND(ISNUMBER('Data-Input'!K147),ISNUMBER('Data-Input'!K172)),('Data-Input'!K147+2*'Data-Input'!K148+3*'Data-Input'!K149+4*'Data-Input'!K150+5*'Data-Input'!K151+6*'Data-Input'!K152+7*'Data-Input'!K153+8*'Data-Input'!K154+9*'Data-Input'!K155+10*'Data-Input'!K156+11*'Data-Input'!K157+12*'Data-Input'!K158+13*'Data-Input'!K159+12*'Data-Input'!K160+11*'Data-Input'!K161+10*'Data-Input'!K162+9*'Data-Input'!K163+8*'Data-Input'!K164+7*'Data-Input'!K165+6*'Data-Input'!K166+5*'Data-Input'!K167+4*'Data-Input'!K168+3*'Data-Input'!K169+2*'Data-Input'!K170+'Data-Input'!K171)/169,"")</f>
        <v>230.92899408284023</v>
      </c>
      <c r="L160" s="5">
        <f>IF(AND(ISNUMBER('Data-Input'!L147),ISNUMBER('Data-Input'!L172)),('Data-Input'!L147+2*'Data-Input'!L148+3*'Data-Input'!L149+4*'Data-Input'!L150+5*'Data-Input'!L151+6*'Data-Input'!L152+7*'Data-Input'!L153+8*'Data-Input'!L154+9*'Data-Input'!L155+10*'Data-Input'!L156+11*'Data-Input'!L157+12*'Data-Input'!L158+13*'Data-Input'!L159+12*'Data-Input'!L160+11*'Data-Input'!L161+10*'Data-Input'!L162+9*'Data-Input'!L163+8*'Data-Input'!L164+7*'Data-Input'!L165+6*'Data-Input'!L166+5*'Data-Input'!L167+4*'Data-Input'!L168+3*'Data-Input'!L169+2*'Data-Input'!L170+'Data-Input'!L171)/169,"")</f>
        <v>63.976331360946745</v>
      </c>
      <c r="M160" s="5">
        <f>IF(AND(ISNUMBER('Data-Input'!M147),ISNUMBER('Data-Input'!M172)),('Data-Input'!M147+2*'Data-Input'!M148+3*'Data-Input'!M149+4*'Data-Input'!M150+5*'Data-Input'!M151+6*'Data-Input'!M152+7*'Data-Input'!M153+8*'Data-Input'!M154+9*'Data-Input'!M155+10*'Data-Input'!M156+11*'Data-Input'!M157+12*'Data-Input'!M158+13*'Data-Input'!M159+12*'Data-Input'!M160+11*'Data-Input'!M161+10*'Data-Input'!M162+9*'Data-Input'!M163+8*'Data-Input'!M164+7*'Data-Input'!M165+6*'Data-Input'!M166+5*'Data-Input'!M167+4*'Data-Input'!M168+3*'Data-Input'!M169+2*'Data-Input'!M170+'Data-Input'!M171)/169,"")</f>
        <v>190.57396449704143</v>
      </c>
      <c r="N160" s="5">
        <f>IF(AND(ISNUMBER('Data-Input'!N147),ISNUMBER('Data-Input'!N172)),('Data-Input'!N147+2*'Data-Input'!N148+3*'Data-Input'!N149+4*'Data-Input'!N150+5*'Data-Input'!N151+6*'Data-Input'!N152+7*'Data-Input'!N153+8*'Data-Input'!N154+9*'Data-Input'!N155+10*'Data-Input'!N156+11*'Data-Input'!N157+12*'Data-Input'!N158+13*'Data-Input'!N159+12*'Data-Input'!N160+11*'Data-Input'!N161+10*'Data-Input'!N162+9*'Data-Input'!N163+8*'Data-Input'!N164+7*'Data-Input'!N165+6*'Data-Input'!N166+5*'Data-Input'!N167+4*'Data-Input'!N168+3*'Data-Input'!N169+2*'Data-Input'!N170+'Data-Input'!N171)/169,"")</f>
        <v>232.85207100591717</v>
      </c>
      <c r="O160" s="5">
        <f>IF(AND(ISNUMBER('Data-Input'!O147),ISNUMBER('Data-Input'!O172)),('Data-Input'!O147+2*'Data-Input'!O148+3*'Data-Input'!O149+4*'Data-Input'!O150+5*'Data-Input'!O151+6*'Data-Input'!O152+7*'Data-Input'!O153+8*'Data-Input'!O154+9*'Data-Input'!O155+10*'Data-Input'!O156+11*'Data-Input'!O157+12*'Data-Input'!O158+13*'Data-Input'!O159+12*'Data-Input'!O160+11*'Data-Input'!O161+10*'Data-Input'!O162+9*'Data-Input'!O163+8*'Data-Input'!O164+7*'Data-Input'!O165+6*'Data-Input'!O166+5*'Data-Input'!O167+4*'Data-Input'!O168+3*'Data-Input'!O169+2*'Data-Input'!O170+'Data-Input'!O171)/169,"")</f>
        <v>129.28994082840237</v>
      </c>
      <c r="P160" s="5">
        <f>IF(AND(ISNUMBER('Data-Input'!P147),ISNUMBER('Data-Input'!P172)),('Data-Input'!P147+2*'Data-Input'!P148+3*'Data-Input'!P149+4*'Data-Input'!P150+5*'Data-Input'!P151+6*'Data-Input'!P152+7*'Data-Input'!P153+8*'Data-Input'!P154+9*'Data-Input'!P155+10*'Data-Input'!P156+11*'Data-Input'!P157+12*'Data-Input'!P158+13*'Data-Input'!P159+12*'Data-Input'!P160+11*'Data-Input'!P161+10*'Data-Input'!P162+9*'Data-Input'!P163+8*'Data-Input'!P164+7*'Data-Input'!P165+6*'Data-Input'!P166+5*'Data-Input'!P167+4*'Data-Input'!P168+3*'Data-Input'!P169+2*'Data-Input'!P170+'Data-Input'!P171)/169,"")</f>
        <v>144.40236686390531</v>
      </c>
      <c r="Q160" s="5">
        <f>IF(AND(ISNUMBER('Data-Input'!Q147),ISNUMBER('Data-Input'!Q172)),('Data-Input'!Q147+2*'Data-Input'!Q148+3*'Data-Input'!Q149+4*'Data-Input'!Q150+5*'Data-Input'!Q151+6*'Data-Input'!Q152+7*'Data-Input'!Q153+8*'Data-Input'!Q154+9*'Data-Input'!Q155+10*'Data-Input'!Q156+11*'Data-Input'!Q157+12*'Data-Input'!Q158+13*'Data-Input'!Q159+12*'Data-Input'!Q160+11*'Data-Input'!Q161+10*'Data-Input'!Q162+9*'Data-Input'!Q163+8*'Data-Input'!Q164+7*'Data-Input'!Q165+6*'Data-Input'!Q166+5*'Data-Input'!Q167+4*'Data-Input'!Q168+3*'Data-Input'!Q169+2*'Data-Input'!Q170+'Data-Input'!Q171)/169,"")</f>
        <v>233.84615384615384</v>
      </c>
      <c r="R160" s="5">
        <f>IF(AND(ISNUMBER('Data-Input'!R147),ISNUMBER('Data-Input'!R172)),('Data-Input'!R147+2*'Data-Input'!R148+3*'Data-Input'!R149+4*'Data-Input'!R150+5*'Data-Input'!R151+6*'Data-Input'!R152+7*'Data-Input'!R153+8*'Data-Input'!R154+9*'Data-Input'!R155+10*'Data-Input'!R156+11*'Data-Input'!R157+12*'Data-Input'!R158+13*'Data-Input'!R159+12*'Data-Input'!R160+11*'Data-Input'!R161+10*'Data-Input'!R162+9*'Data-Input'!R163+8*'Data-Input'!R164+7*'Data-Input'!R165+6*'Data-Input'!R166+5*'Data-Input'!R167+4*'Data-Input'!R168+3*'Data-Input'!R169+2*'Data-Input'!R170+'Data-Input'!R171)/169,"")</f>
        <v>145.58579881656806</v>
      </c>
      <c r="S160" s="5">
        <f>IF(AND(ISNUMBER('Data-Input'!S147),ISNUMBER('Data-Input'!S172)),('Data-Input'!S147+2*'Data-Input'!S148+3*'Data-Input'!S149+4*'Data-Input'!S150+5*'Data-Input'!S151+6*'Data-Input'!S152+7*'Data-Input'!S153+8*'Data-Input'!S154+9*'Data-Input'!S155+10*'Data-Input'!S156+11*'Data-Input'!S157+12*'Data-Input'!S158+13*'Data-Input'!S159+12*'Data-Input'!S160+11*'Data-Input'!S161+10*'Data-Input'!S162+9*'Data-Input'!S163+8*'Data-Input'!S164+7*'Data-Input'!S165+6*'Data-Input'!S166+5*'Data-Input'!S167+4*'Data-Input'!S168+3*'Data-Input'!S169+2*'Data-Input'!S170+'Data-Input'!S171)/169,"")</f>
        <v>245.4319526627219</v>
      </c>
      <c r="T160" s="5" t="str">
        <f>IF(AND(ISNUMBER('Data-Input'!T147),ISNUMBER('Data-Input'!T172)),('Data-Input'!T147+2*'Data-Input'!T148+3*'Data-Input'!T149+4*'Data-Input'!T150+5*'Data-Input'!T151+6*'Data-Input'!T152+7*'Data-Input'!T153+8*'Data-Input'!T154+9*'Data-Input'!T155+10*'Data-Input'!T156+11*'Data-Input'!T157+12*'Data-Input'!T158+13*'Data-Input'!T159+12*'Data-Input'!T160+11*'Data-Input'!T161+10*'Data-Input'!T162+9*'Data-Input'!T163+8*'Data-Input'!T164+7*'Data-Input'!T165+6*'Data-Input'!T166+5*'Data-Input'!T167+4*'Data-Input'!T168+3*'Data-Input'!T169+2*'Data-Input'!T170+'Data-Input'!T171)/169,"")</f>
        <v/>
      </c>
      <c r="U160" s="5" t="str">
        <f>IF(AND(ISNUMBER('Data-Input'!U147),ISNUMBER('Data-Input'!U172)),('Data-Input'!U147+2*'Data-Input'!U148+3*'Data-Input'!U149+4*'Data-Input'!U150+5*'Data-Input'!U151+6*'Data-Input'!U152+7*'Data-Input'!U153+8*'Data-Input'!U154+9*'Data-Input'!U155+10*'Data-Input'!U156+11*'Data-Input'!U157+12*'Data-Input'!U158+13*'Data-Input'!U159+12*'Data-Input'!U160+11*'Data-Input'!U161+10*'Data-Input'!U162+9*'Data-Input'!U163+8*'Data-Input'!U164+7*'Data-Input'!U165+6*'Data-Input'!U166+5*'Data-Input'!U167+4*'Data-Input'!U168+3*'Data-Input'!U169+2*'Data-Input'!U170+'Data-Input'!U171)/169,"")</f>
        <v/>
      </c>
      <c r="V160" s="5" t="str">
        <f>IF(AND(ISNUMBER('Data-Input'!V147),ISNUMBER('Data-Input'!V172)),('Data-Input'!V147+2*'Data-Input'!V148+3*'Data-Input'!V149+4*'Data-Input'!V150+5*'Data-Input'!V151+6*'Data-Input'!V152+7*'Data-Input'!V153+8*'Data-Input'!V154+9*'Data-Input'!V155+10*'Data-Input'!V156+11*'Data-Input'!V157+12*'Data-Input'!V158+13*'Data-Input'!V159+12*'Data-Input'!V160+11*'Data-Input'!V161+10*'Data-Input'!V162+9*'Data-Input'!V163+8*'Data-Input'!V164+7*'Data-Input'!V165+6*'Data-Input'!V166+5*'Data-Input'!V167+4*'Data-Input'!V168+3*'Data-Input'!V169+2*'Data-Input'!V170+'Data-Input'!V171)/169,"")</f>
        <v/>
      </c>
      <c r="W160" s="5" t="str">
        <f>IF(AND(ISNUMBER('Data-Input'!W147),ISNUMBER('Data-Input'!W172)),('Data-Input'!W147+2*'Data-Input'!W148+3*'Data-Input'!W149+4*'Data-Input'!W150+5*'Data-Input'!W151+6*'Data-Input'!W152+7*'Data-Input'!W153+8*'Data-Input'!W154+9*'Data-Input'!W155+10*'Data-Input'!W156+11*'Data-Input'!W157+12*'Data-Input'!W158+13*'Data-Input'!W159+12*'Data-Input'!W160+11*'Data-Input'!W161+10*'Data-Input'!W162+9*'Data-Input'!W163+8*'Data-Input'!W164+7*'Data-Input'!W165+6*'Data-Input'!W166+5*'Data-Input'!W167+4*'Data-Input'!W168+3*'Data-Input'!W169+2*'Data-Input'!W170+'Data-Input'!W171)/169,"")</f>
        <v/>
      </c>
      <c r="X160" s="5" t="str">
        <f>IF(AND(ISNUMBER('Data-Input'!X147),ISNUMBER('Data-Input'!X172)),('Data-Input'!X147+2*'Data-Input'!X148+3*'Data-Input'!X149+4*'Data-Input'!X150+5*'Data-Input'!X151+6*'Data-Input'!X152+7*'Data-Input'!X153+8*'Data-Input'!X154+9*'Data-Input'!X155+10*'Data-Input'!X156+11*'Data-Input'!X157+12*'Data-Input'!X158+13*'Data-Input'!X159+12*'Data-Input'!X160+11*'Data-Input'!X161+10*'Data-Input'!X162+9*'Data-Input'!X163+8*'Data-Input'!X164+7*'Data-Input'!X165+6*'Data-Input'!X166+5*'Data-Input'!X167+4*'Data-Input'!X168+3*'Data-Input'!X169+2*'Data-Input'!X170+'Data-Input'!X171)/169,"")</f>
        <v/>
      </c>
      <c r="Y160" s="5" t="str">
        <f>IF(AND(ISNUMBER('Data-Input'!Y147),ISNUMBER('Data-Input'!Y172)),('Data-Input'!Y147+2*'Data-Input'!Y148+3*'Data-Input'!Y149+4*'Data-Input'!Y150+5*'Data-Input'!Y151+6*'Data-Input'!Y152+7*'Data-Input'!Y153+8*'Data-Input'!Y154+9*'Data-Input'!Y155+10*'Data-Input'!Y156+11*'Data-Input'!Y157+12*'Data-Input'!Y158+13*'Data-Input'!Y159+12*'Data-Input'!Y160+11*'Data-Input'!Y161+10*'Data-Input'!Y162+9*'Data-Input'!Y163+8*'Data-Input'!Y164+7*'Data-Input'!Y165+6*'Data-Input'!Y166+5*'Data-Input'!Y167+4*'Data-Input'!Y168+3*'Data-Input'!Y169+2*'Data-Input'!Y170+'Data-Input'!Y171)/169,"")</f>
        <v/>
      </c>
      <c r="Z160" s="5" t="str">
        <f>IF(AND(ISNUMBER('Data-Input'!Z147),ISNUMBER('Data-Input'!Z172)),('Data-Input'!Z147+2*'Data-Input'!Z148+3*'Data-Input'!Z149+4*'Data-Input'!Z150+5*'Data-Input'!Z151+6*'Data-Input'!Z152+7*'Data-Input'!Z153+8*'Data-Input'!Z154+9*'Data-Input'!Z155+10*'Data-Input'!Z156+11*'Data-Input'!Z157+12*'Data-Input'!Z158+13*'Data-Input'!Z159+12*'Data-Input'!Z160+11*'Data-Input'!Z161+10*'Data-Input'!Z162+9*'Data-Input'!Z163+8*'Data-Input'!Z164+7*'Data-Input'!Z165+6*'Data-Input'!Z166+5*'Data-Input'!Z167+4*'Data-Input'!Z168+3*'Data-Input'!Z169+2*'Data-Input'!Z170+'Data-Input'!Z171)/169,"")</f>
        <v/>
      </c>
      <c r="AA160" s="5" t="str">
        <f>IF(AND(ISNUMBER('Data-Input'!AA147),ISNUMBER('Data-Input'!AA172)),('Data-Input'!AA147+2*'Data-Input'!AA148+3*'Data-Input'!AA149+4*'Data-Input'!AA150+5*'Data-Input'!AA151+6*'Data-Input'!AA152+7*'Data-Input'!AA153+8*'Data-Input'!AA154+9*'Data-Input'!AA155+10*'Data-Input'!AA156+11*'Data-Input'!AA157+12*'Data-Input'!AA158+13*'Data-Input'!AA159+12*'Data-Input'!AA160+11*'Data-Input'!AA161+10*'Data-Input'!AA162+9*'Data-Input'!AA163+8*'Data-Input'!AA164+7*'Data-Input'!AA165+6*'Data-Input'!AA166+5*'Data-Input'!AA167+4*'Data-Input'!AA168+3*'Data-Input'!AA169+2*'Data-Input'!AA170+'Data-Input'!AA171)/169,"")</f>
        <v/>
      </c>
      <c r="AB160" s="5" t="str">
        <f>IF(AND(ISNUMBER('Data-Input'!AB147),ISNUMBER('Data-Input'!AB172)),('Data-Input'!AB147+2*'Data-Input'!AB148+3*'Data-Input'!AB149+4*'Data-Input'!AB150+5*'Data-Input'!AB151+6*'Data-Input'!AB152+7*'Data-Input'!AB153+8*'Data-Input'!AB154+9*'Data-Input'!AB155+10*'Data-Input'!AB156+11*'Data-Input'!AB157+12*'Data-Input'!AB158+13*'Data-Input'!AB159+12*'Data-Input'!AB160+11*'Data-Input'!AB161+10*'Data-Input'!AB162+9*'Data-Input'!AB163+8*'Data-Input'!AB164+7*'Data-Input'!AB165+6*'Data-Input'!AB166+5*'Data-Input'!AB167+4*'Data-Input'!AB168+3*'Data-Input'!AB169+2*'Data-Input'!AB170+'Data-Input'!AB171)/169,"")</f>
        <v/>
      </c>
      <c r="AC160" s="5" t="str">
        <f>IF(AND(ISNUMBER('Data-Input'!AC147),ISNUMBER('Data-Input'!AC172)),('Data-Input'!AC147+2*'Data-Input'!AC148+3*'Data-Input'!AC149+4*'Data-Input'!AC150+5*'Data-Input'!AC151+6*'Data-Input'!AC152+7*'Data-Input'!AC153+8*'Data-Input'!AC154+9*'Data-Input'!AC155+10*'Data-Input'!AC156+11*'Data-Input'!AC157+12*'Data-Input'!AC158+13*'Data-Input'!AC159+12*'Data-Input'!AC160+11*'Data-Input'!AC161+10*'Data-Input'!AC162+9*'Data-Input'!AC163+8*'Data-Input'!AC164+7*'Data-Input'!AC165+6*'Data-Input'!AC166+5*'Data-Input'!AC167+4*'Data-Input'!AC168+3*'Data-Input'!AC169+2*'Data-Input'!AC170+'Data-Input'!AC171)/169,"")</f>
        <v/>
      </c>
      <c r="AD160" s="5" t="str">
        <f>IF(AND(ISNUMBER('Data-Input'!AD147),ISNUMBER('Data-Input'!AD172)),('Data-Input'!AD147+2*'Data-Input'!AD148+3*'Data-Input'!AD149+4*'Data-Input'!AD150+5*'Data-Input'!AD151+6*'Data-Input'!AD152+7*'Data-Input'!AD153+8*'Data-Input'!AD154+9*'Data-Input'!AD155+10*'Data-Input'!AD156+11*'Data-Input'!AD157+12*'Data-Input'!AD158+13*'Data-Input'!AD159+12*'Data-Input'!AD160+11*'Data-Input'!AD161+10*'Data-Input'!AD162+9*'Data-Input'!AD163+8*'Data-Input'!AD164+7*'Data-Input'!AD165+6*'Data-Input'!AD166+5*'Data-Input'!AD167+4*'Data-Input'!AD168+3*'Data-Input'!AD169+2*'Data-Input'!AD170+'Data-Input'!AD171)/169,"")</f>
        <v/>
      </c>
      <c r="AE160" s="5" t="str">
        <f>IF(AND(ISNUMBER('Data-Input'!AE147),ISNUMBER('Data-Input'!AE172)),('Data-Input'!AE147+2*'Data-Input'!AE148+3*'Data-Input'!AE149+4*'Data-Input'!AE150+5*'Data-Input'!AE151+6*'Data-Input'!AE152+7*'Data-Input'!AE153+8*'Data-Input'!AE154+9*'Data-Input'!AE155+10*'Data-Input'!AE156+11*'Data-Input'!AE157+12*'Data-Input'!AE158+13*'Data-Input'!AE159+12*'Data-Input'!AE160+11*'Data-Input'!AE161+10*'Data-Input'!AE162+9*'Data-Input'!AE163+8*'Data-Input'!AE164+7*'Data-Input'!AE165+6*'Data-Input'!AE166+5*'Data-Input'!AE167+4*'Data-Input'!AE168+3*'Data-Input'!AE169+2*'Data-Input'!AE170+'Data-Input'!AE171)/169,"")</f>
        <v/>
      </c>
      <c r="AF160" s="5" t="str">
        <f>IF(AND(ISNUMBER('Data-Input'!AF147),ISNUMBER('Data-Input'!AF172)),('Data-Input'!AF147+2*'Data-Input'!AF148+3*'Data-Input'!AF149+4*'Data-Input'!AF150+5*'Data-Input'!AF151+6*'Data-Input'!AF152+7*'Data-Input'!AF153+8*'Data-Input'!AF154+9*'Data-Input'!AF155+10*'Data-Input'!AF156+11*'Data-Input'!AF157+12*'Data-Input'!AF158+13*'Data-Input'!AF159+12*'Data-Input'!AF160+11*'Data-Input'!AF161+10*'Data-Input'!AF162+9*'Data-Input'!AF163+8*'Data-Input'!AF164+7*'Data-Input'!AF165+6*'Data-Input'!AF166+5*'Data-Input'!AF167+4*'Data-Input'!AF168+3*'Data-Input'!AF169+2*'Data-Input'!AF170+'Data-Input'!AF171)/169,"")</f>
        <v/>
      </c>
      <c r="AG160" s="5" t="str">
        <f>IF(AND(ISNUMBER('Data-Input'!AG147),ISNUMBER('Data-Input'!AG172)),('Data-Input'!AG147+2*'Data-Input'!AG148+3*'Data-Input'!AG149+4*'Data-Input'!AG150+5*'Data-Input'!AG151+6*'Data-Input'!AG152+7*'Data-Input'!AG153+8*'Data-Input'!AG154+9*'Data-Input'!AG155+10*'Data-Input'!AG156+11*'Data-Input'!AG157+12*'Data-Input'!AG158+13*'Data-Input'!AG159+12*'Data-Input'!AG160+11*'Data-Input'!AG161+10*'Data-Input'!AG162+9*'Data-Input'!AG163+8*'Data-Input'!AG164+7*'Data-Input'!AG165+6*'Data-Input'!AG166+5*'Data-Input'!AG167+4*'Data-Input'!AG168+3*'Data-Input'!AG169+2*'Data-Input'!AG170+'Data-Input'!AG171)/169,"")</f>
        <v/>
      </c>
      <c r="AH160" s="5" t="str">
        <f>IF(AND(ISNUMBER('Data-Input'!AH147),ISNUMBER('Data-Input'!AH172)),('Data-Input'!AH147+2*'Data-Input'!AH148+3*'Data-Input'!AH149+4*'Data-Input'!AH150+5*'Data-Input'!AH151+6*'Data-Input'!AH152+7*'Data-Input'!AH153+8*'Data-Input'!AH154+9*'Data-Input'!AH155+10*'Data-Input'!AH156+11*'Data-Input'!AH157+12*'Data-Input'!AH158+13*'Data-Input'!AH159+12*'Data-Input'!AH160+11*'Data-Input'!AH161+10*'Data-Input'!AH162+9*'Data-Input'!AH163+8*'Data-Input'!AH164+7*'Data-Input'!AH165+6*'Data-Input'!AH166+5*'Data-Input'!AH167+4*'Data-Input'!AH168+3*'Data-Input'!AH169+2*'Data-Input'!AH170+'Data-Input'!AH171)/169,"")</f>
        <v/>
      </c>
      <c r="AI160" s="5" t="str">
        <f>IF(AND(ISNUMBER('Data-Input'!AI147),ISNUMBER('Data-Input'!AI172)),('Data-Input'!AI147+2*'Data-Input'!AI148+3*'Data-Input'!AI149+4*'Data-Input'!AI150+5*'Data-Input'!AI151+6*'Data-Input'!AI152+7*'Data-Input'!AI153+8*'Data-Input'!AI154+9*'Data-Input'!AI155+10*'Data-Input'!AI156+11*'Data-Input'!AI157+12*'Data-Input'!AI158+13*'Data-Input'!AI159+12*'Data-Input'!AI160+11*'Data-Input'!AI161+10*'Data-Input'!AI162+9*'Data-Input'!AI163+8*'Data-Input'!AI164+7*'Data-Input'!AI165+6*'Data-Input'!AI166+5*'Data-Input'!AI167+4*'Data-Input'!AI168+3*'Data-Input'!AI169+2*'Data-Input'!AI170+'Data-Input'!AI171)/169,"")</f>
        <v/>
      </c>
      <c r="AJ160" s="5" t="str">
        <f>IF(AND(ISNUMBER('Data-Input'!AJ147),ISNUMBER('Data-Input'!AJ172)),('Data-Input'!AJ147+2*'Data-Input'!AJ148+3*'Data-Input'!AJ149+4*'Data-Input'!AJ150+5*'Data-Input'!AJ151+6*'Data-Input'!AJ152+7*'Data-Input'!AJ153+8*'Data-Input'!AJ154+9*'Data-Input'!AJ155+10*'Data-Input'!AJ156+11*'Data-Input'!AJ157+12*'Data-Input'!AJ158+13*'Data-Input'!AJ159+12*'Data-Input'!AJ160+11*'Data-Input'!AJ161+10*'Data-Input'!AJ162+9*'Data-Input'!AJ163+8*'Data-Input'!AJ164+7*'Data-Input'!AJ165+6*'Data-Input'!AJ166+5*'Data-Input'!AJ167+4*'Data-Input'!AJ168+3*'Data-Input'!AJ169+2*'Data-Input'!AJ170+'Data-Input'!AJ171)/169,"")</f>
        <v/>
      </c>
      <c r="AK160" s="5" t="str">
        <f>IF(AND(ISNUMBER('Data-Input'!AK147),ISNUMBER('Data-Input'!AK172)),('Data-Input'!AK147+2*'Data-Input'!AK148+3*'Data-Input'!AK149+4*'Data-Input'!AK150+5*'Data-Input'!AK151+6*'Data-Input'!AK152+7*'Data-Input'!AK153+8*'Data-Input'!AK154+9*'Data-Input'!AK155+10*'Data-Input'!AK156+11*'Data-Input'!AK157+12*'Data-Input'!AK158+13*'Data-Input'!AK159+12*'Data-Input'!AK160+11*'Data-Input'!AK161+10*'Data-Input'!AK162+9*'Data-Input'!AK163+8*'Data-Input'!AK164+7*'Data-Input'!AK165+6*'Data-Input'!AK166+5*'Data-Input'!AK167+4*'Data-Input'!AK168+3*'Data-Input'!AK169+2*'Data-Input'!AK170+'Data-Input'!AK171)/169,"")</f>
        <v/>
      </c>
      <c r="AL160" s="5" t="str">
        <f>IF(AND(ISNUMBER('Data-Input'!AL147),ISNUMBER('Data-Input'!AL172)),('Data-Input'!AL147+2*'Data-Input'!AL148+3*'Data-Input'!AL149+4*'Data-Input'!AL150+5*'Data-Input'!AL151+6*'Data-Input'!AL152+7*'Data-Input'!AL153+8*'Data-Input'!AL154+9*'Data-Input'!AL155+10*'Data-Input'!AL156+11*'Data-Input'!AL157+12*'Data-Input'!AL158+13*'Data-Input'!AL159+12*'Data-Input'!AL160+11*'Data-Input'!AL161+10*'Data-Input'!AL162+9*'Data-Input'!AL163+8*'Data-Input'!AL164+7*'Data-Input'!AL165+6*'Data-Input'!AL166+5*'Data-Input'!AL167+4*'Data-Input'!AL168+3*'Data-Input'!AL169+2*'Data-Input'!AL170+'Data-Input'!AL171)/169,"")</f>
        <v/>
      </c>
      <c r="AM160" s="5" t="str">
        <f>IF(AND(ISNUMBER('Data-Input'!AM147),ISNUMBER('Data-Input'!AM172)),('Data-Input'!AM147+2*'Data-Input'!AM148+3*'Data-Input'!AM149+4*'Data-Input'!AM150+5*'Data-Input'!AM151+6*'Data-Input'!AM152+7*'Data-Input'!AM153+8*'Data-Input'!AM154+9*'Data-Input'!AM155+10*'Data-Input'!AM156+11*'Data-Input'!AM157+12*'Data-Input'!AM158+13*'Data-Input'!AM159+12*'Data-Input'!AM160+11*'Data-Input'!AM161+10*'Data-Input'!AM162+9*'Data-Input'!AM163+8*'Data-Input'!AM164+7*'Data-Input'!AM165+6*'Data-Input'!AM166+5*'Data-Input'!AM167+4*'Data-Input'!AM168+3*'Data-Input'!AM169+2*'Data-Input'!AM170+'Data-Input'!AM171)/169,"")</f>
        <v/>
      </c>
      <c r="AN160" s="5" t="str">
        <f>IF(AND(ISNUMBER('Data-Input'!AN147),ISNUMBER('Data-Input'!AN172)),('Data-Input'!AN147+2*'Data-Input'!AN148+3*'Data-Input'!AN149+4*'Data-Input'!AN150+5*'Data-Input'!AN151+6*'Data-Input'!AN152+7*'Data-Input'!AN153+8*'Data-Input'!AN154+9*'Data-Input'!AN155+10*'Data-Input'!AN156+11*'Data-Input'!AN157+12*'Data-Input'!AN158+13*'Data-Input'!AN159+12*'Data-Input'!AN160+11*'Data-Input'!AN161+10*'Data-Input'!AN162+9*'Data-Input'!AN163+8*'Data-Input'!AN164+7*'Data-Input'!AN165+6*'Data-Input'!AN166+5*'Data-Input'!AN167+4*'Data-Input'!AN168+3*'Data-Input'!AN169+2*'Data-Input'!AN170+'Data-Input'!AN171)/169,"")</f>
        <v/>
      </c>
      <c r="AO160" s="5" t="str">
        <f>IF(AND(ISNUMBER('Data-Input'!AO147),ISNUMBER('Data-Input'!AO172)),('Data-Input'!AO147+2*'Data-Input'!AO148+3*'Data-Input'!AO149+4*'Data-Input'!AO150+5*'Data-Input'!AO151+6*'Data-Input'!AO152+7*'Data-Input'!AO153+8*'Data-Input'!AO154+9*'Data-Input'!AO155+10*'Data-Input'!AO156+11*'Data-Input'!AO157+12*'Data-Input'!AO158+13*'Data-Input'!AO159+12*'Data-Input'!AO160+11*'Data-Input'!AO161+10*'Data-Input'!AO162+9*'Data-Input'!AO163+8*'Data-Input'!AO164+7*'Data-Input'!AO165+6*'Data-Input'!AO166+5*'Data-Input'!AO167+4*'Data-Input'!AO168+3*'Data-Input'!AO169+2*'Data-Input'!AO170+'Data-Input'!AO171)/169,"")</f>
        <v/>
      </c>
      <c r="AP160" s="5" t="str">
        <f>IF(AND(ISNUMBER('Data-Input'!AP147),ISNUMBER('Data-Input'!AP172)),('Data-Input'!AP147+2*'Data-Input'!AP148+3*'Data-Input'!AP149+4*'Data-Input'!AP150+5*'Data-Input'!AP151+6*'Data-Input'!AP152+7*'Data-Input'!AP153+8*'Data-Input'!AP154+9*'Data-Input'!AP155+10*'Data-Input'!AP156+11*'Data-Input'!AP157+12*'Data-Input'!AP158+13*'Data-Input'!AP159+12*'Data-Input'!AP160+11*'Data-Input'!AP161+10*'Data-Input'!AP162+9*'Data-Input'!AP163+8*'Data-Input'!AP164+7*'Data-Input'!AP165+6*'Data-Input'!AP166+5*'Data-Input'!AP167+4*'Data-Input'!AP168+3*'Data-Input'!AP169+2*'Data-Input'!AP170+'Data-Input'!AP171)/169,"")</f>
        <v/>
      </c>
      <c r="AQ160" s="5" t="str">
        <f>IF(AND(ISNUMBER('Data-Input'!AQ147),ISNUMBER('Data-Input'!AQ172)),('Data-Input'!AQ147+2*'Data-Input'!AQ148+3*'Data-Input'!AQ149+4*'Data-Input'!AQ150+5*'Data-Input'!AQ151+6*'Data-Input'!AQ152+7*'Data-Input'!AQ153+8*'Data-Input'!AQ154+9*'Data-Input'!AQ155+10*'Data-Input'!AQ156+11*'Data-Input'!AQ157+12*'Data-Input'!AQ158+13*'Data-Input'!AQ159+12*'Data-Input'!AQ160+11*'Data-Input'!AQ161+10*'Data-Input'!AQ162+9*'Data-Input'!AQ163+8*'Data-Input'!AQ164+7*'Data-Input'!AQ165+6*'Data-Input'!AQ166+5*'Data-Input'!AQ167+4*'Data-Input'!AQ168+3*'Data-Input'!AQ169+2*'Data-Input'!AQ170+'Data-Input'!AQ171)/169,"")</f>
        <v/>
      </c>
      <c r="AR160" s="5" t="str">
        <f>IF(AND(ISNUMBER('Data-Input'!AR147),ISNUMBER('Data-Input'!AR172)),('Data-Input'!AR147+2*'Data-Input'!AR148+3*'Data-Input'!AR149+4*'Data-Input'!AR150+5*'Data-Input'!AR151+6*'Data-Input'!AR152+7*'Data-Input'!AR153+8*'Data-Input'!AR154+9*'Data-Input'!AR155+10*'Data-Input'!AR156+11*'Data-Input'!AR157+12*'Data-Input'!AR158+13*'Data-Input'!AR159+12*'Data-Input'!AR160+11*'Data-Input'!AR161+10*'Data-Input'!AR162+9*'Data-Input'!AR163+8*'Data-Input'!AR164+7*'Data-Input'!AR165+6*'Data-Input'!AR166+5*'Data-Input'!AR167+4*'Data-Input'!AR168+3*'Data-Input'!AR169+2*'Data-Input'!AR170+'Data-Input'!AR171)/169,"")</f>
        <v/>
      </c>
      <c r="AS160" s="5" t="str">
        <f>IF(AND(ISNUMBER('Data-Input'!AS147),ISNUMBER('Data-Input'!AS172)),('Data-Input'!AS147+2*'Data-Input'!AS148+3*'Data-Input'!AS149+4*'Data-Input'!AS150+5*'Data-Input'!AS151+6*'Data-Input'!AS152+7*'Data-Input'!AS153+8*'Data-Input'!AS154+9*'Data-Input'!AS155+10*'Data-Input'!AS156+11*'Data-Input'!AS157+12*'Data-Input'!AS158+13*'Data-Input'!AS159+12*'Data-Input'!AS160+11*'Data-Input'!AS161+10*'Data-Input'!AS162+9*'Data-Input'!AS163+8*'Data-Input'!AS164+7*'Data-Input'!AS165+6*'Data-Input'!AS166+5*'Data-Input'!AS167+4*'Data-Input'!AS168+3*'Data-Input'!AS169+2*'Data-Input'!AS170+'Data-Input'!AS171)/169,"")</f>
        <v/>
      </c>
      <c r="AT160" s="5" t="str">
        <f>IF(AND(ISNUMBER('Data-Input'!AT147),ISNUMBER('Data-Input'!AT172)),('Data-Input'!AT147+2*'Data-Input'!AT148+3*'Data-Input'!AT149+4*'Data-Input'!AT150+5*'Data-Input'!AT151+6*'Data-Input'!AT152+7*'Data-Input'!AT153+8*'Data-Input'!AT154+9*'Data-Input'!AT155+10*'Data-Input'!AT156+11*'Data-Input'!AT157+12*'Data-Input'!AT158+13*'Data-Input'!AT159+12*'Data-Input'!AT160+11*'Data-Input'!AT161+10*'Data-Input'!AT162+9*'Data-Input'!AT163+8*'Data-Input'!AT164+7*'Data-Input'!AT165+6*'Data-Input'!AT166+5*'Data-Input'!AT167+4*'Data-Input'!AT168+3*'Data-Input'!AT169+2*'Data-Input'!AT170+'Data-Input'!AT171)/169,"")</f>
        <v/>
      </c>
      <c r="AU160" s="5" t="str">
        <f>IF(AND(ISNUMBER('Data-Input'!AU147),ISNUMBER('Data-Input'!AU172)),('Data-Input'!AU147+2*'Data-Input'!AU148+3*'Data-Input'!AU149+4*'Data-Input'!AU150+5*'Data-Input'!AU151+6*'Data-Input'!AU152+7*'Data-Input'!AU153+8*'Data-Input'!AU154+9*'Data-Input'!AU155+10*'Data-Input'!AU156+11*'Data-Input'!AU157+12*'Data-Input'!AU158+13*'Data-Input'!AU159+12*'Data-Input'!AU160+11*'Data-Input'!AU161+10*'Data-Input'!AU162+9*'Data-Input'!AU163+8*'Data-Input'!AU164+7*'Data-Input'!AU165+6*'Data-Input'!AU166+5*'Data-Input'!AU167+4*'Data-Input'!AU168+3*'Data-Input'!AU169+2*'Data-Input'!AU170+'Data-Input'!AU171)/169,"")</f>
        <v/>
      </c>
      <c r="AV160" s="5" t="str">
        <f>IF(AND(ISNUMBER('Data-Input'!AV147),ISNUMBER('Data-Input'!AV172)),('Data-Input'!AV147+2*'Data-Input'!AV148+3*'Data-Input'!AV149+4*'Data-Input'!AV150+5*'Data-Input'!AV151+6*'Data-Input'!AV152+7*'Data-Input'!AV153+8*'Data-Input'!AV154+9*'Data-Input'!AV155+10*'Data-Input'!AV156+11*'Data-Input'!AV157+12*'Data-Input'!AV158+13*'Data-Input'!AV159+12*'Data-Input'!AV160+11*'Data-Input'!AV161+10*'Data-Input'!AV162+9*'Data-Input'!AV163+8*'Data-Input'!AV164+7*'Data-Input'!AV165+6*'Data-Input'!AV166+5*'Data-Input'!AV167+4*'Data-Input'!AV168+3*'Data-Input'!AV169+2*'Data-Input'!AV170+'Data-Input'!AV171)/169,"")</f>
        <v/>
      </c>
      <c r="AW160" s="5" t="str">
        <f>IF(AND(ISNUMBER('Data-Input'!AW147),ISNUMBER('Data-Input'!AW172)),('Data-Input'!AW147+2*'Data-Input'!AW148+3*'Data-Input'!AW149+4*'Data-Input'!AW150+5*'Data-Input'!AW151+6*'Data-Input'!AW152+7*'Data-Input'!AW153+8*'Data-Input'!AW154+9*'Data-Input'!AW155+10*'Data-Input'!AW156+11*'Data-Input'!AW157+12*'Data-Input'!AW158+13*'Data-Input'!AW159+12*'Data-Input'!AW160+11*'Data-Input'!AW161+10*'Data-Input'!AW162+9*'Data-Input'!AW163+8*'Data-Input'!AW164+7*'Data-Input'!AW165+6*'Data-Input'!AW166+5*'Data-Input'!AW167+4*'Data-Input'!AW168+3*'Data-Input'!AW169+2*'Data-Input'!AW170+'Data-Input'!AW171)/169,"")</f>
        <v/>
      </c>
      <c r="AX160" s="5" t="str">
        <f>IF(AND(ISNUMBER('Data-Input'!AX147),ISNUMBER('Data-Input'!AX172)),('Data-Input'!AX147+2*'Data-Input'!AX148+3*'Data-Input'!AX149+4*'Data-Input'!AX150+5*'Data-Input'!AX151+6*'Data-Input'!AX152+7*'Data-Input'!AX153+8*'Data-Input'!AX154+9*'Data-Input'!AX155+10*'Data-Input'!AX156+11*'Data-Input'!AX157+12*'Data-Input'!AX158+13*'Data-Input'!AX159+12*'Data-Input'!AX160+11*'Data-Input'!AX161+10*'Data-Input'!AX162+9*'Data-Input'!AX163+8*'Data-Input'!AX164+7*'Data-Input'!AX165+6*'Data-Input'!AX166+5*'Data-Input'!AX167+4*'Data-Input'!AX168+3*'Data-Input'!AX169+2*'Data-Input'!AX170+'Data-Input'!AX171)/169,"")</f>
        <v/>
      </c>
      <c r="AY160" s="5" t="str">
        <f>IF(AND(ISNUMBER('Data-Input'!AY147),ISNUMBER('Data-Input'!AY172)),('Data-Input'!AY147+2*'Data-Input'!AY148+3*'Data-Input'!AY149+4*'Data-Input'!AY150+5*'Data-Input'!AY151+6*'Data-Input'!AY152+7*'Data-Input'!AY153+8*'Data-Input'!AY154+9*'Data-Input'!AY155+10*'Data-Input'!AY156+11*'Data-Input'!AY157+12*'Data-Input'!AY158+13*'Data-Input'!AY159+12*'Data-Input'!AY160+11*'Data-Input'!AY161+10*'Data-Input'!AY162+9*'Data-Input'!AY163+8*'Data-Input'!AY164+7*'Data-Input'!AY165+6*'Data-Input'!AY166+5*'Data-Input'!AY167+4*'Data-Input'!AY168+3*'Data-Input'!AY169+2*'Data-Input'!AY170+'Data-Input'!AY171)/169,"")</f>
        <v/>
      </c>
      <c r="AZ160" s="5" t="str">
        <f>IF(AND(ISNUMBER('Data-Input'!AZ147),ISNUMBER('Data-Input'!AZ172)),('Data-Input'!AZ147+2*'Data-Input'!AZ148+3*'Data-Input'!AZ149+4*'Data-Input'!AZ150+5*'Data-Input'!AZ151+6*'Data-Input'!AZ152+7*'Data-Input'!AZ153+8*'Data-Input'!AZ154+9*'Data-Input'!AZ155+10*'Data-Input'!AZ156+11*'Data-Input'!AZ157+12*'Data-Input'!AZ158+13*'Data-Input'!AZ159+12*'Data-Input'!AZ160+11*'Data-Input'!AZ161+10*'Data-Input'!AZ162+9*'Data-Input'!AZ163+8*'Data-Input'!AZ164+7*'Data-Input'!AZ165+6*'Data-Input'!AZ166+5*'Data-Input'!AZ167+4*'Data-Input'!AZ168+3*'Data-Input'!AZ169+2*'Data-Input'!AZ170+'Data-Input'!AZ171)/169,"")</f>
        <v/>
      </c>
      <c r="BA160" s="5" t="str">
        <f>IF(AND(ISNUMBER('Data-Input'!BA147),ISNUMBER('Data-Input'!BA172)),('Data-Input'!BA147+2*'Data-Input'!BA148+3*'Data-Input'!BA149+4*'Data-Input'!BA150+5*'Data-Input'!BA151+6*'Data-Input'!BA152+7*'Data-Input'!BA153+8*'Data-Input'!BA154+9*'Data-Input'!BA155+10*'Data-Input'!BA156+11*'Data-Input'!BA157+12*'Data-Input'!BA158+13*'Data-Input'!BA159+12*'Data-Input'!BA160+11*'Data-Input'!BA161+10*'Data-Input'!BA162+9*'Data-Input'!BA163+8*'Data-Input'!BA164+7*'Data-Input'!BA165+6*'Data-Input'!BA166+5*'Data-Input'!BA167+4*'Data-Input'!BA168+3*'Data-Input'!BA169+2*'Data-Input'!BA170+'Data-Input'!BA171)/169,"")</f>
        <v/>
      </c>
    </row>
    <row r="161" spans="1:220">
      <c r="A161" s="3">
        <v>1996</v>
      </c>
      <c r="B161" s="4">
        <f t="shared" si="6"/>
        <v>16</v>
      </c>
      <c r="C161" s="10">
        <f t="shared" si="7"/>
        <v>163.76442307692309</v>
      </c>
      <c r="D161" s="5">
        <f>IF(AND(ISNUMBER('Data-Input'!D148),ISNUMBER('Data-Input'!D173)),('Data-Input'!D148+2*'Data-Input'!D149+3*'Data-Input'!D150+4*'Data-Input'!D151+5*'Data-Input'!D152+6*'Data-Input'!D153+7*'Data-Input'!D154+8*'Data-Input'!D155+9*'Data-Input'!D156+10*'Data-Input'!D157+11*'Data-Input'!D158+12*'Data-Input'!D159+13*'Data-Input'!D160+12*'Data-Input'!D161+11*'Data-Input'!D162+10*'Data-Input'!D163+9*'Data-Input'!D164+8*'Data-Input'!D165+7*'Data-Input'!D166+6*'Data-Input'!D167+5*'Data-Input'!D168+4*'Data-Input'!D169+3*'Data-Input'!D170+2*'Data-Input'!D171+'Data-Input'!D172)/169,"")</f>
        <v>159.79881656804733</v>
      </c>
      <c r="E161" s="5">
        <f>IF(AND(ISNUMBER('Data-Input'!E148),ISNUMBER('Data-Input'!E173)),('Data-Input'!E148+2*'Data-Input'!E149+3*'Data-Input'!E150+4*'Data-Input'!E151+5*'Data-Input'!E152+6*'Data-Input'!E153+7*'Data-Input'!E154+8*'Data-Input'!E155+9*'Data-Input'!E156+10*'Data-Input'!E157+11*'Data-Input'!E158+12*'Data-Input'!E159+13*'Data-Input'!E160+12*'Data-Input'!E161+11*'Data-Input'!E162+10*'Data-Input'!E163+9*'Data-Input'!E164+8*'Data-Input'!E165+7*'Data-Input'!E166+6*'Data-Input'!E167+5*'Data-Input'!E168+4*'Data-Input'!E169+3*'Data-Input'!E170+2*'Data-Input'!E171+'Data-Input'!E172)/169,"")</f>
        <v>191.72189349112426</v>
      </c>
      <c r="F161" s="5">
        <f>IF(AND(ISNUMBER('Data-Input'!F148),ISNUMBER('Data-Input'!F173)),('Data-Input'!F148+2*'Data-Input'!F149+3*'Data-Input'!F150+4*'Data-Input'!F151+5*'Data-Input'!F152+6*'Data-Input'!F153+7*'Data-Input'!F154+8*'Data-Input'!F155+9*'Data-Input'!F156+10*'Data-Input'!F157+11*'Data-Input'!F158+12*'Data-Input'!F159+13*'Data-Input'!F160+12*'Data-Input'!F161+11*'Data-Input'!F162+10*'Data-Input'!F163+9*'Data-Input'!F164+8*'Data-Input'!F165+7*'Data-Input'!F166+6*'Data-Input'!F167+5*'Data-Input'!F168+4*'Data-Input'!F169+3*'Data-Input'!F170+2*'Data-Input'!F171+'Data-Input'!F172)/169,"")</f>
        <v>191.55029585798817</v>
      </c>
      <c r="G161" s="5">
        <f>IF(AND(ISNUMBER('Data-Input'!G148),ISNUMBER('Data-Input'!G173)),('Data-Input'!G148+2*'Data-Input'!G149+3*'Data-Input'!G150+4*'Data-Input'!G151+5*'Data-Input'!G152+6*'Data-Input'!G153+7*'Data-Input'!G154+8*'Data-Input'!G155+9*'Data-Input'!G156+10*'Data-Input'!G157+11*'Data-Input'!G158+12*'Data-Input'!G159+13*'Data-Input'!G160+12*'Data-Input'!G161+11*'Data-Input'!G162+10*'Data-Input'!G163+9*'Data-Input'!G164+8*'Data-Input'!G165+7*'Data-Input'!G166+6*'Data-Input'!G167+5*'Data-Input'!G168+4*'Data-Input'!G169+3*'Data-Input'!G170+2*'Data-Input'!G171+'Data-Input'!G172)/169,"")</f>
        <v>158.03550295857988</v>
      </c>
      <c r="H161" s="5">
        <f>IF(AND(ISNUMBER('Data-Input'!H148),ISNUMBER('Data-Input'!H173)),('Data-Input'!H148+2*'Data-Input'!H149+3*'Data-Input'!H150+4*'Data-Input'!H151+5*'Data-Input'!H152+6*'Data-Input'!H153+7*'Data-Input'!H154+8*'Data-Input'!H155+9*'Data-Input'!H156+10*'Data-Input'!H157+11*'Data-Input'!H158+12*'Data-Input'!H159+13*'Data-Input'!H160+12*'Data-Input'!H161+11*'Data-Input'!H162+10*'Data-Input'!H163+9*'Data-Input'!H164+8*'Data-Input'!H165+7*'Data-Input'!H166+6*'Data-Input'!H167+5*'Data-Input'!H168+4*'Data-Input'!H169+3*'Data-Input'!H170+2*'Data-Input'!H171+'Data-Input'!H172)/169,"")</f>
        <v>86.532544378698219</v>
      </c>
      <c r="I161" s="5">
        <f>IF(AND(ISNUMBER('Data-Input'!I148),ISNUMBER('Data-Input'!I173)),('Data-Input'!I148+2*'Data-Input'!I149+3*'Data-Input'!I150+4*'Data-Input'!I151+5*'Data-Input'!I152+6*'Data-Input'!I153+7*'Data-Input'!I154+8*'Data-Input'!I155+9*'Data-Input'!I156+10*'Data-Input'!I157+11*'Data-Input'!I158+12*'Data-Input'!I159+13*'Data-Input'!I160+12*'Data-Input'!I161+11*'Data-Input'!I162+10*'Data-Input'!I163+9*'Data-Input'!I164+8*'Data-Input'!I165+7*'Data-Input'!I166+6*'Data-Input'!I167+5*'Data-Input'!I168+4*'Data-Input'!I169+3*'Data-Input'!I170+2*'Data-Input'!I171+'Data-Input'!I172)/169,"")</f>
        <v>45.585798816568044</v>
      </c>
      <c r="J161" s="5">
        <f>IF(AND(ISNUMBER('Data-Input'!J148),ISNUMBER('Data-Input'!J173)),('Data-Input'!J148+2*'Data-Input'!J149+3*'Data-Input'!J150+4*'Data-Input'!J151+5*'Data-Input'!J152+6*'Data-Input'!J153+7*'Data-Input'!J154+8*'Data-Input'!J155+9*'Data-Input'!J156+10*'Data-Input'!J157+11*'Data-Input'!J158+12*'Data-Input'!J159+13*'Data-Input'!J160+12*'Data-Input'!J161+11*'Data-Input'!J162+10*'Data-Input'!J163+9*'Data-Input'!J164+8*'Data-Input'!J165+7*'Data-Input'!J166+6*'Data-Input'!J167+5*'Data-Input'!J168+4*'Data-Input'!J169+3*'Data-Input'!J170+2*'Data-Input'!J171+'Data-Input'!J172)/169,"")</f>
        <v>200.94082840236686</v>
      </c>
      <c r="K161" s="5">
        <f>IF(AND(ISNUMBER('Data-Input'!K148),ISNUMBER('Data-Input'!K173)),('Data-Input'!K148+2*'Data-Input'!K149+3*'Data-Input'!K150+4*'Data-Input'!K151+5*'Data-Input'!K152+6*'Data-Input'!K153+7*'Data-Input'!K154+8*'Data-Input'!K155+9*'Data-Input'!K156+10*'Data-Input'!K157+11*'Data-Input'!K158+12*'Data-Input'!K159+13*'Data-Input'!K160+12*'Data-Input'!K161+11*'Data-Input'!K162+10*'Data-Input'!K163+9*'Data-Input'!K164+8*'Data-Input'!K165+7*'Data-Input'!K166+6*'Data-Input'!K167+5*'Data-Input'!K168+4*'Data-Input'!K169+3*'Data-Input'!K170+2*'Data-Input'!K171+'Data-Input'!K172)/169,"")</f>
        <v>224.75147928994082</v>
      </c>
      <c r="L161" s="5">
        <f>IF(AND(ISNUMBER('Data-Input'!L148),ISNUMBER('Data-Input'!L173)),('Data-Input'!L148+2*'Data-Input'!L149+3*'Data-Input'!L150+4*'Data-Input'!L151+5*'Data-Input'!L152+6*'Data-Input'!L153+7*'Data-Input'!L154+8*'Data-Input'!L155+9*'Data-Input'!L156+10*'Data-Input'!L157+11*'Data-Input'!L158+12*'Data-Input'!L159+13*'Data-Input'!L160+12*'Data-Input'!L161+11*'Data-Input'!L162+10*'Data-Input'!L163+9*'Data-Input'!L164+8*'Data-Input'!L165+7*'Data-Input'!L166+6*'Data-Input'!L167+5*'Data-Input'!L168+4*'Data-Input'!L169+3*'Data-Input'!L170+2*'Data-Input'!L171+'Data-Input'!L172)/169,"")</f>
        <v>60.378698224852073</v>
      </c>
      <c r="M161" s="5">
        <f>IF(AND(ISNUMBER('Data-Input'!M148),ISNUMBER('Data-Input'!M173)),('Data-Input'!M148+2*'Data-Input'!M149+3*'Data-Input'!M150+4*'Data-Input'!M151+5*'Data-Input'!M152+6*'Data-Input'!M153+7*'Data-Input'!M154+8*'Data-Input'!M155+9*'Data-Input'!M156+10*'Data-Input'!M157+11*'Data-Input'!M158+12*'Data-Input'!M159+13*'Data-Input'!M160+12*'Data-Input'!M161+11*'Data-Input'!M162+10*'Data-Input'!M163+9*'Data-Input'!M164+8*'Data-Input'!M165+7*'Data-Input'!M166+6*'Data-Input'!M167+5*'Data-Input'!M168+4*'Data-Input'!M169+3*'Data-Input'!M170+2*'Data-Input'!M171+'Data-Input'!M172)/169,"")</f>
        <v>185.68639053254438</v>
      </c>
      <c r="N161" s="5">
        <f>IF(AND(ISNUMBER('Data-Input'!N148),ISNUMBER('Data-Input'!N173)),('Data-Input'!N148+2*'Data-Input'!N149+3*'Data-Input'!N150+4*'Data-Input'!N151+5*'Data-Input'!N152+6*'Data-Input'!N153+7*'Data-Input'!N154+8*'Data-Input'!N155+9*'Data-Input'!N156+10*'Data-Input'!N157+11*'Data-Input'!N158+12*'Data-Input'!N159+13*'Data-Input'!N160+12*'Data-Input'!N161+11*'Data-Input'!N162+10*'Data-Input'!N163+9*'Data-Input'!N164+8*'Data-Input'!N165+7*'Data-Input'!N166+6*'Data-Input'!N167+5*'Data-Input'!N168+4*'Data-Input'!N169+3*'Data-Input'!N170+2*'Data-Input'!N171+'Data-Input'!N172)/169,"")</f>
        <v>228.63905325443787</v>
      </c>
      <c r="O161" s="5">
        <f>IF(AND(ISNUMBER('Data-Input'!O148),ISNUMBER('Data-Input'!O173)),('Data-Input'!O148+2*'Data-Input'!O149+3*'Data-Input'!O150+4*'Data-Input'!O151+5*'Data-Input'!O152+6*'Data-Input'!O153+7*'Data-Input'!O154+8*'Data-Input'!O155+9*'Data-Input'!O156+10*'Data-Input'!O157+11*'Data-Input'!O158+12*'Data-Input'!O159+13*'Data-Input'!O160+12*'Data-Input'!O161+11*'Data-Input'!O162+10*'Data-Input'!O163+9*'Data-Input'!O164+8*'Data-Input'!O165+7*'Data-Input'!O166+6*'Data-Input'!O167+5*'Data-Input'!O168+4*'Data-Input'!O169+3*'Data-Input'!O170+2*'Data-Input'!O171+'Data-Input'!O172)/169,"")</f>
        <v>125.28994082840237</v>
      </c>
      <c r="P161" s="5">
        <f>IF(AND(ISNUMBER('Data-Input'!P148),ISNUMBER('Data-Input'!P173)),('Data-Input'!P148+2*'Data-Input'!P149+3*'Data-Input'!P150+4*'Data-Input'!P151+5*'Data-Input'!P152+6*'Data-Input'!P153+7*'Data-Input'!P154+8*'Data-Input'!P155+9*'Data-Input'!P156+10*'Data-Input'!P157+11*'Data-Input'!P158+12*'Data-Input'!P159+13*'Data-Input'!P160+12*'Data-Input'!P161+11*'Data-Input'!P162+10*'Data-Input'!P163+9*'Data-Input'!P164+8*'Data-Input'!P165+7*'Data-Input'!P166+6*'Data-Input'!P167+5*'Data-Input'!P168+4*'Data-Input'!P169+3*'Data-Input'!P170+2*'Data-Input'!P171+'Data-Input'!P172)/169,"")</f>
        <v>144.8698224852071</v>
      </c>
      <c r="Q161" s="5">
        <f>IF(AND(ISNUMBER('Data-Input'!Q148),ISNUMBER('Data-Input'!Q173)),('Data-Input'!Q148+2*'Data-Input'!Q149+3*'Data-Input'!Q150+4*'Data-Input'!Q151+5*'Data-Input'!Q152+6*'Data-Input'!Q153+7*'Data-Input'!Q154+8*'Data-Input'!Q155+9*'Data-Input'!Q156+10*'Data-Input'!Q157+11*'Data-Input'!Q158+12*'Data-Input'!Q159+13*'Data-Input'!Q160+12*'Data-Input'!Q161+11*'Data-Input'!Q162+10*'Data-Input'!Q163+9*'Data-Input'!Q164+8*'Data-Input'!Q165+7*'Data-Input'!Q166+6*'Data-Input'!Q167+5*'Data-Input'!Q168+4*'Data-Input'!Q169+3*'Data-Input'!Q170+2*'Data-Input'!Q171+'Data-Input'!Q172)/169,"")</f>
        <v>231.29585798816569</v>
      </c>
      <c r="R161" s="5">
        <f>IF(AND(ISNUMBER('Data-Input'!R148),ISNUMBER('Data-Input'!R173)),('Data-Input'!R148+2*'Data-Input'!R149+3*'Data-Input'!R150+4*'Data-Input'!R151+5*'Data-Input'!R152+6*'Data-Input'!R153+7*'Data-Input'!R154+8*'Data-Input'!R155+9*'Data-Input'!R156+10*'Data-Input'!R157+11*'Data-Input'!R158+12*'Data-Input'!R159+13*'Data-Input'!R160+12*'Data-Input'!R161+11*'Data-Input'!R162+10*'Data-Input'!R163+9*'Data-Input'!R164+8*'Data-Input'!R165+7*'Data-Input'!R166+6*'Data-Input'!R167+5*'Data-Input'!R168+4*'Data-Input'!R169+3*'Data-Input'!R170+2*'Data-Input'!R171+'Data-Input'!R172)/169,"")</f>
        <v>142.74556213017752</v>
      </c>
      <c r="S161" s="5">
        <f>IF(AND(ISNUMBER('Data-Input'!S148),ISNUMBER('Data-Input'!S173)),('Data-Input'!S148+2*'Data-Input'!S149+3*'Data-Input'!S150+4*'Data-Input'!S151+5*'Data-Input'!S152+6*'Data-Input'!S153+7*'Data-Input'!S154+8*'Data-Input'!S155+9*'Data-Input'!S156+10*'Data-Input'!S157+11*'Data-Input'!S158+12*'Data-Input'!S159+13*'Data-Input'!S160+12*'Data-Input'!S161+11*'Data-Input'!S162+10*'Data-Input'!S163+9*'Data-Input'!S164+8*'Data-Input'!S165+7*'Data-Input'!S166+6*'Data-Input'!S167+5*'Data-Input'!S168+4*'Data-Input'!S169+3*'Data-Input'!S170+2*'Data-Input'!S171+'Data-Input'!S172)/169,"")</f>
        <v>242.40828402366864</v>
      </c>
      <c r="T161" s="5" t="str">
        <f>IF(AND(ISNUMBER('Data-Input'!T148),ISNUMBER('Data-Input'!T173)),('Data-Input'!T148+2*'Data-Input'!T149+3*'Data-Input'!T150+4*'Data-Input'!T151+5*'Data-Input'!T152+6*'Data-Input'!T153+7*'Data-Input'!T154+8*'Data-Input'!T155+9*'Data-Input'!T156+10*'Data-Input'!T157+11*'Data-Input'!T158+12*'Data-Input'!T159+13*'Data-Input'!T160+12*'Data-Input'!T161+11*'Data-Input'!T162+10*'Data-Input'!T163+9*'Data-Input'!T164+8*'Data-Input'!T165+7*'Data-Input'!T166+6*'Data-Input'!T167+5*'Data-Input'!T168+4*'Data-Input'!T169+3*'Data-Input'!T170+2*'Data-Input'!T171+'Data-Input'!T172)/169,"")</f>
        <v/>
      </c>
      <c r="U161" s="5" t="str">
        <f>IF(AND(ISNUMBER('Data-Input'!U148),ISNUMBER('Data-Input'!U173)),('Data-Input'!U148+2*'Data-Input'!U149+3*'Data-Input'!U150+4*'Data-Input'!U151+5*'Data-Input'!U152+6*'Data-Input'!U153+7*'Data-Input'!U154+8*'Data-Input'!U155+9*'Data-Input'!U156+10*'Data-Input'!U157+11*'Data-Input'!U158+12*'Data-Input'!U159+13*'Data-Input'!U160+12*'Data-Input'!U161+11*'Data-Input'!U162+10*'Data-Input'!U163+9*'Data-Input'!U164+8*'Data-Input'!U165+7*'Data-Input'!U166+6*'Data-Input'!U167+5*'Data-Input'!U168+4*'Data-Input'!U169+3*'Data-Input'!U170+2*'Data-Input'!U171+'Data-Input'!U172)/169,"")</f>
        <v/>
      </c>
      <c r="V161" s="5" t="str">
        <f>IF(AND(ISNUMBER('Data-Input'!V148),ISNUMBER('Data-Input'!V173)),('Data-Input'!V148+2*'Data-Input'!V149+3*'Data-Input'!V150+4*'Data-Input'!V151+5*'Data-Input'!V152+6*'Data-Input'!V153+7*'Data-Input'!V154+8*'Data-Input'!V155+9*'Data-Input'!V156+10*'Data-Input'!V157+11*'Data-Input'!V158+12*'Data-Input'!V159+13*'Data-Input'!V160+12*'Data-Input'!V161+11*'Data-Input'!V162+10*'Data-Input'!V163+9*'Data-Input'!V164+8*'Data-Input'!V165+7*'Data-Input'!V166+6*'Data-Input'!V167+5*'Data-Input'!V168+4*'Data-Input'!V169+3*'Data-Input'!V170+2*'Data-Input'!V171+'Data-Input'!V172)/169,"")</f>
        <v/>
      </c>
      <c r="W161" s="5" t="str">
        <f>IF(AND(ISNUMBER('Data-Input'!W148),ISNUMBER('Data-Input'!W173)),('Data-Input'!W148+2*'Data-Input'!W149+3*'Data-Input'!W150+4*'Data-Input'!W151+5*'Data-Input'!W152+6*'Data-Input'!W153+7*'Data-Input'!W154+8*'Data-Input'!W155+9*'Data-Input'!W156+10*'Data-Input'!W157+11*'Data-Input'!W158+12*'Data-Input'!W159+13*'Data-Input'!W160+12*'Data-Input'!W161+11*'Data-Input'!W162+10*'Data-Input'!W163+9*'Data-Input'!W164+8*'Data-Input'!W165+7*'Data-Input'!W166+6*'Data-Input'!W167+5*'Data-Input'!W168+4*'Data-Input'!W169+3*'Data-Input'!W170+2*'Data-Input'!W171+'Data-Input'!W172)/169,"")</f>
        <v/>
      </c>
      <c r="X161" s="5" t="str">
        <f>IF(AND(ISNUMBER('Data-Input'!X148),ISNUMBER('Data-Input'!X173)),('Data-Input'!X148+2*'Data-Input'!X149+3*'Data-Input'!X150+4*'Data-Input'!X151+5*'Data-Input'!X152+6*'Data-Input'!X153+7*'Data-Input'!X154+8*'Data-Input'!X155+9*'Data-Input'!X156+10*'Data-Input'!X157+11*'Data-Input'!X158+12*'Data-Input'!X159+13*'Data-Input'!X160+12*'Data-Input'!X161+11*'Data-Input'!X162+10*'Data-Input'!X163+9*'Data-Input'!X164+8*'Data-Input'!X165+7*'Data-Input'!X166+6*'Data-Input'!X167+5*'Data-Input'!X168+4*'Data-Input'!X169+3*'Data-Input'!X170+2*'Data-Input'!X171+'Data-Input'!X172)/169,"")</f>
        <v/>
      </c>
      <c r="Y161" s="5" t="str">
        <f>IF(AND(ISNUMBER('Data-Input'!Y148),ISNUMBER('Data-Input'!Y173)),('Data-Input'!Y148+2*'Data-Input'!Y149+3*'Data-Input'!Y150+4*'Data-Input'!Y151+5*'Data-Input'!Y152+6*'Data-Input'!Y153+7*'Data-Input'!Y154+8*'Data-Input'!Y155+9*'Data-Input'!Y156+10*'Data-Input'!Y157+11*'Data-Input'!Y158+12*'Data-Input'!Y159+13*'Data-Input'!Y160+12*'Data-Input'!Y161+11*'Data-Input'!Y162+10*'Data-Input'!Y163+9*'Data-Input'!Y164+8*'Data-Input'!Y165+7*'Data-Input'!Y166+6*'Data-Input'!Y167+5*'Data-Input'!Y168+4*'Data-Input'!Y169+3*'Data-Input'!Y170+2*'Data-Input'!Y171+'Data-Input'!Y172)/169,"")</f>
        <v/>
      </c>
      <c r="Z161" s="5" t="str">
        <f>IF(AND(ISNUMBER('Data-Input'!Z148),ISNUMBER('Data-Input'!Z173)),('Data-Input'!Z148+2*'Data-Input'!Z149+3*'Data-Input'!Z150+4*'Data-Input'!Z151+5*'Data-Input'!Z152+6*'Data-Input'!Z153+7*'Data-Input'!Z154+8*'Data-Input'!Z155+9*'Data-Input'!Z156+10*'Data-Input'!Z157+11*'Data-Input'!Z158+12*'Data-Input'!Z159+13*'Data-Input'!Z160+12*'Data-Input'!Z161+11*'Data-Input'!Z162+10*'Data-Input'!Z163+9*'Data-Input'!Z164+8*'Data-Input'!Z165+7*'Data-Input'!Z166+6*'Data-Input'!Z167+5*'Data-Input'!Z168+4*'Data-Input'!Z169+3*'Data-Input'!Z170+2*'Data-Input'!Z171+'Data-Input'!Z172)/169,"")</f>
        <v/>
      </c>
      <c r="AA161" s="5" t="str">
        <f>IF(AND(ISNUMBER('Data-Input'!AA148),ISNUMBER('Data-Input'!AA173)),('Data-Input'!AA148+2*'Data-Input'!AA149+3*'Data-Input'!AA150+4*'Data-Input'!AA151+5*'Data-Input'!AA152+6*'Data-Input'!AA153+7*'Data-Input'!AA154+8*'Data-Input'!AA155+9*'Data-Input'!AA156+10*'Data-Input'!AA157+11*'Data-Input'!AA158+12*'Data-Input'!AA159+13*'Data-Input'!AA160+12*'Data-Input'!AA161+11*'Data-Input'!AA162+10*'Data-Input'!AA163+9*'Data-Input'!AA164+8*'Data-Input'!AA165+7*'Data-Input'!AA166+6*'Data-Input'!AA167+5*'Data-Input'!AA168+4*'Data-Input'!AA169+3*'Data-Input'!AA170+2*'Data-Input'!AA171+'Data-Input'!AA172)/169,"")</f>
        <v/>
      </c>
      <c r="AB161" s="5" t="str">
        <f>IF(AND(ISNUMBER('Data-Input'!AB148),ISNUMBER('Data-Input'!AB173)),('Data-Input'!AB148+2*'Data-Input'!AB149+3*'Data-Input'!AB150+4*'Data-Input'!AB151+5*'Data-Input'!AB152+6*'Data-Input'!AB153+7*'Data-Input'!AB154+8*'Data-Input'!AB155+9*'Data-Input'!AB156+10*'Data-Input'!AB157+11*'Data-Input'!AB158+12*'Data-Input'!AB159+13*'Data-Input'!AB160+12*'Data-Input'!AB161+11*'Data-Input'!AB162+10*'Data-Input'!AB163+9*'Data-Input'!AB164+8*'Data-Input'!AB165+7*'Data-Input'!AB166+6*'Data-Input'!AB167+5*'Data-Input'!AB168+4*'Data-Input'!AB169+3*'Data-Input'!AB170+2*'Data-Input'!AB171+'Data-Input'!AB172)/169,"")</f>
        <v/>
      </c>
      <c r="AC161" s="5" t="str">
        <f>IF(AND(ISNUMBER('Data-Input'!AC148),ISNUMBER('Data-Input'!AC173)),('Data-Input'!AC148+2*'Data-Input'!AC149+3*'Data-Input'!AC150+4*'Data-Input'!AC151+5*'Data-Input'!AC152+6*'Data-Input'!AC153+7*'Data-Input'!AC154+8*'Data-Input'!AC155+9*'Data-Input'!AC156+10*'Data-Input'!AC157+11*'Data-Input'!AC158+12*'Data-Input'!AC159+13*'Data-Input'!AC160+12*'Data-Input'!AC161+11*'Data-Input'!AC162+10*'Data-Input'!AC163+9*'Data-Input'!AC164+8*'Data-Input'!AC165+7*'Data-Input'!AC166+6*'Data-Input'!AC167+5*'Data-Input'!AC168+4*'Data-Input'!AC169+3*'Data-Input'!AC170+2*'Data-Input'!AC171+'Data-Input'!AC172)/169,"")</f>
        <v/>
      </c>
      <c r="AD161" s="5" t="str">
        <f>IF(AND(ISNUMBER('Data-Input'!AD148),ISNUMBER('Data-Input'!AD173)),('Data-Input'!AD148+2*'Data-Input'!AD149+3*'Data-Input'!AD150+4*'Data-Input'!AD151+5*'Data-Input'!AD152+6*'Data-Input'!AD153+7*'Data-Input'!AD154+8*'Data-Input'!AD155+9*'Data-Input'!AD156+10*'Data-Input'!AD157+11*'Data-Input'!AD158+12*'Data-Input'!AD159+13*'Data-Input'!AD160+12*'Data-Input'!AD161+11*'Data-Input'!AD162+10*'Data-Input'!AD163+9*'Data-Input'!AD164+8*'Data-Input'!AD165+7*'Data-Input'!AD166+6*'Data-Input'!AD167+5*'Data-Input'!AD168+4*'Data-Input'!AD169+3*'Data-Input'!AD170+2*'Data-Input'!AD171+'Data-Input'!AD172)/169,"")</f>
        <v/>
      </c>
      <c r="AE161" s="5" t="str">
        <f>IF(AND(ISNUMBER('Data-Input'!AE148),ISNUMBER('Data-Input'!AE173)),('Data-Input'!AE148+2*'Data-Input'!AE149+3*'Data-Input'!AE150+4*'Data-Input'!AE151+5*'Data-Input'!AE152+6*'Data-Input'!AE153+7*'Data-Input'!AE154+8*'Data-Input'!AE155+9*'Data-Input'!AE156+10*'Data-Input'!AE157+11*'Data-Input'!AE158+12*'Data-Input'!AE159+13*'Data-Input'!AE160+12*'Data-Input'!AE161+11*'Data-Input'!AE162+10*'Data-Input'!AE163+9*'Data-Input'!AE164+8*'Data-Input'!AE165+7*'Data-Input'!AE166+6*'Data-Input'!AE167+5*'Data-Input'!AE168+4*'Data-Input'!AE169+3*'Data-Input'!AE170+2*'Data-Input'!AE171+'Data-Input'!AE172)/169,"")</f>
        <v/>
      </c>
      <c r="AF161" s="5" t="str">
        <f>IF(AND(ISNUMBER('Data-Input'!AF148),ISNUMBER('Data-Input'!AF173)),('Data-Input'!AF148+2*'Data-Input'!AF149+3*'Data-Input'!AF150+4*'Data-Input'!AF151+5*'Data-Input'!AF152+6*'Data-Input'!AF153+7*'Data-Input'!AF154+8*'Data-Input'!AF155+9*'Data-Input'!AF156+10*'Data-Input'!AF157+11*'Data-Input'!AF158+12*'Data-Input'!AF159+13*'Data-Input'!AF160+12*'Data-Input'!AF161+11*'Data-Input'!AF162+10*'Data-Input'!AF163+9*'Data-Input'!AF164+8*'Data-Input'!AF165+7*'Data-Input'!AF166+6*'Data-Input'!AF167+5*'Data-Input'!AF168+4*'Data-Input'!AF169+3*'Data-Input'!AF170+2*'Data-Input'!AF171+'Data-Input'!AF172)/169,"")</f>
        <v/>
      </c>
      <c r="AG161" s="5" t="str">
        <f>IF(AND(ISNUMBER('Data-Input'!AG148),ISNUMBER('Data-Input'!AG173)),('Data-Input'!AG148+2*'Data-Input'!AG149+3*'Data-Input'!AG150+4*'Data-Input'!AG151+5*'Data-Input'!AG152+6*'Data-Input'!AG153+7*'Data-Input'!AG154+8*'Data-Input'!AG155+9*'Data-Input'!AG156+10*'Data-Input'!AG157+11*'Data-Input'!AG158+12*'Data-Input'!AG159+13*'Data-Input'!AG160+12*'Data-Input'!AG161+11*'Data-Input'!AG162+10*'Data-Input'!AG163+9*'Data-Input'!AG164+8*'Data-Input'!AG165+7*'Data-Input'!AG166+6*'Data-Input'!AG167+5*'Data-Input'!AG168+4*'Data-Input'!AG169+3*'Data-Input'!AG170+2*'Data-Input'!AG171+'Data-Input'!AG172)/169,"")</f>
        <v/>
      </c>
      <c r="AH161" s="5" t="str">
        <f>IF(AND(ISNUMBER('Data-Input'!AH148),ISNUMBER('Data-Input'!AH173)),('Data-Input'!AH148+2*'Data-Input'!AH149+3*'Data-Input'!AH150+4*'Data-Input'!AH151+5*'Data-Input'!AH152+6*'Data-Input'!AH153+7*'Data-Input'!AH154+8*'Data-Input'!AH155+9*'Data-Input'!AH156+10*'Data-Input'!AH157+11*'Data-Input'!AH158+12*'Data-Input'!AH159+13*'Data-Input'!AH160+12*'Data-Input'!AH161+11*'Data-Input'!AH162+10*'Data-Input'!AH163+9*'Data-Input'!AH164+8*'Data-Input'!AH165+7*'Data-Input'!AH166+6*'Data-Input'!AH167+5*'Data-Input'!AH168+4*'Data-Input'!AH169+3*'Data-Input'!AH170+2*'Data-Input'!AH171+'Data-Input'!AH172)/169,"")</f>
        <v/>
      </c>
      <c r="AI161" s="5" t="str">
        <f>IF(AND(ISNUMBER('Data-Input'!AI148),ISNUMBER('Data-Input'!AI173)),('Data-Input'!AI148+2*'Data-Input'!AI149+3*'Data-Input'!AI150+4*'Data-Input'!AI151+5*'Data-Input'!AI152+6*'Data-Input'!AI153+7*'Data-Input'!AI154+8*'Data-Input'!AI155+9*'Data-Input'!AI156+10*'Data-Input'!AI157+11*'Data-Input'!AI158+12*'Data-Input'!AI159+13*'Data-Input'!AI160+12*'Data-Input'!AI161+11*'Data-Input'!AI162+10*'Data-Input'!AI163+9*'Data-Input'!AI164+8*'Data-Input'!AI165+7*'Data-Input'!AI166+6*'Data-Input'!AI167+5*'Data-Input'!AI168+4*'Data-Input'!AI169+3*'Data-Input'!AI170+2*'Data-Input'!AI171+'Data-Input'!AI172)/169,"")</f>
        <v/>
      </c>
      <c r="AJ161" s="5" t="str">
        <f>IF(AND(ISNUMBER('Data-Input'!AJ148),ISNUMBER('Data-Input'!AJ173)),('Data-Input'!AJ148+2*'Data-Input'!AJ149+3*'Data-Input'!AJ150+4*'Data-Input'!AJ151+5*'Data-Input'!AJ152+6*'Data-Input'!AJ153+7*'Data-Input'!AJ154+8*'Data-Input'!AJ155+9*'Data-Input'!AJ156+10*'Data-Input'!AJ157+11*'Data-Input'!AJ158+12*'Data-Input'!AJ159+13*'Data-Input'!AJ160+12*'Data-Input'!AJ161+11*'Data-Input'!AJ162+10*'Data-Input'!AJ163+9*'Data-Input'!AJ164+8*'Data-Input'!AJ165+7*'Data-Input'!AJ166+6*'Data-Input'!AJ167+5*'Data-Input'!AJ168+4*'Data-Input'!AJ169+3*'Data-Input'!AJ170+2*'Data-Input'!AJ171+'Data-Input'!AJ172)/169,"")</f>
        <v/>
      </c>
      <c r="AK161" s="5" t="str">
        <f>IF(AND(ISNUMBER('Data-Input'!AK148),ISNUMBER('Data-Input'!AK173)),('Data-Input'!AK148+2*'Data-Input'!AK149+3*'Data-Input'!AK150+4*'Data-Input'!AK151+5*'Data-Input'!AK152+6*'Data-Input'!AK153+7*'Data-Input'!AK154+8*'Data-Input'!AK155+9*'Data-Input'!AK156+10*'Data-Input'!AK157+11*'Data-Input'!AK158+12*'Data-Input'!AK159+13*'Data-Input'!AK160+12*'Data-Input'!AK161+11*'Data-Input'!AK162+10*'Data-Input'!AK163+9*'Data-Input'!AK164+8*'Data-Input'!AK165+7*'Data-Input'!AK166+6*'Data-Input'!AK167+5*'Data-Input'!AK168+4*'Data-Input'!AK169+3*'Data-Input'!AK170+2*'Data-Input'!AK171+'Data-Input'!AK172)/169,"")</f>
        <v/>
      </c>
      <c r="AL161" s="5" t="str">
        <f>IF(AND(ISNUMBER('Data-Input'!AL148),ISNUMBER('Data-Input'!AL173)),('Data-Input'!AL148+2*'Data-Input'!AL149+3*'Data-Input'!AL150+4*'Data-Input'!AL151+5*'Data-Input'!AL152+6*'Data-Input'!AL153+7*'Data-Input'!AL154+8*'Data-Input'!AL155+9*'Data-Input'!AL156+10*'Data-Input'!AL157+11*'Data-Input'!AL158+12*'Data-Input'!AL159+13*'Data-Input'!AL160+12*'Data-Input'!AL161+11*'Data-Input'!AL162+10*'Data-Input'!AL163+9*'Data-Input'!AL164+8*'Data-Input'!AL165+7*'Data-Input'!AL166+6*'Data-Input'!AL167+5*'Data-Input'!AL168+4*'Data-Input'!AL169+3*'Data-Input'!AL170+2*'Data-Input'!AL171+'Data-Input'!AL172)/169,"")</f>
        <v/>
      </c>
      <c r="AM161" s="5" t="str">
        <f>IF(AND(ISNUMBER('Data-Input'!AM148),ISNUMBER('Data-Input'!AM173)),('Data-Input'!AM148+2*'Data-Input'!AM149+3*'Data-Input'!AM150+4*'Data-Input'!AM151+5*'Data-Input'!AM152+6*'Data-Input'!AM153+7*'Data-Input'!AM154+8*'Data-Input'!AM155+9*'Data-Input'!AM156+10*'Data-Input'!AM157+11*'Data-Input'!AM158+12*'Data-Input'!AM159+13*'Data-Input'!AM160+12*'Data-Input'!AM161+11*'Data-Input'!AM162+10*'Data-Input'!AM163+9*'Data-Input'!AM164+8*'Data-Input'!AM165+7*'Data-Input'!AM166+6*'Data-Input'!AM167+5*'Data-Input'!AM168+4*'Data-Input'!AM169+3*'Data-Input'!AM170+2*'Data-Input'!AM171+'Data-Input'!AM172)/169,"")</f>
        <v/>
      </c>
      <c r="AN161" s="5" t="str">
        <f>IF(AND(ISNUMBER('Data-Input'!AN148),ISNUMBER('Data-Input'!AN173)),('Data-Input'!AN148+2*'Data-Input'!AN149+3*'Data-Input'!AN150+4*'Data-Input'!AN151+5*'Data-Input'!AN152+6*'Data-Input'!AN153+7*'Data-Input'!AN154+8*'Data-Input'!AN155+9*'Data-Input'!AN156+10*'Data-Input'!AN157+11*'Data-Input'!AN158+12*'Data-Input'!AN159+13*'Data-Input'!AN160+12*'Data-Input'!AN161+11*'Data-Input'!AN162+10*'Data-Input'!AN163+9*'Data-Input'!AN164+8*'Data-Input'!AN165+7*'Data-Input'!AN166+6*'Data-Input'!AN167+5*'Data-Input'!AN168+4*'Data-Input'!AN169+3*'Data-Input'!AN170+2*'Data-Input'!AN171+'Data-Input'!AN172)/169,"")</f>
        <v/>
      </c>
      <c r="AO161" s="5" t="str">
        <f>IF(AND(ISNUMBER('Data-Input'!AO148),ISNUMBER('Data-Input'!AO173)),('Data-Input'!AO148+2*'Data-Input'!AO149+3*'Data-Input'!AO150+4*'Data-Input'!AO151+5*'Data-Input'!AO152+6*'Data-Input'!AO153+7*'Data-Input'!AO154+8*'Data-Input'!AO155+9*'Data-Input'!AO156+10*'Data-Input'!AO157+11*'Data-Input'!AO158+12*'Data-Input'!AO159+13*'Data-Input'!AO160+12*'Data-Input'!AO161+11*'Data-Input'!AO162+10*'Data-Input'!AO163+9*'Data-Input'!AO164+8*'Data-Input'!AO165+7*'Data-Input'!AO166+6*'Data-Input'!AO167+5*'Data-Input'!AO168+4*'Data-Input'!AO169+3*'Data-Input'!AO170+2*'Data-Input'!AO171+'Data-Input'!AO172)/169,"")</f>
        <v/>
      </c>
      <c r="AP161" s="5" t="str">
        <f>IF(AND(ISNUMBER('Data-Input'!AP148),ISNUMBER('Data-Input'!AP173)),('Data-Input'!AP148+2*'Data-Input'!AP149+3*'Data-Input'!AP150+4*'Data-Input'!AP151+5*'Data-Input'!AP152+6*'Data-Input'!AP153+7*'Data-Input'!AP154+8*'Data-Input'!AP155+9*'Data-Input'!AP156+10*'Data-Input'!AP157+11*'Data-Input'!AP158+12*'Data-Input'!AP159+13*'Data-Input'!AP160+12*'Data-Input'!AP161+11*'Data-Input'!AP162+10*'Data-Input'!AP163+9*'Data-Input'!AP164+8*'Data-Input'!AP165+7*'Data-Input'!AP166+6*'Data-Input'!AP167+5*'Data-Input'!AP168+4*'Data-Input'!AP169+3*'Data-Input'!AP170+2*'Data-Input'!AP171+'Data-Input'!AP172)/169,"")</f>
        <v/>
      </c>
      <c r="AQ161" s="5" t="str">
        <f>IF(AND(ISNUMBER('Data-Input'!AQ148),ISNUMBER('Data-Input'!AQ173)),('Data-Input'!AQ148+2*'Data-Input'!AQ149+3*'Data-Input'!AQ150+4*'Data-Input'!AQ151+5*'Data-Input'!AQ152+6*'Data-Input'!AQ153+7*'Data-Input'!AQ154+8*'Data-Input'!AQ155+9*'Data-Input'!AQ156+10*'Data-Input'!AQ157+11*'Data-Input'!AQ158+12*'Data-Input'!AQ159+13*'Data-Input'!AQ160+12*'Data-Input'!AQ161+11*'Data-Input'!AQ162+10*'Data-Input'!AQ163+9*'Data-Input'!AQ164+8*'Data-Input'!AQ165+7*'Data-Input'!AQ166+6*'Data-Input'!AQ167+5*'Data-Input'!AQ168+4*'Data-Input'!AQ169+3*'Data-Input'!AQ170+2*'Data-Input'!AQ171+'Data-Input'!AQ172)/169,"")</f>
        <v/>
      </c>
      <c r="AR161" s="5" t="str">
        <f>IF(AND(ISNUMBER('Data-Input'!AR148),ISNUMBER('Data-Input'!AR173)),('Data-Input'!AR148+2*'Data-Input'!AR149+3*'Data-Input'!AR150+4*'Data-Input'!AR151+5*'Data-Input'!AR152+6*'Data-Input'!AR153+7*'Data-Input'!AR154+8*'Data-Input'!AR155+9*'Data-Input'!AR156+10*'Data-Input'!AR157+11*'Data-Input'!AR158+12*'Data-Input'!AR159+13*'Data-Input'!AR160+12*'Data-Input'!AR161+11*'Data-Input'!AR162+10*'Data-Input'!AR163+9*'Data-Input'!AR164+8*'Data-Input'!AR165+7*'Data-Input'!AR166+6*'Data-Input'!AR167+5*'Data-Input'!AR168+4*'Data-Input'!AR169+3*'Data-Input'!AR170+2*'Data-Input'!AR171+'Data-Input'!AR172)/169,"")</f>
        <v/>
      </c>
      <c r="AS161" s="5" t="str">
        <f>IF(AND(ISNUMBER('Data-Input'!AS148),ISNUMBER('Data-Input'!AS173)),('Data-Input'!AS148+2*'Data-Input'!AS149+3*'Data-Input'!AS150+4*'Data-Input'!AS151+5*'Data-Input'!AS152+6*'Data-Input'!AS153+7*'Data-Input'!AS154+8*'Data-Input'!AS155+9*'Data-Input'!AS156+10*'Data-Input'!AS157+11*'Data-Input'!AS158+12*'Data-Input'!AS159+13*'Data-Input'!AS160+12*'Data-Input'!AS161+11*'Data-Input'!AS162+10*'Data-Input'!AS163+9*'Data-Input'!AS164+8*'Data-Input'!AS165+7*'Data-Input'!AS166+6*'Data-Input'!AS167+5*'Data-Input'!AS168+4*'Data-Input'!AS169+3*'Data-Input'!AS170+2*'Data-Input'!AS171+'Data-Input'!AS172)/169,"")</f>
        <v/>
      </c>
      <c r="AT161" s="5" t="str">
        <f>IF(AND(ISNUMBER('Data-Input'!AT148),ISNUMBER('Data-Input'!AT173)),('Data-Input'!AT148+2*'Data-Input'!AT149+3*'Data-Input'!AT150+4*'Data-Input'!AT151+5*'Data-Input'!AT152+6*'Data-Input'!AT153+7*'Data-Input'!AT154+8*'Data-Input'!AT155+9*'Data-Input'!AT156+10*'Data-Input'!AT157+11*'Data-Input'!AT158+12*'Data-Input'!AT159+13*'Data-Input'!AT160+12*'Data-Input'!AT161+11*'Data-Input'!AT162+10*'Data-Input'!AT163+9*'Data-Input'!AT164+8*'Data-Input'!AT165+7*'Data-Input'!AT166+6*'Data-Input'!AT167+5*'Data-Input'!AT168+4*'Data-Input'!AT169+3*'Data-Input'!AT170+2*'Data-Input'!AT171+'Data-Input'!AT172)/169,"")</f>
        <v/>
      </c>
      <c r="AU161" s="5" t="str">
        <f>IF(AND(ISNUMBER('Data-Input'!AU148),ISNUMBER('Data-Input'!AU173)),('Data-Input'!AU148+2*'Data-Input'!AU149+3*'Data-Input'!AU150+4*'Data-Input'!AU151+5*'Data-Input'!AU152+6*'Data-Input'!AU153+7*'Data-Input'!AU154+8*'Data-Input'!AU155+9*'Data-Input'!AU156+10*'Data-Input'!AU157+11*'Data-Input'!AU158+12*'Data-Input'!AU159+13*'Data-Input'!AU160+12*'Data-Input'!AU161+11*'Data-Input'!AU162+10*'Data-Input'!AU163+9*'Data-Input'!AU164+8*'Data-Input'!AU165+7*'Data-Input'!AU166+6*'Data-Input'!AU167+5*'Data-Input'!AU168+4*'Data-Input'!AU169+3*'Data-Input'!AU170+2*'Data-Input'!AU171+'Data-Input'!AU172)/169,"")</f>
        <v/>
      </c>
      <c r="AV161" s="5" t="str">
        <f>IF(AND(ISNUMBER('Data-Input'!AV148),ISNUMBER('Data-Input'!AV173)),('Data-Input'!AV148+2*'Data-Input'!AV149+3*'Data-Input'!AV150+4*'Data-Input'!AV151+5*'Data-Input'!AV152+6*'Data-Input'!AV153+7*'Data-Input'!AV154+8*'Data-Input'!AV155+9*'Data-Input'!AV156+10*'Data-Input'!AV157+11*'Data-Input'!AV158+12*'Data-Input'!AV159+13*'Data-Input'!AV160+12*'Data-Input'!AV161+11*'Data-Input'!AV162+10*'Data-Input'!AV163+9*'Data-Input'!AV164+8*'Data-Input'!AV165+7*'Data-Input'!AV166+6*'Data-Input'!AV167+5*'Data-Input'!AV168+4*'Data-Input'!AV169+3*'Data-Input'!AV170+2*'Data-Input'!AV171+'Data-Input'!AV172)/169,"")</f>
        <v/>
      </c>
      <c r="AW161" s="5" t="str">
        <f>IF(AND(ISNUMBER('Data-Input'!AW148),ISNUMBER('Data-Input'!AW173)),('Data-Input'!AW148+2*'Data-Input'!AW149+3*'Data-Input'!AW150+4*'Data-Input'!AW151+5*'Data-Input'!AW152+6*'Data-Input'!AW153+7*'Data-Input'!AW154+8*'Data-Input'!AW155+9*'Data-Input'!AW156+10*'Data-Input'!AW157+11*'Data-Input'!AW158+12*'Data-Input'!AW159+13*'Data-Input'!AW160+12*'Data-Input'!AW161+11*'Data-Input'!AW162+10*'Data-Input'!AW163+9*'Data-Input'!AW164+8*'Data-Input'!AW165+7*'Data-Input'!AW166+6*'Data-Input'!AW167+5*'Data-Input'!AW168+4*'Data-Input'!AW169+3*'Data-Input'!AW170+2*'Data-Input'!AW171+'Data-Input'!AW172)/169,"")</f>
        <v/>
      </c>
      <c r="AX161" s="5" t="str">
        <f>IF(AND(ISNUMBER('Data-Input'!AX148),ISNUMBER('Data-Input'!AX173)),('Data-Input'!AX148+2*'Data-Input'!AX149+3*'Data-Input'!AX150+4*'Data-Input'!AX151+5*'Data-Input'!AX152+6*'Data-Input'!AX153+7*'Data-Input'!AX154+8*'Data-Input'!AX155+9*'Data-Input'!AX156+10*'Data-Input'!AX157+11*'Data-Input'!AX158+12*'Data-Input'!AX159+13*'Data-Input'!AX160+12*'Data-Input'!AX161+11*'Data-Input'!AX162+10*'Data-Input'!AX163+9*'Data-Input'!AX164+8*'Data-Input'!AX165+7*'Data-Input'!AX166+6*'Data-Input'!AX167+5*'Data-Input'!AX168+4*'Data-Input'!AX169+3*'Data-Input'!AX170+2*'Data-Input'!AX171+'Data-Input'!AX172)/169,"")</f>
        <v/>
      </c>
      <c r="AY161" s="5" t="str">
        <f>IF(AND(ISNUMBER('Data-Input'!AY148),ISNUMBER('Data-Input'!AY173)),('Data-Input'!AY148+2*'Data-Input'!AY149+3*'Data-Input'!AY150+4*'Data-Input'!AY151+5*'Data-Input'!AY152+6*'Data-Input'!AY153+7*'Data-Input'!AY154+8*'Data-Input'!AY155+9*'Data-Input'!AY156+10*'Data-Input'!AY157+11*'Data-Input'!AY158+12*'Data-Input'!AY159+13*'Data-Input'!AY160+12*'Data-Input'!AY161+11*'Data-Input'!AY162+10*'Data-Input'!AY163+9*'Data-Input'!AY164+8*'Data-Input'!AY165+7*'Data-Input'!AY166+6*'Data-Input'!AY167+5*'Data-Input'!AY168+4*'Data-Input'!AY169+3*'Data-Input'!AY170+2*'Data-Input'!AY171+'Data-Input'!AY172)/169,"")</f>
        <v/>
      </c>
      <c r="AZ161" s="5" t="str">
        <f>IF(AND(ISNUMBER('Data-Input'!AZ148),ISNUMBER('Data-Input'!AZ173)),('Data-Input'!AZ148+2*'Data-Input'!AZ149+3*'Data-Input'!AZ150+4*'Data-Input'!AZ151+5*'Data-Input'!AZ152+6*'Data-Input'!AZ153+7*'Data-Input'!AZ154+8*'Data-Input'!AZ155+9*'Data-Input'!AZ156+10*'Data-Input'!AZ157+11*'Data-Input'!AZ158+12*'Data-Input'!AZ159+13*'Data-Input'!AZ160+12*'Data-Input'!AZ161+11*'Data-Input'!AZ162+10*'Data-Input'!AZ163+9*'Data-Input'!AZ164+8*'Data-Input'!AZ165+7*'Data-Input'!AZ166+6*'Data-Input'!AZ167+5*'Data-Input'!AZ168+4*'Data-Input'!AZ169+3*'Data-Input'!AZ170+2*'Data-Input'!AZ171+'Data-Input'!AZ172)/169,"")</f>
        <v/>
      </c>
      <c r="BA161" s="5" t="str">
        <f>IF(AND(ISNUMBER('Data-Input'!BA148),ISNUMBER('Data-Input'!BA173)),('Data-Input'!BA148+2*'Data-Input'!BA149+3*'Data-Input'!BA150+4*'Data-Input'!BA151+5*'Data-Input'!BA152+6*'Data-Input'!BA153+7*'Data-Input'!BA154+8*'Data-Input'!BA155+9*'Data-Input'!BA156+10*'Data-Input'!BA157+11*'Data-Input'!BA158+12*'Data-Input'!BA159+13*'Data-Input'!BA160+12*'Data-Input'!BA161+11*'Data-Input'!BA162+10*'Data-Input'!BA163+9*'Data-Input'!BA164+8*'Data-Input'!BA165+7*'Data-Input'!BA166+6*'Data-Input'!BA167+5*'Data-Input'!BA168+4*'Data-Input'!BA169+3*'Data-Input'!BA170+2*'Data-Input'!BA171+'Data-Input'!BA172)/169,"")</f>
        <v/>
      </c>
    </row>
    <row r="162" spans="1:220">
      <c r="A162" s="3">
        <v>1997</v>
      </c>
      <c r="B162" s="4">
        <f t="shared" si="6"/>
        <v>16</v>
      </c>
      <c r="C162" s="10">
        <f t="shared" si="7"/>
        <v>161.6556952662722</v>
      </c>
      <c r="D162" s="5">
        <f>IF(AND(ISNUMBER('Data-Input'!D149),ISNUMBER('Data-Input'!D174)),('Data-Input'!D149+2*'Data-Input'!D150+3*'Data-Input'!D151+4*'Data-Input'!D152+5*'Data-Input'!D153+6*'Data-Input'!D154+7*'Data-Input'!D155+8*'Data-Input'!D156+9*'Data-Input'!D157+10*'Data-Input'!D158+11*'Data-Input'!D159+12*'Data-Input'!D160+13*'Data-Input'!D161+12*'Data-Input'!D162+11*'Data-Input'!D163+10*'Data-Input'!D164+9*'Data-Input'!D165+8*'Data-Input'!D166+7*'Data-Input'!D167+6*'Data-Input'!D168+5*'Data-Input'!D169+4*'Data-Input'!D170+3*'Data-Input'!D171+2*'Data-Input'!D172+'Data-Input'!D173)/169,"")</f>
        <v>158.98224852071007</v>
      </c>
      <c r="E162" s="5">
        <f>IF(AND(ISNUMBER('Data-Input'!E149),ISNUMBER('Data-Input'!E174)),('Data-Input'!E149+2*'Data-Input'!E150+3*'Data-Input'!E151+4*'Data-Input'!E152+5*'Data-Input'!E153+6*'Data-Input'!E154+7*'Data-Input'!E155+8*'Data-Input'!E156+9*'Data-Input'!E157+10*'Data-Input'!E158+11*'Data-Input'!E159+12*'Data-Input'!E160+13*'Data-Input'!E161+12*'Data-Input'!E162+11*'Data-Input'!E163+10*'Data-Input'!E164+9*'Data-Input'!E165+8*'Data-Input'!E166+7*'Data-Input'!E167+6*'Data-Input'!E168+5*'Data-Input'!E169+4*'Data-Input'!E170+3*'Data-Input'!E171+2*'Data-Input'!E172+'Data-Input'!E173)/169,"")</f>
        <v>190.07692307692307</v>
      </c>
      <c r="F162" s="5">
        <f>IF(AND(ISNUMBER('Data-Input'!F149),ISNUMBER('Data-Input'!F174)),('Data-Input'!F149+2*'Data-Input'!F150+3*'Data-Input'!F151+4*'Data-Input'!F152+5*'Data-Input'!F153+6*'Data-Input'!F154+7*'Data-Input'!F155+8*'Data-Input'!F156+9*'Data-Input'!F157+10*'Data-Input'!F158+11*'Data-Input'!F159+12*'Data-Input'!F160+13*'Data-Input'!F161+12*'Data-Input'!F162+11*'Data-Input'!F163+10*'Data-Input'!F164+9*'Data-Input'!F165+8*'Data-Input'!F166+7*'Data-Input'!F167+6*'Data-Input'!F168+5*'Data-Input'!F169+4*'Data-Input'!F170+3*'Data-Input'!F171+2*'Data-Input'!F172+'Data-Input'!F173)/169,"")</f>
        <v>190.47928994082841</v>
      </c>
      <c r="G162" s="5">
        <f>IF(AND(ISNUMBER('Data-Input'!G149),ISNUMBER('Data-Input'!G174)),('Data-Input'!G149+2*'Data-Input'!G150+3*'Data-Input'!G151+4*'Data-Input'!G152+5*'Data-Input'!G153+6*'Data-Input'!G154+7*'Data-Input'!G155+8*'Data-Input'!G156+9*'Data-Input'!G157+10*'Data-Input'!G158+11*'Data-Input'!G159+12*'Data-Input'!G160+13*'Data-Input'!G161+12*'Data-Input'!G162+11*'Data-Input'!G163+10*'Data-Input'!G164+9*'Data-Input'!G165+8*'Data-Input'!G166+7*'Data-Input'!G167+6*'Data-Input'!G168+5*'Data-Input'!G169+4*'Data-Input'!G170+3*'Data-Input'!G171+2*'Data-Input'!G172+'Data-Input'!G173)/169,"")</f>
        <v>155.40236686390531</v>
      </c>
      <c r="H162" s="5">
        <f>IF(AND(ISNUMBER('Data-Input'!H149),ISNUMBER('Data-Input'!H174)),('Data-Input'!H149+2*'Data-Input'!H150+3*'Data-Input'!H151+4*'Data-Input'!H152+5*'Data-Input'!H153+6*'Data-Input'!H154+7*'Data-Input'!H155+8*'Data-Input'!H156+9*'Data-Input'!H157+10*'Data-Input'!H158+11*'Data-Input'!H159+12*'Data-Input'!H160+13*'Data-Input'!H161+12*'Data-Input'!H162+11*'Data-Input'!H163+10*'Data-Input'!H164+9*'Data-Input'!H165+8*'Data-Input'!H166+7*'Data-Input'!H167+6*'Data-Input'!H168+5*'Data-Input'!H169+4*'Data-Input'!H170+3*'Data-Input'!H171+2*'Data-Input'!H172+'Data-Input'!H173)/169,"")</f>
        <v>84.325443786982248</v>
      </c>
      <c r="I162" s="5">
        <f>IF(AND(ISNUMBER('Data-Input'!I149),ISNUMBER('Data-Input'!I174)),('Data-Input'!I149+2*'Data-Input'!I150+3*'Data-Input'!I151+4*'Data-Input'!I152+5*'Data-Input'!I153+6*'Data-Input'!I154+7*'Data-Input'!I155+8*'Data-Input'!I156+9*'Data-Input'!I157+10*'Data-Input'!I158+11*'Data-Input'!I159+12*'Data-Input'!I160+13*'Data-Input'!I161+12*'Data-Input'!I162+11*'Data-Input'!I163+10*'Data-Input'!I164+9*'Data-Input'!I165+8*'Data-Input'!I166+7*'Data-Input'!I167+6*'Data-Input'!I168+5*'Data-Input'!I169+4*'Data-Input'!I170+3*'Data-Input'!I171+2*'Data-Input'!I172+'Data-Input'!I173)/169,"")</f>
        <v>41.952662721893489</v>
      </c>
      <c r="J162" s="5">
        <f>IF(AND(ISNUMBER('Data-Input'!J149),ISNUMBER('Data-Input'!J174)),('Data-Input'!J149+2*'Data-Input'!J150+3*'Data-Input'!J151+4*'Data-Input'!J152+5*'Data-Input'!J153+6*'Data-Input'!J154+7*'Data-Input'!J155+8*'Data-Input'!J156+9*'Data-Input'!J157+10*'Data-Input'!J158+11*'Data-Input'!J159+12*'Data-Input'!J160+13*'Data-Input'!J161+12*'Data-Input'!J162+11*'Data-Input'!J163+10*'Data-Input'!J164+9*'Data-Input'!J165+8*'Data-Input'!J166+7*'Data-Input'!J167+6*'Data-Input'!J168+5*'Data-Input'!J169+4*'Data-Input'!J170+3*'Data-Input'!J171+2*'Data-Input'!J172+'Data-Input'!J173)/169,"")</f>
        <v>198.92307692307693</v>
      </c>
      <c r="K162" s="5">
        <f>IF(AND(ISNUMBER('Data-Input'!K149),ISNUMBER('Data-Input'!K174)),('Data-Input'!K149+2*'Data-Input'!K150+3*'Data-Input'!K151+4*'Data-Input'!K152+5*'Data-Input'!K153+6*'Data-Input'!K154+7*'Data-Input'!K155+8*'Data-Input'!K156+9*'Data-Input'!K157+10*'Data-Input'!K158+11*'Data-Input'!K159+12*'Data-Input'!K160+13*'Data-Input'!K161+12*'Data-Input'!K162+11*'Data-Input'!K163+10*'Data-Input'!K164+9*'Data-Input'!K165+8*'Data-Input'!K166+7*'Data-Input'!K167+6*'Data-Input'!K168+5*'Data-Input'!K169+4*'Data-Input'!K170+3*'Data-Input'!K171+2*'Data-Input'!K172+'Data-Input'!K173)/169,"")</f>
        <v>220.5621301775148</v>
      </c>
      <c r="L162" s="5">
        <f>IF(AND(ISNUMBER('Data-Input'!L149),ISNUMBER('Data-Input'!L174)),('Data-Input'!L149+2*'Data-Input'!L150+3*'Data-Input'!L151+4*'Data-Input'!L152+5*'Data-Input'!L153+6*'Data-Input'!L154+7*'Data-Input'!L155+8*'Data-Input'!L156+9*'Data-Input'!L157+10*'Data-Input'!L158+11*'Data-Input'!L159+12*'Data-Input'!L160+13*'Data-Input'!L161+12*'Data-Input'!L162+11*'Data-Input'!L163+10*'Data-Input'!L164+9*'Data-Input'!L165+8*'Data-Input'!L166+7*'Data-Input'!L167+6*'Data-Input'!L168+5*'Data-Input'!L169+4*'Data-Input'!L170+3*'Data-Input'!L171+2*'Data-Input'!L172+'Data-Input'!L173)/169,"")</f>
        <v>56.739644970414204</v>
      </c>
      <c r="M162" s="5">
        <f>IF(AND(ISNUMBER('Data-Input'!M149),ISNUMBER('Data-Input'!M174)),('Data-Input'!M149+2*'Data-Input'!M150+3*'Data-Input'!M151+4*'Data-Input'!M152+5*'Data-Input'!M153+6*'Data-Input'!M154+7*'Data-Input'!M155+8*'Data-Input'!M156+9*'Data-Input'!M157+10*'Data-Input'!M158+11*'Data-Input'!M159+12*'Data-Input'!M160+13*'Data-Input'!M161+12*'Data-Input'!M162+11*'Data-Input'!M163+10*'Data-Input'!M164+9*'Data-Input'!M165+8*'Data-Input'!M166+7*'Data-Input'!M167+6*'Data-Input'!M168+5*'Data-Input'!M169+4*'Data-Input'!M170+3*'Data-Input'!M171+2*'Data-Input'!M172+'Data-Input'!M173)/169,"")</f>
        <v>181.88757396449705</v>
      </c>
      <c r="N162" s="5">
        <f>IF(AND(ISNUMBER('Data-Input'!N149),ISNUMBER('Data-Input'!N174)),('Data-Input'!N149+2*'Data-Input'!N150+3*'Data-Input'!N151+4*'Data-Input'!N152+5*'Data-Input'!N153+6*'Data-Input'!N154+7*'Data-Input'!N155+8*'Data-Input'!N156+9*'Data-Input'!N157+10*'Data-Input'!N158+11*'Data-Input'!N159+12*'Data-Input'!N160+13*'Data-Input'!N161+12*'Data-Input'!N162+11*'Data-Input'!N163+10*'Data-Input'!N164+9*'Data-Input'!N165+8*'Data-Input'!N166+7*'Data-Input'!N167+6*'Data-Input'!N168+5*'Data-Input'!N169+4*'Data-Input'!N170+3*'Data-Input'!N171+2*'Data-Input'!N172+'Data-Input'!N173)/169,"")</f>
        <v>226.2130177514793</v>
      </c>
      <c r="O162" s="5">
        <f>IF(AND(ISNUMBER('Data-Input'!O149),ISNUMBER('Data-Input'!O174)),('Data-Input'!O149+2*'Data-Input'!O150+3*'Data-Input'!O151+4*'Data-Input'!O152+5*'Data-Input'!O153+6*'Data-Input'!O154+7*'Data-Input'!O155+8*'Data-Input'!O156+9*'Data-Input'!O157+10*'Data-Input'!O158+11*'Data-Input'!O159+12*'Data-Input'!O160+13*'Data-Input'!O161+12*'Data-Input'!O162+11*'Data-Input'!O163+10*'Data-Input'!O164+9*'Data-Input'!O165+8*'Data-Input'!O166+7*'Data-Input'!O167+6*'Data-Input'!O168+5*'Data-Input'!O169+4*'Data-Input'!O170+3*'Data-Input'!O171+2*'Data-Input'!O172+'Data-Input'!O173)/169,"")</f>
        <v>121.76923076923077</v>
      </c>
      <c r="P162" s="5">
        <f>IF(AND(ISNUMBER('Data-Input'!P149),ISNUMBER('Data-Input'!P174)),('Data-Input'!P149+2*'Data-Input'!P150+3*'Data-Input'!P151+4*'Data-Input'!P152+5*'Data-Input'!P153+6*'Data-Input'!P154+7*'Data-Input'!P155+8*'Data-Input'!P156+9*'Data-Input'!P157+10*'Data-Input'!P158+11*'Data-Input'!P159+12*'Data-Input'!P160+13*'Data-Input'!P161+12*'Data-Input'!P162+11*'Data-Input'!P163+10*'Data-Input'!P164+9*'Data-Input'!P165+8*'Data-Input'!P166+7*'Data-Input'!P167+6*'Data-Input'!P168+5*'Data-Input'!P169+4*'Data-Input'!P170+3*'Data-Input'!P171+2*'Data-Input'!P172+'Data-Input'!P173)/169,"")</f>
        <v>146.09467455621302</v>
      </c>
      <c r="Q162" s="5">
        <f>IF(AND(ISNUMBER('Data-Input'!Q149),ISNUMBER('Data-Input'!Q174)),('Data-Input'!Q149+2*'Data-Input'!Q150+3*'Data-Input'!Q151+4*'Data-Input'!Q152+5*'Data-Input'!Q153+6*'Data-Input'!Q154+7*'Data-Input'!Q155+8*'Data-Input'!Q156+9*'Data-Input'!Q157+10*'Data-Input'!Q158+11*'Data-Input'!Q159+12*'Data-Input'!Q160+13*'Data-Input'!Q161+12*'Data-Input'!Q162+11*'Data-Input'!Q163+10*'Data-Input'!Q164+9*'Data-Input'!Q165+8*'Data-Input'!Q166+7*'Data-Input'!Q167+6*'Data-Input'!Q168+5*'Data-Input'!Q169+4*'Data-Input'!Q170+3*'Data-Input'!Q171+2*'Data-Input'!Q172+'Data-Input'!Q173)/169,"")</f>
        <v>230.37278106508876</v>
      </c>
      <c r="R162" s="5">
        <f>IF(AND(ISNUMBER('Data-Input'!R149),ISNUMBER('Data-Input'!R174)),('Data-Input'!R149+2*'Data-Input'!R150+3*'Data-Input'!R151+4*'Data-Input'!R152+5*'Data-Input'!R153+6*'Data-Input'!R154+7*'Data-Input'!R155+8*'Data-Input'!R156+9*'Data-Input'!R157+10*'Data-Input'!R158+11*'Data-Input'!R159+12*'Data-Input'!R160+13*'Data-Input'!R161+12*'Data-Input'!R162+11*'Data-Input'!R163+10*'Data-Input'!R164+9*'Data-Input'!R165+8*'Data-Input'!R166+7*'Data-Input'!R167+6*'Data-Input'!R168+5*'Data-Input'!R169+4*'Data-Input'!R170+3*'Data-Input'!R171+2*'Data-Input'!R172+'Data-Input'!R173)/169,"")</f>
        <v>141.31360946745562</v>
      </c>
      <c r="S162" s="5">
        <f>IF(AND(ISNUMBER('Data-Input'!S149),ISNUMBER('Data-Input'!S174)),('Data-Input'!S149+2*'Data-Input'!S150+3*'Data-Input'!S151+4*'Data-Input'!S152+5*'Data-Input'!S153+6*'Data-Input'!S154+7*'Data-Input'!S155+8*'Data-Input'!S156+9*'Data-Input'!S157+10*'Data-Input'!S158+11*'Data-Input'!S159+12*'Data-Input'!S160+13*'Data-Input'!S161+12*'Data-Input'!S162+11*'Data-Input'!S163+10*'Data-Input'!S164+9*'Data-Input'!S165+8*'Data-Input'!S166+7*'Data-Input'!S167+6*'Data-Input'!S168+5*'Data-Input'!S169+4*'Data-Input'!S170+3*'Data-Input'!S171+2*'Data-Input'!S172+'Data-Input'!S173)/169,"")</f>
        <v>241.39644970414201</v>
      </c>
      <c r="T162" s="5" t="str">
        <f>IF(AND(ISNUMBER('Data-Input'!T149),ISNUMBER('Data-Input'!T174)),('Data-Input'!T149+2*'Data-Input'!T150+3*'Data-Input'!T151+4*'Data-Input'!T152+5*'Data-Input'!T153+6*'Data-Input'!T154+7*'Data-Input'!T155+8*'Data-Input'!T156+9*'Data-Input'!T157+10*'Data-Input'!T158+11*'Data-Input'!T159+12*'Data-Input'!T160+13*'Data-Input'!T161+12*'Data-Input'!T162+11*'Data-Input'!T163+10*'Data-Input'!T164+9*'Data-Input'!T165+8*'Data-Input'!T166+7*'Data-Input'!T167+6*'Data-Input'!T168+5*'Data-Input'!T169+4*'Data-Input'!T170+3*'Data-Input'!T171+2*'Data-Input'!T172+'Data-Input'!T173)/169,"")</f>
        <v/>
      </c>
      <c r="U162" s="5" t="str">
        <f>IF(AND(ISNUMBER('Data-Input'!U149),ISNUMBER('Data-Input'!U174)),('Data-Input'!U149+2*'Data-Input'!U150+3*'Data-Input'!U151+4*'Data-Input'!U152+5*'Data-Input'!U153+6*'Data-Input'!U154+7*'Data-Input'!U155+8*'Data-Input'!U156+9*'Data-Input'!U157+10*'Data-Input'!U158+11*'Data-Input'!U159+12*'Data-Input'!U160+13*'Data-Input'!U161+12*'Data-Input'!U162+11*'Data-Input'!U163+10*'Data-Input'!U164+9*'Data-Input'!U165+8*'Data-Input'!U166+7*'Data-Input'!U167+6*'Data-Input'!U168+5*'Data-Input'!U169+4*'Data-Input'!U170+3*'Data-Input'!U171+2*'Data-Input'!U172+'Data-Input'!U173)/169,"")</f>
        <v/>
      </c>
      <c r="V162" s="5" t="str">
        <f>IF(AND(ISNUMBER('Data-Input'!V149),ISNUMBER('Data-Input'!V174)),('Data-Input'!V149+2*'Data-Input'!V150+3*'Data-Input'!V151+4*'Data-Input'!V152+5*'Data-Input'!V153+6*'Data-Input'!V154+7*'Data-Input'!V155+8*'Data-Input'!V156+9*'Data-Input'!V157+10*'Data-Input'!V158+11*'Data-Input'!V159+12*'Data-Input'!V160+13*'Data-Input'!V161+12*'Data-Input'!V162+11*'Data-Input'!V163+10*'Data-Input'!V164+9*'Data-Input'!V165+8*'Data-Input'!V166+7*'Data-Input'!V167+6*'Data-Input'!V168+5*'Data-Input'!V169+4*'Data-Input'!V170+3*'Data-Input'!V171+2*'Data-Input'!V172+'Data-Input'!V173)/169,"")</f>
        <v/>
      </c>
      <c r="W162" s="5" t="str">
        <f>IF(AND(ISNUMBER('Data-Input'!W149),ISNUMBER('Data-Input'!W174)),('Data-Input'!W149+2*'Data-Input'!W150+3*'Data-Input'!W151+4*'Data-Input'!W152+5*'Data-Input'!W153+6*'Data-Input'!W154+7*'Data-Input'!W155+8*'Data-Input'!W156+9*'Data-Input'!W157+10*'Data-Input'!W158+11*'Data-Input'!W159+12*'Data-Input'!W160+13*'Data-Input'!W161+12*'Data-Input'!W162+11*'Data-Input'!W163+10*'Data-Input'!W164+9*'Data-Input'!W165+8*'Data-Input'!W166+7*'Data-Input'!W167+6*'Data-Input'!W168+5*'Data-Input'!W169+4*'Data-Input'!W170+3*'Data-Input'!W171+2*'Data-Input'!W172+'Data-Input'!W173)/169,"")</f>
        <v/>
      </c>
      <c r="X162" s="5" t="str">
        <f>IF(AND(ISNUMBER('Data-Input'!X149),ISNUMBER('Data-Input'!X174)),('Data-Input'!X149+2*'Data-Input'!X150+3*'Data-Input'!X151+4*'Data-Input'!X152+5*'Data-Input'!X153+6*'Data-Input'!X154+7*'Data-Input'!X155+8*'Data-Input'!X156+9*'Data-Input'!X157+10*'Data-Input'!X158+11*'Data-Input'!X159+12*'Data-Input'!X160+13*'Data-Input'!X161+12*'Data-Input'!X162+11*'Data-Input'!X163+10*'Data-Input'!X164+9*'Data-Input'!X165+8*'Data-Input'!X166+7*'Data-Input'!X167+6*'Data-Input'!X168+5*'Data-Input'!X169+4*'Data-Input'!X170+3*'Data-Input'!X171+2*'Data-Input'!X172+'Data-Input'!X173)/169,"")</f>
        <v/>
      </c>
      <c r="Y162" s="5" t="str">
        <f>IF(AND(ISNUMBER('Data-Input'!Y149),ISNUMBER('Data-Input'!Y174)),('Data-Input'!Y149+2*'Data-Input'!Y150+3*'Data-Input'!Y151+4*'Data-Input'!Y152+5*'Data-Input'!Y153+6*'Data-Input'!Y154+7*'Data-Input'!Y155+8*'Data-Input'!Y156+9*'Data-Input'!Y157+10*'Data-Input'!Y158+11*'Data-Input'!Y159+12*'Data-Input'!Y160+13*'Data-Input'!Y161+12*'Data-Input'!Y162+11*'Data-Input'!Y163+10*'Data-Input'!Y164+9*'Data-Input'!Y165+8*'Data-Input'!Y166+7*'Data-Input'!Y167+6*'Data-Input'!Y168+5*'Data-Input'!Y169+4*'Data-Input'!Y170+3*'Data-Input'!Y171+2*'Data-Input'!Y172+'Data-Input'!Y173)/169,"")</f>
        <v/>
      </c>
      <c r="Z162" s="5" t="str">
        <f>IF(AND(ISNUMBER('Data-Input'!Z149),ISNUMBER('Data-Input'!Z174)),('Data-Input'!Z149+2*'Data-Input'!Z150+3*'Data-Input'!Z151+4*'Data-Input'!Z152+5*'Data-Input'!Z153+6*'Data-Input'!Z154+7*'Data-Input'!Z155+8*'Data-Input'!Z156+9*'Data-Input'!Z157+10*'Data-Input'!Z158+11*'Data-Input'!Z159+12*'Data-Input'!Z160+13*'Data-Input'!Z161+12*'Data-Input'!Z162+11*'Data-Input'!Z163+10*'Data-Input'!Z164+9*'Data-Input'!Z165+8*'Data-Input'!Z166+7*'Data-Input'!Z167+6*'Data-Input'!Z168+5*'Data-Input'!Z169+4*'Data-Input'!Z170+3*'Data-Input'!Z171+2*'Data-Input'!Z172+'Data-Input'!Z173)/169,"")</f>
        <v/>
      </c>
      <c r="AA162" s="5" t="str">
        <f>IF(AND(ISNUMBER('Data-Input'!AA149),ISNUMBER('Data-Input'!AA174)),('Data-Input'!AA149+2*'Data-Input'!AA150+3*'Data-Input'!AA151+4*'Data-Input'!AA152+5*'Data-Input'!AA153+6*'Data-Input'!AA154+7*'Data-Input'!AA155+8*'Data-Input'!AA156+9*'Data-Input'!AA157+10*'Data-Input'!AA158+11*'Data-Input'!AA159+12*'Data-Input'!AA160+13*'Data-Input'!AA161+12*'Data-Input'!AA162+11*'Data-Input'!AA163+10*'Data-Input'!AA164+9*'Data-Input'!AA165+8*'Data-Input'!AA166+7*'Data-Input'!AA167+6*'Data-Input'!AA168+5*'Data-Input'!AA169+4*'Data-Input'!AA170+3*'Data-Input'!AA171+2*'Data-Input'!AA172+'Data-Input'!AA173)/169,"")</f>
        <v/>
      </c>
      <c r="AB162" s="5" t="str">
        <f>IF(AND(ISNUMBER('Data-Input'!AB149),ISNUMBER('Data-Input'!AB174)),('Data-Input'!AB149+2*'Data-Input'!AB150+3*'Data-Input'!AB151+4*'Data-Input'!AB152+5*'Data-Input'!AB153+6*'Data-Input'!AB154+7*'Data-Input'!AB155+8*'Data-Input'!AB156+9*'Data-Input'!AB157+10*'Data-Input'!AB158+11*'Data-Input'!AB159+12*'Data-Input'!AB160+13*'Data-Input'!AB161+12*'Data-Input'!AB162+11*'Data-Input'!AB163+10*'Data-Input'!AB164+9*'Data-Input'!AB165+8*'Data-Input'!AB166+7*'Data-Input'!AB167+6*'Data-Input'!AB168+5*'Data-Input'!AB169+4*'Data-Input'!AB170+3*'Data-Input'!AB171+2*'Data-Input'!AB172+'Data-Input'!AB173)/169,"")</f>
        <v/>
      </c>
      <c r="AC162" s="5" t="str">
        <f>IF(AND(ISNUMBER('Data-Input'!AC149),ISNUMBER('Data-Input'!AC174)),('Data-Input'!AC149+2*'Data-Input'!AC150+3*'Data-Input'!AC151+4*'Data-Input'!AC152+5*'Data-Input'!AC153+6*'Data-Input'!AC154+7*'Data-Input'!AC155+8*'Data-Input'!AC156+9*'Data-Input'!AC157+10*'Data-Input'!AC158+11*'Data-Input'!AC159+12*'Data-Input'!AC160+13*'Data-Input'!AC161+12*'Data-Input'!AC162+11*'Data-Input'!AC163+10*'Data-Input'!AC164+9*'Data-Input'!AC165+8*'Data-Input'!AC166+7*'Data-Input'!AC167+6*'Data-Input'!AC168+5*'Data-Input'!AC169+4*'Data-Input'!AC170+3*'Data-Input'!AC171+2*'Data-Input'!AC172+'Data-Input'!AC173)/169,"")</f>
        <v/>
      </c>
      <c r="AD162" s="5" t="str">
        <f>IF(AND(ISNUMBER('Data-Input'!AD149),ISNUMBER('Data-Input'!AD174)),('Data-Input'!AD149+2*'Data-Input'!AD150+3*'Data-Input'!AD151+4*'Data-Input'!AD152+5*'Data-Input'!AD153+6*'Data-Input'!AD154+7*'Data-Input'!AD155+8*'Data-Input'!AD156+9*'Data-Input'!AD157+10*'Data-Input'!AD158+11*'Data-Input'!AD159+12*'Data-Input'!AD160+13*'Data-Input'!AD161+12*'Data-Input'!AD162+11*'Data-Input'!AD163+10*'Data-Input'!AD164+9*'Data-Input'!AD165+8*'Data-Input'!AD166+7*'Data-Input'!AD167+6*'Data-Input'!AD168+5*'Data-Input'!AD169+4*'Data-Input'!AD170+3*'Data-Input'!AD171+2*'Data-Input'!AD172+'Data-Input'!AD173)/169,"")</f>
        <v/>
      </c>
      <c r="AE162" s="5" t="str">
        <f>IF(AND(ISNUMBER('Data-Input'!AE149),ISNUMBER('Data-Input'!AE174)),('Data-Input'!AE149+2*'Data-Input'!AE150+3*'Data-Input'!AE151+4*'Data-Input'!AE152+5*'Data-Input'!AE153+6*'Data-Input'!AE154+7*'Data-Input'!AE155+8*'Data-Input'!AE156+9*'Data-Input'!AE157+10*'Data-Input'!AE158+11*'Data-Input'!AE159+12*'Data-Input'!AE160+13*'Data-Input'!AE161+12*'Data-Input'!AE162+11*'Data-Input'!AE163+10*'Data-Input'!AE164+9*'Data-Input'!AE165+8*'Data-Input'!AE166+7*'Data-Input'!AE167+6*'Data-Input'!AE168+5*'Data-Input'!AE169+4*'Data-Input'!AE170+3*'Data-Input'!AE171+2*'Data-Input'!AE172+'Data-Input'!AE173)/169,"")</f>
        <v/>
      </c>
      <c r="AF162" s="5" t="str">
        <f>IF(AND(ISNUMBER('Data-Input'!AF149),ISNUMBER('Data-Input'!AF174)),('Data-Input'!AF149+2*'Data-Input'!AF150+3*'Data-Input'!AF151+4*'Data-Input'!AF152+5*'Data-Input'!AF153+6*'Data-Input'!AF154+7*'Data-Input'!AF155+8*'Data-Input'!AF156+9*'Data-Input'!AF157+10*'Data-Input'!AF158+11*'Data-Input'!AF159+12*'Data-Input'!AF160+13*'Data-Input'!AF161+12*'Data-Input'!AF162+11*'Data-Input'!AF163+10*'Data-Input'!AF164+9*'Data-Input'!AF165+8*'Data-Input'!AF166+7*'Data-Input'!AF167+6*'Data-Input'!AF168+5*'Data-Input'!AF169+4*'Data-Input'!AF170+3*'Data-Input'!AF171+2*'Data-Input'!AF172+'Data-Input'!AF173)/169,"")</f>
        <v/>
      </c>
      <c r="AG162" s="5" t="str">
        <f>IF(AND(ISNUMBER('Data-Input'!AG149),ISNUMBER('Data-Input'!AG174)),('Data-Input'!AG149+2*'Data-Input'!AG150+3*'Data-Input'!AG151+4*'Data-Input'!AG152+5*'Data-Input'!AG153+6*'Data-Input'!AG154+7*'Data-Input'!AG155+8*'Data-Input'!AG156+9*'Data-Input'!AG157+10*'Data-Input'!AG158+11*'Data-Input'!AG159+12*'Data-Input'!AG160+13*'Data-Input'!AG161+12*'Data-Input'!AG162+11*'Data-Input'!AG163+10*'Data-Input'!AG164+9*'Data-Input'!AG165+8*'Data-Input'!AG166+7*'Data-Input'!AG167+6*'Data-Input'!AG168+5*'Data-Input'!AG169+4*'Data-Input'!AG170+3*'Data-Input'!AG171+2*'Data-Input'!AG172+'Data-Input'!AG173)/169,"")</f>
        <v/>
      </c>
      <c r="AH162" s="5" t="str">
        <f>IF(AND(ISNUMBER('Data-Input'!AH149),ISNUMBER('Data-Input'!AH174)),('Data-Input'!AH149+2*'Data-Input'!AH150+3*'Data-Input'!AH151+4*'Data-Input'!AH152+5*'Data-Input'!AH153+6*'Data-Input'!AH154+7*'Data-Input'!AH155+8*'Data-Input'!AH156+9*'Data-Input'!AH157+10*'Data-Input'!AH158+11*'Data-Input'!AH159+12*'Data-Input'!AH160+13*'Data-Input'!AH161+12*'Data-Input'!AH162+11*'Data-Input'!AH163+10*'Data-Input'!AH164+9*'Data-Input'!AH165+8*'Data-Input'!AH166+7*'Data-Input'!AH167+6*'Data-Input'!AH168+5*'Data-Input'!AH169+4*'Data-Input'!AH170+3*'Data-Input'!AH171+2*'Data-Input'!AH172+'Data-Input'!AH173)/169,"")</f>
        <v/>
      </c>
      <c r="AI162" s="5" t="str">
        <f>IF(AND(ISNUMBER('Data-Input'!AI149),ISNUMBER('Data-Input'!AI174)),('Data-Input'!AI149+2*'Data-Input'!AI150+3*'Data-Input'!AI151+4*'Data-Input'!AI152+5*'Data-Input'!AI153+6*'Data-Input'!AI154+7*'Data-Input'!AI155+8*'Data-Input'!AI156+9*'Data-Input'!AI157+10*'Data-Input'!AI158+11*'Data-Input'!AI159+12*'Data-Input'!AI160+13*'Data-Input'!AI161+12*'Data-Input'!AI162+11*'Data-Input'!AI163+10*'Data-Input'!AI164+9*'Data-Input'!AI165+8*'Data-Input'!AI166+7*'Data-Input'!AI167+6*'Data-Input'!AI168+5*'Data-Input'!AI169+4*'Data-Input'!AI170+3*'Data-Input'!AI171+2*'Data-Input'!AI172+'Data-Input'!AI173)/169,"")</f>
        <v/>
      </c>
      <c r="AJ162" s="5" t="str">
        <f>IF(AND(ISNUMBER('Data-Input'!AJ149),ISNUMBER('Data-Input'!AJ174)),('Data-Input'!AJ149+2*'Data-Input'!AJ150+3*'Data-Input'!AJ151+4*'Data-Input'!AJ152+5*'Data-Input'!AJ153+6*'Data-Input'!AJ154+7*'Data-Input'!AJ155+8*'Data-Input'!AJ156+9*'Data-Input'!AJ157+10*'Data-Input'!AJ158+11*'Data-Input'!AJ159+12*'Data-Input'!AJ160+13*'Data-Input'!AJ161+12*'Data-Input'!AJ162+11*'Data-Input'!AJ163+10*'Data-Input'!AJ164+9*'Data-Input'!AJ165+8*'Data-Input'!AJ166+7*'Data-Input'!AJ167+6*'Data-Input'!AJ168+5*'Data-Input'!AJ169+4*'Data-Input'!AJ170+3*'Data-Input'!AJ171+2*'Data-Input'!AJ172+'Data-Input'!AJ173)/169,"")</f>
        <v/>
      </c>
      <c r="AK162" s="5" t="str">
        <f>IF(AND(ISNUMBER('Data-Input'!AK149),ISNUMBER('Data-Input'!AK174)),('Data-Input'!AK149+2*'Data-Input'!AK150+3*'Data-Input'!AK151+4*'Data-Input'!AK152+5*'Data-Input'!AK153+6*'Data-Input'!AK154+7*'Data-Input'!AK155+8*'Data-Input'!AK156+9*'Data-Input'!AK157+10*'Data-Input'!AK158+11*'Data-Input'!AK159+12*'Data-Input'!AK160+13*'Data-Input'!AK161+12*'Data-Input'!AK162+11*'Data-Input'!AK163+10*'Data-Input'!AK164+9*'Data-Input'!AK165+8*'Data-Input'!AK166+7*'Data-Input'!AK167+6*'Data-Input'!AK168+5*'Data-Input'!AK169+4*'Data-Input'!AK170+3*'Data-Input'!AK171+2*'Data-Input'!AK172+'Data-Input'!AK173)/169,"")</f>
        <v/>
      </c>
      <c r="AL162" s="5" t="str">
        <f>IF(AND(ISNUMBER('Data-Input'!AL149),ISNUMBER('Data-Input'!AL174)),('Data-Input'!AL149+2*'Data-Input'!AL150+3*'Data-Input'!AL151+4*'Data-Input'!AL152+5*'Data-Input'!AL153+6*'Data-Input'!AL154+7*'Data-Input'!AL155+8*'Data-Input'!AL156+9*'Data-Input'!AL157+10*'Data-Input'!AL158+11*'Data-Input'!AL159+12*'Data-Input'!AL160+13*'Data-Input'!AL161+12*'Data-Input'!AL162+11*'Data-Input'!AL163+10*'Data-Input'!AL164+9*'Data-Input'!AL165+8*'Data-Input'!AL166+7*'Data-Input'!AL167+6*'Data-Input'!AL168+5*'Data-Input'!AL169+4*'Data-Input'!AL170+3*'Data-Input'!AL171+2*'Data-Input'!AL172+'Data-Input'!AL173)/169,"")</f>
        <v/>
      </c>
      <c r="AM162" s="5" t="str">
        <f>IF(AND(ISNUMBER('Data-Input'!AM149),ISNUMBER('Data-Input'!AM174)),('Data-Input'!AM149+2*'Data-Input'!AM150+3*'Data-Input'!AM151+4*'Data-Input'!AM152+5*'Data-Input'!AM153+6*'Data-Input'!AM154+7*'Data-Input'!AM155+8*'Data-Input'!AM156+9*'Data-Input'!AM157+10*'Data-Input'!AM158+11*'Data-Input'!AM159+12*'Data-Input'!AM160+13*'Data-Input'!AM161+12*'Data-Input'!AM162+11*'Data-Input'!AM163+10*'Data-Input'!AM164+9*'Data-Input'!AM165+8*'Data-Input'!AM166+7*'Data-Input'!AM167+6*'Data-Input'!AM168+5*'Data-Input'!AM169+4*'Data-Input'!AM170+3*'Data-Input'!AM171+2*'Data-Input'!AM172+'Data-Input'!AM173)/169,"")</f>
        <v/>
      </c>
      <c r="AN162" s="5" t="str">
        <f>IF(AND(ISNUMBER('Data-Input'!AN149),ISNUMBER('Data-Input'!AN174)),('Data-Input'!AN149+2*'Data-Input'!AN150+3*'Data-Input'!AN151+4*'Data-Input'!AN152+5*'Data-Input'!AN153+6*'Data-Input'!AN154+7*'Data-Input'!AN155+8*'Data-Input'!AN156+9*'Data-Input'!AN157+10*'Data-Input'!AN158+11*'Data-Input'!AN159+12*'Data-Input'!AN160+13*'Data-Input'!AN161+12*'Data-Input'!AN162+11*'Data-Input'!AN163+10*'Data-Input'!AN164+9*'Data-Input'!AN165+8*'Data-Input'!AN166+7*'Data-Input'!AN167+6*'Data-Input'!AN168+5*'Data-Input'!AN169+4*'Data-Input'!AN170+3*'Data-Input'!AN171+2*'Data-Input'!AN172+'Data-Input'!AN173)/169,"")</f>
        <v/>
      </c>
      <c r="AO162" s="5" t="str">
        <f>IF(AND(ISNUMBER('Data-Input'!AO149),ISNUMBER('Data-Input'!AO174)),('Data-Input'!AO149+2*'Data-Input'!AO150+3*'Data-Input'!AO151+4*'Data-Input'!AO152+5*'Data-Input'!AO153+6*'Data-Input'!AO154+7*'Data-Input'!AO155+8*'Data-Input'!AO156+9*'Data-Input'!AO157+10*'Data-Input'!AO158+11*'Data-Input'!AO159+12*'Data-Input'!AO160+13*'Data-Input'!AO161+12*'Data-Input'!AO162+11*'Data-Input'!AO163+10*'Data-Input'!AO164+9*'Data-Input'!AO165+8*'Data-Input'!AO166+7*'Data-Input'!AO167+6*'Data-Input'!AO168+5*'Data-Input'!AO169+4*'Data-Input'!AO170+3*'Data-Input'!AO171+2*'Data-Input'!AO172+'Data-Input'!AO173)/169,"")</f>
        <v/>
      </c>
      <c r="AP162" s="5" t="str">
        <f>IF(AND(ISNUMBER('Data-Input'!AP149),ISNUMBER('Data-Input'!AP174)),('Data-Input'!AP149+2*'Data-Input'!AP150+3*'Data-Input'!AP151+4*'Data-Input'!AP152+5*'Data-Input'!AP153+6*'Data-Input'!AP154+7*'Data-Input'!AP155+8*'Data-Input'!AP156+9*'Data-Input'!AP157+10*'Data-Input'!AP158+11*'Data-Input'!AP159+12*'Data-Input'!AP160+13*'Data-Input'!AP161+12*'Data-Input'!AP162+11*'Data-Input'!AP163+10*'Data-Input'!AP164+9*'Data-Input'!AP165+8*'Data-Input'!AP166+7*'Data-Input'!AP167+6*'Data-Input'!AP168+5*'Data-Input'!AP169+4*'Data-Input'!AP170+3*'Data-Input'!AP171+2*'Data-Input'!AP172+'Data-Input'!AP173)/169,"")</f>
        <v/>
      </c>
      <c r="AQ162" s="5" t="str">
        <f>IF(AND(ISNUMBER('Data-Input'!AQ149),ISNUMBER('Data-Input'!AQ174)),('Data-Input'!AQ149+2*'Data-Input'!AQ150+3*'Data-Input'!AQ151+4*'Data-Input'!AQ152+5*'Data-Input'!AQ153+6*'Data-Input'!AQ154+7*'Data-Input'!AQ155+8*'Data-Input'!AQ156+9*'Data-Input'!AQ157+10*'Data-Input'!AQ158+11*'Data-Input'!AQ159+12*'Data-Input'!AQ160+13*'Data-Input'!AQ161+12*'Data-Input'!AQ162+11*'Data-Input'!AQ163+10*'Data-Input'!AQ164+9*'Data-Input'!AQ165+8*'Data-Input'!AQ166+7*'Data-Input'!AQ167+6*'Data-Input'!AQ168+5*'Data-Input'!AQ169+4*'Data-Input'!AQ170+3*'Data-Input'!AQ171+2*'Data-Input'!AQ172+'Data-Input'!AQ173)/169,"")</f>
        <v/>
      </c>
      <c r="AR162" s="5" t="str">
        <f>IF(AND(ISNUMBER('Data-Input'!AR149),ISNUMBER('Data-Input'!AR174)),('Data-Input'!AR149+2*'Data-Input'!AR150+3*'Data-Input'!AR151+4*'Data-Input'!AR152+5*'Data-Input'!AR153+6*'Data-Input'!AR154+7*'Data-Input'!AR155+8*'Data-Input'!AR156+9*'Data-Input'!AR157+10*'Data-Input'!AR158+11*'Data-Input'!AR159+12*'Data-Input'!AR160+13*'Data-Input'!AR161+12*'Data-Input'!AR162+11*'Data-Input'!AR163+10*'Data-Input'!AR164+9*'Data-Input'!AR165+8*'Data-Input'!AR166+7*'Data-Input'!AR167+6*'Data-Input'!AR168+5*'Data-Input'!AR169+4*'Data-Input'!AR170+3*'Data-Input'!AR171+2*'Data-Input'!AR172+'Data-Input'!AR173)/169,"")</f>
        <v/>
      </c>
      <c r="AS162" s="5" t="str">
        <f>IF(AND(ISNUMBER('Data-Input'!AS149),ISNUMBER('Data-Input'!AS174)),('Data-Input'!AS149+2*'Data-Input'!AS150+3*'Data-Input'!AS151+4*'Data-Input'!AS152+5*'Data-Input'!AS153+6*'Data-Input'!AS154+7*'Data-Input'!AS155+8*'Data-Input'!AS156+9*'Data-Input'!AS157+10*'Data-Input'!AS158+11*'Data-Input'!AS159+12*'Data-Input'!AS160+13*'Data-Input'!AS161+12*'Data-Input'!AS162+11*'Data-Input'!AS163+10*'Data-Input'!AS164+9*'Data-Input'!AS165+8*'Data-Input'!AS166+7*'Data-Input'!AS167+6*'Data-Input'!AS168+5*'Data-Input'!AS169+4*'Data-Input'!AS170+3*'Data-Input'!AS171+2*'Data-Input'!AS172+'Data-Input'!AS173)/169,"")</f>
        <v/>
      </c>
      <c r="AT162" s="5" t="str">
        <f>IF(AND(ISNUMBER('Data-Input'!AT149),ISNUMBER('Data-Input'!AT174)),('Data-Input'!AT149+2*'Data-Input'!AT150+3*'Data-Input'!AT151+4*'Data-Input'!AT152+5*'Data-Input'!AT153+6*'Data-Input'!AT154+7*'Data-Input'!AT155+8*'Data-Input'!AT156+9*'Data-Input'!AT157+10*'Data-Input'!AT158+11*'Data-Input'!AT159+12*'Data-Input'!AT160+13*'Data-Input'!AT161+12*'Data-Input'!AT162+11*'Data-Input'!AT163+10*'Data-Input'!AT164+9*'Data-Input'!AT165+8*'Data-Input'!AT166+7*'Data-Input'!AT167+6*'Data-Input'!AT168+5*'Data-Input'!AT169+4*'Data-Input'!AT170+3*'Data-Input'!AT171+2*'Data-Input'!AT172+'Data-Input'!AT173)/169,"")</f>
        <v/>
      </c>
      <c r="AU162" s="5" t="str">
        <f>IF(AND(ISNUMBER('Data-Input'!AU149),ISNUMBER('Data-Input'!AU174)),('Data-Input'!AU149+2*'Data-Input'!AU150+3*'Data-Input'!AU151+4*'Data-Input'!AU152+5*'Data-Input'!AU153+6*'Data-Input'!AU154+7*'Data-Input'!AU155+8*'Data-Input'!AU156+9*'Data-Input'!AU157+10*'Data-Input'!AU158+11*'Data-Input'!AU159+12*'Data-Input'!AU160+13*'Data-Input'!AU161+12*'Data-Input'!AU162+11*'Data-Input'!AU163+10*'Data-Input'!AU164+9*'Data-Input'!AU165+8*'Data-Input'!AU166+7*'Data-Input'!AU167+6*'Data-Input'!AU168+5*'Data-Input'!AU169+4*'Data-Input'!AU170+3*'Data-Input'!AU171+2*'Data-Input'!AU172+'Data-Input'!AU173)/169,"")</f>
        <v/>
      </c>
      <c r="AV162" s="5" t="str">
        <f>IF(AND(ISNUMBER('Data-Input'!AV149),ISNUMBER('Data-Input'!AV174)),('Data-Input'!AV149+2*'Data-Input'!AV150+3*'Data-Input'!AV151+4*'Data-Input'!AV152+5*'Data-Input'!AV153+6*'Data-Input'!AV154+7*'Data-Input'!AV155+8*'Data-Input'!AV156+9*'Data-Input'!AV157+10*'Data-Input'!AV158+11*'Data-Input'!AV159+12*'Data-Input'!AV160+13*'Data-Input'!AV161+12*'Data-Input'!AV162+11*'Data-Input'!AV163+10*'Data-Input'!AV164+9*'Data-Input'!AV165+8*'Data-Input'!AV166+7*'Data-Input'!AV167+6*'Data-Input'!AV168+5*'Data-Input'!AV169+4*'Data-Input'!AV170+3*'Data-Input'!AV171+2*'Data-Input'!AV172+'Data-Input'!AV173)/169,"")</f>
        <v/>
      </c>
      <c r="AW162" s="5" t="str">
        <f>IF(AND(ISNUMBER('Data-Input'!AW149),ISNUMBER('Data-Input'!AW174)),('Data-Input'!AW149+2*'Data-Input'!AW150+3*'Data-Input'!AW151+4*'Data-Input'!AW152+5*'Data-Input'!AW153+6*'Data-Input'!AW154+7*'Data-Input'!AW155+8*'Data-Input'!AW156+9*'Data-Input'!AW157+10*'Data-Input'!AW158+11*'Data-Input'!AW159+12*'Data-Input'!AW160+13*'Data-Input'!AW161+12*'Data-Input'!AW162+11*'Data-Input'!AW163+10*'Data-Input'!AW164+9*'Data-Input'!AW165+8*'Data-Input'!AW166+7*'Data-Input'!AW167+6*'Data-Input'!AW168+5*'Data-Input'!AW169+4*'Data-Input'!AW170+3*'Data-Input'!AW171+2*'Data-Input'!AW172+'Data-Input'!AW173)/169,"")</f>
        <v/>
      </c>
      <c r="AX162" s="5" t="str">
        <f>IF(AND(ISNUMBER('Data-Input'!AX149),ISNUMBER('Data-Input'!AX174)),('Data-Input'!AX149+2*'Data-Input'!AX150+3*'Data-Input'!AX151+4*'Data-Input'!AX152+5*'Data-Input'!AX153+6*'Data-Input'!AX154+7*'Data-Input'!AX155+8*'Data-Input'!AX156+9*'Data-Input'!AX157+10*'Data-Input'!AX158+11*'Data-Input'!AX159+12*'Data-Input'!AX160+13*'Data-Input'!AX161+12*'Data-Input'!AX162+11*'Data-Input'!AX163+10*'Data-Input'!AX164+9*'Data-Input'!AX165+8*'Data-Input'!AX166+7*'Data-Input'!AX167+6*'Data-Input'!AX168+5*'Data-Input'!AX169+4*'Data-Input'!AX170+3*'Data-Input'!AX171+2*'Data-Input'!AX172+'Data-Input'!AX173)/169,"")</f>
        <v/>
      </c>
      <c r="AY162" s="5" t="str">
        <f>IF(AND(ISNUMBER('Data-Input'!AY149),ISNUMBER('Data-Input'!AY174)),('Data-Input'!AY149+2*'Data-Input'!AY150+3*'Data-Input'!AY151+4*'Data-Input'!AY152+5*'Data-Input'!AY153+6*'Data-Input'!AY154+7*'Data-Input'!AY155+8*'Data-Input'!AY156+9*'Data-Input'!AY157+10*'Data-Input'!AY158+11*'Data-Input'!AY159+12*'Data-Input'!AY160+13*'Data-Input'!AY161+12*'Data-Input'!AY162+11*'Data-Input'!AY163+10*'Data-Input'!AY164+9*'Data-Input'!AY165+8*'Data-Input'!AY166+7*'Data-Input'!AY167+6*'Data-Input'!AY168+5*'Data-Input'!AY169+4*'Data-Input'!AY170+3*'Data-Input'!AY171+2*'Data-Input'!AY172+'Data-Input'!AY173)/169,"")</f>
        <v/>
      </c>
      <c r="AZ162" s="5" t="str">
        <f>IF(AND(ISNUMBER('Data-Input'!AZ149),ISNUMBER('Data-Input'!AZ174)),('Data-Input'!AZ149+2*'Data-Input'!AZ150+3*'Data-Input'!AZ151+4*'Data-Input'!AZ152+5*'Data-Input'!AZ153+6*'Data-Input'!AZ154+7*'Data-Input'!AZ155+8*'Data-Input'!AZ156+9*'Data-Input'!AZ157+10*'Data-Input'!AZ158+11*'Data-Input'!AZ159+12*'Data-Input'!AZ160+13*'Data-Input'!AZ161+12*'Data-Input'!AZ162+11*'Data-Input'!AZ163+10*'Data-Input'!AZ164+9*'Data-Input'!AZ165+8*'Data-Input'!AZ166+7*'Data-Input'!AZ167+6*'Data-Input'!AZ168+5*'Data-Input'!AZ169+4*'Data-Input'!AZ170+3*'Data-Input'!AZ171+2*'Data-Input'!AZ172+'Data-Input'!AZ173)/169,"")</f>
        <v/>
      </c>
      <c r="BA162" s="5" t="str">
        <f>IF(AND(ISNUMBER('Data-Input'!BA149),ISNUMBER('Data-Input'!BA174)),('Data-Input'!BA149+2*'Data-Input'!BA150+3*'Data-Input'!BA151+4*'Data-Input'!BA152+5*'Data-Input'!BA153+6*'Data-Input'!BA154+7*'Data-Input'!BA155+8*'Data-Input'!BA156+9*'Data-Input'!BA157+10*'Data-Input'!BA158+11*'Data-Input'!BA159+12*'Data-Input'!BA160+13*'Data-Input'!BA161+12*'Data-Input'!BA162+11*'Data-Input'!BA163+10*'Data-Input'!BA164+9*'Data-Input'!BA165+8*'Data-Input'!BA166+7*'Data-Input'!BA167+6*'Data-Input'!BA168+5*'Data-Input'!BA169+4*'Data-Input'!BA170+3*'Data-Input'!BA171+2*'Data-Input'!BA172+'Data-Input'!BA173)/169,"")</f>
        <v/>
      </c>
    </row>
    <row r="163" spans="1:220">
      <c r="A163" s="3">
        <v>1998</v>
      </c>
      <c r="B163" s="4">
        <f t="shared" si="6"/>
        <v>16</v>
      </c>
      <c r="C163" s="10">
        <f t="shared" si="7"/>
        <v>160.56249999999997</v>
      </c>
      <c r="D163" s="5">
        <f>IF(AND(ISNUMBER('Data-Input'!D150),ISNUMBER('Data-Input'!D175)),('Data-Input'!D150+2*'Data-Input'!D151+3*'Data-Input'!D152+4*'Data-Input'!D153+5*'Data-Input'!D154+6*'Data-Input'!D155+7*'Data-Input'!D156+8*'Data-Input'!D157+9*'Data-Input'!D158+10*'Data-Input'!D159+11*'Data-Input'!D160+12*'Data-Input'!D161+13*'Data-Input'!D162+12*'Data-Input'!D163+11*'Data-Input'!D164+10*'Data-Input'!D165+9*'Data-Input'!D166+8*'Data-Input'!D167+7*'Data-Input'!D168+6*'Data-Input'!D169+5*'Data-Input'!D170+4*'Data-Input'!D171+3*'Data-Input'!D172+2*'Data-Input'!D173+'Data-Input'!D174)/169,"")</f>
        <v>159.32544378698225</v>
      </c>
      <c r="E163" s="5">
        <f>IF(AND(ISNUMBER('Data-Input'!E150),ISNUMBER('Data-Input'!E175)),('Data-Input'!E150+2*'Data-Input'!E151+3*'Data-Input'!E152+4*'Data-Input'!E153+5*'Data-Input'!E154+6*'Data-Input'!E155+7*'Data-Input'!E156+8*'Data-Input'!E157+9*'Data-Input'!E158+10*'Data-Input'!E159+11*'Data-Input'!E160+12*'Data-Input'!E161+13*'Data-Input'!E162+12*'Data-Input'!E163+11*'Data-Input'!E164+10*'Data-Input'!E165+9*'Data-Input'!E166+8*'Data-Input'!E167+7*'Data-Input'!E168+6*'Data-Input'!E169+5*'Data-Input'!E170+4*'Data-Input'!E171+3*'Data-Input'!E172+2*'Data-Input'!E173+'Data-Input'!E174)/169,"")</f>
        <v>189.30177514792899</v>
      </c>
      <c r="F163" s="5">
        <f>IF(AND(ISNUMBER('Data-Input'!F150),ISNUMBER('Data-Input'!F175)),('Data-Input'!F150+2*'Data-Input'!F151+3*'Data-Input'!F152+4*'Data-Input'!F153+5*'Data-Input'!F154+6*'Data-Input'!F155+7*'Data-Input'!F156+8*'Data-Input'!F157+9*'Data-Input'!F158+10*'Data-Input'!F159+11*'Data-Input'!F160+12*'Data-Input'!F161+13*'Data-Input'!F162+12*'Data-Input'!F163+11*'Data-Input'!F164+10*'Data-Input'!F165+9*'Data-Input'!F166+8*'Data-Input'!F167+7*'Data-Input'!F168+6*'Data-Input'!F169+5*'Data-Input'!F170+4*'Data-Input'!F171+3*'Data-Input'!F172+2*'Data-Input'!F173+'Data-Input'!F174)/169,"")</f>
        <v>190.42603550295857</v>
      </c>
      <c r="G163" s="5">
        <f>IF(AND(ISNUMBER('Data-Input'!G150),ISNUMBER('Data-Input'!G175)),('Data-Input'!G150+2*'Data-Input'!G151+3*'Data-Input'!G152+4*'Data-Input'!G153+5*'Data-Input'!G154+6*'Data-Input'!G155+7*'Data-Input'!G156+8*'Data-Input'!G157+9*'Data-Input'!G158+10*'Data-Input'!G159+11*'Data-Input'!G160+12*'Data-Input'!G161+13*'Data-Input'!G162+12*'Data-Input'!G163+11*'Data-Input'!G164+10*'Data-Input'!G165+9*'Data-Input'!G166+8*'Data-Input'!G167+7*'Data-Input'!G168+6*'Data-Input'!G169+5*'Data-Input'!G170+4*'Data-Input'!G171+3*'Data-Input'!G172+2*'Data-Input'!G173+'Data-Input'!G174)/169,"")</f>
        <v>153.87573964497042</v>
      </c>
      <c r="H163" s="5">
        <f>IF(AND(ISNUMBER('Data-Input'!H150),ISNUMBER('Data-Input'!H175)),('Data-Input'!H150+2*'Data-Input'!H151+3*'Data-Input'!H152+4*'Data-Input'!H153+5*'Data-Input'!H154+6*'Data-Input'!H155+7*'Data-Input'!H156+8*'Data-Input'!H157+9*'Data-Input'!H158+10*'Data-Input'!H159+11*'Data-Input'!H160+12*'Data-Input'!H161+13*'Data-Input'!H162+12*'Data-Input'!H163+11*'Data-Input'!H164+10*'Data-Input'!H165+9*'Data-Input'!H166+8*'Data-Input'!H167+7*'Data-Input'!H168+6*'Data-Input'!H169+5*'Data-Input'!H170+4*'Data-Input'!H171+3*'Data-Input'!H172+2*'Data-Input'!H173+'Data-Input'!H174)/169,"")</f>
        <v>82.331360946745562</v>
      </c>
      <c r="I163" s="5">
        <f>IF(AND(ISNUMBER('Data-Input'!I150),ISNUMBER('Data-Input'!I175)),('Data-Input'!I150+2*'Data-Input'!I151+3*'Data-Input'!I152+4*'Data-Input'!I153+5*'Data-Input'!I154+6*'Data-Input'!I155+7*'Data-Input'!I156+8*'Data-Input'!I157+9*'Data-Input'!I158+10*'Data-Input'!I159+11*'Data-Input'!I160+12*'Data-Input'!I161+13*'Data-Input'!I162+12*'Data-Input'!I163+11*'Data-Input'!I164+10*'Data-Input'!I165+9*'Data-Input'!I166+8*'Data-Input'!I167+7*'Data-Input'!I168+6*'Data-Input'!I169+5*'Data-Input'!I170+4*'Data-Input'!I171+3*'Data-Input'!I172+2*'Data-Input'!I173+'Data-Input'!I174)/169,"")</f>
        <v>38.934911242603548</v>
      </c>
      <c r="J163" s="5">
        <f>IF(AND(ISNUMBER('Data-Input'!J150),ISNUMBER('Data-Input'!J175)),('Data-Input'!J150+2*'Data-Input'!J151+3*'Data-Input'!J152+4*'Data-Input'!J153+5*'Data-Input'!J154+6*'Data-Input'!J155+7*'Data-Input'!J156+8*'Data-Input'!J157+9*'Data-Input'!J158+10*'Data-Input'!J159+11*'Data-Input'!J160+12*'Data-Input'!J161+13*'Data-Input'!J162+12*'Data-Input'!J163+11*'Data-Input'!J164+10*'Data-Input'!J165+9*'Data-Input'!J166+8*'Data-Input'!J167+7*'Data-Input'!J168+6*'Data-Input'!J169+5*'Data-Input'!J170+4*'Data-Input'!J171+3*'Data-Input'!J172+2*'Data-Input'!J173+'Data-Input'!J174)/169,"")</f>
        <v>198.94082840236686</v>
      </c>
      <c r="K163" s="5">
        <f>IF(AND(ISNUMBER('Data-Input'!K150),ISNUMBER('Data-Input'!K175)),('Data-Input'!K150+2*'Data-Input'!K151+3*'Data-Input'!K152+4*'Data-Input'!K153+5*'Data-Input'!K154+6*'Data-Input'!K155+7*'Data-Input'!K156+8*'Data-Input'!K157+9*'Data-Input'!K158+10*'Data-Input'!K159+11*'Data-Input'!K160+12*'Data-Input'!K161+13*'Data-Input'!K162+12*'Data-Input'!K163+11*'Data-Input'!K164+10*'Data-Input'!K165+9*'Data-Input'!K166+8*'Data-Input'!K167+7*'Data-Input'!K168+6*'Data-Input'!K169+5*'Data-Input'!K170+4*'Data-Input'!K171+3*'Data-Input'!K172+2*'Data-Input'!K173+'Data-Input'!K174)/169,"")</f>
        <v>218.17159763313609</v>
      </c>
      <c r="L163" s="5">
        <f>IF(AND(ISNUMBER('Data-Input'!L150),ISNUMBER('Data-Input'!L175)),('Data-Input'!L150+2*'Data-Input'!L151+3*'Data-Input'!L152+4*'Data-Input'!L153+5*'Data-Input'!L154+6*'Data-Input'!L155+7*'Data-Input'!L156+8*'Data-Input'!L157+9*'Data-Input'!L158+10*'Data-Input'!L159+11*'Data-Input'!L160+12*'Data-Input'!L161+13*'Data-Input'!L162+12*'Data-Input'!L163+11*'Data-Input'!L164+10*'Data-Input'!L165+9*'Data-Input'!L166+8*'Data-Input'!L167+7*'Data-Input'!L168+6*'Data-Input'!L169+5*'Data-Input'!L170+4*'Data-Input'!L171+3*'Data-Input'!L172+2*'Data-Input'!L173+'Data-Input'!L174)/169,"")</f>
        <v>53.449704142011832</v>
      </c>
      <c r="M163" s="5">
        <f>IF(AND(ISNUMBER('Data-Input'!M150),ISNUMBER('Data-Input'!M175)),('Data-Input'!M150+2*'Data-Input'!M151+3*'Data-Input'!M152+4*'Data-Input'!M153+5*'Data-Input'!M154+6*'Data-Input'!M155+7*'Data-Input'!M156+8*'Data-Input'!M157+9*'Data-Input'!M158+10*'Data-Input'!M159+11*'Data-Input'!M160+12*'Data-Input'!M161+13*'Data-Input'!M162+12*'Data-Input'!M163+11*'Data-Input'!M164+10*'Data-Input'!M165+9*'Data-Input'!M166+8*'Data-Input'!M167+7*'Data-Input'!M168+6*'Data-Input'!M169+5*'Data-Input'!M170+4*'Data-Input'!M171+3*'Data-Input'!M172+2*'Data-Input'!M173+'Data-Input'!M174)/169,"")</f>
        <v>179.25443786982248</v>
      </c>
      <c r="N163" s="5">
        <f>IF(AND(ISNUMBER('Data-Input'!N150),ISNUMBER('Data-Input'!N175)),('Data-Input'!N150+2*'Data-Input'!N151+3*'Data-Input'!N152+4*'Data-Input'!N153+5*'Data-Input'!N154+6*'Data-Input'!N155+7*'Data-Input'!N156+8*'Data-Input'!N157+9*'Data-Input'!N158+10*'Data-Input'!N159+11*'Data-Input'!N160+12*'Data-Input'!N161+13*'Data-Input'!N162+12*'Data-Input'!N163+11*'Data-Input'!N164+10*'Data-Input'!N165+9*'Data-Input'!N166+8*'Data-Input'!N167+7*'Data-Input'!N168+6*'Data-Input'!N169+5*'Data-Input'!N170+4*'Data-Input'!N171+3*'Data-Input'!N172+2*'Data-Input'!N173+'Data-Input'!N174)/169,"")</f>
        <v>225.27810650887574</v>
      </c>
      <c r="O163" s="5">
        <f>IF(AND(ISNUMBER('Data-Input'!O150),ISNUMBER('Data-Input'!O175)),('Data-Input'!O150+2*'Data-Input'!O151+3*'Data-Input'!O152+4*'Data-Input'!O153+5*'Data-Input'!O154+6*'Data-Input'!O155+7*'Data-Input'!O156+8*'Data-Input'!O157+9*'Data-Input'!O158+10*'Data-Input'!O159+11*'Data-Input'!O160+12*'Data-Input'!O161+13*'Data-Input'!O162+12*'Data-Input'!O163+11*'Data-Input'!O164+10*'Data-Input'!O165+9*'Data-Input'!O166+8*'Data-Input'!O167+7*'Data-Input'!O168+6*'Data-Input'!O169+5*'Data-Input'!O170+4*'Data-Input'!O171+3*'Data-Input'!O172+2*'Data-Input'!O173+'Data-Input'!O174)/169,"")</f>
        <v>118.92899408284023</v>
      </c>
      <c r="P163" s="5">
        <f>IF(AND(ISNUMBER('Data-Input'!P150),ISNUMBER('Data-Input'!P175)),('Data-Input'!P150+2*'Data-Input'!P151+3*'Data-Input'!P152+4*'Data-Input'!P153+5*'Data-Input'!P154+6*'Data-Input'!P155+7*'Data-Input'!P156+8*'Data-Input'!P157+9*'Data-Input'!P158+10*'Data-Input'!P159+11*'Data-Input'!P160+12*'Data-Input'!P161+13*'Data-Input'!P162+12*'Data-Input'!P163+11*'Data-Input'!P164+10*'Data-Input'!P165+9*'Data-Input'!P166+8*'Data-Input'!P167+7*'Data-Input'!P168+6*'Data-Input'!P169+5*'Data-Input'!P170+4*'Data-Input'!P171+3*'Data-Input'!P172+2*'Data-Input'!P173+'Data-Input'!P174)/169,"")</f>
        <v>147.54437869822485</v>
      </c>
      <c r="Q163" s="5">
        <f>IF(AND(ISNUMBER('Data-Input'!Q150),ISNUMBER('Data-Input'!Q175)),('Data-Input'!Q150+2*'Data-Input'!Q151+3*'Data-Input'!Q152+4*'Data-Input'!Q153+5*'Data-Input'!Q154+6*'Data-Input'!Q155+7*'Data-Input'!Q156+8*'Data-Input'!Q157+9*'Data-Input'!Q158+10*'Data-Input'!Q159+11*'Data-Input'!Q160+12*'Data-Input'!Q161+13*'Data-Input'!Q162+12*'Data-Input'!Q163+11*'Data-Input'!Q164+10*'Data-Input'!Q165+9*'Data-Input'!Q166+8*'Data-Input'!Q167+7*'Data-Input'!Q168+6*'Data-Input'!Q169+5*'Data-Input'!Q170+4*'Data-Input'!Q171+3*'Data-Input'!Q172+2*'Data-Input'!Q173+'Data-Input'!Q174)/169,"")</f>
        <v>230.54437869822485</v>
      </c>
      <c r="R163" s="5">
        <f>IF(AND(ISNUMBER('Data-Input'!R150),ISNUMBER('Data-Input'!R175)),('Data-Input'!R150+2*'Data-Input'!R151+3*'Data-Input'!R152+4*'Data-Input'!R153+5*'Data-Input'!R154+6*'Data-Input'!R155+7*'Data-Input'!R156+8*'Data-Input'!R157+9*'Data-Input'!R158+10*'Data-Input'!R159+11*'Data-Input'!R160+12*'Data-Input'!R161+13*'Data-Input'!R162+12*'Data-Input'!R163+11*'Data-Input'!R164+10*'Data-Input'!R165+9*'Data-Input'!R166+8*'Data-Input'!R167+7*'Data-Input'!R168+6*'Data-Input'!R169+5*'Data-Input'!R170+4*'Data-Input'!R171+3*'Data-Input'!R172+2*'Data-Input'!R173+'Data-Input'!R174)/169,"")</f>
        <v>140.71005917159763</v>
      </c>
      <c r="S163" s="5">
        <f>IF(AND(ISNUMBER('Data-Input'!S150),ISNUMBER('Data-Input'!S175)),('Data-Input'!S150+2*'Data-Input'!S151+3*'Data-Input'!S152+4*'Data-Input'!S153+5*'Data-Input'!S154+6*'Data-Input'!S155+7*'Data-Input'!S156+8*'Data-Input'!S157+9*'Data-Input'!S158+10*'Data-Input'!S159+11*'Data-Input'!S160+12*'Data-Input'!S161+13*'Data-Input'!S162+12*'Data-Input'!S163+11*'Data-Input'!S164+10*'Data-Input'!S165+9*'Data-Input'!S166+8*'Data-Input'!S167+7*'Data-Input'!S168+6*'Data-Input'!S169+5*'Data-Input'!S170+4*'Data-Input'!S171+3*'Data-Input'!S172+2*'Data-Input'!S173+'Data-Input'!S174)/169,"")</f>
        <v>241.98224852071007</v>
      </c>
      <c r="T163" s="5" t="str">
        <f>IF(AND(ISNUMBER('Data-Input'!T150),ISNUMBER('Data-Input'!T175)),('Data-Input'!T150+2*'Data-Input'!T151+3*'Data-Input'!T152+4*'Data-Input'!T153+5*'Data-Input'!T154+6*'Data-Input'!T155+7*'Data-Input'!T156+8*'Data-Input'!T157+9*'Data-Input'!T158+10*'Data-Input'!T159+11*'Data-Input'!T160+12*'Data-Input'!T161+13*'Data-Input'!T162+12*'Data-Input'!T163+11*'Data-Input'!T164+10*'Data-Input'!T165+9*'Data-Input'!T166+8*'Data-Input'!T167+7*'Data-Input'!T168+6*'Data-Input'!T169+5*'Data-Input'!T170+4*'Data-Input'!T171+3*'Data-Input'!T172+2*'Data-Input'!T173+'Data-Input'!T174)/169,"")</f>
        <v/>
      </c>
      <c r="U163" s="5" t="str">
        <f>IF(AND(ISNUMBER('Data-Input'!U150),ISNUMBER('Data-Input'!U175)),('Data-Input'!U150+2*'Data-Input'!U151+3*'Data-Input'!U152+4*'Data-Input'!U153+5*'Data-Input'!U154+6*'Data-Input'!U155+7*'Data-Input'!U156+8*'Data-Input'!U157+9*'Data-Input'!U158+10*'Data-Input'!U159+11*'Data-Input'!U160+12*'Data-Input'!U161+13*'Data-Input'!U162+12*'Data-Input'!U163+11*'Data-Input'!U164+10*'Data-Input'!U165+9*'Data-Input'!U166+8*'Data-Input'!U167+7*'Data-Input'!U168+6*'Data-Input'!U169+5*'Data-Input'!U170+4*'Data-Input'!U171+3*'Data-Input'!U172+2*'Data-Input'!U173+'Data-Input'!U174)/169,"")</f>
        <v/>
      </c>
      <c r="V163" s="5" t="str">
        <f>IF(AND(ISNUMBER('Data-Input'!V150),ISNUMBER('Data-Input'!V175)),('Data-Input'!V150+2*'Data-Input'!V151+3*'Data-Input'!V152+4*'Data-Input'!V153+5*'Data-Input'!V154+6*'Data-Input'!V155+7*'Data-Input'!V156+8*'Data-Input'!V157+9*'Data-Input'!V158+10*'Data-Input'!V159+11*'Data-Input'!V160+12*'Data-Input'!V161+13*'Data-Input'!V162+12*'Data-Input'!V163+11*'Data-Input'!V164+10*'Data-Input'!V165+9*'Data-Input'!V166+8*'Data-Input'!V167+7*'Data-Input'!V168+6*'Data-Input'!V169+5*'Data-Input'!V170+4*'Data-Input'!V171+3*'Data-Input'!V172+2*'Data-Input'!V173+'Data-Input'!V174)/169,"")</f>
        <v/>
      </c>
      <c r="W163" s="5" t="str">
        <f>IF(AND(ISNUMBER('Data-Input'!W150),ISNUMBER('Data-Input'!W175)),('Data-Input'!W150+2*'Data-Input'!W151+3*'Data-Input'!W152+4*'Data-Input'!W153+5*'Data-Input'!W154+6*'Data-Input'!W155+7*'Data-Input'!W156+8*'Data-Input'!W157+9*'Data-Input'!W158+10*'Data-Input'!W159+11*'Data-Input'!W160+12*'Data-Input'!W161+13*'Data-Input'!W162+12*'Data-Input'!W163+11*'Data-Input'!W164+10*'Data-Input'!W165+9*'Data-Input'!W166+8*'Data-Input'!W167+7*'Data-Input'!W168+6*'Data-Input'!W169+5*'Data-Input'!W170+4*'Data-Input'!W171+3*'Data-Input'!W172+2*'Data-Input'!W173+'Data-Input'!W174)/169,"")</f>
        <v/>
      </c>
      <c r="X163" s="5" t="str">
        <f>IF(AND(ISNUMBER('Data-Input'!X150),ISNUMBER('Data-Input'!X175)),('Data-Input'!X150+2*'Data-Input'!X151+3*'Data-Input'!X152+4*'Data-Input'!X153+5*'Data-Input'!X154+6*'Data-Input'!X155+7*'Data-Input'!X156+8*'Data-Input'!X157+9*'Data-Input'!X158+10*'Data-Input'!X159+11*'Data-Input'!X160+12*'Data-Input'!X161+13*'Data-Input'!X162+12*'Data-Input'!X163+11*'Data-Input'!X164+10*'Data-Input'!X165+9*'Data-Input'!X166+8*'Data-Input'!X167+7*'Data-Input'!X168+6*'Data-Input'!X169+5*'Data-Input'!X170+4*'Data-Input'!X171+3*'Data-Input'!X172+2*'Data-Input'!X173+'Data-Input'!X174)/169,"")</f>
        <v/>
      </c>
      <c r="Y163" s="5" t="str">
        <f>IF(AND(ISNUMBER('Data-Input'!Y150),ISNUMBER('Data-Input'!Y175)),('Data-Input'!Y150+2*'Data-Input'!Y151+3*'Data-Input'!Y152+4*'Data-Input'!Y153+5*'Data-Input'!Y154+6*'Data-Input'!Y155+7*'Data-Input'!Y156+8*'Data-Input'!Y157+9*'Data-Input'!Y158+10*'Data-Input'!Y159+11*'Data-Input'!Y160+12*'Data-Input'!Y161+13*'Data-Input'!Y162+12*'Data-Input'!Y163+11*'Data-Input'!Y164+10*'Data-Input'!Y165+9*'Data-Input'!Y166+8*'Data-Input'!Y167+7*'Data-Input'!Y168+6*'Data-Input'!Y169+5*'Data-Input'!Y170+4*'Data-Input'!Y171+3*'Data-Input'!Y172+2*'Data-Input'!Y173+'Data-Input'!Y174)/169,"")</f>
        <v/>
      </c>
      <c r="Z163" s="5" t="str">
        <f>IF(AND(ISNUMBER('Data-Input'!Z150),ISNUMBER('Data-Input'!Z175)),('Data-Input'!Z150+2*'Data-Input'!Z151+3*'Data-Input'!Z152+4*'Data-Input'!Z153+5*'Data-Input'!Z154+6*'Data-Input'!Z155+7*'Data-Input'!Z156+8*'Data-Input'!Z157+9*'Data-Input'!Z158+10*'Data-Input'!Z159+11*'Data-Input'!Z160+12*'Data-Input'!Z161+13*'Data-Input'!Z162+12*'Data-Input'!Z163+11*'Data-Input'!Z164+10*'Data-Input'!Z165+9*'Data-Input'!Z166+8*'Data-Input'!Z167+7*'Data-Input'!Z168+6*'Data-Input'!Z169+5*'Data-Input'!Z170+4*'Data-Input'!Z171+3*'Data-Input'!Z172+2*'Data-Input'!Z173+'Data-Input'!Z174)/169,"")</f>
        <v/>
      </c>
      <c r="AA163" s="5" t="str">
        <f>IF(AND(ISNUMBER('Data-Input'!AA150),ISNUMBER('Data-Input'!AA175)),('Data-Input'!AA150+2*'Data-Input'!AA151+3*'Data-Input'!AA152+4*'Data-Input'!AA153+5*'Data-Input'!AA154+6*'Data-Input'!AA155+7*'Data-Input'!AA156+8*'Data-Input'!AA157+9*'Data-Input'!AA158+10*'Data-Input'!AA159+11*'Data-Input'!AA160+12*'Data-Input'!AA161+13*'Data-Input'!AA162+12*'Data-Input'!AA163+11*'Data-Input'!AA164+10*'Data-Input'!AA165+9*'Data-Input'!AA166+8*'Data-Input'!AA167+7*'Data-Input'!AA168+6*'Data-Input'!AA169+5*'Data-Input'!AA170+4*'Data-Input'!AA171+3*'Data-Input'!AA172+2*'Data-Input'!AA173+'Data-Input'!AA174)/169,"")</f>
        <v/>
      </c>
      <c r="AB163" s="5" t="str">
        <f>IF(AND(ISNUMBER('Data-Input'!AB150),ISNUMBER('Data-Input'!AB175)),('Data-Input'!AB150+2*'Data-Input'!AB151+3*'Data-Input'!AB152+4*'Data-Input'!AB153+5*'Data-Input'!AB154+6*'Data-Input'!AB155+7*'Data-Input'!AB156+8*'Data-Input'!AB157+9*'Data-Input'!AB158+10*'Data-Input'!AB159+11*'Data-Input'!AB160+12*'Data-Input'!AB161+13*'Data-Input'!AB162+12*'Data-Input'!AB163+11*'Data-Input'!AB164+10*'Data-Input'!AB165+9*'Data-Input'!AB166+8*'Data-Input'!AB167+7*'Data-Input'!AB168+6*'Data-Input'!AB169+5*'Data-Input'!AB170+4*'Data-Input'!AB171+3*'Data-Input'!AB172+2*'Data-Input'!AB173+'Data-Input'!AB174)/169,"")</f>
        <v/>
      </c>
      <c r="AC163" s="5" t="str">
        <f>IF(AND(ISNUMBER('Data-Input'!AC150),ISNUMBER('Data-Input'!AC175)),('Data-Input'!AC150+2*'Data-Input'!AC151+3*'Data-Input'!AC152+4*'Data-Input'!AC153+5*'Data-Input'!AC154+6*'Data-Input'!AC155+7*'Data-Input'!AC156+8*'Data-Input'!AC157+9*'Data-Input'!AC158+10*'Data-Input'!AC159+11*'Data-Input'!AC160+12*'Data-Input'!AC161+13*'Data-Input'!AC162+12*'Data-Input'!AC163+11*'Data-Input'!AC164+10*'Data-Input'!AC165+9*'Data-Input'!AC166+8*'Data-Input'!AC167+7*'Data-Input'!AC168+6*'Data-Input'!AC169+5*'Data-Input'!AC170+4*'Data-Input'!AC171+3*'Data-Input'!AC172+2*'Data-Input'!AC173+'Data-Input'!AC174)/169,"")</f>
        <v/>
      </c>
      <c r="AD163" s="5" t="str">
        <f>IF(AND(ISNUMBER('Data-Input'!AD150),ISNUMBER('Data-Input'!AD175)),('Data-Input'!AD150+2*'Data-Input'!AD151+3*'Data-Input'!AD152+4*'Data-Input'!AD153+5*'Data-Input'!AD154+6*'Data-Input'!AD155+7*'Data-Input'!AD156+8*'Data-Input'!AD157+9*'Data-Input'!AD158+10*'Data-Input'!AD159+11*'Data-Input'!AD160+12*'Data-Input'!AD161+13*'Data-Input'!AD162+12*'Data-Input'!AD163+11*'Data-Input'!AD164+10*'Data-Input'!AD165+9*'Data-Input'!AD166+8*'Data-Input'!AD167+7*'Data-Input'!AD168+6*'Data-Input'!AD169+5*'Data-Input'!AD170+4*'Data-Input'!AD171+3*'Data-Input'!AD172+2*'Data-Input'!AD173+'Data-Input'!AD174)/169,"")</f>
        <v/>
      </c>
      <c r="AE163" s="5" t="str">
        <f>IF(AND(ISNUMBER('Data-Input'!AE150),ISNUMBER('Data-Input'!AE175)),('Data-Input'!AE150+2*'Data-Input'!AE151+3*'Data-Input'!AE152+4*'Data-Input'!AE153+5*'Data-Input'!AE154+6*'Data-Input'!AE155+7*'Data-Input'!AE156+8*'Data-Input'!AE157+9*'Data-Input'!AE158+10*'Data-Input'!AE159+11*'Data-Input'!AE160+12*'Data-Input'!AE161+13*'Data-Input'!AE162+12*'Data-Input'!AE163+11*'Data-Input'!AE164+10*'Data-Input'!AE165+9*'Data-Input'!AE166+8*'Data-Input'!AE167+7*'Data-Input'!AE168+6*'Data-Input'!AE169+5*'Data-Input'!AE170+4*'Data-Input'!AE171+3*'Data-Input'!AE172+2*'Data-Input'!AE173+'Data-Input'!AE174)/169,"")</f>
        <v/>
      </c>
      <c r="AF163" s="5" t="str">
        <f>IF(AND(ISNUMBER('Data-Input'!AF150),ISNUMBER('Data-Input'!AF175)),('Data-Input'!AF150+2*'Data-Input'!AF151+3*'Data-Input'!AF152+4*'Data-Input'!AF153+5*'Data-Input'!AF154+6*'Data-Input'!AF155+7*'Data-Input'!AF156+8*'Data-Input'!AF157+9*'Data-Input'!AF158+10*'Data-Input'!AF159+11*'Data-Input'!AF160+12*'Data-Input'!AF161+13*'Data-Input'!AF162+12*'Data-Input'!AF163+11*'Data-Input'!AF164+10*'Data-Input'!AF165+9*'Data-Input'!AF166+8*'Data-Input'!AF167+7*'Data-Input'!AF168+6*'Data-Input'!AF169+5*'Data-Input'!AF170+4*'Data-Input'!AF171+3*'Data-Input'!AF172+2*'Data-Input'!AF173+'Data-Input'!AF174)/169,"")</f>
        <v/>
      </c>
      <c r="AG163" s="5" t="str">
        <f>IF(AND(ISNUMBER('Data-Input'!AG150),ISNUMBER('Data-Input'!AG175)),('Data-Input'!AG150+2*'Data-Input'!AG151+3*'Data-Input'!AG152+4*'Data-Input'!AG153+5*'Data-Input'!AG154+6*'Data-Input'!AG155+7*'Data-Input'!AG156+8*'Data-Input'!AG157+9*'Data-Input'!AG158+10*'Data-Input'!AG159+11*'Data-Input'!AG160+12*'Data-Input'!AG161+13*'Data-Input'!AG162+12*'Data-Input'!AG163+11*'Data-Input'!AG164+10*'Data-Input'!AG165+9*'Data-Input'!AG166+8*'Data-Input'!AG167+7*'Data-Input'!AG168+6*'Data-Input'!AG169+5*'Data-Input'!AG170+4*'Data-Input'!AG171+3*'Data-Input'!AG172+2*'Data-Input'!AG173+'Data-Input'!AG174)/169,"")</f>
        <v/>
      </c>
      <c r="AH163" s="5" t="str">
        <f>IF(AND(ISNUMBER('Data-Input'!AH150),ISNUMBER('Data-Input'!AH175)),('Data-Input'!AH150+2*'Data-Input'!AH151+3*'Data-Input'!AH152+4*'Data-Input'!AH153+5*'Data-Input'!AH154+6*'Data-Input'!AH155+7*'Data-Input'!AH156+8*'Data-Input'!AH157+9*'Data-Input'!AH158+10*'Data-Input'!AH159+11*'Data-Input'!AH160+12*'Data-Input'!AH161+13*'Data-Input'!AH162+12*'Data-Input'!AH163+11*'Data-Input'!AH164+10*'Data-Input'!AH165+9*'Data-Input'!AH166+8*'Data-Input'!AH167+7*'Data-Input'!AH168+6*'Data-Input'!AH169+5*'Data-Input'!AH170+4*'Data-Input'!AH171+3*'Data-Input'!AH172+2*'Data-Input'!AH173+'Data-Input'!AH174)/169,"")</f>
        <v/>
      </c>
      <c r="AI163" s="5" t="str">
        <f>IF(AND(ISNUMBER('Data-Input'!AI150),ISNUMBER('Data-Input'!AI175)),('Data-Input'!AI150+2*'Data-Input'!AI151+3*'Data-Input'!AI152+4*'Data-Input'!AI153+5*'Data-Input'!AI154+6*'Data-Input'!AI155+7*'Data-Input'!AI156+8*'Data-Input'!AI157+9*'Data-Input'!AI158+10*'Data-Input'!AI159+11*'Data-Input'!AI160+12*'Data-Input'!AI161+13*'Data-Input'!AI162+12*'Data-Input'!AI163+11*'Data-Input'!AI164+10*'Data-Input'!AI165+9*'Data-Input'!AI166+8*'Data-Input'!AI167+7*'Data-Input'!AI168+6*'Data-Input'!AI169+5*'Data-Input'!AI170+4*'Data-Input'!AI171+3*'Data-Input'!AI172+2*'Data-Input'!AI173+'Data-Input'!AI174)/169,"")</f>
        <v/>
      </c>
      <c r="AJ163" s="5" t="str">
        <f>IF(AND(ISNUMBER('Data-Input'!AJ150),ISNUMBER('Data-Input'!AJ175)),('Data-Input'!AJ150+2*'Data-Input'!AJ151+3*'Data-Input'!AJ152+4*'Data-Input'!AJ153+5*'Data-Input'!AJ154+6*'Data-Input'!AJ155+7*'Data-Input'!AJ156+8*'Data-Input'!AJ157+9*'Data-Input'!AJ158+10*'Data-Input'!AJ159+11*'Data-Input'!AJ160+12*'Data-Input'!AJ161+13*'Data-Input'!AJ162+12*'Data-Input'!AJ163+11*'Data-Input'!AJ164+10*'Data-Input'!AJ165+9*'Data-Input'!AJ166+8*'Data-Input'!AJ167+7*'Data-Input'!AJ168+6*'Data-Input'!AJ169+5*'Data-Input'!AJ170+4*'Data-Input'!AJ171+3*'Data-Input'!AJ172+2*'Data-Input'!AJ173+'Data-Input'!AJ174)/169,"")</f>
        <v/>
      </c>
      <c r="AK163" s="5" t="str">
        <f>IF(AND(ISNUMBER('Data-Input'!AK150),ISNUMBER('Data-Input'!AK175)),('Data-Input'!AK150+2*'Data-Input'!AK151+3*'Data-Input'!AK152+4*'Data-Input'!AK153+5*'Data-Input'!AK154+6*'Data-Input'!AK155+7*'Data-Input'!AK156+8*'Data-Input'!AK157+9*'Data-Input'!AK158+10*'Data-Input'!AK159+11*'Data-Input'!AK160+12*'Data-Input'!AK161+13*'Data-Input'!AK162+12*'Data-Input'!AK163+11*'Data-Input'!AK164+10*'Data-Input'!AK165+9*'Data-Input'!AK166+8*'Data-Input'!AK167+7*'Data-Input'!AK168+6*'Data-Input'!AK169+5*'Data-Input'!AK170+4*'Data-Input'!AK171+3*'Data-Input'!AK172+2*'Data-Input'!AK173+'Data-Input'!AK174)/169,"")</f>
        <v/>
      </c>
      <c r="AL163" s="5" t="str">
        <f>IF(AND(ISNUMBER('Data-Input'!AL150),ISNUMBER('Data-Input'!AL175)),('Data-Input'!AL150+2*'Data-Input'!AL151+3*'Data-Input'!AL152+4*'Data-Input'!AL153+5*'Data-Input'!AL154+6*'Data-Input'!AL155+7*'Data-Input'!AL156+8*'Data-Input'!AL157+9*'Data-Input'!AL158+10*'Data-Input'!AL159+11*'Data-Input'!AL160+12*'Data-Input'!AL161+13*'Data-Input'!AL162+12*'Data-Input'!AL163+11*'Data-Input'!AL164+10*'Data-Input'!AL165+9*'Data-Input'!AL166+8*'Data-Input'!AL167+7*'Data-Input'!AL168+6*'Data-Input'!AL169+5*'Data-Input'!AL170+4*'Data-Input'!AL171+3*'Data-Input'!AL172+2*'Data-Input'!AL173+'Data-Input'!AL174)/169,"")</f>
        <v/>
      </c>
      <c r="AM163" s="5" t="str">
        <f>IF(AND(ISNUMBER('Data-Input'!AM150),ISNUMBER('Data-Input'!AM175)),('Data-Input'!AM150+2*'Data-Input'!AM151+3*'Data-Input'!AM152+4*'Data-Input'!AM153+5*'Data-Input'!AM154+6*'Data-Input'!AM155+7*'Data-Input'!AM156+8*'Data-Input'!AM157+9*'Data-Input'!AM158+10*'Data-Input'!AM159+11*'Data-Input'!AM160+12*'Data-Input'!AM161+13*'Data-Input'!AM162+12*'Data-Input'!AM163+11*'Data-Input'!AM164+10*'Data-Input'!AM165+9*'Data-Input'!AM166+8*'Data-Input'!AM167+7*'Data-Input'!AM168+6*'Data-Input'!AM169+5*'Data-Input'!AM170+4*'Data-Input'!AM171+3*'Data-Input'!AM172+2*'Data-Input'!AM173+'Data-Input'!AM174)/169,"")</f>
        <v/>
      </c>
      <c r="AN163" s="5" t="str">
        <f>IF(AND(ISNUMBER('Data-Input'!AN150),ISNUMBER('Data-Input'!AN175)),('Data-Input'!AN150+2*'Data-Input'!AN151+3*'Data-Input'!AN152+4*'Data-Input'!AN153+5*'Data-Input'!AN154+6*'Data-Input'!AN155+7*'Data-Input'!AN156+8*'Data-Input'!AN157+9*'Data-Input'!AN158+10*'Data-Input'!AN159+11*'Data-Input'!AN160+12*'Data-Input'!AN161+13*'Data-Input'!AN162+12*'Data-Input'!AN163+11*'Data-Input'!AN164+10*'Data-Input'!AN165+9*'Data-Input'!AN166+8*'Data-Input'!AN167+7*'Data-Input'!AN168+6*'Data-Input'!AN169+5*'Data-Input'!AN170+4*'Data-Input'!AN171+3*'Data-Input'!AN172+2*'Data-Input'!AN173+'Data-Input'!AN174)/169,"")</f>
        <v/>
      </c>
      <c r="AO163" s="5" t="str">
        <f>IF(AND(ISNUMBER('Data-Input'!AO150),ISNUMBER('Data-Input'!AO175)),('Data-Input'!AO150+2*'Data-Input'!AO151+3*'Data-Input'!AO152+4*'Data-Input'!AO153+5*'Data-Input'!AO154+6*'Data-Input'!AO155+7*'Data-Input'!AO156+8*'Data-Input'!AO157+9*'Data-Input'!AO158+10*'Data-Input'!AO159+11*'Data-Input'!AO160+12*'Data-Input'!AO161+13*'Data-Input'!AO162+12*'Data-Input'!AO163+11*'Data-Input'!AO164+10*'Data-Input'!AO165+9*'Data-Input'!AO166+8*'Data-Input'!AO167+7*'Data-Input'!AO168+6*'Data-Input'!AO169+5*'Data-Input'!AO170+4*'Data-Input'!AO171+3*'Data-Input'!AO172+2*'Data-Input'!AO173+'Data-Input'!AO174)/169,"")</f>
        <v/>
      </c>
      <c r="AP163" s="5" t="str">
        <f>IF(AND(ISNUMBER('Data-Input'!AP150),ISNUMBER('Data-Input'!AP175)),('Data-Input'!AP150+2*'Data-Input'!AP151+3*'Data-Input'!AP152+4*'Data-Input'!AP153+5*'Data-Input'!AP154+6*'Data-Input'!AP155+7*'Data-Input'!AP156+8*'Data-Input'!AP157+9*'Data-Input'!AP158+10*'Data-Input'!AP159+11*'Data-Input'!AP160+12*'Data-Input'!AP161+13*'Data-Input'!AP162+12*'Data-Input'!AP163+11*'Data-Input'!AP164+10*'Data-Input'!AP165+9*'Data-Input'!AP166+8*'Data-Input'!AP167+7*'Data-Input'!AP168+6*'Data-Input'!AP169+5*'Data-Input'!AP170+4*'Data-Input'!AP171+3*'Data-Input'!AP172+2*'Data-Input'!AP173+'Data-Input'!AP174)/169,"")</f>
        <v/>
      </c>
      <c r="AQ163" s="5" t="str">
        <f>IF(AND(ISNUMBER('Data-Input'!AQ150),ISNUMBER('Data-Input'!AQ175)),('Data-Input'!AQ150+2*'Data-Input'!AQ151+3*'Data-Input'!AQ152+4*'Data-Input'!AQ153+5*'Data-Input'!AQ154+6*'Data-Input'!AQ155+7*'Data-Input'!AQ156+8*'Data-Input'!AQ157+9*'Data-Input'!AQ158+10*'Data-Input'!AQ159+11*'Data-Input'!AQ160+12*'Data-Input'!AQ161+13*'Data-Input'!AQ162+12*'Data-Input'!AQ163+11*'Data-Input'!AQ164+10*'Data-Input'!AQ165+9*'Data-Input'!AQ166+8*'Data-Input'!AQ167+7*'Data-Input'!AQ168+6*'Data-Input'!AQ169+5*'Data-Input'!AQ170+4*'Data-Input'!AQ171+3*'Data-Input'!AQ172+2*'Data-Input'!AQ173+'Data-Input'!AQ174)/169,"")</f>
        <v/>
      </c>
      <c r="AR163" s="5" t="str">
        <f>IF(AND(ISNUMBER('Data-Input'!AR150),ISNUMBER('Data-Input'!AR175)),('Data-Input'!AR150+2*'Data-Input'!AR151+3*'Data-Input'!AR152+4*'Data-Input'!AR153+5*'Data-Input'!AR154+6*'Data-Input'!AR155+7*'Data-Input'!AR156+8*'Data-Input'!AR157+9*'Data-Input'!AR158+10*'Data-Input'!AR159+11*'Data-Input'!AR160+12*'Data-Input'!AR161+13*'Data-Input'!AR162+12*'Data-Input'!AR163+11*'Data-Input'!AR164+10*'Data-Input'!AR165+9*'Data-Input'!AR166+8*'Data-Input'!AR167+7*'Data-Input'!AR168+6*'Data-Input'!AR169+5*'Data-Input'!AR170+4*'Data-Input'!AR171+3*'Data-Input'!AR172+2*'Data-Input'!AR173+'Data-Input'!AR174)/169,"")</f>
        <v/>
      </c>
      <c r="AS163" s="5" t="str">
        <f>IF(AND(ISNUMBER('Data-Input'!AS150),ISNUMBER('Data-Input'!AS175)),('Data-Input'!AS150+2*'Data-Input'!AS151+3*'Data-Input'!AS152+4*'Data-Input'!AS153+5*'Data-Input'!AS154+6*'Data-Input'!AS155+7*'Data-Input'!AS156+8*'Data-Input'!AS157+9*'Data-Input'!AS158+10*'Data-Input'!AS159+11*'Data-Input'!AS160+12*'Data-Input'!AS161+13*'Data-Input'!AS162+12*'Data-Input'!AS163+11*'Data-Input'!AS164+10*'Data-Input'!AS165+9*'Data-Input'!AS166+8*'Data-Input'!AS167+7*'Data-Input'!AS168+6*'Data-Input'!AS169+5*'Data-Input'!AS170+4*'Data-Input'!AS171+3*'Data-Input'!AS172+2*'Data-Input'!AS173+'Data-Input'!AS174)/169,"")</f>
        <v/>
      </c>
      <c r="AT163" s="5" t="str">
        <f>IF(AND(ISNUMBER('Data-Input'!AT150),ISNUMBER('Data-Input'!AT175)),('Data-Input'!AT150+2*'Data-Input'!AT151+3*'Data-Input'!AT152+4*'Data-Input'!AT153+5*'Data-Input'!AT154+6*'Data-Input'!AT155+7*'Data-Input'!AT156+8*'Data-Input'!AT157+9*'Data-Input'!AT158+10*'Data-Input'!AT159+11*'Data-Input'!AT160+12*'Data-Input'!AT161+13*'Data-Input'!AT162+12*'Data-Input'!AT163+11*'Data-Input'!AT164+10*'Data-Input'!AT165+9*'Data-Input'!AT166+8*'Data-Input'!AT167+7*'Data-Input'!AT168+6*'Data-Input'!AT169+5*'Data-Input'!AT170+4*'Data-Input'!AT171+3*'Data-Input'!AT172+2*'Data-Input'!AT173+'Data-Input'!AT174)/169,"")</f>
        <v/>
      </c>
      <c r="AU163" s="5" t="str">
        <f>IF(AND(ISNUMBER('Data-Input'!AU150),ISNUMBER('Data-Input'!AU175)),('Data-Input'!AU150+2*'Data-Input'!AU151+3*'Data-Input'!AU152+4*'Data-Input'!AU153+5*'Data-Input'!AU154+6*'Data-Input'!AU155+7*'Data-Input'!AU156+8*'Data-Input'!AU157+9*'Data-Input'!AU158+10*'Data-Input'!AU159+11*'Data-Input'!AU160+12*'Data-Input'!AU161+13*'Data-Input'!AU162+12*'Data-Input'!AU163+11*'Data-Input'!AU164+10*'Data-Input'!AU165+9*'Data-Input'!AU166+8*'Data-Input'!AU167+7*'Data-Input'!AU168+6*'Data-Input'!AU169+5*'Data-Input'!AU170+4*'Data-Input'!AU171+3*'Data-Input'!AU172+2*'Data-Input'!AU173+'Data-Input'!AU174)/169,"")</f>
        <v/>
      </c>
      <c r="AV163" s="5" t="str">
        <f>IF(AND(ISNUMBER('Data-Input'!AV150),ISNUMBER('Data-Input'!AV175)),('Data-Input'!AV150+2*'Data-Input'!AV151+3*'Data-Input'!AV152+4*'Data-Input'!AV153+5*'Data-Input'!AV154+6*'Data-Input'!AV155+7*'Data-Input'!AV156+8*'Data-Input'!AV157+9*'Data-Input'!AV158+10*'Data-Input'!AV159+11*'Data-Input'!AV160+12*'Data-Input'!AV161+13*'Data-Input'!AV162+12*'Data-Input'!AV163+11*'Data-Input'!AV164+10*'Data-Input'!AV165+9*'Data-Input'!AV166+8*'Data-Input'!AV167+7*'Data-Input'!AV168+6*'Data-Input'!AV169+5*'Data-Input'!AV170+4*'Data-Input'!AV171+3*'Data-Input'!AV172+2*'Data-Input'!AV173+'Data-Input'!AV174)/169,"")</f>
        <v/>
      </c>
      <c r="AW163" s="5" t="str">
        <f>IF(AND(ISNUMBER('Data-Input'!AW150),ISNUMBER('Data-Input'!AW175)),('Data-Input'!AW150+2*'Data-Input'!AW151+3*'Data-Input'!AW152+4*'Data-Input'!AW153+5*'Data-Input'!AW154+6*'Data-Input'!AW155+7*'Data-Input'!AW156+8*'Data-Input'!AW157+9*'Data-Input'!AW158+10*'Data-Input'!AW159+11*'Data-Input'!AW160+12*'Data-Input'!AW161+13*'Data-Input'!AW162+12*'Data-Input'!AW163+11*'Data-Input'!AW164+10*'Data-Input'!AW165+9*'Data-Input'!AW166+8*'Data-Input'!AW167+7*'Data-Input'!AW168+6*'Data-Input'!AW169+5*'Data-Input'!AW170+4*'Data-Input'!AW171+3*'Data-Input'!AW172+2*'Data-Input'!AW173+'Data-Input'!AW174)/169,"")</f>
        <v/>
      </c>
      <c r="AX163" s="5" t="str">
        <f>IF(AND(ISNUMBER('Data-Input'!AX150),ISNUMBER('Data-Input'!AX175)),('Data-Input'!AX150+2*'Data-Input'!AX151+3*'Data-Input'!AX152+4*'Data-Input'!AX153+5*'Data-Input'!AX154+6*'Data-Input'!AX155+7*'Data-Input'!AX156+8*'Data-Input'!AX157+9*'Data-Input'!AX158+10*'Data-Input'!AX159+11*'Data-Input'!AX160+12*'Data-Input'!AX161+13*'Data-Input'!AX162+12*'Data-Input'!AX163+11*'Data-Input'!AX164+10*'Data-Input'!AX165+9*'Data-Input'!AX166+8*'Data-Input'!AX167+7*'Data-Input'!AX168+6*'Data-Input'!AX169+5*'Data-Input'!AX170+4*'Data-Input'!AX171+3*'Data-Input'!AX172+2*'Data-Input'!AX173+'Data-Input'!AX174)/169,"")</f>
        <v/>
      </c>
      <c r="AY163" s="5" t="str">
        <f>IF(AND(ISNUMBER('Data-Input'!AY150),ISNUMBER('Data-Input'!AY175)),('Data-Input'!AY150+2*'Data-Input'!AY151+3*'Data-Input'!AY152+4*'Data-Input'!AY153+5*'Data-Input'!AY154+6*'Data-Input'!AY155+7*'Data-Input'!AY156+8*'Data-Input'!AY157+9*'Data-Input'!AY158+10*'Data-Input'!AY159+11*'Data-Input'!AY160+12*'Data-Input'!AY161+13*'Data-Input'!AY162+12*'Data-Input'!AY163+11*'Data-Input'!AY164+10*'Data-Input'!AY165+9*'Data-Input'!AY166+8*'Data-Input'!AY167+7*'Data-Input'!AY168+6*'Data-Input'!AY169+5*'Data-Input'!AY170+4*'Data-Input'!AY171+3*'Data-Input'!AY172+2*'Data-Input'!AY173+'Data-Input'!AY174)/169,"")</f>
        <v/>
      </c>
      <c r="AZ163" s="5" t="str">
        <f>IF(AND(ISNUMBER('Data-Input'!AZ150),ISNUMBER('Data-Input'!AZ175)),('Data-Input'!AZ150+2*'Data-Input'!AZ151+3*'Data-Input'!AZ152+4*'Data-Input'!AZ153+5*'Data-Input'!AZ154+6*'Data-Input'!AZ155+7*'Data-Input'!AZ156+8*'Data-Input'!AZ157+9*'Data-Input'!AZ158+10*'Data-Input'!AZ159+11*'Data-Input'!AZ160+12*'Data-Input'!AZ161+13*'Data-Input'!AZ162+12*'Data-Input'!AZ163+11*'Data-Input'!AZ164+10*'Data-Input'!AZ165+9*'Data-Input'!AZ166+8*'Data-Input'!AZ167+7*'Data-Input'!AZ168+6*'Data-Input'!AZ169+5*'Data-Input'!AZ170+4*'Data-Input'!AZ171+3*'Data-Input'!AZ172+2*'Data-Input'!AZ173+'Data-Input'!AZ174)/169,"")</f>
        <v/>
      </c>
      <c r="BA163" s="5" t="str">
        <f>IF(AND(ISNUMBER('Data-Input'!BA150),ISNUMBER('Data-Input'!BA175)),('Data-Input'!BA150+2*'Data-Input'!BA151+3*'Data-Input'!BA152+4*'Data-Input'!BA153+5*'Data-Input'!BA154+6*'Data-Input'!BA155+7*'Data-Input'!BA156+8*'Data-Input'!BA157+9*'Data-Input'!BA158+10*'Data-Input'!BA159+11*'Data-Input'!BA160+12*'Data-Input'!BA161+13*'Data-Input'!BA162+12*'Data-Input'!BA163+11*'Data-Input'!BA164+10*'Data-Input'!BA165+9*'Data-Input'!BA166+8*'Data-Input'!BA167+7*'Data-Input'!BA168+6*'Data-Input'!BA169+5*'Data-Input'!BA170+4*'Data-Input'!BA171+3*'Data-Input'!BA172+2*'Data-Input'!BA173+'Data-Input'!BA174)/169,"")</f>
        <v/>
      </c>
    </row>
    <row r="164" spans="1:220">
      <c r="A164" s="3">
        <v>1999</v>
      </c>
      <c r="B164" s="4">
        <f t="shared" si="6"/>
        <v>16</v>
      </c>
      <c r="C164" s="10">
        <f t="shared" si="7"/>
        <v>158.89866863905323</v>
      </c>
      <c r="D164" s="5">
        <f>IF(AND(ISNUMBER('Data-Input'!D151),ISNUMBER('Data-Input'!D176)),('Data-Input'!D151+2*'Data-Input'!D152+3*'Data-Input'!D153+4*'Data-Input'!D154+5*'Data-Input'!D155+6*'Data-Input'!D156+7*'Data-Input'!D157+8*'Data-Input'!D158+9*'Data-Input'!D159+10*'Data-Input'!D160+11*'Data-Input'!D161+12*'Data-Input'!D162+13*'Data-Input'!D163+12*'Data-Input'!D164+11*'Data-Input'!D165+10*'Data-Input'!D166+9*'Data-Input'!D167+8*'Data-Input'!D168+7*'Data-Input'!D169+6*'Data-Input'!D170+5*'Data-Input'!D171+4*'Data-Input'!D172+3*'Data-Input'!D173+2*'Data-Input'!D174+'Data-Input'!D175)/169,"")</f>
        <v>159.07100591715977</v>
      </c>
      <c r="E164" s="5">
        <f>IF(AND(ISNUMBER('Data-Input'!E151),ISNUMBER('Data-Input'!E176)),('Data-Input'!E151+2*'Data-Input'!E152+3*'Data-Input'!E153+4*'Data-Input'!E154+5*'Data-Input'!E155+6*'Data-Input'!E156+7*'Data-Input'!E157+8*'Data-Input'!E158+9*'Data-Input'!E159+10*'Data-Input'!E160+11*'Data-Input'!E161+12*'Data-Input'!E162+13*'Data-Input'!E163+12*'Data-Input'!E164+11*'Data-Input'!E165+10*'Data-Input'!E166+9*'Data-Input'!E167+8*'Data-Input'!E168+7*'Data-Input'!E169+6*'Data-Input'!E170+5*'Data-Input'!E171+4*'Data-Input'!E172+3*'Data-Input'!E173+2*'Data-Input'!E174+'Data-Input'!E175)/169,"")</f>
        <v>187.25443786982248</v>
      </c>
      <c r="F164" s="5">
        <f>IF(AND(ISNUMBER('Data-Input'!F151),ISNUMBER('Data-Input'!F176)),('Data-Input'!F151+2*'Data-Input'!F152+3*'Data-Input'!F153+4*'Data-Input'!F154+5*'Data-Input'!F155+6*'Data-Input'!F156+7*'Data-Input'!F157+8*'Data-Input'!F158+9*'Data-Input'!F159+10*'Data-Input'!F160+11*'Data-Input'!F161+12*'Data-Input'!F162+13*'Data-Input'!F163+12*'Data-Input'!F164+11*'Data-Input'!F165+10*'Data-Input'!F166+9*'Data-Input'!F167+8*'Data-Input'!F168+7*'Data-Input'!F169+6*'Data-Input'!F170+5*'Data-Input'!F171+4*'Data-Input'!F172+3*'Data-Input'!F173+2*'Data-Input'!F174+'Data-Input'!F175)/169,"")</f>
        <v>188.6449704142012</v>
      </c>
      <c r="G164" s="5">
        <f>IF(AND(ISNUMBER('Data-Input'!G151),ISNUMBER('Data-Input'!G176)),('Data-Input'!G151+2*'Data-Input'!G152+3*'Data-Input'!G153+4*'Data-Input'!G154+5*'Data-Input'!G155+6*'Data-Input'!G156+7*'Data-Input'!G157+8*'Data-Input'!G158+9*'Data-Input'!G159+10*'Data-Input'!G160+11*'Data-Input'!G161+12*'Data-Input'!G162+13*'Data-Input'!G163+12*'Data-Input'!G164+11*'Data-Input'!G165+10*'Data-Input'!G166+9*'Data-Input'!G167+8*'Data-Input'!G168+7*'Data-Input'!G169+6*'Data-Input'!G170+5*'Data-Input'!G171+4*'Data-Input'!G172+3*'Data-Input'!G173+2*'Data-Input'!G174+'Data-Input'!G175)/169,"")</f>
        <v>150.84615384615384</v>
      </c>
      <c r="H164" s="5">
        <f>IF(AND(ISNUMBER('Data-Input'!H151),ISNUMBER('Data-Input'!H176)),('Data-Input'!H151+2*'Data-Input'!H152+3*'Data-Input'!H153+4*'Data-Input'!H154+5*'Data-Input'!H155+6*'Data-Input'!H156+7*'Data-Input'!H157+8*'Data-Input'!H158+9*'Data-Input'!H159+10*'Data-Input'!H160+11*'Data-Input'!H161+12*'Data-Input'!H162+13*'Data-Input'!H163+12*'Data-Input'!H164+11*'Data-Input'!H165+10*'Data-Input'!H166+9*'Data-Input'!H167+8*'Data-Input'!H168+7*'Data-Input'!H169+6*'Data-Input'!H170+5*'Data-Input'!H171+4*'Data-Input'!H172+3*'Data-Input'!H173+2*'Data-Input'!H174+'Data-Input'!H175)/169,"")</f>
        <v>79.994082840236686</v>
      </c>
      <c r="I164" s="5">
        <f>IF(AND(ISNUMBER('Data-Input'!I151),ISNUMBER('Data-Input'!I176)),('Data-Input'!I151+2*'Data-Input'!I152+3*'Data-Input'!I153+4*'Data-Input'!I154+5*'Data-Input'!I155+6*'Data-Input'!I156+7*'Data-Input'!I157+8*'Data-Input'!I158+9*'Data-Input'!I159+10*'Data-Input'!I160+11*'Data-Input'!I161+12*'Data-Input'!I162+13*'Data-Input'!I163+12*'Data-Input'!I164+11*'Data-Input'!I165+10*'Data-Input'!I166+9*'Data-Input'!I167+8*'Data-Input'!I168+7*'Data-Input'!I169+6*'Data-Input'!I170+5*'Data-Input'!I171+4*'Data-Input'!I172+3*'Data-Input'!I173+2*'Data-Input'!I174+'Data-Input'!I175)/169,"")</f>
        <v>36.355029585798817</v>
      </c>
      <c r="J164" s="5">
        <f>IF(AND(ISNUMBER('Data-Input'!J151),ISNUMBER('Data-Input'!J176)),('Data-Input'!J151+2*'Data-Input'!J152+3*'Data-Input'!J153+4*'Data-Input'!J154+5*'Data-Input'!J155+6*'Data-Input'!J156+7*'Data-Input'!J157+8*'Data-Input'!J158+9*'Data-Input'!J159+10*'Data-Input'!J160+11*'Data-Input'!J161+12*'Data-Input'!J162+13*'Data-Input'!J163+12*'Data-Input'!J164+11*'Data-Input'!J165+10*'Data-Input'!J166+9*'Data-Input'!J167+8*'Data-Input'!J168+7*'Data-Input'!J169+6*'Data-Input'!J170+5*'Data-Input'!J171+4*'Data-Input'!J172+3*'Data-Input'!J173+2*'Data-Input'!J174+'Data-Input'!J175)/169,"")</f>
        <v>198.57988165680473</v>
      </c>
      <c r="K164" s="5">
        <f>IF(AND(ISNUMBER('Data-Input'!K151),ISNUMBER('Data-Input'!K176)),('Data-Input'!K151+2*'Data-Input'!K152+3*'Data-Input'!K153+4*'Data-Input'!K154+5*'Data-Input'!K155+6*'Data-Input'!K156+7*'Data-Input'!K157+8*'Data-Input'!K158+9*'Data-Input'!K159+10*'Data-Input'!K160+11*'Data-Input'!K161+12*'Data-Input'!K162+13*'Data-Input'!K163+12*'Data-Input'!K164+11*'Data-Input'!K165+10*'Data-Input'!K166+9*'Data-Input'!K167+8*'Data-Input'!K168+7*'Data-Input'!K169+6*'Data-Input'!K170+5*'Data-Input'!K171+4*'Data-Input'!K172+3*'Data-Input'!K173+2*'Data-Input'!K174+'Data-Input'!K175)/169,"")</f>
        <v>214.98224852071007</v>
      </c>
      <c r="L164" s="5">
        <f>IF(AND(ISNUMBER('Data-Input'!L151),ISNUMBER('Data-Input'!L176)),('Data-Input'!L151+2*'Data-Input'!L152+3*'Data-Input'!L153+4*'Data-Input'!L154+5*'Data-Input'!L155+6*'Data-Input'!L156+7*'Data-Input'!L157+8*'Data-Input'!L158+9*'Data-Input'!L159+10*'Data-Input'!L160+11*'Data-Input'!L161+12*'Data-Input'!L162+13*'Data-Input'!L163+12*'Data-Input'!L164+11*'Data-Input'!L165+10*'Data-Input'!L166+9*'Data-Input'!L167+8*'Data-Input'!L168+7*'Data-Input'!L169+6*'Data-Input'!L170+5*'Data-Input'!L171+4*'Data-Input'!L172+3*'Data-Input'!L173+2*'Data-Input'!L174+'Data-Input'!L175)/169,"")</f>
        <v>50.26627218934911</v>
      </c>
      <c r="M164" s="5">
        <f>IF(AND(ISNUMBER('Data-Input'!M151),ISNUMBER('Data-Input'!M176)),('Data-Input'!M151+2*'Data-Input'!M152+3*'Data-Input'!M153+4*'Data-Input'!M154+5*'Data-Input'!M155+6*'Data-Input'!M156+7*'Data-Input'!M157+8*'Data-Input'!M158+9*'Data-Input'!M159+10*'Data-Input'!M160+11*'Data-Input'!M161+12*'Data-Input'!M162+13*'Data-Input'!M163+12*'Data-Input'!M164+11*'Data-Input'!M165+10*'Data-Input'!M166+9*'Data-Input'!M167+8*'Data-Input'!M168+7*'Data-Input'!M169+6*'Data-Input'!M170+5*'Data-Input'!M171+4*'Data-Input'!M172+3*'Data-Input'!M173+2*'Data-Input'!M174+'Data-Input'!M175)/169,"")</f>
        <v>176.18343195266272</v>
      </c>
      <c r="N164" s="5">
        <f>IF(AND(ISNUMBER('Data-Input'!N151),ISNUMBER('Data-Input'!N176)),('Data-Input'!N151+2*'Data-Input'!N152+3*'Data-Input'!N153+4*'Data-Input'!N154+5*'Data-Input'!N155+6*'Data-Input'!N156+7*'Data-Input'!N157+8*'Data-Input'!N158+9*'Data-Input'!N159+10*'Data-Input'!N160+11*'Data-Input'!N161+12*'Data-Input'!N162+13*'Data-Input'!N163+12*'Data-Input'!N164+11*'Data-Input'!N165+10*'Data-Input'!N166+9*'Data-Input'!N167+8*'Data-Input'!N168+7*'Data-Input'!N169+6*'Data-Input'!N170+5*'Data-Input'!N171+4*'Data-Input'!N172+3*'Data-Input'!N173+2*'Data-Input'!N174+'Data-Input'!N175)/169,"")</f>
        <v>224.29585798816569</v>
      </c>
      <c r="O164" s="5">
        <f>IF(AND(ISNUMBER('Data-Input'!O151),ISNUMBER('Data-Input'!O176)),('Data-Input'!O151+2*'Data-Input'!O152+3*'Data-Input'!O153+4*'Data-Input'!O154+5*'Data-Input'!O155+6*'Data-Input'!O156+7*'Data-Input'!O157+8*'Data-Input'!O158+9*'Data-Input'!O159+10*'Data-Input'!O160+11*'Data-Input'!O161+12*'Data-Input'!O162+13*'Data-Input'!O163+12*'Data-Input'!O164+11*'Data-Input'!O165+10*'Data-Input'!O166+9*'Data-Input'!O167+8*'Data-Input'!O168+7*'Data-Input'!O169+6*'Data-Input'!O170+5*'Data-Input'!O171+4*'Data-Input'!O172+3*'Data-Input'!O173+2*'Data-Input'!O174+'Data-Input'!O175)/169,"")</f>
        <v>116.12426035502959</v>
      </c>
      <c r="P164" s="5">
        <f>IF(AND(ISNUMBER('Data-Input'!P151),ISNUMBER('Data-Input'!P176)),('Data-Input'!P151+2*'Data-Input'!P152+3*'Data-Input'!P153+4*'Data-Input'!P154+5*'Data-Input'!P155+6*'Data-Input'!P156+7*'Data-Input'!P157+8*'Data-Input'!P158+9*'Data-Input'!P159+10*'Data-Input'!P160+11*'Data-Input'!P161+12*'Data-Input'!P162+13*'Data-Input'!P163+12*'Data-Input'!P164+11*'Data-Input'!P165+10*'Data-Input'!P166+9*'Data-Input'!P167+8*'Data-Input'!P168+7*'Data-Input'!P169+6*'Data-Input'!P170+5*'Data-Input'!P171+4*'Data-Input'!P172+3*'Data-Input'!P173+2*'Data-Input'!P174+'Data-Input'!P175)/169,"")</f>
        <v>148.62721893491124</v>
      </c>
      <c r="Q164" s="5">
        <f>IF(AND(ISNUMBER('Data-Input'!Q151),ISNUMBER('Data-Input'!Q176)),('Data-Input'!Q151+2*'Data-Input'!Q152+3*'Data-Input'!Q153+4*'Data-Input'!Q154+5*'Data-Input'!Q155+6*'Data-Input'!Q156+7*'Data-Input'!Q157+8*'Data-Input'!Q158+9*'Data-Input'!Q159+10*'Data-Input'!Q160+11*'Data-Input'!Q161+12*'Data-Input'!Q162+13*'Data-Input'!Q163+12*'Data-Input'!Q164+11*'Data-Input'!Q165+10*'Data-Input'!Q166+9*'Data-Input'!Q167+8*'Data-Input'!Q168+7*'Data-Input'!Q169+6*'Data-Input'!Q170+5*'Data-Input'!Q171+4*'Data-Input'!Q172+3*'Data-Input'!Q173+2*'Data-Input'!Q174+'Data-Input'!Q175)/169,"")</f>
        <v>230.4319526627219</v>
      </c>
      <c r="R164" s="5">
        <f>IF(AND(ISNUMBER('Data-Input'!R151),ISNUMBER('Data-Input'!R176)),('Data-Input'!R151+2*'Data-Input'!R152+3*'Data-Input'!R153+4*'Data-Input'!R154+5*'Data-Input'!R155+6*'Data-Input'!R156+7*'Data-Input'!R157+8*'Data-Input'!R158+9*'Data-Input'!R159+10*'Data-Input'!R160+11*'Data-Input'!R161+12*'Data-Input'!R162+13*'Data-Input'!R163+12*'Data-Input'!R164+11*'Data-Input'!R165+10*'Data-Input'!R166+9*'Data-Input'!R167+8*'Data-Input'!R168+7*'Data-Input'!R169+6*'Data-Input'!R170+5*'Data-Input'!R171+4*'Data-Input'!R172+3*'Data-Input'!R173+2*'Data-Input'!R174+'Data-Input'!R175)/169,"")</f>
        <v>139.68047337278105</v>
      </c>
      <c r="S164" s="5">
        <f>IF(AND(ISNUMBER('Data-Input'!S151),ISNUMBER('Data-Input'!S176)),('Data-Input'!S151+2*'Data-Input'!S152+3*'Data-Input'!S153+4*'Data-Input'!S154+5*'Data-Input'!S155+6*'Data-Input'!S156+7*'Data-Input'!S157+8*'Data-Input'!S158+9*'Data-Input'!S159+10*'Data-Input'!S160+11*'Data-Input'!S161+12*'Data-Input'!S162+13*'Data-Input'!S163+12*'Data-Input'!S164+11*'Data-Input'!S165+10*'Data-Input'!S166+9*'Data-Input'!S167+8*'Data-Input'!S168+7*'Data-Input'!S169+6*'Data-Input'!S170+5*'Data-Input'!S171+4*'Data-Input'!S172+3*'Data-Input'!S173+2*'Data-Input'!S174+'Data-Input'!S175)/169,"")</f>
        <v>241.04142011834318</v>
      </c>
      <c r="T164" s="5" t="str">
        <f>IF(AND(ISNUMBER('Data-Input'!T151),ISNUMBER('Data-Input'!T176)),('Data-Input'!T151+2*'Data-Input'!T152+3*'Data-Input'!T153+4*'Data-Input'!T154+5*'Data-Input'!T155+6*'Data-Input'!T156+7*'Data-Input'!T157+8*'Data-Input'!T158+9*'Data-Input'!T159+10*'Data-Input'!T160+11*'Data-Input'!T161+12*'Data-Input'!T162+13*'Data-Input'!T163+12*'Data-Input'!T164+11*'Data-Input'!T165+10*'Data-Input'!T166+9*'Data-Input'!T167+8*'Data-Input'!T168+7*'Data-Input'!T169+6*'Data-Input'!T170+5*'Data-Input'!T171+4*'Data-Input'!T172+3*'Data-Input'!T173+2*'Data-Input'!T174+'Data-Input'!T175)/169,"")</f>
        <v/>
      </c>
      <c r="U164" s="5" t="str">
        <f>IF(AND(ISNUMBER('Data-Input'!U151),ISNUMBER('Data-Input'!U176)),('Data-Input'!U151+2*'Data-Input'!U152+3*'Data-Input'!U153+4*'Data-Input'!U154+5*'Data-Input'!U155+6*'Data-Input'!U156+7*'Data-Input'!U157+8*'Data-Input'!U158+9*'Data-Input'!U159+10*'Data-Input'!U160+11*'Data-Input'!U161+12*'Data-Input'!U162+13*'Data-Input'!U163+12*'Data-Input'!U164+11*'Data-Input'!U165+10*'Data-Input'!U166+9*'Data-Input'!U167+8*'Data-Input'!U168+7*'Data-Input'!U169+6*'Data-Input'!U170+5*'Data-Input'!U171+4*'Data-Input'!U172+3*'Data-Input'!U173+2*'Data-Input'!U174+'Data-Input'!U175)/169,"")</f>
        <v/>
      </c>
      <c r="V164" s="5" t="str">
        <f>IF(AND(ISNUMBER('Data-Input'!V151),ISNUMBER('Data-Input'!V176)),('Data-Input'!V151+2*'Data-Input'!V152+3*'Data-Input'!V153+4*'Data-Input'!V154+5*'Data-Input'!V155+6*'Data-Input'!V156+7*'Data-Input'!V157+8*'Data-Input'!V158+9*'Data-Input'!V159+10*'Data-Input'!V160+11*'Data-Input'!V161+12*'Data-Input'!V162+13*'Data-Input'!V163+12*'Data-Input'!V164+11*'Data-Input'!V165+10*'Data-Input'!V166+9*'Data-Input'!V167+8*'Data-Input'!V168+7*'Data-Input'!V169+6*'Data-Input'!V170+5*'Data-Input'!V171+4*'Data-Input'!V172+3*'Data-Input'!V173+2*'Data-Input'!V174+'Data-Input'!V175)/169,"")</f>
        <v/>
      </c>
      <c r="W164" s="5" t="str">
        <f>IF(AND(ISNUMBER('Data-Input'!W151),ISNUMBER('Data-Input'!W176)),('Data-Input'!W151+2*'Data-Input'!W152+3*'Data-Input'!W153+4*'Data-Input'!W154+5*'Data-Input'!W155+6*'Data-Input'!W156+7*'Data-Input'!W157+8*'Data-Input'!W158+9*'Data-Input'!W159+10*'Data-Input'!W160+11*'Data-Input'!W161+12*'Data-Input'!W162+13*'Data-Input'!W163+12*'Data-Input'!W164+11*'Data-Input'!W165+10*'Data-Input'!W166+9*'Data-Input'!W167+8*'Data-Input'!W168+7*'Data-Input'!W169+6*'Data-Input'!W170+5*'Data-Input'!W171+4*'Data-Input'!W172+3*'Data-Input'!W173+2*'Data-Input'!W174+'Data-Input'!W175)/169,"")</f>
        <v/>
      </c>
      <c r="X164" s="5" t="str">
        <f>IF(AND(ISNUMBER('Data-Input'!X151),ISNUMBER('Data-Input'!X176)),('Data-Input'!X151+2*'Data-Input'!X152+3*'Data-Input'!X153+4*'Data-Input'!X154+5*'Data-Input'!X155+6*'Data-Input'!X156+7*'Data-Input'!X157+8*'Data-Input'!X158+9*'Data-Input'!X159+10*'Data-Input'!X160+11*'Data-Input'!X161+12*'Data-Input'!X162+13*'Data-Input'!X163+12*'Data-Input'!X164+11*'Data-Input'!X165+10*'Data-Input'!X166+9*'Data-Input'!X167+8*'Data-Input'!X168+7*'Data-Input'!X169+6*'Data-Input'!X170+5*'Data-Input'!X171+4*'Data-Input'!X172+3*'Data-Input'!X173+2*'Data-Input'!X174+'Data-Input'!X175)/169,"")</f>
        <v/>
      </c>
      <c r="Y164" s="5" t="str">
        <f>IF(AND(ISNUMBER('Data-Input'!Y151),ISNUMBER('Data-Input'!Y176)),('Data-Input'!Y151+2*'Data-Input'!Y152+3*'Data-Input'!Y153+4*'Data-Input'!Y154+5*'Data-Input'!Y155+6*'Data-Input'!Y156+7*'Data-Input'!Y157+8*'Data-Input'!Y158+9*'Data-Input'!Y159+10*'Data-Input'!Y160+11*'Data-Input'!Y161+12*'Data-Input'!Y162+13*'Data-Input'!Y163+12*'Data-Input'!Y164+11*'Data-Input'!Y165+10*'Data-Input'!Y166+9*'Data-Input'!Y167+8*'Data-Input'!Y168+7*'Data-Input'!Y169+6*'Data-Input'!Y170+5*'Data-Input'!Y171+4*'Data-Input'!Y172+3*'Data-Input'!Y173+2*'Data-Input'!Y174+'Data-Input'!Y175)/169,"")</f>
        <v/>
      </c>
      <c r="Z164" s="5" t="str">
        <f>IF(AND(ISNUMBER('Data-Input'!Z151),ISNUMBER('Data-Input'!Z176)),('Data-Input'!Z151+2*'Data-Input'!Z152+3*'Data-Input'!Z153+4*'Data-Input'!Z154+5*'Data-Input'!Z155+6*'Data-Input'!Z156+7*'Data-Input'!Z157+8*'Data-Input'!Z158+9*'Data-Input'!Z159+10*'Data-Input'!Z160+11*'Data-Input'!Z161+12*'Data-Input'!Z162+13*'Data-Input'!Z163+12*'Data-Input'!Z164+11*'Data-Input'!Z165+10*'Data-Input'!Z166+9*'Data-Input'!Z167+8*'Data-Input'!Z168+7*'Data-Input'!Z169+6*'Data-Input'!Z170+5*'Data-Input'!Z171+4*'Data-Input'!Z172+3*'Data-Input'!Z173+2*'Data-Input'!Z174+'Data-Input'!Z175)/169,"")</f>
        <v/>
      </c>
      <c r="AA164" s="5" t="str">
        <f>IF(AND(ISNUMBER('Data-Input'!AA151),ISNUMBER('Data-Input'!AA176)),('Data-Input'!AA151+2*'Data-Input'!AA152+3*'Data-Input'!AA153+4*'Data-Input'!AA154+5*'Data-Input'!AA155+6*'Data-Input'!AA156+7*'Data-Input'!AA157+8*'Data-Input'!AA158+9*'Data-Input'!AA159+10*'Data-Input'!AA160+11*'Data-Input'!AA161+12*'Data-Input'!AA162+13*'Data-Input'!AA163+12*'Data-Input'!AA164+11*'Data-Input'!AA165+10*'Data-Input'!AA166+9*'Data-Input'!AA167+8*'Data-Input'!AA168+7*'Data-Input'!AA169+6*'Data-Input'!AA170+5*'Data-Input'!AA171+4*'Data-Input'!AA172+3*'Data-Input'!AA173+2*'Data-Input'!AA174+'Data-Input'!AA175)/169,"")</f>
        <v/>
      </c>
      <c r="AB164" s="5" t="str">
        <f>IF(AND(ISNUMBER('Data-Input'!AB151),ISNUMBER('Data-Input'!AB176)),('Data-Input'!AB151+2*'Data-Input'!AB152+3*'Data-Input'!AB153+4*'Data-Input'!AB154+5*'Data-Input'!AB155+6*'Data-Input'!AB156+7*'Data-Input'!AB157+8*'Data-Input'!AB158+9*'Data-Input'!AB159+10*'Data-Input'!AB160+11*'Data-Input'!AB161+12*'Data-Input'!AB162+13*'Data-Input'!AB163+12*'Data-Input'!AB164+11*'Data-Input'!AB165+10*'Data-Input'!AB166+9*'Data-Input'!AB167+8*'Data-Input'!AB168+7*'Data-Input'!AB169+6*'Data-Input'!AB170+5*'Data-Input'!AB171+4*'Data-Input'!AB172+3*'Data-Input'!AB173+2*'Data-Input'!AB174+'Data-Input'!AB175)/169,"")</f>
        <v/>
      </c>
      <c r="AC164" s="5" t="str">
        <f>IF(AND(ISNUMBER('Data-Input'!AC151),ISNUMBER('Data-Input'!AC176)),('Data-Input'!AC151+2*'Data-Input'!AC152+3*'Data-Input'!AC153+4*'Data-Input'!AC154+5*'Data-Input'!AC155+6*'Data-Input'!AC156+7*'Data-Input'!AC157+8*'Data-Input'!AC158+9*'Data-Input'!AC159+10*'Data-Input'!AC160+11*'Data-Input'!AC161+12*'Data-Input'!AC162+13*'Data-Input'!AC163+12*'Data-Input'!AC164+11*'Data-Input'!AC165+10*'Data-Input'!AC166+9*'Data-Input'!AC167+8*'Data-Input'!AC168+7*'Data-Input'!AC169+6*'Data-Input'!AC170+5*'Data-Input'!AC171+4*'Data-Input'!AC172+3*'Data-Input'!AC173+2*'Data-Input'!AC174+'Data-Input'!AC175)/169,"")</f>
        <v/>
      </c>
      <c r="AD164" s="5" t="str">
        <f>IF(AND(ISNUMBER('Data-Input'!AD151),ISNUMBER('Data-Input'!AD176)),('Data-Input'!AD151+2*'Data-Input'!AD152+3*'Data-Input'!AD153+4*'Data-Input'!AD154+5*'Data-Input'!AD155+6*'Data-Input'!AD156+7*'Data-Input'!AD157+8*'Data-Input'!AD158+9*'Data-Input'!AD159+10*'Data-Input'!AD160+11*'Data-Input'!AD161+12*'Data-Input'!AD162+13*'Data-Input'!AD163+12*'Data-Input'!AD164+11*'Data-Input'!AD165+10*'Data-Input'!AD166+9*'Data-Input'!AD167+8*'Data-Input'!AD168+7*'Data-Input'!AD169+6*'Data-Input'!AD170+5*'Data-Input'!AD171+4*'Data-Input'!AD172+3*'Data-Input'!AD173+2*'Data-Input'!AD174+'Data-Input'!AD175)/169,"")</f>
        <v/>
      </c>
      <c r="AE164" s="5" t="str">
        <f>IF(AND(ISNUMBER('Data-Input'!AE151),ISNUMBER('Data-Input'!AE176)),('Data-Input'!AE151+2*'Data-Input'!AE152+3*'Data-Input'!AE153+4*'Data-Input'!AE154+5*'Data-Input'!AE155+6*'Data-Input'!AE156+7*'Data-Input'!AE157+8*'Data-Input'!AE158+9*'Data-Input'!AE159+10*'Data-Input'!AE160+11*'Data-Input'!AE161+12*'Data-Input'!AE162+13*'Data-Input'!AE163+12*'Data-Input'!AE164+11*'Data-Input'!AE165+10*'Data-Input'!AE166+9*'Data-Input'!AE167+8*'Data-Input'!AE168+7*'Data-Input'!AE169+6*'Data-Input'!AE170+5*'Data-Input'!AE171+4*'Data-Input'!AE172+3*'Data-Input'!AE173+2*'Data-Input'!AE174+'Data-Input'!AE175)/169,"")</f>
        <v/>
      </c>
      <c r="AF164" s="5" t="str">
        <f>IF(AND(ISNUMBER('Data-Input'!AF151),ISNUMBER('Data-Input'!AF176)),('Data-Input'!AF151+2*'Data-Input'!AF152+3*'Data-Input'!AF153+4*'Data-Input'!AF154+5*'Data-Input'!AF155+6*'Data-Input'!AF156+7*'Data-Input'!AF157+8*'Data-Input'!AF158+9*'Data-Input'!AF159+10*'Data-Input'!AF160+11*'Data-Input'!AF161+12*'Data-Input'!AF162+13*'Data-Input'!AF163+12*'Data-Input'!AF164+11*'Data-Input'!AF165+10*'Data-Input'!AF166+9*'Data-Input'!AF167+8*'Data-Input'!AF168+7*'Data-Input'!AF169+6*'Data-Input'!AF170+5*'Data-Input'!AF171+4*'Data-Input'!AF172+3*'Data-Input'!AF173+2*'Data-Input'!AF174+'Data-Input'!AF175)/169,"")</f>
        <v/>
      </c>
      <c r="AG164" s="5" t="str">
        <f>IF(AND(ISNUMBER('Data-Input'!AG151),ISNUMBER('Data-Input'!AG176)),('Data-Input'!AG151+2*'Data-Input'!AG152+3*'Data-Input'!AG153+4*'Data-Input'!AG154+5*'Data-Input'!AG155+6*'Data-Input'!AG156+7*'Data-Input'!AG157+8*'Data-Input'!AG158+9*'Data-Input'!AG159+10*'Data-Input'!AG160+11*'Data-Input'!AG161+12*'Data-Input'!AG162+13*'Data-Input'!AG163+12*'Data-Input'!AG164+11*'Data-Input'!AG165+10*'Data-Input'!AG166+9*'Data-Input'!AG167+8*'Data-Input'!AG168+7*'Data-Input'!AG169+6*'Data-Input'!AG170+5*'Data-Input'!AG171+4*'Data-Input'!AG172+3*'Data-Input'!AG173+2*'Data-Input'!AG174+'Data-Input'!AG175)/169,"")</f>
        <v/>
      </c>
      <c r="AH164" s="5" t="str">
        <f>IF(AND(ISNUMBER('Data-Input'!AH151),ISNUMBER('Data-Input'!AH176)),('Data-Input'!AH151+2*'Data-Input'!AH152+3*'Data-Input'!AH153+4*'Data-Input'!AH154+5*'Data-Input'!AH155+6*'Data-Input'!AH156+7*'Data-Input'!AH157+8*'Data-Input'!AH158+9*'Data-Input'!AH159+10*'Data-Input'!AH160+11*'Data-Input'!AH161+12*'Data-Input'!AH162+13*'Data-Input'!AH163+12*'Data-Input'!AH164+11*'Data-Input'!AH165+10*'Data-Input'!AH166+9*'Data-Input'!AH167+8*'Data-Input'!AH168+7*'Data-Input'!AH169+6*'Data-Input'!AH170+5*'Data-Input'!AH171+4*'Data-Input'!AH172+3*'Data-Input'!AH173+2*'Data-Input'!AH174+'Data-Input'!AH175)/169,"")</f>
        <v/>
      </c>
      <c r="AI164" s="5" t="str">
        <f>IF(AND(ISNUMBER('Data-Input'!AI151),ISNUMBER('Data-Input'!AI176)),('Data-Input'!AI151+2*'Data-Input'!AI152+3*'Data-Input'!AI153+4*'Data-Input'!AI154+5*'Data-Input'!AI155+6*'Data-Input'!AI156+7*'Data-Input'!AI157+8*'Data-Input'!AI158+9*'Data-Input'!AI159+10*'Data-Input'!AI160+11*'Data-Input'!AI161+12*'Data-Input'!AI162+13*'Data-Input'!AI163+12*'Data-Input'!AI164+11*'Data-Input'!AI165+10*'Data-Input'!AI166+9*'Data-Input'!AI167+8*'Data-Input'!AI168+7*'Data-Input'!AI169+6*'Data-Input'!AI170+5*'Data-Input'!AI171+4*'Data-Input'!AI172+3*'Data-Input'!AI173+2*'Data-Input'!AI174+'Data-Input'!AI175)/169,"")</f>
        <v/>
      </c>
      <c r="AJ164" s="5" t="str">
        <f>IF(AND(ISNUMBER('Data-Input'!AJ151),ISNUMBER('Data-Input'!AJ176)),('Data-Input'!AJ151+2*'Data-Input'!AJ152+3*'Data-Input'!AJ153+4*'Data-Input'!AJ154+5*'Data-Input'!AJ155+6*'Data-Input'!AJ156+7*'Data-Input'!AJ157+8*'Data-Input'!AJ158+9*'Data-Input'!AJ159+10*'Data-Input'!AJ160+11*'Data-Input'!AJ161+12*'Data-Input'!AJ162+13*'Data-Input'!AJ163+12*'Data-Input'!AJ164+11*'Data-Input'!AJ165+10*'Data-Input'!AJ166+9*'Data-Input'!AJ167+8*'Data-Input'!AJ168+7*'Data-Input'!AJ169+6*'Data-Input'!AJ170+5*'Data-Input'!AJ171+4*'Data-Input'!AJ172+3*'Data-Input'!AJ173+2*'Data-Input'!AJ174+'Data-Input'!AJ175)/169,"")</f>
        <v/>
      </c>
      <c r="AK164" s="5" t="str">
        <f>IF(AND(ISNUMBER('Data-Input'!AK151),ISNUMBER('Data-Input'!AK176)),('Data-Input'!AK151+2*'Data-Input'!AK152+3*'Data-Input'!AK153+4*'Data-Input'!AK154+5*'Data-Input'!AK155+6*'Data-Input'!AK156+7*'Data-Input'!AK157+8*'Data-Input'!AK158+9*'Data-Input'!AK159+10*'Data-Input'!AK160+11*'Data-Input'!AK161+12*'Data-Input'!AK162+13*'Data-Input'!AK163+12*'Data-Input'!AK164+11*'Data-Input'!AK165+10*'Data-Input'!AK166+9*'Data-Input'!AK167+8*'Data-Input'!AK168+7*'Data-Input'!AK169+6*'Data-Input'!AK170+5*'Data-Input'!AK171+4*'Data-Input'!AK172+3*'Data-Input'!AK173+2*'Data-Input'!AK174+'Data-Input'!AK175)/169,"")</f>
        <v/>
      </c>
      <c r="AL164" s="5" t="str">
        <f>IF(AND(ISNUMBER('Data-Input'!AL151),ISNUMBER('Data-Input'!AL176)),('Data-Input'!AL151+2*'Data-Input'!AL152+3*'Data-Input'!AL153+4*'Data-Input'!AL154+5*'Data-Input'!AL155+6*'Data-Input'!AL156+7*'Data-Input'!AL157+8*'Data-Input'!AL158+9*'Data-Input'!AL159+10*'Data-Input'!AL160+11*'Data-Input'!AL161+12*'Data-Input'!AL162+13*'Data-Input'!AL163+12*'Data-Input'!AL164+11*'Data-Input'!AL165+10*'Data-Input'!AL166+9*'Data-Input'!AL167+8*'Data-Input'!AL168+7*'Data-Input'!AL169+6*'Data-Input'!AL170+5*'Data-Input'!AL171+4*'Data-Input'!AL172+3*'Data-Input'!AL173+2*'Data-Input'!AL174+'Data-Input'!AL175)/169,"")</f>
        <v/>
      </c>
      <c r="AM164" s="5" t="str">
        <f>IF(AND(ISNUMBER('Data-Input'!AM151),ISNUMBER('Data-Input'!AM176)),('Data-Input'!AM151+2*'Data-Input'!AM152+3*'Data-Input'!AM153+4*'Data-Input'!AM154+5*'Data-Input'!AM155+6*'Data-Input'!AM156+7*'Data-Input'!AM157+8*'Data-Input'!AM158+9*'Data-Input'!AM159+10*'Data-Input'!AM160+11*'Data-Input'!AM161+12*'Data-Input'!AM162+13*'Data-Input'!AM163+12*'Data-Input'!AM164+11*'Data-Input'!AM165+10*'Data-Input'!AM166+9*'Data-Input'!AM167+8*'Data-Input'!AM168+7*'Data-Input'!AM169+6*'Data-Input'!AM170+5*'Data-Input'!AM171+4*'Data-Input'!AM172+3*'Data-Input'!AM173+2*'Data-Input'!AM174+'Data-Input'!AM175)/169,"")</f>
        <v/>
      </c>
      <c r="AN164" s="5" t="str">
        <f>IF(AND(ISNUMBER('Data-Input'!AN151),ISNUMBER('Data-Input'!AN176)),('Data-Input'!AN151+2*'Data-Input'!AN152+3*'Data-Input'!AN153+4*'Data-Input'!AN154+5*'Data-Input'!AN155+6*'Data-Input'!AN156+7*'Data-Input'!AN157+8*'Data-Input'!AN158+9*'Data-Input'!AN159+10*'Data-Input'!AN160+11*'Data-Input'!AN161+12*'Data-Input'!AN162+13*'Data-Input'!AN163+12*'Data-Input'!AN164+11*'Data-Input'!AN165+10*'Data-Input'!AN166+9*'Data-Input'!AN167+8*'Data-Input'!AN168+7*'Data-Input'!AN169+6*'Data-Input'!AN170+5*'Data-Input'!AN171+4*'Data-Input'!AN172+3*'Data-Input'!AN173+2*'Data-Input'!AN174+'Data-Input'!AN175)/169,"")</f>
        <v/>
      </c>
      <c r="AO164" s="5" t="str">
        <f>IF(AND(ISNUMBER('Data-Input'!AO151),ISNUMBER('Data-Input'!AO176)),('Data-Input'!AO151+2*'Data-Input'!AO152+3*'Data-Input'!AO153+4*'Data-Input'!AO154+5*'Data-Input'!AO155+6*'Data-Input'!AO156+7*'Data-Input'!AO157+8*'Data-Input'!AO158+9*'Data-Input'!AO159+10*'Data-Input'!AO160+11*'Data-Input'!AO161+12*'Data-Input'!AO162+13*'Data-Input'!AO163+12*'Data-Input'!AO164+11*'Data-Input'!AO165+10*'Data-Input'!AO166+9*'Data-Input'!AO167+8*'Data-Input'!AO168+7*'Data-Input'!AO169+6*'Data-Input'!AO170+5*'Data-Input'!AO171+4*'Data-Input'!AO172+3*'Data-Input'!AO173+2*'Data-Input'!AO174+'Data-Input'!AO175)/169,"")</f>
        <v/>
      </c>
      <c r="AP164" s="5" t="str">
        <f>IF(AND(ISNUMBER('Data-Input'!AP151),ISNUMBER('Data-Input'!AP176)),('Data-Input'!AP151+2*'Data-Input'!AP152+3*'Data-Input'!AP153+4*'Data-Input'!AP154+5*'Data-Input'!AP155+6*'Data-Input'!AP156+7*'Data-Input'!AP157+8*'Data-Input'!AP158+9*'Data-Input'!AP159+10*'Data-Input'!AP160+11*'Data-Input'!AP161+12*'Data-Input'!AP162+13*'Data-Input'!AP163+12*'Data-Input'!AP164+11*'Data-Input'!AP165+10*'Data-Input'!AP166+9*'Data-Input'!AP167+8*'Data-Input'!AP168+7*'Data-Input'!AP169+6*'Data-Input'!AP170+5*'Data-Input'!AP171+4*'Data-Input'!AP172+3*'Data-Input'!AP173+2*'Data-Input'!AP174+'Data-Input'!AP175)/169,"")</f>
        <v/>
      </c>
      <c r="AQ164" s="5" t="str">
        <f>IF(AND(ISNUMBER('Data-Input'!AQ151),ISNUMBER('Data-Input'!AQ176)),('Data-Input'!AQ151+2*'Data-Input'!AQ152+3*'Data-Input'!AQ153+4*'Data-Input'!AQ154+5*'Data-Input'!AQ155+6*'Data-Input'!AQ156+7*'Data-Input'!AQ157+8*'Data-Input'!AQ158+9*'Data-Input'!AQ159+10*'Data-Input'!AQ160+11*'Data-Input'!AQ161+12*'Data-Input'!AQ162+13*'Data-Input'!AQ163+12*'Data-Input'!AQ164+11*'Data-Input'!AQ165+10*'Data-Input'!AQ166+9*'Data-Input'!AQ167+8*'Data-Input'!AQ168+7*'Data-Input'!AQ169+6*'Data-Input'!AQ170+5*'Data-Input'!AQ171+4*'Data-Input'!AQ172+3*'Data-Input'!AQ173+2*'Data-Input'!AQ174+'Data-Input'!AQ175)/169,"")</f>
        <v/>
      </c>
      <c r="AR164" s="5" t="str">
        <f>IF(AND(ISNUMBER('Data-Input'!AR151),ISNUMBER('Data-Input'!AR176)),('Data-Input'!AR151+2*'Data-Input'!AR152+3*'Data-Input'!AR153+4*'Data-Input'!AR154+5*'Data-Input'!AR155+6*'Data-Input'!AR156+7*'Data-Input'!AR157+8*'Data-Input'!AR158+9*'Data-Input'!AR159+10*'Data-Input'!AR160+11*'Data-Input'!AR161+12*'Data-Input'!AR162+13*'Data-Input'!AR163+12*'Data-Input'!AR164+11*'Data-Input'!AR165+10*'Data-Input'!AR166+9*'Data-Input'!AR167+8*'Data-Input'!AR168+7*'Data-Input'!AR169+6*'Data-Input'!AR170+5*'Data-Input'!AR171+4*'Data-Input'!AR172+3*'Data-Input'!AR173+2*'Data-Input'!AR174+'Data-Input'!AR175)/169,"")</f>
        <v/>
      </c>
      <c r="AS164" s="5" t="str">
        <f>IF(AND(ISNUMBER('Data-Input'!AS151),ISNUMBER('Data-Input'!AS176)),('Data-Input'!AS151+2*'Data-Input'!AS152+3*'Data-Input'!AS153+4*'Data-Input'!AS154+5*'Data-Input'!AS155+6*'Data-Input'!AS156+7*'Data-Input'!AS157+8*'Data-Input'!AS158+9*'Data-Input'!AS159+10*'Data-Input'!AS160+11*'Data-Input'!AS161+12*'Data-Input'!AS162+13*'Data-Input'!AS163+12*'Data-Input'!AS164+11*'Data-Input'!AS165+10*'Data-Input'!AS166+9*'Data-Input'!AS167+8*'Data-Input'!AS168+7*'Data-Input'!AS169+6*'Data-Input'!AS170+5*'Data-Input'!AS171+4*'Data-Input'!AS172+3*'Data-Input'!AS173+2*'Data-Input'!AS174+'Data-Input'!AS175)/169,"")</f>
        <v/>
      </c>
      <c r="AT164" s="5" t="str">
        <f>IF(AND(ISNUMBER('Data-Input'!AT151),ISNUMBER('Data-Input'!AT176)),('Data-Input'!AT151+2*'Data-Input'!AT152+3*'Data-Input'!AT153+4*'Data-Input'!AT154+5*'Data-Input'!AT155+6*'Data-Input'!AT156+7*'Data-Input'!AT157+8*'Data-Input'!AT158+9*'Data-Input'!AT159+10*'Data-Input'!AT160+11*'Data-Input'!AT161+12*'Data-Input'!AT162+13*'Data-Input'!AT163+12*'Data-Input'!AT164+11*'Data-Input'!AT165+10*'Data-Input'!AT166+9*'Data-Input'!AT167+8*'Data-Input'!AT168+7*'Data-Input'!AT169+6*'Data-Input'!AT170+5*'Data-Input'!AT171+4*'Data-Input'!AT172+3*'Data-Input'!AT173+2*'Data-Input'!AT174+'Data-Input'!AT175)/169,"")</f>
        <v/>
      </c>
      <c r="AU164" s="5" t="str">
        <f>IF(AND(ISNUMBER('Data-Input'!AU151),ISNUMBER('Data-Input'!AU176)),('Data-Input'!AU151+2*'Data-Input'!AU152+3*'Data-Input'!AU153+4*'Data-Input'!AU154+5*'Data-Input'!AU155+6*'Data-Input'!AU156+7*'Data-Input'!AU157+8*'Data-Input'!AU158+9*'Data-Input'!AU159+10*'Data-Input'!AU160+11*'Data-Input'!AU161+12*'Data-Input'!AU162+13*'Data-Input'!AU163+12*'Data-Input'!AU164+11*'Data-Input'!AU165+10*'Data-Input'!AU166+9*'Data-Input'!AU167+8*'Data-Input'!AU168+7*'Data-Input'!AU169+6*'Data-Input'!AU170+5*'Data-Input'!AU171+4*'Data-Input'!AU172+3*'Data-Input'!AU173+2*'Data-Input'!AU174+'Data-Input'!AU175)/169,"")</f>
        <v/>
      </c>
      <c r="AV164" s="5" t="str">
        <f>IF(AND(ISNUMBER('Data-Input'!AV151),ISNUMBER('Data-Input'!AV176)),('Data-Input'!AV151+2*'Data-Input'!AV152+3*'Data-Input'!AV153+4*'Data-Input'!AV154+5*'Data-Input'!AV155+6*'Data-Input'!AV156+7*'Data-Input'!AV157+8*'Data-Input'!AV158+9*'Data-Input'!AV159+10*'Data-Input'!AV160+11*'Data-Input'!AV161+12*'Data-Input'!AV162+13*'Data-Input'!AV163+12*'Data-Input'!AV164+11*'Data-Input'!AV165+10*'Data-Input'!AV166+9*'Data-Input'!AV167+8*'Data-Input'!AV168+7*'Data-Input'!AV169+6*'Data-Input'!AV170+5*'Data-Input'!AV171+4*'Data-Input'!AV172+3*'Data-Input'!AV173+2*'Data-Input'!AV174+'Data-Input'!AV175)/169,"")</f>
        <v/>
      </c>
      <c r="AW164" s="5" t="str">
        <f>IF(AND(ISNUMBER('Data-Input'!AW151),ISNUMBER('Data-Input'!AW176)),('Data-Input'!AW151+2*'Data-Input'!AW152+3*'Data-Input'!AW153+4*'Data-Input'!AW154+5*'Data-Input'!AW155+6*'Data-Input'!AW156+7*'Data-Input'!AW157+8*'Data-Input'!AW158+9*'Data-Input'!AW159+10*'Data-Input'!AW160+11*'Data-Input'!AW161+12*'Data-Input'!AW162+13*'Data-Input'!AW163+12*'Data-Input'!AW164+11*'Data-Input'!AW165+10*'Data-Input'!AW166+9*'Data-Input'!AW167+8*'Data-Input'!AW168+7*'Data-Input'!AW169+6*'Data-Input'!AW170+5*'Data-Input'!AW171+4*'Data-Input'!AW172+3*'Data-Input'!AW173+2*'Data-Input'!AW174+'Data-Input'!AW175)/169,"")</f>
        <v/>
      </c>
      <c r="AX164" s="5" t="str">
        <f>IF(AND(ISNUMBER('Data-Input'!AX151),ISNUMBER('Data-Input'!AX176)),('Data-Input'!AX151+2*'Data-Input'!AX152+3*'Data-Input'!AX153+4*'Data-Input'!AX154+5*'Data-Input'!AX155+6*'Data-Input'!AX156+7*'Data-Input'!AX157+8*'Data-Input'!AX158+9*'Data-Input'!AX159+10*'Data-Input'!AX160+11*'Data-Input'!AX161+12*'Data-Input'!AX162+13*'Data-Input'!AX163+12*'Data-Input'!AX164+11*'Data-Input'!AX165+10*'Data-Input'!AX166+9*'Data-Input'!AX167+8*'Data-Input'!AX168+7*'Data-Input'!AX169+6*'Data-Input'!AX170+5*'Data-Input'!AX171+4*'Data-Input'!AX172+3*'Data-Input'!AX173+2*'Data-Input'!AX174+'Data-Input'!AX175)/169,"")</f>
        <v/>
      </c>
      <c r="AY164" s="5" t="str">
        <f>IF(AND(ISNUMBER('Data-Input'!AY151),ISNUMBER('Data-Input'!AY176)),('Data-Input'!AY151+2*'Data-Input'!AY152+3*'Data-Input'!AY153+4*'Data-Input'!AY154+5*'Data-Input'!AY155+6*'Data-Input'!AY156+7*'Data-Input'!AY157+8*'Data-Input'!AY158+9*'Data-Input'!AY159+10*'Data-Input'!AY160+11*'Data-Input'!AY161+12*'Data-Input'!AY162+13*'Data-Input'!AY163+12*'Data-Input'!AY164+11*'Data-Input'!AY165+10*'Data-Input'!AY166+9*'Data-Input'!AY167+8*'Data-Input'!AY168+7*'Data-Input'!AY169+6*'Data-Input'!AY170+5*'Data-Input'!AY171+4*'Data-Input'!AY172+3*'Data-Input'!AY173+2*'Data-Input'!AY174+'Data-Input'!AY175)/169,"")</f>
        <v/>
      </c>
      <c r="AZ164" s="5" t="str">
        <f>IF(AND(ISNUMBER('Data-Input'!AZ151),ISNUMBER('Data-Input'!AZ176)),('Data-Input'!AZ151+2*'Data-Input'!AZ152+3*'Data-Input'!AZ153+4*'Data-Input'!AZ154+5*'Data-Input'!AZ155+6*'Data-Input'!AZ156+7*'Data-Input'!AZ157+8*'Data-Input'!AZ158+9*'Data-Input'!AZ159+10*'Data-Input'!AZ160+11*'Data-Input'!AZ161+12*'Data-Input'!AZ162+13*'Data-Input'!AZ163+12*'Data-Input'!AZ164+11*'Data-Input'!AZ165+10*'Data-Input'!AZ166+9*'Data-Input'!AZ167+8*'Data-Input'!AZ168+7*'Data-Input'!AZ169+6*'Data-Input'!AZ170+5*'Data-Input'!AZ171+4*'Data-Input'!AZ172+3*'Data-Input'!AZ173+2*'Data-Input'!AZ174+'Data-Input'!AZ175)/169,"")</f>
        <v/>
      </c>
      <c r="BA164" s="5" t="str">
        <f>IF(AND(ISNUMBER('Data-Input'!BA151),ISNUMBER('Data-Input'!BA176)),('Data-Input'!BA151+2*'Data-Input'!BA152+3*'Data-Input'!BA153+4*'Data-Input'!BA154+5*'Data-Input'!BA155+6*'Data-Input'!BA156+7*'Data-Input'!BA157+8*'Data-Input'!BA158+9*'Data-Input'!BA159+10*'Data-Input'!BA160+11*'Data-Input'!BA161+12*'Data-Input'!BA162+13*'Data-Input'!BA163+12*'Data-Input'!BA164+11*'Data-Input'!BA165+10*'Data-Input'!BA166+9*'Data-Input'!BA167+8*'Data-Input'!BA168+7*'Data-Input'!BA169+6*'Data-Input'!BA170+5*'Data-Input'!BA171+4*'Data-Input'!BA172+3*'Data-Input'!BA173+2*'Data-Input'!BA174+'Data-Input'!BA175)/169,"")</f>
        <v/>
      </c>
    </row>
    <row r="165" spans="1:220">
      <c r="A165" s="3">
        <v>2000</v>
      </c>
      <c r="B165" s="4">
        <f t="shared" si="6"/>
        <v>0</v>
      </c>
      <c r="C165" s="10" t="str">
        <f t="shared" si="7"/>
        <v/>
      </c>
      <c r="D165" s="5" t="str">
        <f>IF(AND(ISNUMBER('Data-Input'!D152),ISNUMBER('Data-Input'!D177)),('Data-Input'!D152+2*'Data-Input'!D153+3*'Data-Input'!D154+4*'Data-Input'!D155+5*'Data-Input'!D156+6*'Data-Input'!D157+7*'Data-Input'!D158+8*'Data-Input'!D159+9*'Data-Input'!D160+10*'Data-Input'!D161+11*'Data-Input'!D162+12*'Data-Input'!D163+13*'Data-Input'!D164+12*'Data-Input'!D165+11*'Data-Input'!D166+10*'Data-Input'!D167+9*'Data-Input'!D168+8*'Data-Input'!D169+7*'Data-Input'!D170+6*'Data-Input'!D171+5*'Data-Input'!D172+4*'Data-Input'!D173+3*'Data-Input'!D174+2*'Data-Input'!D175+'Data-Input'!D176)/169,"")</f>
        <v/>
      </c>
      <c r="E165" s="5" t="str">
        <f>IF(AND(ISNUMBER('Data-Input'!E152),ISNUMBER('Data-Input'!E177)),('Data-Input'!E152+2*'Data-Input'!E153+3*'Data-Input'!E154+4*'Data-Input'!E155+5*'Data-Input'!E156+6*'Data-Input'!E157+7*'Data-Input'!E158+8*'Data-Input'!E159+9*'Data-Input'!E160+10*'Data-Input'!E161+11*'Data-Input'!E162+12*'Data-Input'!E163+13*'Data-Input'!E164+12*'Data-Input'!E165+11*'Data-Input'!E166+10*'Data-Input'!E167+9*'Data-Input'!E168+8*'Data-Input'!E169+7*'Data-Input'!E170+6*'Data-Input'!E171+5*'Data-Input'!E172+4*'Data-Input'!E173+3*'Data-Input'!E174+2*'Data-Input'!E175+'Data-Input'!E176)/169,"")</f>
        <v/>
      </c>
      <c r="F165" s="5" t="str">
        <f>IF(AND(ISNUMBER('Data-Input'!F152),ISNUMBER('Data-Input'!F177)),('Data-Input'!F152+2*'Data-Input'!F153+3*'Data-Input'!F154+4*'Data-Input'!F155+5*'Data-Input'!F156+6*'Data-Input'!F157+7*'Data-Input'!F158+8*'Data-Input'!F159+9*'Data-Input'!F160+10*'Data-Input'!F161+11*'Data-Input'!F162+12*'Data-Input'!F163+13*'Data-Input'!F164+12*'Data-Input'!F165+11*'Data-Input'!F166+10*'Data-Input'!F167+9*'Data-Input'!F168+8*'Data-Input'!F169+7*'Data-Input'!F170+6*'Data-Input'!F171+5*'Data-Input'!F172+4*'Data-Input'!F173+3*'Data-Input'!F174+2*'Data-Input'!F175+'Data-Input'!F176)/169,"")</f>
        <v/>
      </c>
      <c r="G165" s="5" t="str">
        <f>IF(AND(ISNUMBER('Data-Input'!G152),ISNUMBER('Data-Input'!G177)),('Data-Input'!G152+2*'Data-Input'!G153+3*'Data-Input'!G154+4*'Data-Input'!G155+5*'Data-Input'!G156+6*'Data-Input'!G157+7*'Data-Input'!G158+8*'Data-Input'!G159+9*'Data-Input'!G160+10*'Data-Input'!G161+11*'Data-Input'!G162+12*'Data-Input'!G163+13*'Data-Input'!G164+12*'Data-Input'!G165+11*'Data-Input'!G166+10*'Data-Input'!G167+9*'Data-Input'!G168+8*'Data-Input'!G169+7*'Data-Input'!G170+6*'Data-Input'!G171+5*'Data-Input'!G172+4*'Data-Input'!G173+3*'Data-Input'!G174+2*'Data-Input'!G175+'Data-Input'!G176)/169,"")</f>
        <v/>
      </c>
      <c r="H165" s="5" t="str">
        <f>IF(AND(ISNUMBER('Data-Input'!H152),ISNUMBER('Data-Input'!H177)),('Data-Input'!H152+2*'Data-Input'!H153+3*'Data-Input'!H154+4*'Data-Input'!H155+5*'Data-Input'!H156+6*'Data-Input'!H157+7*'Data-Input'!H158+8*'Data-Input'!H159+9*'Data-Input'!H160+10*'Data-Input'!H161+11*'Data-Input'!H162+12*'Data-Input'!H163+13*'Data-Input'!H164+12*'Data-Input'!H165+11*'Data-Input'!H166+10*'Data-Input'!H167+9*'Data-Input'!H168+8*'Data-Input'!H169+7*'Data-Input'!H170+6*'Data-Input'!H171+5*'Data-Input'!H172+4*'Data-Input'!H173+3*'Data-Input'!H174+2*'Data-Input'!H175+'Data-Input'!H176)/169,"")</f>
        <v/>
      </c>
      <c r="I165" s="5" t="str">
        <f>IF(AND(ISNUMBER('Data-Input'!I152),ISNUMBER('Data-Input'!I177)),('Data-Input'!I152+2*'Data-Input'!I153+3*'Data-Input'!I154+4*'Data-Input'!I155+5*'Data-Input'!I156+6*'Data-Input'!I157+7*'Data-Input'!I158+8*'Data-Input'!I159+9*'Data-Input'!I160+10*'Data-Input'!I161+11*'Data-Input'!I162+12*'Data-Input'!I163+13*'Data-Input'!I164+12*'Data-Input'!I165+11*'Data-Input'!I166+10*'Data-Input'!I167+9*'Data-Input'!I168+8*'Data-Input'!I169+7*'Data-Input'!I170+6*'Data-Input'!I171+5*'Data-Input'!I172+4*'Data-Input'!I173+3*'Data-Input'!I174+2*'Data-Input'!I175+'Data-Input'!I176)/169,"")</f>
        <v/>
      </c>
      <c r="J165" s="5" t="str">
        <f>IF(AND(ISNUMBER('Data-Input'!J152),ISNUMBER('Data-Input'!J177)),('Data-Input'!J152+2*'Data-Input'!J153+3*'Data-Input'!J154+4*'Data-Input'!J155+5*'Data-Input'!J156+6*'Data-Input'!J157+7*'Data-Input'!J158+8*'Data-Input'!J159+9*'Data-Input'!J160+10*'Data-Input'!J161+11*'Data-Input'!J162+12*'Data-Input'!J163+13*'Data-Input'!J164+12*'Data-Input'!J165+11*'Data-Input'!J166+10*'Data-Input'!J167+9*'Data-Input'!J168+8*'Data-Input'!J169+7*'Data-Input'!J170+6*'Data-Input'!J171+5*'Data-Input'!J172+4*'Data-Input'!J173+3*'Data-Input'!J174+2*'Data-Input'!J175+'Data-Input'!J176)/169,"")</f>
        <v/>
      </c>
      <c r="K165" s="5" t="str">
        <f>IF(AND(ISNUMBER('Data-Input'!K152),ISNUMBER('Data-Input'!K177)),('Data-Input'!K152+2*'Data-Input'!K153+3*'Data-Input'!K154+4*'Data-Input'!K155+5*'Data-Input'!K156+6*'Data-Input'!K157+7*'Data-Input'!K158+8*'Data-Input'!K159+9*'Data-Input'!K160+10*'Data-Input'!K161+11*'Data-Input'!K162+12*'Data-Input'!K163+13*'Data-Input'!K164+12*'Data-Input'!K165+11*'Data-Input'!K166+10*'Data-Input'!K167+9*'Data-Input'!K168+8*'Data-Input'!K169+7*'Data-Input'!K170+6*'Data-Input'!K171+5*'Data-Input'!K172+4*'Data-Input'!K173+3*'Data-Input'!K174+2*'Data-Input'!K175+'Data-Input'!K176)/169,"")</f>
        <v/>
      </c>
      <c r="L165" s="5" t="str">
        <f>IF(AND(ISNUMBER('Data-Input'!L152),ISNUMBER('Data-Input'!L177)),('Data-Input'!L152+2*'Data-Input'!L153+3*'Data-Input'!L154+4*'Data-Input'!L155+5*'Data-Input'!L156+6*'Data-Input'!L157+7*'Data-Input'!L158+8*'Data-Input'!L159+9*'Data-Input'!L160+10*'Data-Input'!L161+11*'Data-Input'!L162+12*'Data-Input'!L163+13*'Data-Input'!L164+12*'Data-Input'!L165+11*'Data-Input'!L166+10*'Data-Input'!L167+9*'Data-Input'!L168+8*'Data-Input'!L169+7*'Data-Input'!L170+6*'Data-Input'!L171+5*'Data-Input'!L172+4*'Data-Input'!L173+3*'Data-Input'!L174+2*'Data-Input'!L175+'Data-Input'!L176)/169,"")</f>
        <v/>
      </c>
      <c r="M165" s="5" t="str">
        <f>IF(AND(ISNUMBER('Data-Input'!M152),ISNUMBER('Data-Input'!M177)),('Data-Input'!M152+2*'Data-Input'!M153+3*'Data-Input'!M154+4*'Data-Input'!M155+5*'Data-Input'!M156+6*'Data-Input'!M157+7*'Data-Input'!M158+8*'Data-Input'!M159+9*'Data-Input'!M160+10*'Data-Input'!M161+11*'Data-Input'!M162+12*'Data-Input'!M163+13*'Data-Input'!M164+12*'Data-Input'!M165+11*'Data-Input'!M166+10*'Data-Input'!M167+9*'Data-Input'!M168+8*'Data-Input'!M169+7*'Data-Input'!M170+6*'Data-Input'!M171+5*'Data-Input'!M172+4*'Data-Input'!M173+3*'Data-Input'!M174+2*'Data-Input'!M175+'Data-Input'!M176)/169,"")</f>
        <v/>
      </c>
      <c r="N165" s="5" t="str">
        <f>IF(AND(ISNUMBER('Data-Input'!N152),ISNUMBER('Data-Input'!N177)),('Data-Input'!N152+2*'Data-Input'!N153+3*'Data-Input'!N154+4*'Data-Input'!N155+5*'Data-Input'!N156+6*'Data-Input'!N157+7*'Data-Input'!N158+8*'Data-Input'!N159+9*'Data-Input'!N160+10*'Data-Input'!N161+11*'Data-Input'!N162+12*'Data-Input'!N163+13*'Data-Input'!N164+12*'Data-Input'!N165+11*'Data-Input'!N166+10*'Data-Input'!N167+9*'Data-Input'!N168+8*'Data-Input'!N169+7*'Data-Input'!N170+6*'Data-Input'!N171+5*'Data-Input'!N172+4*'Data-Input'!N173+3*'Data-Input'!N174+2*'Data-Input'!N175+'Data-Input'!N176)/169,"")</f>
        <v/>
      </c>
      <c r="O165" s="5" t="str">
        <f>IF(AND(ISNUMBER('Data-Input'!O152),ISNUMBER('Data-Input'!O177)),('Data-Input'!O152+2*'Data-Input'!O153+3*'Data-Input'!O154+4*'Data-Input'!O155+5*'Data-Input'!O156+6*'Data-Input'!O157+7*'Data-Input'!O158+8*'Data-Input'!O159+9*'Data-Input'!O160+10*'Data-Input'!O161+11*'Data-Input'!O162+12*'Data-Input'!O163+13*'Data-Input'!O164+12*'Data-Input'!O165+11*'Data-Input'!O166+10*'Data-Input'!O167+9*'Data-Input'!O168+8*'Data-Input'!O169+7*'Data-Input'!O170+6*'Data-Input'!O171+5*'Data-Input'!O172+4*'Data-Input'!O173+3*'Data-Input'!O174+2*'Data-Input'!O175+'Data-Input'!O176)/169,"")</f>
        <v/>
      </c>
      <c r="P165" s="5" t="str">
        <f>IF(AND(ISNUMBER('Data-Input'!P152),ISNUMBER('Data-Input'!P177)),('Data-Input'!P152+2*'Data-Input'!P153+3*'Data-Input'!P154+4*'Data-Input'!P155+5*'Data-Input'!P156+6*'Data-Input'!P157+7*'Data-Input'!P158+8*'Data-Input'!P159+9*'Data-Input'!P160+10*'Data-Input'!P161+11*'Data-Input'!P162+12*'Data-Input'!P163+13*'Data-Input'!P164+12*'Data-Input'!P165+11*'Data-Input'!P166+10*'Data-Input'!P167+9*'Data-Input'!P168+8*'Data-Input'!P169+7*'Data-Input'!P170+6*'Data-Input'!P171+5*'Data-Input'!P172+4*'Data-Input'!P173+3*'Data-Input'!P174+2*'Data-Input'!P175+'Data-Input'!P176)/169,"")</f>
        <v/>
      </c>
      <c r="Q165" s="5" t="str">
        <f>IF(AND(ISNUMBER('Data-Input'!Q152),ISNUMBER('Data-Input'!Q177)),('Data-Input'!Q152+2*'Data-Input'!Q153+3*'Data-Input'!Q154+4*'Data-Input'!Q155+5*'Data-Input'!Q156+6*'Data-Input'!Q157+7*'Data-Input'!Q158+8*'Data-Input'!Q159+9*'Data-Input'!Q160+10*'Data-Input'!Q161+11*'Data-Input'!Q162+12*'Data-Input'!Q163+13*'Data-Input'!Q164+12*'Data-Input'!Q165+11*'Data-Input'!Q166+10*'Data-Input'!Q167+9*'Data-Input'!Q168+8*'Data-Input'!Q169+7*'Data-Input'!Q170+6*'Data-Input'!Q171+5*'Data-Input'!Q172+4*'Data-Input'!Q173+3*'Data-Input'!Q174+2*'Data-Input'!Q175+'Data-Input'!Q176)/169,"")</f>
        <v/>
      </c>
      <c r="R165" s="5" t="str">
        <f>IF(AND(ISNUMBER('Data-Input'!R152),ISNUMBER('Data-Input'!R177)),('Data-Input'!R152+2*'Data-Input'!R153+3*'Data-Input'!R154+4*'Data-Input'!R155+5*'Data-Input'!R156+6*'Data-Input'!R157+7*'Data-Input'!R158+8*'Data-Input'!R159+9*'Data-Input'!R160+10*'Data-Input'!R161+11*'Data-Input'!R162+12*'Data-Input'!R163+13*'Data-Input'!R164+12*'Data-Input'!R165+11*'Data-Input'!R166+10*'Data-Input'!R167+9*'Data-Input'!R168+8*'Data-Input'!R169+7*'Data-Input'!R170+6*'Data-Input'!R171+5*'Data-Input'!R172+4*'Data-Input'!R173+3*'Data-Input'!R174+2*'Data-Input'!R175+'Data-Input'!R176)/169,"")</f>
        <v/>
      </c>
      <c r="S165" s="5" t="str">
        <f>IF(AND(ISNUMBER('Data-Input'!S152),ISNUMBER('Data-Input'!S177)),('Data-Input'!S152+2*'Data-Input'!S153+3*'Data-Input'!S154+4*'Data-Input'!S155+5*'Data-Input'!S156+6*'Data-Input'!S157+7*'Data-Input'!S158+8*'Data-Input'!S159+9*'Data-Input'!S160+10*'Data-Input'!S161+11*'Data-Input'!S162+12*'Data-Input'!S163+13*'Data-Input'!S164+12*'Data-Input'!S165+11*'Data-Input'!S166+10*'Data-Input'!S167+9*'Data-Input'!S168+8*'Data-Input'!S169+7*'Data-Input'!S170+6*'Data-Input'!S171+5*'Data-Input'!S172+4*'Data-Input'!S173+3*'Data-Input'!S174+2*'Data-Input'!S175+'Data-Input'!S176)/169,"")</f>
        <v/>
      </c>
      <c r="T165" s="5" t="str">
        <f>IF(AND(ISNUMBER('Data-Input'!T152),ISNUMBER('Data-Input'!T177)),('Data-Input'!T152+2*'Data-Input'!T153+3*'Data-Input'!T154+4*'Data-Input'!T155+5*'Data-Input'!T156+6*'Data-Input'!T157+7*'Data-Input'!T158+8*'Data-Input'!T159+9*'Data-Input'!T160+10*'Data-Input'!T161+11*'Data-Input'!T162+12*'Data-Input'!T163+13*'Data-Input'!T164+12*'Data-Input'!T165+11*'Data-Input'!T166+10*'Data-Input'!T167+9*'Data-Input'!T168+8*'Data-Input'!T169+7*'Data-Input'!T170+6*'Data-Input'!T171+5*'Data-Input'!T172+4*'Data-Input'!T173+3*'Data-Input'!T174+2*'Data-Input'!T175+'Data-Input'!T176)/169,"")</f>
        <v/>
      </c>
      <c r="U165" s="5" t="str">
        <f>IF(AND(ISNUMBER('Data-Input'!U152),ISNUMBER('Data-Input'!U177)),('Data-Input'!U152+2*'Data-Input'!U153+3*'Data-Input'!U154+4*'Data-Input'!U155+5*'Data-Input'!U156+6*'Data-Input'!U157+7*'Data-Input'!U158+8*'Data-Input'!U159+9*'Data-Input'!U160+10*'Data-Input'!U161+11*'Data-Input'!U162+12*'Data-Input'!U163+13*'Data-Input'!U164+12*'Data-Input'!U165+11*'Data-Input'!U166+10*'Data-Input'!U167+9*'Data-Input'!U168+8*'Data-Input'!U169+7*'Data-Input'!U170+6*'Data-Input'!U171+5*'Data-Input'!U172+4*'Data-Input'!U173+3*'Data-Input'!U174+2*'Data-Input'!U175+'Data-Input'!U176)/169,"")</f>
        <v/>
      </c>
      <c r="V165" s="5" t="str">
        <f>IF(AND(ISNUMBER('Data-Input'!V152),ISNUMBER('Data-Input'!V177)),('Data-Input'!V152+2*'Data-Input'!V153+3*'Data-Input'!V154+4*'Data-Input'!V155+5*'Data-Input'!V156+6*'Data-Input'!V157+7*'Data-Input'!V158+8*'Data-Input'!V159+9*'Data-Input'!V160+10*'Data-Input'!V161+11*'Data-Input'!V162+12*'Data-Input'!V163+13*'Data-Input'!V164+12*'Data-Input'!V165+11*'Data-Input'!V166+10*'Data-Input'!V167+9*'Data-Input'!V168+8*'Data-Input'!V169+7*'Data-Input'!V170+6*'Data-Input'!V171+5*'Data-Input'!V172+4*'Data-Input'!V173+3*'Data-Input'!V174+2*'Data-Input'!V175+'Data-Input'!V176)/169,"")</f>
        <v/>
      </c>
      <c r="W165" s="5" t="str">
        <f>IF(AND(ISNUMBER('Data-Input'!W152),ISNUMBER('Data-Input'!W177)),('Data-Input'!W152+2*'Data-Input'!W153+3*'Data-Input'!W154+4*'Data-Input'!W155+5*'Data-Input'!W156+6*'Data-Input'!W157+7*'Data-Input'!W158+8*'Data-Input'!W159+9*'Data-Input'!W160+10*'Data-Input'!W161+11*'Data-Input'!W162+12*'Data-Input'!W163+13*'Data-Input'!W164+12*'Data-Input'!W165+11*'Data-Input'!W166+10*'Data-Input'!W167+9*'Data-Input'!W168+8*'Data-Input'!W169+7*'Data-Input'!W170+6*'Data-Input'!W171+5*'Data-Input'!W172+4*'Data-Input'!W173+3*'Data-Input'!W174+2*'Data-Input'!W175+'Data-Input'!W176)/169,"")</f>
        <v/>
      </c>
      <c r="X165" s="5" t="str">
        <f>IF(AND(ISNUMBER('Data-Input'!X152),ISNUMBER('Data-Input'!X177)),('Data-Input'!X152+2*'Data-Input'!X153+3*'Data-Input'!X154+4*'Data-Input'!X155+5*'Data-Input'!X156+6*'Data-Input'!X157+7*'Data-Input'!X158+8*'Data-Input'!X159+9*'Data-Input'!X160+10*'Data-Input'!X161+11*'Data-Input'!X162+12*'Data-Input'!X163+13*'Data-Input'!X164+12*'Data-Input'!X165+11*'Data-Input'!X166+10*'Data-Input'!X167+9*'Data-Input'!X168+8*'Data-Input'!X169+7*'Data-Input'!X170+6*'Data-Input'!X171+5*'Data-Input'!X172+4*'Data-Input'!X173+3*'Data-Input'!X174+2*'Data-Input'!X175+'Data-Input'!X176)/169,"")</f>
        <v/>
      </c>
      <c r="Y165" s="5" t="str">
        <f>IF(AND(ISNUMBER('Data-Input'!Y152),ISNUMBER('Data-Input'!Y177)),('Data-Input'!Y152+2*'Data-Input'!Y153+3*'Data-Input'!Y154+4*'Data-Input'!Y155+5*'Data-Input'!Y156+6*'Data-Input'!Y157+7*'Data-Input'!Y158+8*'Data-Input'!Y159+9*'Data-Input'!Y160+10*'Data-Input'!Y161+11*'Data-Input'!Y162+12*'Data-Input'!Y163+13*'Data-Input'!Y164+12*'Data-Input'!Y165+11*'Data-Input'!Y166+10*'Data-Input'!Y167+9*'Data-Input'!Y168+8*'Data-Input'!Y169+7*'Data-Input'!Y170+6*'Data-Input'!Y171+5*'Data-Input'!Y172+4*'Data-Input'!Y173+3*'Data-Input'!Y174+2*'Data-Input'!Y175+'Data-Input'!Y176)/169,"")</f>
        <v/>
      </c>
      <c r="Z165" s="5" t="str">
        <f>IF(AND(ISNUMBER('Data-Input'!Z152),ISNUMBER('Data-Input'!Z177)),('Data-Input'!Z152+2*'Data-Input'!Z153+3*'Data-Input'!Z154+4*'Data-Input'!Z155+5*'Data-Input'!Z156+6*'Data-Input'!Z157+7*'Data-Input'!Z158+8*'Data-Input'!Z159+9*'Data-Input'!Z160+10*'Data-Input'!Z161+11*'Data-Input'!Z162+12*'Data-Input'!Z163+13*'Data-Input'!Z164+12*'Data-Input'!Z165+11*'Data-Input'!Z166+10*'Data-Input'!Z167+9*'Data-Input'!Z168+8*'Data-Input'!Z169+7*'Data-Input'!Z170+6*'Data-Input'!Z171+5*'Data-Input'!Z172+4*'Data-Input'!Z173+3*'Data-Input'!Z174+2*'Data-Input'!Z175+'Data-Input'!Z176)/169,"")</f>
        <v/>
      </c>
      <c r="AA165" s="5" t="str">
        <f>IF(AND(ISNUMBER('Data-Input'!AA152),ISNUMBER('Data-Input'!AA177)),('Data-Input'!AA152+2*'Data-Input'!AA153+3*'Data-Input'!AA154+4*'Data-Input'!AA155+5*'Data-Input'!AA156+6*'Data-Input'!AA157+7*'Data-Input'!AA158+8*'Data-Input'!AA159+9*'Data-Input'!AA160+10*'Data-Input'!AA161+11*'Data-Input'!AA162+12*'Data-Input'!AA163+13*'Data-Input'!AA164+12*'Data-Input'!AA165+11*'Data-Input'!AA166+10*'Data-Input'!AA167+9*'Data-Input'!AA168+8*'Data-Input'!AA169+7*'Data-Input'!AA170+6*'Data-Input'!AA171+5*'Data-Input'!AA172+4*'Data-Input'!AA173+3*'Data-Input'!AA174+2*'Data-Input'!AA175+'Data-Input'!AA176)/169,"")</f>
        <v/>
      </c>
      <c r="AB165" s="5" t="str">
        <f>IF(AND(ISNUMBER('Data-Input'!AB152),ISNUMBER('Data-Input'!AB177)),('Data-Input'!AB152+2*'Data-Input'!AB153+3*'Data-Input'!AB154+4*'Data-Input'!AB155+5*'Data-Input'!AB156+6*'Data-Input'!AB157+7*'Data-Input'!AB158+8*'Data-Input'!AB159+9*'Data-Input'!AB160+10*'Data-Input'!AB161+11*'Data-Input'!AB162+12*'Data-Input'!AB163+13*'Data-Input'!AB164+12*'Data-Input'!AB165+11*'Data-Input'!AB166+10*'Data-Input'!AB167+9*'Data-Input'!AB168+8*'Data-Input'!AB169+7*'Data-Input'!AB170+6*'Data-Input'!AB171+5*'Data-Input'!AB172+4*'Data-Input'!AB173+3*'Data-Input'!AB174+2*'Data-Input'!AB175+'Data-Input'!AB176)/169,"")</f>
        <v/>
      </c>
      <c r="AC165" s="5" t="str">
        <f>IF(AND(ISNUMBER('Data-Input'!AC152),ISNUMBER('Data-Input'!AC177)),('Data-Input'!AC152+2*'Data-Input'!AC153+3*'Data-Input'!AC154+4*'Data-Input'!AC155+5*'Data-Input'!AC156+6*'Data-Input'!AC157+7*'Data-Input'!AC158+8*'Data-Input'!AC159+9*'Data-Input'!AC160+10*'Data-Input'!AC161+11*'Data-Input'!AC162+12*'Data-Input'!AC163+13*'Data-Input'!AC164+12*'Data-Input'!AC165+11*'Data-Input'!AC166+10*'Data-Input'!AC167+9*'Data-Input'!AC168+8*'Data-Input'!AC169+7*'Data-Input'!AC170+6*'Data-Input'!AC171+5*'Data-Input'!AC172+4*'Data-Input'!AC173+3*'Data-Input'!AC174+2*'Data-Input'!AC175+'Data-Input'!AC176)/169,"")</f>
        <v/>
      </c>
      <c r="AD165" s="5" t="str">
        <f>IF(AND(ISNUMBER('Data-Input'!AD152),ISNUMBER('Data-Input'!AD177)),('Data-Input'!AD152+2*'Data-Input'!AD153+3*'Data-Input'!AD154+4*'Data-Input'!AD155+5*'Data-Input'!AD156+6*'Data-Input'!AD157+7*'Data-Input'!AD158+8*'Data-Input'!AD159+9*'Data-Input'!AD160+10*'Data-Input'!AD161+11*'Data-Input'!AD162+12*'Data-Input'!AD163+13*'Data-Input'!AD164+12*'Data-Input'!AD165+11*'Data-Input'!AD166+10*'Data-Input'!AD167+9*'Data-Input'!AD168+8*'Data-Input'!AD169+7*'Data-Input'!AD170+6*'Data-Input'!AD171+5*'Data-Input'!AD172+4*'Data-Input'!AD173+3*'Data-Input'!AD174+2*'Data-Input'!AD175+'Data-Input'!AD176)/169,"")</f>
        <v/>
      </c>
      <c r="AE165" s="5" t="str">
        <f>IF(AND(ISNUMBER('Data-Input'!AE152),ISNUMBER('Data-Input'!AE177)),('Data-Input'!AE152+2*'Data-Input'!AE153+3*'Data-Input'!AE154+4*'Data-Input'!AE155+5*'Data-Input'!AE156+6*'Data-Input'!AE157+7*'Data-Input'!AE158+8*'Data-Input'!AE159+9*'Data-Input'!AE160+10*'Data-Input'!AE161+11*'Data-Input'!AE162+12*'Data-Input'!AE163+13*'Data-Input'!AE164+12*'Data-Input'!AE165+11*'Data-Input'!AE166+10*'Data-Input'!AE167+9*'Data-Input'!AE168+8*'Data-Input'!AE169+7*'Data-Input'!AE170+6*'Data-Input'!AE171+5*'Data-Input'!AE172+4*'Data-Input'!AE173+3*'Data-Input'!AE174+2*'Data-Input'!AE175+'Data-Input'!AE176)/169,"")</f>
        <v/>
      </c>
      <c r="AF165" s="5" t="str">
        <f>IF(AND(ISNUMBER('Data-Input'!AF152),ISNUMBER('Data-Input'!AF177)),('Data-Input'!AF152+2*'Data-Input'!AF153+3*'Data-Input'!AF154+4*'Data-Input'!AF155+5*'Data-Input'!AF156+6*'Data-Input'!AF157+7*'Data-Input'!AF158+8*'Data-Input'!AF159+9*'Data-Input'!AF160+10*'Data-Input'!AF161+11*'Data-Input'!AF162+12*'Data-Input'!AF163+13*'Data-Input'!AF164+12*'Data-Input'!AF165+11*'Data-Input'!AF166+10*'Data-Input'!AF167+9*'Data-Input'!AF168+8*'Data-Input'!AF169+7*'Data-Input'!AF170+6*'Data-Input'!AF171+5*'Data-Input'!AF172+4*'Data-Input'!AF173+3*'Data-Input'!AF174+2*'Data-Input'!AF175+'Data-Input'!AF176)/169,"")</f>
        <v/>
      </c>
      <c r="AG165" s="5" t="str">
        <f>IF(AND(ISNUMBER('Data-Input'!AG152),ISNUMBER('Data-Input'!AG177)),('Data-Input'!AG152+2*'Data-Input'!AG153+3*'Data-Input'!AG154+4*'Data-Input'!AG155+5*'Data-Input'!AG156+6*'Data-Input'!AG157+7*'Data-Input'!AG158+8*'Data-Input'!AG159+9*'Data-Input'!AG160+10*'Data-Input'!AG161+11*'Data-Input'!AG162+12*'Data-Input'!AG163+13*'Data-Input'!AG164+12*'Data-Input'!AG165+11*'Data-Input'!AG166+10*'Data-Input'!AG167+9*'Data-Input'!AG168+8*'Data-Input'!AG169+7*'Data-Input'!AG170+6*'Data-Input'!AG171+5*'Data-Input'!AG172+4*'Data-Input'!AG173+3*'Data-Input'!AG174+2*'Data-Input'!AG175+'Data-Input'!AG176)/169,"")</f>
        <v/>
      </c>
      <c r="AH165" s="5" t="str">
        <f>IF(AND(ISNUMBER('Data-Input'!AH152),ISNUMBER('Data-Input'!AH177)),('Data-Input'!AH152+2*'Data-Input'!AH153+3*'Data-Input'!AH154+4*'Data-Input'!AH155+5*'Data-Input'!AH156+6*'Data-Input'!AH157+7*'Data-Input'!AH158+8*'Data-Input'!AH159+9*'Data-Input'!AH160+10*'Data-Input'!AH161+11*'Data-Input'!AH162+12*'Data-Input'!AH163+13*'Data-Input'!AH164+12*'Data-Input'!AH165+11*'Data-Input'!AH166+10*'Data-Input'!AH167+9*'Data-Input'!AH168+8*'Data-Input'!AH169+7*'Data-Input'!AH170+6*'Data-Input'!AH171+5*'Data-Input'!AH172+4*'Data-Input'!AH173+3*'Data-Input'!AH174+2*'Data-Input'!AH175+'Data-Input'!AH176)/169,"")</f>
        <v/>
      </c>
      <c r="AI165" s="5" t="str">
        <f>IF(AND(ISNUMBER('Data-Input'!AI152),ISNUMBER('Data-Input'!AI177)),('Data-Input'!AI152+2*'Data-Input'!AI153+3*'Data-Input'!AI154+4*'Data-Input'!AI155+5*'Data-Input'!AI156+6*'Data-Input'!AI157+7*'Data-Input'!AI158+8*'Data-Input'!AI159+9*'Data-Input'!AI160+10*'Data-Input'!AI161+11*'Data-Input'!AI162+12*'Data-Input'!AI163+13*'Data-Input'!AI164+12*'Data-Input'!AI165+11*'Data-Input'!AI166+10*'Data-Input'!AI167+9*'Data-Input'!AI168+8*'Data-Input'!AI169+7*'Data-Input'!AI170+6*'Data-Input'!AI171+5*'Data-Input'!AI172+4*'Data-Input'!AI173+3*'Data-Input'!AI174+2*'Data-Input'!AI175+'Data-Input'!AI176)/169,"")</f>
        <v/>
      </c>
      <c r="AJ165" s="5" t="str">
        <f>IF(AND(ISNUMBER('Data-Input'!AJ152),ISNUMBER('Data-Input'!AJ177)),('Data-Input'!AJ152+2*'Data-Input'!AJ153+3*'Data-Input'!AJ154+4*'Data-Input'!AJ155+5*'Data-Input'!AJ156+6*'Data-Input'!AJ157+7*'Data-Input'!AJ158+8*'Data-Input'!AJ159+9*'Data-Input'!AJ160+10*'Data-Input'!AJ161+11*'Data-Input'!AJ162+12*'Data-Input'!AJ163+13*'Data-Input'!AJ164+12*'Data-Input'!AJ165+11*'Data-Input'!AJ166+10*'Data-Input'!AJ167+9*'Data-Input'!AJ168+8*'Data-Input'!AJ169+7*'Data-Input'!AJ170+6*'Data-Input'!AJ171+5*'Data-Input'!AJ172+4*'Data-Input'!AJ173+3*'Data-Input'!AJ174+2*'Data-Input'!AJ175+'Data-Input'!AJ176)/169,"")</f>
        <v/>
      </c>
      <c r="AK165" s="5" t="str">
        <f>IF(AND(ISNUMBER('Data-Input'!AK152),ISNUMBER('Data-Input'!AK177)),('Data-Input'!AK152+2*'Data-Input'!AK153+3*'Data-Input'!AK154+4*'Data-Input'!AK155+5*'Data-Input'!AK156+6*'Data-Input'!AK157+7*'Data-Input'!AK158+8*'Data-Input'!AK159+9*'Data-Input'!AK160+10*'Data-Input'!AK161+11*'Data-Input'!AK162+12*'Data-Input'!AK163+13*'Data-Input'!AK164+12*'Data-Input'!AK165+11*'Data-Input'!AK166+10*'Data-Input'!AK167+9*'Data-Input'!AK168+8*'Data-Input'!AK169+7*'Data-Input'!AK170+6*'Data-Input'!AK171+5*'Data-Input'!AK172+4*'Data-Input'!AK173+3*'Data-Input'!AK174+2*'Data-Input'!AK175+'Data-Input'!AK176)/169,"")</f>
        <v/>
      </c>
      <c r="AL165" s="5" t="str">
        <f>IF(AND(ISNUMBER('Data-Input'!AL152),ISNUMBER('Data-Input'!AL177)),('Data-Input'!AL152+2*'Data-Input'!AL153+3*'Data-Input'!AL154+4*'Data-Input'!AL155+5*'Data-Input'!AL156+6*'Data-Input'!AL157+7*'Data-Input'!AL158+8*'Data-Input'!AL159+9*'Data-Input'!AL160+10*'Data-Input'!AL161+11*'Data-Input'!AL162+12*'Data-Input'!AL163+13*'Data-Input'!AL164+12*'Data-Input'!AL165+11*'Data-Input'!AL166+10*'Data-Input'!AL167+9*'Data-Input'!AL168+8*'Data-Input'!AL169+7*'Data-Input'!AL170+6*'Data-Input'!AL171+5*'Data-Input'!AL172+4*'Data-Input'!AL173+3*'Data-Input'!AL174+2*'Data-Input'!AL175+'Data-Input'!AL176)/169,"")</f>
        <v/>
      </c>
      <c r="AM165" s="5" t="str">
        <f>IF(AND(ISNUMBER('Data-Input'!AM152),ISNUMBER('Data-Input'!AM177)),('Data-Input'!AM152+2*'Data-Input'!AM153+3*'Data-Input'!AM154+4*'Data-Input'!AM155+5*'Data-Input'!AM156+6*'Data-Input'!AM157+7*'Data-Input'!AM158+8*'Data-Input'!AM159+9*'Data-Input'!AM160+10*'Data-Input'!AM161+11*'Data-Input'!AM162+12*'Data-Input'!AM163+13*'Data-Input'!AM164+12*'Data-Input'!AM165+11*'Data-Input'!AM166+10*'Data-Input'!AM167+9*'Data-Input'!AM168+8*'Data-Input'!AM169+7*'Data-Input'!AM170+6*'Data-Input'!AM171+5*'Data-Input'!AM172+4*'Data-Input'!AM173+3*'Data-Input'!AM174+2*'Data-Input'!AM175+'Data-Input'!AM176)/169,"")</f>
        <v/>
      </c>
      <c r="AN165" s="5" t="str">
        <f>IF(AND(ISNUMBER('Data-Input'!AN152),ISNUMBER('Data-Input'!AN177)),('Data-Input'!AN152+2*'Data-Input'!AN153+3*'Data-Input'!AN154+4*'Data-Input'!AN155+5*'Data-Input'!AN156+6*'Data-Input'!AN157+7*'Data-Input'!AN158+8*'Data-Input'!AN159+9*'Data-Input'!AN160+10*'Data-Input'!AN161+11*'Data-Input'!AN162+12*'Data-Input'!AN163+13*'Data-Input'!AN164+12*'Data-Input'!AN165+11*'Data-Input'!AN166+10*'Data-Input'!AN167+9*'Data-Input'!AN168+8*'Data-Input'!AN169+7*'Data-Input'!AN170+6*'Data-Input'!AN171+5*'Data-Input'!AN172+4*'Data-Input'!AN173+3*'Data-Input'!AN174+2*'Data-Input'!AN175+'Data-Input'!AN176)/169,"")</f>
        <v/>
      </c>
      <c r="AO165" s="5" t="str">
        <f>IF(AND(ISNUMBER('Data-Input'!AO152),ISNUMBER('Data-Input'!AO177)),('Data-Input'!AO152+2*'Data-Input'!AO153+3*'Data-Input'!AO154+4*'Data-Input'!AO155+5*'Data-Input'!AO156+6*'Data-Input'!AO157+7*'Data-Input'!AO158+8*'Data-Input'!AO159+9*'Data-Input'!AO160+10*'Data-Input'!AO161+11*'Data-Input'!AO162+12*'Data-Input'!AO163+13*'Data-Input'!AO164+12*'Data-Input'!AO165+11*'Data-Input'!AO166+10*'Data-Input'!AO167+9*'Data-Input'!AO168+8*'Data-Input'!AO169+7*'Data-Input'!AO170+6*'Data-Input'!AO171+5*'Data-Input'!AO172+4*'Data-Input'!AO173+3*'Data-Input'!AO174+2*'Data-Input'!AO175+'Data-Input'!AO176)/169,"")</f>
        <v/>
      </c>
      <c r="AP165" s="5" t="str">
        <f>IF(AND(ISNUMBER('Data-Input'!AP152),ISNUMBER('Data-Input'!AP177)),('Data-Input'!AP152+2*'Data-Input'!AP153+3*'Data-Input'!AP154+4*'Data-Input'!AP155+5*'Data-Input'!AP156+6*'Data-Input'!AP157+7*'Data-Input'!AP158+8*'Data-Input'!AP159+9*'Data-Input'!AP160+10*'Data-Input'!AP161+11*'Data-Input'!AP162+12*'Data-Input'!AP163+13*'Data-Input'!AP164+12*'Data-Input'!AP165+11*'Data-Input'!AP166+10*'Data-Input'!AP167+9*'Data-Input'!AP168+8*'Data-Input'!AP169+7*'Data-Input'!AP170+6*'Data-Input'!AP171+5*'Data-Input'!AP172+4*'Data-Input'!AP173+3*'Data-Input'!AP174+2*'Data-Input'!AP175+'Data-Input'!AP176)/169,"")</f>
        <v/>
      </c>
      <c r="AQ165" s="5" t="str">
        <f>IF(AND(ISNUMBER('Data-Input'!AQ152),ISNUMBER('Data-Input'!AQ177)),('Data-Input'!AQ152+2*'Data-Input'!AQ153+3*'Data-Input'!AQ154+4*'Data-Input'!AQ155+5*'Data-Input'!AQ156+6*'Data-Input'!AQ157+7*'Data-Input'!AQ158+8*'Data-Input'!AQ159+9*'Data-Input'!AQ160+10*'Data-Input'!AQ161+11*'Data-Input'!AQ162+12*'Data-Input'!AQ163+13*'Data-Input'!AQ164+12*'Data-Input'!AQ165+11*'Data-Input'!AQ166+10*'Data-Input'!AQ167+9*'Data-Input'!AQ168+8*'Data-Input'!AQ169+7*'Data-Input'!AQ170+6*'Data-Input'!AQ171+5*'Data-Input'!AQ172+4*'Data-Input'!AQ173+3*'Data-Input'!AQ174+2*'Data-Input'!AQ175+'Data-Input'!AQ176)/169,"")</f>
        <v/>
      </c>
      <c r="AR165" s="5" t="str">
        <f>IF(AND(ISNUMBER('Data-Input'!AR152),ISNUMBER('Data-Input'!AR177)),('Data-Input'!AR152+2*'Data-Input'!AR153+3*'Data-Input'!AR154+4*'Data-Input'!AR155+5*'Data-Input'!AR156+6*'Data-Input'!AR157+7*'Data-Input'!AR158+8*'Data-Input'!AR159+9*'Data-Input'!AR160+10*'Data-Input'!AR161+11*'Data-Input'!AR162+12*'Data-Input'!AR163+13*'Data-Input'!AR164+12*'Data-Input'!AR165+11*'Data-Input'!AR166+10*'Data-Input'!AR167+9*'Data-Input'!AR168+8*'Data-Input'!AR169+7*'Data-Input'!AR170+6*'Data-Input'!AR171+5*'Data-Input'!AR172+4*'Data-Input'!AR173+3*'Data-Input'!AR174+2*'Data-Input'!AR175+'Data-Input'!AR176)/169,"")</f>
        <v/>
      </c>
      <c r="AS165" s="5" t="str">
        <f>IF(AND(ISNUMBER('Data-Input'!AS152),ISNUMBER('Data-Input'!AS177)),('Data-Input'!AS152+2*'Data-Input'!AS153+3*'Data-Input'!AS154+4*'Data-Input'!AS155+5*'Data-Input'!AS156+6*'Data-Input'!AS157+7*'Data-Input'!AS158+8*'Data-Input'!AS159+9*'Data-Input'!AS160+10*'Data-Input'!AS161+11*'Data-Input'!AS162+12*'Data-Input'!AS163+13*'Data-Input'!AS164+12*'Data-Input'!AS165+11*'Data-Input'!AS166+10*'Data-Input'!AS167+9*'Data-Input'!AS168+8*'Data-Input'!AS169+7*'Data-Input'!AS170+6*'Data-Input'!AS171+5*'Data-Input'!AS172+4*'Data-Input'!AS173+3*'Data-Input'!AS174+2*'Data-Input'!AS175+'Data-Input'!AS176)/169,"")</f>
        <v/>
      </c>
      <c r="AT165" s="5" t="str">
        <f>IF(AND(ISNUMBER('Data-Input'!AT152),ISNUMBER('Data-Input'!AT177)),('Data-Input'!AT152+2*'Data-Input'!AT153+3*'Data-Input'!AT154+4*'Data-Input'!AT155+5*'Data-Input'!AT156+6*'Data-Input'!AT157+7*'Data-Input'!AT158+8*'Data-Input'!AT159+9*'Data-Input'!AT160+10*'Data-Input'!AT161+11*'Data-Input'!AT162+12*'Data-Input'!AT163+13*'Data-Input'!AT164+12*'Data-Input'!AT165+11*'Data-Input'!AT166+10*'Data-Input'!AT167+9*'Data-Input'!AT168+8*'Data-Input'!AT169+7*'Data-Input'!AT170+6*'Data-Input'!AT171+5*'Data-Input'!AT172+4*'Data-Input'!AT173+3*'Data-Input'!AT174+2*'Data-Input'!AT175+'Data-Input'!AT176)/169,"")</f>
        <v/>
      </c>
      <c r="AU165" s="5" t="str">
        <f>IF(AND(ISNUMBER('Data-Input'!AU152),ISNUMBER('Data-Input'!AU177)),('Data-Input'!AU152+2*'Data-Input'!AU153+3*'Data-Input'!AU154+4*'Data-Input'!AU155+5*'Data-Input'!AU156+6*'Data-Input'!AU157+7*'Data-Input'!AU158+8*'Data-Input'!AU159+9*'Data-Input'!AU160+10*'Data-Input'!AU161+11*'Data-Input'!AU162+12*'Data-Input'!AU163+13*'Data-Input'!AU164+12*'Data-Input'!AU165+11*'Data-Input'!AU166+10*'Data-Input'!AU167+9*'Data-Input'!AU168+8*'Data-Input'!AU169+7*'Data-Input'!AU170+6*'Data-Input'!AU171+5*'Data-Input'!AU172+4*'Data-Input'!AU173+3*'Data-Input'!AU174+2*'Data-Input'!AU175+'Data-Input'!AU176)/169,"")</f>
        <v/>
      </c>
      <c r="AV165" s="5" t="str">
        <f>IF(AND(ISNUMBER('Data-Input'!AV152),ISNUMBER('Data-Input'!AV177)),('Data-Input'!AV152+2*'Data-Input'!AV153+3*'Data-Input'!AV154+4*'Data-Input'!AV155+5*'Data-Input'!AV156+6*'Data-Input'!AV157+7*'Data-Input'!AV158+8*'Data-Input'!AV159+9*'Data-Input'!AV160+10*'Data-Input'!AV161+11*'Data-Input'!AV162+12*'Data-Input'!AV163+13*'Data-Input'!AV164+12*'Data-Input'!AV165+11*'Data-Input'!AV166+10*'Data-Input'!AV167+9*'Data-Input'!AV168+8*'Data-Input'!AV169+7*'Data-Input'!AV170+6*'Data-Input'!AV171+5*'Data-Input'!AV172+4*'Data-Input'!AV173+3*'Data-Input'!AV174+2*'Data-Input'!AV175+'Data-Input'!AV176)/169,"")</f>
        <v/>
      </c>
      <c r="AW165" s="5" t="str">
        <f>IF(AND(ISNUMBER('Data-Input'!AW152),ISNUMBER('Data-Input'!AW177)),('Data-Input'!AW152+2*'Data-Input'!AW153+3*'Data-Input'!AW154+4*'Data-Input'!AW155+5*'Data-Input'!AW156+6*'Data-Input'!AW157+7*'Data-Input'!AW158+8*'Data-Input'!AW159+9*'Data-Input'!AW160+10*'Data-Input'!AW161+11*'Data-Input'!AW162+12*'Data-Input'!AW163+13*'Data-Input'!AW164+12*'Data-Input'!AW165+11*'Data-Input'!AW166+10*'Data-Input'!AW167+9*'Data-Input'!AW168+8*'Data-Input'!AW169+7*'Data-Input'!AW170+6*'Data-Input'!AW171+5*'Data-Input'!AW172+4*'Data-Input'!AW173+3*'Data-Input'!AW174+2*'Data-Input'!AW175+'Data-Input'!AW176)/169,"")</f>
        <v/>
      </c>
      <c r="AX165" s="5" t="str">
        <f>IF(AND(ISNUMBER('Data-Input'!AX152),ISNUMBER('Data-Input'!AX177)),('Data-Input'!AX152+2*'Data-Input'!AX153+3*'Data-Input'!AX154+4*'Data-Input'!AX155+5*'Data-Input'!AX156+6*'Data-Input'!AX157+7*'Data-Input'!AX158+8*'Data-Input'!AX159+9*'Data-Input'!AX160+10*'Data-Input'!AX161+11*'Data-Input'!AX162+12*'Data-Input'!AX163+13*'Data-Input'!AX164+12*'Data-Input'!AX165+11*'Data-Input'!AX166+10*'Data-Input'!AX167+9*'Data-Input'!AX168+8*'Data-Input'!AX169+7*'Data-Input'!AX170+6*'Data-Input'!AX171+5*'Data-Input'!AX172+4*'Data-Input'!AX173+3*'Data-Input'!AX174+2*'Data-Input'!AX175+'Data-Input'!AX176)/169,"")</f>
        <v/>
      </c>
      <c r="AY165" s="5" t="str">
        <f>IF(AND(ISNUMBER('Data-Input'!AY152),ISNUMBER('Data-Input'!AY177)),('Data-Input'!AY152+2*'Data-Input'!AY153+3*'Data-Input'!AY154+4*'Data-Input'!AY155+5*'Data-Input'!AY156+6*'Data-Input'!AY157+7*'Data-Input'!AY158+8*'Data-Input'!AY159+9*'Data-Input'!AY160+10*'Data-Input'!AY161+11*'Data-Input'!AY162+12*'Data-Input'!AY163+13*'Data-Input'!AY164+12*'Data-Input'!AY165+11*'Data-Input'!AY166+10*'Data-Input'!AY167+9*'Data-Input'!AY168+8*'Data-Input'!AY169+7*'Data-Input'!AY170+6*'Data-Input'!AY171+5*'Data-Input'!AY172+4*'Data-Input'!AY173+3*'Data-Input'!AY174+2*'Data-Input'!AY175+'Data-Input'!AY176)/169,"")</f>
        <v/>
      </c>
      <c r="AZ165" s="5" t="str">
        <f>IF(AND(ISNUMBER('Data-Input'!AZ152),ISNUMBER('Data-Input'!AZ177)),('Data-Input'!AZ152+2*'Data-Input'!AZ153+3*'Data-Input'!AZ154+4*'Data-Input'!AZ155+5*'Data-Input'!AZ156+6*'Data-Input'!AZ157+7*'Data-Input'!AZ158+8*'Data-Input'!AZ159+9*'Data-Input'!AZ160+10*'Data-Input'!AZ161+11*'Data-Input'!AZ162+12*'Data-Input'!AZ163+13*'Data-Input'!AZ164+12*'Data-Input'!AZ165+11*'Data-Input'!AZ166+10*'Data-Input'!AZ167+9*'Data-Input'!AZ168+8*'Data-Input'!AZ169+7*'Data-Input'!AZ170+6*'Data-Input'!AZ171+5*'Data-Input'!AZ172+4*'Data-Input'!AZ173+3*'Data-Input'!AZ174+2*'Data-Input'!AZ175+'Data-Input'!AZ176)/169,"")</f>
        <v/>
      </c>
      <c r="BA165" s="5" t="str">
        <f>IF(AND(ISNUMBER('Data-Input'!BA152),ISNUMBER('Data-Input'!BA177)),('Data-Input'!BA152+2*'Data-Input'!BA153+3*'Data-Input'!BA154+4*'Data-Input'!BA155+5*'Data-Input'!BA156+6*'Data-Input'!BA157+7*'Data-Input'!BA158+8*'Data-Input'!BA159+9*'Data-Input'!BA160+10*'Data-Input'!BA161+11*'Data-Input'!BA162+12*'Data-Input'!BA163+13*'Data-Input'!BA164+12*'Data-Input'!BA165+11*'Data-Input'!BA166+10*'Data-Input'!BA167+9*'Data-Input'!BA168+8*'Data-Input'!BA169+7*'Data-Input'!BA170+6*'Data-Input'!BA171+5*'Data-Input'!BA172+4*'Data-Input'!BA173+3*'Data-Input'!BA174+2*'Data-Input'!BA175+'Data-Input'!BA176)/169,"")</f>
        <v/>
      </c>
    </row>
    <row r="166" spans="1:220">
      <c r="A166" s="3">
        <v>2001</v>
      </c>
      <c r="B166" s="4">
        <f t="shared" ref="B166:B185" si="8">COUNT(D166:IV166)</f>
        <v>0</v>
      </c>
      <c r="C166" s="10" t="str">
        <f t="shared" si="7"/>
        <v/>
      </c>
      <c r="D166" s="5" t="str">
        <f>IF(AND(ISNUMBER('Data-Input'!D153),ISNUMBER('Data-Input'!D178)),('Data-Input'!D153+2*'Data-Input'!D154+3*'Data-Input'!D155+4*'Data-Input'!D156+5*'Data-Input'!D157+6*'Data-Input'!D158+7*'Data-Input'!D159+8*'Data-Input'!D160+9*'Data-Input'!D161+10*'Data-Input'!D162+11*'Data-Input'!D163+12*'Data-Input'!D164+13*'Data-Input'!D165+12*'Data-Input'!D166+11*'Data-Input'!D167+10*'Data-Input'!D168+9*'Data-Input'!D169+8*'Data-Input'!D170+7*'Data-Input'!D171+6*'Data-Input'!D172+5*'Data-Input'!D173+4*'Data-Input'!D174+3*'Data-Input'!D175+2*'Data-Input'!D176+'Data-Input'!D177)/169,"")</f>
        <v/>
      </c>
      <c r="E166" s="5" t="str">
        <f>IF(AND(ISNUMBER('Data-Input'!E153),ISNUMBER('Data-Input'!E178)),('Data-Input'!E153+2*'Data-Input'!E154+3*'Data-Input'!E155+4*'Data-Input'!E156+5*'Data-Input'!E157+6*'Data-Input'!E158+7*'Data-Input'!E159+8*'Data-Input'!E160+9*'Data-Input'!E161+10*'Data-Input'!E162+11*'Data-Input'!E163+12*'Data-Input'!E164+13*'Data-Input'!E165+12*'Data-Input'!E166+11*'Data-Input'!E167+10*'Data-Input'!E168+9*'Data-Input'!E169+8*'Data-Input'!E170+7*'Data-Input'!E171+6*'Data-Input'!E172+5*'Data-Input'!E173+4*'Data-Input'!E174+3*'Data-Input'!E175+2*'Data-Input'!E176+'Data-Input'!E177)/169,"")</f>
        <v/>
      </c>
      <c r="F166" s="5" t="str">
        <f>IF(AND(ISNUMBER('Data-Input'!F153),ISNUMBER('Data-Input'!F178)),('Data-Input'!F153+2*'Data-Input'!F154+3*'Data-Input'!F155+4*'Data-Input'!F156+5*'Data-Input'!F157+6*'Data-Input'!F158+7*'Data-Input'!F159+8*'Data-Input'!F160+9*'Data-Input'!F161+10*'Data-Input'!F162+11*'Data-Input'!F163+12*'Data-Input'!F164+13*'Data-Input'!F165+12*'Data-Input'!F166+11*'Data-Input'!F167+10*'Data-Input'!F168+9*'Data-Input'!F169+8*'Data-Input'!F170+7*'Data-Input'!F171+6*'Data-Input'!F172+5*'Data-Input'!F173+4*'Data-Input'!F174+3*'Data-Input'!F175+2*'Data-Input'!F176+'Data-Input'!F177)/169,"")</f>
        <v/>
      </c>
      <c r="G166" s="5" t="str">
        <f>IF(AND(ISNUMBER('Data-Input'!G153),ISNUMBER('Data-Input'!G178)),('Data-Input'!G153+2*'Data-Input'!G154+3*'Data-Input'!G155+4*'Data-Input'!G156+5*'Data-Input'!G157+6*'Data-Input'!G158+7*'Data-Input'!G159+8*'Data-Input'!G160+9*'Data-Input'!G161+10*'Data-Input'!G162+11*'Data-Input'!G163+12*'Data-Input'!G164+13*'Data-Input'!G165+12*'Data-Input'!G166+11*'Data-Input'!G167+10*'Data-Input'!G168+9*'Data-Input'!G169+8*'Data-Input'!G170+7*'Data-Input'!G171+6*'Data-Input'!G172+5*'Data-Input'!G173+4*'Data-Input'!G174+3*'Data-Input'!G175+2*'Data-Input'!G176+'Data-Input'!G177)/169,"")</f>
        <v/>
      </c>
      <c r="H166" s="5" t="str">
        <f>IF(AND(ISNUMBER('Data-Input'!H153),ISNUMBER('Data-Input'!H178)),('Data-Input'!H153+2*'Data-Input'!H154+3*'Data-Input'!H155+4*'Data-Input'!H156+5*'Data-Input'!H157+6*'Data-Input'!H158+7*'Data-Input'!H159+8*'Data-Input'!H160+9*'Data-Input'!H161+10*'Data-Input'!H162+11*'Data-Input'!H163+12*'Data-Input'!H164+13*'Data-Input'!H165+12*'Data-Input'!H166+11*'Data-Input'!H167+10*'Data-Input'!H168+9*'Data-Input'!H169+8*'Data-Input'!H170+7*'Data-Input'!H171+6*'Data-Input'!H172+5*'Data-Input'!H173+4*'Data-Input'!H174+3*'Data-Input'!H175+2*'Data-Input'!H176+'Data-Input'!H177)/169,"")</f>
        <v/>
      </c>
      <c r="I166" s="5" t="str">
        <f>IF(AND(ISNUMBER('Data-Input'!I153),ISNUMBER('Data-Input'!I178)),('Data-Input'!I153+2*'Data-Input'!I154+3*'Data-Input'!I155+4*'Data-Input'!I156+5*'Data-Input'!I157+6*'Data-Input'!I158+7*'Data-Input'!I159+8*'Data-Input'!I160+9*'Data-Input'!I161+10*'Data-Input'!I162+11*'Data-Input'!I163+12*'Data-Input'!I164+13*'Data-Input'!I165+12*'Data-Input'!I166+11*'Data-Input'!I167+10*'Data-Input'!I168+9*'Data-Input'!I169+8*'Data-Input'!I170+7*'Data-Input'!I171+6*'Data-Input'!I172+5*'Data-Input'!I173+4*'Data-Input'!I174+3*'Data-Input'!I175+2*'Data-Input'!I176+'Data-Input'!I177)/169,"")</f>
        <v/>
      </c>
      <c r="J166" s="5" t="str">
        <f>IF(AND(ISNUMBER('Data-Input'!J153),ISNUMBER('Data-Input'!J178)),('Data-Input'!J153+2*'Data-Input'!J154+3*'Data-Input'!J155+4*'Data-Input'!J156+5*'Data-Input'!J157+6*'Data-Input'!J158+7*'Data-Input'!J159+8*'Data-Input'!J160+9*'Data-Input'!J161+10*'Data-Input'!J162+11*'Data-Input'!J163+12*'Data-Input'!J164+13*'Data-Input'!J165+12*'Data-Input'!J166+11*'Data-Input'!J167+10*'Data-Input'!J168+9*'Data-Input'!J169+8*'Data-Input'!J170+7*'Data-Input'!J171+6*'Data-Input'!J172+5*'Data-Input'!J173+4*'Data-Input'!J174+3*'Data-Input'!J175+2*'Data-Input'!J176+'Data-Input'!J177)/169,"")</f>
        <v/>
      </c>
      <c r="K166" s="5" t="str">
        <f>IF(AND(ISNUMBER('Data-Input'!K153),ISNUMBER('Data-Input'!K178)),('Data-Input'!K153+2*'Data-Input'!K154+3*'Data-Input'!K155+4*'Data-Input'!K156+5*'Data-Input'!K157+6*'Data-Input'!K158+7*'Data-Input'!K159+8*'Data-Input'!K160+9*'Data-Input'!K161+10*'Data-Input'!K162+11*'Data-Input'!K163+12*'Data-Input'!K164+13*'Data-Input'!K165+12*'Data-Input'!K166+11*'Data-Input'!K167+10*'Data-Input'!K168+9*'Data-Input'!K169+8*'Data-Input'!K170+7*'Data-Input'!K171+6*'Data-Input'!K172+5*'Data-Input'!K173+4*'Data-Input'!K174+3*'Data-Input'!K175+2*'Data-Input'!K176+'Data-Input'!K177)/169,"")</f>
        <v/>
      </c>
      <c r="L166" s="5" t="str">
        <f>IF(AND(ISNUMBER('Data-Input'!L153),ISNUMBER('Data-Input'!L178)),('Data-Input'!L153+2*'Data-Input'!L154+3*'Data-Input'!L155+4*'Data-Input'!L156+5*'Data-Input'!L157+6*'Data-Input'!L158+7*'Data-Input'!L159+8*'Data-Input'!L160+9*'Data-Input'!L161+10*'Data-Input'!L162+11*'Data-Input'!L163+12*'Data-Input'!L164+13*'Data-Input'!L165+12*'Data-Input'!L166+11*'Data-Input'!L167+10*'Data-Input'!L168+9*'Data-Input'!L169+8*'Data-Input'!L170+7*'Data-Input'!L171+6*'Data-Input'!L172+5*'Data-Input'!L173+4*'Data-Input'!L174+3*'Data-Input'!L175+2*'Data-Input'!L176+'Data-Input'!L177)/169,"")</f>
        <v/>
      </c>
      <c r="M166" s="5" t="str">
        <f>IF(AND(ISNUMBER('Data-Input'!M153),ISNUMBER('Data-Input'!M178)),('Data-Input'!M153+2*'Data-Input'!M154+3*'Data-Input'!M155+4*'Data-Input'!M156+5*'Data-Input'!M157+6*'Data-Input'!M158+7*'Data-Input'!M159+8*'Data-Input'!M160+9*'Data-Input'!M161+10*'Data-Input'!M162+11*'Data-Input'!M163+12*'Data-Input'!M164+13*'Data-Input'!M165+12*'Data-Input'!M166+11*'Data-Input'!M167+10*'Data-Input'!M168+9*'Data-Input'!M169+8*'Data-Input'!M170+7*'Data-Input'!M171+6*'Data-Input'!M172+5*'Data-Input'!M173+4*'Data-Input'!M174+3*'Data-Input'!M175+2*'Data-Input'!M176+'Data-Input'!M177)/169,"")</f>
        <v/>
      </c>
      <c r="N166" s="5" t="str">
        <f>IF(AND(ISNUMBER('Data-Input'!N153),ISNUMBER('Data-Input'!N178)),('Data-Input'!N153+2*'Data-Input'!N154+3*'Data-Input'!N155+4*'Data-Input'!N156+5*'Data-Input'!N157+6*'Data-Input'!N158+7*'Data-Input'!N159+8*'Data-Input'!N160+9*'Data-Input'!N161+10*'Data-Input'!N162+11*'Data-Input'!N163+12*'Data-Input'!N164+13*'Data-Input'!N165+12*'Data-Input'!N166+11*'Data-Input'!N167+10*'Data-Input'!N168+9*'Data-Input'!N169+8*'Data-Input'!N170+7*'Data-Input'!N171+6*'Data-Input'!N172+5*'Data-Input'!N173+4*'Data-Input'!N174+3*'Data-Input'!N175+2*'Data-Input'!N176+'Data-Input'!N177)/169,"")</f>
        <v/>
      </c>
      <c r="O166" s="5" t="str">
        <f>IF(AND(ISNUMBER('Data-Input'!O153),ISNUMBER('Data-Input'!O178)),('Data-Input'!O153+2*'Data-Input'!O154+3*'Data-Input'!O155+4*'Data-Input'!O156+5*'Data-Input'!O157+6*'Data-Input'!O158+7*'Data-Input'!O159+8*'Data-Input'!O160+9*'Data-Input'!O161+10*'Data-Input'!O162+11*'Data-Input'!O163+12*'Data-Input'!O164+13*'Data-Input'!O165+12*'Data-Input'!O166+11*'Data-Input'!O167+10*'Data-Input'!O168+9*'Data-Input'!O169+8*'Data-Input'!O170+7*'Data-Input'!O171+6*'Data-Input'!O172+5*'Data-Input'!O173+4*'Data-Input'!O174+3*'Data-Input'!O175+2*'Data-Input'!O176+'Data-Input'!O177)/169,"")</f>
        <v/>
      </c>
      <c r="P166" s="5" t="str">
        <f>IF(AND(ISNUMBER('Data-Input'!P153),ISNUMBER('Data-Input'!P178)),('Data-Input'!P153+2*'Data-Input'!P154+3*'Data-Input'!P155+4*'Data-Input'!P156+5*'Data-Input'!P157+6*'Data-Input'!P158+7*'Data-Input'!P159+8*'Data-Input'!P160+9*'Data-Input'!P161+10*'Data-Input'!P162+11*'Data-Input'!P163+12*'Data-Input'!P164+13*'Data-Input'!P165+12*'Data-Input'!P166+11*'Data-Input'!P167+10*'Data-Input'!P168+9*'Data-Input'!P169+8*'Data-Input'!P170+7*'Data-Input'!P171+6*'Data-Input'!P172+5*'Data-Input'!P173+4*'Data-Input'!P174+3*'Data-Input'!P175+2*'Data-Input'!P176+'Data-Input'!P177)/169,"")</f>
        <v/>
      </c>
      <c r="Q166" s="5" t="str">
        <f>IF(AND(ISNUMBER('Data-Input'!Q153),ISNUMBER('Data-Input'!Q178)),('Data-Input'!Q153+2*'Data-Input'!Q154+3*'Data-Input'!Q155+4*'Data-Input'!Q156+5*'Data-Input'!Q157+6*'Data-Input'!Q158+7*'Data-Input'!Q159+8*'Data-Input'!Q160+9*'Data-Input'!Q161+10*'Data-Input'!Q162+11*'Data-Input'!Q163+12*'Data-Input'!Q164+13*'Data-Input'!Q165+12*'Data-Input'!Q166+11*'Data-Input'!Q167+10*'Data-Input'!Q168+9*'Data-Input'!Q169+8*'Data-Input'!Q170+7*'Data-Input'!Q171+6*'Data-Input'!Q172+5*'Data-Input'!Q173+4*'Data-Input'!Q174+3*'Data-Input'!Q175+2*'Data-Input'!Q176+'Data-Input'!Q177)/169,"")</f>
        <v/>
      </c>
      <c r="R166" s="5" t="str">
        <f>IF(AND(ISNUMBER('Data-Input'!R153),ISNUMBER('Data-Input'!R178)),('Data-Input'!R153+2*'Data-Input'!R154+3*'Data-Input'!R155+4*'Data-Input'!R156+5*'Data-Input'!R157+6*'Data-Input'!R158+7*'Data-Input'!R159+8*'Data-Input'!R160+9*'Data-Input'!R161+10*'Data-Input'!R162+11*'Data-Input'!R163+12*'Data-Input'!R164+13*'Data-Input'!R165+12*'Data-Input'!R166+11*'Data-Input'!R167+10*'Data-Input'!R168+9*'Data-Input'!R169+8*'Data-Input'!R170+7*'Data-Input'!R171+6*'Data-Input'!R172+5*'Data-Input'!R173+4*'Data-Input'!R174+3*'Data-Input'!R175+2*'Data-Input'!R176+'Data-Input'!R177)/169,"")</f>
        <v/>
      </c>
      <c r="S166" s="5" t="str">
        <f>IF(AND(ISNUMBER('Data-Input'!S153),ISNUMBER('Data-Input'!S178)),('Data-Input'!S153+2*'Data-Input'!S154+3*'Data-Input'!S155+4*'Data-Input'!S156+5*'Data-Input'!S157+6*'Data-Input'!S158+7*'Data-Input'!S159+8*'Data-Input'!S160+9*'Data-Input'!S161+10*'Data-Input'!S162+11*'Data-Input'!S163+12*'Data-Input'!S164+13*'Data-Input'!S165+12*'Data-Input'!S166+11*'Data-Input'!S167+10*'Data-Input'!S168+9*'Data-Input'!S169+8*'Data-Input'!S170+7*'Data-Input'!S171+6*'Data-Input'!S172+5*'Data-Input'!S173+4*'Data-Input'!S174+3*'Data-Input'!S175+2*'Data-Input'!S176+'Data-Input'!S177)/169,"")</f>
        <v/>
      </c>
      <c r="T166" s="5" t="str">
        <f>IF(AND(ISNUMBER('Data-Input'!T153),ISNUMBER('Data-Input'!T178)),('Data-Input'!T153+2*'Data-Input'!T154+3*'Data-Input'!T155+4*'Data-Input'!T156+5*'Data-Input'!T157+6*'Data-Input'!T158+7*'Data-Input'!T159+8*'Data-Input'!T160+9*'Data-Input'!T161+10*'Data-Input'!T162+11*'Data-Input'!T163+12*'Data-Input'!T164+13*'Data-Input'!T165+12*'Data-Input'!T166+11*'Data-Input'!T167+10*'Data-Input'!T168+9*'Data-Input'!T169+8*'Data-Input'!T170+7*'Data-Input'!T171+6*'Data-Input'!T172+5*'Data-Input'!T173+4*'Data-Input'!T174+3*'Data-Input'!T175+2*'Data-Input'!T176+'Data-Input'!T177)/169,"")</f>
        <v/>
      </c>
      <c r="U166" s="5" t="str">
        <f>IF(AND(ISNUMBER('Data-Input'!U153),ISNUMBER('Data-Input'!U178)),('Data-Input'!U153+2*'Data-Input'!U154+3*'Data-Input'!U155+4*'Data-Input'!U156+5*'Data-Input'!U157+6*'Data-Input'!U158+7*'Data-Input'!U159+8*'Data-Input'!U160+9*'Data-Input'!U161+10*'Data-Input'!U162+11*'Data-Input'!U163+12*'Data-Input'!U164+13*'Data-Input'!U165+12*'Data-Input'!U166+11*'Data-Input'!U167+10*'Data-Input'!U168+9*'Data-Input'!U169+8*'Data-Input'!U170+7*'Data-Input'!U171+6*'Data-Input'!U172+5*'Data-Input'!U173+4*'Data-Input'!U174+3*'Data-Input'!U175+2*'Data-Input'!U176+'Data-Input'!U177)/169,"")</f>
        <v/>
      </c>
      <c r="V166" s="5" t="str">
        <f>IF(AND(ISNUMBER('Data-Input'!V153),ISNUMBER('Data-Input'!V178)),('Data-Input'!V153+2*'Data-Input'!V154+3*'Data-Input'!V155+4*'Data-Input'!V156+5*'Data-Input'!V157+6*'Data-Input'!V158+7*'Data-Input'!V159+8*'Data-Input'!V160+9*'Data-Input'!V161+10*'Data-Input'!V162+11*'Data-Input'!V163+12*'Data-Input'!V164+13*'Data-Input'!V165+12*'Data-Input'!V166+11*'Data-Input'!V167+10*'Data-Input'!V168+9*'Data-Input'!V169+8*'Data-Input'!V170+7*'Data-Input'!V171+6*'Data-Input'!V172+5*'Data-Input'!V173+4*'Data-Input'!V174+3*'Data-Input'!V175+2*'Data-Input'!V176+'Data-Input'!V177)/169,"")</f>
        <v/>
      </c>
      <c r="W166" s="5" t="str">
        <f>IF(AND(ISNUMBER('Data-Input'!W153),ISNUMBER('Data-Input'!W178)),('Data-Input'!W153+2*'Data-Input'!W154+3*'Data-Input'!W155+4*'Data-Input'!W156+5*'Data-Input'!W157+6*'Data-Input'!W158+7*'Data-Input'!W159+8*'Data-Input'!W160+9*'Data-Input'!W161+10*'Data-Input'!W162+11*'Data-Input'!W163+12*'Data-Input'!W164+13*'Data-Input'!W165+12*'Data-Input'!W166+11*'Data-Input'!W167+10*'Data-Input'!W168+9*'Data-Input'!W169+8*'Data-Input'!W170+7*'Data-Input'!W171+6*'Data-Input'!W172+5*'Data-Input'!W173+4*'Data-Input'!W174+3*'Data-Input'!W175+2*'Data-Input'!W176+'Data-Input'!W177)/169,"")</f>
        <v/>
      </c>
      <c r="X166" s="5" t="str">
        <f>IF(AND(ISNUMBER('Data-Input'!X153),ISNUMBER('Data-Input'!X178)),('Data-Input'!X153+2*'Data-Input'!X154+3*'Data-Input'!X155+4*'Data-Input'!X156+5*'Data-Input'!X157+6*'Data-Input'!X158+7*'Data-Input'!X159+8*'Data-Input'!X160+9*'Data-Input'!X161+10*'Data-Input'!X162+11*'Data-Input'!X163+12*'Data-Input'!X164+13*'Data-Input'!X165+12*'Data-Input'!X166+11*'Data-Input'!X167+10*'Data-Input'!X168+9*'Data-Input'!X169+8*'Data-Input'!X170+7*'Data-Input'!X171+6*'Data-Input'!X172+5*'Data-Input'!X173+4*'Data-Input'!X174+3*'Data-Input'!X175+2*'Data-Input'!X176+'Data-Input'!X177)/169,"")</f>
        <v/>
      </c>
      <c r="Y166" s="5" t="str">
        <f>IF(AND(ISNUMBER('Data-Input'!Y153),ISNUMBER('Data-Input'!Y178)),('Data-Input'!Y153+2*'Data-Input'!Y154+3*'Data-Input'!Y155+4*'Data-Input'!Y156+5*'Data-Input'!Y157+6*'Data-Input'!Y158+7*'Data-Input'!Y159+8*'Data-Input'!Y160+9*'Data-Input'!Y161+10*'Data-Input'!Y162+11*'Data-Input'!Y163+12*'Data-Input'!Y164+13*'Data-Input'!Y165+12*'Data-Input'!Y166+11*'Data-Input'!Y167+10*'Data-Input'!Y168+9*'Data-Input'!Y169+8*'Data-Input'!Y170+7*'Data-Input'!Y171+6*'Data-Input'!Y172+5*'Data-Input'!Y173+4*'Data-Input'!Y174+3*'Data-Input'!Y175+2*'Data-Input'!Y176+'Data-Input'!Y177)/169,"")</f>
        <v/>
      </c>
      <c r="Z166" s="5" t="str">
        <f>IF(AND(ISNUMBER('Data-Input'!Z153),ISNUMBER('Data-Input'!Z178)),('Data-Input'!Z153+2*'Data-Input'!Z154+3*'Data-Input'!Z155+4*'Data-Input'!Z156+5*'Data-Input'!Z157+6*'Data-Input'!Z158+7*'Data-Input'!Z159+8*'Data-Input'!Z160+9*'Data-Input'!Z161+10*'Data-Input'!Z162+11*'Data-Input'!Z163+12*'Data-Input'!Z164+13*'Data-Input'!Z165+12*'Data-Input'!Z166+11*'Data-Input'!Z167+10*'Data-Input'!Z168+9*'Data-Input'!Z169+8*'Data-Input'!Z170+7*'Data-Input'!Z171+6*'Data-Input'!Z172+5*'Data-Input'!Z173+4*'Data-Input'!Z174+3*'Data-Input'!Z175+2*'Data-Input'!Z176+'Data-Input'!Z177)/169,"")</f>
        <v/>
      </c>
      <c r="AA166" s="5" t="str">
        <f>IF(AND(ISNUMBER('Data-Input'!AA153),ISNUMBER('Data-Input'!AA178)),('Data-Input'!AA153+2*'Data-Input'!AA154+3*'Data-Input'!AA155+4*'Data-Input'!AA156+5*'Data-Input'!AA157+6*'Data-Input'!AA158+7*'Data-Input'!AA159+8*'Data-Input'!AA160+9*'Data-Input'!AA161+10*'Data-Input'!AA162+11*'Data-Input'!AA163+12*'Data-Input'!AA164+13*'Data-Input'!AA165+12*'Data-Input'!AA166+11*'Data-Input'!AA167+10*'Data-Input'!AA168+9*'Data-Input'!AA169+8*'Data-Input'!AA170+7*'Data-Input'!AA171+6*'Data-Input'!AA172+5*'Data-Input'!AA173+4*'Data-Input'!AA174+3*'Data-Input'!AA175+2*'Data-Input'!AA176+'Data-Input'!AA177)/169,"")</f>
        <v/>
      </c>
      <c r="AB166" s="5" t="str">
        <f>IF(AND(ISNUMBER('Data-Input'!AB153),ISNUMBER('Data-Input'!AB178)),('Data-Input'!AB153+2*'Data-Input'!AB154+3*'Data-Input'!AB155+4*'Data-Input'!AB156+5*'Data-Input'!AB157+6*'Data-Input'!AB158+7*'Data-Input'!AB159+8*'Data-Input'!AB160+9*'Data-Input'!AB161+10*'Data-Input'!AB162+11*'Data-Input'!AB163+12*'Data-Input'!AB164+13*'Data-Input'!AB165+12*'Data-Input'!AB166+11*'Data-Input'!AB167+10*'Data-Input'!AB168+9*'Data-Input'!AB169+8*'Data-Input'!AB170+7*'Data-Input'!AB171+6*'Data-Input'!AB172+5*'Data-Input'!AB173+4*'Data-Input'!AB174+3*'Data-Input'!AB175+2*'Data-Input'!AB176+'Data-Input'!AB177)/169,"")</f>
        <v/>
      </c>
      <c r="AC166" s="5" t="str">
        <f>IF(AND(ISNUMBER('Data-Input'!AC153),ISNUMBER('Data-Input'!AC178)),('Data-Input'!AC153+2*'Data-Input'!AC154+3*'Data-Input'!AC155+4*'Data-Input'!AC156+5*'Data-Input'!AC157+6*'Data-Input'!AC158+7*'Data-Input'!AC159+8*'Data-Input'!AC160+9*'Data-Input'!AC161+10*'Data-Input'!AC162+11*'Data-Input'!AC163+12*'Data-Input'!AC164+13*'Data-Input'!AC165+12*'Data-Input'!AC166+11*'Data-Input'!AC167+10*'Data-Input'!AC168+9*'Data-Input'!AC169+8*'Data-Input'!AC170+7*'Data-Input'!AC171+6*'Data-Input'!AC172+5*'Data-Input'!AC173+4*'Data-Input'!AC174+3*'Data-Input'!AC175+2*'Data-Input'!AC176+'Data-Input'!AC177)/169,"")</f>
        <v/>
      </c>
      <c r="AD166" s="5" t="str">
        <f>IF(AND(ISNUMBER('Data-Input'!AD153),ISNUMBER('Data-Input'!AD178)),('Data-Input'!AD153+2*'Data-Input'!AD154+3*'Data-Input'!AD155+4*'Data-Input'!AD156+5*'Data-Input'!AD157+6*'Data-Input'!AD158+7*'Data-Input'!AD159+8*'Data-Input'!AD160+9*'Data-Input'!AD161+10*'Data-Input'!AD162+11*'Data-Input'!AD163+12*'Data-Input'!AD164+13*'Data-Input'!AD165+12*'Data-Input'!AD166+11*'Data-Input'!AD167+10*'Data-Input'!AD168+9*'Data-Input'!AD169+8*'Data-Input'!AD170+7*'Data-Input'!AD171+6*'Data-Input'!AD172+5*'Data-Input'!AD173+4*'Data-Input'!AD174+3*'Data-Input'!AD175+2*'Data-Input'!AD176+'Data-Input'!AD177)/169,"")</f>
        <v/>
      </c>
      <c r="AE166" s="5" t="str">
        <f>IF(AND(ISNUMBER('Data-Input'!AE153),ISNUMBER('Data-Input'!AE178)),('Data-Input'!AE153+2*'Data-Input'!AE154+3*'Data-Input'!AE155+4*'Data-Input'!AE156+5*'Data-Input'!AE157+6*'Data-Input'!AE158+7*'Data-Input'!AE159+8*'Data-Input'!AE160+9*'Data-Input'!AE161+10*'Data-Input'!AE162+11*'Data-Input'!AE163+12*'Data-Input'!AE164+13*'Data-Input'!AE165+12*'Data-Input'!AE166+11*'Data-Input'!AE167+10*'Data-Input'!AE168+9*'Data-Input'!AE169+8*'Data-Input'!AE170+7*'Data-Input'!AE171+6*'Data-Input'!AE172+5*'Data-Input'!AE173+4*'Data-Input'!AE174+3*'Data-Input'!AE175+2*'Data-Input'!AE176+'Data-Input'!AE177)/169,"")</f>
        <v/>
      </c>
      <c r="AF166" s="5" t="str">
        <f>IF(AND(ISNUMBER('Data-Input'!AF153),ISNUMBER('Data-Input'!AF178)),('Data-Input'!AF153+2*'Data-Input'!AF154+3*'Data-Input'!AF155+4*'Data-Input'!AF156+5*'Data-Input'!AF157+6*'Data-Input'!AF158+7*'Data-Input'!AF159+8*'Data-Input'!AF160+9*'Data-Input'!AF161+10*'Data-Input'!AF162+11*'Data-Input'!AF163+12*'Data-Input'!AF164+13*'Data-Input'!AF165+12*'Data-Input'!AF166+11*'Data-Input'!AF167+10*'Data-Input'!AF168+9*'Data-Input'!AF169+8*'Data-Input'!AF170+7*'Data-Input'!AF171+6*'Data-Input'!AF172+5*'Data-Input'!AF173+4*'Data-Input'!AF174+3*'Data-Input'!AF175+2*'Data-Input'!AF176+'Data-Input'!AF177)/169,"")</f>
        <v/>
      </c>
      <c r="AG166" s="5" t="str">
        <f>IF(AND(ISNUMBER('Data-Input'!AG153),ISNUMBER('Data-Input'!AG178)),('Data-Input'!AG153+2*'Data-Input'!AG154+3*'Data-Input'!AG155+4*'Data-Input'!AG156+5*'Data-Input'!AG157+6*'Data-Input'!AG158+7*'Data-Input'!AG159+8*'Data-Input'!AG160+9*'Data-Input'!AG161+10*'Data-Input'!AG162+11*'Data-Input'!AG163+12*'Data-Input'!AG164+13*'Data-Input'!AG165+12*'Data-Input'!AG166+11*'Data-Input'!AG167+10*'Data-Input'!AG168+9*'Data-Input'!AG169+8*'Data-Input'!AG170+7*'Data-Input'!AG171+6*'Data-Input'!AG172+5*'Data-Input'!AG173+4*'Data-Input'!AG174+3*'Data-Input'!AG175+2*'Data-Input'!AG176+'Data-Input'!AG177)/169,"")</f>
        <v/>
      </c>
      <c r="AH166" s="5" t="str">
        <f>IF(AND(ISNUMBER('Data-Input'!AH153),ISNUMBER('Data-Input'!AH178)),('Data-Input'!AH153+2*'Data-Input'!AH154+3*'Data-Input'!AH155+4*'Data-Input'!AH156+5*'Data-Input'!AH157+6*'Data-Input'!AH158+7*'Data-Input'!AH159+8*'Data-Input'!AH160+9*'Data-Input'!AH161+10*'Data-Input'!AH162+11*'Data-Input'!AH163+12*'Data-Input'!AH164+13*'Data-Input'!AH165+12*'Data-Input'!AH166+11*'Data-Input'!AH167+10*'Data-Input'!AH168+9*'Data-Input'!AH169+8*'Data-Input'!AH170+7*'Data-Input'!AH171+6*'Data-Input'!AH172+5*'Data-Input'!AH173+4*'Data-Input'!AH174+3*'Data-Input'!AH175+2*'Data-Input'!AH176+'Data-Input'!AH177)/169,"")</f>
        <v/>
      </c>
      <c r="AI166" s="5" t="str">
        <f>IF(AND(ISNUMBER('Data-Input'!AI153),ISNUMBER('Data-Input'!AI178)),('Data-Input'!AI153+2*'Data-Input'!AI154+3*'Data-Input'!AI155+4*'Data-Input'!AI156+5*'Data-Input'!AI157+6*'Data-Input'!AI158+7*'Data-Input'!AI159+8*'Data-Input'!AI160+9*'Data-Input'!AI161+10*'Data-Input'!AI162+11*'Data-Input'!AI163+12*'Data-Input'!AI164+13*'Data-Input'!AI165+12*'Data-Input'!AI166+11*'Data-Input'!AI167+10*'Data-Input'!AI168+9*'Data-Input'!AI169+8*'Data-Input'!AI170+7*'Data-Input'!AI171+6*'Data-Input'!AI172+5*'Data-Input'!AI173+4*'Data-Input'!AI174+3*'Data-Input'!AI175+2*'Data-Input'!AI176+'Data-Input'!AI177)/169,"")</f>
        <v/>
      </c>
      <c r="AJ166" s="5" t="str">
        <f>IF(AND(ISNUMBER('Data-Input'!AJ153),ISNUMBER('Data-Input'!AJ178)),('Data-Input'!AJ153+2*'Data-Input'!AJ154+3*'Data-Input'!AJ155+4*'Data-Input'!AJ156+5*'Data-Input'!AJ157+6*'Data-Input'!AJ158+7*'Data-Input'!AJ159+8*'Data-Input'!AJ160+9*'Data-Input'!AJ161+10*'Data-Input'!AJ162+11*'Data-Input'!AJ163+12*'Data-Input'!AJ164+13*'Data-Input'!AJ165+12*'Data-Input'!AJ166+11*'Data-Input'!AJ167+10*'Data-Input'!AJ168+9*'Data-Input'!AJ169+8*'Data-Input'!AJ170+7*'Data-Input'!AJ171+6*'Data-Input'!AJ172+5*'Data-Input'!AJ173+4*'Data-Input'!AJ174+3*'Data-Input'!AJ175+2*'Data-Input'!AJ176+'Data-Input'!AJ177)/169,"")</f>
        <v/>
      </c>
      <c r="AK166" s="5" t="str">
        <f>IF(AND(ISNUMBER('Data-Input'!AK153),ISNUMBER('Data-Input'!AK178)),('Data-Input'!AK153+2*'Data-Input'!AK154+3*'Data-Input'!AK155+4*'Data-Input'!AK156+5*'Data-Input'!AK157+6*'Data-Input'!AK158+7*'Data-Input'!AK159+8*'Data-Input'!AK160+9*'Data-Input'!AK161+10*'Data-Input'!AK162+11*'Data-Input'!AK163+12*'Data-Input'!AK164+13*'Data-Input'!AK165+12*'Data-Input'!AK166+11*'Data-Input'!AK167+10*'Data-Input'!AK168+9*'Data-Input'!AK169+8*'Data-Input'!AK170+7*'Data-Input'!AK171+6*'Data-Input'!AK172+5*'Data-Input'!AK173+4*'Data-Input'!AK174+3*'Data-Input'!AK175+2*'Data-Input'!AK176+'Data-Input'!AK177)/169,"")</f>
        <v/>
      </c>
      <c r="AL166" s="5" t="str">
        <f>IF(AND(ISNUMBER('Data-Input'!AL153),ISNUMBER('Data-Input'!AL178)),('Data-Input'!AL153+2*'Data-Input'!AL154+3*'Data-Input'!AL155+4*'Data-Input'!AL156+5*'Data-Input'!AL157+6*'Data-Input'!AL158+7*'Data-Input'!AL159+8*'Data-Input'!AL160+9*'Data-Input'!AL161+10*'Data-Input'!AL162+11*'Data-Input'!AL163+12*'Data-Input'!AL164+13*'Data-Input'!AL165+12*'Data-Input'!AL166+11*'Data-Input'!AL167+10*'Data-Input'!AL168+9*'Data-Input'!AL169+8*'Data-Input'!AL170+7*'Data-Input'!AL171+6*'Data-Input'!AL172+5*'Data-Input'!AL173+4*'Data-Input'!AL174+3*'Data-Input'!AL175+2*'Data-Input'!AL176+'Data-Input'!AL177)/169,"")</f>
        <v/>
      </c>
      <c r="AM166" s="5" t="str">
        <f>IF(AND(ISNUMBER('Data-Input'!AM153),ISNUMBER('Data-Input'!AM178)),('Data-Input'!AM153+2*'Data-Input'!AM154+3*'Data-Input'!AM155+4*'Data-Input'!AM156+5*'Data-Input'!AM157+6*'Data-Input'!AM158+7*'Data-Input'!AM159+8*'Data-Input'!AM160+9*'Data-Input'!AM161+10*'Data-Input'!AM162+11*'Data-Input'!AM163+12*'Data-Input'!AM164+13*'Data-Input'!AM165+12*'Data-Input'!AM166+11*'Data-Input'!AM167+10*'Data-Input'!AM168+9*'Data-Input'!AM169+8*'Data-Input'!AM170+7*'Data-Input'!AM171+6*'Data-Input'!AM172+5*'Data-Input'!AM173+4*'Data-Input'!AM174+3*'Data-Input'!AM175+2*'Data-Input'!AM176+'Data-Input'!AM177)/169,"")</f>
        <v/>
      </c>
      <c r="AN166" s="5" t="str">
        <f>IF(AND(ISNUMBER('Data-Input'!AN153),ISNUMBER('Data-Input'!AN178)),('Data-Input'!AN153+2*'Data-Input'!AN154+3*'Data-Input'!AN155+4*'Data-Input'!AN156+5*'Data-Input'!AN157+6*'Data-Input'!AN158+7*'Data-Input'!AN159+8*'Data-Input'!AN160+9*'Data-Input'!AN161+10*'Data-Input'!AN162+11*'Data-Input'!AN163+12*'Data-Input'!AN164+13*'Data-Input'!AN165+12*'Data-Input'!AN166+11*'Data-Input'!AN167+10*'Data-Input'!AN168+9*'Data-Input'!AN169+8*'Data-Input'!AN170+7*'Data-Input'!AN171+6*'Data-Input'!AN172+5*'Data-Input'!AN173+4*'Data-Input'!AN174+3*'Data-Input'!AN175+2*'Data-Input'!AN176+'Data-Input'!AN177)/169,"")</f>
        <v/>
      </c>
      <c r="AO166" s="5" t="str">
        <f>IF(AND(ISNUMBER('Data-Input'!AO153),ISNUMBER('Data-Input'!AO178)),('Data-Input'!AO153+2*'Data-Input'!AO154+3*'Data-Input'!AO155+4*'Data-Input'!AO156+5*'Data-Input'!AO157+6*'Data-Input'!AO158+7*'Data-Input'!AO159+8*'Data-Input'!AO160+9*'Data-Input'!AO161+10*'Data-Input'!AO162+11*'Data-Input'!AO163+12*'Data-Input'!AO164+13*'Data-Input'!AO165+12*'Data-Input'!AO166+11*'Data-Input'!AO167+10*'Data-Input'!AO168+9*'Data-Input'!AO169+8*'Data-Input'!AO170+7*'Data-Input'!AO171+6*'Data-Input'!AO172+5*'Data-Input'!AO173+4*'Data-Input'!AO174+3*'Data-Input'!AO175+2*'Data-Input'!AO176+'Data-Input'!AO177)/169,"")</f>
        <v/>
      </c>
      <c r="AP166" s="5" t="str">
        <f>IF(AND(ISNUMBER('Data-Input'!AP153),ISNUMBER('Data-Input'!AP178)),('Data-Input'!AP153+2*'Data-Input'!AP154+3*'Data-Input'!AP155+4*'Data-Input'!AP156+5*'Data-Input'!AP157+6*'Data-Input'!AP158+7*'Data-Input'!AP159+8*'Data-Input'!AP160+9*'Data-Input'!AP161+10*'Data-Input'!AP162+11*'Data-Input'!AP163+12*'Data-Input'!AP164+13*'Data-Input'!AP165+12*'Data-Input'!AP166+11*'Data-Input'!AP167+10*'Data-Input'!AP168+9*'Data-Input'!AP169+8*'Data-Input'!AP170+7*'Data-Input'!AP171+6*'Data-Input'!AP172+5*'Data-Input'!AP173+4*'Data-Input'!AP174+3*'Data-Input'!AP175+2*'Data-Input'!AP176+'Data-Input'!AP177)/169,"")</f>
        <v/>
      </c>
      <c r="AQ166" s="5" t="str">
        <f>IF(AND(ISNUMBER('Data-Input'!AQ153),ISNUMBER('Data-Input'!AQ178)),('Data-Input'!AQ153+2*'Data-Input'!AQ154+3*'Data-Input'!AQ155+4*'Data-Input'!AQ156+5*'Data-Input'!AQ157+6*'Data-Input'!AQ158+7*'Data-Input'!AQ159+8*'Data-Input'!AQ160+9*'Data-Input'!AQ161+10*'Data-Input'!AQ162+11*'Data-Input'!AQ163+12*'Data-Input'!AQ164+13*'Data-Input'!AQ165+12*'Data-Input'!AQ166+11*'Data-Input'!AQ167+10*'Data-Input'!AQ168+9*'Data-Input'!AQ169+8*'Data-Input'!AQ170+7*'Data-Input'!AQ171+6*'Data-Input'!AQ172+5*'Data-Input'!AQ173+4*'Data-Input'!AQ174+3*'Data-Input'!AQ175+2*'Data-Input'!AQ176+'Data-Input'!AQ177)/169,"")</f>
        <v/>
      </c>
      <c r="AR166" s="5" t="str">
        <f>IF(AND(ISNUMBER('Data-Input'!AR153),ISNUMBER('Data-Input'!AR178)),('Data-Input'!AR153+2*'Data-Input'!AR154+3*'Data-Input'!AR155+4*'Data-Input'!AR156+5*'Data-Input'!AR157+6*'Data-Input'!AR158+7*'Data-Input'!AR159+8*'Data-Input'!AR160+9*'Data-Input'!AR161+10*'Data-Input'!AR162+11*'Data-Input'!AR163+12*'Data-Input'!AR164+13*'Data-Input'!AR165+12*'Data-Input'!AR166+11*'Data-Input'!AR167+10*'Data-Input'!AR168+9*'Data-Input'!AR169+8*'Data-Input'!AR170+7*'Data-Input'!AR171+6*'Data-Input'!AR172+5*'Data-Input'!AR173+4*'Data-Input'!AR174+3*'Data-Input'!AR175+2*'Data-Input'!AR176+'Data-Input'!AR177)/169,"")</f>
        <v/>
      </c>
      <c r="AS166" s="5" t="str">
        <f>IF(AND(ISNUMBER('Data-Input'!AS153),ISNUMBER('Data-Input'!AS178)),('Data-Input'!AS153+2*'Data-Input'!AS154+3*'Data-Input'!AS155+4*'Data-Input'!AS156+5*'Data-Input'!AS157+6*'Data-Input'!AS158+7*'Data-Input'!AS159+8*'Data-Input'!AS160+9*'Data-Input'!AS161+10*'Data-Input'!AS162+11*'Data-Input'!AS163+12*'Data-Input'!AS164+13*'Data-Input'!AS165+12*'Data-Input'!AS166+11*'Data-Input'!AS167+10*'Data-Input'!AS168+9*'Data-Input'!AS169+8*'Data-Input'!AS170+7*'Data-Input'!AS171+6*'Data-Input'!AS172+5*'Data-Input'!AS173+4*'Data-Input'!AS174+3*'Data-Input'!AS175+2*'Data-Input'!AS176+'Data-Input'!AS177)/169,"")</f>
        <v/>
      </c>
      <c r="AT166" s="5" t="str">
        <f>IF(AND(ISNUMBER('Data-Input'!AT153),ISNUMBER('Data-Input'!AT178)),('Data-Input'!AT153+2*'Data-Input'!AT154+3*'Data-Input'!AT155+4*'Data-Input'!AT156+5*'Data-Input'!AT157+6*'Data-Input'!AT158+7*'Data-Input'!AT159+8*'Data-Input'!AT160+9*'Data-Input'!AT161+10*'Data-Input'!AT162+11*'Data-Input'!AT163+12*'Data-Input'!AT164+13*'Data-Input'!AT165+12*'Data-Input'!AT166+11*'Data-Input'!AT167+10*'Data-Input'!AT168+9*'Data-Input'!AT169+8*'Data-Input'!AT170+7*'Data-Input'!AT171+6*'Data-Input'!AT172+5*'Data-Input'!AT173+4*'Data-Input'!AT174+3*'Data-Input'!AT175+2*'Data-Input'!AT176+'Data-Input'!AT177)/169,"")</f>
        <v/>
      </c>
      <c r="AU166" s="5" t="str">
        <f>IF(AND(ISNUMBER('Data-Input'!AU153),ISNUMBER('Data-Input'!AU178)),('Data-Input'!AU153+2*'Data-Input'!AU154+3*'Data-Input'!AU155+4*'Data-Input'!AU156+5*'Data-Input'!AU157+6*'Data-Input'!AU158+7*'Data-Input'!AU159+8*'Data-Input'!AU160+9*'Data-Input'!AU161+10*'Data-Input'!AU162+11*'Data-Input'!AU163+12*'Data-Input'!AU164+13*'Data-Input'!AU165+12*'Data-Input'!AU166+11*'Data-Input'!AU167+10*'Data-Input'!AU168+9*'Data-Input'!AU169+8*'Data-Input'!AU170+7*'Data-Input'!AU171+6*'Data-Input'!AU172+5*'Data-Input'!AU173+4*'Data-Input'!AU174+3*'Data-Input'!AU175+2*'Data-Input'!AU176+'Data-Input'!AU177)/169,"")</f>
        <v/>
      </c>
      <c r="AV166" s="5" t="str">
        <f>IF(AND(ISNUMBER('Data-Input'!AV153),ISNUMBER('Data-Input'!AV178)),('Data-Input'!AV153+2*'Data-Input'!AV154+3*'Data-Input'!AV155+4*'Data-Input'!AV156+5*'Data-Input'!AV157+6*'Data-Input'!AV158+7*'Data-Input'!AV159+8*'Data-Input'!AV160+9*'Data-Input'!AV161+10*'Data-Input'!AV162+11*'Data-Input'!AV163+12*'Data-Input'!AV164+13*'Data-Input'!AV165+12*'Data-Input'!AV166+11*'Data-Input'!AV167+10*'Data-Input'!AV168+9*'Data-Input'!AV169+8*'Data-Input'!AV170+7*'Data-Input'!AV171+6*'Data-Input'!AV172+5*'Data-Input'!AV173+4*'Data-Input'!AV174+3*'Data-Input'!AV175+2*'Data-Input'!AV176+'Data-Input'!AV177)/169,"")</f>
        <v/>
      </c>
      <c r="AW166" s="5" t="str">
        <f>IF(AND(ISNUMBER('Data-Input'!AW153),ISNUMBER('Data-Input'!AW178)),('Data-Input'!AW153+2*'Data-Input'!AW154+3*'Data-Input'!AW155+4*'Data-Input'!AW156+5*'Data-Input'!AW157+6*'Data-Input'!AW158+7*'Data-Input'!AW159+8*'Data-Input'!AW160+9*'Data-Input'!AW161+10*'Data-Input'!AW162+11*'Data-Input'!AW163+12*'Data-Input'!AW164+13*'Data-Input'!AW165+12*'Data-Input'!AW166+11*'Data-Input'!AW167+10*'Data-Input'!AW168+9*'Data-Input'!AW169+8*'Data-Input'!AW170+7*'Data-Input'!AW171+6*'Data-Input'!AW172+5*'Data-Input'!AW173+4*'Data-Input'!AW174+3*'Data-Input'!AW175+2*'Data-Input'!AW176+'Data-Input'!AW177)/169,"")</f>
        <v/>
      </c>
      <c r="AX166" s="5" t="str">
        <f>IF(AND(ISNUMBER('Data-Input'!AX153),ISNUMBER('Data-Input'!AX178)),('Data-Input'!AX153+2*'Data-Input'!AX154+3*'Data-Input'!AX155+4*'Data-Input'!AX156+5*'Data-Input'!AX157+6*'Data-Input'!AX158+7*'Data-Input'!AX159+8*'Data-Input'!AX160+9*'Data-Input'!AX161+10*'Data-Input'!AX162+11*'Data-Input'!AX163+12*'Data-Input'!AX164+13*'Data-Input'!AX165+12*'Data-Input'!AX166+11*'Data-Input'!AX167+10*'Data-Input'!AX168+9*'Data-Input'!AX169+8*'Data-Input'!AX170+7*'Data-Input'!AX171+6*'Data-Input'!AX172+5*'Data-Input'!AX173+4*'Data-Input'!AX174+3*'Data-Input'!AX175+2*'Data-Input'!AX176+'Data-Input'!AX177)/169,"")</f>
        <v/>
      </c>
      <c r="AY166" s="5" t="str">
        <f>IF(AND(ISNUMBER('Data-Input'!AY153),ISNUMBER('Data-Input'!AY178)),('Data-Input'!AY153+2*'Data-Input'!AY154+3*'Data-Input'!AY155+4*'Data-Input'!AY156+5*'Data-Input'!AY157+6*'Data-Input'!AY158+7*'Data-Input'!AY159+8*'Data-Input'!AY160+9*'Data-Input'!AY161+10*'Data-Input'!AY162+11*'Data-Input'!AY163+12*'Data-Input'!AY164+13*'Data-Input'!AY165+12*'Data-Input'!AY166+11*'Data-Input'!AY167+10*'Data-Input'!AY168+9*'Data-Input'!AY169+8*'Data-Input'!AY170+7*'Data-Input'!AY171+6*'Data-Input'!AY172+5*'Data-Input'!AY173+4*'Data-Input'!AY174+3*'Data-Input'!AY175+2*'Data-Input'!AY176+'Data-Input'!AY177)/169,"")</f>
        <v/>
      </c>
      <c r="AZ166" s="5" t="str">
        <f>IF(AND(ISNUMBER('Data-Input'!AZ153),ISNUMBER('Data-Input'!AZ178)),('Data-Input'!AZ153+2*'Data-Input'!AZ154+3*'Data-Input'!AZ155+4*'Data-Input'!AZ156+5*'Data-Input'!AZ157+6*'Data-Input'!AZ158+7*'Data-Input'!AZ159+8*'Data-Input'!AZ160+9*'Data-Input'!AZ161+10*'Data-Input'!AZ162+11*'Data-Input'!AZ163+12*'Data-Input'!AZ164+13*'Data-Input'!AZ165+12*'Data-Input'!AZ166+11*'Data-Input'!AZ167+10*'Data-Input'!AZ168+9*'Data-Input'!AZ169+8*'Data-Input'!AZ170+7*'Data-Input'!AZ171+6*'Data-Input'!AZ172+5*'Data-Input'!AZ173+4*'Data-Input'!AZ174+3*'Data-Input'!AZ175+2*'Data-Input'!AZ176+'Data-Input'!AZ177)/169,"")</f>
        <v/>
      </c>
      <c r="BA166" s="5" t="str">
        <f>IF(AND(ISNUMBER('Data-Input'!BA153),ISNUMBER('Data-Input'!BA178)),('Data-Input'!BA153+2*'Data-Input'!BA154+3*'Data-Input'!BA155+4*'Data-Input'!BA156+5*'Data-Input'!BA157+6*'Data-Input'!BA158+7*'Data-Input'!BA159+8*'Data-Input'!BA160+9*'Data-Input'!BA161+10*'Data-Input'!BA162+11*'Data-Input'!BA163+12*'Data-Input'!BA164+13*'Data-Input'!BA165+12*'Data-Input'!BA166+11*'Data-Input'!BA167+10*'Data-Input'!BA168+9*'Data-Input'!BA169+8*'Data-Input'!BA170+7*'Data-Input'!BA171+6*'Data-Input'!BA172+5*'Data-Input'!BA173+4*'Data-Input'!BA174+3*'Data-Input'!BA175+2*'Data-Input'!BA176+'Data-Input'!BA177)/169,"")</f>
        <v/>
      </c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</row>
    <row r="167" spans="1:220">
      <c r="A167" s="3">
        <v>2002</v>
      </c>
      <c r="B167" s="4">
        <f t="shared" si="8"/>
        <v>0</v>
      </c>
      <c r="C167" s="10" t="str">
        <f t="shared" si="7"/>
        <v/>
      </c>
      <c r="D167" s="5" t="str">
        <f>IF(AND(ISNUMBER('Data-Input'!D154),ISNUMBER('Data-Input'!D179)),('Data-Input'!D154+2*'Data-Input'!D155+3*'Data-Input'!D156+4*'Data-Input'!D157+5*'Data-Input'!D158+6*'Data-Input'!D159+7*'Data-Input'!D160+8*'Data-Input'!D161+9*'Data-Input'!D162+10*'Data-Input'!D163+11*'Data-Input'!D164+12*'Data-Input'!D165+13*'Data-Input'!D166+12*'Data-Input'!D167+11*'Data-Input'!D168+10*'Data-Input'!D169+9*'Data-Input'!D170+8*'Data-Input'!D171+7*'Data-Input'!D172+6*'Data-Input'!D173+5*'Data-Input'!D174+4*'Data-Input'!D175+3*'Data-Input'!D176+2*'Data-Input'!D177+'Data-Input'!D178)/169,"")</f>
        <v/>
      </c>
      <c r="E167" s="5" t="str">
        <f>IF(AND(ISNUMBER('Data-Input'!E154),ISNUMBER('Data-Input'!E179)),('Data-Input'!E154+2*'Data-Input'!E155+3*'Data-Input'!E156+4*'Data-Input'!E157+5*'Data-Input'!E158+6*'Data-Input'!E159+7*'Data-Input'!E160+8*'Data-Input'!E161+9*'Data-Input'!E162+10*'Data-Input'!E163+11*'Data-Input'!E164+12*'Data-Input'!E165+13*'Data-Input'!E166+12*'Data-Input'!E167+11*'Data-Input'!E168+10*'Data-Input'!E169+9*'Data-Input'!E170+8*'Data-Input'!E171+7*'Data-Input'!E172+6*'Data-Input'!E173+5*'Data-Input'!E174+4*'Data-Input'!E175+3*'Data-Input'!E176+2*'Data-Input'!E177+'Data-Input'!E178)/169,"")</f>
        <v/>
      </c>
      <c r="F167" s="5" t="str">
        <f>IF(AND(ISNUMBER('Data-Input'!F154),ISNUMBER('Data-Input'!F179)),('Data-Input'!F154+2*'Data-Input'!F155+3*'Data-Input'!F156+4*'Data-Input'!F157+5*'Data-Input'!F158+6*'Data-Input'!F159+7*'Data-Input'!F160+8*'Data-Input'!F161+9*'Data-Input'!F162+10*'Data-Input'!F163+11*'Data-Input'!F164+12*'Data-Input'!F165+13*'Data-Input'!F166+12*'Data-Input'!F167+11*'Data-Input'!F168+10*'Data-Input'!F169+9*'Data-Input'!F170+8*'Data-Input'!F171+7*'Data-Input'!F172+6*'Data-Input'!F173+5*'Data-Input'!F174+4*'Data-Input'!F175+3*'Data-Input'!F176+2*'Data-Input'!F177+'Data-Input'!F178)/169,"")</f>
        <v/>
      </c>
      <c r="G167" s="5" t="str">
        <f>IF(AND(ISNUMBER('Data-Input'!G154),ISNUMBER('Data-Input'!G179)),('Data-Input'!G154+2*'Data-Input'!G155+3*'Data-Input'!G156+4*'Data-Input'!G157+5*'Data-Input'!G158+6*'Data-Input'!G159+7*'Data-Input'!G160+8*'Data-Input'!G161+9*'Data-Input'!G162+10*'Data-Input'!G163+11*'Data-Input'!G164+12*'Data-Input'!G165+13*'Data-Input'!G166+12*'Data-Input'!G167+11*'Data-Input'!G168+10*'Data-Input'!G169+9*'Data-Input'!G170+8*'Data-Input'!G171+7*'Data-Input'!G172+6*'Data-Input'!G173+5*'Data-Input'!G174+4*'Data-Input'!G175+3*'Data-Input'!G176+2*'Data-Input'!G177+'Data-Input'!G178)/169,"")</f>
        <v/>
      </c>
      <c r="H167" s="5" t="str">
        <f>IF(AND(ISNUMBER('Data-Input'!H154),ISNUMBER('Data-Input'!H179)),('Data-Input'!H154+2*'Data-Input'!H155+3*'Data-Input'!H156+4*'Data-Input'!H157+5*'Data-Input'!H158+6*'Data-Input'!H159+7*'Data-Input'!H160+8*'Data-Input'!H161+9*'Data-Input'!H162+10*'Data-Input'!H163+11*'Data-Input'!H164+12*'Data-Input'!H165+13*'Data-Input'!H166+12*'Data-Input'!H167+11*'Data-Input'!H168+10*'Data-Input'!H169+9*'Data-Input'!H170+8*'Data-Input'!H171+7*'Data-Input'!H172+6*'Data-Input'!H173+5*'Data-Input'!H174+4*'Data-Input'!H175+3*'Data-Input'!H176+2*'Data-Input'!H177+'Data-Input'!H178)/169,"")</f>
        <v/>
      </c>
      <c r="I167" s="5" t="str">
        <f>IF(AND(ISNUMBER('Data-Input'!I154),ISNUMBER('Data-Input'!I179)),('Data-Input'!I154+2*'Data-Input'!I155+3*'Data-Input'!I156+4*'Data-Input'!I157+5*'Data-Input'!I158+6*'Data-Input'!I159+7*'Data-Input'!I160+8*'Data-Input'!I161+9*'Data-Input'!I162+10*'Data-Input'!I163+11*'Data-Input'!I164+12*'Data-Input'!I165+13*'Data-Input'!I166+12*'Data-Input'!I167+11*'Data-Input'!I168+10*'Data-Input'!I169+9*'Data-Input'!I170+8*'Data-Input'!I171+7*'Data-Input'!I172+6*'Data-Input'!I173+5*'Data-Input'!I174+4*'Data-Input'!I175+3*'Data-Input'!I176+2*'Data-Input'!I177+'Data-Input'!I178)/169,"")</f>
        <v/>
      </c>
      <c r="J167" s="5" t="str">
        <f>IF(AND(ISNUMBER('Data-Input'!J154),ISNUMBER('Data-Input'!J179)),('Data-Input'!J154+2*'Data-Input'!J155+3*'Data-Input'!J156+4*'Data-Input'!J157+5*'Data-Input'!J158+6*'Data-Input'!J159+7*'Data-Input'!J160+8*'Data-Input'!J161+9*'Data-Input'!J162+10*'Data-Input'!J163+11*'Data-Input'!J164+12*'Data-Input'!J165+13*'Data-Input'!J166+12*'Data-Input'!J167+11*'Data-Input'!J168+10*'Data-Input'!J169+9*'Data-Input'!J170+8*'Data-Input'!J171+7*'Data-Input'!J172+6*'Data-Input'!J173+5*'Data-Input'!J174+4*'Data-Input'!J175+3*'Data-Input'!J176+2*'Data-Input'!J177+'Data-Input'!J178)/169,"")</f>
        <v/>
      </c>
      <c r="K167" s="5" t="str">
        <f>IF(AND(ISNUMBER('Data-Input'!K154),ISNUMBER('Data-Input'!K179)),('Data-Input'!K154+2*'Data-Input'!K155+3*'Data-Input'!K156+4*'Data-Input'!K157+5*'Data-Input'!K158+6*'Data-Input'!K159+7*'Data-Input'!K160+8*'Data-Input'!K161+9*'Data-Input'!K162+10*'Data-Input'!K163+11*'Data-Input'!K164+12*'Data-Input'!K165+13*'Data-Input'!K166+12*'Data-Input'!K167+11*'Data-Input'!K168+10*'Data-Input'!K169+9*'Data-Input'!K170+8*'Data-Input'!K171+7*'Data-Input'!K172+6*'Data-Input'!K173+5*'Data-Input'!K174+4*'Data-Input'!K175+3*'Data-Input'!K176+2*'Data-Input'!K177+'Data-Input'!K178)/169,"")</f>
        <v/>
      </c>
      <c r="L167" s="5" t="str">
        <f>IF(AND(ISNUMBER('Data-Input'!L154),ISNUMBER('Data-Input'!L179)),('Data-Input'!L154+2*'Data-Input'!L155+3*'Data-Input'!L156+4*'Data-Input'!L157+5*'Data-Input'!L158+6*'Data-Input'!L159+7*'Data-Input'!L160+8*'Data-Input'!L161+9*'Data-Input'!L162+10*'Data-Input'!L163+11*'Data-Input'!L164+12*'Data-Input'!L165+13*'Data-Input'!L166+12*'Data-Input'!L167+11*'Data-Input'!L168+10*'Data-Input'!L169+9*'Data-Input'!L170+8*'Data-Input'!L171+7*'Data-Input'!L172+6*'Data-Input'!L173+5*'Data-Input'!L174+4*'Data-Input'!L175+3*'Data-Input'!L176+2*'Data-Input'!L177+'Data-Input'!L178)/169,"")</f>
        <v/>
      </c>
      <c r="M167" s="5" t="str">
        <f>IF(AND(ISNUMBER('Data-Input'!M154),ISNUMBER('Data-Input'!M179)),('Data-Input'!M154+2*'Data-Input'!M155+3*'Data-Input'!M156+4*'Data-Input'!M157+5*'Data-Input'!M158+6*'Data-Input'!M159+7*'Data-Input'!M160+8*'Data-Input'!M161+9*'Data-Input'!M162+10*'Data-Input'!M163+11*'Data-Input'!M164+12*'Data-Input'!M165+13*'Data-Input'!M166+12*'Data-Input'!M167+11*'Data-Input'!M168+10*'Data-Input'!M169+9*'Data-Input'!M170+8*'Data-Input'!M171+7*'Data-Input'!M172+6*'Data-Input'!M173+5*'Data-Input'!M174+4*'Data-Input'!M175+3*'Data-Input'!M176+2*'Data-Input'!M177+'Data-Input'!M178)/169,"")</f>
        <v/>
      </c>
      <c r="N167" s="5" t="str">
        <f>IF(AND(ISNUMBER('Data-Input'!N154),ISNUMBER('Data-Input'!N179)),('Data-Input'!N154+2*'Data-Input'!N155+3*'Data-Input'!N156+4*'Data-Input'!N157+5*'Data-Input'!N158+6*'Data-Input'!N159+7*'Data-Input'!N160+8*'Data-Input'!N161+9*'Data-Input'!N162+10*'Data-Input'!N163+11*'Data-Input'!N164+12*'Data-Input'!N165+13*'Data-Input'!N166+12*'Data-Input'!N167+11*'Data-Input'!N168+10*'Data-Input'!N169+9*'Data-Input'!N170+8*'Data-Input'!N171+7*'Data-Input'!N172+6*'Data-Input'!N173+5*'Data-Input'!N174+4*'Data-Input'!N175+3*'Data-Input'!N176+2*'Data-Input'!N177+'Data-Input'!N178)/169,"")</f>
        <v/>
      </c>
      <c r="O167" s="5" t="str">
        <f>IF(AND(ISNUMBER('Data-Input'!O154),ISNUMBER('Data-Input'!O179)),('Data-Input'!O154+2*'Data-Input'!O155+3*'Data-Input'!O156+4*'Data-Input'!O157+5*'Data-Input'!O158+6*'Data-Input'!O159+7*'Data-Input'!O160+8*'Data-Input'!O161+9*'Data-Input'!O162+10*'Data-Input'!O163+11*'Data-Input'!O164+12*'Data-Input'!O165+13*'Data-Input'!O166+12*'Data-Input'!O167+11*'Data-Input'!O168+10*'Data-Input'!O169+9*'Data-Input'!O170+8*'Data-Input'!O171+7*'Data-Input'!O172+6*'Data-Input'!O173+5*'Data-Input'!O174+4*'Data-Input'!O175+3*'Data-Input'!O176+2*'Data-Input'!O177+'Data-Input'!O178)/169,"")</f>
        <v/>
      </c>
      <c r="P167" s="5" t="str">
        <f>IF(AND(ISNUMBER('Data-Input'!P154),ISNUMBER('Data-Input'!P179)),('Data-Input'!P154+2*'Data-Input'!P155+3*'Data-Input'!P156+4*'Data-Input'!P157+5*'Data-Input'!P158+6*'Data-Input'!P159+7*'Data-Input'!P160+8*'Data-Input'!P161+9*'Data-Input'!P162+10*'Data-Input'!P163+11*'Data-Input'!P164+12*'Data-Input'!P165+13*'Data-Input'!P166+12*'Data-Input'!P167+11*'Data-Input'!P168+10*'Data-Input'!P169+9*'Data-Input'!P170+8*'Data-Input'!P171+7*'Data-Input'!P172+6*'Data-Input'!P173+5*'Data-Input'!P174+4*'Data-Input'!P175+3*'Data-Input'!P176+2*'Data-Input'!P177+'Data-Input'!P178)/169,"")</f>
        <v/>
      </c>
      <c r="Q167" s="5" t="str">
        <f>IF(AND(ISNUMBER('Data-Input'!Q154),ISNUMBER('Data-Input'!Q179)),('Data-Input'!Q154+2*'Data-Input'!Q155+3*'Data-Input'!Q156+4*'Data-Input'!Q157+5*'Data-Input'!Q158+6*'Data-Input'!Q159+7*'Data-Input'!Q160+8*'Data-Input'!Q161+9*'Data-Input'!Q162+10*'Data-Input'!Q163+11*'Data-Input'!Q164+12*'Data-Input'!Q165+13*'Data-Input'!Q166+12*'Data-Input'!Q167+11*'Data-Input'!Q168+10*'Data-Input'!Q169+9*'Data-Input'!Q170+8*'Data-Input'!Q171+7*'Data-Input'!Q172+6*'Data-Input'!Q173+5*'Data-Input'!Q174+4*'Data-Input'!Q175+3*'Data-Input'!Q176+2*'Data-Input'!Q177+'Data-Input'!Q178)/169,"")</f>
        <v/>
      </c>
      <c r="R167" s="5" t="str">
        <f>IF(AND(ISNUMBER('Data-Input'!R154),ISNUMBER('Data-Input'!R179)),('Data-Input'!R154+2*'Data-Input'!R155+3*'Data-Input'!R156+4*'Data-Input'!R157+5*'Data-Input'!R158+6*'Data-Input'!R159+7*'Data-Input'!R160+8*'Data-Input'!R161+9*'Data-Input'!R162+10*'Data-Input'!R163+11*'Data-Input'!R164+12*'Data-Input'!R165+13*'Data-Input'!R166+12*'Data-Input'!R167+11*'Data-Input'!R168+10*'Data-Input'!R169+9*'Data-Input'!R170+8*'Data-Input'!R171+7*'Data-Input'!R172+6*'Data-Input'!R173+5*'Data-Input'!R174+4*'Data-Input'!R175+3*'Data-Input'!R176+2*'Data-Input'!R177+'Data-Input'!R178)/169,"")</f>
        <v/>
      </c>
      <c r="S167" s="5" t="str">
        <f>IF(AND(ISNUMBER('Data-Input'!S154),ISNUMBER('Data-Input'!S179)),('Data-Input'!S154+2*'Data-Input'!S155+3*'Data-Input'!S156+4*'Data-Input'!S157+5*'Data-Input'!S158+6*'Data-Input'!S159+7*'Data-Input'!S160+8*'Data-Input'!S161+9*'Data-Input'!S162+10*'Data-Input'!S163+11*'Data-Input'!S164+12*'Data-Input'!S165+13*'Data-Input'!S166+12*'Data-Input'!S167+11*'Data-Input'!S168+10*'Data-Input'!S169+9*'Data-Input'!S170+8*'Data-Input'!S171+7*'Data-Input'!S172+6*'Data-Input'!S173+5*'Data-Input'!S174+4*'Data-Input'!S175+3*'Data-Input'!S176+2*'Data-Input'!S177+'Data-Input'!S178)/169,"")</f>
        <v/>
      </c>
      <c r="T167" s="5" t="str">
        <f>IF(AND(ISNUMBER('Data-Input'!T154),ISNUMBER('Data-Input'!T179)),('Data-Input'!T154+2*'Data-Input'!T155+3*'Data-Input'!T156+4*'Data-Input'!T157+5*'Data-Input'!T158+6*'Data-Input'!T159+7*'Data-Input'!T160+8*'Data-Input'!T161+9*'Data-Input'!T162+10*'Data-Input'!T163+11*'Data-Input'!T164+12*'Data-Input'!T165+13*'Data-Input'!T166+12*'Data-Input'!T167+11*'Data-Input'!T168+10*'Data-Input'!T169+9*'Data-Input'!T170+8*'Data-Input'!T171+7*'Data-Input'!T172+6*'Data-Input'!T173+5*'Data-Input'!T174+4*'Data-Input'!T175+3*'Data-Input'!T176+2*'Data-Input'!T177+'Data-Input'!T178)/169,"")</f>
        <v/>
      </c>
      <c r="U167" s="5" t="str">
        <f>IF(AND(ISNUMBER('Data-Input'!U154),ISNUMBER('Data-Input'!U179)),('Data-Input'!U154+2*'Data-Input'!U155+3*'Data-Input'!U156+4*'Data-Input'!U157+5*'Data-Input'!U158+6*'Data-Input'!U159+7*'Data-Input'!U160+8*'Data-Input'!U161+9*'Data-Input'!U162+10*'Data-Input'!U163+11*'Data-Input'!U164+12*'Data-Input'!U165+13*'Data-Input'!U166+12*'Data-Input'!U167+11*'Data-Input'!U168+10*'Data-Input'!U169+9*'Data-Input'!U170+8*'Data-Input'!U171+7*'Data-Input'!U172+6*'Data-Input'!U173+5*'Data-Input'!U174+4*'Data-Input'!U175+3*'Data-Input'!U176+2*'Data-Input'!U177+'Data-Input'!U178)/169,"")</f>
        <v/>
      </c>
      <c r="V167" s="5" t="str">
        <f>IF(AND(ISNUMBER('Data-Input'!V154),ISNUMBER('Data-Input'!V179)),('Data-Input'!V154+2*'Data-Input'!V155+3*'Data-Input'!V156+4*'Data-Input'!V157+5*'Data-Input'!V158+6*'Data-Input'!V159+7*'Data-Input'!V160+8*'Data-Input'!V161+9*'Data-Input'!V162+10*'Data-Input'!V163+11*'Data-Input'!V164+12*'Data-Input'!V165+13*'Data-Input'!V166+12*'Data-Input'!V167+11*'Data-Input'!V168+10*'Data-Input'!V169+9*'Data-Input'!V170+8*'Data-Input'!V171+7*'Data-Input'!V172+6*'Data-Input'!V173+5*'Data-Input'!V174+4*'Data-Input'!V175+3*'Data-Input'!V176+2*'Data-Input'!V177+'Data-Input'!V178)/169,"")</f>
        <v/>
      </c>
      <c r="W167" s="5" t="str">
        <f>IF(AND(ISNUMBER('Data-Input'!W154),ISNUMBER('Data-Input'!W179)),('Data-Input'!W154+2*'Data-Input'!W155+3*'Data-Input'!W156+4*'Data-Input'!W157+5*'Data-Input'!W158+6*'Data-Input'!W159+7*'Data-Input'!W160+8*'Data-Input'!W161+9*'Data-Input'!W162+10*'Data-Input'!W163+11*'Data-Input'!W164+12*'Data-Input'!W165+13*'Data-Input'!W166+12*'Data-Input'!W167+11*'Data-Input'!W168+10*'Data-Input'!W169+9*'Data-Input'!W170+8*'Data-Input'!W171+7*'Data-Input'!W172+6*'Data-Input'!W173+5*'Data-Input'!W174+4*'Data-Input'!W175+3*'Data-Input'!W176+2*'Data-Input'!W177+'Data-Input'!W178)/169,"")</f>
        <v/>
      </c>
      <c r="X167" s="5" t="str">
        <f>IF(AND(ISNUMBER('Data-Input'!X154),ISNUMBER('Data-Input'!X179)),('Data-Input'!X154+2*'Data-Input'!X155+3*'Data-Input'!X156+4*'Data-Input'!X157+5*'Data-Input'!X158+6*'Data-Input'!X159+7*'Data-Input'!X160+8*'Data-Input'!X161+9*'Data-Input'!X162+10*'Data-Input'!X163+11*'Data-Input'!X164+12*'Data-Input'!X165+13*'Data-Input'!X166+12*'Data-Input'!X167+11*'Data-Input'!X168+10*'Data-Input'!X169+9*'Data-Input'!X170+8*'Data-Input'!X171+7*'Data-Input'!X172+6*'Data-Input'!X173+5*'Data-Input'!X174+4*'Data-Input'!X175+3*'Data-Input'!X176+2*'Data-Input'!X177+'Data-Input'!X178)/169,"")</f>
        <v/>
      </c>
      <c r="Y167" s="5" t="str">
        <f>IF(AND(ISNUMBER('Data-Input'!Y154),ISNUMBER('Data-Input'!Y179)),('Data-Input'!Y154+2*'Data-Input'!Y155+3*'Data-Input'!Y156+4*'Data-Input'!Y157+5*'Data-Input'!Y158+6*'Data-Input'!Y159+7*'Data-Input'!Y160+8*'Data-Input'!Y161+9*'Data-Input'!Y162+10*'Data-Input'!Y163+11*'Data-Input'!Y164+12*'Data-Input'!Y165+13*'Data-Input'!Y166+12*'Data-Input'!Y167+11*'Data-Input'!Y168+10*'Data-Input'!Y169+9*'Data-Input'!Y170+8*'Data-Input'!Y171+7*'Data-Input'!Y172+6*'Data-Input'!Y173+5*'Data-Input'!Y174+4*'Data-Input'!Y175+3*'Data-Input'!Y176+2*'Data-Input'!Y177+'Data-Input'!Y178)/169,"")</f>
        <v/>
      </c>
      <c r="Z167" s="5" t="str">
        <f>IF(AND(ISNUMBER('Data-Input'!Z154),ISNUMBER('Data-Input'!Z179)),('Data-Input'!Z154+2*'Data-Input'!Z155+3*'Data-Input'!Z156+4*'Data-Input'!Z157+5*'Data-Input'!Z158+6*'Data-Input'!Z159+7*'Data-Input'!Z160+8*'Data-Input'!Z161+9*'Data-Input'!Z162+10*'Data-Input'!Z163+11*'Data-Input'!Z164+12*'Data-Input'!Z165+13*'Data-Input'!Z166+12*'Data-Input'!Z167+11*'Data-Input'!Z168+10*'Data-Input'!Z169+9*'Data-Input'!Z170+8*'Data-Input'!Z171+7*'Data-Input'!Z172+6*'Data-Input'!Z173+5*'Data-Input'!Z174+4*'Data-Input'!Z175+3*'Data-Input'!Z176+2*'Data-Input'!Z177+'Data-Input'!Z178)/169,"")</f>
        <v/>
      </c>
      <c r="AA167" s="5" t="str">
        <f>IF(AND(ISNUMBER('Data-Input'!AA154),ISNUMBER('Data-Input'!AA179)),('Data-Input'!AA154+2*'Data-Input'!AA155+3*'Data-Input'!AA156+4*'Data-Input'!AA157+5*'Data-Input'!AA158+6*'Data-Input'!AA159+7*'Data-Input'!AA160+8*'Data-Input'!AA161+9*'Data-Input'!AA162+10*'Data-Input'!AA163+11*'Data-Input'!AA164+12*'Data-Input'!AA165+13*'Data-Input'!AA166+12*'Data-Input'!AA167+11*'Data-Input'!AA168+10*'Data-Input'!AA169+9*'Data-Input'!AA170+8*'Data-Input'!AA171+7*'Data-Input'!AA172+6*'Data-Input'!AA173+5*'Data-Input'!AA174+4*'Data-Input'!AA175+3*'Data-Input'!AA176+2*'Data-Input'!AA177+'Data-Input'!AA178)/169,"")</f>
        <v/>
      </c>
      <c r="AB167" s="5" t="str">
        <f>IF(AND(ISNUMBER('Data-Input'!AB154),ISNUMBER('Data-Input'!AB179)),('Data-Input'!AB154+2*'Data-Input'!AB155+3*'Data-Input'!AB156+4*'Data-Input'!AB157+5*'Data-Input'!AB158+6*'Data-Input'!AB159+7*'Data-Input'!AB160+8*'Data-Input'!AB161+9*'Data-Input'!AB162+10*'Data-Input'!AB163+11*'Data-Input'!AB164+12*'Data-Input'!AB165+13*'Data-Input'!AB166+12*'Data-Input'!AB167+11*'Data-Input'!AB168+10*'Data-Input'!AB169+9*'Data-Input'!AB170+8*'Data-Input'!AB171+7*'Data-Input'!AB172+6*'Data-Input'!AB173+5*'Data-Input'!AB174+4*'Data-Input'!AB175+3*'Data-Input'!AB176+2*'Data-Input'!AB177+'Data-Input'!AB178)/169,"")</f>
        <v/>
      </c>
      <c r="AC167" s="5" t="str">
        <f>IF(AND(ISNUMBER('Data-Input'!AC154),ISNUMBER('Data-Input'!AC179)),('Data-Input'!AC154+2*'Data-Input'!AC155+3*'Data-Input'!AC156+4*'Data-Input'!AC157+5*'Data-Input'!AC158+6*'Data-Input'!AC159+7*'Data-Input'!AC160+8*'Data-Input'!AC161+9*'Data-Input'!AC162+10*'Data-Input'!AC163+11*'Data-Input'!AC164+12*'Data-Input'!AC165+13*'Data-Input'!AC166+12*'Data-Input'!AC167+11*'Data-Input'!AC168+10*'Data-Input'!AC169+9*'Data-Input'!AC170+8*'Data-Input'!AC171+7*'Data-Input'!AC172+6*'Data-Input'!AC173+5*'Data-Input'!AC174+4*'Data-Input'!AC175+3*'Data-Input'!AC176+2*'Data-Input'!AC177+'Data-Input'!AC178)/169,"")</f>
        <v/>
      </c>
      <c r="AD167" s="5" t="str">
        <f>IF(AND(ISNUMBER('Data-Input'!AD154),ISNUMBER('Data-Input'!AD179)),('Data-Input'!AD154+2*'Data-Input'!AD155+3*'Data-Input'!AD156+4*'Data-Input'!AD157+5*'Data-Input'!AD158+6*'Data-Input'!AD159+7*'Data-Input'!AD160+8*'Data-Input'!AD161+9*'Data-Input'!AD162+10*'Data-Input'!AD163+11*'Data-Input'!AD164+12*'Data-Input'!AD165+13*'Data-Input'!AD166+12*'Data-Input'!AD167+11*'Data-Input'!AD168+10*'Data-Input'!AD169+9*'Data-Input'!AD170+8*'Data-Input'!AD171+7*'Data-Input'!AD172+6*'Data-Input'!AD173+5*'Data-Input'!AD174+4*'Data-Input'!AD175+3*'Data-Input'!AD176+2*'Data-Input'!AD177+'Data-Input'!AD178)/169,"")</f>
        <v/>
      </c>
      <c r="AE167" s="5" t="str">
        <f>IF(AND(ISNUMBER('Data-Input'!AE154),ISNUMBER('Data-Input'!AE179)),('Data-Input'!AE154+2*'Data-Input'!AE155+3*'Data-Input'!AE156+4*'Data-Input'!AE157+5*'Data-Input'!AE158+6*'Data-Input'!AE159+7*'Data-Input'!AE160+8*'Data-Input'!AE161+9*'Data-Input'!AE162+10*'Data-Input'!AE163+11*'Data-Input'!AE164+12*'Data-Input'!AE165+13*'Data-Input'!AE166+12*'Data-Input'!AE167+11*'Data-Input'!AE168+10*'Data-Input'!AE169+9*'Data-Input'!AE170+8*'Data-Input'!AE171+7*'Data-Input'!AE172+6*'Data-Input'!AE173+5*'Data-Input'!AE174+4*'Data-Input'!AE175+3*'Data-Input'!AE176+2*'Data-Input'!AE177+'Data-Input'!AE178)/169,"")</f>
        <v/>
      </c>
      <c r="AF167" s="5" t="str">
        <f>IF(AND(ISNUMBER('Data-Input'!AF154),ISNUMBER('Data-Input'!AF179)),('Data-Input'!AF154+2*'Data-Input'!AF155+3*'Data-Input'!AF156+4*'Data-Input'!AF157+5*'Data-Input'!AF158+6*'Data-Input'!AF159+7*'Data-Input'!AF160+8*'Data-Input'!AF161+9*'Data-Input'!AF162+10*'Data-Input'!AF163+11*'Data-Input'!AF164+12*'Data-Input'!AF165+13*'Data-Input'!AF166+12*'Data-Input'!AF167+11*'Data-Input'!AF168+10*'Data-Input'!AF169+9*'Data-Input'!AF170+8*'Data-Input'!AF171+7*'Data-Input'!AF172+6*'Data-Input'!AF173+5*'Data-Input'!AF174+4*'Data-Input'!AF175+3*'Data-Input'!AF176+2*'Data-Input'!AF177+'Data-Input'!AF178)/169,"")</f>
        <v/>
      </c>
      <c r="AG167" s="5" t="str">
        <f>IF(AND(ISNUMBER('Data-Input'!AG154),ISNUMBER('Data-Input'!AG179)),('Data-Input'!AG154+2*'Data-Input'!AG155+3*'Data-Input'!AG156+4*'Data-Input'!AG157+5*'Data-Input'!AG158+6*'Data-Input'!AG159+7*'Data-Input'!AG160+8*'Data-Input'!AG161+9*'Data-Input'!AG162+10*'Data-Input'!AG163+11*'Data-Input'!AG164+12*'Data-Input'!AG165+13*'Data-Input'!AG166+12*'Data-Input'!AG167+11*'Data-Input'!AG168+10*'Data-Input'!AG169+9*'Data-Input'!AG170+8*'Data-Input'!AG171+7*'Data-Input'!AG172+6*'Data-Input'!AG173+5*'Data-Input'!AG174+4*'Data-Input'!AG175+3*'Data-Input'!AG176+2*'Data-Input'!AG177+'Data-Input'!AG178)/169,"")</f>
        <v/>
      </c>
      <c r="AH167" s="5" t="str">
        <f>IF(AND(ISNUMBER('Data-Input'!AH154),ISNUMBER('Data-Input'!AH179)),('Data-Input'!AH154+2*'Data-Input'!AH155+3*'Data-Input'!AH156+4*'Data-Input'!AH157+5*'Data-Input'!AH158+6*'Data-Input'!AH159+7*'Data-Input'!AH160+8*'Data-Input'!AH161+9*'Data-Input'!AH162+10*'Data-Input'!AH163+11*'Data-Input'!AH164+12*'Data-Input'!AH165+13*'Data-Input'!AH166+12*'Data-Input'!AH167+11*'Data-Input'!AH168+10*'Data-Input'!AH169+9*'Data-Input'!AH170+8*'Data-Input'!AH171+7*'Data-Input'!AH172+6*'Data-Input'!AH173+5*'Data-Input'!AH174+4*'Data-Input'!AH175+3*'Data-Input'!AH176+2*'Data-Input'!AH177+'Data-Input'!AH178)/169,"")</f>
        <v/>
      </c>
      <c r="AI167" s="5" t="str">
        <f>IF(AND(ISNUMBER('Data-Input'!AI154),ISNUMBER('Data-Input'!AI179)),('Data-Input'!AI154+2*'Data-Input'!AI155+3*'Data-Input'!AI156+4*'Data-Input'!AI157+5*'Data-Input'!AI158+6*'Data-Input'!AI159+7*'Data-Input'!AI160+8*'Data-Input'!AI161+9*'Data-Input'!AI162+10*'Data-Input'!AI163+11*'Data-Input'!AI164+12*'Data-Input'!AI165+13*'Data-Input'!AI166+12*'Data-Input'!AI167+11*'Data-Input'!AI168+10*'Data-Input'!AI169+9*'Data-Input'!AI170+8*'Data-Input'!AI171+7*'Data-Input'!AI172+6*'Data-Input'!AI173+5*'Data-Input'!AI174+4*'Data-Input'!AI175+3*'Data-Input'!AI176+2*'Data-Input'!AI177+'Data-Input'!AI178)/169,"")</f>
        <v/>
      </c>
      <c r="AJ167" s="5" t="str">
        <f>IF(AND(ISNUMBER('Data-Input'!AJ154),ISNUMBER('Data-Input'!AJ179)),('Data-Input'!AJ154+2*'Data-Input'!AJ155+3*'Data-Input'!AJ156+4*'Data-Input'!AJ157+5*'Data-Input'!AJ158+6*'Data-Input'!AJ159+7*'Data-Input'!AJ160+8*'Data-Input'!AJ161+9*'Data-Input'!AJ162+10*'Data-Input'!AJ163+11*'Data-Input'!AJ164+12*'Data-Input'!AJ165+13*'Data-Input'!AJ166+12*'Data-Input'!AJ167+11*'Data-Input'!AJ168+10*'Data-Input'!AJ169+9*'Data-Input'!AJ170+8*'Data-Input'!AJ171+7*'Data-Input'!AJ172+6*'Data-Input'!AJ173+5*'Data-Input'!AJ174+4*'Data-Input'!AJ175+3*'Data-Input'!AJ176+2*'Data-Input'!AJ177+'Data-Input'!AJ178)/169,"")</f>
        <v/>
      </c>
      <c r="AK167" s="5" t="str">
        <f>IF(AND(ISNUMBER('Data-Input'!AK154),ISNUMBER('Data-Input'!AK179)),('Data-Input'!AK154+2*'Data-Input'!AK155+3*'Data-Input'!AK156+4*'Data-Input'!AK157+5*'Data-Input'!AK158+6*'Data-Input'!AK159+7*'Data-Input'!AK160+8*'Data-Input'!AK161+9*'Data-Input'!AK162+10*'Data-Input'!AK163+11*'Data-Input'!AK164+12*'Data-Input'!AK165+13*'Data-Input'!AK166+12*'Data-Input'!AK167+11*'Data-Input'!AK168+10*'Data-Input'!AK169+9*'Data-Input'!AK170+8*'Data-Input'!AK171+7*'Data-Input'!AK172+6*'Data-Input'!AK173+5*'Data-Input'!AK174+4*'Data-Input'!AK175+3*'Data-Input'!AK176+2*'Data-Input'!AK177+'Data-Input'!AK178)/169,"")</f>
        <v/>
      </c>
      <c r="AL167" s="5" t="str">
        <f>IF(AND(ISNUMBER('Data-Input'!AL154),ISNUMBER('Data-Input'!AL179)),('Data-Input'!AL154+2*'Data-Input'!AL155+3*'Data-Input'!AL156+4*'Data-Input'!AL157+5*'Data-Input'!AL158+6*'Data-Input'!AL159+7*'Data-Input'!AL160+8*'Data-Input'!AL161+9*'Data-Input'!AL162+10*'Data-Input'!AL163+11*'Data-Input'!AL164+12*'Data-Input'!AL165+13*'Data-Input'!AL166+12*'Data-Input'!AL167+11*'Data-Input'!AL168+10*'Data-Input'!AL169+9*'Data-Input'!AL170+8*'Data-Input'!AL171+7*'Data-Input'!AL172+6*'Data-Input'!AL173+5*'Data-Input'!AL174+4*'Data-Input'!AL175+3*'Data-Input'!AL176+2*'Data-Input'!AL177+'Data-Input'!AL178)/169,"")</f>
        <v/>
      </c>
      <c r="AM167" s="5" t="str">
        <f>IF(AND(ISNUMBER('Data-Input'!AM154),ISNUMBER('Data-Input'!AM179)),('Data-Input'!AM154+2*'Data-Input'!AM155+3*'Data-Input'!AM156+4*'Data-Input'!AM157+5*'Data-Input'!AM158+6*'Data-Input'!AM159+7*'Data-Input'!AM160+8*'Data-Input'!AM161+9*'Data-Input'!AM162+10*'Data-Input'!AM163+11*'Data-Input'!AM164+12*'Data-Input'!AM165+13*'Data-Input'!AM166+12*'Data-Input'!AM167+11*'Data-Input'!AM168+10*'Data-Input'!AM169+9*'Data-Input'!AM170+8*'Data-Input'!AM171+7*'Data-Input'!AM172+6*'Data-Input'!AM173+5*'Data-Input'!AM174+4*'Data-Input'!AM175+3*'Data-Input'!AM176+2*'Data-Input'!AM177+'Data-Input'!AM178)/169,"")</f>
        <v/>
      </c>
      <c r="AN167" s="5" t="str">
        <f>IF(AND(ISNUMBER('Data-Input'!AN154),ISNUMBER('Data-Input'!AN179)),('Data-Input'!AN154+2*'Data-Input'!AN155+3*'Data-Input'!AN156+4*'Data-Input'!AN157+5*'Data-Input'!AN158+6*'Data-Input'!AN159+7*'Data-Input'!AN160+8*'Data-Input'!AN161+9*'Data-Input'!AN162+10*'Data-Input'!AN163+11*'Data-Input'!AN164+12*'Data-Input'!AN165+13*'Data-Input'!AN166+12*'Data-Input'!AN167+11*'Data-Input'!AN168+10*'Data-Input'!AN169+9*'Data-Input'!AN170+8*'Data-Input'!AN171+7*'Data-Input'!AN172+6*'Data-Input'!AN173+5*'Data-Input'!AN174+4*'Data-Input'!AN175+3*'Data-Input'!AN176+2*'Data-Input'!AN177+'Data-Input'!AN178)/169,"")</f>
        <v/>
      </c>
      <c r="AO167" s="5" t="str">
        <f>IF(AND(ISNUMBER('Data-Input'!AO154),ISNUMBER('Data-Input'!AO179)),('Data-Input'!AO154+2*'Data-Input'!AO155+3*'Data-Input'!AO156+4*'Data-Input'!AO157+5*'Data-Input'!AO158+6*'Data-Input'!AO159+7*'Data-Input'!AO160+8*'Data-Input'!AO161+9*'Data-Input'!AO162+10*'Data-Input'!AO163+11*'Data-Input'!AO164+12*'Data-Input'!AO165+13*'Data-Input'!AO166+12*'Data-Input'!AO167+11*'Data-Input'!AO168+10*'Data-Input'!AO169+9*'Data-Input'!AO170+8*'Data-Input'!AO171+7*'Data-Input'!AO172+6*'Data-Input'!AO173+5*'Data-Input'!AO174+4*'Data-Input'!AO175+3*'Data-Input'!AO176+2*'Data-Input'!AO177+'Data-Input'!AO178)/169,"")</f>
        <v/>
      </c>
      <c r="AP167" s="5" t="str">
        <f>IF(AND(ISNUMBER('Data-Input'!AP154),ISNUMBER('Data-Input'!AP179)),('Data-Input'!AP154+2*'Data-Input'!AP155+3*'Data-Input'!AP156+4*'Data-Input'!AP157+5*'Data-Input'!AP158+6*'Data-Input'!AP159+7*'Data-Input'!AP160+8*'Data-Input'!AP161+9*'Data-Input'!AP162+10*'Data-Input'!AP163+11*'Data-Input'!AP164+12*'Data-Input'!AP165+13*'Data-Input'!AP166+12*'Data-Input'!AP167+11*'Data-Input'!AP168+10*'Data-Input'!AP169+9*'Data-Input'!AP170+8*'Data-Input'!AP171+7*'Data-Input'!AP172+6*'Data-Input'!AP173+5*'Data-Input'!AP174+4*'Data-Input'!AP175+3*'Data-Input'!AP176+2*'Data-Input'!AP177+'Data-Input'!AP178)/169,"")</f>
        <v/>
      </c>
      <c r="AQ167" s="5" t="str">
        <f>IF(AND(ISNUMBER('Data-Input'!AQ154),ISNUMBER('Data-Input'!AQ179)),('Data-Input'!AQ154+2*'Data-Input'!AQ155+3*'Data-Input'!AQ156+4*'Data-Input'!AQ157+5*'Data-Input'!AQ158+6*'Data-Input'!AQ159+7*'Data-Input'!AQ160+8*'Data-Input'!AQ161+9*'Data-Input'!AQ162+10*'Data-Input'!AQ163+11*'Data-Input'!AQ164+12*'Data-Input'!AQ165+13*'Data-Input'!AQ166+12*'Data-Input'!AQ167+11*'Data-Input'!AQ168+10*'Data-Input'!AQ169+9*'Data-Input'!AQ170+8*'Data-Input'!AQ171+7*'Data-Input'!AQ172+6*'Data-Input'!AQ173+5*'Data-Input'!AQ174+4*'Data-Input'!AQ175+3*'Data-Input'!AQ176+2*'Data-Input'!AQ177+'Data-Input'!AQ178)/169,"")</f>
        <v/>
      </c>
      <c r="AR167" s="5" t="str">
        <f>IF(AND(ISNUMBER('Data-Input'!AR154),ISNUMBER('Data-Input'!AR179)),('Data-Input'!AR154+2*'Data-Input'!AR155+3*'Data-Input'!AR156+4*'Data-Input'!AR157+5*'Data-Input'!AR158+6*'Data-Input'!AR159+7*'Data-Input'!AR160+8*'Data-Input'!AR161+9*'Data-Input'!AR162+10*'Data-Input'!AR163+11*'Data-Input'!AR164+12*'Data-Input'!AR165+13*'Data-Input'!AR166+12*'Data-Input'!AR167+11*'Data-Input'!AR168+10*'Data-Input'!AR169+9*'Data-Input'!AR170+8*'Data-Input'!AR171+7*'Data-Input'!AR172+6*'Data-Input'!AR173+5*'Data-Input'!AR174+4*'Data-Input'!AR175+3*'Data-Input'!AR176+2*'Data-Input'!AR177+'Data-Input'!AR178)/169,"")</f>
        <v/>
      </c>
      <c r="AS167" s="5" t="str">
        <f>IF(AND(ISNUMBER('Data-Input'!AS154),ISNUMBER('Data-Input'!AS179)),('Data-Input'!AS154+2*'Data-Input'!AS155+3*'Data-Input'!AS156+4*'Data-Input'!AS157+5*'Data-Input'!AS158+6*'Data-Input'!AS159+7*'Data-Input'!AS160+8*'Data-Input'!AS161+9*'Data-Input'!AS162+10*'Data-Input'!AS163+11*'Data-Input'!AS164+12*'Data-Input'!AS165+13*'Data-Input'!AS166+12*'Data-Input'!AS167+11*'Data-Input'!AS168+10*'Data-Input'!AS169+9*'Data-Input'!AS170+8*'Data-Input'!AS171+7*'Data-Input'!AS172+6*'Data-Input'!AS173+5*'Data-Input'!AS174+4*'Data-Input'!AS175+3*'Data-Input'!AS176+2*'Data-Input'!AS177+'Data-Input'!AS178)/169,"")</f>
        <v/>
      </c>
      <c r="AT167" s="5" t="str">
        <f>IF(AND(ISNUMBER('Data-Input'!AT154),ISNUMBER('Data-Input'!AT179)),('Data-Input'!AT154+2*'Data-Input'!AT155+3*'Data-Input'!AT156+4*'Data-Input'!AT157+5*'Data-Input'!AT158+6*'Data-Input'!AT159+7*'Data-Input'!AT160+8*'Data-Input'!AT161+9*'Data-Input'!AT162+10*'Data-Input'!AT163+11*'Data-Input'!AT164+12*'Data-Input'!AT165+13*'Data-Input'!AT166+12*'Data-Input'!AT167+11*'Data-Input'!AT168+10*'Data-Input'!AT169+9*'Data-Input'!AT170+8*'Data-Input'!AT171+7*'Data-Input'!AT172+6*'Data-Input'!AT173+5*'Data-Input'!AT174+4*'Data-Input'!AT175+3*'Data-Input'!AT176+2*'Data-Input'!AT177+'Data-Input'!AT178)/169,"")</f>
        <v/>
      </c>
      <c r="AU167" s="5" t="str">
        <f>IF(AND(ISNUMBER('Data-Input'!AU154),ISNUMBER('Data-Input'!AU179)),('Data-Input'!AU154+2*'Data-Input'!AU155+3*'Data-Input'!AU156+4*'Data-Input'!AU157+5*'Data-Input'!AU158+6*'Data-Input'!AU159+7*'Data-Input'!AU160+8*'Data-Input'!AU161+9*'Data-Input'!AU162+10*'Data-Input'!AU163+11*'Data-Input'!AU164+12*'Data-Input'!AU165+13*'Data-Input'!AU166+12*'Data-Input'!AU167+11*'Data-Input'!AU168+10*'Data-Input'!AU169+9*'Data-Input'!AU170+8*'Data-Input'!AU171+7*'Data-Input'!AU172+6*'Data-Input'!AU173+5*'Data-Input'!AU174+4*'Data-Input'!AU175+3*'Data-Input'!AU176+2*'Data-Input'!AU177+'Data-Input'!AU178)/169,"")</f>
        <v/>
      </c>
      <c r="AV167" s="5" t="str">
        <f>IF(AND(ISNUMBER('Data-Input'!AV154),ISNUMBER('Data-Input'!AV179)),('Data-Input'!AV154+2*'Data-Input'!AV155+3*'Data-Input'!AV156+4*'Data-Input'!AV157+5*'Data-Input'!AV158+6*'Data-Input'!AV159+7*'Data-Input'!AV160+8*'Data-Input'!AV161+9*'Data-Input'!AV162+10*'Data-Input'!AV163+11*'Data-Input'!AV164+12*'Data-Input'!AV165+13*'Data-Input'!AV166+12*'Data-Input'!AV167+11*'Data-Input'!AV168+10*'Data-Input'!AV169+9*'Data-Input'!AV170+8*'Data-Input'!AV171+7*'Data-Input'!AV172+6*'Data-Input'!AV173+5*'Data-Input'!AV174+4*'Data-Input'!AV175+3*'Data-Input'!AV176+2*'Data-Input'!AV177+'Data-Input'!AV178)/169,"")</f>
        <v/>
      </c>
      <c r="AW167" s="5" t="str">
        <f>IF(AND(ISNUMBER('Data-Input'!AW154),ISNUMBER('Data-Input'!AW179)),('Data-Input'!AW154+2*'Data-Input'!AW155+3*'Data-Input'!AW156+4*'Data-Input'!AW157+5*'Data-Input'!AW158+6*'Data-Input'!AW159+7*'Data-Input'!AW160+8*'Data-Input'!AW161+9*'Data-Input'!AW162+10*'Data-Input'!AW163+11*'Data-Input'!AW164+12*'Data-Input'!AW165+13*'Data-Input'!AW166+12*'Data-Input'!AW167+11*'Data-Input'!AW168+10*'Data-Input'!AW169+9*'Data-Input'!AW170+8*'Data-Input'!AW171+7*'Data-Input'!AW172+6*'Data-Input'!AW173+5*'Data-Input'!AW174+4*'Data-Input'!AW175+3*'Data-Input'!AW176+2*'Data-Input'!AW177+'Data-Input'!AW178)/169,"")</f>
        <v/>
      </c>
      <c r="AX167" s="5" t="str">
        <f>IF(AND(ISNUMBER('Data-Input'!AX154),ISNUMBER('Data-Input'!AX179)),('Data-Input'!AX154+2*'Data-Input'!AX155+3*'Data-Input'!AX156+4*'Data-Input'!AX157+5*'Data-Input'!AX158+6*'Data-Input'!AX159+7*'Data-Input'!AX160+8*'Data-Input'!AX161+9*'Data-Input'!AX162+10*'Data-Input'!AX163+11*'Data-Input'!AX164+12*'Data-Input'!AX165+13*'Data-Input'!AX166+12*'Data-Input'!AX167+11*'Data-Input'!AX168+10*'Data-Input'!AX169+9*'Data-Input'!AX170+8*'Data-Input'!AX171+7*'Data-Input'!AX172+6*'Data-Input'!AX173+5*'Data-Input'!AX174+4*'Data-Input'!AX175+3*'Data-Input'!AX176+2*'Data-Input'!AX177+'Data-Input'!AX178)/169,"")</f>
        <v/>
      </c>
      <c r="AY167" s="5" t="str">
        <f>IF(AND(ISNUMBER('Data-Input'!AY154),ISNUMBER('Data-Input'!AY179)),('Data-Input'!AY154+2*'Data-Input'!AY155+3*'Data-Input'!AY156+4*'Data-Input'!AY157+5*'Data-Input'!AY158+6*'Data-Input'!AY159+7*'Data-Input'!AY160+8*'Data-Input'!AY161+9*'Data-Input'!AY162+10*'Data-Input'!AY163+11*'Data-Input'!AY164+12*'Data-Input'!AY165+13*'Data-Input'!AY166+12*'Data-Input'!AY167+11*'Data-Input'!AY168+10*'Data-Input'!AY169+9*'Data-Input'!AY170+8*'Data-Input'!AY171+7*'Data-Input'!AY172+6*'Data-Input'!AY173+5*'Data-Input'!AY174+4*'Data-Input'!AY175+3*'Data-Input'!AY176+2*'Data-Input'!AY177+'Data-Input'!AY178)/169,"")</f>
        <v/>
      </c>
      <c r="AZ167" s="5" t="str">
        <f>IF(AND(ISNUMBER('Data-Input'!AZ154),ISNUMBER('Data-Input'!AZ179)),('Data-Input'!AZ154+2*'Data-Input'!AZ155+3*'Data-Input'!AZ156+4*'Data-Input'!AZ157+5*'Data-Input'!AZ158+6*'Data-Input'!AZ159+7*'Data-Input'!AZ160+8*'Data-Input'!AZ161+9*'Data-Input'!AZ162+10*'Data-Input'!AZ163+11*'Data-Input'!AZ164+12*'Data-Input'!AZ165+13*'Data-Input'!AZ166+12*'Data-Input'!AZ167+11*'Data-Input'!AZ168+10*'Data-Input'!AZ169+9*'Data-Input'!AZ170+8*'Data-Input'!AZ171+7*'Data-Input'!AZ172+6*'Data-Input'!AZ173+5*'Data-Input'!AZ174+4*'Data-Input'!AZ175+3*'Data-Input'!AZ176+2*'Data-Input'!AZ177+'Data-Input'!AZ178)/169,"")</f>
        <v/>
      </c>
      <c r="BA167" s="5" t="str">
        <f>IF(AND(ISNUMBER('Data-Input'!BA154),ISNUMBER('Data-Input'!BA179)),('Data-Input'!BA154+2*'Data-Input'!BA155+3*'Data-Input'!BA156+4*'Data-Input'!BA157+5*'Data-Input'!BA158+6*'Data-Input'!BA159+7*'Data-Input'!BA160+8*'Data-Input'!BA161+9*'Data-Input'!BA162+10*'Data-Input'!BA163+11*'Data-Input'!BA164+12*'Data-Input'!BA165+13*'Data-Input'!BA166+12*'Data-Input'!BA167+11*'Data-Input'!BA168+10*'Data-Input'!BA169+9*'Data-Input'!BA170+8*'Data-Input'!BA171+7*'Data-Input'!BA172+6*'Data-Input'!BA173+5*'Data-Input'!BA174+4*'Data-Input'!BA175+3*'Data-Input'!BA176+2*'Data-Input'!BA177+'Data-Input'!BA178)/169,"")</f>
        <v/>
      </c>
    </row>
    <row r="168" spans="1:220">
      <c r="A168" s="3">
        <v>2003</v>
      </c>
      <c r="B168" s="4">
        <f t="shared" si="8"/>
        <v>0</v>
      </c>
      <c r="C168" s="10" t="str">
        <f t="shared" si="7"/>
        <v/>
      </c>
      <c r="D168" s="5" t="str">
        <f>IF(AND(ISNUMBER('Data-Input'!D155),ISNUMBER('Data-Input'!D180)),('Data-Input'!D155+2*'Data-Input'!D156+3*'Data-Input'!D157+4*'Data-Input'!D158+5*'Data-Input'!D159+6*'Data-Input'!D160+7*'Data-Input'!D161+8*'Data-Input'!D162+9*'Data-Input'!D163+10*'Data-Input'!D164+11*'Data-Input'!D165+12*'Data-Input'!D166+13*'Data-Input'!D167+12*'Data-Input'!D168+11*'Data-Input'!D169+10*'Data-Input'!D170+9*'Data-Input'!D171+8*'Data-Input'!D172+7*'Data-Input'!D173+6*'Data-Input'!D174+5*'Data-Input'!D175+4*'Data-Input'!D176+3*'Data-Input'!D177+2*'Data-Input'!D178+'Data-Input'!D179)/169,"")</f>
        <v/>
      </c>
      <c r="E168" s="5" t="str">
        <f>IF(AND(ISNUMBER('Data-Input'!E155),ISNUMBER('Data-Input'!E180)),('Data-Input'!E155+2*'Data-Input'!E156+3*'Data-Input'!E157+4*'Data-Input'!E158+5*'Data-Input'!E159+6*'Data-Input'!E160+7*'Data-Input'!E161+8*'Data-Input'!E162+9*'Data-Input'!E163+10*'Data-Input'!E164+11*'Data-Input'!E165+12*'Data-Input'!E166+13*'Data-Input'!E167+12*'Data-Input'!E168+11*'Data-Input'!E169+10*'Data-Input'!E170+9*'Data-Input'!E171+8*'Data-Input'!E172+7*'Data-Input'!E173+6*'Data-Input'!E174+5*'Data-Input'!E175+4*'Data-Input'!E176+3*'Data-Input'!E177+2*'Data-Input'!E178+'Data-Input'!E179)/169,"")</f>
        <v/>
      </c>
      <c r="F168" s="5" t="str">
        <f>IF(AND(ISNUMBER('Data-Input'!F155),ISNUMBER('Data-Input'!F180)),('Data-Input'!F155+2*'Data-Input'!F156+3*'Data-Input'!F157+4*'Data-Input'!F158+5*'Data-Input'!F159+6*'Data-Input'!F160+7*'Data-Input'!F161+8*'Data-Input'!F162+9*'Data-Input'!F163+10*'Data-Input'!F164+11*'Data-Input'!F165+12*'Data-Input'!F166+13*'Data-Input'!F167+12*'Data-Input'!F168+11*'Data-Input'!F169+10*'Data-Input'!F170+9*'Data-Input'!F171+8*'Data-Input'!F172+7*'Data-Input'!F173+6*'Data-Input'!F174+5*'Data-Input'!F175+4*'Data-Input'!F176+3*'Data-Input'!F177+2*'Data-Input'!F178+'Data-Input'!F179)/169,"")</f>
        <v/>
      </c>
      <c r="G168" s="5" t="str">
        <f>IF(AND(ISNUMBER('Data-Input'!G155),ISNUMBER('Data-Input'!G180)),('Data-Input'!G155+2*'Data-Input'!G156+3*'Data-Input'!G157+4*'Data-Input'!G158+5*'Data-Input'!G159+6*'Data-Input'!G160+7*'Data-Input'!G161+8*'Data-Input'!G162+9*'Data-Input'!G163+10*'Data-Input'!G164+11*'Data-Input'!G165+12*'Data-Input'!G166+13*'Data-Input'!G167+12*'Data-Input'!G168+11*'Data-Input'!G169+10*'Data-Input'!G170+9*'Data-Input'!G171+8*'Data-Input'!G172+7*'Data-Input'!G173+6*'Data-Input'!G174+5*'Data-Input'!G175+4*'Data-Input'!G176+3*'Data-Input'!G177+2*'Data-Input'!G178+'Data-Input'!G179)/169,"")</f>
        <v/>
      </c>
      <c r="H168" s="5" t="str">
        <f>IF(AND(ISNUMBER('Data-Input'!H155),ISNUMBER('Data-Input'!H180)),('Data-Input'!H155+2*'Data-Input'!H156+3*'Data-Input'!H157+4*'Data-Input'!H158+5*'Data-Input'!H159+6*'Data-Input'!H160+7*'Data-Input'!H161+8*'Data-Input'!H162+9*'Data-Input'!H163+10*'Data-Input'!H164+11*'Data-Input'!H165+12*'Data-Input'!H166+13*'Data-Input'!H167+12*'Data-Input'!H168+11*'Data-Input'!H169+10*'Data-Input'!H170+9*'Data-Input'!H171+8*'Data-Input'!H172+7*'Data-Input'!H173+6*'Data-Input'!H174+5*'Data-Input'!H175+4*'Data-Input'!H176+3*'Data-Input'!H177+2*'Data-Input'!H178+'Data-Input'!H179)/169,"")</f>
        <v/>
      </c>
      <c r="I168" s="5" t="str">
        <f>IF(AND(ISNUMBER('Data-Input'!I155),ISNUMBER('Data-Input'!I180)),('Data-Input'!I155+2*'Data-Input'!I156+3*'Data-Input'!I157+4*'Data-Input'!I158+5*'Data-Input'!I159+6*'Data-Input'!I160+7*'Data-Input'!I161+8*'Data-Input'!I162+9*'Data-Input'!I163+10*'Data-Input'!I164+11*'Data-Input'!I165+12*'Data-Input'!I166+13*'Data-Input'!I167+12*'Data-Input'!I168+11*'Data-Input'!I169+10*'Data-Input'!I170+9*'Data-Input'!I171+8*'Data-Input'!I172+7*'Data-Input'!I173+6*'Data-Input'!I174+5*'Data-Input'!I175+4*'Data-Input'!I176+3*'Data-Input'!I177+2*'Data-Input'!I178+'Data-Input'!I179)/169,"")</f>
        <v/>
      </c>
      <c r="J168" s="5" t="str">
        <f>IF(AND(ISNUMBER('Data-Input'!J155),ISNUMBER('Data-Input'!J180)),('Data-Input'!J155+2*'Data-Input'!J156+3*'Data-Input'!J157+4*'Data-Input'!J158+5*'Data-Input'!J159+6*'Data-Input'!J160+7*'Data-Input'!J161+8*'Data-Input'!J162+9*'Data-Input'!J163+10*'Data-Input'!J164+11*'Data-Input'!J165+12*'Data-Input'!J166+13*'Data-Input'!J167+12*'Data-Input'!J168+11*'Data-Input'!J169+10*'Data-Input'!J170+9*'Data-Input'!J171+8*'Data-Input'!J172+7*'Data-Input'!J173+6*'Data-Input'!J174+5*'Data-Input'!J175+4*'Data-Input'!J176+3*'Data-Input'!J177+2*'Data-Input'!J178+'Data-Input'!J179)/169,"")</f>
        <v/>
      </c>
      <c r="K168" s="5" t="str">
        <f>IF(AND(ISNUMBER('Data-Input'!K155),ISNUMBER('Data-Input'!K180)),('Data-Input'!K155+2*'Data-Input'!K156+3*'Data-Input'!K157+4*'Data-Input'!K158+5*'Data-Input'!K159+6*'Data-Input'!K160+7*'Data-Input'!K161+8*'Data-Input'!K162+9*'Data-Input'!K163+10*'Data-Input'!K164+11*'Data-Input'!K165+12*'Data-Input'!K166+13*'Data-Input'!K167+12*'Data-Input'!K168+11*'Data-Input'!K169+10*'Data-Input'!K170+9*'Data-Input'!K171+8*'Data-Input'!K172+7*'Data-Input'!K173+6*'Data-Input'!K174+5*'Data-Input'!K175+4*'Data-Input'!K176+3*'Data-Input'!K177+2*'Data-Input'!K178+'Data-Input'!K179)/169,"")</f>
        <v/>
      </c>
      <c r="L168" s="5" t="str">
        <f>IF(AND(ISNUMBER('Data-Input'!L155),ISNUMBER('Data-Input'!L180)),('Data-Input'!L155+2*'Data-Input'!L156+3*'Data-Input'!L157+4*'Data-Input'!L158+5*'Data-Input'!L159+6*'Data-Input'!L160+7*'Data-Input'!L161+8*'Data-Input'!L162+9*'Data-Input'!L163+10*'Data-Input'!L164+11*'Data-Input'!L165+12*'Data-Input'!L166+13*'Data-Input'!L167+12*'Data-Input'!L168+11*'Data-Input'!L169+10*'Data-Input'!L170+9*'Data-Input'!L171+8*'Data-Input'!L172+7*'Data-Input'!L173+6*'Data-Input'!L174+5*'Data-Input'!L175+4*'Data-Input'!L176+3*'Data-Input'!L177+2*'Data-Input'!L178+'Data-Input'!L179)/169,"")</f>
        <v/>
      </c>
      <c r="M168" s="5" t="str">
        <f>IF(AND(ISNUMBER('Data-Input'!M155),ISNUMBER('Data-Input'!M180)),('Data-Input'!M155+2*'Data-Input'!M156+3*'Data-Input'!M157+4*'Data-Input'!M158+5*'Data-Input'!M159+6*'Data-Input'!M160+7*'Data-Input'!M161+8*'Data-Input'!M162+9*'Data-Input'!M163+10*'Data-Input'!M164+11*'Data-Input'!M165+12*'Data-Input'!M166+13*'Data-Input'!M167+12*'Data-Input'!M168+11*'Data-Input'!M169+10*'Data-Input'!M170+9*'Data-Input'!M171+8*'Data-Input'!M172+7*'Data-Input'!M173+6*'Data-Input'!M174+5*'Data-Input'!M175+4*'Data-Input'!M176+3*'Data-Input'!M177+2*'Data-Input'!M178+'Data-Input'!M179)/169,"")</f>
        <v/>
      </c>
      <c r="N168" s="5" t="str">
        <f>IF(AND(ISNUMBER('Data-Input'!N155),ISNUMBER('Data-Input'!N180)),('Data-Input'!N155+2*'Data-Input'!N156+3*'Data-Input'!N157+4*'Data-Input'!N158+5*'Data-Input'!N159+6*'Data-Input'!N160+7*'Data-Input'!N161+8*'Data-Input'!N162+9*'Data-Input'!N163+10*'Data-Input'!N164+11*'Data-Input'!N165+12*'Data-Input'!N166+13*'Data-Input'!N167+12*'Data-Input'!N168+11*'Data-Input'!N169+10*'Data-Input'!N170+9*'Data-Input'!N171+8*'Data-Input'!N172+7*'Data-Input'!N173+6*'Data-Input'!N174+5*'Data-Input'!N175+4*'Data-Input'!N176+3*'Data-Input'!N177+2*'Data-Input'!N178+'Data-Input'!N179)/169,"")</f>
        <v/>
      </c>
      <c r="O168" s="5" t="str">
        <f>IF(AND(ISNUMBER('Data-Input'!O155),ISNUMBER('Data-Input'!O180)),('Data-Input'!O155+2*'Data-Input'!O156+3*'Data-Input'!O157+4*'Data-Input'!O158+5*'Data-Input'!O159+6*'Data-Input'!O160+7*'Data-Input'!O161+8*'Data-Input'!O162+9*'Data-Input'!O163+10*'Data-Input'!O164+11*'Data-Input'!O165+12*'Data-Input'!O166+13*'Data-Input'!O167+12*'Data-Input'!O168+11*'Data-Input'!O169+10*'Data-Input'!O170+9*'Data-Input'!O171+8*'Data-Input'!O172+7*'Data-Input'!O173+6*'Data-Input'!O174+5*'Data-Input'!O175+4*'Data-Input'!O176+3*'Data-Input'!O177+2*'Data-Input'!O178+'Data-Input'!O179)/169,"")</f>
        <v/>
      </c>
      <c r="P168" s="5" t="str">
        <f>IF(AND(ISNUMBER('Data-Input'!P155),ISNUMBER('Data-Input'!P180)),('Data-Input'!P155+2*'Data-Input'!P156+3*'Data-Input'!P157+4*'Data-Input'!P158+5*'Data-Input'!P159+6*'Data-Input'!P160+7*'Data-Input'!P161+8*'Data-Input'!P162+9*'Data-Input'!P163+10*'Data-Input'!P164+11*'Data-Input'!P165+12*'Data-Input'!P166+13*'Data-Input'!P167+12*'Data-Input'!P168+11*'Data-Input'!P169+10*'Data-Input'!P170+9*'Data-Input'!P171+8*'Data-Input'!P172+7*'Data-Input'!P173+6*'Data-Input'!P174+5*'Data-Input'!P175+4*'Data-Input'!P176+3*'Data-Input'!P177+2*'Data-Input'!P178+'Data-Input'!P179)/169,"")</f>
        <v/>
      </c>
      <c r="Q168" s="5" t="str">
        <f>IF(AND(ISNUMBER('Data-Input'!Q155),ISNUMBER('Data-Input'!Q180)),('Data-Input'!Q155+2*'Data-Input'!Q156+3*'Data-Input'!Q157+4*'Data-Input'!Q158+5*'Data-Input'!Q159+6*'Data-Input'!Q160+7*'Data-Input'!Q161+8*'Data-Input'!Q162+9*'Data-Input'!Q163+10*'Data-Input'!Q164+11*'Data-Input'!Q165+12*'Data-Input'!Q166+13*'Data-Input'!Q167+12*'Data-Input'!Q168+11*'Data-Input'!Q169+10*'Data-Input'!Q170+9*'Data-Input'!Q171+8*'Data-Input'!Q172+7*'Data-Input'!Q173+6*'Data-Input'!Q174+5*'Data-Input'!Q175+4*'Data-Input'!Q176+3*'Data-Input'!Q177+2*'Data-Input'!Q178+'Data-Input'!Q179)/169,"")</f>
        <v/>
      </c>
      <c r="R168" s="5" t="str">
        <f>IF(AND(ISNUMBER('Data-Input'!R155),ISNUMBER('Data-Input'!R180)),('Data-Input'!R155+2*'Data-Input'!R156+3*'Data-Input'!R157+4*'Data-Input'!R158+5*'Data-Input'!R159+6*'Data-Input'!R160+7*'Data-Input'!R161+8*'Data-Input'!R162+9*'Data-Input'!R163+10*'Data-Input'!R164+11*'Data-Input'!R165+12*'Data-Input'!R166+13*'Data-Input'!R167+12*'Data-Input'!R168+11*'Data-Input'!R169+10*'Data-Input'!R170+9*'Data-Input'!R171+8*'Data-Input'!R172+7*'Data-Input'!R173+6*'Data-Input'!R174+5*'Data-Input'!R175+4*'Data-Input'!R176+3*'Data-Input'!R177+2*'Data-Input'!R178+'Data-Input'!R179)/169,"")</f>
        <v/>
      </c>
      <c r="S168" s="5" t="str">
        <f>IF(AND(ISNUMBER('Data-Input'!S155),ISNUMBER('Data-Input'!S180)),('Data-Input'!S155+2*'Data-Input'!S156+3*'Data-Input'!S157+4*'Data-Input'!S158+5*'Data-Input'!S159+6*'Data-Input'!S160+7*'Data-Input'!S161+8*'Data-Input'!S162+9*'Data-Input'!S163+10*'Data-Input'!S164+11*'Data-Input'!S165+12*'Data-Input'!S166+13*'Data-Input'!S167+12*'Data-Input'!S168+11*'Data-Input'!S169+10*'Data-Input'!S170+9*'Data-Input'!S171+8*'Data-Input'!S172+7*'Data-Input'!S173+6*'Data-Input'!S174+5*'Data-Input'!S175+4*'Data-Input'!S176+3*'Data-Input'!S177+2*'Data-Input'!S178+'Data-Input'!S179)/169,"")</f>
        <v/>
      </c>
      <c r="T168" s="5" t="str">
        <f>IF(AND(ISNUMBER('Data-Input'!T155),ISNUMBER('Data-Input'!T180)),('Data-Input'!T155+2*'Data-Input'!T156+3*'Data-Input'!T157+4*'Data-Input'!T158+5*'Data-Input'!T159+6*'Data-Input'!T160+7*'Data-Input'!T161+8*'Data-Input'!T162+9*'Data-Input'!T163+10*'Data-Input'!T164+11*'Data-Input'!T165+12*'Data-Input'!T166+13*'Data-Input'!T167+12*'Data-Input'!T168+11*'Data-Input'!T169+10*'Data-Input'!T170+9*'Data-Input'!T171+8*'Data-Input'!T172+7*'Data-Input'!T173+6*'Data-Input'!T174+5*'Data-Input'!T175+4*'Data-Input'!T176+3*'Data-Input'!T177+2*'Data-Input'!T178+'Data-Input'!T179)/169,"")</f>
        <v/>
      </c>
      <c r="U168" s="5" t="str">
        <f>IF(AND(ISNUMBER('Data-Input'!U155),ISNUMBER('Data-Input'!U180)),('Data-Input'!U155+2*'Data-Input'!U156+3*'Data-Input'!U157+4*'Data-Input'!U158+5*'Data-Input'!U159+6*'Data-Input'!U160+7*'Data-Input'!U161+8*'Data-Input'!U162+9*'Data-Input'!U163+10*'Data-Input'!U164+11*'Data-Input'!U165+12*'Data-Input'!U166+13*'Data-Input'!U167+12*'Data-Input'!U168+11*'Data-Input'!U169+10*'Data-Input'!U170+9*'Data-Input'!U171+8*'Data-Input'!U172+7*'Data-Input'!U173+6*'Data-Input'!U174+5*'Data-Input'!U175+4*'Data-Input'!U176+3*'Data-Input'!U177+2*'Data-Input'!U178+'Data-Input'!U179)/169,"")</f>
        <v/>
      </c>
      <c r="V168" s="5" t="str">
        <f>IF(AND(ISNUMBER('Data-Input'!V155),ISNUMBER('Data-Input'!V180)),('Data-Input'!V155+2*'Data-Input'!V156+3*'Data-Input'!V157+4*'Data-Input'!V158+5*'Data-Input'!V159+6*'Data-Input'!V160+7*'Data-Input'!V161+8*'Data-Input'!V162+9*'Data-Input'!V163+10*'Data-Input'!V164+11*'Data-Input'!V165+12*'Data-Input'!V166+13*'Data-Input'!V167+12*'Data-Input'!V168+11*'Data-Input'!V169+10*'Data-Input'!V170+9*'Data-Input'!V171+8*'Data-Input'!V172+7*'Data-Input'!V173+6*'Data-Input'!V174+5*'Data-Input'!V175+4*'Data-Input'!V176+3*'Data-Input'!V177+2*'Data-Input'!V178+'Data-Input'!V179)/169,"")</f>
        <v/>
      </c>
      <c r="W168" s="5" t="str">
        <f>IF(AND(ISNUMBER('Data-Input'!W155),ISNUMBER('Data-Input'!W180)),('Data-Input'!W155+2*'Data-Input'!W156+3*'Data-Input'!W157+4*'Data-Input'!W158+5*'Data-Input'!W159+6*'Data-Input'!W160+7*'Data-Input'!W161+8*'Data-Input'!W162+9*'Data-Input'!W163+10*'Data-Input'!W164+11*'Data-Input'!W165+12*'Data-Input'!W166+13*'Data-Input'!W167+12*'Data-Input'!W168+11*'Data-Input'!W169+10*'Data-Input'!W170+9*'Data-Input'!W171+8*'Data-Input'!W172+7*'Data-Input'!W173+6*'Data-Input'!W174+5*'Data-Input'!W175+4*'Data-Input'!W176+3*'Data-Input'!W177+2*'Data-Input'!W178+'Data-Input'!W179)/169,"")</f>
        <v/>
      </c>
      <c r="X168" s="5" t="str">
        <f>IF(AND(ISNUMBER('Data-Input'!X155),ISNUMBER('Data-Input'!X180)),('Data-Input'!X155+2*'Data-Input'!X156+3*'Data-Input'!X157+4*'Data-Input'!X158+5*'Data-Input'!X159+6*'Data-Input'!X160+7*'Data-Input'!X161+8*'Data-Input'!X162+9*'Data-Input'!X163+10*'Data-Input'!X164+11*'Data-Input'!X165+12*'Data-Input'!X166+13*'Data-Input'!X167+12*'Data-Input'!X168+11*'Data-Input'!X169+10*'Data-Input'!X170+9*'Data-Input'!X171+8*'Data-Input'!X172+7*'Data-Input'!X173+6*'Data-Input'!X174+5*'Data-Input'!X175+4*'Data-Input'!X176+3*'Data-Input'!X177+2*'Data-Input'!X178+'Data-Input'!X179)/169,"")</f>
        <v/>
      </c>
      <c r="Y168" s="5" t="str">
        <f>IF(AND(ISNUMBER('Data-Input'!Y155),ISNUMBER('Data-Input'!Y180)),('Data-Input'!Y155+2*'Data-Input'!Y156+3*'Data-Input'!Y157+4*'Data-Input'!Y158+5*'Data-Input'!Y159+6*'Data-Input'!Y160+7*'Data-Input'!Y161+8*'Data-Input'!Y162+9*'Data-Input'!Y163+10*'Data-Input'!Y164+11*'Data-Input'!Y165+12*'Data-Input'!Y166+13*'Data-Input'!Y167+12*'Data-Input'!Y168+11*'Data-Input'!Y169+10*'Data-Input'!Y170+9*'Data-Input'!Y171+8*'Data-Input'!Y172+7*'Data-Input'!Y173+6*'Data-Input'!Y174+5*'Data-Input'!Y175+4*'Data-Input'!Y176+3*'Data-Input'!Y177+2*'Data-Input'!Y178+'Data-Input'!Y179)/169,"")</f>
        <v/>
      </c>
      <c r="Z168" s="5" t="str">
        <f>IF(AND(ISNUMBER('Data-Input'!Z155),ISNUMBER('Data-Input'!Z180)),('Data-Input'!Z155+2*'Data-Input'!Z156+3*'Data-Input'!Z157+4*'Data-Input'!Z158+5*'Data-Input'!Z159+6*'Data-Input'!Z160+7*'Data-Input'!Z161+8*'Data-Input'!Z162+9*'Data-Input'!Z163+10*'Data-Input'!Z164+11*'Data-Input'!Z165+12*'Data-Input'!Z166+13*'Data-Input'!Z167+12*'Data-Input'!Z168+11*'Data-Input'!Z169+10*'Data-Input'!Z170+9*'Data-Input'!Z171+8*'Data-Input'!Z172+7*'Data-Input'!Z173+6*'Data-Input'!Z174+5*'Data-Input'!Z175+4*'Data-Input'!Z176+3*'Data-Input'!Z177+2*'Data-Input'!Z178+'Data-Input'!Z179)/169,"")</f>
        <v/>
      </c>
      <c r="AA168" s="5" t="str">
        <f>IF(AND(ISNUMBER('Data-Input'!AA155),ISNUMBER('Data-Input'!AA180)),('Data-Input'!AA155+2*'Data-Input'!AA156+3*'Data-Input'!AA157+4*'Data-Input'!AA158+5*'Data-Input'!AA159+6*'Data-Input'!AA160+7*'Data-Input'!AA161+8*'Data-Input'!AA162+9*'Data-Input'!AA163+10*'Data-Input'!AA164+11*'Data-Input'!AA165+12*'Data-Input'!AA166+13*'Data-Input'!AA167+12*'Data-Input'!AA168+11*'Data-Input'!AA169+10*'Data-Input'!AA170+9*'Data-Input'!AA171+8*'Data-Input'!AA172+7*'Data-Input'!AA173+6*'Data-Input'!AA174+5*'Data-Input'!AA175+4*'Data-Input'!AA176+3*'Data-Input'!AA177+2*'Data-Input'!AA178+'Data-Input'!AA179)/169,"")</f>
        <v/>
      </c>
      <c r="AB168" s="5" t="str">
        <f>IF(AND(ISNUMBER('Data-Input'!AB155),ISNUMBER('Data-Input'!AB180)),('Data-Input'!AB155+2*'Data-Input'!AB156+3*'Data-Input'!AB157+4*'Data-Input'!AB158+5*'Data-Input'!AB159+6*'Data-Input'!AB160+7*'Data-Input'!AB161+8*'Data-Input'!AB162+9*'Data-Input'!AB163+10*'Data-Input'!AB164+11*'Data-Input'!AB165+12*'Data-Input'!AB166+13*'Data-Input'!AB167+12*'Data-Input'!AB168+11*'Data-Input'!AB169+10*'Data-Input'!AB170+9*'Data-Input'!AB171+8*'Data-Input'!AB172+7*'Data-Input'!AB173+6*'Data-Input'!AB174+5*'Data-Input'!AB175+4*'Data-Input'!AB176+3*'Data-Input'!AB177+2*'Data-Input'!AB178+'Data-Input'!AB179)/169,"")</f>
        <v/>
      </c>
      <c r="AC168" s="5" t="str">
        <f>IF(AND(ISNUMBER('Data-Input'!AC155),ISNUMBER('Data-Input'!AC180)),('Data-Input'!AC155+2*'Data-Input'!AC156+3*'Data-Input'!AC157+4*'Data-Input'!AC158+5*'Data-Input'!AC159+6*'Data-Input'!AC160+7*'Data-Input'!AC161+8*'Data-Input'!AC162+9*'Data-Input'!AC163+10*'Data-Input'!AC164+11*'Data-Input'!AC165+12*'Data-Input'!AC166+13*'Data-Input'!AC167+12*'Data-Input'!AC168+11*'Data-Input'!AC169+10*'Data-Input'!AC170+9*'Data-Input'!AC171+8*'Data-Input'!AC172+7*'Data-Input'!AC173+6*'Data-Input'!AC174+5*'Data-Input'!AC175+4*'Data-Input'!AC176+3*'Data-Input'!AC177+2*'Data-Input'!AC178+'Data-Input'!AC179)/169,"")</f>
        <v/>
      </c>
      <c r="AD168" s="5" t="str">
        <f>IF(AND(ISNUMBER('Data-Input'!AD155),ISNUMBER('Data-Input'!AD180)),('Data-Input'!AD155+2*'Data-Input'!AD156+3*'Data-Input'!AD157+4*'Data-Input'!AD158+5*'Data-Input'!AD159+6*'Data-Input'!AD160+7*'Data-Input'!AD161+8*'Data-Input'!AD162+9*'Data-Input'!AD163+10*'Data-Input'!AD164+11*'Data-Input'!AD165+12*'Data-Input'!AD166+13*'Data-Input'!AD167+12*'Data-Input'!AD168+11*'Data-Input'!AD169+10*'Data-Input'!AD170+9*'Data-Input'!AD171+8*'Data-Input'!AD172+7*'Data-Input'!AD173+6*'Data-Input'!AD174+5*'Data-Input'!AD175+4*'Data-Input'!AD176+3*'Data-Input'!AD177+2*'Data-Input'!AD178+'Data-Input'!AD179)/169,"")</f>
        <v/>
      </c>
      <c r="AE168" s="5" t="str">
        <f>IF(AND(ISNUMBER('Data-Input'!AE155),ISNUMBER('Data-Input'!AE180)),('Data-Input'!AE155+2*'Data-Input'!AE156+3*'Data-Input'!AE157+4*'Data-Input'!AE158+5*'Data-Input'!AE159+6*'Data-Input'!AE160+7*'Data-Input'!AE161+8*'Data-Input'!AE162+9*'Data-Input'!AE163+10*'Data-Input'!AE164+11*'Data-Input'!AE165+12*'Data-Input'!AE166+13*'Data-Input'!AE167+12*'Data-Input'!AE168+11*'Data-Input'!AE169+10*'Data-Input'!AE170+9*'Data-Input'!AE171+8*'Data-Input'!AE172+7*'Data-Input'!AE173+6*'Data-Input'!AE174+5*'Data-Input'!AE175+4*'Data-Input'!AE176+3*'Data-Input'!AE177+2*'Data-Input'!AE178+'Data-Input'!AE179)/169,"")</f>
        <v/>
      </c>
      <c r="AF168" s="5" t="str">
        <f>IF(AND(ISNUMBER('Data-Input'!AF155),ISNUMBER('Data-Input'!AF180)),('Data-Input'!AF155+2*'Data-Input'!AF156+3*'Data-Input'!AF157+4*'Data-Input'!AF158+5*'Data-Input'!AF159+6*'Data-Input'!AF160+7*'Data-Input'!AF161+8*'Data-Input'!AF162+9*'Data-Input'!AF163+10*'Data-Input'!AF164+11*'Data-Input'!AF165+12*'Data-Input'!AF166+13*'Data-Input'!AF167+12*'Data-Input'!AF168+11*'Data-Input'!AF169+10*'Data-Input'!AF170+9*'Data-Input'!AF171+8*'Data-Input'!AF172+7*'Data-Input'!AF173+6*'Data-Input'!AF174+5*'Data-Input'!AF175+4*'Data-Input'!AF176+3*'Data-Input'!AF177+2*'Data-Input'!AF178+'Data-Input'!AF179)/169,"")</f>
        <v/>
      </c>
      <c r="AG168" s="5" t="str">
        <f>IF(AND(ISNUMBER('Data-Input'!AG155),ISNUMBER('Data-Input'!AG180)),('Data-Input'!AG155+2*'Data-Input'!AG156+3*'Data-Input'!AG157+4*'Data-Input'!AG158+5*'Data-Input'!AG159+6*'Data-Input'!AG160+7*'Data-Input'!AG161+8*'Data-Input'!AG162+9*'Data-Input'!AG163+10*'Data-Input'!AG164+11*'Data-Input'!AG165+12*'Data-Input'!AG166+13*'Data-Input'!AG167+12*'Data-Input'!AG168+11*'Data-Input'!AG169+10*'Data-Input'!AG170+9*'Data-Input'!AG171+8*'Data-Input'!AG172+7*'Data-Input'!AG173+6*'Data-Input'!AG174+5*'Data-Input'!AG175+4*'Data-Input'!AG176+3*'Data-Input'!AG177+2*'Data-Input'!AG178+'Data-Input'!AG179)/169,"")</f>
        <v/>
      </c>
      <c r="AH168" s="5" t="str">
        <f>IF(AND(ISNUMBER('Data-Input'!AH155),ISNUMBER('Data-Input'!AH180)),('Data-Input'!AH155+2*'Data-Input'!AH156+3*'Data-Input'!AH157+4*'Data-Input'!AH158+5*'Data-Input'!AH159+6*'Data-Input'!AH160+7*'Data-Input'!AH161+8*'Data-Input'!AH162+9*'Data-Input'!AH163+10*'Data-Input'!AH164+11*'Data-Input'!AH165+12*'Data-Input'!AH166+13*'Data-Input'!AH167+12*'Data-Input'!AH168+11*'Data-Input'!AH169+10*'Data-Input'!AH170+9*'Data-Input'!AH171+8*'Data-Input'!AH172+7*'Data-Input'!AH173+6*'Data-Input'!AH174+5*'Data-Input'!AH175+4*'Data-Input'!AH176+3*'Data-Input'!AH177+2*'Data-Input'!AH178+'Data-Input'!AH179)/169,"")</f>
        <v/>
      </c>
      <c r="AI168" s="5" t="str">
        <f>IF(AND(ISNUMBER('Data-Input'!AI155),ISNUMBER('Data-Input'!AI180)),('Data-Input'!AI155+2*'Data-Input'!AI156+3*'Data-Input'!AI157+4*'Data-Input'!AI158+5*'Data-Input'!AI159+6*'Data-Input'!AI160+7*'Data-Input'!AI161+8*'Data-Input'!AI162+9*'Data-Input'!AI163+10*'Data-Input'!AI164+11*'Data-Input'!AI165+12*'Data-Input'!AI166+13*'Data-Input'!AI167+12*'Data-Input'!AI168+11*'Data-Input'!AI169+10*'Data-Input'!AI170+9*'Data-Input'!AI171+8*'Data-Input'!AI172+7*'Data-Input'!AI173+6*'Data-Input'!AI174+5*'Data-Input'!AI175+4*'Data-Input'!AI176+3*'Data-Input'!AI177+2*'Data-Input'!AI178+'Data-Input'!AI179)/169,"")</f>
        <v/>
      </c>
      <c r="AJ168" s="5" t="str">
        <f>IF(AND(ISNUMBER('Data-Input'!AJ155),ISNUMBER('Data-Input'!AJ180)),('Data-Input'!AJ155+2*'Data-Input'!AJ156+3*'Data-Input'!AJ157+4*'Data-Input'!AJ158+5*'Data-Input'!AJ159+6*'Data-Input'!AJ160+7*'Data-Input'!AJ161+8*'Data-Input'!AJ162+9*'Data-Input'!AJ163+10*'Data-Input'!AJ164+11*'Data-Input'!AJ165+12*'Data-Input'!AJ166+13*'Data-Input'!AJ167+12*'Data-Input'!AJ168+11*'Data-Input'!AJ169+10*'Data-Input'!AJ170+9*'Data-Input'!AJ171+8*'Data-Input'!AJ172+7*'Data-Input'!AJ173+6*'Data-Input'!AJ174+5*'Data-Input'!AJ175+4*'Data-Input'!AJ176+3*'Data-Input'!AJ177+2*'Data-Input'!AJ178+'Data-Input'!AJ179)/169,"")</f>
        <v/>
      </c>
      <c r="AK168" s="5" t="str">
        <f>IF(AND(ISNUMBER('Data-Input'!AK155),ISNUMBER('Data-Input'!AK180)),('Data-Input'!AK155+2*'Data-Input'!AK156+3*'Data-Input'!AK157+4*'Data-Input'!AK158+5*'Data-Input'!AK159+6*'Data-Input'!AK160+7*'Data-Input'!AK161+8*'Data-Input'!AK162+9*'Data-Input'!AK163+10*'Data-Input'!AK164+11*'Data-Input'!AK165+12*'Data-Input'!AK166+13*'Data-Input'!AK167+12*'Data-Input'!AK168+11*'Data-Input'!AK169+10*'Data-Input'!AK170+9*'Data-Input'!AK171+8*'Data-Input'!AK172+7*'Data-Input'!AK173+6*'Data-Input'!AK174+5*'Data-Input'!AK175+4*'Data-Input'!AK176+3*'Data-Input'!AK177+2*'Data-Input'!AK178+'Data-Input'!AK179)/169,"")</f>
        <v/>
      </c>
      <c r="AL168" s="5" t="str">
        <f>IF(AND(ISNUMBER('Data-Input'!AL155),ISNUMBER('Data-Input'!AL180)),('Data-Input'!AL155+2*'Data-Input'!AL156+3*'Data-Input'!AL157+4*'Data-Input'!AL158+5*'Data-Input'!AL159+6*'Data-Input'!AL160+7*'Data-Input'!AL161+8*'Data-Input'!AL162+9*'Data-Input'!AL163+10*'Data-Input'!AL164+11*'Data-Input'!AL165+12*'Data-Input'!AL166+13*'Data-Input'!AL167+12*'Data-Input'!AL168+11*'Data-Input'!AL169+10*'Data-Input'!AL170+9*'Data-Input'!AL171+8*'Data-Input'!AL172+7*'Data-Input'!AL173+6*'Data-Input'!AL174+5*'Data-Input'!AL175+4*'Data-Input'!AL176+3*'Data-Input'!AL177+2*'Data-Input'!AL178+'Data-Input'!AL179)/169,"")</f>
        <v/>
      </c>
      <c r="AM168" s="5" t="str">
        <f>IF(AND(ISNUMBER('Data-Input'!AM155),ISNUMBER('Data-Input'!AM180)),('Data-Input'!AM155+2*'Data-Input'!AM156+3*'Data-Input'!AM157+4*'Data-Input'!AM158+5*'Data-Input'!AM159+6*'Data-Input'!AM160+7*'Data-Input'!AM161+8*'Data-Input'!AM162+9*'Data-Input'!AM163+10*'Data-Input'!AM164+11*'Data-Input'!AM165+12*'Data-Input'!AM166+13*'Data-Input'!AM167+12*'Data-Input'!AM168+11*'Data-Input'!AM169+10*'Data-Input'!AM170+9*'Data-Input'!AM171+8*'Data-Input'!AM172+7*'Data-Input'!AM173+6*'Data-Input'!AM174+5*'Data-Input'!AM175+4*'Data-Input'!AM176+3*'Data-Input'!AM177+2*'Data-Input'!AM178+'Data-Input'!AM179)/169,"")</f>
        <v/>
      </c>
      <c r="AN168" s="5" t="str">
        <f>IF(AND(ISNUMBER('Data-Input'!AN155),ISNUMBER('Data-Input'!AN180)),('Data-Input'!AN155+2*'Data-Input'!AN156+3*'Data-Input'!AN157+4*'Data-Input'!AN158+5*'Data-Input'!AN159+6*'Data-Input'!AN160+7*'Data-Input'!AN161+8*'Data-Input'!AN162+9*'Data-Input'!AN163+10*'Data-Input'!AN164+11*'Data-Input'!AN165+12*'Data-Input'!AN166+13*'Data-Input'!AN167+12*'Data-Input'!AN168+11*'Data-Input'!AN169+10*'Data-Input'!AN170+9*'Data-Input'!AN171+8*'Data-Input'!AN172+7*'Data-Input'!AN173+6*'Data-Input'!AN174+5*'Data-Input'!AN175+4*'Data-Input'!AN176+3*'Data-Input'!AN177+2*'Data-Input'!AN178+'Data-Input'!AN179)/169,"")</f>
        <v/>
      </c>
      <c r="AO168" s="5" t="str">
        <f>IF(AND(ISNUMBER('Data-Input'!AO155),ISNUMBER('Data-Input'!AO180)),('Data-Input'!AO155+2*'Data-Input'!AO156+3*'Data-Input'!AO157+4*'Data-Input'!AO158+5*'Data-Input'!AO159+6*'Data-Input'!AO160+7*'Data-Input'!AO161+8*'Data-Input'!AO162+9*'Data-Input'!AO163+10*'Data-Input'!AO164+11*'Data-Input'!AO165+12*'Data-Input'!AO166+13*'Data-Input'!AO167+12*'Data-Input'!AO168+11*'Data-Input'!AO169+10*'Data-Input'!AO170+9*'Data-Input'!AO171+8*'Data-Input'!AO172+7*'Data-Input'!AO173+6*'Data-Input'!AO174+5*'Data-Input'!AO175+4*'Data-Input'!AO176+3*'Data-Input'!AO177+2*'Data-Input'!AO178+'Data-Input'!AO179)/169,"")</f>
        <v/>
      </c>
      <c r="AP168" s="5" t="str">
        <f>IF(AND(ISNUMBER('Data-Input'!AP155),ISNUMBER('Data-Input'!AP180)),('Data-Input'!AP155+2*'Data-Input'!AP156+3*'Data-Input'!AP157+4*'Data-Input'!AP158+5*'Data-Input'!AP159+6*'Data-Input'!AP160+7*'Data-Input'!AP161+8*'Data-Input'!AP162+9*'Data-Input'!AP163+10*'Data-Input'!AP164+11*'Data-Input'!AP165+12*'Data-Input'!AP166+13*'Data-Input'!AP167+12*'Data-Input'!AP168+11*'Data-Input'!AP169+10*'Data-Input'!AP170+9*'Data-Input'!AP171+8*'Data-Input'!AP172+7*'Data-Input'!AP173+6*'Data-Input'!AP174+5*'Data-Input'!AP175+4*'Data-Input'!AP176+3*'Data-Input'!AP177+2*'Data-Input'!AP178+'Data-Input'!AP179)/169,"")</f>
        <v/>
      </c>
      <c r="AQ168" s="5" t="str">
        <f>IF(AND(ISNUMBER('Data-Input'!AQ155),ISNUMBER('Data-Input'!AQ180)),('Data-Input'!AQ155+2*'Data-Input'!AQ156+3*'Data-Input'!AQ157+4*'Data-Input'!AQ158+5*'Data-Input'!AQ159+6*'Data-Input'!AQ160+7*'Data-Input'!AQ161+8*'Data-Input'!AQ162+9*'Data-Input'!AQ163+10*'Data-Input'!AQ164+11*'Data-Input'!AQ165+12*'Data-Input'!AQ166+13*'Data-Input'!AQ167+12*'Data-Input'!AQ168+11*'Data-Input'!AQ169+10*'Data-Input'!AQ170+9*'Data-Input'!AQ171+8*'Data-Input'!AQ172+7*'Data-Input'!AQ173+6*'Data-Input'!AQ174+5*'Data-Input'!AQ175+4*'Data-Input'!AQ176+3*'Data-Input'!AQ177+2*'Data-Input'!AQ178+'Data-Input'!AQ179)/169,"")</f>
        <v/>
      </c>
      <c r="AR168" s="5" t="str">
        <f>IF(AND(ISNUMBER('Data-Input'!AR155),ISNUMBER('Data-Input'!AR180)),('Data-Input'!AR155+2*'Data-Input'!AR156+3*'Data-Input'!AR157+4*'Data-Input'!AR158+5*'Data-Input'!AR159+6*'Data-Input'!AR160+7*'Data-Input'!AR161+8*'Data-Input'!AR162+9*'Data-Input'!AR163+10*'Data-Input'!AR164+11*'Data-Input'!AR165+12*'Data-Input'!AR166+13*'Data-Input'!AR167+12*'Data-Input'!AR168+11*'Data-Input'!AR169+10*'Data-Input'!AR170+9*'Data-Input'!AR171+8*'Data-Input'!AR172+7*'Data-Input'!AR173+6*'Data-Input'!AR174+5*'Data-Input'!AR175+4*'Data-Input'!AR176+3*'Data-Input'!AR177+2*'Data-Input'!AR178+'Data-Input'!AR179)/169,"")</f>
        <v/>
      </c>
      <c r="AS168" s="5" t="str">
        <f>IF(AND(ISNUMBER('Data-Input'!AS155),ISNUMBER('Data-Input'!AS180)),('Data-Input'!AS155+2*'Data-Input'!AS156+3*'Data-Input'!AS157+4*'Data-Input'!AS158+5*'Data-Input'!AS159+6*'Data-Input'!AS160+7*'Data-Input'!AS161+8*'Data-Input'!AS162+9*'Data-Input'!AS163+10*'Data-Input'!AS164+11*'Data-Input'!AS165+12*'Data-Input'!AS166+13*'Data-Input'!AS167+12*'Data-Input'!AS168+11*'Data-Input'!AS169+10*'Data-Input'!AS170+9*'Data-Input'!AS171+8*'Data-Input'!AS172+7*'Data-Input'!AS173+6*'Data-Input'!AS174+5*'Data-Input'!AS175+4*'Data-Input'!AS176+3*'Data-Input'!AS177+2*'Data-Input'!AS178+'Data-Input'!AS179)/169,"")</f>
        <v/>
      </c>
      <c r="AT168" s="5" t="str">
        <f>IF(AND(ISNUMBER('Data-Input'!AT155),ISNUMBER('Data-Input'!AT180)),('Data-Input'!AT155+2*'Data-Input'!AT156+3*'Data-Input'!AT157+4*'Data-Input'!AT158+5*'Data-Input'!AT159+6*'Data-Input'!AT160+7*'Data-Input'!AT161+8*'Data-Input'!AT162+9*'Data-Input'!AT163+10*'Data-Input'!AT164+11*'Data-Input'!AT165+12*'Data-Input'!AT166+13*'Data-Input'!AT167+12*'Data-Input'!AT168+11*'Data-Input'!AT169+10*'Data-Input'!AT170+9*'Data-Input'!AT171+8*'Data-Input'!AT172+7*'Data-Input'!AT173+6*'Data-Input'!AT174+5*'Data-Input'!AT175+4*'Data-Input'!AT176+3*'Data-Input'!AT177+2*'Data-Input'!AT178+'Data-Input'!AT179)/169,"")</f>
        <v/>
      </c>
      <c r="AU168" s="5" t="str">
        <f>IF(AND(ISNUMBER('Data-Input'!AU155),ISNUMBER('Data-Input'!AU180)),('Data-Input'!AU155+2*'Data-Input'!AU156+3*'Data-Input'!AU157+4*'Data-Input'!AU158+5*'Data-Input'!AU159+6*'Data-Input'!AU160+7*'Data-Input'!AU161+8*'Data-Input'!AU162+9*'Data-Input'!AU163+10*'Data-Input'!AU164+11*'Data-Input'!AU165+12*'Data-Input'!AU166+13*'Data-Input'!AU167+12*'Data-Input'!AU168+11*'Data-Input'!AU169+10*'Data-Input'!AU170+9*'Data-Input'!AU171+8*'Data-Input'!AU172+7*'Data-Input'!AU173+6*'Data-Input'!AU174+5*'Data-Input'!AU175+4*'Data-Input'!AU176+3*'Data-Input'!AU177+2*'Data-Input'!AU178+'Data-Input'!AU179)/169,"")</f>
        <v/>
      </c>
      <c r="AV168" s="5" t="str">
        <f>IF(AND(ISNUMBER('Data-Input'!AV155),ISNUMBER('Data-Input'!AV180)),('Data-Input'!AV155+2*'Data-Input'!AV156+3*'Data-Input'!AV157+4*'Data-Input'!AV158+5*'Data-Input'!AV159+6*'Data-Input'!AV160+7*'Data-Input'!AV161+8*'Data-Input'!AV162+9*'Data-Input'!AV163+10*'Data-Input'!AV164+11*'Data-Input'!AV165+12*'Data-Input'!AV166+13*'Data-Input'!AV167+12*'Data-Input'!AV168+11*'Data-Input'!AV169+10*'Data-Input'!AV170+9*'Data-Input'!AV171+8*'Data-Input'!AV172+7*'Data-Input'!AV173+6*'Data-Input'!AV174+5*'Data-Input'!AV175+4*'Data-Input'!AV176+3*'Data-Input'!AV177+2*'Data-Input'!AV178+'Data-Input'!AV179)/169,"")</f>
        <v/>
      </c>
      <c r="AW168" s="5" t="str">
        <f>IF(AND(ISNUMBER('Data-Input'!AW155),ISNUMBER('Data-Input'!AW180)),('Data-Input'!AW155+2*'Data-Input'!AW156+3*'Data-Input'!AW157+4*'Data-Input'!AW158+5*'Data-Input'!AW159+6*'Data-Input'!AW160+7*'Data-Input'!AW161+8*'Data-Input'!AW162+9*'Data-Input'!AW163+10*'Data-Input'!AW164+11*'Data-Input'!AW165+12*'Data-Input'!AW166+13*'Data-Input'!AW167+12*'Data-Input'!AW168+11*'Data-Input'!AW169+10*'Data-Input'!AW170+9*'Data-Input'!AW171+8*'Data-Input'!AW172+7*'Data-Input'!AW173+6*'Data-Input'!AW174+5*'Data-Input'!AW175+4*'Data-Input'!AW176+3*'Data-Input'!AW177+2*'Data-Input'!AW178+'Data-Input'!AW179)/169,"")</f>
        <v/>
      </c>
      <c r="AX168" s="5" t="str">
        <f>IF(AND(ISNUMBER('Data-Input'!AX155),ISNUMBER('Data-Input'!AX180)),('Data-Input'!AX155+2*'Data-Input'!AX156+3*'Data-Input'!AX157+4*'Data-Input'!AX158+5*'Data-Input'!AX159+6*'Data-Input'!AX160+7*'Data-Input'!AX161+8*'Data-Input'!AX162+9*'Data-Input'!AX163+10*'Data-Input'!AX164+11*'Data-Input'!AX165+12*'Data-Input'!AX166+13*'Data-Input'!AX167+12*'Data-Input'!AX168+11*'Data-Input'!AX169+10*'Data-Input'!AX170+9*'Data-Input'!AX171+8*'Data-Input'!AX172+7*'Data-Input'!AX173+6*'Data-Input'!AX174+5*'Data-Input'!AX175+4*'Data-Input'!AX176+3*'Data-Input'!AX177+2*'Data-Input'!AX178+'Data-Input'!AX179)/169,"")</f>
        <v/>
      </c>
      <c r="AY168" s="5" t="str">
        <f>IF(AND(ISNUMBER('Data-Input'!AY155),ISNUMBER('Data-Input'!AY180)),('Data-Input'!AY155+2*'Data-Input'!AY156+3*'Data-Input'!AY157+4*'Data-Input'!AY158+5*'Data-Input'!AY159+6*'Data-Input'!AY160+7*'Data-Input'!AY161+8*'Data-Input'!AY162+9*'Data-Input'!AY163+10*'Data-Input'!AY164+11*'Data-Input'!AY165+12*'Data-Input'!AY166+13*'Data-Input'!AY167+12*'Data-Input'!AY168+11*'Data-Input'!AY169+10*'Data-Input'!AY170+9*'Data-Input'!AY171+8*'Data-Input'!AY172+7*'Data-Input'!AY173+6*'Data-Input'!AY174+5*'Data-Input'!AY175+4*'Data-Input'!AY176+3*'Data-Input'!AY177+2*'Data-Input'!AY178+'Data-Input'!AY179)/169,"")</f>
        <v/>
      </c>
      <c r="AZ168" s="5" t="str">
        <f>IF(AND(ISNUMBER('Data-Input'!AZ155),ISNUMBER('Data-Input'!AZ180)),('Data-Input'!AZ155+2*'Data-Input'!AZ156+3*'Data-Input'!AZ157+4*'Data-Input'!AZ158+5*'Data-Input'!AZ159+6*'Data-Input'!AZ160+7*'Data-Input'!AZ161+8*'Data-Input'!AZ162+9*'Data-Input'!AZ163+10*'Data-Input'!AZ164+11*'Data-Input'!AZ165+12*'Data-Input'!AZ166+13*'Data-Input'!AZ167+12*'Data-Input'!AZ168+11*'Data-Input'!AZ169+10*'Data-Input'!AZ170+9*'Data-Input'!AZ171+8*'Data-Input'!AZ172+7*'Data-Input'!AZ173+6*'Data-Input'!AZ174+5*'Data-Input'!AZ175+4*'Data-Input'!AZ176+3*'Data-Input'!AZ177+2*'Data-Input'!AZ178+'Data-Input'!AZ179)/169,"")</f>
        <v/>
      </c>
      <c r="BA168" s="5" t="str">
        <f>IF(AND(ISNUMBER('Data-Input'!BA155),ISNUMBER('Data-Input'!BA180)),('Data-Input'!BA155+2*'Data-Input'!BA156+3*'Data-Input'!BA157+4*'Data-Input'!BA158+5*'Data-Input'!BA159+6*'Data-Input'!BA160+7*'Data-Input'!BA161+8*'Data-Input'!BA162+9*'Data-Input'!BA163+10*'Data-Input'!BA164+11*'Data-Input'!BA165+12*'Data-Input'!BA166+13*'Data-Input'!BA167+12*'Data-Input'!BA168+11*'Data-Input'!BA169+10*'Data-Input'!BA170+9*'Data-Input'!BA171+8*'Data-Input'!BA172+7*'Data-Input'!BA173+6*'Data-Input'!BA174+5*'Data-Input'!BA175+4*'Data-Input'!BA176+3*'Data-Input'!BA177+2*'Data-Input'!BA178+'Data-Input'!BA179)/169,"")</f>
        <v/>
      </c>
    </row>
    <row r="169" spans="1:220">
      <c r="A169" s="3">
        <v>2004</v>
      </c>
      <c r="B169" s="4">
        <f t="shared" si="8"/>
        <v>0</v>
      </c>
      <c r="C169" s="10" t="str">
        <f t="shared" si="7"/>
        <v/>
      </c>
      <c r="D169" s="5" t="str">
        <f>IF(AND(ISNUMBER('Data-Input'!D156),ISNUMBER('Data-Input'!D181)),('Data-Input'!D156+2*'Data-Input'!D157+3*'Data-Input'!D158+4*'Data-Input'!D159+5*'Data-Input'!D160+6*'Data-Input'!D161+7*'Data-Input'!D162+8*'Data-Input'!D163+9*'Data-Input'!D164+10*'Data-Input'!D165+11*'Data-Input'!D166+12*'Data-Input'!D167+13*'Data-Input'!D168+12*'Data-Input'!D169+11*'Data-Input'!D170+10*'Data-Input'!D171+9*'Data-Input'!D172+8*'Data-Input'!D173+7*'Data-Input'!D174+6*'Data-Input'!D175+5*'Data-Input'!D176+4*'Data-Input'!D177+3*'Data-Input'!D178+2*'Data-Input'!D179+'Data-Input'!D180)/169,"")</f>
        <v/>
      </c>
      <c r="E169" s="5" t="str">
        <f>IF(AND(ISNUMBER('Data-Input'!E156),ISNUMBER('Data-Input'!E181)),('Data-Input'!E156+2*'Data-Input'!E157+3*'Data-Input'!E158+4*'Data-Input'!E159+5*'Data-Input'!E160+6*'Data-Input'!E161+7*'Data-Input'!E162+8*'Data-Input'!E163+9*'Data-Input'!E164+10*'Data-Input'!E165+11*'Data-Input'!E166+12*'Data-Input'!E167+13*'Data-Input'!E168+12*'Data-Input'!E169+11*'Data-Input'!E170+10*'Data-Input'!E171+9*'Data-Input'!E172+8*'Data-Input'!E173+7*'Data-Input'!E174+6*'Data-Input'!E175+5*'Data-Input'!E176+4*'Data-Input'!E177+3*'Data-Input'!E178+2*'Data-Input'!E179+'Data-Input'!E180)/169,"")</f>
        <v/>
      </c>
      <c r="F169" s="5" t="str">
        <f>IF(AND(ISNUMBER('Data-Input'!F156),ISNUMBER('Data-Input'!F181)),('Data-Input'!F156+2*'Data-Input'!F157+3*'Data-Input'!F158+4*'Data-Input'!F159+5*'Data-Input'!F160+6*'Data-Input'!F161+7*'Data-Input'!F162+8*'Data-Input'!F163+9*'Data-Input'!F164+10*'Data-Input'!F165+11*'Data-Input'!F166+12*'Data-Input'!F167+13*'Data-Input'!F168+12*'Data-Input'!F169+11*'Data-Input'!F170+10*'Data-Input'!F171+9*'Data-Input'!F172+8*'Data-Input'!F173+7*'Data-Input'!F174+6*'Data-Input'!F175+5*'Data-Input'!F176+4*'Data-Input'!F177+3*'Data-Input'!F178+2*'Data-Input'!F179+'Data-Input'!F180)/169,"")</f>
        <v/>
      </c>
      <c r="G169" s="5" t="str">
        <f>IF(AND(ISNUMBER('Data-Input'!G156),ISNUMBER('Data-Input'!G181)),('Data-Input'!G156+2*'Data-Input'!G157+3*'Data-Input'!G158+4*'Data-Input'!G159+5*'Data-Input'!G160+6*'Data-Input'!G161+7*'Data-Input'!G162+8*'Data-Input'!G163+9*'Data-Input'!G164+10*'Data-Input'!G165+11*'Data-Input'!G166+12*'Data-Input'!G167+13*'Data-Input'!G168+12*'Data-Input'!G169+11*'Data-Input'!G170+10*'Data-Input'!G171+9*'Data-Input'!G172+8*'Data-Input'!G173+7*'Data-Input'!G174+6*'Data-Input'!G175+5*'Data-Input'!G176+4*'Data-Input'!G177+3*'Data-Input'!G178+2*'Data-Input'!G179+'Data-Input'!G180)/169,"")</f>
        <v/>
      </c>
      <c r="H169" s="5" t="str">
        <f>IF(AND(ISNUMBER('Data-Input'!H156),ISNUMBER('Data-Input'!H181)),('Data-Input'!H156+2*'Data-Input'!H157+3*'Data-Input'!H158+4*'Data-Input'!H159+5*'Data-Input'!H160+6*'Data-Input'!H161+7*'Data-Input'!H162+8*'Data-Input'!H163+9*'Data-Input'!H164+10*'Data-Input'!H165+11*'Data-Input'!H166+12*'Data-Input'!H167+13*'Data-Input'!H168+12*'Data-Input'!H169+11*'Data-Input'!H170+10*'Data-Input'!H171+9*'Data-Input'!H172+8*'Data-Input'!H173+7*'Data-Input'!H174+6*'Data-Input'!H175+5*'Data-Input'!H176+4*'Data-Input'!H177+3*'Data-Input'!H178+2*'Data-Input'!H179+'Data-Input'!H180)/169,"")</f>
        <v/>
      </c>
      <c r="I169" s="5" t="str">
        <f>IF(AND(ISNUMBER('Data-Input'!I156),ISNUMBER('Data-Input'!I181)),('Data-Input'!I156+2*'Data-Input'!I157+3*'Data-Input'!I158+4*'Data-Input'!I159+5*'Data-Input'!I160+6*'Data-Input'!I161+7*'Data-Input'!I162+8*'Data-Input'!I163+9*'Data-Input'!I164+10*'Data-Input'!I165+11*'Data-Input'!I166+12*'Data-Input'!I167+13*'Data-Input'!I168+12*'Data-Input'!I169+11*'Data-Input'!I170+10*'Data-Input'!I171+9*'Data-Input'!I172+8*'Data-Input'!I173+7*'Data-Input'!I174+6*'Data-Input'!I175+5*'Data-Input'!I176+4*'Data-Input'!I177+3*'Data-Input'!I178+2*'Data-Input'!I179+'Data-Input'!I180)/169,"")</f>
        <v/>
      </c>
      <c r="J169" s="5" t="str">
        <f>IF(AND(ISNUMBER('Data-Input'!J156),ISNUMBER('Data-Input'!J181)),('Data-Input'!J156+2*'Data-Input'!J157+3*'Data-Input'!J158+4*'Data-Input'!J159+5*'Data-Input'!J160+6*'Data-Input'!J161+7*'Data-Input'!J162+8*'Data-Input'!J163+9*'Data-Input'!J164+10*'Data-Input'!J165+11*'Data-Input'!J166+12*'Data-Input'!J167+13*'Data-Input'!J168+12*'Data-Input'!J169+11*'Data-Input'!J170+10*'Data-Input'!J171+9*'Data-Input'!J172+8*'Data-Input'!J173+7*'Data-Input'!J174+6*'Data-Input'!J175+5*'Data-Input'!J176+4*'Data-Input'!J177+3*'Data-Input'!J178+2*'Data-Input'!J179+'Data-Input'!J180)/169,"")</f>
        <v/>
      </c>
      <c r="K169" s="5" t="str">
        <f>IF(AND(ISNUMBER('Data-Input'!K156),ISNUMBER('Data-Input'!K181)),('Data-Input'!K156+2*'Data-Input'!K157+3*'Data-Input'!K158+4*'Data-Input'!K159+5*'Data-Input'!K160+6*'Data-Input'!K161+7*'Data-Input'!K162+8*'Data-Input'!K163+9*'Data-Input'!K164+10*'Data-Input'!K165+11*'Data-Input'!K166+12*'Data-Input'!K167+13*'Data-Input'!K168+12*'Data-Input'!K169+11*'Data-Input'!K170+10*'Data-Input'!K171+9*'Data-Input'!K172+8*'Data-Input'!K173+7*'Data-Input'!K174+6*'Data-Input'!K175+5*'Data-Input'!K176+4*'Data-Input'!K177+3*'Data-Input'!K178+2*'Data-Input'!K179+'Data-Input'!K180)/169,"")</f>
        <v/>
      </c>
      <c r="L169" s="5" t="str">
        <f>IF(AND(ISNUMBER('Data-Input'!L156),ISNUMBER('Data-Input'!L181)),('Data-Input'!L156+2*'Data-Input'!L157+3*'Data-Input'!L158+4*'Data-Input'!L159+5*'Data-Input'!L160+6*'Data-Input'!L161+7*'Data-Input'!L162+8*'Data-Input'!L163+9*'Data-Input'!L164+10*'Data-Input'!L165+11*'Data-Input'!L166+12*'Data-Input'!L167+13*'Data-Input'!L168+12*'Data-Input'!L169+11*'Data-Input'!L170+10*'Data-Input'!L171+9*'Data-Input'!L172+8*'Data-Input'!L173+7*'Data-Input'!L174+6*'Data-Input'!L175+5*'Data-Input'!L176+4*'Data-Input'!L177+3*'Data-Input'!L178+2*'Data-Input'!L179+'Data-Input'!L180)/169,"")</f>
        <v/>
      </c>
      <c r="M169" s="5" t="str">
        <f>IF(AND(ISNUMBER('Data-Input'!M156),ISNUMBER('Data-Input'!M181)),('Data-Input'!M156+2*'Data-Input'!M157+3*'Data-Input'!M158+4*'Data-Input'!M159+5*'Data-Input'!M160+6*'Data-Input'!M161+7*'Data-Input'!M162+8*'Data-Input'!M163+9*'Data-Input'!M164+10*'Data-Input'!M165+11*'Data-Input'!M166+12*'Data-Input'!M167+13*'Data-Input'!M168+12*'Data-Input'!M169+11*'Data-Input'!M170+10*'Data-Input'!M171+9*'Data-Input'!M172+8*'Data-Input'!M173+7*'Data-Input'!M174+6*'Data-Input'!M175+5*'Data-Input'!M176+4*'Data-Input'!M177+3*'Data-Input'!M178+2*'Data-Input'!M179+'Data-Input'!M180)/169,"")</f>
        <v/>
      </c>
      <c r="N169" s="5" t="str">
        <f>IF(AND(ISNUMBER('Data-Input'!N156),ISNUMBER('Data-Input'!N181)),('Data-Input'!N156+2*'Data-Input'!N157+3*'Data-Input'!N158+4*'Data-Input'!N159+5*'Data-Input'!N160+6*'Data-Input'!N161+7*'Data-Input'!N162+8*'Data-Input'!N163+9*'Data-Input'!N164+10*'Data-Input'!N165+11*'Data-Input'!N166+12*'Data-Input'!N167+13*'Data-Input'!N168+12*'Data-Input'!N169+11*'Data-Input'!N170+10*'Data-Input'!N171+9*'Data-Input'!N172+8*'Data-Input'!N173+7*'Data-Input'!N174+6*'Data-Input'!N175+5*'Data-Input'!N176+4*'Data-Input'!N177+3*'Data-Input'!N178+2*'Data-Input'!N179+'Data-Input'!N180)/169,"")</f>
        <v/>
      </c>
      <c r="O169" s="5" t="str">
        <f>IF(AND(ISNUMBER('Data-Input'!O156),ISNUMBER('Data-Input'!O181)),('Data-Input'!O156+2*'Data-Input'!O157+3*'Data-Input'!O158+4*'Data-Input'!O159+5*'Data-Input'!O160+6*'Data-Input'!O161+7*'Data-Input'!O162+8*'Data-Input'!O163+9*'Data-Input'!O164+10*'Data-Input'!O165+11*'Data-Input'!O166+12*'Data-Input'!O167+13*'Data-Input'!O168+12*'Data-Input'!O169+11*'Data-Input'!O170+10*'Data-Input'!O171+9*'Data-Input'!O172+8*'Data-Input'!O173+7*'Data-Input'!O174+6*'Data-Input'!O175+5*'Data-Input'!O176+4*'Data-Input'!O177+3*'Data-Input'!O178+2*'Data-Input'!O179+'Data-Input'!O180)/169,"")</f>
        <v/>
      </c>
      <c r="P169" s="5" t="str">
        <f>IF(AND(ISNUMBER('Data-Input'!P156),ISNUMBER('Data-Input'!P181)),('Data-Input'!P156+2*'Data-Input'!P157+3*'Data-Input'!P158+4*'Data-Input'!P159+5*'Data-Input'!P160+6*'Data-Input'!P161+7*'Data-Input'!P162+8*'Data-Input'!P163+9*'Data-Input'!P164+10*'Data-Input'!P165+11*'Data-Input'!P166+12*'Data-Input'!P167+13*'Data-Input'!P168+12*'Data-Input'!P169+11*'Data-Input'!P170+10*'Data-Input'!P171+9*'Data-Input'!P172+8*'Data-Input'!P173+7*'Data-Input'!P174+6*'Data-Input'!P175+5*'Data-Input'!P176+4*'Data-Input'!P177+3*'Data-Input'!P178+2*'Data-Input'!P179+'Data-Input'!P180)/169,"")</f>
        <v/>
      </c>
      <c r="Q169" s="5" t="str">
        <f>IF(AND(ISNUMBER('Data-Input'!Q156),ISNUMBER('Data-Input'!Q181)),('Data-Input'!Q156+2*'Data-Input'!Q157+3*'Data-Input'!Q158+4*'Data-Input'!Q159+5*'Data-Input'!Q160+6*'Data-Input'!Q161+7*'Data-Input'!Q162+8*'Data-Input'!Q163+9*'Data-Input'!Q164+10*'Data-Input'!Q165+11*'Data-Input'!Q166+12*'Data-Input'!Q167+13*'Data-Input'!Q168+12*'Data-Input'!Q169+11*'Data-Input'!Q170+10*'Data-Input'!Q171+9*'Data-Input'!Q172+8*'Data-Input'!Q173+7*'Data-Input'!Q174+6*'Data-Input'!Q175+5*'Data-Input'!Q176+4*'Data-Input'!Q177+3*'Data-Input'!Q178+2*'Data-Input'!Q179+'Data-Input'!Q180)/169,"")</f>
        <v/>
      </c>
      <c r="R169" s="5" t="str">
        <f>IF(AND(ISNUMBER('Data-Input'!R156),ISNUMBER('Data-Input'!R181)),('Data-Input'!R156+2*'Data-Input'!R157+3*'Data-Input'!R158+4*'Data-Input'!R159+5*'Data-Input'!R160+6*'Data-Input'!R161+7*'Data-Input'!R162+8*'Data-Input'!R163+9*'Data-Input'!R164+10*'Data-Input'!R165+11*'Data-Input'!R166+12*'Data-Input'!R167+13*'Data-Input'!R168+12*'Data-Input'!R169+11*'Data-Input'!R170+10*'Data-Input'!R171+9*'Data-Input'!R172+8*'Data-Input'!R173+7*'Data-Input'!R174+6*'Data-Input'!R175+5*'Data-Input'!R176+4*'Data-Input'!R177+3*'Data-Input'!R178+2*'Data-Input'!R179+'Data-Input'!R180)/169,"")</f>
        <v/>
      </c>
      <c r="S169" s="5" t="str">
        <f>IF(AND(ISNUMBER('Data-Input'!S156),ISNUMBER('Data-Input'!S181)),('Data-Input'!S156+2*'Data-Input'!S157+3*'Data-Input'!S158+4*'Data-Input'!S159+5*'Data-Input'!S160+6*'Data-Input'!S161+7*'Data-Input'!S162+8*'Data-Input'!S163+9*'Data-Input'!S164+10*'Data-Input'!S165+11*'Data-Input'!S166+12*'Data-Input'!S167+13*'Data-Input'!S168+12*'Data-Input'!S169+11*'Data-Input'!S170+10*'Data-Input'!S171+9*'Data-Input'!S172+8*'Data-Input'!S173+7*'Data-Input'!S174+6*'Data-Input'!S175+5*'Data-Input'!S176+4*'Data-Input'!S177+3*'Data-Input'!S178+2*'Data-Input'!S179+'Data-Input'!S180)/169,"")</f>
        <v/>
      </c>
      <c r="T169" s="5" t="str">
        <f>IF(AND(ISNUMBER('Data-Input'!T156),ISNUMBER('Data-Input'!T181)),('Data-Input'!T156+2*'Data-Input'!T157+3*'Data-Input'!T158+4*'Data-Input'!T159+5*'Data-Input'!T160+6*'Data-Input'!T161+7*'Data-Input'!T162+8*'Data-Input'!T163+9*'Data-Input'!T164+10*'Data-Input'!T165+11*'Data-Input'!T166+12*'Data-Input'!T167+13*'Data-Input'!T168+12*'Data-Input'!T169+11*'Data-Input'!T170+10*'Data-Input'!T171+9*'Data-Input'!T172+8*'Data-Input'!T173+7*'Data-Input'!T174+6*'Data-Input'!T175+5*'Data-Input'!T176+4*'Data-Input'!T177+3*'Data-Input'!T178+2*'Data-Input'!T179+'Data-Input'!T180)/169,"")</f>
        <v/>
      </c>
      <c r="U169" s="5" t="str">
        <f>IF(AND(ISNUMBER('Data-Input'!U156),ISNUMBER('Data-Input'!U181)),('Data-Input'!U156+2*'Data-Input'!U157+3*'Data-Input'!U158+4*'Data-Input'!U159+5*'Data-Input'!U160+6*'Data-Input'!U161+7*'Data-Input'!U162+8*'Data-Input'!U163+9*'Data-Input'!U164+10*'Data-Input'!U165+11*'Data-Input'!U166+12*'Data-Input'!U167+13*'Data-Input'!U168+12*'Data-Input'!U169+11*'Data-Input'!U170+10*'Data-Input'!U171+9*'Data-Input'!U172+8*'Data-Input'!U173+7*'Data-Input'!U174+6*'Data-Input'!U175+5*'Data-Input'!U176+4*'Data-Input'!U177+3*'Data-Input'!U178+2*'Data-Input'!U179+'Data-Input'!U180)/169,"")</f>
        <v/>
      </c>
      <c r="V169" s="5" t="str">
        <f>IF(AND(ISNUMBER('Data-Input'!V156),ISNUMBER('Data-Input'!V181)),('Data-Input'!V156+2*'Data-Input'!V157+3*'Data-Input'!V158+4*'Data-Input'!V159+5*'Data-Input'!V160+6*'Data-Input'!V161+7*'Data-Input'!V162+8*'Data-Input'!V163+9*'Data-Input'!V164+10*'Data-Input'!V165+11*'Data-Input'!V166+12*'Data-Input'!V167+13*'Data-Input'!V168+12*'Data-Input'!V169+11*'Data-Input'!V170+10*'Data-Input'!V171+9*'Data-Input'!V172+8*'Data-Input'!V173+7*'Data-Input'!V174+6*'Data-Input'!V175+5*'Data-Input'!V176+4*'Data-Input'!V177+3*'Data-Input'!V178+2*'Data-Input'!V179+'Data-Input'!V180)/169,"")</f>
        <v/>
      </c>
      <c r="W169" s="5" t="str">
        <f>IF(AND(ISNUMBER('Data-Input'!W156),ISNUMBER('Data-Input'!W181)),('Data-Input'!W156+2*'Data-Input'!W157+3*'Data-Input'!W158+4*'Data-Input'!W159+5*'Data-Input'!W160+6*'Data-Input'!W161+7*'Data-Input'!W162+8*'Data-Input'!W163+9*'Data-Input'!W164+10*'Data-Input'!W165+11*'Data-Input'!W166+12*'Data-Input'!W167+13*'Data-Input'!W168+12*'Data-Input'!W169+11*'Data-Input'!W170+10*'Data-Input'!W171+9*'Data-Input'!W172+8*'Data-Input'!W173+7*'Data-Input'!W174+6*'Data-Input'!W175+5*'Data-Input'!W176+4*'Data-Input'!W177+3*'Data-Input'!W178+2*'Data-Input'!W179+'Data-Input'!W180)/169,"")</f>
        <v/>
      </c>
      <c r="X169" s="5" t="str">
        <f>IF(AND(ISNUMBER('Data-Input'!X156),ISNUMBER('Data-Input'!X181)),('Data-Input'!X156+2*'Data-Input'!X157+3*'Data-Input'!X158+4*'Data-Input'!X159+5*'Data-Input'!X160+6*'Data-Input'!X161+7*'Data-Input'!X162+8*'Data-Input'!X163+9*'Data-Input'!X164+10*'Data-Input'!X165+11*'Data-Input'!X166+12*'Data-Input'!X167+13*'Data-Input'!X168+12*'Data-Input'!X169+11*'Data-Input'!X170+10*'Data-Input'!X171+9*'Data-Input'!X172+8*'Data-Input'!X173+7*'Data-Input'!X174+6*'Data-Input'!X175+5*'Data-Input'!X176+4*'Data-Input'!X177+3*'Data-Input'!X178+2*'Data-Input'!X179+'Data-Input'!X180)/169,"")</f>
        <v/>
      </c>
      <c r="Y169" s="5" t="str">
        <f>IF(AND(ISNUMBER('Data-Input'!Y156),ISNUMBER('Data-Input'!Y181)),('Data-Input'!Y156+2*'Data-Input'!Y157+3*'Data-Input'!Y158+4*'Data-Input'!Y159+5*'Data-Input'!Y160+6*'Data-Input'!Y161+7*'Data-Input'!Y162+8*'Data-Input'!Y163+9*'Data-Input'!Y164+10*'Data-Input'!Y165+11*'Data-Input'!Y166+12*'Data-Input'!Y167+13*'Data-Input'!Y168+12*'Data-Input'!Y169+11*'Data-Input'!Y170+10*'Data-Input'!Y171+9*'Data-Input'!Y172+8*'Data-Input'!Y173+7*'Data-Input'!Y174+6*'Data-Input'!Y175+5*'Data-Input'!Y176+4*'Data-Input'!Y177+3*'Data-Input'!Y178+2*'Data-Input'!Y179+'Data-Input'!Y180)/169,"")</f>
        <v/>
      </c>
      <c r="Z169" s="5" t="str">
        <f>IF(AND(ISNUMBER('Data-Input'!Z156),ISNUMBER('Data-Input'!Z181)),('Data-Input'!Z156+2*'Data-Input'!Z157+3*'Data-Input'!Z158+4*'Data-Input'!Z159+5*'Data-Input'!Z160+6*'Data-Input'!Z161+7*'Data-Input'!Z162+8*'Data-Input'!Z163+9*'Data-Input'!Z164+10*'Data-Input'!Z165+11*'Data-Input'!Z166+12*'Data-Input'!Z167+13*'Data-Input'!Z168+12*'Data-Input'!Z169+11*'Data-Input'!Z170+10*'Data-Input'!Z171+9*'Data-Input'!Z172+8*'Data-Input'!Z173+7*'Data-Input'!Z174+6*'Data-Input'!Z175+5*'Data-Input'!Z176+4*'Data-Input'!Z177+3*'Data-Input'!Z178+2*'Data-Input'!Z179+'Data-Input'!Z180)/169,"")</f>
        <v/>
      </c>
      <c r="AA169" s="5" t="str">
        <f>IF(AND(ISNUMBER('Data-Input'!AA156),ISNUMBER('Data-Input'!AA181)),('Data-Input'!AA156+2*'Data-Input'!AA157+3*'Data-Input'!AA158+4*'Data-Input'!AA159+5*'Data-Input'!AA160+6*'Data-Input'!AA161+7*'Data-Input'!AA162+8*'Data-Input'!AA163+9*'Data-Input'!AA164+10*'Data-Input'!AA165+11*'Data-Input'!AA166+12*'Data-Input'!AA167+13*'Data-Input'!AA168+12*'Data-Input'!AA169+11*'Data-Input'!AA170+10*'Data-Input'!AA171+9*'Data-Input'!AA172+8*'Data-Input'!AA173+7*'Data-Input'!AA174+6*'Data-Input'!AA175+5*'Data-Input'!AA176+4*'Data-Input'!AA177+3*'Data-Input'!AA178+2*'Data-Input'!AA179+'Data-Input'!AA180)/169,"")</f>
        <v/>
      </c>
      <c r="AB169" s="5" t="str">
        <f>IF(AND(ISNUMBER('Data-Input'!AB156),ISNUMBER('Data-Input'!AB181)),('Data-Input'!AB156+2*'Data-Input'!AB157+3*'Data-Input'!AB158+4*'Data-Input'!AB159+5*'Data-Input'!AB160+6*'Data-Input'!AB161+7*'Data-Input'!AB162+8*'Data-Input'!AB163+9*'Data-Input'!AB164+10*'Data-Input'!AB165+11*'Data-Input'!AB166+12*'Data-Input'!AB167+13*'Data-Input'!AB168+12*'Data-Input'!AB169+11*'Data-Input'!AB170+10*'Data-Input'!AB171+9*'Data-Input'!AB172+8*'Data-Input'!AB173+7*'Data-Input'!AB174+6*'Data-Input'!AB175+5*'Data-Input'!AB176+4*'Data-Input'!AB177+3*'Data-Input'!AB178+2*'Data-Input'!AB179+'Data-Input'!AB180)/169,"")</f>
        <v/>
      </c>
      <c r="AC169" s="5" t="str">
        <f>IF(AND(ISNUMBER('Data-Input'!AC156),ISNUMBER('Data-Input'!AC181)),('Data-Input'!AC156+2*'Data-Input'!AC157+3*'Data-Input'!AC158+4*'Data-Input'!AC159+5*'Data-Input'!AC160+6*'Data-Input'!AC161+7*'Data-Input'!AC162+8*'Data-Input'!AC163+9*'Data-Input'!AC164+10*'Data-Input'!AC165+11*'Data-Input'!AC166+12*'Data-Input'!AC167+13*'Data-Input'!AC168+12*'Data-Input'!AC169+11*'Data-Input'!AC170+10*'Data-Input'!AC171+9*'Data-Input'!AC172+8*'Data-Input'!AC173+7*'Data-Input'!AC174+6*'Data-Input'!AC175+5*'Data-Input'!AC176+4*'Data-Input'!AC177+3*'Data-Input'!AC178+2*'Data-Input'!AC179+'Data-Input'!AC180)/169,"")</f>
        <v/>
      </c>
      <c r="AD169" s="5" t="str">
        <f>IF(AND(ISNUMBER('Data-Input'!AD156),ISNUMBER('Data-Input'!AD181)),('Data-Input'!AD156+2*'Data-Input'!AD157+3*'Data-Input'!AD158+4*'Data-Input'!AD159+5*'Data-Input'!AD160+6*'Data-Input'!AD161+7*'Data-Input'!AD162+8*'Data-Input'!AD163+9*'Data-Input'!AD164+10*'Data-Input'!AD165+11*'Data-Input'!AD166+12*'Data-Input'!AD167+13*'Data-Input'!AD168+12*'Data-Input'!AD169+11*'Data-Input'!AD170+10*'Data-Input'!AD171+9*'Data-Input'!AD172+8*'Data-Input'!AD173+7*'Data-Input'!AD174+6*'Data-Input'!AD175+5*'Data-Input'!AD176+4*'Data-Input'!AD177+3*'Data-Input'!AD178+2*'Data-Input'!AD179+'Data-Input'!AD180)/169,"")</f>
        <v/>
      </c>
      <c r="AE169" s="5" t="str">
        <f>IF(AND(ISNUMBER('Data-Input'!AE156),ISNUMBER('Data-Input'!AE181)),('Data-Input'!AE156+2*'Data-Input'!AE157+3*'Data-Input'!AE158+4*'Data-Input'!AE159+5*'Data-Input'!AE160+6*'Data-Input'!AE161+7*'Data-Input'!AE162+8*'Data-Input'!AE163+9*'Data-Input'!AE164+10*'Data-Input'!AE165+11*'Data-Input'!AE166+12*'Data-Input'!AE167+13*'Data-Input'!AE168+12*'Data-Input'!AE169+11*'Data-Input'!AE170+10*'Data-Input'!AE171+9*'Data-Input'!AE172+8*'Data-Input'!AE173+7*'Data-Input'!AE174+6*'Data-Input'!AE175+5*'Data-Input'!AE176+4*'Data-Input'!AE177+3*'Data-Input'!AE178+2*'Data-Input'!AE179+'Data-Input'!AE180)/169,"")</f>
        <v/>
      </c>
      <c r="AF169" s="5" t="str">
        <f>IF(AND(ISNUMBER('Data-Input'!AF156),ISNUMBER('Data-Input'!AF181)),('Data-Input'!AF156+2*'Data-Input'!AF157+3*'Data-Input'!AF158+4*'Data-Input'!AF159+5*'Data-Input'!AF160+6*'Data-Input'!AF161+7*'Data-Input'!AF162+8*'Data-Input'!AF163+9*'Data-Input'!AF164+10*'Data-Input'!AF165+11*'Data-Input'!AF166+12*'Data-Input'!AF167+13*'Data-Input'!AF168+12*'Data-Input'!AF169+11*'Data-Input'!AF170+10*'Data-Input'!AF171+9*'Data-Input'!AF172+8*'Data-Input'!AF173+7*'Data-Input'!AF174+6*'Data-Input'!AF175+5*'Data-Input'!AF176+4*'Data-Input'!AF177+3*'Data-Input'!AF178+2*'Data-Input'!AF179+'Data-Input'!AF180)/169,"")</f>
        <v/>
      </c>
      <c r="AG169" s="5" t="str">
        <f>IF(AND(ISNUMBER('Data-Input'!AG156),ISNUMBER('Data-Input'!AG181)),('Data-Input'!AG156+2*'Data-Input'!AG157+3*'Data-Input'!AG158+4*'Data-Input'!AG159+5*'Data-Input'!AG160+6*'Data-Input'!AG161+7*'Data-Input'!AG162+8*'Data-Input'!AG163+9*'Data-Input'!AG164+10*'Data-Input'!AG165+11*'Data-Input'!AG166+12*'Data-Input'!AG167+13*'Data-Input'!AG168+12*'Data-Input'!AG169+11*'Data-Input'!AG170+10*'Data-Input'!AG171+9*'Data-Input'!AG172+8*'Data-Input'!AG173+7*'Data-Input'!AG174+6*'Data-Input'!AG175+5*'Data-Input'!AG176+4*'Data-Input'!AG177+3*'Data-Input'!AG178+2*'Data-Input'!AG179+'Data-Input'!AG180)/169,"")</f>
        <v/>
      </c>
      <c r="AH169" s="5" t="str">
        <f>IF(AND(ISNUMBER('Data-Input'!AH156),ISNUMBER('Data-Input'!AH181)),('Data-Input'!AH156+2*'Data-Input'!AH157+3*'Data-Input'!AH158+4*'Data-Input'!AH159+5*'Data-Input'!AH160+6*'Data-Input'!AH161+7*'Data-Input'!AH162+8*'Data-Input'!AH163+9*'Data-Input'!AH164+10*'Data-Input'!AH165+11*'Data-Input'!AH166+12*'Data-Input'!AH167+13*'Data-Input'!AH168+12*'Data-Input'!AH169+11*'Data-Input'!AH170+10*'Data-Input'!AH171+9*'Data-Input'!AH172+8*'Data-Input'!AH173+7*'Data-Input'!AH174+6*'Data-Input'!AH175+5*'Data-Input'!AH176+4*'Data-Input'!AH177+3*'Data-Input'!AH178+2*'Data-Input'!AH179+'Data-Input'!AH180)/169,"")</f>
        <v/>
      </c>
      <c r="AI169" s="5" t="str">
        <f>IF(AND(ISNUMBER('Data-Input'!AI156),ISNUMBER('Data-Input'!AI181)),('Data-Input'!AI156+2*'Data-Input'!AI157+3*'Data-Input'!AI158+4*'Data-Input'!AI159+5*'Data-Input'!AI160+6*'Data-Input'!AI161+7*'Data-Input'!AI162+8*'Data-Input'!AI163+9*'Data-Input'!AI164+10*'Data-Input'!AI165+11*'Data-Input'!AI166+12*'Data-Input'!AI167+13*'Data-Input'!AI168+12*'Data-Input'!AI169+11*'Data-Input'!AI170+10*'Data-Input'!AI171+9*'Data-Input'!AI172+8*'Data-Input'!AI173+7*'Data-Input'!AI174+6*'Data-Input'!AI175+5*'Data-Input'!AI176+4*'Data-Input'!AI177+3*'Data-Input'!AI178+2*'Data-Input'!AI179+'Data-Input'!AI180)/169,"")</f>
        <v/>
      </c>
      <c r="AJ169" s="5" t="str">
        <f>IF(AND(ISNUMBER('Data-Input'!AJ156),ISNUMBER('Data-Input'!AJ181)),('Data-Input'!AJ156+2*'Data-Input'!AJ157+3*'Data-Input'!AJ158+4*'Data-Input'!AJ159+5*'Data-Input'!AJ160+6*'Data-Input'!AJ161+7*'Data-Input'!AJ162+8*'Data-Input'!AJ163+9*'Data-Input'!AJ164+10*'Data-Input'!AJ165+11*'Data-Input'!AJ166+12*'Data-Input'!AJ167+13*'Data-Input'!AJ168+12*'Data-Input'!AJ169+11*'Data-Input'!AJ170+10*'Data-Input'!AJ171+9*'Data-Input'!AJ172+8*'Data-Input'!AJ173+7*'Data-Input'!AJ174+6*'Data-Input'!AJ175+5*'Data-Input'!AJ176+4*'Data-Input'!AJ177+3*'Data-Input'!AJ178+2*'Data-Input'!AJ179+'Data-Input'!AJ180)/169,"")</f>
        <v/>
      </c>
      <c r="AK169" s="5" t="str">
        <f>IF(AND(ISNUMBER('Data-Input'!AK156),ISNUMBER('Data-Input'!AK181)),('Data-Input'!AK156+2*'Data-Input'!AK157+3*'Data-Input'!AK158+4*'Data-Input'!AK159+5*'Data-Input'!AK160+6*'Data-Input'!AK161+7*'Data-Input'!AK162+8*'Data-Input'!AK163+9*'Data-Input'!AK164+10*'Data-Input'!AK165+11*'Data-Input'!AK166+12*'Data-Input'!AK167+13*'Data-Input'!AK168+12*'Data-Input'!AK169+11*'Data-Input'!AK170+10*'Data-Input'!AK171+9*'Data-Input'!AK172+8*'Data-Input'!AK173+7*'Data-Input'!AK174+6*'Data-Input'!AK175+5*'Data-Input'!AK176+4*'Data-Input'!AK177+3*'Data-Input'!AK178+2*'Data-Input'!AK179+'Data-Input'!AK180)/169,"")</f>
        <v/>
      </c>
      <c r="AL169" s="5" t="str">
        <f>IF(AND(ISNUMBER('Data-Input'!AL156),ISNUMBER('Data-Input'!AL181)),('Data-Input'!AL156+2*'Data-Input'!AL157+3*'Data-Input'!AL158+4*'Data-Input'!AL159+5*'Data-Input'!AL160+6*'Data-Input'!AL161+7*'Data-Input'!AL162+8*'Data-Input'!AL163+9*'Data-Input'!AL164+10*'Data-Input'!AL165+11*'Data-Input'!AL166+12*'Data-Input'!AL167+13*'Data-Input'!AL168+12*'Data-Input'!AL169+11*'Data-Input'!AL170+10*'Data-Input'!AL171+9*'Data-Input'!AL172+8*'Data-Input'!AL173+7*'Data-Input'!AL174+6*'Data-Input'!AL175+5*'Data-Input'!AL176+4*'Data-Input'!AL177+3*'Data-Input'!AL178+2*'Data-Input'!AL179+'Data-Input'!AL180)/169,"")</f>
        <v/>
      </c>
      <c r="AM169" s="5" t="str">
        <f>IF(AND(ISNUMBER('Data-Input'!AM156),ISNUMBER('Data-Input'!AM181)),('Data-Input'!AM156+2*'Data-Input'!AM157+3*'Data-Input'!AM158+4*'Data-Input'!AM159+5*'Data-Input'!AM160+6*'Data-Input'!AM161+7*'Data-Input'!AM162+8*'Data-Input'!AM163+9*'Data-Input'!AM164+10*'Data-Input'!AM165+11*'Data-Input'!AM166+12*'Data-Input'!AM167+13*'Data-Input'!AM168+12*'Data-Input'!AM169+11*'Data-Input'!AM170+10*'Data-Input'!AM171+9*'Data-Input'!AM172+8*'Data-Input'!AM173+7*'Data-Input'!AM174+6*'Data-Input'!AM175+5*'Data-Input'!AM176+4*'Data-Input'!AM177+3*'Data-Input'!AM178+2*'Data-Input'!AM179+'Data-Input'!AM180)/169,"")</f>
        <v/>
      </c>
      <c r="AN169" s="5" t="str">
        <f>IF(AND(ISNUMBER('Data-Input'!AN156),ISNUMBER('Data-Input'!AN181)),('Data-Input'!AN156+2*'Data-Input'!AN157+3*'Data-Input'!AN158+4*'Data-Input'!AN159+5*'Data-Input'!AN160+6*'Data-Input'!AN161+7*'Data-Input'!AN162+8*'Data-Input'!AN163+9*'Data-Input'!AN164+10*'Data-Input'!AN165+11*'Data-Input'!AN166+12*'Data-Input'!AN167+13*'Data-Input'!AN168+12*'Data-Input'!AN169+11*'Data-Input'!AN170+10*'Data-Input'!AN171+9*'Data-Input'!AN172+8*'Data-Input'!AN173+7*'Data-Input'!AN174+6*'Data-Input'!AN175+5*'Data-Input'!AN176+4*'Data-Input'!AN177+3*'Data-Input'!AN178+2*'Data-Input'!AN179+'Data-Input'!AN180)/169,"")</f>
        <v/>
      </c>
      <c r="AO169" s="5" t="str">
        <f>IF(AND(ISNUMBER('Data-Input'!AO156),ISNUMBER('Data-Input'!AO181)),('Data-Input'!AO156+2*'Data-Input'!AO157+3*'Data-Input'!AO158+4*'Data-Input'!AO159+5*'Data-Input'!AO160+6*'Data-Input'!AO161+7*'Data-Input'!AO162+8*'Data-Input'!AO163+9*'Data-Input'!AO164+10*'Data-Input'!AO165+11*'Data-Input'!AO166+12*'Data-Input'!AO167+13*'Data-Input'!AO168+12*'Data-Input'!AO169+11*'Data-Input'!AO170+10*'Data-Input'!AO171+9*'Data-Input'!AO172+8*'Data-Input'!AO173+7*'Data-Input'!AO174+6*'Data-Input'!AO175+5*'Data-Input'!AO176+4*'Data-Input'!AO177+3*'Data-Input'!AO178+2*'Data-Input'!AO179+'Data-Input'!AO180)/169,"")</f>
        <v/>
      </c>
      <c r="AP169" s="5" t="str">
        <f>IF(AND(ISNUMBER('Data-Input'!AP156),ISNUMBER('Data-Input'!AP181)),('Data-Input'!AP156+2*'Data-Input'!AP157+3*'Data-Input'!AP158+4*'Data-Input'!AP159+5*'Data-Input'!AP160+6*'Data-Input'!AP161+7*'Data-Input'!AP162+8*'Data-Input'!AP163+9*'Data-Input'!AP164+10*'Data-Input'!AP165+11*'Data-Input'!AP166+12*'Data-Input'!AP167+13*'Data-Input'!AP168+12*'Data-Input'!AP169+11*'Data-Input'!AP170+10*'Data-Input'!AP171+9*'Data-Input'!AP172+8*'Data-Input'!AP173+7*'Data-Input'!AP174+6*'Data-Input'!AP175+5*'Data-Input'!AP176+4*'Data-Input'!AP177+3*'Data-Input'!AP178+2*'Data-Input'!AP179+'Data-Input'!AP180)/169,"")</f>
        <v/>
      </c>
      <c r="AQ169" s="5" t="str">
        <f>IF(AND(ISNUMBER('Data-Input'!AQ156),ISNUMBER('Data-Input'!AQ181)),('Data-Input'!AQ156+2*'Data-Input'!AQ157+3*'Data-Input'!AQ158+4*'Data-Input'!AQ159+5*'Data-Input'!AQ160+6*'Data-Input'!AQ161+7*'Data-Input'!AQ162+8*'Data-Input'!AQ163+9*'Data-Input'!AQ164+10*'Data-Input'!AQ165+11*'Data-Input'!AQ166+12*'Data-Input'!AQ167+13*'Data-Input'!AQ168+12*'Data-Input'!AQ169+11*'Data-Input'!AQ170+10*'Data-Input'!AQ171+9*'Data-Input'!AQ172+8*'Data-Input'!AQ173+7*'Data-Input'!AQ174+6*'Data-Input'!AQ175+5*'Data-Input'!AQ176+4*'Data-Input'!AQ177+3*'Data-Input'!AQ178+2*'Data-Input'!AQ179+'Data-Input'!AQ180)/169,"")</f>
        <v/>
      </c>
      <c r="AR169" s="5" t="str">
        <f>IF(AND(ISNUMBER('Data-Input'!AR156),ISNUMBER('Data-Input'!AR181)),('Data-Input'!AR156+2*'Data-Input'!AR157+3*'Data-Input'!AR158+4*'Data-Input'!AR159+5*'Data-Input'!AR160+6*'Data-Input'!AR161+7*'Data-Input'!AR162+8*'Data-Input'!AR163+9*'Data-Input'!AR164+10*'Data-Input'!AR165+11*'Data-Input'!AR166+12*'Data-Input'!AR167+13*'Data-Input'!AR168+12*'Data-Input'!AR169+11*'Data-Input'!AR170+10*'Data-Input'!AR171+9*'Data-Input'!AR172+8*'Data-Input'!AR173+7*'Data-Input'!AR174+6*'Data-Input'!AR175+5*'Data-Input'!AR176+4*'Data-Input'!AR177+3*'Data-Input'!AR178+2*'Data-Input'!AR179+'Data-Input'!AR180)/169,"")</f>
        <v/>
      </c>
      <c r="AS169" s="5" t="str">
        <f>IF(AND(ISNUMBER('Data-Input'!AS156),ISNUMBER('Data-Input'!AS181)),('Data-Input'!AS156+2*'Data-Input'!AS157+3*'Data-Input'!AS158+4*'Data-Input'!AS159+5*'Data-Input'!AS160+6*'Data-Input'!AS161+7*'Data-Input'!AS162+8*'Data-Input'!AS163+9*'Data-Input'!AS164+10*'Data-Input'!AS165+11*'Data-Input'!AS166+12*'Data-Input'!AS167+13*'Data-Input'!AS168+12*'Data-Input'!AS169+11*'Data-Input'!AS170+10*'Data-Input'!AS171+9*'Data-Input'!AS172+8*'Data-Input'!AS173+7*'Data-Input'!AS174+6*'Data-Input'!AS175+5*'Data-Input'!AS176+4*'Data-Input'!AS177+3*'Data-Input'!AS178+2*'Data-Input'!AS179+'Data-Input'!AS180)/169,"")</f>
        <v/>
      </c>
      <c r="AT169" s="5" t="str">
        <f>IF(AND(ISNUMBER('Data-Input'!AT156),ISNUMBER('Data-Input'!AT181)),('Data-Input'!AT156+2*'Data-Input'!AT157+3*'Data-Input'!AT158+4*'Data-Input'!AT159+5*'Data-Input'!AT160+6*'Data-Input'!AT161+7*'Data-Input'!AT162+8*'Data-Input'!AT163+9*'Data-Input'!AT164+10*'Data-Input'!AT165+11*'Data-Input'!AT166+12*'Data-Input'!AT167+13*'Data-Input'!AT168+12*'Data-Input'!AT169+11*'Data-Input'!AT170+10*'Data-Input'!AT171+9*'Data-Input'!AT172+8*'Data-Input'!AT173+7*'Data-Input'!AT174+6*'Data-Input'!AT175+5*'Data-Input'!AT176+4*'Data-Input'!AT177+3*'Data-Input'!AT178+2*'Data-Input'!AT179+'Data-Input'!AT180)/169,"")</f>
        <v/>
      </c>
      <c r="AU169" s="5" t="str">
        <f>IF(AND(ISNUMBER('Data-Input'!AU156),ISNUMBER('Data-Input'!AU181)),('Data-Input'!AU156+2*'Data-Input'!AU157+3*'Data-Input'!AU158+4*'Data-Input'!AU159+5*'Data-Input'!AU160+6*'Data-Input'!AU161+7*'Data-Input'!AU162+8*'Data-Input'!AU163+9*'Data-Input'!AU164+10*'Data-Input'!AU165+11*'Data-Input'!AU166+12*'Data-Input'!AU167+13*'Data-Input'!AU168+12*'Data-Input'!AU169+11*'Data-Input'!AU170+10*'Data-Input'!AU171+9*'Data-Input'!AU172+8*'Data-Input'!AU173+7*'Data-Input'!AU174+6*'Data-Input'!AU175+5*'Data-Input'!AU176+4*'Data-Input'!AU177+3*'Data-Input'!AU178+2*'Data-Input'!AU179+'Data-Input'!AU180)/169,"")</f>
        <v/>
      </c>
      <c r="AV169" s="5" t="str">
        <f>IF(AND(ISNUMBER('Data-Input'!AV156),ISNUMBER('Data-Input'!AV181)),('Data-Input'!AV156+2*'Data-Input'!AV157+3*'Data-Input'!AV158+4*'Data-Input'!AV159+5*'Data-Input'!AV160+6*'Data-Input'!AV161+7*'Data-Input'!AV162+8*'Data-Input'!AV163+9*'Data-Input'!AV164+10*'Data-Input'!AV165+11*'Data-Input'!AV166+12*'Data-Input'!AV167+13*'Data-Input'!AV168+12*'Data-Input'!AV169+11*'Data-Input'!AV170+10*'Data-Input'!AV171+9*'Data-Input'!AV172+8*'Data-Input'!AV173+7*'Data-Input'!AV174+6*'Data-Input'!AV175+5*'Data-Input'!AV176+4*'Data-Input'!AV177+3*'Data-Input'!AV178+2*'Data-Input'!AV179+'Data-Input'!AV180)/169,"")</f>
        <v/>
      </c>
      <c r="AW169" s="5" t="str">
        <f>IF(AND(ISNUMBER('Data-Input'!AW156),ISNUMBER('Data-Input'!AW181)),('Data-Input'!AW156+2*'Data-Input'!AW157+3*'Data-Input'!AW158+4*'Data-Input'!AW159+5*'Data-Input'!AW160+6*'Data-Input'!AW161+7*'Data-Input'!AW162+8*'Data-Input'!AW163+9*'Data-Input'!AW164+10*'Data-Input'!AW165+11*'Data-Input'!AW166+12*'Data-Input'!AW167+13*'Data-Input'!AW168+12*'Data-Input'!AW169+11*'Data-Input'!AW170+10*'Data-Input'!AW171+9*'Data-Input'!AW172+8*'Data-Input'!AW173+7*'Data-Input'!AW174+6*'Data-Input'!AW175+5*'Data-Input'!AW176+4*'Data-Input'!AW177+3*'Data-Input'!AW178+2*'Data-Input'!AW179+'Data-Input'!AW180)/169,"")</f>
        <v/>
      </c>
      <c r="AX169" s="5" t="str">
        <f>IF(AND(ISNUMBER('Data-Input'!AX156),ISNUMBER('Data-Input'!AX181)),('Data-Input'!AX156+2*'Data-Input'!AX157+3*'Data-Input'!AX158+4*'Data-Input'!AX159+5*'Data-Input'!AX160+6*'Data-Input'!AX161+7*'Data-Input'!AX162+8*'Data-Input'!AX163+9*'Data-Input'!AX164+10*'Data-Input'!AX165+11*'Data-Input'!AX166+12*'Data-Input'!AX167+13*'Data-Input'!AX168+12*'Data-Input'!AX169+11*'Data-Input'!AX170+10*'Data-Input'!AX171+9*'Data-Input'!AX172+8*'Data-Input'!AX173+7*'Data-Input'!AX174+6*'Data-Input'!AX175+5*'Data-Input'!AX176+4*'Data-Input'!AX177+3*'Data-Input'!AX178+2*'Data-Input'!AX179+'Data-Input'!AX180)/169,"")</f>
        <v/>
      </c>
      <c r="AY169" s="5" t="str">
        <f>IF(AND(ISNUMBER('Data-Input'!AY156),ISNUMBER('Data-Input'!AY181)),('Data-Input'!AY156+2*'Data-Input'!AY157+3*'Data-Input'!AY158+4*'Data-Input'!AY159+5*'Data-Input'!AY160+6*'Data-Input'!AY161+7*'Data-Input'!AY162+8*'Data-Input'!AY163+9*'Data-Input'!AY164+10*'Data-Input'!AY165+11*'Data-Input'!AY166+12*'Data-Input'!AY167+13*'Data-Input'!AY168+12*'Data-Input'!AY169+11*'Data-Input'!AY170+10*'Data-Input'!AY171+9*'Data-Input'!AY172+8*'Data-Input'!AY173+7*'Data-Input'!AY174+6*'Data-Input'!AY175+5*'Data-Input'!AY176+4*'Data-Input'!AY177+3*'Data-Input'!AY178+2*'Data-Input'!AY179+'Data-Input'!AY180)/169,"")</f>
        <v/>
      </c>
      <c r="AZ169" s="5" t="str">
        <f>IF(AND(ISNUMBER('Data-Input'!AZ156),ISNUMBER('Data-Input'!AZ181)),('Data-Input'!AZ156+2*'Data-Input'!AZ157+3*'Data-Input'!AZ158+4*'Data-Input'!AZ159+5*'Data-Input'!AZ160+6*'Data-Input'!AZ161+7*'Data-Input'!AZ162+8*'Data-Input'!AZ163+9*'Data-Input'!AZ164+10*'Data-Input'!AZ165+11*'Data-Input'!AZ166+12*'Data-Input'!AZ167+13*'Data-Input'!AZ168+12*'Data-Input'!AZ169+11*'Data-Input'!AZ170+10*'Data-Input'!AZ171+9*'Data-Input'!AZ172+8*'Data-Input'!AZ173+7*'Data-Input'!AZ174+6*'Data-Input'!AZ175+5*'Data-Input'!AZ176+4*'Data-Input'!AZ177+3*'Data-Input'!AZ178+2*'Data-Input'!AZ179+'Data-Input'!AZ180)/169,"")</f>
        <v/>
      </c>
      <c r="BA169" s="5" t="str">
        <f>IF(AND(ISNUMBER('Data-Input'!BA156),ISNUMBER('Data-Input'!BA181)),('Data-Input'!BA156+2*'Data-Input'!BA157+3*'Data-Input'!BA158+4*'Data-Input'!BA159+5*'Data-Input'!BA160+6*'Data-Input'!BA161+7*'Data-Input'!BA162+8*'Data-Input'!BA163+9*'Data-Input'!BA164+10*'Data-Input'!BA165+11*'Data-Input'!BA166+12*'Data-Input'!BA167+13*'Data-Input'!BA168+12*'Data-Input'!BA169+11*'Data-Input'!BA170+10*'Data-Input'!BA171+9*'Data-Input'!BA172+8*'Data-Input'!BA173+7*'Data-Input'!BA174+6*'Data-Input'!BA175+5*'Data-Input'!BA176+4*'Data-Input'!BA177+3*'Data-Input'!BA178+2*'Data-Input'!BA179+'Data-Input'!BA180)/169,"")</f>
        <v/>
      </c>
    </row>
    <row r="170" spans="1:220">
      <c r="A170" s="3">
        <v>2005</v>
      </c>
      <c r="B170" s="4">
        <f t="shared" si="8"/>
        <v>0</v>
      </c>
      <c r="C170" s="10" t="str">
        <f t="shared" si="7"/>
        <v/>
      </c>
      <c r="D170" s="5" t="str">
        <f>IF(AND(ISNUMBER('Data-Input'!D157),ISNUMBER('Data-Input'!D182)),('Data-Input'!D157+2*'Data-Input'!D158+3*'Data-Input'!D159+4*'Data-Input'!D160+5*'Data-Input'!D161+6*'Data-Input'!D162+7*'Data-Input'!D163+8*'Data-Input'!D164+9*'Data-Input'!D165+10*'Data-Input'!D166+11*'Data-Input'!D167+12*'Data-Input'!D168+13*'Data-Input'!D169+12*'Data-Input'!D170+11*'Data-Input'!D171+10*'Data-Input'!D172+9*'Data-Input'!D173+8*'Data-Input'!D174+7*'Data-Input'!D175+6*'Data-Input'!D176+5*'Data-Input'!D177+4*'Data-Input'!D178+3*'Data-Input'!D179+2*'Data-Input'!D180+'Data-Input'!D181)/169,"")</f>
        <v/>
      </c>
      <c r="E170" s="5" t="str">
        <f>IF(AND(ISNUMBER('Data-Input'!E157),ISNUMBER('Data-Input'!E182)),('Data-Input'!E157+2*'Data-Input'!E158+3*'Data-Input'!E159+4*'Data-Input'!E160+5*'Data-Input'!E161+6*'Data-Input'!E162+7*'Data-Input'!E163+8*'Data-Input'!E164+9*'Data-Input'!E165+10*'Data-Input'!E166+11*'Data-Input'!E167+12*'Data-Input'!E168+13*'Data-Input'!E169+12*'Data-Input'!E170+11*'Data-Input'!E171+10*'Data-Input'!E172+9*'Data-Input'!E173+8*'Data-Input'!E174+7*'Data-Input'!E175+6*'Data-Input'!E176+5*'Data-Input'!E177+4*'Data-Input'!E178+3*'Data-Input'!E179+2*'Data-Input'!E180+'Data-Input'!E181)/169,"")</f>
        <v/>
      </c>
      <c r="F170" s="5" t="str">
        <f>IF(AND(ISNUMBER('Data-Input'!F157),ISNUMBER('Data-Input'!F182)),('Data-Input'!F157+2*'Data-Input'!F158+3*'Data-Input'!F159+4*'Data-Input'!F160+5*'Data-Input'!F161+6*'Data-Input'!F162+7*'Data-Input'!F163+8*'Data-Input'!F164+9*'Data-Input'!F165+10*'Data-Input'!F166+11*'Data-Input'!F167+12*'Data-Input'!F168+13*'Data-Input'!F169+12*'Data-Input'!F170+11*'Data-Input'!F171+10*'Data-Input'!F172+9*'Data-Input'!F173+8*'Data-Input'!F174+7*'Data-Input'!F175+6*'Data-Input'!F176+5*'Data-Input'!F177+4*'Data-Input'!F178+3*'Data-Input'!F179+2*'Data-Input'!F180+'Data-Input'!F181)/169,"")</f>
        <v/>
      </c>
      <c r="G170" s="5" t="str">
        <f>IF(AND(ISNUMBER('Data-Input'!G157),ISNUMBER('Data-Input'!G182)),('Data-Input'!G157+2*'Data-Input'!G158+3*'Data-Input'!G159+4*'Data-Input'!G160+5*'Data-Input'!G161+6*'Data-Input'!G162+7*'Data-Input'!G163+8*'Data-Input'!G164+9*'Data-Input'!G165+10*'Data-Input'!G166+11*'Data-Input'!G167+12*'Data-Input'!G168+13*'Data-Input'!G169+12*'Data-Input'!G170+11*'Data-Input'!G171+10*'Data-Input'!G172+9*'Data-Input'!G173+8*'Data-Input'!G174+7*'Data-Input'!G175+6*'Data-Input'!G176+5*'Data-Input'!G177+4*'Data-Input'!G178+3*'Data-Input'!G179+2*'Data-Input'!G180+'Data-Input'!G181)/169,"")</f>
        <v/>
      </c>
      <c r="H170" s="5" t="str">
        <f>IF(AND(ISNUMBER('Data-Input'!H157),ISNUMBER('Data-Input'!H182)),('Data-Input'!H157+2*'Data-Input'!H158+3*'Data-Input'!H159+4*'Data-Input'!H160+5*'Data-Input'!H161+6*'Data-Input'!H162+7*'Data-Input'!H163+8*'Data-Input'!H164+9*'Data-Input'!H165+10*'Data-Input'!H166+11*'Data-Input'!H167+12*'Data-Input'!H168+13*'Data-Input'!H169+12*'Data-Input'!H170+11*'Data-Input'!H171+10*'Data-Input'!H172+9*'Data-Input'!H173+8*'Data-Input'!H174+7*'Data-Input'!H175+6*'Data-Input'!H176+5*'Data-Input'!H177+4*'Data-Input'!H178+3*'Data-Input'!H179+2*'Data-Input'!H180+'Data-Input'!H181)/169,"")</f>
        <v/>
      </c>
      <c r="I170" s="5" t="str">
        <f>IF(AND(ISNUMBER('Data-Input'!I157),ISNUMBER('Data-Input'!I182)),('Data-Input'!I157+2*'Data-Input'!I158+3*'Data-Input'!I159+4*'Data-Input'!I160+5*'Data-Input'!I161+6*'Data-Input'!I162+7*'Data-Input'!I163+8*'Data-Input'!I164+9*'Data-Input'!I165+10*'Data-Input'!I166+11*'Data-Input'!I167+12*'Data-Input'!I168+13*'Data-Input'!I169+12*'Data-Input'!I170+11*'Data-Input'!I171+10*'Data-Input'!I172+9*'Data-Input'!I173+8*'Data-Input'!I174+7*'Data-Input'!I175+6*'Data-Input'!I176+5*'Data-Input'!I177+4*'Data-Input'!I178+3*'Data-Input'!I179+2*'Data-Input'!I180+'Data-Input'!I181)/169,"")</f>
        <v/>
      </c>
      <c r="J170" s="5" t="str">
        <f>IF(AND(ISNUMBER('Data-Input'!J157),ISNUMBER('Data-Input'!J182)),('Data-Input'!J157+2*'Data-Input'!J158+3*'Data-Input'!J159+4*'Data-Input'!J160+5*'Data-Input'!J161+6*'Data-Input'!J162+7*'Data-Input'!J163+8*'Data-Input'!J164+9*'Data-Input'!J165+10*'Data-Input'!J166+11*'Data-Input'!J167+12*'Data-Input'!J168+13*'Data-Input'!J169+12*'Data-Input'!J170+11*'Data-Input'!J171+10*'Data-Input'!J172+9*'Data-Input'!J173+8*'Data-Input'!J174+7*'Data-Input'!J175+6*'Data-Input'!J176+5*'Data-Input'!J177+4*'Data-Input'!J178+3*'Data-Input'!J179+2*'Data-Input'!J180+'Data-Input'!J181)/169,"")</f>
        <v/>
      </c>
      <c r="K170" s="5" t="str">
        <f>IF(AND(ISNUMBER('Data-Input'!K157),ISNUMBER('Data-Input'!K182)),('Data-Input'!K157+2*'Data-Input'!K158+3*'Data-Input'!K159+4*'Data-Input'!K160+5*'Data-Input'!K161+6*'Data-Input'!K162+7*'Data-Input'!K163+8*'Data-Input'!K164+9*'Data-Input'!K165+10*'Data-Input'!K166+11*'Data-Input'!K167+12*'Data-Input'!K168+13*'Data-Input'!K169+12*'Data-Input'!K170+11*'Data-Input'!K171+10*'Data-Input'!K172+9*'Data-Input'!K173+8*'Data-Input'!K174+7*'Data-Input'!K175+6*'Data-Input'!K176+5*'Data-Input'!K177+4*'Data-Input'!K178+3*'Data-Input'!K179+2*'Data-Input'!K180+'Data-Input'!K181)/169,"")</f>
        <v/>
      </c>
      <c r="L170" s="5" t="str">
        <f>IF(AND(ISNUMBER('Data-Input'!L157),ISNUMBER('Data-Input'!L182)),('Data-Input'!L157+2*'Data-Input'!L158+3*'Data-Input'!L159+4*'Data-Input'!L160+5*'Data-Input'!L161+6*'Data-Input'!L162+7*'Data-Input'!L163+8*'Data-Input'!L164+9*'Data-Input'!L165+10*'Data-Input'!L166+11*'Data-Input'!L167+12*'Data-Input'!L168+13*'Data-Input'!L169+12*'Data-Input'!L170+11*'Data-Input'!L171+10*'Data-Input'!L172+9*'Data-Input'!L173+8*'Data-Input'!L174+7*'Data-Input'!L175+6*'Data-Input'!L176+5*'Data-Input'!L177+4*'Data-Input'!L178+3*'Data-Input'!L179+2*'Data-Input'!L180+'Data-Input'!L181)/169,"")</f>
        <v/>
      </c>
      <c r="M170" s="5" t="str">
        <f>IF(AND(ISNUMBER('Data-Input'!M157),ISNUMBER('Data-Input'!M182)),('Data-Input'!M157+2*'Data-Input'!M158+3*'Data-Input'!M159+4*'Data-Input'!M160+5*'Data-Input'!M161+6*'Data-Input'!M162+7*'Data-Input'!M163+8*'Data-Input'!M164+9*'Data-Input'!M165+10*'Data-Input'!M166+11*'Data-Input'!M167+12*'Data-Input'!M168+13*'Data-Input'!M169+12*'Data-Input'!M170+11*'Data-Input'!M171+10*'Data-Input'!M172+9*'Data-Input'!M173+8*'Data-Input'!M174+7*'Data-Input'!M175+6*'Data-Input'!M176+5*'Data-Input'!M177+4*'Data-Input'!M178+3*'Data-Input'!M179+2*'Data-Input'!M180+'Data-Input'!M181)/169,"")</f>
        <v/>
      </c>
      <c r="N170" s="5" t="str">
        <f>IF(AND(ISNUMBER('Data-Input'!N157),ISNUMBER('Data-Input'!N182)),('Data-Input'!N157+2*'Data-Input'!N158+3*'Data-Input'!N159+4*'Data-Input'!N160+5*'Data-Input'!N161+6*'Data-Input'!N162+7*'Data-Input'!N163+8*'Data-Input'!N164+9*'Data-Input'!N165+10*'Data-Input'!N166+11*'Data-Input'!N167+12*'Data-Input'!N168+13*'Data-Input'!N169+12*'Data-Input'!N170+11*'Data-Input'!N171+10*'Data-Input'!N172+9*'Data-Input'!N173+8*'Data-Input'!N174+7*'Data-Input'!N175+6*'Data-Input'!N176+5*'Data-Input'!N177+4*'Data-Input'!N178+3*'Data-Input'!N179+2*'Data-Input'!N180+'Data-Input'!N181)/169,"")</f>
        <v/>
      </c>
      <c r="O170" s="5" t="str">
        <f>IF(AND(ISNUMBER('Data-Input'!O157),ISNUMBER('Data-Input'!O182)),('Data-Input'!O157+2*'Data-Input'!O158+3*'Data-Input'!O159+4*'Data-Input'!O160+5*'Data-Input'!O161+6*'Data-Input'!O162+7*'Data-Input'!O163+8*'Data-Input'!O164+9*'Data-Input'!O165+10*'Data-Input'!O166+11*'Data-Input'!O167+12*'Data-Input'!O168+13*'Data-Input'!O169+12*'Data-Input'!O170+11*'Data-Input'!O171+10*'Data-Input'!O172+9*'Data-Input'!O173+8*'Data-Input'!O174+7*'Data-Input'!O175+6*'Data-Input'!O176+5*'Data-Input'!O177+4*'Data-Input'!O178+3*'Data-Input'!O179+2*'Data-Input'!O180+'Data-Input'!O181)/169,"")</f>
        <v/>
      </c>
      <c r="P170" s="5" t="str">
        <f>IF(AND(ISNUMBER('Data-Input'!P157),ISNUMBER('Data-Input'!P182)),('Data-Input'!P157+2*'Data-Input'!P158+3*'Data-Input'!P159+4*'Data-Input'!P160+5*'Data-Input'!P161+6*'Data-Input'!P162+7*'Data-Input'!P163+8*'Data-Input'!P164+9*'Data-Input'!P165+10*'Data-Input'!P166+11*'Data-Input'!P167+12*'Data-Input'!P168+13*'Data-Input'!P169+12*'Data-Input'!P170+11*'Data-Input'!P171+10*'Data-Input'!P172+9*'Data-Input'!P173+8*'Data-Input'!P174+7*'Data-Input'!P175+6*'Data-Input'!P176+5*'Data-Input'!P177+4*'Data-Input'!P178+3*'Data-Input'!P179+2*'Data-Input'!P180+'Data-Input'!P181)/169,"")</f>
        <v/>
      </c>
      <c r="Q170" s="5" t="str">
        <f>IF(AND(ISNUMBER('Data-Input'!Q157),ISNUMBER('Data-Input'!Q182)),('Data-Input'!Q157+2*'Data-Input'!Q158+3*'Data-Input'!Q159+4*'Data-Input'!Q160+5*'Data-Input'!Q161+6*'Data-Input'!Q162+7*'Data-Input'!Q163+8*'Data-Input'!Q164+9*'Data-Input'!Q165+10*'Data-Input'!Q166+11*'Data-Input'!Q167+12*'Data-Input'!Q168+13*'Data-Input'!Q169+12*'Data-Input'!Q170+11*'Data-Input'!Q171+10*'Data-Input'!Q172+9*'Data-Input'!Q173+8*'Data-Input'!Q174+7*'Data-Input'!Q175+6*'Data-Input'!Q176+5*'Data-Input'!Q177+4*'Data-Input'!Q178+3*'Data-Input'!Q179+2*'Data-Input'!Q180+'Data-Input'!Q181)/169,"")</f>
        <v/>
      </c>
      <c r="R170" s="5" t="str">
        <f>IF(AND(ISNUMBER('Data-Input'!R157),ISNUMBER('Data-Input'!R182)),('Data-Input'!R157+2*'Data-Input'!R158+3*'Data-Input'!R159+4*'Data-Input'!R160+5*'Data-Input'!R161+6*'Data-Input'!R162+7*'Data-Input'!R163+8*'Data-Input'!R164+9*'Data-Input'!R165+10*'Data-Input'!R166+11*'Data-Input'!R167+12*'Data-Input'!R168+13*'Data-Input'!R169+12*'Data-Input'!R170+11*'Data-Input'!R171+10*'Data-Input'!R172+9*'Data-Input'!R173+8*'Data-Input'!R174+7*'Data-Input'!R175+6*'Data-Input'!R176+5*'Data-Input'!R177+4*'Data-Input'!R178+3*'Data-Input'!R179+2*'Data-Input'!R180+'Data-Input'!R181)/169,"")</f>
        <v/>
      </c>
      <c r="S170" s="5" t="str">
        <f>IF(AND(ISNUMBER('Data-Input'!S157),ISNUMBER('Data-Input'!S182)),('Data-Input'!S157+2*'Data-Input'!S158+3*'Data-Input'!S159+4*'Data-Input'!S160+5*'Data-Input'!S161+6*'Data-Input'!S162+7*'Data-Input'!S163+8*'Data-Input'!S164+9*'Data-Input'!S165+10*'Data-Input'!S166+11*'Data-Input'!S167+12*'Data-Input'!S168+13*'Data-Input'!S169+12*'Data-Input'!S170+11*'Data-Input'!S171+10*'Data-Input'!S172+9*'Data-Input'!S173+8*'Data-Input'!S174+7*'Data-Input'!S175+6*'Data-Input'!S176+5*'Data-Input'!S177+4*'Data-Input'!S178+3*'Data-Input'!S179+2*'Data-Input'!S180+'Data-Input'!S181)/169,"")</f>
        <v/>
      </c>
      <c r="T170" s="5" t="str">
        <f>IF(AND(ISNUMBER('Data-Input'!T157),ISNUMBER('Data-Input'!T182)),('Data-Input'!T157+2*'Data-Input'!T158+3*'Data-Input'!T159+4*'Data-Input'!T160+5*'Data-Input'!T161+6*'Data-Input'!T162+7*'Data-Input'!T163+8*'Data-Input'!T164+9*'Data-Input'!T165+10*'Data-Input'!T166+11*'Data-Input'!T167+12*'Data-Input'!T168+13*'Data-Input'!T169+12*'Data-Input'!T170+11*'Data-Input'!T171+10*'Data-Input'!T172+9*'Data-Input'!T173+8*'Data-Input'!T174+7*'Data-Input'!T175+6*'Data-Input'!T176+5*'Data-Input'!T177+4*'Data-Input'!T178+3*'Data-Input'!T179+2*'Data-Input'!T180+'Data-Input'!T181)/169,"")</f>
        <v/>
      </c>
      <c r="U170" s="5" t="str">
        <f>IF(AND(ISNUMBER('Data-Input'!U157),ISNUMBER('Data-Input'!U182)),('Data-Input'!U157+2*'Data-Input'!U158+3*'Data-Input'!U159+4*'Data-Input'!U160+5*'Data-Input'!U161+6*'Data-Input'!U162+7*'Data-Input'!U163+8*'Data-Input'!U164+9*'Data-Input'!U165+10*'Data-Input'!U166+11*'Data-Input'!U167+12*'Data-Input'!U168+13*'Data-Input'!U169+12*'Data-Input'!U170+11*'Data-Input'!U171+10*'Data-Input'!U172+9*'Data-Input'!U173+8*'Data-Input'!U174+7*'Data-Input'!U175+6*'Data-Input'!U176+5*'Data-Input'!U177+4*'Data-Input'!U178+3*'Data-Input'!U179+2*'Data-Input'!U180+'Data-Input'!U181)/169,"")</f>
        <v/>
      </c>
      <c r="V170" s="5" t="str">
        <f>IF(AND(ISNUMBER('Data-Input'!V157),ISNUMBER('Data-Input'!V182)),('Data-Input'!V157+2*'Data-Input'!V158+3*'Data-Input'!V159+4*'Data-Input'!V160+5*'Data-Input'!V161+6*'Data-Input'!V162+7*'Data-Input'!V163+8*'Data-Input'!V164+9*'Data-Input'!V165+10*'Data-Input'!V166+11*'Data-Input'!V167+12*'Data-Input'!V168+13*'Data-Input'!V169+12*'Data-Input'!V170+11*'Data-Input'!V171+10*'Data-Input'!V172+9*'Data-Input'!V173+8*'Data-Input'!V174+7*'Data-Input'!V175+6*'Data-Input'!V176+5*'Data-Input'!V177+4*'Data-Input'!V178+3*'Data-Input'!V179+2*'Data-Input'!V180+'Data-Input'!V181)/169,"")</f>
        <v/>
      </c>
      <c r="W170" s="5" t="str">
        <f>IF(AND(ISNUMBER('Data-Input'!W157),ISNUMBER('Data-Input'!W182)),('Data-Input'!W157+2*'Data-Input'!W158+3*'Data-Input'!W159+4*'Data-Input'!W160+5*'Data-Input'!W161+6*'Data-Input'!W162+7*'Data-Input'!W163+8*'Data-Input'!W164+9*'Data-Input'!W165+10*'Data-Input'!W166+11*'Data-Input'!W167+12*'Data-Input'!W168+13*'Data-Input'!W169+12*'Data-Input'!W170+11*'Data-Input'!W171+10*'Data-Input'!W172+9*'Data-Input'!W173+8*'Data-Input'!W174+7*'Data-Input'!W175+6*'Data-Input'!W176+5*'Data-Input'!W177+4*'Data-Input'!W178+3*'Data-Input'!W179+2*'Data-Input'!W180+'Data-Input'!W181)/169,"")</f>
        <v/>
      </c>
      <c r="X170" s="5" t="str">
        <f>IF(AND(ISNUMBER('Data-Input'!X157),ISNUMBER('Data-Input'!X182)),('Data-Input'!X157+2*'Data-Input'!X158+3*'Data-Input'!X159+4*'Data-Input'!X160+5*'Data-Input'!X161+6*'Data-Input'!X162+7*'Data-Input'!X163+8*'Data-Input'!X164+9*'Data-Input'!X165+10*'Data-Input'!X166+11*'Data-Input'!X167+12*'Data-Input'!X168+13*'Data-Input'!X169+12*'Data-Input'!X170+11*'Data-Input'!X171+10*'Data-Input'!X172+9*'Data-Input'!X173+8*'Data-Input'!X174+7*'Data-Input'!X175+6*'Data-Input'!X176+5*'Data-Input'!X177+4*'Data-Input'!X178+3*'Data-Input'!X179+2*'Data-Input'!X180+'Data-Input'!X181)/169,"")</f>
        <v/>
      </c>
      <c r="Y170" s="5" t="str">
        <f>IF(AND(ISNUMBER('Data-Input'!Y157),ISNUMBER('Data-Input'!Y182)),('Data-Input'!Y157+2*'Data-Input'!Y158+3*'Data-Input'!Y159+4*'Data-Input'!Y160+5*'Data-Input'!Y161+6*'Data-Input'!Y162+7*'Data-Input'!Y163+8*'Data-Input'!Y164+9*'Data-Input'!Y165+10*'Data-Input'!Y166+11*'Data-Input'!Y167+12*'Data-Input'!Y168+13*'Data-Input'!Y169+12*'Data-Input'!Y170+11*'Data-Input'!Y171+10*'Data-Input'!Y172+9*'Data-Input'!Y173+8*'Data-Input'!Y174+7*'Data-Input'!Y175+6*'Data-Input'!Y176+5*'Data-Input'!Y177+4*'Data-Input'!Y178+3*'Data-Input'!Y179+2*'Data-Input'!Y180+'Data-Input'!Y181)/169,"")</f>
        <v/>
      </c>
      <c r="Z170" s="5" t="str">
        <f>IF(AND(ISNUMBER('Data-Input'!Z157),ISNUMBER('Data-Input'!Z182)),('Data-Input'!Z157+2*'Data-Input'!Z158+3*'Data-Input'!Z159+4*'Data-Input'!Z160+5*'Data-Input'!Z161+6*'Data-Input'!Z162+7*'Data-Input'!Z163+8*'Data-Input'!Z164+9*'Data-Input'!Z165+10*'Data-Input'!Z166+11*'Data-Input'!Z167+12*'Data-Input'!Z168+13*'Data-Input'!Z169+12*'Data-Input'!Z170+11*'Data-Input'!Z171+10*'Data-Input'!Z172+9*'Data-Input'!Z173+8*'Data-Input'!Z174+7*'Data-Input'!Z175+6*'Data-Input'!Z176+5*'Data-Input'!Z177+4*'Data-Input'!Z178+3*'Data-Input'!Z179+2*'Data-Input'!Z180+'Data-Input'!Z181)/169,"")</f>
        <v/>
      </c>
      <c r="AA170" s="5" t="str">
        <f>IF(AND(ISNUMBER('Data-Input'!AA157),ISNUMBER('Data-Input'!AA182)),('Data-Input'!AA157+2*'Data-Input'!AA158+3*'Data-Input'!AA159+4*'Data-Input'!AA160+5*'Data-Input'!AA161+6*'Data-Input'!AA162+7*'Data-Input'!AA163+8*'Data-Input'!AA164+9*'Data-Input'!AA165+10*'Data-Input'!AA166+11*'Data-Input'!AA167+12*'Data-Input'!AA168+13*'Data-Input'!AA169+12*'Data-Input'!AA170+11*'Data-Input'!AA171+10*'Data-Input'!AA172+9*'Data-Input'!AA173+8*'Data-Input'!AA174+7*'Data-Input'!AA175+6*'Data-Input'!AA176+5*'Data-Input'!AA177+4*'Data-Input'!AA178+3*'Data-Input'!AA179+2*'Data-Input'!AA180+'Data-Input'!AA181)/169,"")</f>
        <v/>
      </c>
      <c r="AB170" s="5" t="str">
        <f>IF(AND(ISNUMBER('Data-Input'!AB157),ISNUMBER('Data-Input'!AB182)),('Data-Input'!AB157+2*'Data-Input'!AB158+3*'Data-Input'!AB159+4*'Data-Input'!AB160+5*'Data-Input'!AB161+6*'Data-Input'!AB162+7*'Data-Input'!AB163+8*'Data-Input'!AB164+9*'Data-Input'!AB165+10*'Data-Input'!AB166+11*'Data-Input'!AB167+12*'Data-Input'!AB168+13*'Data-Input'!AB169+12*'Data-Input'!AB170+11*'Data-Input'!AB171+10*'Data-Input'!AB172+9*'Data-Input'!AB173+8*'Data-Input'!AB174+7*'Data-Input'!AB175+6*'Data-Input'!AB176+5*'Data-Input'!AB177+4*'Data-Input'!AB178+3*'Data-Input'!AB179+2*'Data-Input'!AB180+'Data-Input'!AB181)/169,"")</f>
        <v/>
      </c>
      <c r="AC170" s="5" t="str">
        <f>IF(AND(ISNUMBER('Data-Input'!AC157),ISNUMBER('Data-Input'!AC182)),('Data-Input'!AC157+2*'Data-Input'!AC158+3*'Data-Input'!AC159+4*'Data-Input'!AC160+5*'Data-Input'!AC161+6*'Data-Input'!AC162+7*'Data-Input'!AC163+8*'Data-Input'!AC164+9*'Data-Input'!AC165+10*'Data-Input'!AC166+11*'Data-Input'!AC167+12*'Data-Input'!AC168+13*'Data-Input'!AC169+12*'Data-Input'!AC170+11*'Data-Input'!AC171+10*'Data-Input'!AC172+9*'Data-Input'!AC173+8*'Data-Input'!AC174+7*'Data-Input'!AC175+6*'Data-Input'!AC176+5*'Data-Input'!AC177+4*'Data-Input'!AC178+3*'Data-Input'!AC179+2*'Data-Input'!AC180+'Data-Input'!AC181)/169,"")</f>
        <v/>
      </c>
      <c r="AD170" s="5" t="str">
        <f>IF(AND(ISNUMBER('Data-Input'!AD157),ISNUMBER('Data-Input'!AD182)),('Data-Input'!AD157+2*'Data-Input'!AD158+3*'Data-Input'!AD159+4*'Data-Input'!AD160+5*'Data-Input'!AD161+6*'Data-Input'!AD162+7*'Data-Input'!AD163+8*'Data-Input'!AD164+9*'Data-Input'!AD165+10*'Data-Input'!AD166+11*'Data-Input'!AD167+12*'Data-Input'!AD168+13*'Data-Input'!AD169+12*'Data-Input'!AD170+11*'Data-Input'!AD171+10*'Data-Input'!AD172+9*'Data-Input'!AD173+8*'Data-Input'!AD174+7*'Data-Input'!AD175+6*'Data-Input'!AD176+5*'Data-Input'!AD177+4*'Data-Input'!AD178+3*'Data-Input'!AD179+2*'Data-Input'!AD180+'Data-Input'!AD181)/169,"")</f>
        <v/>
      </c>
      <c r="AE170" s="5" t="str">
        <f>IF(AND(ISNUMBER('Data-Input'!AE157),ISNUMBER('Data-Input'!AE182)),('Data-Input'!AE157+2*'Data-Input'!AE158+3*'Data-Input'!AE159+4*'Data-Input'!AE160+5*'Data-Input'!AE161+6*'Data-Input'!AE162+7*'Data-Input'!AE163+8*'Data-Input'!AE164+9*'Data-Input'!AE165+10*'Data-Input'!AE166+11*'Data-Input'!AE167+12*'Data-Input'!AE168+13*'Data-Input'!AE169+12*'Data-Input'!AE170+11*'Data-Input'!AE171+10*'Data-Input'!AE172+9*'Data-Input'!AE173+8*'Data-Input'!AE174+7*'Data-Input'!AE175+6*'Data-Input'!AE176+5*'Data-Input'!AE177+4*'Data-Input'!AE178+3*'Data-Input'!AE179+2*'Data-Input'!AE180+'Data-Input'!AE181)/169,"")</f>
        <v/>
      </c>
      <c r="AF170" s="5" t="str">
        <f>IF(AND(ISNUMBER('Data-Input'!AF157),ISNUMBER('Data-Input'!AF182)),('Data-Input'!AF157+2*'Data-Input'!AF158+3*'Data-Input'!AF159+4*'Data-Input'!AF160+5*'Data-Input'!AF161+6*'Data-Input'!AF162+7*'Data-Input'!AF163+8*'Data-Input'!AF164+9*'Data-Input'!AF165+10*'Data-Input'!AF166+11*'Data-Input'!AF167+12*'Data-Input'!AF168+13*'Data-Input'!AF169+12*'Data-Input'!AF170+11*'Data-Input'!AF171+10*'Data-Input'!AF172+9*'Data-Input'!AF173+8*'Data-Input'!AF174+7*'Data-Input'!AF175+6*'Data-Input'!AF176+5*'Data-Input'!AF177+4*'Data-Input'!AF178+3*'Data-Input'!AF179+2*'Data-Input'!AF180+'Data-Input'!AF181)/169,"")</f>
        <v/>
      </c>
      <c r="AG170" s="5" t="str">
        <f>IF(AND(ISNUMBER('Data-Input'!AG157),ISNUMBER('Data-Input'!AG182)),('Data-Input'!AG157+2*'Data-Input'!AG158+3*'Data-Input'!AG159+4*'Data-Input'!AG160+5*'Data-Input'!AG161+6*'Data-Input'!AG162+7*'Data-Input'!AG163+8*'Data-Input'!AG164+9*'Data-Input'!AG165+10*'Data-Input'!AG166+11*'Data-Input'!AG167+12*'Data-Input'!AG168+13*'Data-Input'!AG169+12*'Data-Input'!AG170+11*'Data-Input'!AG171+10*'Data-Input'!AG172+9*'Data-Input'!AG173+8*'Data-Input'!AG174+7*'Data-Input'!AG175+6*'Data-Input'!AG176+5*'Data-Input'!AG177+4*'Data-Input'!AG178+3*'Data-Input'!AG179+2*'Data-Input'!AG180+'Data-Input'!AG181)/169,"")</f>
        <v/>
      </c>
      <c r="AH170" s="5" t="str">
        <f>IF(AND(ISNUMBER('Data-Input'!AH157),ISNUMBER('Data-Input'!AH182)),('Data-Input'!AH157+2*'Data-Input'!AH158+3*'Data-Input'!AH159+4*'Data-Input'!AH160+5*'Data-Input'!AH161+6*'Data-Input'!AH162+7*'Data-Input'!AH163+8*'Data-Input'!AH164+9*'Data-Input'!AH165+10*'Data-Input'!AH166+11*'Data-Input'!AH167+12*'Data-Input'!AH168+13*'Data-Input'!AH169+12*'Data-Input'!AH170+11*'Data-Input'!AH171+10*'Data-Input'!AH172+9*'Data-Input'!AH173+8*'Data-Input'!AH174+7*'Data-Input'!AH175+6*'Data-Input'!AH176+5*'Data-Input'!AH177+4*'Data-Input'!AH178+3*'Data-Input'!AH179+2*'Data-Input'!AH180+'Data-Input'!AH181)/169,"")</f>
        <v/>
      </c>
      <c r="AI170" s="5" t="str">
        <f>IF(AND(ISNUMBER('Data-Input'!AI157),ISNUMBER('Data-Input'!AI182)),('Data-Input'!AI157+2*'Data-Input'!AI158+3*'Data-Input'!AI159+4*'Data-Input'!AI160+5*'Data-Input'!AI161+6*'Data-Input'!AI162+7*'Data-Input'!AI163+8*'Data-Input'!AI164+9*'Data-Input'!AI165+10*'Data-Input'!AI166+11*'Data-Input'!AI167+12*'Data-Input'!AI168+13*'Data-Input'!AI169+12*'Data-Input'!AI170+11*'Data-Input'!AI171+10*'Data-Input'!AI172+9*'Data-Input'!AI173+8*'Data-Input'!AI174+7*'Data-Input'!AI175+6*'Data-Input'!AI176+5*'Data-Input'!AI177+4*'Data-Input'!AI178+3*'Data-Input'!AI179+2*'Data-Input'!AI180+'Data-Input'!AI181)/169,"")</f>
        <v/>
      </c>
      <c r="AJ170" s="5" t="str">
        <f>IF(AND(ISNUMBER('Data-Input'!AJ157),ISNUMBER('Data-Input'!AJ182)),('Data-Input'!AJ157+2*'Data-Input'!AJ158+3*'Data-Input'!AJ159+4*'Data-Input'!AJ160+5*'Data-Input'!AJ161+6*'Data-Input'!AJ162+7*'Data-Input'!AJ163+8*'Data-Input'!AJ164+9*'Data-Input'!AJ165+10*'Data-Input'!AJ166+11*'Data-Input'!AJ167+12*'Data-Input'!AJ168+13*'Data-Input'!AJ169+12*'Data-Input'!AJ170+11*'Data-Input'!AJ171+10*'Data-Input'!AJ172+9*'Data-Input'!AJ173+8*'Data-Input'!AJ174+7*'Data-Input'!AJ175+6*'Data-Input'!AJ176+5*'Data-Input'!AJ177+4*'Data-Input'!AJ178+3*'Data-Input'!AJ179+2*'Data-Input'!AJ180+'Data-Input'!AJ181)/169,"")</f>
        <v/>
      </c>
      <c r="AK170" s="5" t="str">
        <f>IF(AND(ISNUMBER('Data-Input'!AK157),ISNUMBER('Data-Input'!AK182)),('Data-Input'!AK157+2*'Data-Input'!AK158+3*'Data-Input'!AK159+4*'Data-Input'!AK160+5*'Data-Input'!AK161+6*'Data-Input'!AK162+7*'Data-Input'!AK163+8*'Data-Input'!AK164+9*'Data-Input'!AK165+10*'Data-Input'!AK166+11*'Data-Input'!AK167+12*'Data-Input'!AK168+13*'Data-Input'!AK169+12*'Data-Input'!AK170+11*'Data-Input'!AK171+10*'Data-Input'!AK172+9*'Data-Input'!AK173+8*'Data-Input'!AK174+7*'Data-Input'!AK175+6*'Data-Input'!AK176+5*'Data-Input'!AK177+4*'Data-Input'!AK178+3*'Data-Input'!AK179+2*'Data-Input'!AK180+'Data-Input'!AK181)/169,"")</f>
        <v/>
      </c>
      <c r="AL170" s="5" t="str">
        <f>IF(AND(ISNUMBER('Data-Input'!AL157),ISNUMBER('Data-Input'!AL182)),('Data-Input'!AL157+2*'Data-Input'!AL158+3*'Data-Input'!AL159+4*'Data-Input'!AL160+5*'Data-Input'!AL161+6*'Data-Input'!AL162+7*'Data-Input'!AL163+8*'Data-Input'!AL164+9*'Data-Input'!AL165+10*'Data-Input'!AL166+11*'Data-Input'!AL167+12*'Data-Input'!AL168+13*'Data-Input'!AL169+12*'Data-Input'!AL170+11*'Data-Input'!AL171+10*'Data-Input'!AL172+9*'Data-Input'!AL173+8*'Data-Input'!AL174+7*'Data-Input'!AL175+6*'Data-Input'!AL176+5*'Data-Input'!AL177+4*'Data-Input'!AL178+3*'Data-Input'!AL179+2*'Data-Input'!AL180+'Data-Input'!AL181)/169,"")</f>
        <v/>
      </c>
      <c r="AM170" s="5" t="str">
        <f>IF(AND(ISNUMBER('Data-Input'!AM157),ISNUMBER('Data-Input'!AM182)),('Data-Input'!AM157+2*'Data-Input'!AM158+3*'Data-Input'!AM159+4*'Data-Input'!AM160+5*'Data-Input'!AM161+6*'Data-Input'!AM162+7*'Data-Input'!AM163+8*'Data-Input'!AM164+9*'Data-Input'!AM165+10*'Data-Input'!AM166+11*'Data-Input'!AM167+12*'Data-Input'!AM168+13*'Data-Input'!AM169+12*'Data-Input'!AM170+11*'Data-Input'!AM171+10*'Data-Input'!AM172+9*'Data-Input'!AM173+8*'Data-Input'!AM174+7*'Data-Input'!AM175+6*'Data-Input'!AM176+5*'Data-Input'!AM177+4*'Data-Input'!AM178+3*'Data-Input'!AM179+2*'Data-Input'!AM180+'Data-Input'!AM181)/169,"")</f>
        <v/>
      </c>
      <c r="AN170" s="5" t="str">
        <f>IF(AND(ISNUMBER('Data-Input'!AN157),ISNUMBER('Data-Input'!AN182)),('Data-Input'!AN157+2*'Data-Input'!AN158+3*'Data-Input'!AN159+4*'Data-Input'!AN160+5*'Data-Input'!AN161+6*'Data-Input'!AN162+7*'Data-Input'!AN163+8*'Data-Input'!AN164+9*'Data-Input'!AN165+10*'Data-Input'!AN166+11*'Data-Input'!AN167+12*'Data-Input'!AN168+13*'Data-Input'!AN169+12*'Data-Input'!AN170+11*'Data-Input'!AN171+10*'Data-Input'!AN172+9*'Data-Input'!AN173+8*'Data-Input'!AN174+7*'Data-Input'!AN175+6*'Data-Input'!AN176+5*'Data-Input'!AN177+4*'Data-Input'!AN178+3*'Data-Input'!AN179+2*'Data-Input'!AN180+'Data-Input'!AN181)/169,"")</f>
        <v/>
      </c>
      <c r="AO170" s="5" t="str">
        <f>IF(AND(ISNUMBER('Data-Input'!AO157),ISNUMBER('Data-Input'!AO182)),('Data-Input'!AO157+2*'Data-Input'!AO158+3*'Data-Input'!AO159+4*'Data-Input'!AO160+5*'Data-Input'!AO161+6*'Data-Input'!AO162+7*'Data-Input'!AO163+8*'Data-Input'!AO164+9*'Data-Input'!AO165+10*'Data-Input'!AO166+11*'Data-Input'!AO167+12*'Data-Input'!AO168+13*'Data-Input'!AO169+12*'Data-Input'!AO170+11*'Data-Input'!AO171+10*'Data-Input'!AO172+9*'Data-Input'!AO173+8*'Data-Input'!AO174+7*'Data-Input'!AO175+6*'Data-Input'!AO176+5*'Data-Input'!AO177+4*'Data-Input'!AO178+3*'Data-Input'!AO179+2*'Data-Input'!AO180+'Data-Input'!AO181)/169,"")</f>
        <v/>
      </c>
      <c r="AP170" s="5" t="str">
        <f>IF(AND(ISNUMBER('Data-Input'!AP157),ISNUMBER('Data-Input'!AP182)),('Data-Input'!AP157+2*'Data-Input'!AP158+3*'Data-Input'!AP159+4*'Data-Input'!AP160+5*'Data-Input'!AP161+6*'Data-Input'!AP162+7*'Data-Input'!AP163+8*'Data-Input'!AP164+9*'Data-Input'!AP165+10*'Data-Input'!AP166+11*'Data-Input'!AP167+12*'Data-Input'!AP168+13*'Data-Input'!AP169+12*'Data-Input'!AP170+11*'Data-Input'!AP171+10*'Data-Input'!AP172+9*'Data-Input'!AP173+8*'Data-Input'!AP174+7*'Data-Input'!AP175+6*'Data-Input'!AP176+5*'Data-Input'!AP177+4*'Data-Input'!AP178+3*'Data-Input'!AP179+2*'Data-Input'!AP180+'Data-Input'!AP181)/169,"")</f>
        <v/>
      </c>
      <c r="AQ170" s="5" t="str">
        <f>IF(AND(ISNUMBER('Data-Input'!AQ157),ISNUMBER('Data-Input'!AQ182)),('Data-Input'!AQ157+2*'Data-Input'!AQ158+3*'Data-Input'!AQ159+4*'Data-Input'!AQ160+5*'Data-Input'!AQ161+6*'Data-Input'!AQ162+7*'Data-Input'!AQ163+8*'Data-Input'!AQ164+9*'Data-Input'!AQ165+10*'Data-Input'!AQ166+11*'Data-Input'!AQ167+12*'Data-Input'!AQ168+13*'Data-Input'!AQ169+12*'Data-Input'!AQ170+11*'Data-Input'!AQ171+10*'Data-Input'!AQ172+9*'Data-Input'!AQ173+8*'Data-Input'!AQ174+7*'Data-Input'!AQ175+6*'Data-Input'!AQ176+5*'Data-Input'!AQ177+4*'Data-Input'!AQ178+3*'Data-Input'!AQ179+2*'Data-Input'!AQ180+'Data-Input'!AQ181)/169,"")</f>
        <v/>
      </c>
      <c r="AR170" s="5" t="str">
        <f>IF(AND(ISNUMBER('Data-Input'!AR157),ISNUMBER('Data-Input'!AR182)),('Data-Input'!AR157+2*'Data-Input'!AR158+3*'Data-Input'!AR159+4*'Data-Input'!AR160+5*'Data-Input'!AR161+6*'Data-Input'!AR162+7*'Data-Input'!AR163+8*'Data-Input'!AR164+9*'Data-Input'!AR165+10*'Data-Input'!AR166+11*'Data-Input'!AR167+12*'Data-Input'!AR168+13*'Data-Input'!AR169+12*'Data-Input'!AR170+11*'Data-Input'!AR171+10*'Data-Input'!AR172+9*'Data-Input'!AR173+8*'Data-Input'!AR174+7*'Data-Input'!AR175+6*'Data-Input'!AR176+5*'Data-Input'!AR177+4*'Data-Input'!AR178+3*'Data-Input'!AR179+2*'Data-Input'!AR180+'Data-Input'!AR181)/169,"")</f>
        <v/>
      </c>
      <c r="AS170" s="5" t="str">
        <f>IF(AND(ISNUMBER('Data-Input'!AS157),ISNUMBER('Data-Input'!AS182)),('Data-Input'!AS157+2*'Data-Input'!AS158+3*'Data-Input'!AS159+4*'Data-Input'!AS160+5*'Data-Input'!AS161+6*'Data-Input'!AS162+7*'Data-Input'!AS163+8*'Data-Input'!AS164+9*'Data-Input'!AS165+10*'Data-Input'!AS166+11*'Data-Input'!AS167+12*'Data-Input'!AS168+13*'Data-Input'!AS169+12*'Data-Input'!AS170+11*'Data-Input'!AS171+10*'Data-Input'!AS172+9*'Data-Input'!AS173+8*'Data-Input'!AS174+7*'Data-Input'!AS175+6*'Data-Input'!AS176+5*'Data-Input'!AS177+4*'Data-Input'!AS178+3*'Data-Input'!AS179+2*'Data-Input'!AS180+'Data-Input'!AS181)/169,"")</f>
        <v/>
      </c>
      <c r="AT170" s="5" t="str">
        <f>IF(AND(ISNUMBER('Data-Input'!AT157),ISNUMBER('Data-Input'!AT182)),('Data-Input'!AT157+2*'Data-Input'!AT158+3*'Data-Input'!AT159+4*'Data-Input'!AT160+5*'Data-Input'!AT161+6*'Data-Input'!AT162+7*'Data-Input'!AT163+8*'Data-Input'!AT164+9*'Data-Input'!AT165+10*'Data-Input'!AT166+11*'Data-Input'!AT167+12*'Data-Input'!AT168+13*'Data-Input'!AT169+12*'Data-Input'!AT170+11*'Data-Input'!AT171+10*'Data-Input'!AT172+9*'Data-Input'!AT173+8*'Data-Input'!AT174+7*'Data-Input'!AT175+6*'Data-Input'!AT176+5*'Data-Input'!AT177+4*'Data-Input'!AT178+3*'Data-Input'!AT179+2*'Data-Input'!AT180+'Data-Input'!AT181)/169,"")</f>
        <v/>
      </c>
      <c r="AU170" s="5" t="str">
        <f>IF(AND(ISNUMBER('Data-Input'!AU157),ISNUMBER('Data-Input'!AU182)),('Data-Input'!AU157+2*'Data-Input'!AU158+3*'Data-Input'!AU159+4*'Data-Input'!AU160+5*'Data-Input'!AU161+6*'Data-Input'!AU162+7*'Data-Input'!AU163+8*'Data-Input'!AU164+9*'Data-Input'!AU165+10*'Data-Input'!AU166+11*'Data-Input'!AU167+12*'Data-Input'!AU168+13*'Data-Input'!AU169+12*'Data-Input'!AU170+11*'Data-Input'!AU171+10*'Data-Input'!AU172+9*'Data-Input'!AU173+8*'Data-Input'!AU174+7*'Data-Input'!AU175+6*'Data-Input'!AU176+5*'Data-Input'!AU177+4*'Data-Input'!AU178+3*'Data-Input'!AU179+2*'Data-Input'!AU180+'Data-Input'!AU181)/169,"")</f>
        <v/>
      </c>
      <c r="AV170" s="5" t="str">
        <f>IF(AND(ISNUMBER('Data-Input'!AV157),ISNUMBER('Data-Input'!AV182)),('Data-Input'!AV157+2*'Data-Input'!AV158+3*'Data-Input'!AV159+4*'Data-Input'!AV160+5*'Data-Input'!AV161+6*'Data-Input'!AV162+7*'Data-Input'!AV163+8*'Data-Input'!AV164+9*'Data-Input'!AV165+10*'Data-Input'!AV166+11*'Data-Input'!AV167+12*'Data-Input'!AV168+13*'Data-Input'!AV169+12*'Data-Input'!AV170+11*'Data-Input'!AV171+10*'Data-Input'!AV172+9*'Data-Input'!AV173+8*'Data-Input'!AV174+7*'Data-Input'!AV175+6*'Data-Input'!AV176+5*'Data-Input'!AV177+4*'Data-Input'!AV178+3*'Data-Input'!AV179+2*'Data-Input'!AV180+'Data-Input'!AV181)/169,"")</f>
        <v/>
      </c>
      <c r="AW170" s="5" t="str">
        <f>IF(AND(ISNUMBER('Data-Input'!AW157),ISNUMBER('Data-Input'!AW182)),('Data-Input'!AW157+2*'Data-Input'!AW158+3*'Data-Input'!AW159+4*'Data-Input'!AW160+5*'Data-Input'!AW161+6*'Data-Input'!AW162+7*'Data-Input'!AW163+8*'Data-Input'!AW164+9*'Data-Input'!AW165+10*'Data-Input'!AW166+11*'Data-Input'!AW167+12*'Data-Input'!AW168+13*'Data-Input'!AW169+12*'Data-Input'!AW170+11*'Data-Input'!AW171+10*'Data-Input'!AW172+9*'Data-Input'!AW173+8*'Data-Input'!AW174+7*'Data-Input'!AW175+6*'Data-Input'!AW176+5*'Data-Input'!AW177+4*'Data-Input'!AW178+3*'Data-Input'!AW179+2*'Data-Input'!AW180+'Data-Input'!AW181)/169,"")</f>
        <v/>
      </c>
      <c r="AX170" s="5" t="str">
        <f>IF(AND(ISNUMBER('Data-Input'!AX157),ISNUMBER('Data-Input'!AX182)),('Data-Input'!AX157+2*'Data-Input'!AX158+3*'Data-Input'!AX159+4*'Data-Input'!AX160+5*'Data-Input'!AX161+6*'Data-Input'!AX162+7*'Data-Input'!AX163+8*'Data-Input'!AX164+9*'Data-Input'!AX165+10*'Data-Input'!AX166+11*'Data-Input'!AX167+12*'Data-Input'!AX168+13*'Data-Input'!AX169+12*'Data-Input'!AX170+11*'Data-Input'!AX171+10*'Data-Input'!AX172+9*'Data-Input'!AX173+8*'Data-Input'!AX174+7*'Data-Input'!AX175+6*'Data-Input'!AX176+5*'Data-Input'!AX177+4*'Data-Input'!AX178+3*'Data-Input'!AX179+2*'Data-Input'!AX180+'Data-Input'!AX181)/169,"")</f>
        <v/>
      </c>
      <c r="AY170" s="5" t="str">
        <f>IF(AND(ISNUMBER('Data-Input'!AY157),ISNUMBER('Data-Input'!AY182)),('Data-Input'!AY157+2*'Data-Input'!AY158+3*'Data-Input'!AY159+4*'Data-Input'!AY160+5*'Data-Input'!AY161+6*'Data-Input'!AY162+7*'Data-Input'!AY163+8*'Data-Input'!AY164+9*'Data-Input'!AY165+10*'Data-Input'!AY166+11*'Data-Input'!AY167+12*'Data-Input'!AY168+13*'Data-Input'!AY169+12*'Data-Input'!AY170+11*'Data-Input'!AY171+10*'Data-Input'!AY172+9*'Data-Input'!AY173+8*'Data-Input'!AY174+7*'Data-Input'!AY175+6*'Data-Input'!AY176+5*'Data-Input'!AY177+4*'Data-Input'!AY178+3*'Data-Input'!AY179+2*'Data-Input'!AY180+'Data-Input'!AY181)/169,"")</f>
        <v/>
      </c>
      <c r="AZ170" s="5" t="str">
        <f>IF(AND(ISNUMBER('Data-Input'!AZ157),ISNUMBER('Data-Input'!AZ182)),('Data-Input'!AZ157+2*'Data-Input'!AZ158+3*'Data-Input'!AZ159+4*'Data-Input'!AZ160+5*'Data-Input'!AZ161+6*'Data-Input'!AZ162+7*'Data-Input'!AZ163+8*'Data-Input'!AZ164+9*'Data-Input'!AZ165+10*'Data-Input'!AZ166+11*'Data-Input'!AZ167+12*'Data-Input'!AZ168+13*'Data-Input'!AZ169+12*'Data-Input'!AZ170+11*'Data-Input'!AZ171+10*'Data-Input'!AZ172+9*'Data-Input'!AZ173+8*'Data-Input'!AZ174+7*'Data-Input'!AZ175+6*'Data-Input'!AZ176+5*'Data-Input'!AZ177+4*'Data-Input'!AZ178+3*'Data-Input'!AZ179+2*'Data-Input'!AZ180+'Data-Input'!AZ181)/169,"")</f>
        <v/>
      </c>
      <c r="BA170" s="5" t="str">
        <f>IF(AND(ISNUMBER('Data-Input'!BA157),ISNUMBER('Data-Input'!BA182)),('Data-Input'!BA157+2*'Data-Input'!BA158+3*'Data-Input'!BA159+4*'Data-Input'!BA160+5*'Data-Input'!BA161+6*'Data-Input'!BA162+7*'Data-Input'!BA163+8*'Data-Input'!BA164+9*'Data-Input'!BA165+10*'Data-Input'!BA166+11*'Data-Input'!BA167+12*'Data-Input'!BA168+13*'Data-Input'!BA169+12*'Data-Input'!BA170+11*'Data-Input'!BA171+10*'Data-Input'!BA172+9*'Data-Input'!BA173+8*'Data-Input'!BA174+7*'Data-Input'!BA175+6*'Data-Input'!BA176+5*'Data-Input'!BA177+4*'Data-Input'!BA178+3*'Data-Input'!BA179+2*'Data-Input'!BA180+'Data-Input'!BA181)/169,"")</f>
        <v/>
      </c>
    </row>
    <row r="171" spans="1:220">
      <c r="A171" s="3">
        <v>2006</v>
      </c>
      <c r="B171" s="4">
        <f t="shared" si="8"/>
        <v>0</v>
      </c>
      <c r="C171" s="10" t="str">
        <f t="shared" si="7"/>
        <v/>
      </c>
      <c r="D171" s="5" t="str">
        <f>IF(AND(ISNUMBER('Data-Input'!D158),ISNUMBER('Data-Input'!D183)),('Data-Input'!D158+2*'Data-Input'!D159+3*'Data-Input'!D160+4*'Data-Input'!D161+5*'Data-Input'!D162+6*'Data-Input'!D163+7*'Data-Input'!D164+8*'Data-Input'!D165+9*'Data-Input'!D166+10*'Data-Input'!D167+11*'Data-Input'!D168+12*'Data-Input'!D169+13*'Data-Input'!D170+12*'Data-Input'!D171+11*'Data-Input'!D172+10*'Data-Input'!D173+9*'Data-Input'!D174+8*'Data-Input'!D175+7*'Data-Input'!D176+6*'Data-Input'!D177+5*'Data-Input'!D178+4*'Data-Input'!D179+3*'Data-Input'!D180+2*'Data-Input'!D181+'Data-Input'!D182)/169,"")</f>
        <v/>
      </c>
      <c r="E171" s="5" t="str">
        <f>IF(AND(ISNUMBER('Data-Input'!E158),ISNUMBER('Data-Input'!E183)),('Data-Input'!E158+2*'Data-Input'!E159+3*'Data-Input'!E160+4*'Data-Input'!E161+5*'Data-Input'!E162+6*'Data-Input'!E163+7*'Data-Input'!E164+8*'Data-Input'!E165+9*'Data-Input'!E166+10*'Data-Input'!E167+11*'Data-Input'!E168+12*'Data-Input'!E169+13*'Data-Input'!E170+12*'Data-Input'!E171+11*'Data-Input'!E172+10*'Data-Input'!E173+9*'Data-Input'!E174+8*'Data-Input'!E175+7*'Data-Input'!E176+6*'Data-Input'!E177+5*'Data-Input'!E178+4*'Data-Input'!E179+3*'Data-Input'!E180+2*'Data-Input'!E181+'Data-Input'!E182)/169,"")</f>
        <v/>
      </c>
      <c r="F171" s="5" t="str">
        <f>IF(AND(ISNUMBER('Data-Input'!F158),ISNUMBER('Data-Input'!F183)),('Data-Input'!F158+2*'Data-Input'!F159+3*'Data-Input'!F160+4*'Data-Input'!F161+5*'Data-Input'!F162+6*'Data-Input'!F163+7*'Data-Input'!F164+8*'Data-Input'!F165+9*'Data-Input'!F166+10*'Data-Input'!F167+11*'Data-Input'!F168+12*'Data-Input'!F169+13*'Data-Input'!F170+12*'Data-Input'!F171+11*'Data-Input'!F172+10*'Data-Input'!F173+9*'Data-Input'!F174+8*'Data-Input'!F175+7*'Data-Input'!F176+6*'Data-Input'!F177+5*'Data-Input'!F178+4*'Data-Input'!F179+3*'Data-Input'!F180+2*'Data-Input'!F181+'Data-Input'!F182)/169,"")</f>
        <v/>
      </c>
      <c r="G171" s="5" t="str">
        <f>IF(AND(ISNUMBER('Data-Input'!G158),ISNUMBER('Data-Input'!G183)),('Data-Input'!G158+2*'Data-Input'!G159+3*'Data-Input'!G160+4*'Data-Input'!G161+5*'Data-Input'!G162+6*'Data-Input'!G163+7*'Data-Input'!G164+8*'Data-Input'!G165+9*'Data-Input'!G166+10*'Data-Input'!G167+11*'Data-Input'!G168+12*'Data-Input'!G169+13*'Data-Input'!G170+12*'Data-Input'!G171+11*'Data-Input'!G172+10*'Data-Input'!G173+9*'Data-Input'!G174+8*'Data-Input'!G175+7*'Data-Input'!G176+6*'Data-Input'!G177+5*'Data-Input'!G178+4*'Data-Input'!G179+3*'Data-Input'!G180+2*'Data-Input'!G181+'Data-Input'!G182)/169,"")</f>
        <v/>
      </c>
      <c r="H171" s="5" t="str">
        <f>IF(AND(ISNUMBER('Data-Input'!H158),ISNUMBER('Data-Input'!H183)),('Data-Input'!H158+2*'Data-Input'!H159+3*'Data-Input'!H160+4*'Data-Input'!H161+5*'Data-Input'!H162+6*'Data-Input'!H163+7*'Data-Input'!H164+8*'Data-Input'!H165+9*'Data-Input'!H166+10*'Data-Input'!H167+11*'Data-Input'!H168+12*'Data-Input'!H169+13*'Data-Input'!H170+12*'Data-Input'!H171+11*'Data-Input'!H172+10*'Data-Input'!H173+9*'Data-Input'!H174+8*'Data-Input'!H175+7*'Data-Input'!H176+6*'Data-Input'!H177+5*'Data-Input'!H178+4*'Data-Input'!H179+3*'Data-Input'!H180+2*'Data-Input'!H181+'Data-Input'!H182)/169,"")</f>
        <v/>
      </c>
      <c r="I171" s="5" t="str">
        <f>IF(AND(ISNUMBER('Data-Input'!I158),ISNUMBER('Data-Input'!I183)),('Data-Input'!I158+2*'Data-Input'!I159+3*'Data-Input'!I160+4*'Data-Input'!I161+5*'Data-Input'!I162+6*'Data-Input'!I163+7*'Data-Input'!I164+8*'Data-Input'!I165+9*'Data-Input'!I166+10*'Data-Input'!I167+11*'Data-Input'!I168+12*'Data-Input'!I169+13*'Data-Input'!I170+12*'Data-Input'!I171+11*'Data-Input'!I172+10*'Data-Input'!I173+9*'Data-Input'!I174+8*'Data-Input'!I175+7*'Data-Input'!I176+6*'Data-Input'!I177+5*'Data-Input'!I178+4*'Data-Input'!I179+3*'Data-Input'!I180+2*'Data-Input'!I181+'Data-Input'!I182)/169,"")</f>
        <v/>
      </c>
      <c r="J171" s="5" t="str">
        <f>IF(AND(ISNUMBER('Data-Input'!J158),ISNUMBER('Data-Input'!J183)),('Data-Input'!J158+2*'Data-Input'!J159+3*'Data-Input'!J160+4*'Data-Input'!J161+5*'Data-Input'!J162+6*'Data-Input'!J163+7*'Data-Input'!J164+8*'Data-Input'!J165+9*'Data-Input'!J166+10*'Data-Input'!J167+11*'Data-Input'!J168+12*'Data-Input'!J169+13*'Data-Input'!J170+12*'Data-Input'!J171+11*'Data-Input'!J172+10*'Data-Input'!J173+9*'Data-Input'!J174+8*'Data-Input'!J175+7*'Data-Input'!J176+6*'Data-Input'!J177+5*'Data-Input'!J178+4*'Data-Input'!J179+3*'Data-Input'!J180+2*'Data-Input'!J181+'Data-Input'!J182)/169,"")</f>
        <v/>
      </c>
      <c r="K171" s="5" t="str">
        <f>IF(AND(ISNUMBER('Data-Input'!K158),ISNUMBER('Data-Input'!K183)),('Data-Input'!K158+2*'Data-Input'!K159+3*'Data-Input'!K160+4*'Data-Input'!K161+5*'Data-Input'!K162+6*'Data-Input'!K163+7*'Data-Input'!K164+8*'Data-Input'!K165+9*'Data-Input'!K166+10*'Data-Input'!K167+11*'Data-Input'!K168+12*'Data-Input'!K169+13*'Data-Input'!K170+12*'Data-Input'!K171+11*'Data-Input'!K172+10*'Data-Input'!K173+9*'Data-Input'!K174+8*'Data-Input'!K175+7*'Data-Input'!K176+6*'Data-Input'!K177+5*'Data-Input'!K178+4*'Data-Input'!K179+3*'Data-Input'!K180+2*'Data-Input'!K181+'Data-Input'!K182)/169,"")</f>
        <v/>
      </c>
      <c r="L171" s="5" t="str">
        <f>IF(AND(ISNUMBER('Data-Input'!L158),ISNUMBER('Data-Input'!L183)),('Data-Input'!L158+2*'Data-Input'!L159+3*'Data-Input'!L160+4*'Data-Input'!L161+5*'Data-Input'!L162+6*'Data-Input'!L163+7*'Data-Input'!L164+8*'Data-Input'!L165+9*'Data-Input'!L166+10*'Data-Input'!L167+11*'Data-Input'!L168+12*'Data-Input'!L169+13*'Data-Input'!L170+12*'Data-Input'!L171+11*'Data-Input'!L172+10*'Data-Input'!L173+9*'Data-Input'!L174+8*'Data-Input'!L175+7*'Data-Input'!L176+6*'Data-Input'!L177+5*'Data-Input'!L178+4*'Data-Input'!L179+3*'Data-Input'!L180+2*'Data-Input'!L181+'Data-Input'!L182)/169,"")</f>
        <v/>
      </c>
      <c r="M171" s="5" t="str">
        <f>IF(AND(ISNUMBER('Data-Input'!M158),ISNUMBER('Data-Input'!M183)),('Data-Input'!M158+2*'Data-Input'!M159+3*'Data-Input'!M160+4*'Data-Input'!M161+5*'Data-Input'!M162+6*'Data-Input'!M163+7*'Data-Input'!M164+8*'Data-Input'!M165+9*'Data-Input'!M166+10*'Data-Input'!M167+11*'Data-Input'!M168+12*'Data-Input'!M169+13*'Data-Input'!M170+12*'Data-Input'!M171+11*'Data-Input'!M172+10*'Data-Input'!M173+9*'Data-Input'!M174+8*'Data-Input'!M175+7*'Data-Input'!M176+6*'Data-Input'!M177+5*'Data-Input'!M178+4*'Data-Input'!M179+3*'Data-Input'!M180+2*'Data-Input'!M181+'Data-Input'!M182)/169,"")</f>
        <v/>
      </c>
      <c r="N171" s="5" t="str">
        <f>IF(AND(ISNUMBER('Data-Input'!N158),ISNUMBER('Data-Input'!N183)),('Data-Input'!N158+2*'Data-Input'!N159+3*'Data-Input'!N160+4*'Data-Input'!N161+5*'Data-Input'!N162+6*'Data-Input'!N163+7*'Data-Input'!N164+8*'Data-Input'!N165+9*'Data-Input'!N166+10*'Data-Input'!N167+11*'Data-Input'!N168+12*'Data-Input'!N169+13*'Data-Input'!N170+12*'Data-Input'!N171+11*'Data-Input'!N172+10*'Data-Input'!N173+9*'Data-Input'!N174+8*'Data-Input'!N175+7*'Data-Input'!N176+6*'Data-Input'!N177+5*'Data-Input'!N178+4*'Data-Input'!N179+3*'Data-Input'!N180+2*'Data-Input'!N181+'Data-Input'!N182)/169,"")</f>
        <v/>
      </c>
      <c r="O171" s="5" t="str">
        <f>IF(AND(ISNUMBER('Data-Input'!O158),ISNUMBER('Data-Input'!O183)),('Data-Input'!O158+2*'Data-Input'!O159+3*'Data-Input'!O160+4*'Data-Input'!O161+5*'Data-Input'!O162+6*'Data-Input'!O163+7*'Data-Input'!O164+8*'Data-Input'!O165+9*'Data-Input'!O166+10*'Data-Input'!O167+11*'Data-Input'!O168+12*'Data-Input'!O169+13*'Data-Input'!O170+12*'Data-Input'!O171+11*'Data-Input'!O172+10*'Data-Input'!O173+9*'Data-Input'!O174+8*'Data-Input'!O175+7*'Data-Input'!O176+6*'Data-Input'!O177+5*'Data-Input'!O178+4*'Data-Input'!O179+3*'Data-Input'!O180+2*'Data-Input'!O181+'Data-Input'!O182)/169,"")</f>
        <v/>
      </c>
      <c r="P171" s="5" t="str">
        <f>IF(AND(ISNUMBER('Data-Input'!P158),ISNUMBER('Data-Input'!P183)),('Data-Input'!P158+2*'Data-Input'!P159+3*'Data-Input'!P160+4*'Data-Input'!P161+5*'Data-Input'!P162+6*'Data-Input'!P163+7*'Data-Input'!P164+8*'Data-Input'!P165+9*'Data-Input'!P166+10*'Data-Input'!P167+11*'Data-Input'!P168+12*'Data-Input'!P169+13*'Data-Input'!P170+12*'Data-Input'!P171+11*'Data-Input'!P172+10*'Data-Input'!P173+9*'Data-Input'!P174+8*'Data-Input'!P175+7*'Data-Input'!P176+6*'Data-Input'!P177+5*'Data-Input'!P178+4*'Data-Input'!P179+3*'Data-Input'!P180+2*'Data-Input'!P181+'Data-Input'!P182)/169,"")</f>
        <v/>
      </c>
      <c r="Q171" s="5" t="str">
        <f>IF(AND(ISNUMBER('Data-Input'!Q158),ISNUMBER('Data-Input'!Q183)),('Data-Input'!Q158+2*'Data-Input'!Q159+3*'Data-Input'!Q160+4*'Data-Input'!Q161+5*'Data-Input'!Q162+6*'Data-Input'!Q163+7*'Data-Input'!Q164+8*'Data-Input'!Q165+9*'Data-Input'!Q166+10*'Data-Input'!Q167+11*'Data-Input'!Q168+12*'Data-Input'!Q169+13*'Data-Input'!Q170+12*'Data-Input'!Q171+11*'Data-Input'!Q172+10*'Data-Input'!Q173+9*'Data-Input'!Q174+8*'Data-Input'!Q175+7*'Data-Input'!Q176+6*'Data-Input'!Q177+5*'Data-Input'!Q178+4*'Data-Input'!Q179+3*'Data-Input'!Q180+2*'Data-Input'!Q181+'Data-Input'!Q182)/169,"")</f>
        <v/>
      </c>
      <c r="R171" s="5" t="str">
        <f>IF(AND(ISNUMBER('Data-Input'!R158),ISNUMBER('Data-Input'!R183)),('Data-Input'!R158+2*'Data-Input'!R159+3*'Data-Input'!R160+4*'Data-Input'!R161+5*'Data-Input'!R162+6*'Data-Input'!R163+7*'Data-Input'!R164+8*'Data-Input'!R165+9*'Data-Input'!R166+10*'Data-Input'!R167+11*'Data-Input'!R168+12*'Data-Input'!R169+13*'Data-Input'!R170+12*'Data-Input'!R171+11*'Data-Input'!R172+10*'Data-Input'!R173+9*'Data-Input'!R174+8*'Data-Input'!R175+7*'Data-Input'!R176+6*'Data-Input'!R177+5*'Data-Input'!R178+4*'Data-Input'!R179+3*'Data-Input'!R180+2*'Data-Input'!R181+'Data-Input'!R182)/169,"")</f>
        <v/>
      </c>
      <c r="S171" s="5" t="str">
        <f>IF(AND(ISNUMBER('Data-Input'!S158),ISNUMBER('Data-Input'!S183)),('Data-Input'!S158+2*'Data-Input'!S159+3*'Data-Input'!S160+4*'Data-Input'!S161+5*'Data-Input'!S162+6*'Data-Input'!S163+7*'Data-Input'!S164+8*'Data-Input'!S165+9*'Data-Input'!S166+10*'Data-Input'!S167+11*'Data-Input'!S168+12*'Data-Input'!S169+13*'Data-Input'!S170+12*'Data-Input'!S171+11*'Data-Input'!S172+10*'Data-Input'!S173+9*'Data-Input'!S174+8*'Data-Input'!S175+7*'Data-Input'!S176+6*'Data-Input'!S177+5*'Data-Input'!S178+4*'Data-Input'!S179+3*'Data-Input'!S180+2*'Data-Input'!S181+'Data-Input'!S182)/169,"")</f>
        <v/>
      </c>
      <c r="T171" s="5" t="str">
        <f>IF(AND(ISNUMBER('Data-Input'!T158),ISNUMBER('Data-Input'!T183)),('Data-Input'!T158+2*'Data-Input'!T159+3*'Data-Input'!T160+4*'Data-Input'!T161+5*'Data-Input'!T162+6*'Data-Input'!T163+7*'Data-Input'!T164+8*'Data-Input'!T165+9*'Data-Input'!T166+10*'Data-Input'!T167+11*'Data-Input'!T168+12*'Data-Input'!T169+13*'Data-Input'!T170+12*'Data-Input'!T171+11*'Data-Input'!T172+10*'Data-Input'!T173+9*'Data-Input'!T174+8*'Data-Input'!T175+7*'Data-Input'!T176+6*'Data-Input'!T177+5*'Data-Input'!T178+4*'Data-Input'!T179+3*'Data-Input'!T180+2*'Data-Input'!T181+'Data-Input'!T182)/169,"")</f>
        <v/>
      </c>
      <c r="U171" s="5" t="str">
        <f>IF(AND(ISNUMBER('Data-Input'!U158),ISNUMBER('Data-Input'!U183)),('Data-Input'!U158+2*'Data-Input'!U159+3*'Data-Input'!U160+4*'Data-Input'!U161+5*'Data-Input'!U162+6*'Data-Input'!U163+7*'Data-Input'!U164+8*'Data-Input'!U165+9*'Data-Input'!U166+10*'Data-Input'!U167+11*'Data-Input'!U168+12*'Data-Input'!U169+13*'Data-Input'!U170+12*'Data-Input'!U171+11*'Data-Input'!U172+10*'Data-Input'!U173+9*'Data-Input'!U174+8*'Data-Input'!U175+7*'Data-Input'!U176+6*'Data-Input'!U177+5*'Data-Input'!U178+4*'Data-Input'!U179+3*'Data-Input'!U180+2*'Data-Input'!U181+'Data-Input'!U182)/169,"")</f>
        <v/>
      </c>
      <c r="V171" s="5" t="str">
        <f>IF(AND(ISNUMBER('Data-Input'!V158),ISNUMBER('Data-Input'!V183)),('Data-Input'!V158+2*'Data-Input'!V159+3*'Data-Input'!V160+4*'Data-Input'!V161+5*'Data-Input'!V162+6*'Data-Input'!V163+7*'Data-Input'!V164+8*'Data-Input'!V165+9*'Data-Input'!V166+10*'Data-Input'!V167+11*'Data-Input'!V168+12*'Data-Input'!V169+13*'Data-Input'!V170+12*'Data-Input'!V171+11*'Data-Input'!V172+10*'Data-Input'!V173+9*'Data-Input'!V174+8*'Data-Input'!V175+7*'Data-Input'!V176+6*'Data-Input'!V177+5*'Data-Input'!V178+4*'Data-Input'!V179+3*'Data-Input'!V180+2*'Data-Input'!V181+'Data-Input'!V182)/169,"")</f>
        <v/>
      </c>
      <c r="W171" s="5" t="str">
        <f>IF(AND(ISNUMBER('Data-Input'!W158),ISNUMBER('Data-Input'!W183)),('Data-Input'!W158+2*'Data-Input'!W159+3*'Data-Input'!W160+4*'Data-Input'!W161+5*'Data-Input'!W162+6*'Data-Input'!W163+7*'Data-Input'!W164+8*'Data-Input'!W165+9*'Data-Input'!W166+10*'Data-Input'!W167+11*'Data-Input'!W168+12*'Data-Input'!W169+13*'Data-Input'!W170+12*'Data-Input'!W171+11*'Data-Input'!W172+10*'Data-Input'!W173+9*'Data-Input'!W174+8*'Data-Input'!W175+7*'Data-Input'!W176+6*'Data-Input'!W177+5*'Data-Input'!W178+4*'Data-Input'!W179+3*'Data-Input'!W180+2*'Data-Input'!W181+'Data-Input'!W182)/169,"")</f>
        <v/>
      </c>
      <c r="X171" s="5" t="str">
        <f>IF(AND(ISNUMBER('Data-Input'!X158),ISNUMBER('Data-Input'!X183)),('Data-Input'!X158+2*'Data-Input'!X159+3*'Data-Input'!X160+4*'Data-Input'!X161+5*'Data-Input'!X162+6*'Data-Input'!X163+7*'Data-Input'!X164+8*'Data-Input'!X165+9*'Data-Input'!X166+10*'Data-Input'!X167+11*'Data-Input'!X168+12*'Data-Input'!X169+13*'Data-Input'!X170+12*'Data-Input'!X171+11*'Data-Input'!X172+10*'Data-Input'!X173+9*'Data-Input'!X174+8*'Data-Input'!X175+7*'Data-Input'!X176+6*'Data-Input'!X177+5*'Data-Input'!X178+4*'Data-Input'!X179+3*'Data-Input'!X180+2*'Data-Input'!X181+'Data-Input'!X182)/169,"")</f>
        <v/>
      </c>
      <c r="Y171" s="5" t="str">
        <f>IF(AND(ISNUMBER('Data-Input'!Y158),ISNUMBER('Data-Input'!Y183)),('Data-Input'!Y158+2*'Data-Input'!Y159+3*'Data-Input'!Y160+4*'Data-Input'!Y161+5*'Data-Input'!Y162+6*'Data-Input'!Y163+7*'Data-Input'!Y164+8*'Data-Input'!Y165+9*'Data-Input'!Y166+10*'Data-Input'!Y167+11*'Data-Input'!Y168+12*'Data-Input'!Y169+13*'Data-Input'!Y170+12*'Data-Input'!Y171+11*'Data-Input'!Y172+10*'Data-Input'!Y173+9*'Data-Input'!Y174+8*'Data-Input'!Y175+7*'Data-Input'!Y176+6*'Data-Input'!Y177+5*'Data-Input'!Y178+4*'Data-Input'!Y179+3*'Data-Input'!Y180+2*'Data-Input'!Y181+'Data-Input'!Y182)/169,"")</f>
        <v/>
      </c>
      <c r="Z171" s="5" t="str">
        <f>IF(AND(ISNUMBER('Data-Input'!Z158),ISNUMBER('Data-Input'!Z183)),('Data-Input'!Z158+2*'Data-Input'!Z159+3*'Data-Input'!Z160+4*'Data-Input'!Z161+5*'Data-Input'!Z162+6*'Data-Input'!Z163+7*'Data-Input'!Z164+8*'Data-Input'!Z165+9*'Data-Input'!Z166+10*'Data-Input'!Z167+11*'Data-Input'!Z168+12*'Data-Input'!Z169+13*'Data-Input'!Z170+12*'Data-Input'!Z171+11*'Data-Input'!Z172+10*'Data-Input'!Z173+9*'Data-Input'!Z174+8*'Data-Input'!Z175+7*'Data-Input'!Z176+6*'Data-Input'!Z177+5*'Data-Input'!Z178+4*'Data-Input'!Z179+3*'Data-Input'!Z180+2*'Data-Input'!Z181+'Data-Input'!Z182)/169,"")</f>
        <v/>
      </c>
      <c r="AA171" s="5" t="str">
        <f>IF(AND(ISNUMBER('Data-Input'!AA158),ISNUMBER('Data-Input'!AA183)),('Data-Input'!AA158+2*'Data-Input'!AA159+3*'Data-Input'!AA160+4*'Data-Input'!AA161+5*'Data-Input'!AA162+6*'Data-Input'!AA163+7*'Data-Input'!AA164+8*'Data-Input'!AA165+9*'Data-Input'!AA166+10*'Data-Input'!AA167+11*'Data-Input'!AA168+12*'Data-Input'!AA169+13*'Data-Input'!AA170+12*'Data-Input'!AA171+11*'Data-Input'!AA172+10*'Data-Input'!AA173+9*'Data-Input'!AA174+8*'Data-Input'!AA175+7*'Data-Input'!AA176+6*'Data-Input'!AA177+5*'Data-Input'!AA178+4*'Data-Input'!AA179+3*'Data-Input'!AA180+2*'Data-Input'!AA181+'Data-Input'!AA182)/169,"")</f>
        <v/>
      </c>
      <c r="AB171" s="5" t="str">
        <f>IF(AND(ISNUMBER('Data-Input'!AB158),ISNUMBER('Data-Input'!AB183)),('Data-Input'!AB158+2*'Data-Input'!AB159+3*'Data-Input'!AB160+4*'Data-Input'!AB161+5*'Data-Input'!AB162+6*'Data-Input'!AB163+7*'Data-Input'!AB164+8*'Data-Input'!AB165+9*'Data-Input'!AB166+10*'Data-Input'!AB167+11*'Data-Input'!AB168+12*'Data-Input'!AB169+13*'Data-Input'!AB170+12*'Data-Input'!AB171+11*'Data-Input'!AB172+10*'Data-Input'!AB173+9*'Data-Input'!AB174+8*'Data-Input'!AB175+7*'Data-Input'!AB176+6*'Data-Input'!AB177+5*'Data-Input'!AB178+4*'Data-Input'!AB179+3*'Data-Input'!AB180+2*'Data-Input'!AB181+'Data-Input'!AB182)/169,"")</f>
        <v/>
      </c>
      <c r="AC171" s="5" t="str">
        <f>IF(AND(ISNUMBER('Data-Input'!AC158),ISNUMBER('Data-Input'!AC183)),('Data-Input'!AC158+2*'Data-Input'!AC159+3*'Data-Input'!AC160+4*'Data-Input'!AC161+5*'Data-Input'!AC162+6*'Data-Input'!AC163+7*'Data-Input'!AC164+8*'Data-Input'!AC165+9*'Data-Input'!AC166+10*'Data-Input'!AC167+11*'Data-Input'!AC168+12*'Data-Input'!AC169+13*'Data-Input'!AC170+12*'Data-Input'!AC171+11*'Data-Input'!AC172+10*'Data-Input'!AC173+9*'Data-Input'!AC174+8*'Data-Input'!AC175+7*'Data-Input'!AC176+6*'Data-Input'!AC177+5*'Data-Input'!AC178+4*'Data-Input'!AC179+3*'Data-Input'!AC180+2*'Data-Input'!AC181+'Data-Input'!AC182)/169,"")</f>
        <v/>
      </c>
      <c r="AD171" s="5" t="str">
        <f>IF(AND(ISNUMBER('Data-Input'!AD158),ISNUMBER('Data-Input'!AD183)),('Data-Input'!AD158+2*'Data-Input'!AD159+3*'Data-Input'!AD160+4*'Data-Input'!AD161+5*'Data-Input'!AD162+6*'Data-Input'!AD163+7*'Data-Input'!AD164+8*'Data-Input'!AD165+9*'Data-Input'!AD166+10*'Data-Input'!AD167+11*'Data-Input'!AD168+12*'Data-Input'!AD169+13*'Data-Input'!AD170+12*'Data-Input'!AD171+11*'Data-Input'!AD172+10*'Data-Input'!AD173+9*'Data-Input'!AD174+8*'Data-Input'!AD175+7*'Data-Input'!AD176+6*'Data-Input'!AD177+5*'Data-Input'!AD178+4*'Data-Input'!AD179+3*'Data-Input'!AD180+2*'Data-Input'!AD181+'Data-Input'!AD182)/169,"")</f>
        <v/>
      </c>
      <c r="AE171" s="5" t="str">
        <f>IF(AND(ISNUMBER('Data-Input'!AE158),ISNUMBER('Data-Input'!AE183)),('Data-Input'!AE158+2*'Data-Input'!AE159+3*'Data-Input'!AE160+4*'Data-Input'!AE161+5*'Data-Input'!AE162+6*'Data-Input'!AE163+7*'Data-Input'!AE164+8*'Data-Input'!AE165+9*'Data-Input'!AE166+10*'Data-Input'!AE167+11*'Data-Input'!AE168+12*'Data-Input'!AE169+13*'Data-Input'!AE170+12*'Data-Input'!AE171+11*'Data-Input'!AE172+10*'Data-Input'!AE173+9*'Data-Input'!AE174+8*'Data-Input'!AE175+7*'Data-Input'!AE176+6*'Data-Input'!AE177+5*'Data-Input'!AE178+4*'Data-Input'!AE179+3*'Data-Input'!AE180+2*'Data-Input'!AE181+'Data-Input'!AE182)/169,"")</f>
        <v/>
      </c>
      <c r="AF171" s="5" t="str">
        <f>IF(AND(ISNUMBER('Data-Input'!AF158),ISNUMBER('Data-Input'!AF183)),('Data-Input'!AF158+2*'Data-Input'!AF159+3*'Data-Input'!AF160+4*'Data-Input'!AF161+5*'Data-Input'!AF162+6*'Data-Input'!AF163+7*'Data-Input'!AF164+8*'Data-Input'!AF165+9*'Data-Input'!AF166+10*'Data-Input'!AF167+11*'Data-Input'!AF168+12*'Data-Input'!AF169+13*'Data-Input'!AF170+12*'Data-Input'!AF171+11*'Data-Input'!AF172+10*'Data-Input'!AF173+9*'Data-Input'!AF174+8*'Data-Input'!AF175+7*'Data-Input'!AF176+6*'Data-Input'!AF177+5*'Data-Input'!AF178+4*'Data-Input'!AF179+3*'Data-Input'!AF180+2*'Data-Input'!AF181+'Data-Input'!AF182)/169,"")</f>
        <v/>
      </c>
      <c r="AG171" s="5" t="str">
        <f>IF(AND(ISNUMBER('Data-Input'!AG158),ISNUMBER('Data-Input'!AG183)),('Data-Input'!AG158+2*'Data-Input'!AG159+3*'Data-Input'!AG160+4*'Data-Input'!AG161+5*'Data-Input'!AG162+6*'Data-Input'!AG163+7*'Data-Input'!AG164+8*'Data-Input'!AG165+9*'Data-Input'!AG166+10*'Data-Input'!AG167+11*'Data-Input'!AG168+12*'Data-Input'!AG169+13*'Data-Input'!AG170+12*'Data-Input'!AG171+11*'Data-Input'!AG172+10*'Data-Input'!AG173+9*'Data-Input'!AG174+8*'Data-Input'!AG175+7*'Data-Input'!AG176+6*'Data-Input'!AG177+5*'Data-Input'!AG178+4*'Data-Input'!AG179+3*'Data-Input'!AG180+2*'Data-Input'!AG181+'Data-Input'!AG182)/169,"")</f>
        <v/>
      </c>
      <c r="AH171" s="5" t="str">
        <f>IF(AND(ISNUMBER('Data-Input'!AH158),ISNUMBER('Data-Input'!AH183)),('Data-Input'!AH158+2*'Data-Input'!AH159+3*'Data-Input'!AH160+4*'Data-Input'!AH161+5*'Data-Input'!AH162+6*'Data-Input'!AH163+7*'Data-Input'!AH164+8*'Data-Input'!AH165+9*'Data-Input'!AH166+10*'Data-Input'!AH167+11*'Data-Input'!AH168+12*'Data-Input'!AH169+13*'Data-Input'!AH170+12*'Data-Input'!AH171+11*'Data-Input'!AH172+10*'Data-Input'!AH173+9*'Data-Input'!AH174+8*'Data-Input'!AH175+7*'Data-Input'!AH176+6*'Data-Input'!AH177+5*'Data-Input'!AH178+4*'Data-Input'!AH179+3*'Data-Input'!AH180+2*'Data-Input'!AH181+'Data-Input'!AH182)/169,"")</f>
        <v/>
      </c>
      <c r="AI171" s="5" t="str">
        <f>IF(AND(ISNUMBER('Data-Input'!AI158),ISNUMBER('Data-Input'!AI183)),('Data-Input'!AI158+2*'Data-Input'!AI159+3*'Data-Input'!AI160+4*'Data-Input'!AI161+5*'Data-Input'!AI162+6*'Data-Input'!AI163+7*'Data-Input'!AI164+8*'Data-Input'!AI165+9*'Data-Input'!AI166+10*'Data-Input'!AI167+11*'Data-Input'!AI168+12*'Data-Input'!AI169+13*'Data-Input'!AI170+12*'Data-Input'!AI171+11*'Data-Input'!AI172+10*'Data-Input'!AI173+9*'Data-Input'!AI174+8*'Data-Input'!AI175+7*'Data-Input'!AI176+6*'Data-Input'!AI177+5*'Data-Input'!AI178+4*'Data-Input'!AI179+3*'Data-Input'!AI180+2*'Data-Input'!AI181+'Data-Input'!AI182)/169,"")</f>
        <v/>
      </c>
      <c r="AJ171" s="5" t="str">
        <f>IF(AND(ISNUMBER('Data-Input'!AJ158),ISNUMBER('Data-Input'!AJ183)),('Data-Input'!AJ158+2*'Data-Input'!AJ159+3*'Data-Input'!AJ160+4*'Data-Input'!AJ161+5*'Data-Input'!AJ162+6*'Data-Input'!AJ163+7*'Data-Input'!AJ164+8*'Data-Input'!AJ165+9*'Data-Input'!AJ166+10*'Data-Input'!AJ167+11*'Data-Input'!AJ168+12*'Data-Input'!AJ169+13*'Data-Input'!AJ170+12*'Data-Input'!AJ171+11*'Data-Input'!AJ172+10*'Data-Input'!AJ173+9*'Data-Input'!AJ174+8*'Data-Input'!AJ175+7*'Data-Input'!AJ176+6*'Data-Input'!AJ177+5*'Data-Input'!AJ178+4*'Data-Input'!AJ179+3*'Data-Input'!AJ180+2*'Data-Input'!AJ181+'Data-Input'!AJ182)/169,"")</f>
        <v/>
      </c>
      <c r="AK171" s="5" t="str">
        <f>IF(AND(ISNUMBER('Data-Input'!AK158),ISNUMBER('Data-Input'!AK183)),('Data-Input'!AK158+2*'Data-Input'!AK159+3*'Data-Input'!AK160+4*'Data-Input'!AK161+5*'Data-Input'!AK162+6*'Data-Input'!AK163+7*'Data-Input'!AK164+8*'Data-Input'!AK165+9*'Data-Input'!AK166+10*'Data-Input'!AK167+11*'Data-Input'!AK168+12*'Data-Input'!AK169+13*'Data-Input'!AK170+12*'Data-Input'!AK171+11*'Data-Input'!AK172+10*'Data-Input'!AK173+9*'Data-Input'!AK174+8*'Data-Input'!AK175+7*'Data-Input'!AK176+6*'Data-Input'!AK177+5*'Data-Input'!AK178+4*'Data-Input'!AK179+3*'Data-Input'!AK180+2*'Data-Input'!AK181+'Data-Input'!AK182)/169,"")</f>
        <v/>
      </c>
      <c r="AL171" s="5" t="str">
        <f>IF(AND(ISNUMBER('Data-Input'!AL158),ISNUMBER('Data-Input'!AL183)),('Data-Input'!AL158+2*'Data-Input'!AL159+3*'Data-Input'!AL160+4*'Data-Input'!AL161+5*'Data-Input'!AL162+6*'Data-Input'!AL163+7*'Data-Input'!AL164+8*'Data-Input'!AL165+9*'Data-Input'!AL166+10*'Data-Input'!AL167+11*'Data-Input'!AL168+12*'Data-Input'!AL169+13*'Data-Input'!AL170+12*'Data-Input'!AL171+11*'Data-Input'!AL172+10*'Data-Input'!AL173+9*'Data-Input'!AL174+8*'Data-Input'!AL175+7*'Data-Input'!AL176+6*'Data-Input'!AL177+5*'Data-Input'!AL178+4*'Data-Input'!AL179+3*'Data-Input'!AL180+2*'Data-Input'!AL181+'Data-Input'!AL182)/169,"")</f>
        <v/>
      </c>
      <c r="AM171" s="5" t="str">
        <f>IF(AND(ISNUMBER('Data-Input'!AM158),ISNUMBER('Data-Input'!AM183)),('Data-Input'!AM158+2*'Data-Input'!AM159+3*'Data-Input'!AM160+4*'Data-Input'!AM161+5*'Data-Input'!AM162+6*'Data-Input'!AM163+7*'Data-Input'!AM164+8*'Data-Input'!AM165+9*'Data-Input'!AM166+10*'Data-Input'!AM167+11*'Data-Input'!AM168+12*'Data-Input'!AM169+13*'Data-Input'!AM170+12*'Data-Input'!AM171+11*'Data-Input'!AM172+10*'Data-Input'!AM173+9*'Data-Input'!AM174+8*'Data-Input'!AM175+7*'Data-Input'!AM176+6*'Data-Input'!AM177+5*'Data-Input'!AM178+4*'Data-Input'!AM179+3*'Data-Input'!AM180+2*'Data-Input'!AM181+'Data-Input'!AM182)/169,"")</f>
        <v/>
      </c>
      <c r="AN171" s="5" t="str">
        <f>IF(AND(ISNUMBER('Data-Input'!AN158),ISNUMBER('Data-Input'!AN183)),('Data-Input'!AN158+2*'Data-Input'!AN159+3*'Data-Input'!AN160+4*'Data-Input'!AN161+5*'Data-Input'!AN162+6*'Data-Input'!AN163+7*'Data-Input'!AN164+8*'Data-Input'!AN165+9*'Data-Input'!AN166+10*'Data-Input'!AN167+11*'Data-Input'!AN168+12*'Data-Input'!AN169+13*'Data-Input'!AN170+12*'Data-Input'!AN171+11*'Data-Input'!AN172+10*'Data-Input'!AN173+9*'Data-Input'!AN174+8*'Data-Input'!AN175+7*'Data-Input'!AN176+6*'Data-Input'!AN177+5*'Data-Input'!AN178+4*'Data-Input'!AN179+3*'Data-Input'!AN180+2*'Data-Input'!AN181+'Data-Input'!AN182)/169,"")</f>
        <v/>
      </c>
      <c r="AO171" s="5" t="str">
        <f>IF(AND(ISNUMBER('Data-Input'!AO158),ISNUMBER('Data-Input'!AO183)),('Data-Input'!AO158+2*'Data-Input'!AO159+3*'Data-Input'!AO160+4*'Data-Input'!AO161+5*'Data-Input'!AO162+6*'Data-Input'!AO163+7*'Data-Input'!AO164+8*'Data-Input'!AO165+9*'Data-Input'!AO166+10*'Data-Input'!AO167+11*'Data-Input'!AO168+12*'Data-Input'!AO169+13*'Data-Input'!AO170+12*'Data-Input'!AO171+11*'Data-Input'!AO172+10*'Data-Input'!AO173+9*'Data-Input'!AO174+8*'Data-Input'!AO175+7*'Data-Input'!AO176+6*'Data-Input'!AO177+5*'Data-Input'!AO178+4*'Data-Input'!AO179+3*'Data-Input'!AO180+2*'Data-Input'!AO181+'Data-Input'!AO182)/169,"")</f>
        <v/>
      </c>
      <c r="AP171" s="5" t="str">
        <f>IF(AND(ISNUMBER('Data-Input'!AP158),ISNUMBER('Data-Input'!AP183)),('Data-Input'!AP158+2*'Data-Input'!AP159+3*'Data-Input'!AP160+4*'Data-Input'!AP161+5*'Data-Input'!AP162+6*'Data-Input'!AP163+7*'Data-Input'!AP164+8*'Data-Input'!AP165+9*'Data-Input'!AP166+10*'Data-Input'!AP167+11*'Data-Input'!AP168+12*'Data-Input'!AP169+13*'Data-Input'!AP170+12*'Data-Input'!AP171+11*'Data-Input'!AP172+10*'Data-Input'!AP173+9*'Data-Input'!AP174+8*'Data-Input'!AP175+7*'Data-Input'!AP176+6*'Data-Input'!AP177+5*'Data-Input'!AP178+4*'Data-Input'!AP179+3*'Data-Input'!AP180+2*'Data-Input'!AP181+'Data-Input'!AP182)/169,"")</f>
        <v/>
      </c>
      <c r="AQ171" s="5" t="str">
        <f>IF(AND(ISNUMBER('Data-Input'!AQ158),ISNUMBER('Data-Input'!AQ183)),('Data-Input'!AQ158+2*'Data-Input'!AQ159+3*'Data-Input'!AQ160+4*'Data-Input'!AQ161+5*'Data-Input'!AQ162+6*'Data-Input'!AQ163+7*'Data-Input'!AQ164+8*'Data-Input'!AQ165+9*'Data-Input'!AQ166+10*'Data-Input'!AQ167+11*'Data-Input'!AQ168+12*'Data-Input'!AQ169+13*'Data-Input'!AQ170+12*'Data-Input'!AQ171+11*'Data-Input'!AQ172+10*'Data-Input'!AQ173+9*'Data-Input'!AQ174+8*'Data-Input'!AQ175+7*'Data-Input'!AQ176+6*'Data-Input'!AQ177+5*'Data-Input'!AQ178+4*'Data-Input'!AQ179+3*'Data-Input'!AQ180+2*'Data-Input'!AQ181+'Data-Input'!AQ182)/169,"")</f>
        <v/>
      </c>
      <c r="AR171" s="5" t="str">
        <f>IF(AND(ISNUMBER('Data-Input'!AR158),ISNUMBER('Data-Input'!AR183)),('Data-Input'!AR158+2*'Data-Input'!AR159+3*'Data-Input'!AR160+4*'Data-Input'!AR161+5*'Data-Input'!AR162+6*'Data-Input'!AR163+7*'Data-Input'!AR164+8*'Data-Input'!AR165+9*'Data-Input'!AR166+10*'Data-Input'!AR167+11*'Data-Input'!AR168+12*'Data-Input'!AR169+13*'Data-Input'!AR170+12*'Data-Input'!AR171+11*'Data-Input'!AR172+10*'Data-Input'!AR173+9*'Data-Input'!AR174+8*'Data-Input'!AR175+7*'Data-Input'!AR176+6*'Data-Input'!AR177+5*'Data-Input'!AR178+4*'Data-Input'!AR179+3*'Data-Input'!AR180+2*'Data-Input'!AR181+'Data-Input'!AR182)/169,"")</f>
        <v/>
      </c>
      <c r="AS171" s="5" t="str">
        <f>IF(AND(ISNUMBER('Data-Input'!AS158),ISNUMBER('Data-Input'!AS183)),('Data-Input'!AS158+2*'Data-Input'!AS159+3*'Data-Input'!AS160+4*'Data-Input'!AS161+5*'Data-Input'!AS162+6*'Data-Input'!AS163+7*'Data-Input'!AS164+8*'Data-Input'!AS165+9*'Data-Input'!AS166+10*'Data-Input'!AS167+11*'Data-Input'!AS168+12*'Data-Input'!AS169+13*'Data-Input'!AS170+12*'Data-Input'!AS171+11*'Data-Input'!AS172+10*'Data-Input'!AS173+9*'Data-Input'!AS174+8*'Data-Input'!AS175+7*'Data-Input'!AS176+6*'Data-Input'!AS177+5*'Data-Input'!AS178+4*'Data-Input'!AS179+3*'Data-Input'!AS180+2*'Data-Input'!AS181+'Data-Input'!AS182)/169,"")</f>
        <v/>
      </c>
      <c r="AT171" s="5" t="str">
        <f>IF(AND(ISNUMBER('Data-Input'!AT158),ISNUMBER('Data-Input'!AT183)),('Data-Input'!AT158+2*'Data-Input'!AT159+3*'Data-Input'!AT160+4*'Data-Input'!AT161+5*'Data-Input'!AT162+6*'Data-Input'!AT163+7*'Data-Input'!AT164+8*'Data-Input'!AT165+9*'Data-Input'!AT166+10*'Data-Input'!AT167+11*'Data-Input'!AT168+12*'Data-Input'!AT169+13*'Data-Input'!AT170+12*'Data-Input'!AT171+11*'Data-Input'!AT172+10*'Data-Input'!AT173+9*'Data-Input'!AT174+8*'Data-Input'!AT175+7*'Data-Input'!AT176+6*'Data-Input'!AT177+5*'Data-Input'!AT178+4*'Data-Input'!AT179+3*'Data-Input'!AT180+2*'Data-Input'!AT181+'Data-Input'!AT182)/169,"")</f>
        <v/>
      </c>
      <c r="AU171" s="5" t="str">
        <f>IF(AND(ISNUMBER('Data-Input'!AU158),ISNUMBER('Data-Input'!AU183)),('Data-Input'!AU158+2*'Data-Input'!AU159+3*'Data-Input'!AU160+4*'Data-Input'!AU161+5*'Data-Input'!AU162+6*'Data-Input'!AU163+7*'Data-Input'!AU164+8*'Data-Input'!AU165+9*'Data-Input'!AU166+10*'Data-Input'!AU167+11*'Data-Input'!AU168+12*'Data-Input'!AU169+13*'Data-Input'!AU170+12*'Data-Input'!AU171+11*'Data-Input'!AU172+10*'Data-Input'!AU173+9*'Data-Input'!AU174+8*'Data-Input'!AU175+7*'Data-Input'!AU176+6*'Data-Input'!AU177+5*'Data-Input'!AU178+4*'Data-Input'!AU179+3*'Data-Input'!AU180+2*'Data-Input'!AU181+'Data-Input'!AU182)/169,"")</f>
        <v/>
      </c>
      <c r="AV171" s="5" t="str">
        <f>IF(AND(ISNUMBER('Data-Input'!AV158),ISNUMBER('Data-Input'!AV183)),('Data-Input'!AV158+2*'Data-Input'!AV159+3*'Data-Input'!AV160+4*'Data-Input'!AV161+5*'Data-Input'!AV162+6*'Data-Input'!AV163+7*'Data-Input'!AV164+8*'Data-Input'!AV165+9*'Data-Input'!AV166+10*'Data-Input'!AV167+11*'Data-Input'!AV168+12*'Data-Input'!AV169+13*'Data-Input'!AV170+12*'Data-Input'!AV171+11*'Data-Input'!AV172+10*'Data-Input'!AV173+9*'Data-Input'!AV174+8*'Data-Input'!AV175+7*'Data-Input'!AV176+6*'Data-Input'!AV177+5*'Data-Input'!AV178+4*'Data-Input'!AV179+3*'Data-Input'!AV180+2*'Data-Input'!AV181+'Data-Input'!AV182)/169,"")</f>
        <v/>
      </c>
      <c r="AW171" s="5" t="str">
        <f>IF(AND(ISNUMBER('Data-Input'!AW158),ISNUMBER('Data-Input'!AW183)),('Data-Input'!AW158+2*'Data-Input'!AW159+3*'Data-Input'!AW160+4*'Data-Input'!AW161+5*'Data-Input'!AW162+6*'Data-Input'!AW163+7*'Data-Input'!AW164+8*'Data-Input'!AW165+9*'Data-Input'!AW166+10*'Data-Input'!AW167+11*'Data-Input'!AW168+12*'Data-Input'!AW169+13*'Data-Input'!AW170+12*'Data-Input'!AW171+11*'Data-Input'!AW172+10*'Data-Input'!AW173+9*'Data-Input'!AW174+8*'Data-Input'!AW175+7*'Data-Input'!AW176+6*'Data-Input'!AW177+5*'Data-Input'!AW178+4*'Data-Input'!AW179+3*'Data-Input'!AW180+2*'Data-Input'!AW181+'Data-Input'!AW182)/169,"")</f>
        <v/>
      </c>
      <c r="AX171" s="5" t="str">
        <f>IF(AND(ISNUMBER('Data-Input'!AX158),ISNUMBER('Data-Input'!AX183)),('Data-Input'!AX158+2*'Data-Input'!AX159+3*'Data-Input'!AX160+4*'Data-Input'!AX161+5*'Data-Input'!AX162+6*'Data-Input'!AX163+7*'Data-Input'!AX164+8*'Data-Input'!AX165+9*'Data-Input'!AX166+10*'Data-Input'!AX167+11*'Data-Input'!AX168+12*'Data-Input'!AX169+13*'Data-Input'!AX170+12*'Data-Input'!AX171+11*'Data-Input'!AX172+10*'Data-Input'!AX173+9*'Data-Input'!AX174+8*'Data-Input'!AX175+7*'Data-Input'!AX176+6*'Data-Input'!AX177+5*'Data-Input'!AX178+4*'Data-Input'!AX179+3*'Data-Input'!AX180+2*'Data-Input'!AX181+'Data-Input'!AX182)/169,"")</f>
        <v/>
      </c>
      <c r="AY171" s="5" t="str">
        <f>IF(AND(ISNUMBER('Data-Input'!AY158),ISNUMBER('Data-Input'!AY183)),('Data-Input'!AY158+2*'Data-Input'!AY159+3*'Data-Input'!AY160+4*'Data-Input'!AY161+5*'Data-Input'!AY162+6*'Data-Input'!AY163+7*'Data-Input'!AY164+8*'Data-Input'!AY165+9*'Data-Input'!AY166+10*'Data-Input'!AY167+11*'Data-Input'!AY168+12*'Data-Input'!AY169+13*'Data-Input'!AY170+12*'Data-Input'!AY171+11*'Data-Input'!AY172+10*'Data-Input'!AY173+9*'Data-Input'!AY174+8*'Data-Input'!AY175+7*'Data-Input'!AY176+6*'Data-Input'!AY177+5*'Data-Input'!AY178+4*'Data-Input'!AY179+3*'Data-Input'!AY180+2*'Data-Input'!AY181+'Data-Input'!AY182)/169,"")</f>
        <v/>
      </c>
      <c r="AZ171" s="5" t="str">
        <f>IF(AND(ISNUMBER('Data-Input'!AZ158),ISNUMBER('Data-Input'!AZ183)),('Data-Input'!AZ158+2*'Data-Input'!AZ159+3*'Data-Input'!AZ160+4*'Data-Input'!AZ161+5*'Data-Input'!AZ162+6*'Data-Input'!AZ163+7*'Data-Input'!AZ164+8*'Data-Input'!AZ165+9*'Data-Input'!AZ166+10*'Data-Input'!AZ167+11*'Data-Input'!AZ168+12*'Data-Input'!AZ169+13*'Data-Input'!AZ170+12*'Data-Input'!AZ171+11*'Data-Input'!AZ172+10*'Data-Input'!AZ173+9*'Data-Input'!AZ174+8*'Data-Input'!AZ175+7*'Data-Input'!AZ176+6*'Data-Input'!AZ177+5*'Data-Input'!AZ178+4*'Data-Input'!AZ179+3*'Data-Input'!AZ180+2*'Data-Input'!AZ181+'Data-Input'!AZ182)/169,"")</f>
        <v/>
      </c>
      <c r="BA171" s="5" t="str">
        <f>IF(AND(ISNUMBER('Data-Input'!BA158),ISNUMBER('Data-Input'!BA183)),('Data-Input'!BA158+2*'Data-Input'!BA159+3*'Data-Input'!BA160+4*'Data-Input'!BA161+5*'Data-Input'!BA162+6*'Data-Input'!BA163+7*'Data-Input'!BA164+8*'Data-Input'!BA165+9*'Data-Input'!BA166+10*'Data-Input'!BA167+11*'Data-Input'!BA168+12*'Data-Input'!BA169+13*'Data-Input'!BA170+12*'Data-Input'!BA171+11*'Data-Input'!BA172+10*'Data-Input'!BA173+9*'Data-Input'!BA174+8*'Data-Input'!BA175+7*'Data-Input'!BA176+6*'Data-Input'!BA177+5*'Data-Input'!BA178+4*'Data-Input'!BA179+3*'Data-Input'!BA180+2*'Data-Input'!BA181+'Data-Input'!BA182)/169,"")</f>
        <v/>
      </c>
    </row>
    <row r="172" spans="1:220">
      <c r="A172" s="3">
        <v>2007</v>
      </c>
      <c r="B172" s="4">
        <f t="shared" si="8"/>
        <v>0</v>
      </c>
      <c r="C172" s="10" t="str">
        <f t="shared" si="7"/>
        <v/>
      </c>
      <c r="D172" s="5" t="str">
        <f>IF(AND(ISNUMBER('Data-Input'!D159),ISNUMBER('Data-Input'!D184)),('Data-Input'!D159+2*'Data-Input'!D160+3*'Data-Input'!D161+4*'Data-Input'!D162+5*'Data-Input'!D163+6*'Data-Input'!D164+7*'Data-Input'!D165+8*'Data-Input'!D166+9*'Data-Input'!D167+10*'Data-Input'!D168+11*'Data-Input'!D169+12*'Data-Input'!D170+13*'Data-Input'!D171+12*'Data-Input'!D172+11*'Data-Input'!D173+10*'Data-Input'!D174+9*'Data-Input'!D175+8*'Data-Input'!D176+7*'Data-Input'!D177+6*'Data-Input'!D178+5*'Data-Input'!D179+4*'Data-Input'!D180+3*'Data-Input'!D181+2*'Data-Input'!D182+'Data-Input'!D183)/169,"")</f>
        <v/>
      </c>
      <c r="E172" s="5" t="str">
        <f>IF(AND(ISNUMBER('Data-Input'!E159),ISNUMBER('Data-Input'!E184)),('Data-Input'!E159+2*'Data-Input'!E160+3*'Data-Input'!E161+4*'Data-Input'!E162+5*'Data-Input'!E163+6*'Data-Input'!E164+7*'Data-Input'!E165+8*'Data-Input'!E166+9*'Data-Input'!E167+10*'Data-Input'!E168+11*'Data-Input'!E169+12*'Data-Input'!E170+13*'Data-Input'!E171+12*'Data-Input'!E172+11*'Data-Input'!E173+10*'Data-Input'!E174+9*'Data-Input'!E175+8*'Data-Input'!E176+7*'Data-Input'!E177+6*'Data-Input'!E178+5*'Data-Input'!E179+4*'Data-Input'!E180+3*'Data-Input'!E181+2*'Data-Input'!E182+'Data-Input'!E183)/169,"")</f>
        <v/>
      </c>
      <c r="F172" s="5" t="str">
        <f>IF(AND(ISNUMBER('Data-Input'!F159),ISNUMBER('Data-Input'!F184)),('Data-Input'!F159+2*'Data-Input'!F160+3*'Data-Input'!F161+4*'Data-Input'!F162+5*'Data-Input'!F163+6*'Data-Input'!F164+7*'Data-Input'!F165+8*'Data-Input'!F166+9*'Data-Input'!F167+10*'Data-Input'!F168+11*'Data-Input'!F169+12*'Data-Input'!F170+13*'Data-Input'!F171+12*'Data-Input'!F172+11*'Data-Input'!F173+10*'Data-Input'!F174+9*'Data-Input'!F175+8*'Data-Input'!F176+7*'Data-Input'!F177+6*'Data-Input'!F178+5*'Data-Input'!F179+4*'Data-Input'!F180+3*'Data-Input'!F181+2*'Data-Input'!F182+'Data-Input'!F183)/169,"")</f>
        <v/>
      </c>
      <c r="G172" s="5" t="str">
        <f>IF(AND(ISNUMBER('Data-Input'!G159),ISNUMBER('Data-Input'!G184)),('Data-Input'!G159+2*'Data-Input'!G160+3*'Data-Input'!G161+4*'Data-Input'!G162+5*'Data-Input'!G163+6*'Data-Input'!G164+7*'Data-Input'!G165+8*'Data-Input'!G166+9*'Data-Input'!G167+10*'Data-Input'!G168+11*'Data-Input'!G169+12*'Data-Input'!G170+13*'Data-Input'!G171+12*'Data-Input'!G172+11*'Data-Input'!G173+10*'Data-Input'!G174+9*'Data-Input'!G175+8*'Data-Input'!G176+7*'Data-Input'!G177+6*'Data-Input'!G178+5*'Data-Input'!G179+4*'Data-Input'!G180+3*'Data-Input'!G181+2*'Data-Input'!G182+'Data-Input'!G183)/169,"")</f>
        <v/>
      </c>
      <c r="H172" s="5" t="str">
        <f>IF(AND(ISNUMBER('Data-Input'!H159),ISNUMBER('Data-Input'!H184)),('Data-Input'!H159+2*'Data-Input'!H160+3*'Data-Input'!H161+4*'Data-Input'!H162+5*'Data-Input'!H163+6*'Data-Input'!H164+7*'Data-Input'!H165+8*'Data-Input'!H166+9*'Data-Input'!H167+10*'Data-Input'!H168+11*'Data-Input'!H169+12*'Data-Input'!H170+13*'Data-Input'!H171+12*'Data-Input'!H172+11*'Data-Input'!H173+10*'Data-Input'!H174+9*'Data-Input'!H175+8*'Data-Input'!H176+7*'Data-Input'!H177+6*'Data-Input'!H178+5*'Data-Input'!H179+4*'Data-Input'!H180+3*'Data-Input'!H181+2*'Data-Input'!H182+'Data-Input'!H183)/169,"")</f>
        <v/>
      </c>
      <c r="I172" s="5" t="str">
        <f>IF(AND(ISNUMBER('Data-Input'!I159),ISNUMBER('Data-Input'!I184)),('Data-Input'!I159+2*'Data-Input'!I160+3*'Data-Input'!I161+4*'Data-Input'!I162+5*'Data-Input'!I163+6*'Data-Input'!I164+7*'Data-Input'!I165+8*'Data-Input'!I166+9*'Data-Input'!I167+10*'Data-Input'!I168+11*'Data-Input'!I169+12*'Data-Input'!I170+13*'Data-Input'!I171+12*'Data-Input'!I172+11*'Data-Input'!I173+10*'Data-Input'!I174+9*'Data-Input'!I175+8*'Data-Input'!I176+7*'Data-Input'!I177+6*'Data-Input'!I178+5*'Data-Input'!I179+4*'Data-Input'!I180+3*'Data-Input'!I181+2*'Data-Input'!I182+'Data-Input'!I183)/169,"")</f>
        <v/>
      </c>
      <c r="J172" s="5" t="str">
        <f>IF(AND(ISNUMBER('Data-Input'!J159),ISNUMBER('Data-Input'!J184)),('Data-Input'!J159+2*'Data-Input'!J160+3*'Data-Input'!J161+4*'Data-Input'!J162+5*'Data-Input'!J163+6*'Data-Input'!J164+7*'Data-Input'!J165+8*'Data-Input'!J166+9*'Data-Input'!J167+10*'Data-Input'!J168+11*'Data-Input'!J169+12*'Data-Input'!J170+13*'Data-Input'!J171+12*'Data-Input'!J172+11*'Data-Input'!J173+10*'Data-Input'!J174+9*'Data-Input'!J175+8*'Data-Input'!J176+7*'Data-Input'!J177+6*'Data-Input'!J178+5*'Data-Input'!J179+4*'Data-Input'!J180+3*'Data-Input'!J181+2*'Data-Input'!J182+'Data-Input'!J183)/169,"")</f>
        <v/>
      </c>
      <c r="K172" s="5" t="str">
        <f>IF(AND(ISNUMBER('Data-Input'!K159),ISNUMBER('Data-Input'!K184)),('Data-Input'!K159+2*'Data-Input'!K160+3*'Data-Input'!K161+4*'Data-Input'!K162+5*'Data-Input'!K163+6*'Data-Input'!K164+7*'Data-Input'!K165+8*'Data-Input'!K166+9*'Data-Input'!K167+10*'Data-Input'!K168+11*'Data-Input'!K169+12*'Data-Input'!K170+13*'Data-Input'!K171+12*'Data-Input'!K172+11*'Data-Input'!K173+10*'Data-Input'!K174+9*'Data-Input'!K175+8*'Data-Input'!K176+7*'Data-Input'!K177+6*'Data-Input'!K178+5*'Data-Input'!K179+4*'Data-Input'!K180+3*'Data-Input'!K181+2*'Data-Input'!K182+'Data-Input'!K183)/169,"")</f>
        <v/>
      </c>
      <c r="L172" s="5" t="str">
        <f>IF(AND(ISNUMBER('Data-Input'!L159),ISNUMBER('Data-Input'!L184)),('Data-Input'!L159+2*'Data-Input'!L160+3*'Data-Input'!L161+4*'Data-Input'!L162+5*'Data-Input'!L163+6*'Data-Input'!L164+7*'Data-Input'!L165+8*'Data-Input'!L166+9*'Data-Input'!L167+10*'Data-Input'!L168+11*'Data-Input'!L169+12*'Data-Input'!L170+13*'Data-Input'!L171+12*'Data-Input'!L172+11*'Data-Input'!L173+10*'Data-Input'!L174+9*'Data-Input'!L175+8*'Data-Input'!L176+7*'Data-Input'!L177+6*'Data-Input'!L178+5*'Data-Input'!L179+4*'Data-Input'!L180+3*'Data-Input'!L181+2*'Data-Input'!L182+'Data-Input'!L183)/169,"")</f>
        <v/>
      </c>
      <c r="M172" s="5" t="str">
        <f>IF(AND(ISNUMBER('Data-Input'!M159),ISNUMBER('Data-Input'!M184)),('Data-Input'!M159+2*'Data-Input'!M160+3*'Data-Input'!M161+4*'Data-Input'!M162+5*'Data-Input'!M163+6*'Data-Input'!M164+7*'Data-Input'!M165+8*'Data-Input'!M166+9*'Data-Input'!M167+10*'Data-Input'!M168+11*'Data-Input'!M169+12*'Data-Input'!M170+13*'Data-Input'!M171+12*'Data-Input'!M172+11*'Data-Input'!M173+10*'Data-Input'!M174+9*'Data-Input'!M175+8*'Data-Input'!M176+7*'Data-Input'!M177+6*'Data-Input'!M178+5*'Data-Input'!M179+4*'Data-Input'!M180+3*'Data-Input'!M181+2*'Data-Input'!M182+'Data-Input'!M183)/169,"")</f>
        <v/>
      </c>
      <c r="N172" s="5" t="str">
        <f>IF(AND(ISNUMBER('Data-Input'!N159),ISNUMBER('Data-Input'!N184)),('Data-Input'!N159+2*'Data-Input'!N160+3*'Data-Input'!N161+4*'Data-Input'!N162+5*'Data-Input'!N163+6*'Data-Input'!N164+7*'Data-Input'!N165+8*'Data-Input'!N166+9*'Data-Input'!N167+10*'Data-Input'!N168+11*'Data-Input'!N169+12*'Data-Input'!N170+13*'Data-Input'!N171+12*'Data-Input'!N172+11*'Data-Input'!N173+10*'Data-Input'!N174+9*'Data-Input'!N175+8*'Data-Input'!N176+7*'Data-Input'!N177+6*'Data-Input'!N178+5*'Data-Input'!N179+4*'Data-Input'!N180+3*'Data-Input'!N181+2*'Data-Input'!N182+'Data-Input'!N183)/169,"")</f>
        <v/>
      </c>
      <c r="O172" s="5" t="str">
        <f>IF(AND(ISNUMBER('Data-Input'!O159),ISNUMBER('Data-Input'!O184)),('Data-Input'!O159+2*'Data-Input'!O160+3*'Data-Input'!O161+4*'Data-Input'!O162+5*'Data-Input'!O163+6*'Data-Input'!O164+7*'Data-Input'!O165+8*'Data-Input'!O166+9*'Data-Input'!O167+10*'Data-Input'!O168+11*'Data-Input'!O169+12*'Data-Input'!O170+13*'Data-Input'!O171+12*'Data-Input'!O172+11*'Data-Input'!O173+10*'Data-Input'!O174+9*'Data-Input'!O175+8*'Data-Input'!O176+7*'Data-Input'!O177+6*'Data-Input'!O178+5*'Data-Input'!O179+4*'Data-Input'!O180+3*'Data-Input'!O181+2*'Data-Input'!O182+'Data-Input'!O183)/169,"")</f>
        <v/>
      </c>
      <c r="P172" s="5" t="str">
        <f>IF(AND(ISNUMBER('Data-Input'!P159),ISNUMBER('Data-Input'!P184)),('Data-Input'!P159+2*'Data-Input'!P160+3*'Data-Input'!P161+4*'Data-Input'!P162+5*'Data-Input'!P163+6*'Data-Input'!P164+7*'Data-Input'!P165+8*'Data-Input'!P166+9*'Data-Input'!P167+10*'Data-Input'!P168+11*'Data-Input'!P169+12*'Data-Input'!P170+13*'Data-Input'!P171+12*'Data-Input'!P172+11*'Data-Input'!P173+10*'Data-Input'!P174+9*'Data-Input'!P175+8*'Data-Input'!P176+7*'Data-Input'!P177+6*'Data-Input'!P178+5*'Data-Input'!P179+4*'Data-Input'!P180+3*'Data-Input'!P181+2*'Data-Input'!P182+'Data-Input'!P183)/169,"")</f>
        <v/>
      </c>
      <c r="Q172" s="5" t="str">
        <f>IF(AND(ISNUMBER('Data-Input'!Q159),ISNUMBER('Data-Input'!Q184)),('Data-Input'!Q159+2*'Data-Input'!Q160+3*'Data-Input'!Q161+4*'Data-Input'!Q162+5*'Data-Input'!Q163+6*'Data-Input'!Q164+7*'Data-Input'!Q165+8*'Data-Input'!Q166+9*'Data-Input'!Q167+10*'Data-Input'!Q168+11*'Data-Input'!Q169+12*'Data-Input'!Q170+13*'Data-Input'!Q171+12*'Data-Input'!Q172+11*'Data-Input'!Q173+10*'Data-Input'!Q174+9*'Data-Input'!Q175+8*'Data-Input'!Q176+7*'Data-Input'!Q177+6*'Data-Input'!Q178+5*'Data-Input'!Q179+4*'Data-Input'!Q180+3*'Data-Input'!Q181+2*'Data-Input'!Q182+'Data-Input'!Q183)/169,"")</f>
        <v/>
      </c>
      <c r="R172" s="5" t="str">
        <f>IF(AND(ISNUMBER('Data-Input'!R159),ISNUMBER('Data-Input'!R184)),('Data-Input'!R159+2*'Data-Input'!R160+3*'Data-Input'!R161+4*'Data-Input'!R162+5*'Data-Input'!R163+6*'Data-Input'!R164+7*'Data-Input'!R165+8*'Data-Input'!R166+9*'Data-Input'!R167+10*'Data-Input'!R168+11*'Data-Input'!R169+12*'Data-Input'!R170+13*'Data-Input'!R171+12*'Data-Input'!R172+11*'Data-Input'!R173+10*'Data-Input'!R174+9*'Data-Input'!R175+8*'Data-Input'!R176+7*'Data-Input'!R177+6*'Data-Input'!R178+5*'Data-Input'!R179+4*'Data-Input'!R180+3*'Data-Input'!R181+2*'Data-Input'!R182+'Data-Input'!R183)/169,"")</f>
        <v/>
      </c>
      <c r="S172" s="5" t="str">
        <f>IF(AND(ISNUMBER('Data-Input'!S159),ISNUMBER('Data-Input'!S184)),('Data-Input'!S159+2*'Data-Input'!S160+3*'Data-Input'!S161+4*'Data-Input'!S162+5*'Data-Input'!S163+6*'Data-Input'!S164+7*'Data-Input'!S165+8*'Data-Input'!S166+9*'Data-Input'!S167+10*'Data-Input'!S168+11*'Data-Input'!S169+12*'Data-Input'!S170+13*'Data-Input'!S171+12*'Data-Input'!S172+11*'Data-Input'!S173+10*'Data-Input'!S174+9*'Data-Input'!S175+8*'Data-Input'!S176+7*'Data-Input'!S177+6*'Data-Input'!S178+5*'Data-Input'!S179+4*'Data-Input'!S180+3*'Data-Input'!S181+2*'Data-Input'!S182+'Data-Input'!S183)/169,"")</f>
        <v/>
      </c>
      <c r="T172" s="5" t="str">
        <f>IF(AND(ISNUMBER('Data-Input'!T159),ISNUMBER('Data-Input'!T184)),('Data-Input'!T159+2*'Data-Input'!T160+3*'Data-Input'!T161+4*'Data-Input'!T162+5*'Data-Input'!T163+6*'Data-Input'!T164+7*'Data-Input'!T165+8*'Data-Input'!T166+9*'Data-Input'!T167+10*'Data-Input'!T168+11*'Data-Input'!T169+12*'Data-Input'!T170+13*'Data-Input'!T171+12*'Data-Input'!T172+11*'Data-Input'!T173+10*'Data-Input'!T174+9*'Data-Input'!T175+8*'Data-Input'!T176+7*'Data-Input'!T177+6*'Data-Input'!T178+5*'Data-Input'!T179+4*'Data-Input'!T180+3*'Data-Input'!T181+2*'Data-Input'!T182+'Data-Input'!T183)/169,"")</f>
        <v/>
      </c>
      <c r="U172" s="5" t="str">
        <f>IF(AND(ISNUMBER('Data-Input'!U159),ISNUMBER('Data-Input'!U184)),('Data-Input'!U159+2*'Data-Input'!U160+3*'Data-Input'!U161+4*'Data-Input'!U162+5*'Data-Input'!U163+6*'Data-Input'!U164+7*'Data-Input'!U165+8*'Data-Input'!U166+9*'Data-Input'!U167+10*'Data-Input'!U168+11*'Data-Input'!U169+12*'Data-Input'!U170+13*'Data-Input'!U171+12*'Data-Input'!U172+11*'Data-Input'!U173+10*'Data-Input'!U174+9*'Data-Input'!U175+8*'Data-Input'!U176+7*'Data-Input'!U177+6*'Data-Input'!U178+5*'Data-Input'!U179+4*'Data-Input'!U180+3*'Data-Input'!U181+2*'Data-Input'!U182+'Data-Input'!U183)/169,"")</f>
        <v/>
      </c>
      <c r="V172" s="5" t="str">
        <f>IF(AND(ISNUMBER('Data-Input'!V159),ISNUMBER('Data-Input'!V184)),('Data-Input'!V159+2*'Data-Input'!V160+3*'Data-Input'!V161+4*'Data-Input'!V162+5*'Data-Input'!V163+6*'Data-Input'!V164+7*'Data-Input'!V165+8*'Data-Input'!V166+9*'Data-Input'!V167+10*'Data-Input'!V168+11*'Data-Input'!V169+12*'Data-Input'!V170+13*'Data-Input'!V171+12*'Data-Input'!V172+11*'Data-Input'!V173+10*'Data-Input'!V174+9*'Data-Input'!V175+8*'Data-Input'!V176+7*'Data-Input'!V177+6*'Data-Input'!V178+5*'Data-Input'!V179+4*'Data-Input'!V180+3*'Data-Input'!V181+2*'Data-Input'!V182+'Data-Input'!V183)/169,"")</f>
        <v/>
      </c>
      <c r="W172" s="5" t="str">
        <f>IF(AND(ISNUMBER('Data-Input'!W159),ISNUMBER('Data-Input'!W184)),('Data-Input'!W159+2*'Data-Input'!W160+3*'Data-Input'!W161+4*'Data-Input'!W162+5*'Data-Input'!W163+6*'Data-Input'!W164+7*'Data-Input'!W165+8*'Data-Input'!W166+9*'Data-Input'!W167+10*'Data-Input'!W168+11*'Data-Input'!W169+12*'Data-Input'!W170+13*'Data-Input'!W171+12*'Data-Input'!W172+11*'Data-Input'!W173+10*'Data-Input'!W174+9*'Data-Input'!W175+8*'Data-Input'!W176+7*'Data-Input'!W177+6*'Data-Input'!W178+5*'Data-Input'!W179+4*'Data-Input'!W180+3*'Data-Input'!W181+2*'Data-Input'!W182+'Data-Input'!W183)/169,"")</f>
        <v/>
      </c>
      <c r="X172" s="5" t="str">
        <f>IF(AND(ISNUMBER('Data-Input'!X159),ISNUMBER('Data-Input'!X184)),('Data-Input'!X159+2*'Data-Input'!X160+3*'Data-Input'!X161+4*'Data-Input'!X162+5*'Data-Input'!X163+6*'Data-Input'!X164+7*'Data-Input'!X165+8*'Data-Input'!X166+9*'Data-Input'!X167+10*'Data-Input'!X168+11*'Data-Input'!X169+12*'Data-Input'!X170+13*'Data-Input'!X171+12*'Data-Input'!X172+11*'Data-Input'!X173+10*'Data-Input'!X174+9*'Data-Input'!X175+8*'Data-Input'!X176+7*'Data-Input'!X177+6*'Data-Input'!X178+5*'Data-Input'!X179+4*'Data-Input'!X180+3*'Data-Input'!X181+2*'Data-Input'!X182+'Data-Input'!X183)/169,"")</f>
        <v/>
      </c>
      <c r="Y172" s="5" t="str">
        <f>IF(AND(ISNUMBER('Data-Input'!Y159),ISNUMBER('Data-Input'!Y184)),('Data-Input'!Y159+2*'Data-Input'!Y160+3*'Data-Input'!Y161+4*'Data-Input'!Y162+5*'Data-Input'!Y163+6*'Data-Input'!Y164+7*'Data-Input'!Y165+8*'Data-Input'!Y166+9*'Data-Input'!Y167+10*'Data-Input'!Y168+11*'Data-Input'!Y169+12*'Data-Input'!Y170+13*'Data-Input'!Y171+12*'Data-Input'!Y172+11*'Data-Input'!Y173+10*'Data-Input'!Y174+9*'Data-Input'!Y175+8*'Data-Input'!Y176+7*'Data-Input'!Y177+6*'Data-Input'!Y178+5*'Data-Input'!Y179+4*'Data-Input'!Y180+3*'Data-Input'!Y181+2*'Data-Input'!Y182+'Data-Input'!Y183)/169,"")</f>
        <v/>
      </c>
      <c r="Z172" s="5" t="str">
        <f>IF(AND(ISNUMBER('Data-Input'!Z159),ISNUMBER('Data-Input'!Z184)),('Data-Input'!Z159+2*'Data-Input'!Z160+3*'Data-Input'!Z161+4*'Data-Input'!Z162+5*'Data-Input'!Z163+6*'Data-Input'!Z164+7*'Data-Input'!Z165+8*'Data-Input'!Z166+9*'Data-Input'!Z167+10*'Data-Input'!Z168+11*'Data-Input'!Z169+12*'Data-Input'!Z170+13*'Data-Input'!Z171+12*'Data-Input'!Z172+11*'Data-Input'!Z173+10*'Data-Input'!Z174+9*'Data-Input'!Z175+8*'Data-Input'!Z176+7*'Data-Input'!Z177+6*'Data-Input'!Z178+5*'Data-Input'!Z179+4*'Data-Input'!Z180+3*'Data-Input'!Z181+2*'Data-Input'!Z182+'Data-Input'!Z183)/169,"")</f>
        <v/>
      </c>
      <c r="AA172" s="5" t="str">
        <f>IF(AND(ISNUMBER('Data-Input'!AA159),ISNUMBER('Data-Input'!AA184)),('Data-Input'!AA159+2*'Data-Input'!AA160+3*'Data-Input'!AA161+4*'Data-Input'!AA162+5*'Data-Input'!AA163+6*'Data-Input'!AA164+7*'Data-Input'!AA165+8*'Data-Input'!AA166+9*'Data-Input'!AA167+10*'Data-Input'!AA168+11*'Data-Input'!AA169+12*'Data-Input'!AA170+13*'Data-Input'!AA171+12*'Data-Input'!AA172+11*'Data-Input'!AA173+10*'Data-Input'!AA174+9*'Data-Input'!AA175+8*'Data-Input'!AA176+7*'Data-Input'!AA177+6*'Data-Input'!AA178+5*'Data-Input'!AA179+4*'Data-Input'!AA180+3*'Data-Input'!AA181+2*'Data-Input'!AA182+'Data-Input'!AA183)/169,"")</f>
        <v/>
      </c>
      <c r="AB172" s="5" t="str">
        <f>IF(AND(ISNUMBER('Data-Input'!AB159),ISNUMBER('Data-Input'!AB184)),('Data-Input'!AB159+2*'Data-Input'!AB160+3*'Data-Input'!AB161+4*'Data-Input'!AB162+5*'Data-Input'!AB163+6*'Data-Input'!AB164+7*'Data-Input'!AB165+8*'Data-Input'!AB166+9*'Data-Input'!AB167+10*'Data-Input'!AB168+11*'Data-Input'!AB169+12*'Data-Input'!AB170+13*'Data-Input'!AB171+12*'Data-Input'!AB172+11*'Data-Input'!AB173+10*'Data-Input'!AB174+9*'Data-Input'!AB175+8*'Data-Input'!AB176+7*'Data-Input'!AB177+6*'Data-Input'!AB178+5*'Data-Input'!AB179+4*'Data-Input'!AB180+3*'Data-Input'!AB181+2*'Data-Input'!AB182+'Data-Input'!AB183)/169,"")</f>
        <v/>
      </c>
      <c r="AC172" s="5" t="str">
        <f>IF(AND(ISNUMBER('Data-Input'!AC159),ISNUMBER('Data-Input'!AC184)),('Data-Input'!AC159+2*'Data-Input'!AC160+3*'Data-Input'!AC161+4*'Data-Input'!AC162+5*'Data-Input'!AC163+6*'Data-Input'!AC164+7*'Data-Input'!AC165+8*'Data-Input'!AC166+9*'Data-Input'!AC167+10*'Data-Input'!AC168+11*'Data-Input'!AC169+12*'Data-Input'!AC170+13*'Data-Input'!AC171+12*'Data-Input'!AC172+11*'Data-Input'!AC173+10*'Data-Input'!AC174+9*'Data-Input'!AC175+8*'Data-Input'!AC176+7*'Data-Input'!AC177+6*'Data-Input'!AC178+5*'Data-Input'!AC179+4*'Data-Input'!AC180+3*'Data-Input'!AC181+2*'Data-Input'!AC182+'Data-Input'!AC183)/169,"")</f>
        <v/>
      </c>
      <c r="AD172" s="5" t="str">
        <f>IF(AND(ISNUMBER('Data-Input'!AD159),ISNUMBER('Data-Input'!AD184)),('Data-Input'!AD159+2*'Data-Input'!AD160+3*'Data-Input'!AD161+4*'Data-Input'!AD162+5*'Data-Input'!AD163+6*'Data-Input'!AD164+7*'Data-Input'!AD165+8*'Data-Input'!AD166+9*'Data-Input'!AD167+10*'Data-Input'!AD168+11*'Data-Input'!AD169+12*'Data-Input'!AD170+13*'Data-Input'!AD171+12*'Data-Input'!AD172+11*'Data-Input'!AD173+10*'Data-Input'!AD174+9*'Data-Input'!AD175+8*'Data-Input'!AD176+7*'Data-Input'!AD177+6*'Data-Input'!AD178+5*'Data-Input'!AD179+4*'Data-Input'!AD180+3*'Data-Input'!AD181+2*'Data-Input'!AD182+'Data-Input'!AD183)/169,"")</f>
        <v/>
      </c>
      <c r="AE172" s="5" t="str">
        <f>IF(AND(ISNUMBER('Data-Input'!AE159),ISNUMBER('Data-Input'!AE184)),('Data-Input'!AE159+2*'Data-Input'!AE160+3*'Data-Input'!AE161+4*'Data-Input'!AE162+5*'Data-Input'!AE163+6*'Data-Input'!AE164+7*'Data-Input'!AE165+8*'Data-Input'!AE166+9*'Data-Input'!AE167+10*'Data-Input'!AE168+11*'Data-Input'!AE169+12*'Data-Input'!AE170+13*'Data-Input'!AE171+12*'Data-Input'!AE172+11*'Data-Input'!AE173+10*'Data-Input'!AE174+9*'Data-Input'!AE175+8*'Data-Input'!AE176+7*'Data-Input'!AE177+6*'Data-Input'!AE178+5*'Data-Input'!AE179+4*'Data-Input'!AE180+3*'Data-Input'!AE181+2*'Data-Input'!AE182+'Data-Input'!AE183)/169,"")</f>
        <v/>
      </c>
      <c r="AF172" s="5" t="str">
        <f>IF(AND(ISNUMBER('Data-Input'!AF159),ISNUMBER('Data-Input'!AF184)),('Data-Input'!AF159+2*'Data-Input'!AF160+3*'Data-Input'!AF161+4*'Data-Input'!AF162+5*'Data-Input'!AF163+6*'Data-Input'!AF164+7*'Data-Input'!AF165+8*'Data-Input'!AF166+9*'Data-Input'!AF167+10*'Data-Input'!AF168+11*'Data-Input'!AF169+12*'Data-Input'!AF170+13*'Data-Input'!AF171+12*'Data-Input'!AF172+11*'Data-Input'!AF173+10*'Data-Input'!AF174+9*'Data-Input'!AF175+8*'Data-Input'!AF176+7*'Data-Input'!AF177+6*'Data-Input'!AF178+5*'Data-Input'!AF179+4*'Data-Input'!AF180+3*'Data-Input'!AF181+2*'Data-Input'!AF182+'Data-Input'!AF183)/169,"")</f>
        <v/>
      </c>
      <c r="AG172" s="5" t="str">
        <f>IF(AND(ISNUMBER('Data-Input'!AG159),ISNUMBER('Data-Input'!AG184)),('Data-Input'!AG159+2*'Data-Input'!AG160+3*'Data-Input'!AG161+4*'Data-Input'!AG162+5*'Data-Input'!AG163+6*'Data-Input'!AG164+7*'Data-Input'!AG165+8*'Data-Input'!AG166+9*'Data-Input'!AG167+10*'Data-Input'!AG168+11*'Data-Input'!AG169+12*'Data-Input'!AG170+13*'Data-Input'!AG171+12*'Data-Input'!AG172+11*'Data-Input'!AG173+10*'Data-Input'!AG174+9*'Data-Input'!AG175+8*'Data-Input'!AG176+7*'Data-Input'!AG177+6*'Data-Input'!AG178+5*'Data-Input'!AG179+4*'Data-Input'!AG180+3*'Data-Input'!AG181+2*'Data-Input'!AG182+'Data-Input'!AG183)/169,"")</f>
        <v/>
      </c>
      <c r="AH172" s="5" t="str">
        <f>IF(AND(ISNUMBER('Data-Input'!AH159),ISNUMBER('Data-Input'!AH184)),('Data-Input'!AH159+2*'Data-Input'!AH160+3*'Data-Input'!AH161+4*'Data-Input'!AH162+5*'Data-Input'!AH163+6*'Data-Input'!AH164+7*'Data-Input'!AH165+8*'Data-Input'!AH166+9*'Data-Input'!AH167+10*'Data-Input'!AH168+11*'Data-Input'!AH169+12*'Data-Input'!AH170+13*'Data-Input'!AH171+12*'Data-Input'!AH172+11*'Data-Input'!AH173+10*'Data-Input'!AH174+9*'Data-Input'!AH175+8*'Data-Input'!AH176+7*'Data-Input'!AH177+6*'Data-Input'!AH178+5*'Data-Input'!AH179+4*'Data-Input'!AH180+3*'Data-Input'!AH181+2*'Data-Input'!AH182+'Data-Input'!AH183)/169,"")</f>
        <v/>
      </c>
      <c r="AI172" s="5" t="str">
        <f>IF(AND(ISNUMBER('Data-Input'!AI159),ISNUMBER('Data-Input'!AI184)),('Data-Input'!AI159+2*'Data-Input'!AI160+3*'Data-Input'!AI161+4*'Data-Input'!AI162+5*'Data-Input'!AI163+6*'Data-Input'!AI164+7*'Data-Input'!AI165+8*'Data-Input'!AI166+9*'Data-Input'!AI167+10*'Data-Input'!AI168+11*'Data-Input'!AI169+12*'Data-Input'!AI170+13*'Data-Input'!AI171+12*'Data-Input'!AI172+11*'Data-Input'!AI173+10*'Data-Input'!AI174+9*'Data-Input'!AI175+8*'Data-Input'!AI176+7*'Data-Input'!AI177+6*'Data-Input'!AI178+5*'Data-Input'!AI179+4*'Data-Input'!AI180+3*'Data-Input'!AI181+2*'Data-Input'!AI182+'Data-Input'!AI183)/169,"")</f>
        <v/>
      </c>
      <c r="AJ172" s="5" t="str">
        <f>IF(AND(ISNUMBER('Data-Input'!AJ159),ISNUMBER('Data-Input'!AJ184)),('Data-Input'!AJ159+2*'Data-Input'!AJ160+3*'Data-Input'!AJ161+4*'Data-Input'!AJ162+5*'Data-Input'!AJ163+6*'Data-Input'!AJ164+7*'Data-Input'!AJ165+8*'Data-Input'!AJ166+9*'Data-Input'!AJ167+10*'Data-Input'!AJ168+11*'Data-Input'!AJ169+12*'Data-Input'!AJ170+13*'Data-Input'!AJ171+12*'Data-Input'!AJ172+11*'Data-Input'!AJ173+10*'Data-Input'!AJ174+9*'Data-Input'!AJ175+8*'Data-Input'!AJ176+7*'Data-Input'!AJ177+6*'Data-Input'!AJ178+5*'Data-Input'!AJ179+4*'Data-Input'!AJ180+3*'Data-Input'!AJ181+2*'Data-Input'!AJ182+'Data-Input'!AJ183)/169,"")</f>
        <v/>
      </c>
      <c r="AK172" s="5" t="str">
        <f>IF(AND(ISNUMBER('Data-Input'!AK159),ISNUMBER('Data-Input'!AK184)),('Data-Input'!AK159+2*'Data-Input'!AK160+3*'Data-Input'!AK161+4*'Data-Input'!AK162+5*'Data-Input'!AK163+6*'Data-Input'!AK164+7*'Data-Input'!AK165+8*'Data-Input'!AK166+9*'Data-Input'!AK167+10*'Data-Input'!AK168+11*'Data-Input'!AK169+12*'Data-Input'!AK170+13*'Data-Input'!AK171+12*'Data-Input'!AK172+11*'Data-Input'!AK173+10*'Data-Input'!AK174+9*'Data-Input'!AK175+8*'Data-Input'!AK176+7*'Data-Input'!AK177+6*'Data-Input'!AK178+5*'Data-Input'!AK179+4*'Data-Input'!AK180+3*'Data-Input'!AK181+2*'Data-Input'!AK182+'Data-Input'!AK183)/169,"")</f>
        <v/>
      </c>
      <c r="AL172" s="5" t="str">
        <f>IF(AND(ISNUMBER('Data-Input'!AL159),ISNUMBER('Data-Input'!AL184)),('Data-Input'!AL159+2*'Data-Input'!AL160+3*'Data-Input'!AL161+4*'Data-Input'!AL162+5*'Data-Input'!AL163+6*'Data-Input'!AL164+7*'Data-Input'!AL165+8*'Data-Input'!AL166+9*'Data-Input'!AL167+10*'Data-Input'!AL168+11*'Data-Input'!AL169+12*'Data-Input'!AL170+13*'Data-Input'!AL171+12*'Data-Input'!AL172+11*'Data-Input'!AL173+10*'Data-Input'!AL174+9*'Data-Input'!AL175+8*'Data-Input'!AL176+7*'Data-Input'!AL177+6*'Data-Input'!AL178+5*'Data-Input'!AL179+4*'Data-Input'!AL180+3*'Data-Input'!AL181+2*'Data-Input'!AL182+'Data-Input'!AL183)/169,"")</f>
        <v/>
      </c>
      <c r="AM172" s="5" t="str">
        <f>IF(AND(ISNUMBER('Data-Input'!AM159),ISNUMBER('Data-Input'!AM184)),('Data-Input'!AM159+2*'Data-Input'!AM160+3*'Data-Input'!AM161+4*'Data-Input'!AM162+5*'Data-Input'!AM163+6*'Data-Input'!AM164+7*'Data-Input'!AM165+8*'Data-Input'!AM166+9*'Data-Input'!AM167+10*'Data-Input'!AM168+11*'Data-Input'!AM169+12*'Data-Input'!AM170+13*'Data-Input'!AM171+12*'Data-Input'!AM172+11*'Data-Input'!AM173+10*'Data-Input'!AM174+9*'Data-Input'!AM175+8*'Data-Input'!AM176+7*'Data-Input'!AM177+6*'Data-Input'!AM178+5*'Data-Input'!AM179+4*'Data-Input'!AM180+3*'Data-Input'!AM181+2*'Data-Input'!AM182+'Data-Input'!AM183)/169,"")</f>
        <v/>
      </c>
      <c r="AN172" s="5" t="str">
        <f>IF(AND(ISNUMBER('Data-Input'!AN159),ISNUMBER('Data-Input'!AN184)),('Data-Input'!AN159+2*'Data-Input'!AN160+3*'Data-Input'!AN161+4*'Data-Input'!AN162+5*'Data-Input'!AN163+6*'Data-Input'!AN164+7*'Data-Input'!AN165+8*'Data-Input'!AN166+9*'Data-Input'!AN167+10*'Data-Input'!AN168+11*'Data-Input'!AN169+12*'Data-Input'!AN170+13*'Data-Input'!AN171+12*'Data-Input'!AN172+11*'Data-Input'!AN173+10*'Data-Input'!AN174+9*'Data-Input'!AN175+8*'Data-Input'!AN176+7*'Data-Input'!AN177+6*'Data-Input'!AN178+5*'Data-Input'!AN179+4*'Data-Input'!AN180+3*'Data-Input'!AN181+2*'Data-Input'!AN182+'Data-Input'!AN183)/169,"")</f>
        <v/>
      </c>
      <c r="AO172" s="5" t="str">
        <f>IF(AND(ISNUMBER('Data-Input'!AO159),ISNUMBER('Data-Input'!AO184)),('Data-Input'!AO159+2*'Data-Input'!AO160+3*'Data-Input'!AO161+4*'Data-Input'!AO162+5*'Data-Input'!AO163+6*'Data-Input'!AO164+7*'Data-Input'!AO165+8*'Data-Input'!AO166+9*'Data-Input'!AO167+10*'Data-Input'!AO168+11*'Data-Input'!AO169+12*'Data-Input'!AO170+13*'Data-Input'!AO171+12*'Data-Input'!AO172+11*'Data-Input'!AO173+10*'Data-Input'!AO174+9*'Data-Input'!AO175+8*'Data-Input'!AO176+7*'Data-Input'!AO177+6*'Data-Input'!AO178+5*'Data-Input'!AO179+4*'Data-Input'!AO180+3*'Data-Input'!AO181+2*'Data-Input'!AO182+'Data-Input'!AO183)/169,"")</f>
        <v/>
      </c>
      <c r="AP172" s="5" t="str">
        <f>IF(AND(ISNUMBER('Data-Input'!AP159),ISNUMBER('Data-Input'!AP184)),('Data-Input'!AP159+2*'Data-Input'!AP160+3*'Data-Input'!AP161+4*'Data-Input'!AP162+5*'Data-Input'!AP163+6*'Data-Input'!AP164+7*'Data-Input'!AP165+8*'Data-Input'!AP166+9*'Data-Input'!AP167+10*'Data-Input'!AP168+11*'Data-Input'!AP169+12*'Data-Input'!AP170+13*'Data-Input'!AP171+12*'Data-Input'!AP172+11*'Data-Input'!AP173+10*'Data-Input'!AP174+9*'Data-Input'!AP175+8*'Data-Input'!AP176+7*'Data-Input'!AP177+6*'Data-Input'!AP178+5*'Data-Input'!AP179+4*'Data-Input'!AP180+3*'Data-Input'!AP181+2*'Data-Input'!AP182+'Data-Input'!AP183)/169,"")</f>
        <v/>
      </c>
      <c r="AQ172" s="5" t="str">
        <f>IF(AND(ISNUMBER('Data-Input'!AQ159),ISNUMBER('Data-Input'!AQ184)),('Data-Input'!AQ159+2*'Data-Input'!AQ160+3*'Data-Input'!AQ161+4*'Data-Input'!AQ162+5*'Data-Input'!AQ163+6*'Data-Input'!AQ164+7*'Data-Input'!AQ165+8*'Data-Input'!AQ166+9*'Data-Input'!AQ167+10*'Data-Input'!AQ168+11*'Data-Input'!AQ169+12*'Data-Input'!AQ170+13*'Data-Input'!AQ171+12*'Data-Input'!AQ172+11*'Data-Input'!AQ173+10*'Data-Input'!AQ174+9*'Data-Input'!AQ175+8*'Data-Input'!AQ176+7*'Data-Input'!AQ177+6*'Data-Input'!AQ178+5*'Data-Input'!AQ179+4*'Data-Input'!AQ180+3*'Data-Input'!AQ181+2*'Data-Input'!AQ182+'Data-Input'!AQ183)/169,"")</f>
        <v/>
      </c>
      <c r="AR172" s="5" t="str">
        <f>IF(AND(ISNUMBER('Data-Input'!AR159),ISNUMBER('Data-Input'!AR184)),('Data-Input'!AR159+2*'Data-Input'!AR160+3*'Data-Input'!AR161+4*'Data-Input'!AR162+5*'Data-Input'!AR163+6*'Data-Input'!AR164+7*'Data-Input'!AR165+8*'Data-Input'!AR166+9*'Data-Input'!AR167+10*'Data-Input'!AR168+11*'Data-Input'!AR169+12*'Data-Input'!AR170+13*'Data-Input'!AR171+12*'Data-Input'!AR172+11*'Data-Input'!AR173+10*'Data-Input'!AR174+9*'Data-Input'!AR175+8*'Data-Input'!AR176+7*'Data-Input'!AR177+6*'Data-Input'!AR178+5*'Data-Input'!AR179+4*'Data-Input'!AR180+3*'Data-Input'!AR181+2*'Data-Input'!AR182+'Data-Input'!AR183)/169,"")</f>
        <v/>
      </c>
      <c r="AS172" s="5" t="str">
        <f>IF(AND(ISNUMBER('Data-Input'!AS159),ISNUMBER('Data-Input'!AS184)),('Data-Input'!AS159+2*'Data-Input'!AS160+3*'Data-Input'!AS161+4*'Data-Input'!AS162+5*'Data-Input'!AS163+6*'Data-Input'!AS164+7*'Data-Input'!AS165+8*'Data-Input'!AS166+9*'Data-Input'!AS167+10*'Data-Input'!AS168+11*'Data-Input'!AS169+12*'Data-Input'!AS170+13*'Data-Input'!AS171+12*'Data-Input'!AS172+11*'Data-Input'!AS173+10*'Data-Input'!AS174+9*'Data-Input'!AS175+8*'Data-Input'!AS176+7*'Data-Input'!AS177+6*'Data-Input'!AS178+5*'Data-Input'!AS179+4*'Data-Input'!AS180+3*'Data-Input'!AS181+2*'Data-Input'!AS182+'Data-Input'!AS183)/169,"")</f>
        <v/>
      </c>
      <c r="AT172" s="5" t="str">
        <f>IF(AND(ISNUMBER('Data-Input'!AT159),ISNUMBER('Data-Input'!AT184)),('Data-Input'!AT159+2*'Data-Input'!AT160+3*'Data-Input'!AT161+4*'Data-Input'!AT162+5*'Data-Input'!AT163+6*'Data-Input'!AT164+7*'Data-Input'!AT165+8*'Data-Input'!AT166+9*'Data-Input'!AT167+10*'Data-Input'!AT168+11*'Data-Input'!AT169+12*'Data-Input'!AT170+13*'Data-Input'!AT171+12*'Data-Input'!AT172+11*'Data-Input'!AT173+10*'Data-Input'!AT174+9*'Data-Input'!AT175+8*'Data-Input'!AT176+7*'Data-Input'!AT177+6*'Data-Input'!AT178+5*'Data-Input'!AT179+4*'Data-Input'!AT180+3*'Data-Input'!AT181+2*'Data-Input'!AT182+'Data-Input'!AT183)/169,"")</f>
        <v/>
      </c>
      <c r="AU172" s="5" t="str">
        <f>IF(AND(ISNUMBER('Data-Input'!AU159),ISNUMBER('Data-Input'!AU184)),('Data-Input'!AU159+2*'Data-Input'!AU160+3*'Data-Input'!AU161+4*'Data-Input'!AU162+5*'Data-Input'!AU163+6*'Data-Input'!AU164+7*'Data-Input'!AU165+8*'Data-Input'!AU166+9*'Data-Input'!AU167+10*'Data-Input'!AU168+11*'Data-Input'!AU169+12*'Data-Input'!AU170+13*'Data-Input'!AU171+12*'Data-Input'!AU172+11*'Data-Input'!AU173+10*'Data-Input'!AU174+9*'Data-Input'!AU175+8*'Data-Input'!AU176+7*'Data-Input'!AU177+6*'Data-Input'!AU178+5*'Data-Input'!AU179+4*'Data-Input'!AU180+3*'Data-Input'!AU181+2*'Data-Input'!AU182+'Data-Input'!AU183)/169,"")</f>
        <v/>
      </c>
      <c r="AV172" s="5" t="str">
        <f>IF(AND(ISNUMBER('Data-Input'!AV159),ISNUMBER('Data-Input'!AV184)),('Data-Input'!AV159+2*'Data-Input'!AV160+3*'Data-Input'!AV161+4*'Data-Input'!AV162+5*'Data-Input'!AV163+6*'Data-Input'!AV164+7*'Data-Input'!AV165+8*'Data-Input'!AV166+9*'Data-Input'!AV167+10*'Data-Input'!AV168+11*'Data-Input'!AV169+12*'Data-Input'!AV170+13*'Data-Input'!AV171+12*'Data-Input'!AV172+11*'Data-Input'!AV173+10*'Data-Input'!AV174+9*'Data-Input'!AV175+8*'Data-Input'!AV176+7*'Data-Input'!AV177+6*'Data-Input'!AV178+5*'Data-Input'!AV179+4*'Data-Input'!AV180+3*'Data-Input'!AV181+2*'Data-Input'!AV182+'Data-Input'!AV183)/169,"")</f>
        <v/>
      </c>
      <c r="AW172" s="5" t="str">
        <f>IF(AND(ISNUMBER('Data-Input'!AW159),ISNUMBER('Data-Input'!AW184)),('Data-Input'!AW159+2*'Data-Input'!AW160+3*'Data-Input'!AW161+4*'Data-Input'!AW162+5*'Data-Input'!AW163+6*'Data-Input'!AW164+7*'Data-Input'!AW165+8*'Data-Input'!AW166+9*'Data-Input'!AW167+10*'Data-Input'!AW168+11*'Data-Input'!AW169+12*'Data-Input'!AW170+13*'Data-Input'!AW171+12*'Data-Input'!AW172+11*'Data-Input'!AW173+10*'Data-Input'!AW174+9*'Data-Input'!AW175+8*'Data-Input'!AW176+7*'Data-Input'!AW177+6*'Data-Input'!AW178+5*'Data-Input'!AW179+4*'Data-Input'!AW180+3*'Data-Input'!AW181+2*'Data-Input'!AW182+'Data-Input'!AW183)/169,"")</f>
        <v/>
      </c>
      <c r="AX172" s="5" t="str">
        <f>IF(AND(ISNUMBER('Data-Input'!AX159),ISNUMBER('Data-Input'!AX184)),('Data-Input'!AX159+2*'Data-Input'!AX160+3*'Data-Input'!AX161+4*'Data-Input'!AX162+5*'Data-Input'!AX163+6*'Data-Input'!AX164+7*'Data-Input'!AX165+8*'Data-Input'!AX166+9*'Data-Input'!AX167+10*'Data-Input'!AX168+11*'Data-Input'!AX169+12*'Data-Input'!AX170+13*'Data-Input'!AX171+12*'Data-Input'!AX172+11*'Data-Input'!AX173+10*'Data-Input'!AX174+9*'Data-Input'!AX175+8*'Data-Input'!AX176+7*'Data-Input'!AX177+6*'Data-Input'!AX178+5*'Data-Input'!AX179+4*'Data-Input'!AX180+3*'Data-Input'!AX181+2*'Data-Input'!AX182+'Data-Input'!AX183)/169,"")</f>
        <v/>
      </c>
      <c r="AY172" s="5" t="str">
        <f>IF(AND(ISNUMBER('Data-Input'!AY159),ISNUMBER('Data-Input'!AY184)),('Data-Input'!AY159+2*'Data-Input'!AY160+3*'Data-Input'!AY161+4*'Data-Input'!AY162+5*'Data-Input'!AY163+6*'Data-Input'!AY164+7*'Data-Input'!AY165+8*'Data-Input'!AY166+9*'Data-Input'!AY167+10*'Data-Input'!AY168+11*'Data-Input'!AY169+12*'Data-Input'!AY170+13*'Data-Input'!AY171+12*'Data-Input'!AY172+11*'Data-Input'!AY173+10*'Data-Input'!AY174+9*'Data-Input'!AY175+8*'Data-Input'!AY176+7*'Data-Input'!AY177+6*'Data-Input'!AY178+5*'Data-Input'!AY179+4*'Data-Input'!AY180+3*'Data-Input'!AY181+2*'Data-Input'!AY182+'Data-Input'!AY183)/169,"")</f>
        <v/>
      </c>
      <c r="AZ172" s="5" t="str">
        <f>IF(AND(ISNUMBER('Data-Input'!AZ159),ISNUMBER('Data-Input'!AZ184)),('Data-Input'!AZ159+2*'Data-Input'!AZ160+3*'Data-Input'!AZ161+4*'Data-Input'!AZ162+5*'Data-Input'!AZ163+6*'Data-Input'!AZ164+7*'Data-Input'!AZ165+8*'Data-Input'!AZ166+9*'Data-Input'!AZ167+10*'Data-Input'!AZ168+11*'Data-Input'!AZ169+12*'Data-Input'!AZ170+13*'Data-Input'!AZ171+12*'Data-Input'!AZ172+11*'Data-Input'!AZ173+10*'Data-Input'!AZ174+9*'Data-Input'!AZ175+8*'Data-Input'!AZ176+7*'Data-Input'!AZ177+6*'Data-Input'!AZ178+5*'Data-Input'!AZ179+4*'Data-Input'!AZ180+3*'Data-Input'!AZ181+2*'Data-Input'!AZ182+'Data-Input'!AZ183)/169,"")</f>
        <v/>
      </c>
      <c r="BA172" s="5" t="str">
        <f>IF(AND(ISNUMBER('Data-Input'!BA159),ISNUMBER('Data-Input'!BA184)),('Data-Input'!BA159+2*'Data-Input'!BA160+3*'Data-Input'!BA161+4*'Data-Input'!BA162+5*'Data-Input'!BA163+6*'Data-Input'!BA164+7*'Data-Input'!BA165+8*'Data-Input'!BA166+9*'Data-Input'!BA167+10*'Data-Input'!BA168+11*'Data-Input'!BA169+12*'Data-Input'!BA170+13*'Data-Input'!BA171+12*'Data-Input'!BA172+11*'Data-Input'!BA173+10*'Data-Input'!BA174+9*'Data-Input'!BA175+8*'Data-Input'!BA176+7*'Data-Input'!BA177+6*'Data-Input'!BA178+5*'Data-Input'!BA179+4*'Data-Input'!BA180+3*'Data-Input'!BA181+2*'Data-Input'!BA182+'Data-Input'!BA183)/169,"")</f>
        <v/>
      </c>
    </row>
    <row r="173" spans="1:220">
      <c r="A173" s="3">
        <v>2008</v>
      </c>
      <c r="B173" s="4">
        <f t="shared" si="8"/>
        <v>0</v>
      </c>
      <c r="C173" s="10" t="str">
        <f t="shared" si="7"/>
        <v/>
      </c>
      <c r="D173" s="5" t="str">
        <f>IF(AND(ISNUMBER('Data-Input'!D160),ISNUMBER('Data-Input'!D185)),('Data-Input'!D160+2*'Data-Input'!D161+3*'Data-Input'!D162+4*'Data-Input'!D163+5*'Data-Input'!D164+6*'Data-Input'!D165+7*'Data-Input'!D166+8*'Data-Input'!D167+9*'Data-Input'!D168+10*'Data-Input'!D169+11*'Data-Input'!D170+12*'Data-Input'!D171+13*'Data-Input'!D172+12*'Data-Input'!D173+11*'Data-Input'!D174+10*'Data-Input'!D175+9*'Data-Input'!D176+8*'Data-Input'!D177+7*'Data-Input'!D178+6*'Data-Input'!D179+5*'Data-Input'!D180+4*'Data-Input'!D181+3*'Data-Input'!D182+2*'Data-Input'!D183+'Data-Input'!D184)/169,"")</f>
        <v/>
      </c>
      <c r="E173" s="5" t="str">
        <f>IF(AND(ISNUMBER('Data-Input'!E160),ISNUMBER('Data-Input'!E185)),('Data-Input'!E160+2*'Data-Input'!E161+3*'Data-Input'!E162+4*'Data-Input'!E163+5*'Data-Input'!E164+6*'Data-Input'!E165+7*'Data-Input'!E166+8*'Data-Input'!E167+9*'Data-Input'!E168+10*'Data-Input'!E169+11*'Data-Input'!E170+12*'Data-Input'!E171+13*'Data-Input'!E172+12*'Data-Input'!E173+11*'Data-Input'!E174+10*'Data-Input'!E175+9*'Data-Input'!E176+8*'Data-Input'!E177+7*'Data-Input'!E178+6*'Data-Input'!E179+5*'Data-Input'!E180+4*'Data-Input'!E181+3*'Data-Input'!E182+2*'Data-Input'!E183+'Data-Input'!E184)/169,"")</f>
        <v/>
      </c>
      <c r="F173" s="5" t="str">
        <f>IF(AND(ISNUMBER('Data-Input'!F160),ISNUMBER('Data-Input'!F185)),('Data-Input'!F160+2*'Data-Input'!F161+3*'Data-Input'!F162+4*'Data-Input'!F163+5*'Data-Input'!F164+6*'Data-Input'!F165+7*'Data-Input'!F166+8*'Data-Input'!F167+9*'Data-Input'!F168+10*'Data-Input'!F169+11*'Data-Input'!F170+12*'Data-Input'!F171+13*'Data-Input'!F172+12*'Data-Input'!F173+11*'Data-Input'!F174+10*'Data-Input'!F175+9*'Data-Input'!F176+8*'Data-Input'!F177+7*'Data-Input'!F178+6*'Data-Input'!F179+5*'Data-Input'!F180+4*'Data-Input'!F181+3*'Data-Input'!F182+2*'Data-Input'!F183+'Data-Input'!F184)/169,"")</f>
        <v/>
      </c>
      <c r="G173" s="5" t="str">
        <f>IF(AND(ISNUMBER('Data-Input'!G160),ISNUMBER('Data-Input'!G185)),('Data-Input'!G160+2*'Data-Input'!G161+3*'Data-Input'!G162+4*'Data-Input'!G163+5*'Data-Input'!G164+6*'Data-Input'!G165+7*'Data-Input'!G166+8*'Data-Input'!G167+9*'Data-Input'!G168+10*'Data-Input'!G169+11*'Data-Input'!G170+12*'Data-Input'!G171+13*'Data-Input'!G172+12*'Data-Input'!G173+11*'Data-Input'!G174+10*'Data-Input'!G175+9*'Data-Input'!G176+8*'Data-Input'!G177+7*'Data-Input'!G178+6*'Data-Input'!G179+5*'Data-Input'!G180+4*'Data-Input'!G181+3*'Data-Input'!G182+2*'Data-Input'!G183+'Data-Input'!G184)/169,"")</f>
        <v/>
      </c>
      <c r="H173" s="5" t="str">
        <f>IF(AND(ISNUMBER('Data-Input'!H160),ISNUMBER('Data-Input'!H185)),('Data-Input'!H160+2*'Data-Input'!H161+3*'Data-Input'!H162+4*'Data-Input'!H163+5*'Data-Input'!H164+6*'Data-Input'!H165+7*'Data-Input'!H166+8*'Data-Input'!H167+9*'Data-Input'!H168+10*'Data-Input'!H169+11*'Data-Input'!H170+12*'Data-Input'!H171+13*'Data-Input'!H172+12*'Data-Input'!H173+11*'Data-Input'!H174+10*'Data-Input'!H175+9*'Data-Input'!H176+8*'Data-Input'!H177+7*'Data-Input'!H178+6*'Data-Input'!H179+5*'Data-Input'!H180+4*'Data-Input'!H181+3*'Data-Input'!H182+2*'Data-Input'!H183+'Data-Input'!H184)/169,"")</f>
        <v/>
      </c>
      <c r="I173" s="5" t="str">
        <f>IF(AND(ISNUMBER('Data-Input'!I160),ISNUMBER('Data-Input'!I185)),('Data-Input'!I160+2*'Data-Input'!I161+3*'Data-Input'!I162+4*'Data-Input'!I163+5*'Data-Input'!I164+6*'Data-Input'!I165+7*'Data-Input'!I166+8*'Data-Input'!I167+9*'Data-Input'!I168+10*'Data-Input'!I169+11*'Data-Input'!I170+12*'Data-Input'!I171+13*'Data-Input'!I172+12*'Data-Input'!I173+11*'Data-Input'!I174+10*'Data-Input'!I175+9*'Data-Input'!I176+8*'Data-Input'!I177+7*'Data-Input'!I178+6*'Data-Input'!I179+5*'Data-Input'!I180+4*'Data-Input'!I181+3*'Data-Input'!I182+2*'Data-Input'!I183+'Data-Input'!I184)/169,"")</f>
        <v/>
      </c>
      <c r="J173" s="5" t="str">
        <f>IF(AND(ISNUMBER('Data-Input'!J160),ISNUMBER('Data-Input'!J185)),('Data-Input'!J160+2*'Data-Input'!J161+3*'Data-Input'!J162+4*'Data-Input'!J163+5*'Data-Input'!J164+6*'Data-Input'!J165+7*'Data-Input'!J166+8*'Data-Input'!J167+9*'Data-Input'!J168+10*'Data-Input'!J169+11*'Data-Input'!J170+12*'Data-Input'!J171+13*'Data-Input'!J172+12*'Data-Input'!J173+11*'Data-Input'!J174+10*'Data-Input'!J175+9*'Data-Input'!J176+8*'Data-Input'!J177+7*'Data-Input'!J178+6*'Data-Input'!J179+5*'Data-Input'!J180+4*'Data-Input'!J181+3*'Data-Input'!J182+2*'Data-Input'!J183+'Data-Input'!J184)/169,"")</f>
        <v/>
      </c>
      <c r="K173" s="5" t="str">
        <f>IF(AND(ISNUMBER('Data-Input'!K160),ISNUMBER('Data-Input'!K185)),('Data-Input'!K160+2*'Data-Input'!K161+3*'Data-Input'!K162+4*'Data-Input'!K163+5*'Data-Input'!K164+6*'Data-Input'!K165+7*'Data-Input'!K166+8*'Data-Input'!K167+9*'Data-Input'!K168+10*'Data-Input'!K169+11*'Data-Input'!K170+12*'Data-Input'!K171+13*'Data-Input'!K172+12*'Data-Input'!K173+11*'Data-Input'!K174+10*'Data-Input'!K175+9*'Data-Input'!K176+8*'Data-Input'!K177+7*'Data-Input'!K178+6*'Data-Input'!K179+5*'Data-Input'!K180+4*'Data-Input'!K181+3*'Data-Input'!K182+2*'Data-Input'!K183+'Data-Input'!K184)/169,"")</f>
        <v/>
      </c>
      <c r="L173" s="5" t="str">
        <f>IF(AND(ISNUMBER('Data-Input'!L160),ISNUMBER('Data-Input'!L185)),('Data-Input'!L160+2*'Data-Input'!L161+3*'Data-Input'!L162+4*'Data-Input'!L163+5*'Data-Input'!L164+6*'Data-Input'!L165+7*'Data-Input'!L166+8*'Data-Input'!L167+9*'Data-Input'!L168+10*'Data-Input'!L169+11*'Data-Input'!L170+12*'Data-Input'!L171+13*'Data-Input'!L172+12*'Data-Input'!L173+11*'Data-Input'!L174+10*'Data-Input'!L175+9*'Data-Input'!L176+8*'Data-Input'!L177+7*'Data-Input'!L178+6*'Data-Input'!L179+5*'Data-Input'!L180+4*'Data-Input'!L181+3*'Data-Input'!L182+2*'Data-Input'!L183+'Data-Input'!L184)/169,"")</f>
        <v/>
      </c>
      <c r="M173" s="5" t="str">
        <f>IF(AND(ISNUMBER('Data-Input'!M160),ISNUMBER('Data-Input'!M185)),('Data-Input'!M160+2*'Data-Input'!M161+3*'Data-Input'!M162+4*'Data-Input'!M163+5*'Data-Input'!M164+6*'Data-Input'!M165+7*'Data-Input'!M166+8*'Data-Input'!M167+9*'Data-Input'!M168+10*'Data-Input'!M169+11*'Data-Input'!M170+12*'Data-Input'!M171+13*'Data-Input'!M172+12*'Data-Input'!M173+11*'Data-Input'!M174+10*'Data-Input'!M175+9*'Data-Input'!M176+8*'Data-Input'!M177+7*'Data-Input'!M178+6*'Data-Input'!M179+5*'Data-Input'!M180+4*'Data-Input'!M181+3*'Data-Input'!M182+2*'Data-Input'!M183+'Data-Input'!M184)/169,"")</f>
        <v/>
      </c>
      <c r="N173" s="5" t="str">
        <f>IF(AND(ISNUMBER('Data-Input'!N160),ISNUMBER('Data-Input'!N185)),('Data-Input'!N160+2*'Data-Input'!N161+3*'Data-Input'!N162+4*'Data-Input'!N163+5*'Data-Input'!N164+6*'Data-Input'!N165+7*'Data-Input'!N166+8*'Data-Input'!N167+9*'Data-Input'!N168+10*'Data-Input'!N169+11*'Data-Input'!N170+12*'Data-Input'!N171+13*'Data-Input'!N172+12*'Data-Input'!N173+11*'Data-Input'!N174+10*'Data-Input'!N175+9*'Data-Input'!N176+8*'Data-Input'!N177+7*'Data-Input'!N178+6*'Data-Input'!N179+5*'Data-Input'!N180+4*'Data-Input'!N181+3*'Data-Input'!N182+2*'Data-Input'!N183+'Data-Input'!N184)/169,"")</f>
        <v/>
      </c>
      <c r="O173" s="5" t="str">
        <f>IF(AND(ISNUMBER('Data-Input'!O160),ISNUMBER('Data-Input'!O185)),('Data-Input'!O160+2*'Data-Input'!O161+3*'Data-Input'!O162+4*'Data-Input'!O163+5*'Data-Input'!O164+6*'Data-Input'!O165+7*'Data-Input'!O166+8*'Data-Input'!O167+9*'Data-Input'!O168+10*'Data-Input'!O169+11*'Data-Input'!O170+12*'Data-Input'!O171+13*'Data-Input'!O172+12*'Data-Input'!O173+11*'Data-Input'!O174+10*'Data-Input'!O175+9*'Data-Input'!O176+8*'Data-Input'!O177+7*'Data-Input'!O178+6*'Data-Input'!O179+5*'Data-Input'!O180+4*'Data-Input'!O181+3*'Data-Input'!O182+2*'Data-Input'!O183+'Data-Input'!O184)/169,"")</f>
        <v/>
      </c>
      <c r="P173" s="5" t="str">
        <f>IF(AND(ISNUMBER('Data-Input'!P160),ISNUMBER('Data-Input'!P185)),('Data-Input'!P160+2*'Data-Input'!P161+3*'Data-Input'!P162+4*'Data-Input'!P163+5*'Data-Input'!P164+6*'Data-Input'!P165+7*'Data-Input'!P166+8*'Data-Input'!P167+9*'Data-Input'!P168+10*'Data-Input'!P169+11*'Data-Input'!P170+12*'Data-Input'!P171+13*'Data-Input'!P172+12*'Data-Input'!P173+11*'Data-Input'!P174+10*'Data-Input'!P175+9*'Data-Input'!P176+8*'Data-Input'!P177+7*'Data-Input'!P178+6*'Data-Input'!P179+5*'Data-Input'!P180+4*'Data-Input'!P181+3*'Data-Input'!P182+2*'Data-Input'!P183+'Data-Input'!P184)/169,"")</f>
        <v/>
      </c>
      <c r="Q173" s="5" t="str">
        <f>IF(AND(ISNUMBER('Data-Input'!Q160),ISNUMBER('Data-Input'!Q185)),('Data-Input'!Q160+2*'Data-Input'!Q161+3*'Data-Input'!Q162+4*'Data-Input'!Q163+5*'Data-Input'!Q164+6*'Data-Input'!Q165+7*'Data-Input'!Q166+8*'Data-Input'!Q167+9*'Data-Input'!Q168+10*'Data-Input'!Q169+11*'Data-Input'!Q170+12*'Data-Input'!Q171+13*'Data-Input'!Q172+12*'Data-Input'!Q173+11*'Data-Input'!Q174+10*'Data-Input'!Q175+9*'Data-Input'!Q176+8*'Data-Input'!Q177+7*'Data-Input'!Q178+6*'Data-Input'!Q179+5*'Data-Input'!Q180+4*'Data-Input'!Q181+3*'Data-Input'!Q182+2*'Data-Input'!Q183+'Data-Input'!Q184)/169,"")</f>
        <v/>
      </c>
      <c r="R173" s="5" t="str">
        <f>IF(AND(ISNUMBER('Data-Input'!R160),ISNUMBER('Data-Input'!R185)),('Data-Input'!R160+2*'Data-Input'!R161+3*'Data-Input'!R162+4*'Data-Input'!R163+5*'Data-Input'!R164+6*'Data-Input'!R165+7*'Data-Input'!R166+8*'Data-Input'!R167+9*'Data-Input'!R168+10*'Data-Input'!R169+11*'Data-Input'!R170+12*'Data-Input'!R171+13*'Data-Input'!R172+12*'Data-Input'!R173+11*'Data-Input'!R174+10*'Data-Input'!R175+9*'Data-Input'!R176+8*'Data-Input'!R177+7*'Data-Input'!R178+6*'Data-Input'!R179+5*'Data-Input'!R180+4*'Data-Input'!R181+3*'Data-Input'!R182+2*'Data-Input'!R183+'Data-Input'!R184)/169,"")</f>
        <v/>
      </c>
      <c r="S173" s="5" t="str">
        <f>IF(AND(ISNUMBER('Data-Input'!S160),ISNUMBER('Data-Input'!S185)),('Data-Input'!S160+2*'Data-Input'!S161+3*'Data-Input'!S162+4*'Data-Input'!S163+5*'Data-Input'!S164+6*'Data-Input'!S165+7*'Data-Input'!S166+8*'Data-Input'!S167+9*'Data-Input'!S168+10*'Data-Input'!S169+11*'Data-Input'!S170+12*'Data-Input'!S171+13*'Data-Input'!S172+12*'Data-Input'!S173+11*'Data-Input'!S174+10*'Data-Input'!S175+9*'Data-Input'!S176+8*'Data-Input'!S177+7*'Data-Input'!S178+6*'Data-Input'!S179+5*'Data-Input'!S180+4*'Data-Input'!S181+3*'Data-Input'!S182+2*'Data-Input'!S183+'Data-Input'!S184)/169,"")</f>
        <v/>
      </c>
      <c r="T173" s="5" t="str">
        <f>IF(AND(ISNUMBER('Data-Input'!T160),ISNUMBER('Data-Input'!T185)),('Data-Input'!T160+2*'Data-Input'!T161+3*'Data-Input'!T162+4*'Data-Input'!T163+5*'Data-Input'!T164+6*'Data-Input'!T165+7*'Data-Input'!T166+8*'Data-Input'!T167+9*'Data-Input'!T168+10*'Data-Input'!T169+11*'Data-Input'!T170+12*'Data-Input'!T171+13*'Data-Input'!T172+12*'Data-Input'!T173+11*'Data-Input'!T174+10*'Data-Input'!T175+9*'Data-Input'!T176+8*'Data-Input'!T177+7*'Data-Input'!T178+6*'Data-Input'!T179+5*'Data-Input'!T180+4*'Data-Input'!T181+3*'Data-Input'!T182+2*'Data-Input'!T183+'Data-Input'!T184)/169,"")</f>
        <v/>
      </c>
      <c r="U173" s="5" t="str">
        <f>IF(AND(ISNUMBER('Data-Input'!U160),ISNUMBER('Data-Input'!U185)),('Data-Input'!U160+2*'Data-Input'!U161+3*'Data-Input'!U162+4*'Data-Input'!U163+5*'Data-Input'!U164+6*'Data-Input'!U165+7*'Data-Input'!U166+8*'Data-Input'!U167+9*'Data-Input'!U168+10*'Data-Input'!U169+11*'Data-Input'!U170+12*'Data-Input'!U171+13*'Data-Input'!U172+12*'Data-Input'!U173+11*'Data-Input'!U174+10*'Data-Input'!U175+9*'Data-Input'!U176+8*'Data-Input'!U177+7*'Data-Input'!U178+6*'Data-Input'!U179+5*'Data-Input'!U180+4*'Data-Input'!U181+3*'Data-Input'!U182+2*'Data-Input'!U183+'Data-Input'!U184)/169,"")</f>
        <v/>
      </c>
      <c r="V173" s="5" t="str">
        <f>IF(AND(ISNUMBER('Data-Input'!V160),ISNUMBER('Data-Input'!V185)),('Data-Input'!V160+2*'Data-Input'!V161+3*'Data-Input'!V162+4*'Data-Input'!V163+5*'Data-Input'!V164+6*'Data-Input'!V165+7*'Data-Input'!V166+8*'Data-Input'!V167+9*'Data-Input'!V168+10*'Data-Input'!V169+11*'Data-Input'!V170+12*'Data-Input'!V171+13*'Data-Input'!V172+12*'Data-Input'!V173+11*'Data-Input'!V174+10*'Data-Input'!V175+9*'Data-Input'!V176+8*'Data-Input'!V177+7*'Data-Input'!V178+6*'Data-Input'!V179+5*'Data-Input'!V180+4*'Data-Input'!V181+3*'Data-Input'!V182+2*'Data-Input'!V183+'Data-Input'!V184)/169,"")</f>
        <v/>
      </c>
      <c r="W173" s="5" t="str">
        <f>IF(AND(ISNUMBER('Data-Input'!W160),ISNUMBER('Data-Input'!W185)),('Data-Input'!W160+2*'Data-Input'!W161+3*'Data-Input'!W162+4*'Data-Input'!W163+5*'Data-Input'!W164+6*'Data-Input'!W165+7*'Data-Input'!W166+8*'Data-Input'!W167+9*'Data-Input'!W168+10*'Data-Input'!W169+11*'Data-Input'!W170+12*'Data-Input'!W171+13*'Data-Input'!W172+12*'Data-Input'!W173+11*'Data-Input'!W174+10*'Data-Input'!W175+9*'Data-Input'!W176+8*'Data-Input'!W177+7*'Data-Input'!W178+6*'Data-Input'!W179+5*'Data-Input'!W180+4*'Data-Input'!W181+3*'Data-Input'!W182+2*'Data-Input'!W183+'Data-Input'!W184)/169,"")</f>
        <v/>
      </c>
      <c r="X173" s="5" t="str">
        <f>IF(AND(ISNUMBER('Data-Input'!X160),ISNUMBER('Data-Input'!X185)),('Data-Input'!X160+2*'Data-Input'!X161+3*'Data-Input'!X162+4*'Data-Input'!X163+5*'Data-Input'!X164+6*'Data-Input'!X165+7*'Data-Input'!X166+8*'Data-Input'!X167+9*'Data-Input'!X168+10*'Data-Input'!X169+11*'Data-Input'!X170+12*'Data-Input'!X171+13*'Data-Input'!X172+12*'Data-Input'!X173+11*'Data-Input'!X174+10*'Data-Input'!X175+9*'Data-Input'!X176+8*'Data-Input'!X177+7*'Data-Input'!X178+6*'Data-Input'!X179+5*'Data-Input'!X180+4*'Data-Input'!X181+3*'Data-Input'!X182+2*'Data-Input'!X183+'Data-Input'!X184)/169,"")</f>
        <v/>
      </c>
      <c r="Y173" s="5" t="str">
        <f>IF(AND(ISNUMBER('Data-Input'!Y160),ISNUMBER('Data-Input'!Y185)),('Data-Input'!Y160+2*'Data-Input'!Y161+3*'Data-Input'!Y162+4*'Data-Input'!Y163+5*'Data-Input'!Y164+6*'Data-Input'!Y165+7*'Data-Input'!Y166+8*'Data-Input'!Y167+9*'Data-Input'!Y168+10*'Data-Input'!Y169+11*'Data-Input'!Y170+12*'Data-Input'!Y171+13*'Data-Input'!Y172+12*'Data-Input'!Y173+11*'Data-Input'!Y174+10*'Data-Input'!Y175+9*'Data-Input'!Y176+8*'Data-Input'!Y177+7*'Data-Input'!Y178+6*'Data-Input'!Y179+5*'Data-Input'!Y180+4*'Data-Input'!Y181+3*'Data-Input'!Y182+2*'Data-Input'!Y183+'Data-Input'!Y184)/169,"")</f>
        <v/>
      </c>
      <c r="Z173" s="5" t="str">
        <f>IF(AND(ISNUMBER('Data-Input'!Z160),ISNUMBER('Data-Input'!Z185)),('Data-Input'!Z160+2*'Data-Input'!Z161+3*'Data-Input'!Z162+4*'Data-Input'!Z163+5*'Data-Input'!Z164+6*'Data-Input'!Z165+7*'Data-Input'!Z166+8*'Data-Input'!Z167+9*'Data-Input'!Z168+10*'Data-Input'!Z169+11*'Data-Input'!Z170+12*'Data-Input'!Z171+13*'Data-Input'!Z172+12*'Data-Input'!Z173+11*'Data-Input'!Z174+10*'Data-Input'!Z175+9*'Data-Input'!Z176+8*'Data-Input'!Z177+7*'Data-Input'!Z178+6*'Data-Input'!Z179+5*'Data-Input'!Z180+4*'Data-Input'!Z181+3*'Data-Input'!Z182+2*'Data-Input'!Z183+'Data-Input'!Z184)/169,"")</f>
        <v/>
      </c>
      <c r="AA173" s="5" t="str">
        <f>IF(AND(ISNUMBER('Data-Input'!AA160),ISNUMBER('Data-Input'!AA185)),('Data-Input'!AA160+2*'Data-Input'!AA161+3*'Data-Input'!AA162+4*'Data-Input'!AA163+5*'Data-Input'!AA164+6*'Data-Input'!AA165+7*'Data-Input'!AA166+8*'Data-Input'!AA167+9*'Data-Input'!AA168+10*'Data-Input'!AA169+11*'Data-Input'!AA170+12*'Data-Input'!AA171+13*'Data-Input'!AA172+12*'Data-Input'!AA173+11*'Data-Input'!AA174+10*'Data-Input'!AA175+9*'Data-Input'!AA176+8*'Data-Input'!AA177+7*'Data-Input'!AA178+6*'Data-Input'!AA179+5*'Data-Input'!AA180+4*'Data-Input'!AA181+3*'Data-Input'!AA182+2*'Data-Input'!AA183+'Data-Input'!AA184)/169,"")</f>
        <v/>
      </c>
      <c r="AB173" s="5" t="str">
        <f>IF(AND(ISNUMBER('Data-Input'!AB160),ISNUMBER('Data-Input'!AB185)),('Data-Input'!AB160+2*'Data-Input'!AB161+3*'Data-Input'!AB162+4*'Data-Input'!AB163+5*'Data-Input'!AB164+6*'Data-Input'!AB165+7*'Data-Input'!AB166+8*'Data-Input'!AB167+9*'Data-Input'!AB168+10*'Data-Input'!AB169+11*'Data-Input'!AB170+12*'Data-Input'!AB171+13*'Data-Input'!AB172+12*'Data-Input'!AB173+11*'Data-Input'!AB174+10*'Data-Input'!AB175+9*'Data-Input'!AB176+8*'Data-Input'!AB177+7*'Data-Input'!AB178+6*'Data-Input'!AB179+5*'Data-Input'!AB180+4*'Data-Input'!AB181+3*'Data-Input'!AB182+2*'Data-Input'!AB183+'Data-Input'!AB184)/169,"")</f>
        <v/>
      </c>
      <c r="AC173" s="5" t="str">
        <f>IF(AND(ISNUMBER('Data-Input'!AC160),ISNUMBER('Data-Input'!AC185)),('Data-Input'!AC160+2*'Data-Input'!AC161+3*'Data-Input'!AC162+4*'Data-Input'!AC163+5*'Data-Input'!AC164+6*'Data-Input'!AC165+7*'Data-Input'!AC166+8*'Data-Input'!AC167+9*'Data-Input'!AC168+10*'Data-Input'!AC169+11*'Data-Input'!AC170+12*'Data-Input'!AC171+13*'Data-Input'!AC172+12*'Data-Input'!AC173+11*'Data-Input'!AC174+10*'Data-Input'!AC175+9*'Data-Input'!AC176+8*'Data-Input'!AC177+7*'Data-Input'!AC178+6*'Data-Input'!AC179+5*'Data-Input'!AC180+4*'Data-Input'!AC181+3*'Data-Input'!AC182+2*'Data-Input'!AC183+'Data-Input'!AC184)/169,"")</f>
        <v/>
      </c>
      <c r="AD173" s="5" t="str">
        <f>IF(AND(ISNUMBER('Data-Input'!AD160),ISNUMBER('Data-Input'!AD185)),('Data-Input'!AD160+2*'Data-Input'!AD161+3*'Data-Input'!AD162+4*'Data-Input'!AD163+5*'Data-Input'!AD164+6*'Data-Input'!AD165+7*'Data-Input'!AD166+8*'Data-Input'!AD167+9*'Data-Input'!AD168+10*'Data-Input'!AD169+11*'Data-Input'!AD170+12*'Data-Input'!AD171+13*'Data-Input'!AD172+12*'Data-Input'!AD173+11*'Data-Input'!AD174+10*'Data-Input'!AD175+9*'Data-Input'!AD176+8*'Data-Input'!AD177+7*'Data-Input'!AD178+6*'Data-Input'!AD179+5*'Data-Input'!AD180+4*'Data-Input'!AD181+3*'Data-Input'!AD182+2*'Data-Input'!AD183+'Data-Input'!AD184)/169,"")</f>
        <v/>
      </c>
      <c r="AE173" s="5" t="str">
        <f>IF(AND(ISNUMBER('Data-Input'!AE160),ISNUMBER('Data-Input'!AE185)),('Data-Input'!AE160+2*'Data-Input'!AE161+3*'Data-Input'!AE162+4*'Data-Input'!AE163+5*'Data-Input'!AE164+6*'Data-Input'!AE165+7*'Data-Input'!AE166+8*'Data-Input'!AE167+9*'Data-Input'!AE168+10*'Data-Input'!AE169+11*'Data-Input'!AE170+12*'Data-Input'!AE171+13*'Data-Input'!AE172+12*'Data-Input'!AE173+11*'Data-Input'!AE174+10*'Data-Input'!AE175+9*'Data-Input'!AE176+8*'Data-Input'!AE177+7*'Data-Input'!AE178+6*'Data-Input'!AE179+5*'Data-Input'!AE180+4*'Data-Input'!AE181+3*'Data-Input'!AE182+2*'Data-Input'!AE183+'Data-Input'!AE184)/169,"")</f>
        <v/>
      </c>
      <c r="AF173" s="5" t="str">
        <f>IF(AND(ISNUMBER('Data-Input'!AF160),ISNUMBER('Data-Input'!AF185)),('Data-Input'!AF160+2*'Data-Input'!AF161+3*'Data-Input'!AF162+4*'Data-Input'!AF163+5*'Data-Input'!AF164+6*'Data-Input'!AF165+7*'Data-Input'!AF166+8*'Data-Input'!AF167+9*'Data-Input'!AF168+10*'Data-Input'!AF169+11*'Data-Input'!AF170+12*'Data-Input'!AF171+13*'Data-Input'!AF172+12*'Data-Input'!AF173+11*'Data-Input'!AF174+10*'Data-Input'!AF175+9*'Data-Input'!AF176+8*'Data-Input'!AF177+7*'Data-Input'!AF178+6*'Data-Input'!AF179+5*'Data-Input'!AF180+4*'Data-Input'!AF181+3*'Data-Input'!AF182+2*'Data-Input'!AF183+'Data-Input'!AF184)/169,"")</f>
        <v/>
      </c>
      <c r="AG173" s="5" t="str">
        <f>IF(AND(ISNUMBER('Data-Input'!AG160),ISNUMBER('Data-Input'!AG185)),('Data-Input'!AG160+2*'Data-Input'!AG161+3*'Data-Input'!AG162+4*'Data-Input'!AG163+5*'Data-Input'!AG164+6*'Data-Input'!AG165+7*'Data-Input'!AG166+8*'Data-Input'!AG167+9*'Data-Input'!AG168+10*'Data-Input'!AG169+11*'Data-Input'!AG170+12*'Data-Input'!AG171+13*'Data-Input'!AG172+12*'Data-Input'!AG173+11*'Data-Input'!AG174+10*'Data-Input'!AG175+9*'Data-Input'!AG176+8*'Data-Input'!AG177+7*'Data-Input'!AG178+6*'Data-Input'!AG179+5*'Data-Input'!AG180+4*'Data-Input'!AG181+3*'Data-Input'!AG182+2*'Data-Input'!AG183+'Data-Input'!AG184)/169,"")</f>
        <v/>
      </c>
      <c r="AH173" s="5" t="str">
        <f>IF(AND(ISNUMBER('Data-Input'!AH160),ISNUMBER('Data-Input'!AH185)),('Data-Input'!AH160+2*'Data-Input'!AH161+3*'Data-Input'!AH162+4*'Data-Input'!AH163+5*'Data-Input'!AH164+6*'Data-Input'!AH165+7*'Data-Input'!AH166+8*'Data-Input'!AH167+9*'Data-Input'!AH168+10*'Data-Input'!AH169+11*'Data-Input'!AH170+12*'Data-Input'!AH171+13*'Data-Input'!AH172+12*'Data-Input'!AH173+11*'Data-Input'!AH174+10*'Data-Input'!AH175+9*'Data-Input'!AH176+8*'Data-Input'!AH177+7*'Data-Input'!AH178+6*'Data-Input'!AH179+5*'Data-Input'!AH180+4*'Data-Input'!AH181+3*'Data-Input'!AH182+2*'Data-Input'!AH183+'Data-Input'!AH184)/169,"")</f>
        <v/>
      </c>
      <c r="AI173" s="5" t="str">
        <f>IF(AND(ISNUMBER('Data-Input'!AI160),ISNUMBER('Data-Input'!AI185)),('Data-Input'!AI160+2*'Data-Input'!AI161+3*'Data-Input'!AI162+4*'Data-Input'!AI163+5*'Data-Input'!AI164+6*'Data-Input'!AI165+7*'Data-Input'!AI166+8*'Data-Input'!AI167+9*'Data-Input'!AI168+10*'Data-Input'!AI169+11*'Data-Input'!AI170+12*'Data-Input'!AI171+13*'Data-Input'!AI172+12*'Data-Input'!AI173+11*'Data-Input'!AI174+10*'Data-Input'!AI175+9*'Data-Input'!AI176+8*'Data-Input'!AI177+7*'Data-Input'!AI178+6*'Data-Input'!AI179+5*'Data-Input'!AI180+4*'Data-Input'!AI181+3*'Data-Input'!AI182+2*'Data-Input'!AI183+'Data-Input'!AI184)/169,"")</f>
        <v/>
      </c>
      <c r="AJ173" s="5" t="str">
        <f>IF(AND(ISNUMBER('Data-Input'!AJ160),ISNUMBER('Data-Input'!AJ185)),('Data-Input'!AJ160+2*'Data-Input'!AJ161+3*'Data-Input'!AJ162+4*'Data-Input'!AJ163+5*'Data-Input'!AJ164+6*'Data-Input'!AJ165+7*'Data-Input'!AJ166+8*'Data-Input'!AJ167+9*'Data-Input'!AJ168+10*'Data-Input'!AJ169+11*'Data-Input'!AJ170+12*'Data-Input'!AJ171+13*'Data-Input'!AJ172+12*'Data-Input'!AJ173+11*'Data-Input'!AJ174+10*'Data-Input'!AJ175+9*'Data-Input'!AJ176+8*'Data-Input'!AJ177+7*'Data-Input'!AJ178+6*'Data-Input'!AJ179+5*'Data-Input'!AJ180+4*'Data-Input'!AJ181+3*'Data-Input'!AJ182+2*'Data-Input'!AJ183+'Data-Input'!AJ184)/169,"")</f>
        <v/>
      </c>
      <c r="AK173" s="5" t="str">
        <f>IF(AND(ISNUMBER('Data-Input'!AK160),ISNUMBER('Data-Input'!AK185)),('Data-Input'!AK160+2*'Data-Input'!AK161+3*'Data-Input'!AK162+4*'Data-Input'!AK163+5*'Data-Input'!AK164+6*'Data-Input'!AK165+7*'Data-Input'!AK166+8*'Data-Input'!AK167+9*'Data-Input'!AK168+10*'Data-Input'!AK169+11*'Data-Input'!AK170+12*'Data-Input'!AK171+13*'Data-Input'!AK172+12*'Data-Input'!AK173+11*'Data-Input'!AK174+10*'Data-Input'!AK175+9*'Data-Input'!AK176+8*'Data-Input'!AK177+7*'Data-Input'!AK178+6*'Data-Input'!AK179+5*'Data-Input'!AK180+4*'Data-Input'!AK181+3*'Data-Input'!AK182+2*'Data-Input'!AK183+'Data-Input'!AK184)/169,"")</f>
        <v/>
      </c>
      <c r="AL173" s="5" t="str">
        <f>IF(AND(ISNUMBER('Data-Input'!AL160),ISNUMBER('Data-Input'!AL185)),('Data-Input'!AL160+2*'Data-Input'!AL161+3*'Data-Input'!AL162+4*'Data-Input'!AL163+5*'Data-Input'!AL164+6*'Data-Input'!AL165+7*'Data-Input'!AL166+8*'Data-Input'!AL167+9*'Data-Input'!AL168+10*'Data-Input'!AL169+11*'Data-Input'!AL170+12*'Data-Input'!AL171+13*'Data-Input'!AL172+12*'Data-Input'!AL173+11*'Data-Input'!AL174+10*'Data-Input'!AL175+9*'Data-Input'!AL176+8*'Data-Input'!AL177+7*'Data-Input'!AL178+6*'Data-Input'!AL179+5*'Data-Input'!AL180+4*'Data-Input'!AL181+3*'Data-Input'!AL182+2*'Data-Input'!AL183+'Data-Input'!AL184)/169,"")</f>
        <v/>
      </c>
      <c r="AM173" s="5" t="str">
        <f>IF(AND(ISNUMBER('Data-Input'!AM160),ISNUMBER('Data-Input'!AM185)),('Data-Input'!AM160+2*'Data-Input'!AM161+3*'Data-Input'!AM162+4*'Data-Input'!AM163+5*'Data-Input'!AM164+6*'Data-Input'!AM165+7*'Data-Input'!AM166+8*'Data-Input'!AM167+9*'Data-Input'!AM168+10*'Data-Input'!AM169+11*'Data-Input'!AM170+12*'Data-Input'!AM171+13*'Data-Input'!AM172+12*'Data-Input'!AM173+11*'Data-Input'!AM174+10*'Data-Input'!AM175+9*'Data-Input'!AM176+8*'Data-Input'!AM177+7*'Data-Input'!AM178+6*'Data-Input'!AM179+5*'Data-Input'!AM180+4*'Data-Input'!AM181+3*'Data-Input'!AM182+2*'Data-Input'!AM183+'Data-Input'!AM184)/169,"")</f>
        <v/>
      </c>
      <c r="AN173" s="5" t="str">
        <f>IF(AND(ISNUMBER('Data-Input'!AN160),ISNUMBER('Data-Input'!AN185)),('Data-Input'!AN160+2*'Data-Input'!AN161+3*'Data-Input'!AN162+4*'Data-Input'!AN163+5*'Data-Input'!AN164+6*'Data-Input'!AN165+7*'Data-Input'!AN166+8*'Data-Input'!AN167+9*'Data-Input'!AN168+10*'Data-Input'!AN169+11*'Data-Input'!AN170+12*'Data-Input'!AN171+13*'Data-Input'!AN172+12*'Data-Input'!AN173+11*'Data-Input'!AN174+10*'Data-Input'!AN175+9*'Data-Input'!AN176+8*'Data-Input'!AN177+7*'Data-Input'!AN178+6*'Data-Input'!AN179+5*'Data-Input'!AN180+4*'Data-Input'!AN181+3*'Data-Input'!AN182+2*'Data-Input'!AN183+'Data-Input'!AN184)/169,"")</f>
        <v/>
      </c>
      <c r="AO173" s="5" t="str">
        <f>IF(AND(ISNUMBER('Data-Input'!AO160),ISNUMBER('Data-Input'!AO185)),('Data-Input'!AO160+2*'Data-Input'!AO161+3*'Data-Input'!AO162+4*'Data-Input'!AO163+5*'Data-Input'!AO164+6*'Data-Input'!AO165+7*'Data-Input'!AO166+8*'Data-Input'!AO167+9*'Data-Input'!AO168+10*'Data-Input'!AO169+11*'Data-Input'!AO170+12*'Data-Input'!AO171+13*'Data-Input'!AO172+12*'Data-Input'!AO173+11*'Data-Input'!AO174+10*'Data-Input'!AO175+9*'Data-Input'!AO176+8*'Data-Input'!AO177+7*'Data-Input'!AO178+6*'Data-Input'!AO179+5*'Data-Input'!AO180+4*'Data-Input'!AO181+3*'Data-Input'!AO182+2*'Data-Input'!AO183+'Data-Input'!AO184)/169,"")</f>
        <v/>
      </c>
      <c r="AP173" s="5" t="str">
        <f>IF(AND(ISNUMBER('Data-Input'!AP160),ISNUMBER('Data-Input'!AP185)),('Data-Input'!AP160+2*'Data-Input'!AP161+3*'Data-Input'!AP162+4*'Data-Input'!AP163+5*'Data-Input'!AP164+6*'Data-Input'!AP165+7*'Data-Input'!AP166+8*'Data-Input'!AP167+9*'Data-Input'!AP168+10*'Data-Input'!AP169+11*'Data-Input'!AP170+12*'Data-Input'!AP171+13*'Data-Input'!AP172+12*'Data-Input'!AP173+11*'Data-Input'!AP174+10*'Data-Input'!AP175+9*'Data-Input'!AP176+8*'Data-Input'!AP177+7*'Data-Input'!AP178+6*'Data-Input'!AP179+5*'Data-Input'!AP180+4*'Data-Input'!AP181+3*'Data-Input'!AP182+2*'Data-Input'!AP183+'Data-Input'!AP184)/169,"")</f>
        <v/>
      </c>
      <c r="AQ173" s="5" t="str">
        <f>IF(AND(ISNUMBER('Data-Input'!AQ160),ISNUMBER('Data-Input'!AQ185)),('Data-Input'!AQ160+2*'Data-Input'!AQ161+3*'Data-Input'!AQ162+4*'Data-Input'!AQ163+5*'Data-Input'!AQ164+6*'Data-Input'!AQ165+7*'Data-Input'!AQ166+8*'Data-Input'!AQ167+9*'Data-Input'!AQ168+10*'Data-Input'!AQ169+11*'Data-Input'!AQ170+12*'Data-Input'!AQ171+13*'Data-Input'!AQ172+12*'Data-Input'!AQ173+11*'Data-Input'!AQ174+10*'Data-Input'!AQ175+9*'Data-Input'!AQ176+8*'Data-Input'!AQ177+7*'Data-Input'!AQ178+6*'Data-Input'!AQ179+5*'Data-Input'!AQ180+4*'Data-Input'!AQ181+3*'Data-Input'!AQ182+2*'Data-Input'!AQ183+'Data-Input'!AQ184)/169,"")</f>
        <v/>
      </c>
      <c r="AR173" s="5" t="str">
        <f>IF(AND(ISNUMBER('Data-Input'!AR160),ISNUMBER('Data-Input'!AR185)),('Data-Input'!AR160+2*'Data-Input'!AR161+3*'Data-Input'!AR162+4*'Data-Input'!AR163+5*'Data-Input'!AR164+6*'Data-Input'!AR165+7*'Data-Input'!AR166+8*'Data-Input'!AR167+9*'Data-Input'!AR168+10*'Data-Input'!AR169+11*'Data-Input'!AR170+12*'Data-Input'!AR171+13*'Data-Input'!AR172+12*'Data-Input'!AR173+11*'Data-Input'!AR174+10*'Data-Input'!AR175+9*'Data-Input'!AR176+8*'Data-Input'!AR177+7*'Data-Input'!AR178+6*'Data-Input'!AR179+5*'Data-Input'!AR180+4*'Data-Input'!AR181+3*'Data-Input'!AR182+2*'Data-Input'!AR183+'Data-Input'!AR184)/169,"")</f>
        <v/>
      </c>
      <c r="AS173" s="5" t="str">
        <f>IF(AND(ISNUMBER('Data-Input'!AS160),ISNUMBER('Data-Input'!AS185)),('Data-Input'!AS160+2*'Data-Input'!AS161+3*'Data-Input'!AS162+4*'Data-Input'!AS163+5*'Data-Input'!AS164+6*'Data-Input'!AS165+7*'Data-Input'!AS166+8*'Data-Input'!AS167+9*'Data-Input'!AS168+10*'Data-Input'!AS169+11*'Data-Input'!AS170+12*'Data-Input'!AS171+13*'Data-Input'!AS172+12*'Data-Input'!AS173+11*'Data-Input'!AS174+10*'Data-Input'!AS175+9*'Data-Input'!AS176+8*'Data-Input'!AS177+7*'Data-Input'!AS178+6*'Data-Input'!AS179+5*'Data-Input'!AS180+4*'Data-Input'!AS181+3*'Data-Input'!AS182+2*'Data-Input'!AS183+'Data-Input'!AS184)/169,"")</f>
        <v/>
      </c>
      <c r="AT173" s="5" t="str">
        <f>IF(AND(ISNUMBER('Data-Input'!AT160),ISNUMBER('Data-Input'!AT185)),('Data-Input'!AT160+2*'Data-Input'!AT161+3*'Data-Input'!AT162+4*'Data-Input'!AT163+5*'Data-Input'!AT164+6*'Data-Input'!AT165+7*'Data-Input'!AT166+8*'Data-Input'!AT167+9*'Data-Input'!AT168+10*'Data-Input'!AT169+11*'Data-Input'!AT170+12*'Data-Input'!AT171+13*'Data-Input'!AT172+12*'Data-Input'!AT173+11*'Data-Input'!AT174+10*'Data-Input'!AT175+9*'Data-Input'!AT176+8*'Data-Input'!AT177+7*'Data-Input'!AT178+6*'Data-Input'!AT179+5*'Data-Input'!AT180+4*'Data-Input'!AT181+3*'Data-Input'!AT182+2*'Data-Input'!AT183+'Data-Input'!AT184)/169,"")</f>
        <v/>
      </c>
      <c r="AU173" s="5" t="str">
        <f>IF(AND(ISNUMBER('Data-Input'!AU160),ISNUMBER('Data-Input'!AU185)),('Data-Input'!AU160+2*'Data-Input'!AU161+3*'Data-Input'!AU162+4*'Data-Input'!AU163+5*'Data-Input'!AU164+6*'Data-Input'!AU165+7*'Data-Input'!AU166+8*'Data-Input'!AU167+9*'Data-Input'!AU168+10*'Data-Input'!AU169+11*'Data-Input'!AU170+12*'Data-Input'!AU171+13*'Data-Input'!AU172+12*'Data-Input'!AU173+11*'Data-Input'!AU174+10*'Data-Input'!AU175+9*'Data-Input'!AU176+8*'Data-Input'!AU177+7*'Data-Input'!AU178+6*'Data-Input'!AU179+5*'Data-Input'!AU180+4*'Data-Input'!AU181+3*'Data-Input'!AU182+2*'Data-Input'!AU183+'Data-Input'!AU184)/169,"")</f>
        <v/>
      </c>
      <c r="AV173" s="5" t="str">
        <f>IF(AND(ISNUMBER('Data-Input'!AV160),ISNUMBER('Data-Input'!AV185)),('Data-Input'!AV160+2*'Data-Input'!AV161+3*'Data-Input'!AV162+4*'Data-Input'!AV163+5*'Data-Input'!AV164+6*'Data-Input'!AV165+7*'Data-Input'!AV166+8*'Data-Input'!AV167+9*'Data-Input'!AV168+10*'Data-Input'!AV169+11*'Data-Input'!AV170+12*'Data-Input'!AV171+13*'Data-Input'!AV172+12*'Data-Input'!AV173+11*'Data-Input'!AV174+10*'Data-Input'!AV175+9*'Data-Input'!AV176+8*'Data-Input'!AV177+7*'Data-Input'!AV178+6*'Data-Input'!AV179+5*'Data-Input'!AV180+4*'Data-Input'!AV181+3*'Data-Input'!AV182+2*'Data-Input'!AV183+'Data-Input'!AV184)/169,"")</f>
        <v/>
      </c>
      <c r="AW173" s="5" t="str">
        <f>IF(AND(ISNUMBER('Data-Input'!AW160),ISNUMBER('Data-Input'!AW185)),('Data-Input'!AW160+2*'Data-Input'!AW161+3*'Data-Input'!AW162+4*'Data-Input'!AW163+5*'Data-Input'!AW164+6*'Data-Input'!AW165+7*'Data-Input'!AW166+8*'Data-Input'!AW167+9*'Data-Input'!AW168+10*'Data-Input'!AW169+11*'Data-Input'!AW170+12*'Data-Input'!AW171+13*'Data-Input'!AW172+12*'Data-Input'!AW173+11*'Data-Input'!AW174+10*'Data-Input'!AW175+9*'Data-Input'!AW176+8*'Data-Input'!AW177+7*'Data-Input'!AW178+6*'Data-Input'!AW179+5*'Data-Input'!AW180+4*'Data-Input'!AW181+3*'Data-Input'!AW182+2*'Data-Input'!AW183+'Data-Input'!AW184)/169,"")</f>
        <v/>
      </c>
      <c r="AX173" s="5" t="str">
        <f>IF(AND(ISNUMBER('Data-Input'!AX160),ISNUMBER('Data-Input'!AX185)),('Data-Input'!AX160+2*'Data-Input'!AX161+3*'Data-Input'!AX162+4*'Data-Input'!AX163+5*'Data-Input'!AX164+6*'Data-Input'!AX165+7*'Data-Input'!AX166+8*'Data-Input'!AX167+9*'Data-Input'!AX168+10*'Data-Input'!AX169+11*'Data-Input'!AX170+12*'Data-Input'!AX171+13*'Data-Input'!AX172+12*'Data-Input'!AX173+11*'Data-Input'!AX174+10*'Data-Input'!AX175+9*'Data-Input'!AX176+8*'Data-Input'!AX177+7*'Data-Input'!AX178+6*'Data-Input'!AX179+5*'Data-Input'!AX180+4*'Data-Input'!AX181+3*'Data-Input'!AX182+2*'Data-Input'!AX183+'Data-Input'!AX184)/169,"")</f>
        <v/>
      </c>
      <c r="AY173" s="5" t="str">
        <f>IF(AND(ISNUMBER('Data-Input'!AY160),ISNUMBER('Data-Input'!AY185)),('Data-Input'!AY160+2*'Data-Input'!AY161+3*'Data-Input'!AY162+4*'Data-Input'!AY163+5*'Data-Input'!AY164+6*'Data-Input'!AY165+7*'Data-Input'!AY166+8*'Data-Input'!AY167+9*'Data-Input'!AY168+10*'Data-Input'!AY169+11*'Data-Input'!AY170+12*'Data-Input'!AY171+13*'Data-Input'!AY172+12*'Data-Input'!AY173+11*'Data-Input'!AY174+10*'Data-Input'!AY175+9*'Data-Input'!AY176+8*'Data-Input'!AY177+7*'Data-Input'!AY178+6*'Data-Input'!AY179+5*'Data-Input'!AY180+4*'Data-Input'!AY181+3*'Data-Input'!AY182+2*'Data-Input'!AY183+'Data-Input'!AY184)/169,"")</f>
        <v/>
      </c>
      <c r="AZ173" s="5" t="str">
        <f>IF(AND(ISNUMBER('Data-Input'!AZ160),ISNUMBER('Data-Input'!AZ185)),('Data-Input'!AZ160+2*'Data-Input'!AZ161+3*'Data-Input'!AZ162+4*'Data-Input'!AZ163+5*'Data-Input'!AZ164+6*'Data-Input'!AZ165+7*'Data-Input'!AZ166+8*'Data-Input'!AZ167+9*'Data-Input'!AZ168+10*'Data-Input'!AZ169+11*'Data-Input'!AZ170+12*'Data-Input'!AZ171+13*'Data-Input'!AZ172+12*'Data-Input'!AZ173+11*'Data-Input'!AZ174+10*'Data-Input'!AZ175+9*'Data-Input'!AZ176+8*'Data-Input'!AZ177+7*'Data-Input'!AZ178+6*'Data-Input'!AZ179+5*'Data-Input'!AZ180+4*'Data-Input'!AZ181+3*'Data-Input'!AZ182+2*'Data-Input'!AZ183+'Data-Input'!AZ184)/169,"")</f>
        <v/>
      </c>
      <c r="BA173" s="5" t="str">
        <f>IF(AND(ISNUMBER('Data-Input'!BA160),ISNUMBER('Data-Input'!BA185)),('Data-Input'!BA160+2*'Data-Input'!BA161+3*'Data-Input'!BA162+4*'Data-Input'!BA163+5*'Data-Input'!BA164+6*'Data-Input'!BA165+7*'Data-Input'!BA166+8*'Data-Input'!BA167+9*'Data-Input'!BA168+10*'Data-Input'!BA169+11*'Data-Input'!BA170+12*'Data-Input'!BA171+13*'Data-Input'!BA172+12*'Data-Input'!BA173+11*'Data-Input'!BA174+10*'Data-Input'!BA175+9*'Data-Input'!BA176+8*'Data-Input'!BA177+7*'Data-Input'!BA178+6*'Data-Input'!BA179+5*'Data-Input'!BA180+4*'Data-Input'!BA181+3*'Data-Input'!BA182+2*'Data-Input'!BA183+'Data-Input'!BA184)/169,"")</f>
        <v/>
      </c>
    </row>
    <row r="174" spans="1:220">
      <c r="A174" s="3">
        <v>2009</v>
      </c>
      <c r="B174" s="4">
        <f t="shared" si="8"/>
        <v>0</v>
      </c>
      <c r="C174" s="10" t="str">
        <f t="shared" si="7"/>
        <v/>
      </c>
      <c r="D174" s="5" t="str">
        <f>IF(AND(ISNUMBER('Data-Input'!D161),ISNUMBER('Data-Input'!D186)),('Data-Input'!D161+2*'Data-Input'!D162+3*'Data-Input'!D163+4*'Data-Input'!D164+5*'Data-Input'!D165+6*'Data-Input'!D166+7*'Data-Input'!D167+8*'Data-Input'!D168+9*'Data-Input'!D169+10*'Data-Input'!D170+11*'Data-Input'!D171+12*'Data-Input'!D172+13*'Data-Input'!D173+12*'Data-Input'!D174+11*'Data-Input'!D175+10*'Data-Input'!D176+9*'Data-Input'!D177+8*'Data-Input'!D178+7*'Data-Input'!D179+6*'Data-Input'!D180+5*'Data-Input'!D181+4*'Data-Input'!D182+3*'Data-Input'!D183+2*'Data-Input'!D184+'Data-Input'!D185)/169,"")</f>
        <v/>
      </c>
      <c r="E174" s="5" t="str">
        <f>IF(AND(ISNUMBER('Data-Input'!E161),ISNUMBER('Data-Input'!E186)),('Data-Input'!E161+2*'Data-Input'!E162+3*'Data-Input'!E163+4*'Data-Input'!E164+5*'Data-Input'!E165+6*'Data-Input'!E166+7*'Data-Input'!E167+8*'Data-Input'!E168+9*'Data-Input'!E169+10*'Data-Input'!E170+11*'Data-Input'!E171+12*'Data-Input'!E172+13*'Data-Input'!E173+12*'Data-Input'!E174+11*'Data-Input'!E175+10*'Data-Input'!E176+9*'Data-Input'!E177+8*'Data-Input'!E178+7*'Data-Input'!E179+6*'Data-Input'!E180+5*'Data-Input'!E181+4*'Data-Input'!E182+3*'Data-Input'!E183+2*'Data-Input'!E184+'Data-Input'!E185)/169,"")</f>
        <v/>
      </c>
      <c r="F174" s="5" t="str">
        <f>IF(AND(ISNUMBER('Data-Input'!F161),ISNUMBER('Data-Input'!F186)),('Data-Input'!F161+2*'Data-Input'!F162+3*'Data-Input'!F163+4*'Data-Input'!F164+5*'Data-Input'!F165+6*'Data-Input'!F166+7*'Data-Input'!F167+8*'Data-Input'!F168+9*'Data-Input'!F169+10*'Data-Input'!F170+11*'Data-Input'!F171+12*'Data-Input'!F172+13*'Data-Input'!F173+12*'Data-Input'!F174+11*'Data-Input'!F175+10*'Data-Input'!F176+9*'Data-Input'!F177+8*'Data-Input'!F178+7*'Data-Input'!F179+6*'Data-Input'!F180+5*'Data-Input'!F181+4*'Data-Input'!F182+3*'Data-Input'!F183+2*'Data-Input'!F184+'Data-Input'!F185)/169,"")</f>
        <v/>
      </c>
      <c r="G174" s="5" t="str">
        <f>IF(AND(ISNUMBER('Data-Input'!G161),ISNUMBER('Data-Input'!G186)),('Data-Input'!G161+2*'Data-Input'!G162+3*'Data-Input'!G163+4*'Data-Input'!G164+5*'Data-Input'!G165+6*'Data-Input'!G166+7*'Data-Input'!G167+8*'Data-Input'!G168+9*'Data-Input'!G169+10*'Data-Input'!G170+11*'Data-Input'!G171+12*'Data-Input'!G172+13*'Data-Input'!G173+12*'Data-Input'!G174+11*'Data-Input'!G175+10*'Data-Input'!G176+9*'Data-Input'!G177+8*'Data-Input'!G178+7*'Data-Input'!G179+6*'Data-Input'!G180+5*'Data-Input'!G181+4*'Data-Input'!G182+3*'Data-Input'!G183+2*'Data-Input'!G184+'Data-Input'!G185)/169,"")</f>
        <v/>
      </c>
      <c r="H174" s="5" t="str">
        <f>IF(AND(ISNUMBER('Data-Input'!H161),ISNUMBER('Data-Input'!H186)),('Data-Input'!H161+2*'Data-Input'!H162+3*'Data-Input'!H163+4*'Data-Input'!H164+5*'Data-Input'!H165+6*'Data-Input'!H166+7*'Data-Input'!H167+8*'Data-Input'!H168+9*'Data-Input'!H169+10*'Data-Input'!H170+11*'Data-Input'!H171+12*'Data-Input'!H172+13*'Data-Input'!H173+12*'Data-Input'!H174+11*'Data-Input'!H175+10*'Data-Input'!H176+9*'Data-Input'!H177+8*'Data-Input'!H178+7*'Data-Input'!H179+6*'Data-Input'!H180+5*'Data-Input'!H181+4*'Data-Input'!H182+3*'Data-Input'!H183+2*'Data-Input'!H184+'Data-Input'!H185)/169,"")</f>
        <v/>
      </c>
      <c r="I174" s="5" t="str">
        <f>IF(AND(ISNUMBER('Data-Input'!I161),ISNUMBER('Data-Input'!I186)),('Data-Input'!I161+2*'Data-Input'!I162+3*'Data-Input'!I163+4*'Data-Input'!I164+5*'Data-Input'!I165+6*'Data-Input'!I166+7*'Data-Input'!I167+8*'Data-Input'!I168+9*'Data-Input'!I169+10*'Data-Input'!I170+11*'Data-Input'!I171+12*'Data-Input'!I172+13*'Data-Input'!I173+12*'Data-Input'!I174+11*'Data-Input'!I175+10*'Data-Input'!I176+9*'Data-Input'!I177+8*'Data-Input'!I178+7*'Data-Input'!I179+6*'Data-Input'!I180+5*'Data-Input'!I181+4*'Data-Input'!I182+3*'Data-Input'!I183+2*'Data-Input'!I184+'Data-Input'!I185)/169,"")</f>
        <v/>
      </c>
      <c r="J174" s="5" t="str">
        <f>IF(AND(ISNUMBER('Data-Input'!J161),ISNUMBER('Data-Input'!J186)),('Data-Input'!J161+2*'Data-Input'!J162+3*'Data-Input'!J163+4*'Data-Input'!J164+5*'Data-Input'!J165+6*'Data-Input'!J166+7*'Data-Input'!J167+8*'Data-Input'!J168+9*'Data-Input'!J169+10*'Data-Input'!J170+11*'Data-Input'!J171+12*'Data-Input'!J172+13*'Data-Input'!J173+12*'Data-Input'!J174+11*'Data-Input'!J175+10*'Data-Input'!J176+9*'Data-Input'!J177+8*'Data-Input'!J178+7*'Data-Input'!J179+6*'Data-Input'!J180+5*'Data-Input'!J181+4*'Data-Input'!J182+3*'Data-Input'!J183+2*'Data-Input'!J184+'Data-Input'!J185)/169,"")</f>
        <v/>
      </c>
      <c r="K174" s="5" t="str">
        <f>IF(AND(ISNUMBER('Data-Input'!K161),ISNUMBER('Data-Input'!K186)),('Data-Input'!K161+2*'Data-Input'!K162+3*'Data-Input'!K163+4*'Data-Input'!K164+5*'Data-Input'!K165+6*'Data-Input'!K166+7*'Data-Input'!K167+8*'Data-Input'!K168+9*'Data-Input'!K169+10*'Data-Input'!K170+11*'Data-Input'!K171+12*'Data-Input'!K172+13*'Data-Input'!K173+12*'Data-Input'!K174+11*'Data-Input'!K175+10*'Data-Input'!K176+9*'Data-Input'!K177+8*'Data-Input'!K178+7*'Data-Input'!K179+6*'Data-Input'!K180+5*'Data-Input'!K181+4*'Data-Input'!K182+3*'Data-Input'!K183+2*'Data-Input'!K184+'Data-Input'!K185)/169,"")</f>
        <v/>
      </c>
      <c r="L174" s="5" t="str">
        <f>IF(AND(ISNUMBER('Data-Input'!L161),ISNUMBER('Data-Input'!L186)),('Data-Input'!L161+2*'Data-Input'!L162+3*'Data-Input'!L163+4*'Data-Input'!L164+5*'Data-Input'!L165+6*'Data-Input'!L166+7*'Data-Input'!L167+8*'Data-Input'!L168+9*'Data-Input'!L169+10*'Data-Input'!L170+11*'Data-Input'!L171+12*'Data-Input'!L172+13*'Data-Input'!L173+12*'Data-Input'!L174+11*'Data-Input'!L175+10*'Data-Input'!L176+9*'Data-Input'!L177+8*'Data-Input'!L178+7*'Data-Input'!L179+6*'Data-Input'!L180+5*'Data-Input'!L181+4*'Data-Input'!L182+3*'Data-Input'!L183+2*'Data-Input'!L184+'Data-Input'!L185)/169,"")</f>
        <v/>
      </c>
      <c r="M174" s="5" t="str">
        <f>IF(AND(ISNUMBER('Data-Input'!M161),ISNUMBER('Data-Input'!M186)),('Data-Input'!M161+2*'Data-Input'!M162+3*'Data-Input'!M163+4*'Data-Input'!M164+5*'Data-Input'!M165+6*'Data-Input'!M166+7*'Data-Input'!M167+8*'Data-Input'!M168+9*'Data-Input'!M169+10*'Data-Input'!M170+11*'Data-Input'!M171+12*'Data-Input'!M172+13*'Data-Input'!M173+12*'Data-Input'!M174+11*'Data-Input'!M175+10*'Data-Input'!M176+9*'Data-Input'!M177+8*'Data-Input'!M178+7*'Data-Input'!M179+6*'Data-Input'!M180+5*'Data-Input'!M181+4*'Data-Input'!M182+3*'Data-Input'!M183+2*'Data-Input'!M184+'Data-Input'!M185)/169,"")</f>
        <v/>
      </c>
      <c r="N174" s="5" t="str">
        <f>IF(AND(ISNUMBER('Data-Input'!N161),ISNUMBER('Data-Input'!N186)),('Data-Input'!N161+2*'Data-Input'!N162+3*'Data-Input'!N163+4*'Data-Input'!N164+5*'Data-Input'!N165+6*'Data-Input'!N166+7*'Data-Input'!N167+8*'Data-Input'!N168+9*'Data-Input'!N169+10*'Data-Input'!N170+11*'Data-Input'!N171+12*'Data-Input'!N172+13*'Data-Input'!N173+12*'Data-Input'!N174+11*'Data-Input'!N175+10*'Data-Input'!N176+9*'Data-Input'!N177+8*'Data-Input'!N178+7*'Data-Input'!N179+6*'Data-Input'!N180+5*'Data-Input'!N181+4*'Data-Input'!N182+3*'Data-Input'!N183+2*'Data-Input'!N184+'Data-Input'!N185)/169,"")</f>
        <v/>
      </c>
      <c r="O174" s="5" t="str">
        <f>IF(AND(ISNUMBER('Data-Input'!O161),ISNUMBER('Data-Input'!O186)),('Data-Input'!O161+2*'Data-Input'!O162+3*'Data-Input'!O163+4*'Data-Input'!O164+5*'Data-Input'!O165+6*'Data-Input'!O166+7*'Data-Input'!O167+8*'Data-Input'!O168+9*'Data-Input'!O169+10*'Data-Input'!O170+11*'Data-Input'!O171+12*'Data-Input'!O172+13*'Data-Input'!O173+12*'Data-Input'!O174+11*'Data-Input'!O175+10*'Data-Input'!O176+9*'Data-Input'!O177+8*'Data-Input'!O178+7*'Data-Input'!O179+6*'Data-Input'!O180+5*'Data-Input'!O181+4*'Data-Input'!O182+3*'Data-Input'!O183+2*'Data-Input'!O184+'Data-Input'!O185)/169,"")</f>
        <v/>
      </c>
      <c r="P174" s="5" t="str">
        <f>IF(AND(ISNUMBER('Data-Input'!P161),ISNUMBER('Data-Input'!P186)),('Data-Input'!P161+2*'Data-Input'!P162+3*'Data-Input'!P163+4*'Data-Input'!P164+5*'Data-Input'!P165+6*'Data-Input'!P166+7*'Data-Input'!P167+8*'Data-Input'!P168+9*'Data-Input'!P169+10*'Data-Input'!P170+11*'Data-Input'!P171+12*'Data-Input'!P172+13*'Data-Input'!P173+12*'Data-Input'!P174+11*'Data-Input'!P175+10*'Data-Input'!P176+9*'Data-Input'!P177+8*'Data-Input'!P178+7*'Data-Input'!P179+6*'Data-Input'!P180+5*'Data-Input'!P181+4*'Data-Input'!P182+3*'Data-Input'!P183+2*'Data-Input'!P184+'Data-Input'!P185)/169,"")</f>
        <v/>
      </c>
      <c r="Q174" s="5" t="str">
        <f>IF(AND(ISNUMBER('Data-Input'!Q161),ISNUMBER('Data-Input'!Q186)),('Data-Input'!Q161+2*'Data-Input'!Q162+3*'Data-Input'!Q163+4*'Data-Input'!Q164+5*'Data-Input'!Q165+6*'Data-Input'!Q166+7*'Data-Input'!Q167+8*'Data-Input'!Q168+9*'Data-Input'!Q169+10*'Data-Input'!Q170+11*'Data-Input'!Q171+12*'Data-Input'!Q172+13*'Data-Input'!Q173+12*'Data-Input'!Q174+11*'Data-Input'!Q175+10*'Data-Input'!Q176+9*'Data-Input'!Q177+8*'Data-Input'!Q178+7*'Data-Input'!Q179+6*'Data-Input'!Q180+5*'Data-Input'!Q181+4*'Data-Input'!Q182+3*'Data-Input'!Q183+2*'Data-Input'!Q184+'Data-Input'!Q185)/169,"")</f>
        <v/>
      </c>
      <c r="R174" s="5" t="str">
        <f>IF(AND(ISNUMBER('Data-Input'!R161),ISNUMBER('Data-Input'!R186)),('Data-Input'!R161+2*'Data-Input'!R162+3*'Data-Input'!R163+4*'Data-Input'!R164+5*'Data-Input'!R165+6*'Data-Input'!R166+7*'Data-Input'!R167+8*'Data-Input'!R168+9*'Data-Input'!R169+10*'Data-Input'!R170+11*'Data-Input'!R171+12*'Data-Input'!R172+13*'Data-Input'!R173+12*'Data-Input'!R174+11*'Data-Input'!R175+10*'Data-Input'!R176+9*'Data-Input'!R177+8*'Data-Input'!R178+7*'Data-Input'!R179+6*'Data-Input'!R180+5*'Data-Input'!R181+4*'Data-Input'!R182+3*'Data-Input'!R183+2*'Data-Input'!R184+'Data-Input'!R185)/169,"")</f>
        <v/>
      </c>
      <c r="S174" s="5" t="str">
        <f>IF(AND(ISNUMBER('Data-Input'!S161),ISNUMBER('Data-Input'!S186)),('Data-Input'!S161+2*'Data-Input'!S162+3*'Data-Input'!S163+4*'Data-Input'!S164+5*'Data-Input'!S165+6*'Data-Input'!S166+7*'Data-Input'!S167+8*'Data-Input'!S168+9*'Data-Input'!S169+10*'Data-Input'!S170+11*'Data-Input'!S171+12*'Data-Input'!S172+13*'Data-Input'!S173+12*'Data-Input'!S174+11*'Data-Input'!S175+10*'Data-Input'!S176+9*'Data-Input'!S177+8*'Data-Input'!S178+7*'Data-Input'!S179+6*'Data-Input'!S180+5*'Data-Input'!S181+4*'Data-Input'!S182+3*'Data-Input'!S183+2*'Data-Input'!S184+'Data-Input'!S185)/169,"")</f>
        <v/>
      </c>
      <c r="T174" s="5" t="str">
        <f>IF(AND(ISNUMBER('Data-Input'!T161),ISNUMBER('Data-Input'!T186)),('Data-Input'!T161+2*'Data-Input'!T162+3*'Data-Input'!T163+4*'Data-Input'!T164+5*'Data-Input'!T165+6*'Data-Input'!T166+7*'Data-Input'!T167+8*'Data-Input'!T168+9*'Data-Input'!T169+10*'Data-Input'!T170+11*'Data-Input'!T171+12*'Data-Input'!T172+13*'Data-Input'!T173+12*'Data-Input'!T174+11*'Data-Input'!T175+10*'Data-Input'!T176+9*'Data-Input'!T177+8*'Data-Input'!T178+7*'Data-Input'!T179+6*'Data-Input'!T180+5*'Data-Input'!T181+4*'Data-Input'!T182+3*'Data-Input'!T183+2*'Data-Input'!T184+'Data-Input'!T185)/169,"")</f>
        <v/>
      </c>
      <c r="U174" s="5" t="str">
        <f>IF(AND(ISNUMBER('Data-Input'!U161),ISNUMBER('Data-Input'!U186)),('Data-Input'!U161+2*'Data-Input'!U162+3*'Data-Input'!U163+4*'Data-Input'!U164+5*'Data-Input'!U165+6*'Data-Input'!U166+7*'Data-Input'!U167+8*'Data-Input'!U168+9*'Data-Input'!U169+10*'Data-Input'!U170+11*'Data-Input'!U171+12*'Data-Input'!U172+13*'Data-Input'!U173+12*'Data-Input'!U174+11*'Data-Input'!U175+10*'Data-Input'!U176+9*'Data-Input'!U177+8*'Data-Input'!U178+7*'Data-Input'!U179+6*'Data-Input'!U180+5*'Data-Input'!U181+4*'Data-Input'!U182+3*'Data-Input'!U183+2*'Data-Input'!U184+'Data-Input'!U185)/169,"")</f>
        <v/>
      </c>
      <c r="V174" s="5" t="str">
        <f>IF(AND(ISNUMBER('Data-Input'!V161),ISNUMBER('Data-Input'!V186)),('Data-Input'!V161+2*'Data-Input'!V162+3*'Data-Input'!V163+4*'Data-Input'!V164+5*'Data-Input'!V165+6*'Data-Input'!V166+7*'Data-Input'!V167+8*'Data-Input'!V168+9*'Data-Input'!V169+10*'Data-Input'!V170+11*'Data-Input'!V171+12*'Data-Input'!V172+13*'Data-Input'!V173+12*'Data-Input'!V174+11*'Data-Input'!V175+10*'Data-Input'!V176+9*'Data-Input'!V177+8*'Data-Input'!V178+7*'Data-Input'!V179+6*'Data-Input'!V180+5*'Data-Input'!V181+4*'Data-Input'!V182+3*'Data-Input'!V183+2*'Data-Input'!V184+'Data-Input'!V185)/169,"")</f>
        <v/>
      </c>
      <c r="W174" s="5" t="str">
        <f>IF(AND(ISNUMBER('Data-Input'!W161),ISNUMBER('Data-Input'!W186)),('Data-Input'!W161+2*'Data-Input'!W162+3*'Data-Input'!W163+4*'Data-Input'!W164+5*'Data-Input'!W165+6*'Data-Input'!W166+7*'Data-Input'!W167+8*'Data-Input'!W168+9*'Data-Input'!W169+10*'Data-Input'!W170+11*'Data-Input'!W171+12*'Data-Input'!W172+13*'Data-Input'!W173+12*'Data-Input'!W174+11*'Data-Input'!W175+10*'Data-Input'!W176+9*'Data-Input'!W177+8*'Data-Input'!W178+7*'Data-Input'!W179+6*'Data-Input'!W180+5*'Data-Input'!W181+4*'Data-Input'!W182+3*'Data-Input'!W183+2*'Data-Input'!W184+'Data-Input'!W185)/169,"")</f>
        <v/>
      </c>
      <c r="X174" s="5" t="str">
        <f>IF(AND(ISNUMBER('Data-Input'!X161),ISNUMBER('Data-Input'!X186)),('Data-Input'!X161+2*'Data-Input'!X162+3*'Data-Input'!X163+4*'Data-Input'!X164+5*'Data-Input'!X165+6*'Data-Input'!X166+7*'Data-Input'!X167+8*'Data-Input'!X168+9*'Data-Input'!X169+10*'Data-Input'!X170+11*'Data-Input'!X171+12*'Data-Input'!X172+13*'Data-Input'!X173+12*'Data-Input'!X174+11*'Data-Input'!X175+10*'Data-Input'!X176+9*'Data-Input'!X177+8*'Data-Input'!X178+7*'Data-Input'!X179+6*'Data-Input'!X180+5*'Data-Input'!X181+4*'Data-Input'!X182+3*'Data-Input'!X183+2*'Data-Input'!X184+'Data-Input'!X185)/169,"")</f>
        <v/>
      </c>
      <c r="Y174" s="5" t="str">
        <f>IF(AND(ISNUMBER('Data-Input'!Y161),ISNUMBER('Data-Input'!Y186)),('Data-Input'!Y161+2*'Data-Input'!Y162+3*'Data-Input'!Y163+4*'Data-Input'!Y164+5*'Data-Input'!Y165+6*'Data-Input'!Y166+7*'Data-Input'!Y167+8*'Data-Input'!Y168+9*'Data-Input'!Y169+10*'Data-Input'!Y170+11*'Data-Input'!Y171+12*'Data-Input'!Y172+13*'Data-Input'!Y173+12*'Data-Input'!Y174+11*'Data-Input'!Y175+10*'Data-Input'!Y176+9*'Data-Input'!Y177+8*'Data-Input'!Y178+7*'Data-Input'!Y179+6*'Data-Input'!Y180+5*'Data-Input'!Y181+4*'Data-Input'!Y182+3*'Data-Input'!Y183+2*'Data-Input'!Y184+'Data-Input'!Y185)/169,"")</f>
        <v/>
      </c>
      <c r="Z174" s="5" t="str">
        <f>IF(AND(ISNUMBER('Data-Input'!Z161),ISNUMBER('Data-Input'!Z186)),('Data-Input'!Z161+2*'Data-Input'!Z162+3*'Data-Input'!Z163+4*'Data-Input'!Z164+5*'Data-Input'!Z165+6*'Data-Input'!Z166+7*'Data-Input'!Z167+8*'Data-Input'!Z168+9*'Data-Input'!Z169+10*'Data-Input'!Z170+11*'Data-Input'!Z171+12*'Data-Input'!Z172+13*'Data-Input'!Z173+12*'Data-Input'!Z174+11*'Data-Input'!Z175+10*'Data-Input'!Z176+9*'Data-Input'!Z177+8*'Data-Input'!Z178+7*'Data-Input'!Z179+6*'Data-Input'!Z180+5*'Data-Input'!Z181+4*'Data-Input'!Z182+3*'Data-Input'!Z183+2*'Data-Input'!Z184+'Data-Input'!Z185)/169,"")</f>
        <v/>
      </c>
      <c r="AA174" s="5" t="str">
        <f>IF(AND(ISNUMBER('Data-Input'!AA161),ISNUMBER('Data-Input'!AA186)),('Data-Input'!AA161+2*'Data-Input'!AA162+3*'Data-Input'!AA163+4*'Data-Input'!AA164+5*'Data-Input'!AA165+6*'Data-Input'!AA166+7*'Data-Input'!AA167+8*'Data-Input'!AA168+9*'Data-Input'!AA169+10*'Data-Input'!AA170+11*'Data-Input'!AA171+12*'Data-Input'!AA172+13*'Data-Input'!AA173+12*'Data-Input'!AA174+11*'Data-Input'!AA175+10*'Data-Input'!AA176+9*'Data-Input'!AA177+8*'Data-Input'!AA178+7*'Data-Input'!AA179+6*'Data-Input'!AA180+5*'Data-Input'!AA181+4*'Data-Input'!AA182+3*'Data-Input'!AA183+2*'Data-Input'!AA184+'Data-Input'!AA185)/169,"")</f>
        <v/>
      </c>
      <c r="AB174" s="5" t="str">
        <f>IF(AND(ISNUMBER('Data-Input'!AB161),ISNUMBER('Data-Input'!AB186)),('Data-Input'!AB161+2*'Data-Input'!AB162+3*'Data-Input'!AB163+4*'Data-Input'!AB164+5*'Data-Input'!AB165+6*'Data-Input'!AB166+7*'Data-Input'!AB167+8*'Data-Input'!AB168+9*'Data-Input'!AB169+10*'Data-Input'!AB170+11*'Data-Input'!AB171+12*'Data-Input'!AB172+13*'Data-Input'!AB173+12*'Data-Input'!AB174+11*'Data-Input'!AB175+10*'Data-Input'!AB176+9*'Data-Input'!AB177+8*'Data-Input'!AB178+7*'Data-Input'!AB179+6*'Data-Input'!AB180+5*'Data-Input'!AB181+4*'Data-Input'!AB182+3*'Data-Input'!AB183+2*'Data-Input'!AB184+'Data-Input'!AB185)/169,"")</f>
        <v/>
      </c>
      <c r="AC174" s="5" t="str">
        <f>IF(AND(ISNUMBER('Data-Input'!AC161),ISNUMBER('Data-Input'!AC186)),('Data-Input'!AC161+2*'Data-Input'!AC162+3*'Data-Input'!AC163+4*'Data-Input'!AC164+5*'Data-Input'!AC165+6*'Data-Input'!AC166+7*'Data-Input'!AC167+8*'Data-Input'!AC168+9*'Data-Input'!AC169+10*'Data-Input'!AC170+11*'Data-Input'!AC171+12*'Data-Input'!AC172+13*'Data-Input'!AC173+12*'Data-Input'!AC174+11*'Data-Input'!AC175+10*'Data-Input'!AC176+9*'Data-Input'!AC177+8*'Data-Input'!AC178+7*'Data-Input'!AC179+6*'Data-Input'!AC180+5*'Data-Input'!AC181+4*'Data-Input'!AC182+3*'Data-Input'!AC183+2*'Data-Input'!AC184+'Data-Input'!AC185)/169,"")</f>
        <v/>
      </c>
      <c r="AD174" s="5" t="str">
        <f>IF(AND(ISNUMBER('Data-Input'!AD161),ISNUMBER('Data-Input'!AD186)),('Data-Input'!AD161+2*'Data-Input'!AD162+3*'Data-Input'!AD163+4*'Data-Input'!AD164+5*'Data-Input'!AD165+6*'Data-Input'!AD166+7*'Data-Input'!AD167+8*'Data-Input'!AD168+9*'Data-Input'!AD169+10*'Data-Input'!AD170+11*'Data-Input'!AD171+12*'Data-Input'!AD172+13*'Data-Input'!AD173+12*'Data-Input'!AD174+11*'Data-Input'!AD175+10*'Data-Input'!AD176+9*'Data-Input'!AD177+8*'Data-Input'!AD178+7*'Data-Input'!AD179+6*'Data-Input'!AD180+5*'Data-Input'!AD181+4*'Data-Input'!AD182+3*'Data-Input'!AD183+2*'Data-Input'!AD184+'Data-Input'!AD185)/169,"")</f>
        <v/>
      </c>
      <c r="AE174" s="5" t="str">
        <f>IF(AND(ISNUMBER('Data-Input'!AE161),ISNUMBER('Data-Input'!AE186)),('Data-Input'!AE161+2*'Data-Input'!AE162+3*'Data-Input'!AE163+4*'Data-Input'!AE164+5*'Data-Input'!AE165+6*'Data-Input'!AE166+7*'Data-Input'!AE167+8*'Data-Input'!AE168+9*'Data-Input'!AE169+10*'Data-Input'!AE170+11*'Data-Input'!AE171+12*'Data-Input'!AE172+13*'Data-Input'!AE173+12*'Data-Input'!AE174+11*'Data-Input'!AE175+10*'Data-Input'!AE176+9*'Data-Input'!AE177+8*'Data-Input'!AE178+7*'Data-Input'!AE179+6*'Data-Input'!AE180+5*'Data-Input'!AE181+4*'Data-Input'!AE182+3*'Data-Input'!AE183+2*'Data-Input'!AE184+'Data-Input'!AE185)/169,"")</f>
        <v/>
      </c>
      <c r="AF174" s="5" t="str">
        <f>IF(AND(ISNUMBER('Data-Input'!AF161),ISNUMBER('Data-Input'!AF186)),('Data-Input'!AF161+2*'Data-Input'!AF162+3*'Data-Input'!AF163+4*'Data-Input'!AF164+5*'Data-Input'!AF165+6*'Data-Input'!AF166+7*'Data-Input'!AF167+8*'Data-Input'!AF168+9*'Data-Input'!AF169+10*'Data-Input'!AF170+11*'Data-Input'!AF171+12*'Data-Input'!AF172+13*'Data-Input'!AF173+12*'Data-Input'!AF174+11*'Data-Input'!AF175+10*'Data-Input'!AF176+9*'Data-Input'!AF177+8*'Data-Input'!AF178+7*'Data-Input'!AF179+6*'Data-Input'!AF180+5*'Data-Input'!AF181+4*'Data-Input'!AF182+3*'Data-Input'!AF183+2*'Data-Input'!AF184+'Data-Input'!AF185)/169,"")</f>
        <v/>
      </c>
      <c r="AG174" s="5" t="str">
        <f>IF(AND(ISNUMBER('Data-Input'!AG161),ISNUMBER('Data-Input'!AG186)),('Data-Input'!AG161+2*'Data-Input'!AG162+3*'Data-Input'!AG163+4*'Data-Input'!AG164+5*'Data-Input'!AG165+6*'Data-Input'!AG166+7*'Data-Input'!AG167+8*'Data-Input'!AG168+9*'Data-Input'!AG169+10*'Data-Input'!AG170+11*'Data-Input'!AG171+12*'Data-Input'!AG172+13*'Data-Input'!AG173+12*'Data-Input'!AG174+11*'Data-Input'!AG175+10*'Data-Input'!AG176+9*'Data-Input'!AG177+8*'Data-Input'!AG178+7*'Data-Input'!AG179+6*'Data-Input'!AG180+5*'Data-Input'!AG181+4*'Data-Input'!AG182+3*'Data-Input'!AG183+2*'Data-Input'!AG184+'Data-Input'!AG185)/169,"")</f>
        <v/>
      </c>
      <c r="AH174" s="5" t="str">
        <f>IF(AND(ISNUMBER('Data-Input'!AH161),ISNUMBER('Data-Input'!AH186)),('Data-Input'!AH161+2*'Data-Input'!AH162+3*'Data-Input'!AH163+4*'Data-Input'!AH164+5*'Data-Input'!AH165+6*'Data-Input'!AH166+7*'Data-Input'!AH167+8*'Data-Input'!AH168+9*'Data-Input'!AH169+10*'Data-Input'!AH170+11*'Data-Input'!AH171+12*'Data-Input'!AH172+13*'Data-Input'!AH173+12*'Data-Input'!AH174+11*'Data-Input'!AH175+10*'Data-Input'!AH176+9*'Data-Input'!AH177+8*'Data-Input'!AH178+7*'Data-Input'!AH179+6*'Data-Input'!AH180+5*'Data-Input'!AH181+4*'Data-Input'!AH182+3*'Data-Input'!AH183+2*'Data-Input'!AH184+'Data-Input'!AH185)/169,"")</f>
        <v/>
      </c>
      <c r="AI174" s="5" t="str">
        <f>IF(AND(ISNUMBER('Data-Input'!AI161),ISNUMBER('Data-Input'!AI186)),('Data-Input'!AI161+2*'Data-Input'!AI162+3*'Data-Input'!AI163+4*'Data-Input'!AI164+5*'Data-Input'!AI165+6*'Data-Input'!AI166+7*'Data-Input'!AI167+8*'Data-Input'!AI168+9*'Data-Input'!AI169+10*'Data-Input'!AI170+11*'Data-Input'!AI171+12*'Data-Input'!AI172+13*'Data-Input'!AI173+12*'Data-Input'!AI174+11*'Data-Input'!AI175+10*'Data-Input'!AI176+9*'Data-Input'!AI177+8*'Data-Input'!AI178+7*'Data-Input'!AI179+6*'Data-Input'!AI180+5*'Data-Input'!AI181+4*'Data-Input'!AI182+3*'Data-Input'!AI183+2*'Data-Input'!AI184+'Data-Input'!AI185)/169,"")</f>
        <v/>
      </c>
      <c r="AJ174" s="5" t="str">
        <f>IF(AND(ISNUMBER('Data-Input'!AJ161),ISNUMBER('Data-Input'!AJ186)),('Data-Input'!AJ161+2*'Data-Input'!AJ162+3*'Data-Input'!AJ163+4*'Data-Input'!AJ164+5*'Data-Input'!AJ165+6*'Data-Input'!AJ166+7*'Data-Input'!AJ167+8*'Data-Input'!AJ168+9*'Data-Input'!AJ169+10*'Data-Input'!AJ170+11*'Data-Input'!AJ171+12*'Data-Input'!AJ172+13*'Data-Input'!AJ173+12*'Data-Input'!AJ174+11*'Data-Input'!AJ175+10*'Data-Input'!AJ176+9*'Data-Input'!AJ177+8*'Data-Input'!AJ178+7*'Data-Input'!AJ179+6*'Data-Input'!AJ180+5*'Data-Input'!AJ181+4*'Data-Input'!AJ182+3*'Data-Input'!AJ183+2*'Data-Input'!AJ184+'Data-Input'!AJ185)/169,"")</f>
        <v/>
      </c>
      <c r="AK174" s="5" t="str">
        <f>IF(AND(ISNUMBER('Data-Input'!AK161),ISNUMBER('Data-Input'!AK186)),('Data-Input'!AK161+2*'Data-Input'!AK162+3*'Data-Input'!AK163+4*'Data-Input'!AK164+5*'Data-Input'!AK165+6*'Data-Input'!AK166+7*'Data-Input'!AK167+8*'Data-Input'!AK168+9*'Data-Input'!AK169+10*'Data-Input'!AK170+11*'Data-Input'!AK171+12*'Data-Input'!AK172+13*'Data-Input'!AK173+12*'Data-Input'!AK174+11*'Data-Input'!AK175+10*'Data-Input'!AK176+9*'Data-Input'!AK177+8*'Data-Input'!AK178+7*'Data-Input'!AK179+6*'Data-Input'!AK180+5*'Data-Input'!AK181+4*'Data-Input'!AK182+3*'Data-Input'!AK183+2*'Data-Input'!AK184+'Data-Input'!AK185)/169,"")</f>
        <v/>
      </c>
      <c r="AL174" s="5" t="str">
        <f>IF(AND(ISNUMBER('Data-Input'!AL161),ISNUMBER('Data-Input'!AL186)),('Data-Input'!AL161+2*'Data-Input'!AL162+3*'Data-Input'!AL163+4*'Data-Input'!AL164+5*'Data-Input'!AL165+6*'Data-Input'!AL166+7*'Data-Input'!AL167+8*'Data-Input'!AL168+9*'Data-Input'!AL169+10*'Data-Input'!AL170+11*'Data-Input'!AL171+12*'Data-Input'!AL172+13*'Data-Input'!AL173+12*'Data-Input'!AL174+11*'Data-Input'!AL175+10*'Data-Input'!AL176+9*'Data-Input'!AL177+8*'Data-Input'!AL178+7*'Data-Input'!AL179+6*'Data-Input'!AL180+5*'Data-Input'!AL181+4*'Data-Input'!AL182+3*'Data-Input'!AL183+2*'Data-Input'!AL184+'Data-Input'!AL185)/169,"")</f>
        <v/>
      </c>
      <c r="AM174" s="5" t="str">
        <f>IF(AND(ISNUMBER('Data-Input'!AM161),ISNUMBER('Data-Input'!AM186)),('Data-Input'!AM161+2*'Data-Input'!AM162+3*'Data-Input'!AM163+4*'Data-Input'!AM164+5*'Data-Input'!AM165+6*'Data-Input'!AM166+7*'Data-Input'!AM167+8*'Data-Input'!AM168+9*'Data-Input'!AM169+10*'Data-Input'!AM170+11*'Data-Input'!AM171+12*'Data-Input'!AM172+13*'Data-Input'!AM173+12*'Data-Input'!AM174+11*'Data-Input'!AM175+10*'Data-Input'!AM176+9*'Data-Input'!AM177+8*'Data-Input'!AM178+7*'Data-Input'!AM179+6*'Data-Input'!AM180+5*'Data-Input'!AM181+4*'Data-Input'!AM182+3*'Data-Input'!AM183+2*'Data-Input'!AM184+'Data-Input'!AM185)/169,"")</f>
        <v/>
      </c>
      <c r="AN174" s="5" t="str">
        <f>IF(AND(ISNUMBER('Data-Input'!AN161),ISNUMBER('Data-Input'!AN186)),('Data-Input'!AN161+2*'Data-Input'!AN162+3*'Data-Input'!AN163+4*'Data-Input'!AN164+5*'Data-Input'!AN165+6*'Data-Input'!AN166+7*'Data-Input'!AN167+8*'Data-Input'!AN168+9*'Data-Input'!AN169+10*'Data-Input'!AN170+11*'Data-Input'!AN171+12*'Data-Input'!AN172+13*'Data-Input'!AN173+12*'Data-Input'!AN174+11*'Data-Input'!AN175+10*'Data-Input'!AN176+9*'Data-Input'!AN177+8*'Data-Input'!AN178+7*'Data-Input'!AN179+6*'Data-Input'!AN180+5*'Data-Input'!AN181+4*'Data-Input'!AN182+3*'Data-Input'!AN183+2*'Data-Input'!AN184+'Data-Input'!AN185)/169,"")</f>
        <v/>
      </c>
      <c r="AO174" s="5" t="str">
        <f>IF(AND(ISNUMBER('Data-Input'!AO161),ISNUMBER('Data-Input'!AO186)),('Data-Input'!AO161+2*'Data-Input'!AO162+3*'Data-Input'!AO163+4*'Data-Input'!AO164+5*'Data-Input'!AO165+6*'Data-Input'!AO166+7*'Data-Input'!AO167+8*'Data-Input'!AO168+9*'Data-Input'!AO169+10*'Data-Input'!AO170+11*'Data-Input'!AO171+12*'Data-Input'!AO172+13*'Data-Input'!AO173+12*'Data-Input'!AO174+11*'Data-Input'!AO175+10*'Data-Input'!AO176+9*'Data-Input'!AO177+8*'Data-Input'!AO178+7*'Data-Input'!AO179+6*'Data-Input'!AO180+5*'Data-Input'!AO181+4*'Data-Input'!AO182+3*'Data-Input'!AO183+2*'Data-Input'!AO184+'Data-Input'!AO185)/169,"")</f>
        <v/>
      </c>
      <c r="AP174" s="5" t="str">
        <f>IF(AND(ISNUMBER('Data-Input'!AP161),ISNUMBER('Data-Input'!AP186)),('Data-Input'!AP161+2*'Data-Input'!AP162+3*'Data-Input'!AP163+4*'Data-Input'!AP164+5*'Data-Input'!AP165+6*'Data-Input'!AP166+7*'Data-Input'!AP167+8*'Data-Input'!AP168+9*'Data-Input'!AP169+10*'Data-Input'!AP170+11*'Data-Input'!AP171+12*'Data-Input'!AP172+13*'Data-Input'!AP173+12*'Data-Input'!AP174+11*'Data-Input'!AP175+10*'Data-Input'!AP176+9*'Data-Input'!AP177+8*'Data-Input'!AP178+7*'Data-Input'!AP179+6*'Data-Input'!AP180+5*'Data-Input'!AP181+4*'Data-Input'!AP182+3*'Data-Input'!AP183+2*'Data-Input'!AP184+'Data-Input'!AP185)/169,"")</f>
        <v/>
      </c>
      <c r="AQ174" s="5" t="str">
        <f>IF(AND(ISNUMBER('Data-Input'!AQ161),ISNUMBER('Data-Input'!AQ186)),('Data-Input'!AQ161+2*'Data-Input'!AQ162+3*'Data-Input'!AQ163+4*'Data-Input'!AQ164+5*'Data-Input'!AQ165+6*'Data-Input'!AQ166+7*'Data-Input'!AQ167+8*'Data-Input'!AQ168+9*'Data-Input'!AQ169+10*'Data-Input'!AQ170+11*'Data-Input'!AQ171+12*'Data-Input'!AQ172+13*'Data-Input'!AQ173+12*'Data-Input'!AQ174+11*'Data-Input'!AQ175+10*'Data-Input'!AQ176+9*'Data-Input'!AQ177+8*'Data-Input'!AQ178+7*'Data-Input'!AQ179+6*'Data-Input'!AQ180+5*'Data-Input'!AQ181+4*'Data-Input'!AQ182+3*'Data-Input'!AQ183+2*'Data-Input'!AQ184+'Data-Input'!AQ185)/169,"")</f>
        <v/>
      </c>
      <c r="AR174" s="5" t="str">
        <f>IF(AND(ISNUMBER('Data-Input'!AR161),ISNUMBER('Data-Input'!AR186)),('Data-Input'!AR161+2*'Data-Input'!AR162+3*'Data-Input'!AR163+4*'Data-Input'!AR164+5*'Data-Input'!AR165+6*'Data-Input'!AR166+7*'Data-Input'!AR167+8*'Data-Input'!AR168+9*'Data-Input'!AR169+10*'Data-Input'!AR170+11*'Data-Input'!AR171+12*'Data-Input'!AR172+13*'Data-Input'!AR173+12*'Data-Input'!AR174+11*'Data-Input'!AR175+10*'Data-Input'!AR176+9*'Data-Input'!AR177+8*'Data-Input'!AR178+7*'Data-Input'!AR179+6*'Data-Input'!AR180+5*'Data-Input'!AR181+4*'Data-Input'!AR182+3*'Data-Input'!AR183+2*'Data-Input'!AR184+'Data-Input'!AR185)/169,"")</f>
        <v/>
      </c>
      <c r="AS174" s="5" t="str">
        <f>IF(AND(ISNUMBER('Data-Input'!AS161),ISNUMBER('Data-Input'!AS186)),('Data-Input'!AS161+2*'Data-Input'!AS162+3*'Data-Input'!AS163+4*'Data-Input'!AS164+5*'Data-Input'!AS165+6*'Data-Input'!AS166+7*'Data-Input'!AS167+8*'Data-Input'!AS168+9*'Data-Input'!AS169+10*'Data-Input'!AS170+11*'Data-Input'!AS171+12*'Data-Input'!AS172+13*'Data-Input'!AS173+12*'Data-Input'!AS174+11*'Data-Input'!AS175+10*'Data-Input'!AS176+9*'Data-Input'!AS177+8*'Data-Input'!AS178+7*'Data-Input'!AS179+6*'Data-Input'!AS180+5*'Data-Input'!AS181+4*'Data-Input'!AS182+3*'Data-Input'!AS183+2*'Data-Input'!AS184+'Data-Input'!AS185)/169,"")</f>
        <v/>
      </c>
      <c r="AT174" s="5" t="str">
        <f>IF(AND(ISNUMBER('Data-Input'!AT161),ISNUMBER('Data-Input'!AT186)),('Data-Input'!AT161+2*'Data-Input'!AT162+3*'Data-Input'!AT163+4*'Data-Input'!AT164+5*'Data-Input'!AT165+6*'Data-Input'!AT166+7*'Data-Input'!AT167+8*'Data-Input'!AT168+9*'Data-Input'!AT169+10*'Data-Input'!AT170+11*'Data-Input'!AT171+12*'Data-Input'!AT172+13*'Data-Input'!AT173+12*'Data-Input'!AT174+11*'Data-Input'!AT175+10*'Data-Input'!AT176+9*'Data-Input'!AT177+8*'Data-Input'!AT178+7*'Data-Input'!AT179+6*'Data-Input'!AT180+5*'Data-Input'!AT181+4*'Data-Input'!AT182+3*'Data-Input'!AT183+2*'Data-Input'!AT184+'Data-Input'!AT185)/169,"")</f>
        <v/>
      </c>
      <c r="AU174" s="5" t="str">
        <f>IF(AND(ISNUMBER('Data-Input'!AU161),ISNUMBER('Data-Input'!AU186)),('Data-Input'!AU161+2*'Data-Input'!AU162+3*'Data-Input'!AU163+4*'Data-Input'!AU164+5*'Data-Input'!AU165+6*'Data-Input'!AU166+7*'Data-Input'!AU167+8*'Data-Input'!AU168+9*'Data-Input'!AU169+10*'Data-Input'!AU170+11*'Data-Input'!AU171+12*'Data-Input'!AU172+13*'Data-Input'!AU173+12*'Data-Input'!AU174+11*'Data-Input'!AU175+10*'Data-Input'!AU176+9*'Data-Input'!AU177+8*'Data-Input'!AU178+7*'Data-Input'!AU179+6*'Data-Input'!AU180+5*'Data-Input'!AU181+4*'Data-Input'!AU182+3*'Data-Input'!AU183+2*'Data-Input'!AU184+'Data-Input'!AU185)/169,"")</f>
        <v/>
      </c>
      <c r="AV174" s="5" t="str">
        <f>IF(AND(ISNUMBER('Data-Input'!AV161),ISNUMBER('Data-Input'!AV186)),('Data-Input'!AV161+2*'Data-Input'!AV162+3*'Data-Input'!AV163+4*'Data-Input'!AV164+5*'Data-Input'!AV165+6*'Data-Input'!AV166+7*'Data-Input'!AV167+8*'Data-Input'!AV168+9*'Data-Input'!AV169+10*'Data-Input'!AV170+11*'Data-Input'!AV171+12*'Data-Input'!AV172+13*'Data-Input'!AV173+12*'Data-Input'!AV174+11*'Data-Input'!AV175+10*'Data-Input'!AV176+9*'Data-Input'!AV177+8*'Data-Input'!AV178+7*'Data-Input'!AV179+6*'Data-Input'!AV180+5*'Data-Input'!AV181+4*'Data-Input'!AV182+3*'Data-Input'!AV183+2*'Data-Input'!AV184+'Data-Input'!AV185)/169,"")</f>
        <v/>
      </c>
      <c r="AW174" s="5" t="str">
        <f>IF(AND(ISNUMBER('Data-Input'!AW161),ISNUMBER('Data-Input'!AW186)),('Data-Input'!AW161+2*'Data-Input'!AW162+3*'Data-Input'!AW163+4*'Data-Input'!AW164+5*'Data-Input'!AW165+6*'Data-Input'!AW166+7*'Data-Input'!AW167+8*'Data-Input'!AW168+9*'Data-Input'!AW169+10*'Data-Input'!AW170+11*'Data-Input'!AW171+12*'Data-Input'!AW172+13*'Data-Input'!AW173+12*'Data-Input'!AW174+11*'Data-Input'!AW175+10*'Data-Input'!AW176+9*'Data-Input'!AW177+8*'Data-Input'!AW178+7*'Data-Input'!AW179+6*'Data-Input'!AW180+5*'Data-Input'!AW181+4*'Data-Input'!AW182+3*'Data-Input'!AW183+2*'Data-Input'!AW184+'Data-Input'!AW185)/169,"")</f>
        <v/>
      </c>
      <c r="AX174" s="5" t="str">
        <f>IF(AND(ISNUMBER('Data-Input'!AX161),ISNUMBER('Data-Input'!AX186)),('Data-Input'!AX161+2*'Data-Input'!AX162+3*'Data-Input'!AX163+4*'Data-Input'!AX164+5*'Data-Input'!AX165+6*'Data-Input'!AX166+7*'Data-Input'!AX167+8*'Data-Input'!AX168+9*'Data-Input'!AX169+10*'Data-Input'!AX170+11*'Data-Input'!AX171+12*'Data-Input'!AX172+13*'Data-Input'!AX173+12*'Data-Input'!AX174+11*'Data-Input'!AX175+10*'Data-Input'!AX176+9*'Data-Input'!AX177+8*'Data-Input'!AX178+7*'Data-Input'!AX179+6*'Data-Input'!AX180+5*'Data-Input'!AX181+4*'Data-Input'!AX182+3*'Data-Input'!AX183+2*'Data-Input'!AX184+'Data-Input'!AX185)/169,"")</f>
        <v/>
      </c>
      <c r="AY174" s="5" t="str">
        <f>IF(AND(ISNUMBER('Data-Input'!AY161),ISNUMBER('Data-Input'!AY186)),('Data-Input'!AY161+2*'Data-Input'!AY162+3*'Data-Input'!AY163+4*'Data-Input'!AY164+5*'Data-Input'!AY165+6*'Data-Input'!AY166+7*'Data-Input'!AY167+8*'Data-Input'!AY168+9*'Data-Input'!AY169+10*'Data-Input'!AY170+11*'Data-Input'!AY171+12*'Data-Input'!AY172+13*'Data-Input'!AY173+12*'Data-Input'!AY174+11*'Data-Input'!AY175+10*'Data-Input'!AY176+9*'Data-Input'!AY177+8*'Data-Input'!AY178+7*'Data-Input'!AY179+6*'Data-Input'!AY180+5*'Data-Input'!AY181+4*'Data-Input'!AY182+3*'Data-Input'!AY183+2*'Data-Input'!AY184+'Data-Input'!AY185)/169,"")</f>
        <v/>
      </c>
      <c r="AZ174" s="5" t="str">
        <f>IF(AND(ISNUMBER('Data-Input'!AZ161),ISNUMBER('Data-Input'!AZ186)),('Data-Input'!AZ161+2*'Data-Input'!AZ162+3*'Data-Input'!AZ163+4*'Data-Input'!AZ164+5*'Data-Input'!AZ165+6*'Data-Input'!AZ166+7*'Data-Input'!AZ167+8*'Data-Input'!AZ168+9*'Data-Input'!AZ169+10*'Data-Input'!AZ170+11*'Data-Input'!AZ171+12*'Data-Input'!AZ172+13*'Data-Input'!AZ173+12*'Data-Input'!AZ174+11*'Data-Input'!AZ175+10*'Data-Input'!AZ176+9*'Data-Input'!AZ177+8*'Data-Input'!AZ178+7*'Data-Input'!AZ179+6*'Data-Input'!AZ180+5*'Data-Input'!AZ181+4*'Data-Input'!AZ182+3*'Data-Input'!AZ183+2*'Data-Input'!AZ184+'Data-Input'!AZ185)/169,"")</f>
        <v/>
      </c>
      <c r="BA174" s="5" t="str">
        <f>IF(AND(ISNUMBER('Data-Input'!BA161),ISNUMBER('Data-Input'!BA186)),('Data-Input'!BA161+2*'Data-Input'!BA162+3*'Data-Input'!BA163+4*'Data-Input'!BA164+5*'Data-Input'!BA165+6*'Data-Input'!BA166+7*'Data-Input'!BA167+8*'Data-Input'!BA168+9*'Data-Input'!BA169+10*'Data-Input'!BA170+11*'Data-Input'!BA171+12*'Data-Input'!BA172+13*'Data-Input'!BA173+12*'Data-Input'!BA174+11*'Data-Input'!BA175+10*'Data-Input'!BA176+9*'Data-Input'!BA177+8*'Data-Input'!BA178+7*'Data-Input'!BA179+6*'Data-Input'!BA180+5*'Data-Input'!BA181+4*'Data-Input'!BA182+3*'Data-Input'!BA183+2*'Data-Input'!BA184+'Data-Input'!BA185)/169,"")</f>
        <v/>
      </c>
    </row>
    <row r="175" spans="1:220">
      <c r="A175" s="3">
        <v>2010</v>
      </c>
      <c r="B175" s="4">
        <f t="shared" si="8"/>
        <v>0</v>
      </c>
      <c r="C175" s="10" t="str">
        <f t="shared" si="7"/>
        <v/>
      </c>
      <c r="D175" s="5" t="str">
        <f>IF(AND(ISNUMBER('Data-Input'!D162),ISNUMBER('Data-Input'!D187)),('Data-Input'!D162+2*'Data-Input'!D163+3*'Data-Input'!D164+4*'Data-Input'!D165+5*'Data-Input'!D166+6*'Data-Input'!D167+7*'Data-Input'!D168+8*'Data-Input'!D169+9*'Data-Input'!D170+10*'Data-Input'!D171+11*'Data-Input'!D172+12*'Data-Input'!D173+13*'Data-Input'!D174+12*'Data-Input'!D175+11*'Data-Input'!D176+10*'Data-Input'!D177+9*'Data-Input'!D178+8*'Data-Input'!D179+7*'Data-Input'!D180+6*'Data-Input'!D181+5*'Data-Input'!D182+4*'Data-Input'!D183+3*'Data-Input'!D184+2*'Data-Input'!D185+'Data-Input'!D186)/169,"")</f>
        <v/>
      </c>
      <c r="E175" s="5" t="str">
        <f>IF(AND(ISNUMBER('Data-Input'!E162),ISNUMBER('Data-Input'!E187)),('Data-Input'!E162+2*'Data-Input'!E163+3*'Data-Input'!E164+4*'Data-Input'!E165+5*'Data-Input'!E166+6*'Data-Input'!E167+7*'Data-Input'!E168+8*'Data-Input'!E169+9*'Data-Input'!E170+10*'Data-Input'!E171+11*'Data-Input'!E172+12*'Data-Input'!E173+13*'Data-Input'!E174+12*'Data-Input'!E175+11*'Data-Input'!E176+10*'Data-Input'!E177+9*'Data-Input'!E178+8*'Data-Input'!E179+7*'Data-Input'!E180+6*'Data-Input'!E181+5*'Data-Input'!E182+4*'Data-Input'!E183+3*'Data-Input'!E184+2*'Data-Input'!E185+'Data-Input'!E186)/169,"")</f>
        <v/>
      </c>
      <c r="F175" s="5" t="str">
        <f>IF(AND(ISNUMBER('Data-Input'!F162),ISNUMBER('Data-Input'!F187)),('Data-Input'!F162+2*'Data-Input'!F163+3*'Data-Input'!F164+4*'Data-Input'!F165+5*'Data-Input'!F166+6*'Data-Input'!F167+7*'Data-Input'!F168+8*'Data-Input'!F169+9*'Data-Input'!F170+10*'Data-Input'!F171+11*'Data-Input'!F172+12*'Data-Input'!F173+13*'Data-Input'!F174+12*'Data-Input'!F175+11*'Data-Input'!F176+10*'Data-Input'!F177+9*'Data-Input'!F178+8*'Data-Input'!F179+7*'Data-Input'!F180+6*'Data-Input'!F181+5*'Data-Input'!F182+4*'Data-Input'!F183+3*'Data-Input'!F184+2*'Data-Input'!F185+'Data-Input'!F186)/169,"")</f>
        <v/>
      </c>
      <c r="G175" s="5" t="str">
        <f>IF(AND(ISNUMBER('Data-Input'!G162),ISNUMBER('Data-Input'!G187)),('Data-Input'!G162+2*'Data-Input'!G163+3*'Data-Input'!G164+4*'Data-Input'!G165+5*'Data-Input'!G166+6*'Data-Input'!G167+7*'Data-Input'!G168+8*'Data-Input'!G169+9*'Data-Input'!G170+10*'Data-Input'!G171+11*'Data-Input'!G172+12*'Data-Input'!G173+13*'Data-Input'!G174+12*'Data-Input'!G175+11*'Data-Input'!G176+10*'Data-Input'!G177+9*'Data-Input'!G178+8*'Data-Input'!G179+7*'Data-Input'!G180+6*'Data-Input'!G181+5*'Data-Input'!G182+4*'Data-Input'!G183+3*'Data-Input'!G184+2*'Data-Input'!G185+'Data-Input'!G186)/169,"")</f>
        <v/>
      </c>
      <c r="H175" s="5" t="str">
        <f>IF(AND(ISNUMBER('Data-Input'!H162),ISNUMBER('Data-Input'!H187)),('Data-Input'!H162+2*'Data-Input'!H163+3*'Data-Input'!H164+4*'Data-Input'!H165+5*'Data-Input'!H166+6*'Data-Input'!H167+7*'Data-Input'!H168+8*'Data-Input'!H169+9*'Data-Input'!H170+10*'Data-Input'!H171+11*'Data-Input'!H172+12*'Data-Input'!H173+13*'Data-Input'!H174+12*'Data-Input'!H175+11*'Data-Input'!H176+10*'Data-Input'!H177+9*'Data-Input'!H178+8*'Data-Input'!H179+7*'Data-Input'!H180+6*'Data-Input'!H181+5*'Data-Input'!H182+4*'Data-Input'!H183+3*'Data-Input'!H184+2*'Data-Input'!H185+'Data-Input'!H186)/169,"")</f>
        <v/>
      </c>
      <c r="I175" s="5" t="str">
        <f>IF(AND(ISNUMBER('Data-Input'!I162),ISNUMBER('Data-Input'!I187)),('Data-Input'!I162+2*'Data-Input'!I163+3*'Data-Input'!I164+4*'Data-Input'!I165+5*'Data-Input'!I166+6*'Data-Input'!I167+7*'Data-Input'!I168+8*'Data-Input'!I169+9*'Data-Input'!I170+10*'Data-Input'!I171+11*'Data-Input'!I172+12*'Data-Input'!I173+13*'Data-Input'!I174+12*'Data-Input'!I175+11*'Data-Input'!I176+10*'Data-Input'!I177+9*'Data-Input'!I178+8*'Data-Input'!I179+7*'Data-Input'!I180+6*'Data-Input'!I181+5*'Data-Input'!I182+4*'Data-Input'!I183+3*'Data-Input'!I184+2*'Data-Input'!I185+'Data-Input'!I186)/169,"")</f>
        <v/>
      </c>
      <c r="J175" s="5" t="str">
        <f>IF(AND(ISNUMBER('Data-Input'!J162),ISNUMBER('Data-Input'!J187)),('Data-Input'!J162+2*'Data-Input'!J163+3*'Data-Input'!J164+4*'Data-Input'!J165+5*'Data-Input'!J166+6*'Data-Input'!J167+7*'Data-Input'!J168+8*'Data-Input'!J169+9*'Data-Input'!J170+10*'Data-Input'!J171+11*'Data-Input'!J172+12*'Data-Input'!J173+13*'Data-Input'!J174+12*'Data-Input'!J175+11*'Data-Input'!J176+10*'Data-Input'!J177+9*'Data-Input'!J178+8*'Data-Input'!J179+7*'Data-Input'!J180+6*'Data-Input'!J181+5*'Data-Input'!J182+4*'Data-Input'!J183+3*'Data-Input'!J184+2*'Data-Input'!J185+'Data-Input'!J186)/169,"")</f>
        <v/>
      </c>
      <c r="K175" s="5" t="str">
        <f>IF(AND(ISNUMBER('Data-Input'!K162),ISNUMBER('Data-Input'!K187)),('Data-Input'!K162+2*'Data-Input'!K163+3*'Data-Input'!K164+4*'Data-Input'!K165+5*'Data-Input'!K166+6*'Data-Input'!K167+7*'Data-Input'!K168+8*'Data-Input'!K169+9*'Data-Input'!K170+10*'Data-Input'!K171+11*'Data-Input'!K172+12*'Data-Input'!K173+13*'Data-Input'!K174+12*'Data-Input'!K175+11*'Data-Input'!K176+10*'Data-Input'!K177+9*'Data-Input'!K178+8*'Data-Input'!K179+7*'Data-Input'!K180+6*'Data-Input'!K181+5*'Data-Input'!K182+4*'Data-Input'!K183+3*'Data-Input'!K184+2*'Data-Input'!K185+'Data-Input'!K186)/169,"")</f>
        <v/>
      </c>
      <c r="L175" s="5" t="str">
        <f>IF(AND(ISNUMBER('Data-Input'!L162),ISNUMBER('Data-Input'!L187)),('Data-Input'!L162+2*'Data-Input'!L163+3*'Data-Input'!L164+4*'Data-Input'!L165+5*'Data-Input'!L166+6*'Data-Input'!L167+7*'Data-Input'!L168+8*'Data-Input'!L169+9*'Data-Input'!L170+10*'Data-Input'!L171+11*'Data-Input'!L172+12*'Data-Input'!L173+13*'Data-Input'!L174+12*'Data-Input'!L175+11*'Data-Input'!L176+10*'Data-Input'!L177+9*'Data-Input'!L178+8*'Data-Input'!L179+7*'Data-Input'!L180+6*'Data-Input'!L181+5*'Data-Input'!L182+4*'Data-Input'!L183+3*'Data-Input'!L184+2*'Data-Input'!L185+'Data-Input'!L186)/169,"")</f>
        <v/>
      </c>
      <c r="M175" s="5" t="str">
        <f>IF(AND(ISNUMBER('Data-Input'!M162),ISNUMBER('Data-Input'!M187)),('Data-Input'!M162+2*'Data-Input'!M163+3*'Data-Input'!M164+4*'Data-Input'!M165+5*'Data-Input'!M166+6*'Data-Input'!M167+7*'Data-Input'!M168+8*'Data-Input'!M169+9*'Data-Input'!M170+10*'Data-Input'!M171+11*'Data-Input'!M172+12*'Data-Input'!M173+13*'Data-Input'!M174+12*'Data-Input'!M175+11*'Data-Input'!M176+10*'Data-Input'!M177+9*'Data-Input'!M178+8*'Data-Input'!M179+7*'Data-Input'!M180+6*'Data-Input'!M181+5*'Data-Input'!M182+4*'Data-Input'!M183+3*'Data-Input'!M184+2*'Data-Input'!M185+'Data-Input'!M186)/169,"")</f>
        <v/>
      </c>
      <c r="N175" s="5" t="str">
        <f>IF(AND(ISNUMBER('Data-Input'!N162),ISNUMBER('Data-Input'!N187)),('Data-Input'!N162+2*'Data-Input'!N163+3*'Data-Input'!N164+4*'Data-Input'!N165+5*'Data-Input'!N166+6*'Data-Input'!N167+7*'Data-Input'!N168+8*'Data-Input'!N169+9*'Data-Input'!N170+10*'Data-Input'!N171+11*'Data-Input'!N172+12*'Data-Input'!N173+13*'Data-Input'!N174+12*'Data-Input'!N175+11*'Data-Input'!N176+10*'Data-Input'!N177+9*'Data-Input'!N178+8*'Data-Input'!N179+7*'Data-Input'!N180+6*'Data-Input'!N181+5*'Data-Input'!N182+4*'Data-Input'!N183+3*'Data-Input'!N184+2*'Data-Input'!N185+'Data-Input'!N186)/169,"")</f>
        <v/>
      </c>
      <c r="O175" s="5" t="str">
        <f>IF(AND(ISNUMBER('Data-Input'!O162),ISNUMBER('Data-Input'!O187)),('Data-Input'!O162+2*'Data-Input'!O163+3*'Data-Input'!O164+4*'Data-Input'!O165+5*'Data-Input'!O166+6*'Data-Input'!O167+7*'Data-Input'!O168+8*'Data-Input'!O169+9*'Data-Input'!O170+10*'Data-Input'!O171+11*'Data-Input'!O172+12*'Data-Input'!O173+13*'Data-Input'!O174+12*'Data-Input'!O175+11*'Data-Input'!O176+10*'Data-Input'!O177+9*'Data-Input'!O178+8*'Data-Input'!O179+7*'Data-Input'!O180+6*'Data-Input'!O181+5*'Data-Input'!O182+4*'Data-Input'!O183+3*'Data-Input'!O184+2*'Data-Input'!O185+'Data-Input'!O186)/169,"")</f>
        <v/>
      </c>
      <c r="P175" s="5" t="str">
        <f>IF(AND(ISNUMBER('Data-Input'!P162),ISNUMBER('Data-Input'!P187)),('Data-Input'!P162+2*'Data-Input'!P163+3*'Data-Input'!P164+4*'Data-Input'!P165+5*'Data-Input'!P166+6*'Data-Input'!P167+7*'Data-Input'!P168+8*'Data-Input'!P169+9*'Data-Input'!P170+10*'Data-Input'!P171+11*'Data-Input'!P172+12*'Data-Input'!P173+13*'Data-Input'!P174+12*'Data-Input'!P175+11*'Data-Input'!P176+10*'Data-Input'!P177+9*'Data-Input'!P178+8*'Data-Input'!P179+7*'Data-Input'!P180+6*'Data-Input'!P181+5*'Data-Input'!P182+4*'Data-Input'!P183+3*'Data-Input'!P184+2*'Data-Input'!P185+'Data-Input'!P186)/169,"")</f>
        <v/>
      </c>
      <c r="Q175" s="5" t="str">
        <f>IF(AND(ISNUMBER('Data-Input'!Q162),ISNUMBER('Data-Input'!Q187)),('Data-Input'!Q162+2*'Data-Input'!Q163+3*'Data-Input'!Q164+4*'Data-Input'!Q165+5*'Data-Input'!Q166+6*'Data-Input'!Q167+7*'Data-Input'!Q168+8*'Data-Input'!Q169+9*'Data-Input'!Q170+10*'Data-Input'!Q171+11*'Data-Input'!Q172+12*'Data-Input'!Q173+13*'Data-Input'!Q174+12*'Data-Input'!Q175+11*'Data-Input'!Q176+10*'Data-Input'!Q177+9*'Data-Input'!Q178+8*'Data-Input'!Q179+7*'Data-Input'!Q180+6*'Data-Input'!Q181+5*'Data-Input'!Q182+4*'Data-Input'!Q183+3*'Data-Input'!Q184+2*'Data-Input'!Q185+'Data-Input'!Q186)/169,"")</f>
        <v/>
      </c>
      <c r="R175" s="5" t="str">
        <f>IF(AND(ISNUMBER('Data-Input'!R162),ISNUMBER('Data-Input'!R187)),('Data-Input'!R162+2*'Data-Input'!R163+3*'Data-Input'!R164+4*'Data-Input'!R165+5*'Data-Input'!R166+6*'Data-Input'!R167+7*'Data-Input'!R168+8*'Data-Input'!R169+9*'Data-Input'!R170+10*'Data-Input'!R171+11*'Data-Input'!R172+12*'Data-Input'!R173+13*'Data-Input'!R174+12*'Data-Input'!R175+11*'Data-Input'!R176+10*'Data-Input'!R177+9*'Data-Input'!R178+8*'Data-Input'!R179+7*'Data-Input'!R180+6*'Data-Input'!R181+5*'Data-Input'!R182+4*'Data-Input'!R183+3*'Data-Input'!R184+2*'Data-Input'!R185+'Data-Input'!R186)/169,"")</f>
        <v/>
      </c>
      <c r="S175" s="5" t="str">
        <f>IF(AND(ISNUMBER('Data-Input'!S162),ISNUMBER('Data-Input'!S187)),('Data-Input'!S162+2*'Data-Input'!S163+3*'Data-Input'!S164+4*'Data-Input'!S165+5*'Data-Input'!S166+6*'Data-Input'!S167+7*'Data-Input'!S168+8*'Data-Input'!S169+9*'Data-Input'!S170+10*'Data-Input'!S171+11*'Data-Input'!S172+12*'Data-Input'!S173+13*'Data-Input'!S174+12*'Data-Input'!S175+11*'Data-Input'!S176+10*'Data-Input'!S177+9*'Data-Input'!S178+8*'Data-Input'!S179+7*'Data-Input'!S180+6*'Data-Input'!S181+5*'Data-Input'!S182+4*'Data-Input'!S183+3*'Data-Input'!S184+2*'Data-Input'!S185+'Data-Input'!S186)/169,"")</f>
        <v/>
      </c>
      <c r="T175" s="5" t="str">
        <f>IF(AND(ISNUMBER('Data-Input'!T162),ISNUMBER('Data-Input'!T187)),('Data-Input'!T162+2*'Data-Input'!T163+3*'Data-Input'!T164+4*'Data-Input'!T165+5*'Data-Input'!T166+6*'Data-Input'!T167+7*'Data-Input'!T168+8*'Data-Input'!T169+9*'Data-Input'!T170+10*'Data-Input'!T171+11*'Data-Input'!T172+12*'Data-Input'!T173+13*'Data-Input'!T174+12*'Data-Input'!T175+11*'Data-Input'!T176+10*'Data-Input'!T177+9*'Data-Input'!T178+8*'Data-Input'!T179+7*'Data-Input'!T180+6*'Data-Input'!T181+5*'Data-Input'!T182+4*'Data-Input'!T183+3*'Data-Input'!T184+2*'Data-Input'!T185+'Data-Input'!T186)/169,"")</f>
        <v/>
      </c>
      <c r="U175" s="5" t="str">
        <f>IF(AND(ISNUMBER('Data-Input'!U162),ISNUMBER('Data-Input'!U187)),('Data-Input'!U162+2*'Data-Input'!U163+3*'Data-Input'!U164+4*'Data-Input'!U165+5*'Data-Input'!U166+6*'Data-Input'!U167+7*'Data-Input'!U168+8*'Data-Input'!U169+9*'Data-Input'!U170+10*'Data-Input'!U171+11*'Data-Input'!U172+12*'Data-Input'!U173+13*'Data-Input'!U174+12*'Data-Input'!U175+11*'Data-Input'!U176+10*'Data-Input'!U177+9*'Data-Input'!U178+8*'Data-Input'!U179+7*'Data-Input'!U180+6*'Data-Input'!U181+5*'Data-Input'!U182+4*'Data-Input'!U183+3*'Data-Input'!U184+2*'Data-Input'!U185+'Data-Input'!U186)/169,"")</f>
        <v/>
      </c>
      <c r="V175" s="5" t="str">
        <f>IF(AND(ISNUMBER('Data-Input'!V162),ISNUMBER('Data-Input'!V187)),('Data-Input'!V162+2*'Data-Input'!V163+3*'Data-Input'!V164+4*'Data-Input'!V165+5*'Data-Input'!V166+6*'Data-Input'!V167+7*'Data-Input'!V168+8*'Data-Input'!V169+9*'Data-Input'!V170+10*'Data-Input'!V171+11*'Data-Input'!V172+12*'Data-Input'!V173+13*'Data-Input'!V174+12*'Data-Input'!V175+11*'Data-Input'!V176+10*'Data-Input'!V177+9*'Data-Input'!V178+8*'Data-Input'!V179+7*'Data-Input'!V180+6*'Data-Input'!V181+5*'Data-Input'!V182+4*'Data-Input'!V183+3*'Data-Input'!V184+2*'Data-Input'!V185+'Data-Input'!V186)/169,"")</f>
        <v/>
      </c>
      <c r="W175" s="5" t="str">
        <f>IF(AND(ISNUMBER('Data-Input'!W162),ISNUMBER('Data-Input'!W187)),('Data-Input'!W162+2*'Data-Input'!W163+3*'Data-Input'!W164+4*'Data-Input'!W165+5*'Data-Input'!W166+6*'Data-Input'!W167+7*'Data-Input'!W168+8*'Data-Input'!W169+9*'Data-Input'!W170+10*'Data-Input'!W171+11*'Data-Input'!W172+12*'Data-Input'!W173+13*'Data-Input'!W174+12*'Data-Input'!W175+11*'Data-Input'!W176+10*'Data-Input'!W177+9*'Data-Input'!W178+8*'Data-Input'!W179+7*'Data-Input'!W180+6*'Data-Input'!W181+5*'Data-Input'!W182+4*'Data-Input'!W183+3*'Data-Input'!W184+2*'Data-Input'!W185+'Data-Input'!W186)/169,"")</f>
        <v/>
      </c>
      <c r="X175" s="5" t="str">
        <f>IF(AND(ISNUMBER('Data-Input'!X162),ISNUMBER('Data-Input'!X187)),('Data-Input'!X162+2*'Data-Input'!X163+3*'Data-Input'!X164+4*'Data-Input'!X165+5*'Data-Input'!X166+6*'Data-Input'!X167+7*'Data-Input'!X168+8*'Data-Input'!X169+9*'Data-Input'!X170+10*'Data-Input'!X171+11*'Data-Input'!X172+12*'Data-Input'!X173+13*'Data-Input'!X174+12*'Data-Input'!X175+11*'Data-Input'!X176+10*'Data-Input'!X177+9*'Data-Input'!X178+8*'Data-Input'!X179+7*'Data-Input'!X180+6*'Data-Input'!X181+5*'Data-Input'!X182+4*'Data-Input'!X183+3*'Data-Input'!X184+2*'Data-Input'!X185+'Data-Input'!X186)/169,"")</f>
        <v/>
      </c>
      <c r="Y175" s="5" t="str">
        <f>IF(AND(ISNUMBER('Data-Input'!Y162),ISNUMBER('Data-Input'!Y187)),('Data-Input'!Y162+2*'Data-Input'!Y163+3*'Data-Input'!Y164+4*'Data-Input'!Y165+5*'Data-Input'!Y166+6*'Data-Input'!Y167+7*'Data-Input'!Y168+8*'Data-Input'!Y169+9*'Data-Input'!Y170+10*'Data-Input'!Y171+11*'Data-Input'!Y172+12*'Data-Input'!Y173+13*'Data-Input'!Y174+12*'Data-Input'!Y175+11*'Data-Input'!Y176+10*'Data-Input'!Y177+9*'Data-Input'!Y178+8*'Data-Input'!Y179+7*'Data-Input'!Y180+6*'Data-Input'!Y181+5*'Data-Input'!Y182+4*'Data-Input'!Y183+3*'Data-Input'!Y184+2*'Data-Input'!Y185+'Data-Input'!Y186)/169,"")</f>
        <v/>
      </c>
      <c r="Z175" s="5" t="str">
        <f>IF(AND(ISNUMBER('Data-Input'!Z162),ISNUMBER('Data-Input'!Z187)),('Data-Input'!Z162+2*'Data-Input'!Z163+3*'Data-Input'!Z164+4*'Data-Input'!Z165+5*'Data-Input'!Z166+6*'Data-Input'!Z167+7*'Data-Input'!Z168+8*'Data-Input'!Z169+9*'Data-Input'!Z170+10*'Data-Input'!Z171+11*'Data-Input'!Z172+12*'Data-Input'!Z173+13*'Data-Input'!Z174+12*'Data-Input'!Z175+11*'Data-Input'!Z176+10*'Data-Input'!Z177+9*'Data-Input'!Z178+8*'Data-Input'!Z179+7*'Data-Input'!Z180+6*'Data-Input'!Z181+5*'Data-Input'!Z182+4*'Data-Input'!Z183+3*'Data-Input'!Z184+2*'Data-Input'!Z185+'Data-Input'!Z186)/169,"")</f>
        <v/>
      </c>
      <c r="AA175" s="5" t="str">
        <f>IF(AND(ISNUMBER('Data-Input'!AA162),ISNUMBER('Data-Input'!AA187)),('Data-Input'!AA162+2*'Data-Input'!AA163+3*'Data-Input'!AA164+4*'Data-Input'!AA165+5*'Data-Input'!AA166+6*'Data-Input'!AA167+7*'Data-Input'!AA168+8*'Data-Input'!AA169+9*'Data-Input'!AA170+10*'Data-Input'!AA171+11*'Data-Input'!AA172+12*'Data-Input'!AA173+13*'Data-Input'!AA174+12*'Data-Input'!AA175+11*'Data-Input'!AA176+10*'Data-Input'!AA177+9*'Data-Input'!AA178+8*'Data-Input'!AA179+7*'Data-Input'!AA180+6*'Data-Input'!AA181+5*'Data-Input'!AA182+4*'Data-Input'!AA183+3*'Data-Input'!AA184+2*'Data-Input'!AA185+'Data-Input'!AA186)/169,"")</f>
        <v/>
      </c>
      <c r="AB175" s="5" t="str">
        <f>IF(AND(ISNUMBER('Data-Input'!AB162),ISNUMBER('Data-Input'!AB187)),('Data-Input'!AB162+2*'Data-Input'!AB163+3*'Data-Input'!AB164+4*'Data-Input'!AB165+5*'Data-Input'!AB166+6*'Data-Input'!AB167+7*'Data-Input'!AB168+8*'Data-Input'!AB169+9*'Data-Input'!AB170+10*'Data-Input'!AB171+11*'Data-Input'!AB172+12*'Data-Input'!AB173+13*'Data-Input'!AB174+12*'Data-Input'!AB175+11*'Data-Input'!AB176+10*'Data-Input'!AB177+9*'Data-Input'!AB178+8*'Data-Input'!AB179+7*'Data-Input'!AB180+6*'Data-Input'!AB181+5*'Data-Input'!AB182+4*'Data-Input'!AB183+3*'Data-Input'!AB184+2*'Data-Input'!AB185+'Data-Input'!AB186)/169,"")</f>
        <v/>
      </c>
      <c r="AC175" s="5" t="str">
        <f>IF(AND(ISNUMBER('Data-Input'!AC162),ISNUMBER('Data-Input'!AC187)),('Data-Input'!AC162+2*'Data-Input'!AC163+3*'Data-Input'!AC164+4*'Data-Input'!AC165+5*'Data-Input'!AC166+6*'Data-Input'!AC167+7*'Data-Input'!AC168+8*'Data-Input'!AC169+9*'Data-Input'!AC170+10*'Data-Input'!AC171+11*'Data-Input'!AC172+12*'Data-Input'!AC173+13*'Data-Input'!AC174+12*'Data-Input'!AC175+11*'Data-Input'!AC176+10*'Data-Input'!AC177+9*'Data-Input'!AC178+8*'Data-Input'!AC179+7*'Data-Input'!AC180+6*'Data-Input'!AC181+5*'Data-Input'!AC182+4*'Data-Input'!AC183+3*'Data-Input'!AC184+2*'Data-Input'!AC185+'Data-Input'!AC186)/169,"")</f>
        <v/>
      </c>
      <c r="AD175" s="5" t="str">
        <f>IF(AND(ISNUMBER('Data-Input'!AD162),ISNUMBER('Data-Input'!AD187)),('Data-Input'!AD162+2*'Data-Input'!AD163+3*'Data-Input'!AD164+4*'Data-Input'!AD165+5*'Data-Input'!AD166+6*'Data-Input'!AD167+7*'Data-Input'!AD168+8*'Data-Input'!AD169+9*'Data-Input'!AD170+10*'Data-Input'!AD171+11*'Data-Input'!AD172+12*'Data-Input'!AD173+13*'Data-Input'!AD174+12*'Data-Input'!AD175+11*'Data-Input'!AD176+10*'Data-Input'!AD177+9*'Data-Input'!AD178+8*'Data-Input'!AD179+7*'Data-Input'!AD180+6*'Data-Input'!AD181+5*'Data-Input'!AD182+4*'Data-Input'!AD183+3*'Data-Input'!AD184+2*'Data-Input'!AD185+'Data-Input'!AD186)/169,"")</f>
        <v/>
      </c>
      <c r="AE175" s="5" t="str">
        <f>IF(AND(ISNUMBER('Data-Input'!AE162),ISNUMBER('Data-Input'!AE187)),('Data-Input'!AE162+2*'Data-Input'!AE163+3*'Data-Input'!AE164+4*'Data-Input'!AE165+5*'Data-Input'!AE166+6*'Data-Input'!AE167+7*'Data-Input'!AE168+8*'Data-Input'!AE169+9*'Data-Input'!AE170+10*'Data-Input'!AE171+11*'Data-Input'!AE172+12*'Data-Input'!AE173+13*'Data-Input'!AE174+12*'Data-Input'!AE175+11*'Data-Input'!AE176+10*'Data-Input'!AE177+9*'Data-Input'!AE178+8*'Data-Input'!AE179+7*'Data-Input'!AE180+6*'Data-Input'!AE181+5*'Data-Input'!AE182+4*'Data-Input'!AE183+3*'Data-Input'!AE184+2*'Data-Input'!AE185+'Data-Input'!AE186)/169,"")</f>
        <v/>
      </c>
      <c r="AF175" s="5" t="str">
        <f>IF(AND(ISNUMBER('Data-Input'!AF162),ISNUMBER('Data-Input'!AF187)),('Data-Input'!AF162+2*'Data-Input'!AF163+3*'Data-Input'!AF164+4*'Data-Input'!AF165+5*'Data-Input'!AF166+6*'Data-Input'!AF167+7*'Data-Input'!AF168+8*'Data-Input'!AF169+9*'Data-Input'!AF170+10*'Data-Input'!AF171+11*'Data-Input'!AF172+12*'Data-Input'!AF173+13*'Data-Input'!AF174+12*'Data-Input'!AF175+11*'Data-Input'!AF176+10*'Data-Input'!AF177+9*'Data-Input'!AF178+8*'Data-Input'!AF179+7*'Data-Input'!AF180+6*'Data-Input'!AF181+5*'Data-Input'!AF182+4*'Data-Input'!AF183+3*'Data-Input'!AF184+2*'Data-Input'!AF185+'Data-Input'!AF186)/169,"")</f>
        <v/>
      </c>
      <c r="AG175" s="5" t="str">
        <f>IF(AND(ISNUMBER('Data-Input'!AG162),ISNUMBER('Data-Input'!AG187)),('Data-Input'!AG162+2*'Data-Input'!AG163+3*'Data-Input'!AG164+4*'Data-Input'!AG165+5*'Data-Input'!AG166+6*'Data-Input'!AG167+7*'Data-Input'!AG168+8*'Data-Input'!AG169+9*'Data-Input'!AG170+10*'Data-Input'!AG171+11*'Data-Input'!AG172+12*'Data-Input'!AG173+13*'Data-Input'!AG174+12*'Data-Input'!AG175+11*'Data-Input'!AG176+10*'Data-Input'!AG177+9*'Data-Input'!AG178+8*'Data-Input'!AG179+7*'Data-Input'!AG180+6*'Data-Input'!AG181+5*'Data-Input'!AG182+4*'Data-Input'!AG183+3*'Data-Input'!AG184+2*'Data-Input'!AG185+'Data-Input'!AG186)/169,"")</f>
        <v/>
      </c>
      <c r="AH175" s="5" t="str">
        <f>IF(AND(ISNUMBER('Data-Input'!AH162),ISNUMBER('Data-Input'!AH187)),('Data-Input'!AH162+2*'Data-Input'!AH163+3*'Data-Input'!AH164+4*'Data-Input'!AH165+5*'Data-Input'!AH166+6*'Data-Input'!AH167+7*'Data-Input'!AH168+8*'Data-Input'!AH169+9*'Data-Input'!AH170+10*'Data-Input'!AH171+11*'Data-Input'!AH172+12*'Data-Input'!AH173+13*'Data-Input'!AH174+12*'Data-Input'!AH175+11*'Data-Input'!AH176+10*'Data-Input'!AH177+9*'Data-Input'!AH178+8*'Data-Input'!AH179+7*'Data-Input'!AH180+6*'Data-Input'!AH181+5*'Data-Input'!AH182+4*'Data-Input'!AH183+3*'Data-Input'!AH184+2*'Data-Input'!AH185+'Data-Input'!AH186)/169,"")</f>
        <v/>
      </c>
      <c r="AI175" s="5" t="str">
        <f>IF(AND(ISNUMBER('Data-Input'!AI162),ISNUMBER('Data-Input'!AI187)),('Data-Input'!AI162+2*'Data-Input'!AI163+3*'Data-Input'!AI164+4*'Data-Input'!AI165+5*'Data-Input'!AI166+6*'Data-Input'!AI167+7*'Data-Input'!AI168+8*'Data-Input'!AI169+9*'Data-Input'!AI170+10*'Data-Input'!AI171+11*'Data-Input'!AI172+12*'Data-Input'!AI173+13*'Data-Input'!AI174+12*'Data-Input'!AI175+11*'Data-Input'!AI176+10*'Data-Input'!AI177+9*'Data-Input'!AI178+8*'Data-Input'!AI179+7*'Data-Input'!AI180+6*'Data-Input'!AI181+5*'Data-Input'!AI182+4*'Data-Input'!AI183+3*'Data-Input'!AI184+2*'Data-Input'!AI185+'Data-Input'!AI186)/169,"")</f>
        <v/>
      </c>
      <c r="AJ175" s="5" t="str">
        <f>IF(AND(ISNUMBER('Data-Input'!AJ162),ISNUMBER('Data-Input'!AJ187)),('Data-Input'!AJ162+2*'Data-Input'!AJ163+3*'Data-Input'!AJ164+4*'Data-Input'!AJ165+5*'Data-Input'!AJ166+6*'Data-Input'!AJ167+7*'Data-Input'!AJ168+8*'Data-Input'!AJ169+9*'Data-Input'!AJ170+10*'Data-Input'!AJ171+11*'Data-Input'!AJ172+12*'Data-Input'!AJ173+13*'Data-Input'!AJ174+12*'Data-Input'!AJ175+11*'Data-Input'!AJ176+10*'Data-Input'!AJ177+9*'Data-Input'!AJ178+8*'Data-Input'!AJ179+7*'Data-Input'!AJ180+6*'Data-Input'!AJ181+5*'Data-Input'!AJ182+4*'Data-Input'!AJ183+3*'Data-Input'!AJ184+2*'Data-Input'!AJ185+'Data-Input'!AJ186)/169,"")</f>
        <v/>
      </c>
      <c r="AK175" s="5" t="str">
        <f>IF(AND(ISNUMBER('Data-Input'!AK162),ISNUMBER('Data-Input'!AK187)),('Data-Input'!AK162+2*'Data-Input'!AK163+3*'Data-Input'!AK164+4*'Data-Input'!AK165+5*'Data-Input'!AK166+6*'Data-Input'!AK167+7*'Data-Input'!AK168+8*'Data-Input'!AK169+9*'Data-Input'!AK170+10*'Data-Input'!AK171+11*'Data-Input'!AK172+12*'Data-Input'!AK173+13*'Data-Input'!AK174+12*'Data-Input'!AK175+11*'Data-Input'!AK176+10*'Data-Input'!AK177+9*'Data-Input'!AK178+8*'Data-Input'!AK179+7*'Data-Input'!AK180+6*'Data-Input'!AK181+5*'Data-Input'!AK182+4*'Data-Input'!AK183+3*'Data-Input'!AK184+2*'Data-Input'!AK185+'Data-Input'!AK186)/169,"")</f>
        <v/>
      </c>
      <c r="AL175" s="5" t="str">
        <f>IF(AND(ISNUMBER('Data-Input'!AL162),ISNUMBER('Data-Input'!AL187)),('Data-Input'!AL162+2*'Data-Input'!AL163+3*'Data-Input'!AL164+4*'Data-Input'!AL165+5*'Data-Input'!AL166+6*'Data-Input'!AL167+7*'Data-Input'!AL168+8*'Data-Input'!AL169+9*'Data-Input'!AL170+10*'Data-Input'!AL171+11*'Data-Input'!AL172+12*'Data-Input'!AL173+13*'Data-Input'!AL174+12*'Data-Input'!AL175+11*'Data-Input'!AL176+10*'Data-Input'!AL177+9*'Data-Input'!AL178+8*'Data-Input'!AL179+7*'Data-Input'!AL180+6*'Data-Input'!AL181+5*'Data-Input'!AL182+4*'Data-Input'!AL183+3*'Data-Input'!AL184+2*'Data-Input'!AL185+'Data-Input'!AL186)/169,"")</f>
        <v/>
      </c>
      <c r="AM175" s="5" t="str">
        <f>IF(AND(ISNUMBER('Data-Input'!AM162),ISNUMBER('Data-Input'!AM187)),('Data-Input'!AM162+2*'Data-Input'!AM163+3*'Data-Input'!AM164+4*'Data-Input'!AM165+5*'Data-Input'!AM166+6*'Data-Input'!AM167+7*'Data-Input'!AM168+8*'Data-Input'!AM169+9*'Data-Input'!AM170+10*'Data-Input'!AM171+11*'Data-Input'!AM172+12*'Data-Input'!AM173+13*'Data-Input'!AM174+12*'Data-Input'!AM175+11*'Data-Input'!AM176+10*'Data-Input'!AM177+9*'Data-Input'!AM178+8*'Data-Input'!AM179+7*'Data-Input'!AM180+6*'Data-Input'!AM181+5*'Data-Input'!AM182+4*'Data-Input'!AM183+3*'Data-Input'!AM184+2*'Data-Input'!AM185+'Data-Input'!AM186)/169,"")</f>
        <v/>
      </c>
      <c r="AN175" s="5" t="str">
        <f>IF(AND(ISNUMBER('Data-Input'!AN162),ISNUMBER('Data-Input'!AN187)),('Data-Input'!AN162+2*'Data-Input'!AN163+3*'Data-Input'!AN164+4*'Data-Input'!AN165+5*'Data-Input'!AN166+6*'Data-Input'!AN167+7*'Data-Input'!AN168+8*'Data-Input'!AN169+9*'Data-Input'!AN170+10*'Data-Input'!AN171+11*'Data-Input'!AN172+12*'Data-Input'!AN173+13*'Data-Input'!AN174+12*'Data-Input'!AN175+11*'Data-Input'!AN176+10*'Data-Input'!AN177+9*'Data-Input'!AN178+8*'Data-Input'!AN179+7*'Data-Input'!AN180+6*'Data-Input'!AN181+5*'Data-Input'!AN182+4*'Data-Input'!AN183+3*'Data-Input'!AN184+2*'Data-Input'!AN185+'Data-Input'!AN186)/169,"")</f>
        <v/>
      </c>
      <c r="AO175" s="5" t="str">
        <f>IF(AND(ISNUMBER('Data-Input'!AO162),ISNUMBER('Data-Input'!AO187)),('Data-Input'!AO162+2*'Data-Input'!AO163+3*'Data-Input'!AO164+4*'Data-Input'!AO165+5*'Data-Input'!AO166+6*'Data-Input'!AO167+7*'Data-Input'!AO168+8*'Data-Input'!AO169+9*'Data-Input'!AO170+10*'Data-Input'!AO171+11*'Data-Input'!AO172+12*'Data-Input'!AO173+13*'Data-Input'!AO174+12*'Data-Input'!AO175+11*'Data-Input'!AO176+10*'Data-Input'!AO177+9*'Data-Input'!AO178+8*'Data-Input'!AO179+7*'Data-Input'!AO180+6*'Data-Input'!AO181+5*'Data-Input'!AO182+4*'Data-Input'!AO183+3*'Data-Input'!AO184+2*'Data-Input'!AO185+'Data-Input'!AO186)/169,"")</f>
        <v/>
      </c>
      <c r="AP175" s="5" t="str">
        <f>IF(AND(ISNUMBER('Data-Input'!AP162),ISNUMBER('Data-Input'!AP187)),('Data-Input'!AP162+2*'Data-Input'!AP163+3*'Data-Input'!AP164+4*'Data-Input'!AP165+5*'Data-Input'!AP166+6*'Data-Input'!AP167+7*'Data-Input'!AP168+8*'Data-Input'!AP169+9*'Data-Input'!AP170+10*'Data-Input'!AP171+11*'Data-Input'!AP172+12*'Data-Input'!AP173+13*'Data-Input'!AP174+12*'Data-Input'!AP175+11*'Data-Input'!AP176+10*'Data-Input'!AP177+9*'Data-Input'!AP178+8*'Data-Input'!AP179+7*'Data-Input'!AP180+6*'Data-Input'!AP181+5*'Data-Input'!AP182+4*'Data-Input'!AP183+3*'Data-Input'!AP184+2*'Data-Input'!AP185+'Data-Input'!AP186)/169,"")</f>
        <v/>
      </c>
      <c r="AQ175" s="5" t="str">
        <f>IF(AND(ISNUMBER('Data-Input'!AQ162),ISNUMBER('Data-Input'!AQ187)),('Data-Input'!AQ162+2*'Data-Input'!AQ163+3*'Data-Input'!AQ164+4*'Data-Input'!AQ165+5*'Data-Input'!AQ166+6*'Data-Input'!AQ167+7*'Data-Input'!AQ168+8*'Data-Input'!AQ169+9*'Data-Input'!AQ170+10*'Data-Input'!AQ171+11*'Data-Input'!AQ172+12*'Data-Input'!AQ173+13*'Data-Input'!AQ174+12*'Data-Input'!AQ175+11*'Data-Input'!AQ176+10*'Data-Input'!AQ177+9*'Data-Input'!AQ178+8*'Data-Input'!AQ179+7*'Data-Input'!AQ180+6*'Data-Input'!AQ181+5*'Data-Input'!AQ182+4*'Data-Input'!AQ183+3*'Data-Input'!AQ184+2*'Data-Input'!AQ185+'Data-Input'!AQ186)/169,"")</f>
        <v/>
      </c>
      <c r="AR175" s="5" t="str">
        <f>IF(AND(ISNUMBER('Data-Input'!AR162),ISNUMBER('Data-Input'!AR187)),('Data-Input'!AR162+2*'Data-Input'!AR163+3*'Data-Input'!AR164+4*'Data-Input'!AR165+5*'Data-Input'!AR166+6*'Data-Input'!AR167+7*'Data-Input'!AR168+8*'Data-Input'!AR169+9*'Data-Input'!AR170+10*'Data-Input'!AR171+11*'Data-Input'!AR172+12*'Data-Input'!AR173+13*'Data-Input'!AR174+12*'Data-Input'!AR175+11*'Data-Input'!AR176+10*'Data-Input'!AR177+9*'Data-Input'!AR178+8*'Data-Input'!AR179+7*'Data-Input'!AR180+6*'Data-Input'!AR181+5*'Data-Input'!AR182+4*'Data-Input'!AR183+3*'Data-Input'!AR184+2*'Data-Input'!AR185+'Data-Input'!AR186)/169,"")</f>
        <v/>
      </c>
      <c r="AS175" s="5" t="str">
        <f>IF(AND(ISNUMBER('Data-Input'!AS162),ISNUMBER('Data-Input'!AS187)),('Data-Input'!AS162+2*'Data-Input'!AS163+3*'Data-Input'!AS164+4*'Data-Input'!AS165+5*'Data-Input'!AS166+6*'Data-Input'!AS167+7*'Data-Input'!AS168+8*'Data-Input'!AS169+9*'Data-Input'!AS170+10*'Data-Input'!AS171+11*'Data-Input'!AS172+12*'Data-Input'!AS173+13*'Data-Input'!AS174+12*'Data-Input'!AS175+11*'Data-Input'!AS176+10*'Data-Input'!AS177+9*'Data-Input'!AS178+8*'Data-Input'!AS179+7*'Data-Input'!AS180+6*'Data-Input'!AS181+5*'Data-Input'!AS182+4*'Data-Input'!AS183+3*'Data-Input'!AS184+2*'Data-Input'!AS185+'Data-Input'!AS186)/169,"")</f>
        <v/>
      </c>
      <c r="AT175" s="5" t="str">
        <f>IF(AND(ISNUMBER('Data-Input'!AT162),ISNUMBER('Data-Input'!AT187)),('Data-Input'!AT162+2*'Data-Input'!AT163+3*'Data-Input'!AT164+4*'Data-Input'!AT165+5*'Data-Input'!AT166+6*'Data-Input'!AT167+7*'Data-Input'!AT168+8*'Data-Input'!AT169+9*'Data-Input'!AT170+10*'Data-Input'!AT171+11*'Data-Input'!AT172+12*'Data-Input'!AT173+13*'Data-Input'!AT174+12*'Data-Input'!AT175+11*'Data-Input'!AT176+10*'Data-Input'!AT177+9*'Data-Input'!AT178+8*'Data-Input'!AT179+7*'Data-Input'!AT180+6*'Data-Input'!AT181+5*'Data-Input'!AT182+4*'Data-Input'!AT183+3*'Data-Input'!AT184+2*'Data-Input'!AT185+'Data-Input'!AT186)/169,"")</f>
        <v/>
      </c>
      <c r="AU175" s="5" t="str">
        <f>IF(AND(ISNUMBER('Data-Input'!AU162),ISNUMBER('Data-Input'!AU187)),('Data-Input'!AU162+2*'Data-Input'!AU163+3*'Data-Input'!AU164+4*'Data-Input'!AU165+5*'Data-Input'!AU166+6*'Data-Input'!AU167+7*'Data-Input'!AU168+8*'Data-Input'!AU169+9*'Data-Input'!AU170+10*'Data-Input'!AU171+11*'Data-Input'!AU172+12*'Data-Input'!AU173+13*'Data-Input'!AU174+12*'Data-Input'!AU175+11*'Data-Input'!AU176+10*'Data-Input'!AU177+9*'Data-Input'!AU178+8*'Data-Input'!AU179+7*'Data-Input'!AU180+6*'Data-Input'!AU181+5*'Data-Input'!AU182+4*'Data-Input'!AU183+3*'Data-Input'!AU184+2*'Data-Input'!AU185+'Data-Input'!AU186)/169,"")</f>
        <v/>
      </c>
      <c r="AV175" s="5" t="str">
        <f>IF(AND(ISNUMBER('Data-Input'!AV162),ISNUMBER('Data-Input'!AV187)),('Data-Input'!AV162+2*'Data-Input'!AV163+3*'Data-Input'!AV164+4*'Data-Input'!AV165+5*'Data-Input'!AV166+6*'Data-Input'!AV167+7*'Data-Input'!AV168+8*'Data-Input'!AV169+9*'Data-Input'!AV170+10*'Data-Input'!AV171+11*'Data-Input'!AV172+12*'Data-Input'!AV173+13*'Data-Input'!AV174+12*'Data-Input'!AV175+11*'Data-Input'!AV176+10*'Data-Input'!AV177+9*'Data-Input'!AV178+8*'Data-Input'!AV179+7*'Data-Input'!AV180+6*'Data-Input'!AV181+5*'Data-Input'!AV182+4*'Data-Input'!AV183+3*'Data-Input'!AV184+2*'Data-Input'!AV185+'Data-Input'!AV186)/169,"")</f>
        <v/>
      </c>
      <c r="AW175" s="5" t="str">
        <f>IF(AND(ISNUMBER('Data-Input'!AW162),ISNUMBER('Data-Input'!AW187)),('Data-Input'!AW162+2*'Data-Input'!AW163+3*'Data-Input'!AW164+4*'Data-Input'!AW165+5*'Data-Input'!AW166+6*'Data-Input'!AW167+7*'Data-Input'!AW168+8*'Data-Input'!AW169+9*'Data-Input'!AW170+10*'Data-Input'!AW171+11*'Data-Input'!AW172+12*'Data-Input'!AW173+13*'Data-Input'!AW174+12*'Data-Input'!AW175+11*'Data-Input'!AW176+10*'Data-Input'!AW177+9*'Data-Input'!AW178+8*'Data-Input'!AW179+7*'Data-Input'!AW180+6*'Data-Input'!AW181+5*'Data-Input'!AW182+4*'Data-Input'!AW183+3*'Data-Input'!AW184+2*'Data-Input'!AW185+'Data-Input'!AW186)/169,"")</f>
        <v/>
      </c>
      <c r="AX175" s="5" t="str">
        <f>IF(AND(ISNUMBER('Data-Input'!AX162),ISNUMBER('Data-Input'!AX187)),('Data-Input'!AX162+2*'Data-Input'!AX163+3*'Data-Input'!AX164+4*'Data-Input'!AX165+5*'Data-Input'!AX166+6*'Data-Input'!AX167+7*'Data-Input'!AX168+8*'Data-Input'!AX169+9*'Data-Input'!AX170+10*'Data-Input'!AX171+11*'Data-Input'!AX172+12*'Data-Input'!AX173+13*'Data-Input'!AX174+12*'Data-Input'!AX175+11*'Data-Input'!AX176+10*'Data-Input'!AX177+9*'Data-Input'!AX178+8*'Data-Input'!AX179+7*'Data-Input'!AX180+6*'Data-Input'!AX181+5*'Data-Input'!AX182+4*'Data-Input'!AX183+3*'Data-Input'!AX184+2*'Data-Input'!AX185+'Data-Input'!AX186)/169,"")</f>
        <v/>
      </c>
      <c r="AY175" s="5" t="str">
        <f>IF(AND(ISNUMBER('Data-Input'!AY162),ISNUMBER('Data-Input'!AY187)),('Data-Input'!AY162+2*'Data-Input'!AY163+3*'Data-Input'!AY164+4*'Data-Input'!AY165+5*'Data-Input'!AY166+6*'Data-Input'!AY167+7*'Data-Input'!AY168+8*'Data-Input'!AY169+9*'Data-Input'!AY170+10*'Data-Input'!AY171+11*'Data-Input'!AY172+12*'Data-Input'!AY173+13*'Data-Input'!AY174+12*'Data-Input'!AY175+11*'Data-Input'!AY176+10*'Data-Input'!AY177+9*'Data-Input'!AY178+8*'Data-Input'!AY179+7*'Data-Input'!AY180+6*'Data-Input'!AY181+5*'Data-Input'!AY182+4*'Data-Input'!AY183+3*'Data-Input'!AY184+2*'Data-Input'!AY185+'Data-Input'!AY186)/169,"")</f>
        <v/>
      </c>
      <c r="AZ175" s="5" t="str">
        <f>IF(AND(ISNUMBER('Data-Input'!AZ162),ISNUMBER('Data-Input'!AZ187)),('Data-Input'!AZ162+2*'Data-Input'!AZ163+3*'Data-Input'!AZ164+4*'Data-Input'!AZ165+5*'Data-Input'!AZ166+6*'Data-Input'!AZ167+7*'Data-Input'!AZ168+8*'Data-Input'!AZ169+9*'Data-Input'!AZ170+10*'Data-Input'!AZ171+11*'Data-Input'!AZ172+12*'Data-Input'!AZ173+13*'Data-Input'!AZ174+12*'Data-Input'!AZ175+11*'Data-Input'!AZ176+10*'Data-Input'!AZ177+9*'Data-Input'!AZ178+8*'Data-Input'!AZ179+7*'Data-Input'!AZ180+6*'Data-Input'!AZ181+5*'Data-Input'!AZ182+4*'Data-Input'!AZ183+3*'Data-Input'!AZ184+2*'Data-Input'!AZ185+'Data-Input'!AZ186)/169,"")</f>
        <v/>
      </c>
      <c r="BA175" s="5" t="str">
        <f>IF(AND(ISNUMBER('Data-Input'!BA162),ISNUMBER('Data-Input'!BA187)),('Data-Input'!BA162+2*'Data-Input'!BA163+3*'Data-Input'!BA164+4*'Data-Input'!BA165+5*'Data-Input'!BA166+6*'Data-Input'!BA167+7*'Data-Input'!BA168+8*'Data-Input'!BA169+9*'Data-Input'!BA170+10*'Data-Input'!BA171+11*'Data-Input'!BA172+12*'Data-Input'!BA173+13*'Data-Input'!BA174+12*'Data-Input'!BA175+11*'Data-Input'!BA176+10*'Data-Input'!BA177+9*'Data-Input'!BA178+8*'Data-Input'!BA179+7*'Data-Input'!BA180+6*'Data-Input'!BA181+5*'Data-Input'!BA182+4*'Data-Input'!BA183+3*'Data-Input'!BA184+2*'Data-Input'!BA185+'Data-Input'!BA186)/169,"")</f>
        <v/>
      </c>
    </row>
    <row r="176" spans="1:220">
      <c r="A176" s="3">
        <v>2011</v>
      </c>
      <c r="B176" s="4">
        <f t="shared" si="8"/>
        <v>0</v>
      </c>
      <c r="C176" s="10" t="str">
        <f t="shared" si="7"/>
        <v/>
      </c>
      <c r="D176" s="5" t="str">
        <f>IF(AND(ISNUMBER('Data-Input'!D163),ISNUMBER('Data-Input'!D188)),('Data-Input'!D163+2*'Data-Input'!D164+3*'Data-Input'!D165+4*'Data-Input'!D166+5*'Data-Input'!D167+6*'Data-Input'!D168+7*'Data-Input'!D169+8*'Data-Input'!D170+9*'Data-Input'!D171+10*'Data-Input'!D172+11*'Data-Input'!D173+12*'Data-Input'!D174+13*'Data-Input'!D175+12*'Data-Input'!D176+11*'Data-Input'!D177+10*'Data-Input'!D178+9*'Data-Input'!D179+8*'Data-Input'!D180+7*'Data-Input'!D181+6*'Data-Input'!D182+5*'Data-Input'!D183+4*'Data-Input'!D184+3*'Data-Input'!D185+2*'Data-Input'!D186+'Data-Input'!D187)/169,"")</f>
        <v/>
      </c>
      <c r="E176" s="5" t="str">
        <f>IF(AND(ISNUMBER('Data-Input'!E163),ISNUMBER('Data-Input'!E188)),('Data-Input'!E163+2*'Data-Input'!E164+3*'Data-Input'!E165+4*'Data-Input'!E166+5*'Data-Input'!E167+6*'Data-Input'!E168+7*'Data-Input'!E169+8*'Data-Input'!E170+9*'Data-Input'!E171+10*'Data-Input'!E172+11*'Data-Input'!E173+12*'Data-Input'!E174+13*'Data-Input'!E175+12*'Data-Input'!E176+11*'Data-Input'!E177+10*'Data-Input'!E178+9*'Data-Input'!E179+8*'Data-Input'!E180+7*'Data-Input'!E181+6*'Data-Input'!E182+5*'Data-Input'!E183+4*'Data-Input'!E184+3*'Data-Input'!E185+2*'Data-Input'!E186+'Data-Input'!E187)/169,"")</f>
        <v/>
      </c>
      <c r="F176" s="5" t="str">
        <f>IF(AND(ISNUMBER('Data-Input'!F163),ISNUMBER('Data-Input'!F188)),('Data-Input'!F163+2*'Data-Input'!F164+3*'Data-Input'!F165+4*'Data-Input'!F166+5*'Data-Input'!F167+6*'Data-Input'!F168+7*'Data-Input'!F169+8*'Data-Input'!F170+9*'Data-Input'!F171+10*'Data-Input'!F172+11*'Data-Input'!F173+12*'Data-Input'!F174+13*'Data-Input'!F175+12*'Data-Input'!F176+11*'Data-Input'!F177+10*'Data-Input'!F178+9*'Data-Input'!F179+8*'Data-Input'!F180+7*'Data-Input'!F181+6*'Data-Input'!F182+5*'Data-Input'!F183+4*'Data-Input'!F184+3*'Data-Input'!F185+2*'Data-Input'!F186+'Data-Input'!F187)/169,"")</f>
        <v/>
      </c>
      <c r="G176" s="5" t="str">
        <f>IF(AND(ISNUMBER('Data-Input'!G163),ISNUMBER('Data-Input'!G188)),('Data-Input'!G163+2*'Data-Input'!G164+3*'Data-Input'!G165+4*'Data-Input'!G166+5*'Data-Input'!G167+6*'Data-Input'!G168+7*'Data-Input'!G169+8*'Data-Input'!G170+9*'Data-Input'!G171+10*'Data-Input'!G172+11*'Data-Input'!G173+12*'Data-Input'!G174+13*'Data-Input'!G175+12*'Data-Input'!G176+11*'Data-Input'!G177+10*'Data-Input'!G178+9*'Data-Input'!G179+8*'Data-Input'!G180+7*'Data-Input'!G181+6*'Data-Input'!G182+5*'Data-Input'!G183+4*'Data-Input'!G184+3*'Data-Input'!G185+2*'Data-Input'!G186+'Data-Input'!G187)/169,"")</f>
        <v/>
      </c>
      <c r="H176" s="5" t="str">
        <f>IF(AND(ISNUMBER('Data-Input'!H163),ISNUMBER('Data-Input'!H188)),('Data-Input'!H163+2*'Data-Input'!H164+3*'Data-Input'!H165+4*'Data-Input'!H166+5*'Data-Input'!H167+6*'Data-Input'!H168+7*'Data-Input'!H169+8*'Data-Input'!H170+9*'Data-Input'!H171+10*'Data-Input'!H172+11*'Data-Input'!H173+12*'Data-Input'!H174+13*'Data-Input'!H175+12*'Data-Input'!H176+11*'Data-Input'!H177+10*'Data-Input'!H178+9*'Data-Input'!H179+8*'Data-Input'!H180+7*'Data-Input'!H181+6*'Data-Input'!H182+5*'Data-Input'!H183+4*'Data-Input'!H184+3*'Data-Input'!H185+2*'Data-Input'!H186+'Data-Input'!H187)/169,"")</f>
        <v/>
      </c>
      <c r="I176" s="5" t="str">
        <f>IF(AND(ISNUMBER('Data-Input'!I163),ISNUMBER('Data-Input'!I188)),('Data-Input'!I163+2*'Data-Input'!I164+3*'Data-Input'!I165+4*'Data-Input'!I166+5*'Data-Input'!I167+6*'Data-Input'!I168+7*'Data-Input'!I169+8*'Data-Input'!I170+9*'Data-Input'!I171+10*'Data-Input'!I172+11*'Data-Input'!I173+12*'Data-Input'!I174+13*'Data-Input'!I175+12*'Data-Input'!I176+11*'Data-Input'!I177+10*'Data-Input'!I178+9*'Data-Input'!I179+8*'Data-Input'!I180+7*'Data-Input'!I181+6*'Data-Input'!I182+5*'Data-Input'!I183+4*'Data-Input'!I184+3*'Data-Input'!I185+2*'Data-Input'!I186+'Data-Input'!I187)/169,"")</f>
        <v/>
      </c>
      <c r="J176" s="5" t="str">
        <f>IF(AND(ISNUMBER('Data-Input'!J163),ISNUMBER('Data-Input'!J188)),('Data-Input'!J163+2*'Data-Input'!J164+3*'Data-Input'!J165+4*'Data-Input'!J166+5*'Data-Input'!J167+6*'Data-Input'!J168+7*'Data-Input'!J169+8*'Data-Input'!J170+9*'Data-Input'!J171+10*'Data-Input'!J172+11*'Data-Input'!J173+12*'Data-Input'!J174+13*'Data-Input'!J175+12*'Data-Input'!J176+11*'Data-Input'!J177+10*'Data-Input'!J178+9*'Data-Input'!J179+8*'Data-Input'!J180+7*'Data-Input'!J181+6*'Data-Input'!J182+5*'Data-Input'!J183+4*'Data-Input'!J184+3*'Data-Input'!J185+2*'Data-Input'!J186+'Data-Input'!J187)/169,"")</f>
        <v/>
      </c>
      <c r="K176" s="5" t="str">
        <f>IF(AND(ISNUMBER('Data-Input'!K163),ISNUMBER('Data-Input'!K188)),('Data-Input'!K163+2*'Data-Input'!K164+3*'Data-Input'!K165+4*'Data-Input'!K166+5*'Data-Input'!K167+6*'Data-Input'!K168+7*'Data-Input'!K169+8*'Data-Input'!K170+9*'Data-Input'!K171+10*'Data-Input'!K172+11*'Data-Input'!K173+12*'Data-Input'!K174+13*'Data-Input'!K175+12*'Data-Input'!K176+11*'Data-Input'!K177+10*'Data-Input'!K178+9*'Data-Input'!K179+8*'Data-Input'!K180+7*'Data-Input'!K181+6*'Data-Input'!K182+5*'Data-Input'!K183+4*'Data-Input'!K184+3*'Data-Input'!K185+2*'Data-Input'!K186+'Data-Input'!K187)/169,"")</f>
        <v/>
      </c>
      <c r="L176" s="5" t="str">
        <f>IF(AND(ISNUMBER('Data-Input'!L163),ISNUMBER('Data-Input'!L188)),('Data-Input'!L163+2*'Data-Input'!L164+3*'Data-Input'!L165+4*'Data-Input'!L166+5*'Data-Input'!L167+6*'Data-Input'!L168+7*'Data-Input'!L169+8*'Data-Input'!L170+9*'Data-Input'!L171+10*'Data-Input'!L172+11*'Data-Input'!L173+12*'Data-Input'!L174+13*'Data-Input'!L175+12*'Data-Input'!L176+11*'Data-Input'!L177+10*'Data-Input'!L178+9*'Data-Input'!L179+8*'Data-Input'!L180+7*'Data-Input'!L181+6*'Data-Input'!L182+5*'Data-Input'!L183+4*'Data-Input'!L184+3*'Data-Input'!L185+2*'Data-Input'!L186+'Data-Input'!L187)/169,"")</f>
        <v/>
      </c>
      <c r="M176" s="5" t="str">
        <f>IF(AND(ISNUMBER('Data-Input'!M163),ISNUMBER('Data-Input'!M188)),('Data-Input'!M163+2*'Data-Input'!M164+3*'Data-Input'!M165+4*'Data-Input'!M166+5*'Data-Input'!M167+6*'Data-Input'!M168+7*'Data-Input'!M169+8*'Data-Input'!M170+9*'Data-Input'!M171+10*'Data-Input'!M172+11*'Data-Input'!M173+12*'Data-Input'!M174+13*'Data-Input'!M175+12*'Data-Input'!M176+11*'Data-Input'!M177+10*'Data-Input'!M178+9*'Data-Input'!M179+8*'Data-Input'!M180+7*'Data-Input'!M181+6*'Data-Input'!M182+5*'Data-Input'!M183+4*'Data-Input'!M184+3*'Data-Input'!M185+2*'Data-Input'!M186+'Data-Input'!M187)/169,"")</f>
        <v/>
      </c>
      <c r="N176" s="5" t="str">
        <f>IF(AND(ISNUMBER('Data-Input'!N163),ISNUMBER('Data-Input'!N188)),('Data-Input'!N163+2*'Data-Input'!N164+3*'Data-Input'!N165+4*'Data-Input'!N166+5*'Data-Input'!N167+6*'Data-Input'!N168+7*'Data-Input'!N169+8*'Data-Input'!N170+9*'Data-Input'!N171+10*'Data-Input'!N172+11*'Data-Input'!N173+12*'Data-Input'!N174+13*'Data-Input'!N175+12*'Data-Input'!N176+11*'Data-Input'!N177+10*'Data-Input'!N178+9*'Data-Input'!N179+8*'Data-Input'!N180+7*'Data-Input'!N181+6*'Data-Input'!N182+5*'Data-Input'!N183+4*'Data-Input'!N184+3*'Data-Input'!N185+2*'Data-Input'!N186+'Data-Input'!N187)/169,"")</f>
        <v/>
      </c>
      <c r="O176" s="5" t="str">
        <f>IF(AND(ISNUMBER('Data-Input'!O163),ISNUMBER('Data-Input'!O188)),('Data-Input'!O163+2*'Data-Input'!O164+3*'Data-Input'!O165+4*'Data-Input'!O166+5*'Data-Input'!O167+6*'Data-Input'!O168+7*'Data-Input'!O169+8*'Data-Input'!O170+9*'Data-Input'!O171+10*'Data-Input'!O172+11*'Data-Input'!O173+12*'Data-Input'!O174+13*'Data-Input'!O175+12*'Data-Input'!O176+11*'Data-Input'!O177+10*'Data-Input'!O178+9*'Data-Input'!O179+8*'Data-Input'!O180+7*'Data-Input'!O181+6*'Data-Input'!O182+5*'Data-Input'!O183+4*'Data-Input'!O184+3*'Data-Input'!O185+2*'Data-Input'!O186+'Data-Input'!O187)/169,"")</f>
        <v/>
      </c>
      <c r="P176" s="5" t="str">
        <f>IF(AND(ISNUMBER('Data-Input'!P163),ISNUMBER('Data-Input'!P188)),('Data-Input'!P163+2*'Data-Input'!P164+3*'Data-Input'!P165+4*'Data-Input'!P166+5*'Data-Input'!P167+6*'Data-Input'!P168+7*'Data-Input'!P169+8*'Data-Input'!P170+9*'Data-Input'!P171+10*'Data-Input'!P172+11*'Data-Input'!P173+12*'Data-Input'!P174+13*'Data-Input'!P175+12*'Data-Input'!P176+11*'Data-Input'!P177+10*'Data-Input'!P178+9*'Data-Input'!P179+8*'Data-Input'!P180+7*'Data-Input'!P181+6*'Data-Input'!P182+5*'Data-Input'!P183+4*'Data-Input'!P184+3*'Data-Input'!P185+2*'Data-Input'!P186+'Data-Input'!P187)/169,"")</f>
        <v/>
      </c>
      <c r="Q176" s="5" t="str">
        <f>IF(AND(ISNUMBER('Data-Input'!Q163),ISNUMBER('Data-Input'!Q188)),('Data-Input'!Q163+2*'Data-Input'!Q164+3*'Data-Input'!Q165+4*'Data-Input'!Q166+5*'Data-Input'!Q167+6*'Data-Input'!Q168+7*'Data-Input'!Q169+8*'Data-Input'!Q170+9*'Data-Input'!Q171+10*'Data-Input'!Q172+11*'Data-Input'!Q173+12*'Data-Input'!Q174+13*'Data-Input'!Q175+12*'Data-Input'!Q176+11*'Data-Input'!Q177+10*'Data-Input'!Q178+9*'Data-Input'!Q179+8*'Data-Input'!Q180+7*'Data-Input'!Q181+6*'Data-Input'!Q182+5*'Data-Input'!Q183+4*'Data-Input'!Q184+3*'Data-Input'!Q185+2*'Data-Input'!Q186+'Data-Input'!Q187)/169,"")</f>
        <v/>
      </c>
      <c r="R176" s="5" t="str">
        <f>IF(AND(ISNUMBER('Data-Input'!R163),ISNUMBER('Data-Input'!R188)),('Data-Input'!R163+2*'Data-Input'!R164+3*'Data-Input'!R165+4*'Data-Input'!R166+5*'Data-Input'!R167+6*'Data-Input'!R168+7*'Data-Input'!R169+8*'Data-Input'!R170+9*'Data-Input'!R171+10*'Data-Input'!R172+11*'Data-Input'!R173+12*'Data-Input'!R174+13*'Data-Input'!R175+12*'Data-Input'!R176+11*'Data-Input'!R177+10*'Data-Input'!R178+9*'Data-Input'!R179+8*'Data-Input'!R180+7*'Data-Input'!R181+6*'Data-Input'!R182+5*'Data-Input'!R183+4*'Data-Input'!R184+3*'Data-Input'!R185+2*'Data-Input'!R186+'Data-Input'!R187)/169,"")</f>
        <v/>
      </c>
      <c r="S176" s="5" t="str">
        <f>IF(AND(ISNUMBER('Data-Input'!S163),ISNUMBER('Data-Input'!S188)),('Data-Input'!S163+2*'Data-Input'!S164+3*'Data-Input'!S165+4*'Data-Input'!S166+5*'Data-Input'!S167+6*'Data-Input'!S168+7*'Data-Input'!S169+8*'Data-Input'!S170+9*'Data-Input'!S171+10*'Data-Input'!S172+11*'Data-Input'!S173+12*'Data-Input'!S174+13*'Data-Input'!S175+12*'Data-Input'!S176+11*'Data-Input'!S177+10*'Data-Input'!S178+9*'Data-Input'!S179+8*'Data-Input'!S180+7*'Data-Input'!S181+6*'Data-Input'!S182+5*'Data-Input'!S183+4*'Data-Input'!S184+3*'Data-Input'!S185+2*'Data-Input'!S186+'Data-Input'!S187)/169,"")</f>
        <v/>
      </c>
      <c r="T176" s="5" t="str">
        <f>IF(AND(ISNUMBER('Data-Input'!T163),ISNUMBER('Data-Input'!T188)),('Data-Input'!T163+2*'Data-Input'!T164+3*'Data-Input'!T165+4*'Data-Input'!T166+5*'Data-Input'!T167+6*'Data-Input'!T168+7*'Data-Input'!T169+8*'Data-Input'!T170+9*'Data-Input'!T171+10*'Data-Input'!T172+11*'Data-Input'!T173+12*'Data-Input'!T174+13*'Data-Input'!T175+12*'Data-Input'!T176+11*'Data-Input'!T177+10*'Data-Input'!T178+9*'Data-Input'!T179+8*'Data-Input'!T180+7*'Data-Input'!T181+6*'Data-Input'!T182+5*'Data-Input'!T183+4*'Data-Input'!T184+3*'Data-Input'!T185+2*'Data-Input'!T186+'Data-Input'!T187)/169,"")</f>
        <v/>
      </c>
      <c r="U176" s="5" t="str">
        <f>IF(AND(ISNUMBER('Data-Input'!U163),ISNUMBER('Data-Input'!U188)),('Data-Input'!U163+2*'Data-Input'!U164+3*'Data-Input'!U165+4*'Data-Input'!U166+5*'Data-Input'!U167+6*'Data-Input'!U168+7*'Data-Input'!U169+8*'Data-Input'!U170+9*'Data-Input'!U171+10*'Data-Input'!U172+11*'Data-Input'!U173+12*'Data-Input'!U174+13*'Data-Input'!U175+12*'Data-Input'!U176+11*'Data-Input'!U177+10*'Data-Input'!U178+9*'Data-Input'!U179+8*'Data-Input'!U180+7*'Data-Input'!U181+6*'Data-Input'!U182+5*'Data-Input'!U183+4*'Data-Input'!U184+3*'Data-Input'!U185+2*'Data-Input'!U186+'Data-Input'!U187)/169,"")</f>
        <v/>
      </c>
      <c r="V176" s="5" t="str">
        <f>IF(AND(ISNUMBER('Data-Input'!V163),ISNUMBER('Data-Input'!V188)),('Data-Input'!V163+2*'Data-Input'!V164+3*'Data-Input'!V165+4*'Data-Input'!V166+5*'Data-Input'!V167+6*'Data-Input'!V168+7*'Data-Input'!V169+8*'Data-Input'!V170+9*'Data-Input'!V171+10*'Data-Input'!V172+11*'Data-Input'!V173+12*'Data-Input'!V174+13*'Data-Input'!V175+12*'Data-Input'!V176+11*'Data-Input'!V177+10*'Data-Input'!V178+9*'Data-Input'!V179+8*'Data-Input'!V180+7*'Data-Input'!V181+6*'Data-Input'!V182+5*'Data-Input'!V183+4*'Data-Input'!V184+3*'Data-Input'!V185+2*'Data-Input'!V186+'Data-Input'!V187)/169,"")</f>
        <v/>
      </c>
      <c r="W176" s="5" t="str">
        <f>IF(AND(ISNUMBER('Data-Input'!W163),ISNUMBER('Data-Input'!W188)),('Data-Input'!W163+2*'Data-Input'!W164+3*'Data-Input'!W165+4*'Data-Input'!W166+5*'Data-Input'!W167+6*'Data-Input'!W168+7*'Data-Input'!W169+8*'Data-Input'!W170+9*'Data-Input'!W171+10*'Data-Input'!W172+11*'Data-Input'!W173+12*'Data-Input'!W174+13*'Data-Input'!W175+12*'Data-Input'!W176+11*'Data-Input'!W177+10*'Data-Input'!W178+9*'Data-Input'!W179+8*'Data-Input'!W180+7*'Data-Input'!W181+6*'Data-Input'!W182+5*'Data-Input'!W183+4*'Data-Input'!W184+3*'Data-Input'!W185+2*'Data-Input'!W186+'Data-Input'!W187)/169,"")</f>
        <v/>
      </c>
      <c r="X176" s="5" t="str">
        <f>IF(AND(ISNUMBER('Data-Input'!X163),ISNUMBER('Data-Input'!X188)),('Data-Input'!X163+2*'Data-Input'!X164+3*'Data-Input'!X165+4*'Data-Input'!X166+5*'Data-Input'!X167+6*'Data-Input'!X168+7*'Data-Input'!X169+8*'Data-Input'!X170+9*'Data-Input'!X171+10*'Data-Input'!X172+11*'Data-Input'!X173+12*'Data-Input'!X174+13*'Data-Input'!X175+12*'Data-Input'!X176+11*'Data-Input'!X177+10*'Data-Input'!X178+9*'Data-Input'!X179+8*'Data-Input'!X180+7*'Data-Input'!X181+6*'Data-Input'!X182+5*'Data-Input'!X183+4*'Data-Input'!X184+3*'Data-Input'!X185+2*'Data-Input'!X186+'Data-Input'!X187)/169,"")</f>
        <v/>
      </c>
      <c r="Y176" s="5" t="str">
        <f>IF(AND(ISNUMBER('Data-Input'!Y163),ISNUMBER('Data-Input'!Y188)),('Data-Input'!Y163+2*'Data-Input'!Y164+3*'Data-Input'!Y165+4*'Data-Input'!Y166+5*'Data-Input'!Y167+6*'Data-Input'!Y168+7*'Data-Input'!Y169+8*'Data-Input'!Y170+9*'Data-Input'!Y171+10*'Data-Input'!Y172+11*'Data-Input'!Y173+12*'Data-Input'!Y174+13*'Data-Input'!Y175+12*'Data-Input'!Y176+11*'Data-Input'!Y177+10*'Data-Input'!Y178+9*'Data-Input'!Y179+8*'Data-Input'!Y180+7*'Data-Input'!Y181+6*'Data-Input'!Y182+5*'Data-Input'!Y183+4*'Data-Input'!Y184+3*'Data-Input'!Y185+2*'Data-Input'!Y186+'Data-Input'!Y187)/169,"")</f>
        <v/>
      </c>
      <c r="Z176" s="5" t="str">
        <f>IF(AND(ISNUMBER('Data-Input'!Z163),ISNUMBER('Data-Input'!Z188)),('Data-Input'!Z163+2*'Data-Input'!Z164+3*'Data-Input'!Z165+4*'Data-Input'!Z166+5*'Data-Input'!Z167+6*'Data-Input'!Z168+7*'Data-Input'!Z169+8*'Data-Input'!Z170+9*'Data-Input'!Z171+10*'Data-Input'!Z172+11*'Data-Input'!Z173+12*'Data-Input'!Z174+13*'Data-Input'!Z175+12*'Data-Input'!Z176+11*'Data-Input'!Z177+10*'Data-Input'!Z178+9*'Data-Input'!Z179+8*'Data-Input'!Z180+7*'Data-Input'!Z181+6*'Data-Input'!Z182+5*'Data-Input'!Z183+4*'Data-Input'!Z184+3*'Data-Input'!Z185+2*'Data-Input'!Z186+'Data-Input'!Z187)/169,"")</f>
        <v/>
      </c>
      <c r="AA176" s="5" t="str">
        <f>IF(AND(ISNUMBER('Data-Input'!AA163),ISNUMBER('Data-Input'!AA188)),('Data-Input'!AA163+2*'Data-Input'!AA164+3*'Data-Input'!AA165+4*'Data-Input'!AA166+5*'Data-Input'!AA167+6*'Data-Input'!AA168+7*'Data-Input'!AA169+8*'Data-Input'!AA170+9*'Data-Input'!AA171+10*'Data-Input'!AA172+11*'Data-Input'!AA173+12*'Data-Input'!AA174+13*'Data-Input'!AA175+12*'Data-Input'!AA176+11*'Data-Input'!AA177+10*'Data-Input'!AA178+9*'Data-Input'!AA179+8*'Data-Input'!AA180+7*'Data-Input'!AA181+6*'Data-Input'!AA182+5*'Data-Input'!AA183+4*'Data-Input'!AA184+3*'Data-Input'!AA185+2*'Data-Input'!AA186+'Data-Input'!AA187)/169,"")</f>
        <v/>
      </c>
      <c r="AB176" s="5" t="str">
        <f>IF(AND(ISNUMBER('Data-Input'!AB163),ISNUMBER('Data-Input'!AB188)),('Data-Input'!AB163+2*'Data-Input'!AB164+3*'Data-Input'!AB165+4*'Data-Input'!AB166+5*'Data-Input'!AB167+6*'Data-Input'!AB168+7*'Data-Input'!AB169+8*'Data-Input'!AB170+9*'Data-Input'!AB171+10*'Data-Input'!AB172+11*'Data-Input'!AB173+12*'Data-Input'!AB174+13*'Data-Input'!AB175+12*'Data-Input'!AB176+11*'Data-Input'!AB177+10*'Data-Input'!AB178+9*'Data-Input'!AB179+8*'Data-Input'!AB180+7*'Data-Input'!AB181+6*'Data-Input'!AB182+5*'Data-Input'!AB183+4*'Data-Input'!AB184+3*'Data-Input'!AB185+2*'Data-Input'!AB186+'Data-Input'!AB187)/169,"")</f>
        <v/>
      </c>
      <c r="AC176" s="5" t="str">
        <f>IF(AND(ISNUMBER('Data-Input'!AC163),ISNUMBER('Data-Input'!AC188)),('Data-Input'!AC163+2*'Data-Input'!AC164+3*'Data-Input'!AC165+4*'Data-Input'!AC166+5*'Data-Input'!AC167+6*'Data-Input'!AC168+7*'Data-Input'!AC169+8*'Data-Input'!AC170+9*'Data-Input'!AC171+10*'Data-Input'!AC172+11*'Data-Input'!AC173+12*'Data-Input'!AC174+13*'Data-Input'!AC175+12*'Data-Input'!AC176+11*'Data-Input'!AC177+10*'Data-Input'!AC178+9*'Data-Input'!AC179+8*'Data-Input'!AC180+7*'Data-Input'!AC181+6*'Data-Input'!AC182+5*'Data-Input'!AC183+4*'Data-Input'!AC184+3*'Data-Input'!AC185+2*'Data-Input'!AC186+'Data-Input'!AC187)/169,"")</f>
        <v/>
      </c>
      <c r="AD176" s="5" t="str">
        <f>IF(AND(ISNUMBER('Data-Input'!AD163),ISNUMBER('Data-Input'!AD188)),('Data-Input'!AD163+2*'Data-Input'!AD164+3*'Data-Input'!AD165+4*'Data-Input'!AD166+5*'Data-Input'!AD167+6*'Data-Input'!AD168+7*'Data-Input'!AD169+8*'Data-Input'!AD170+9*'Data-Input'!AD171+10*'Data-Input'!AD172+11*'Data-Input'!AD173+12*'Data-Input'!AD174+13*'Data-Input'!AD175+12*'Data-Input'!AD176+11*'Data-Input'!AD177+10*'Data-Input'!AD178+9*'Data-Input'!AD179+8*'Data-Input'!AD180+7*'Data-Input'!AD181+6*'Data-Input'!AD182+5*'Data-Input'!AD183+4*'Data-Input'!AD184+3*'Data-Input'!AD185+2*'Data-Input'!AD186+'Data-Input'!AD187)/169,"")</f>
        <v/>
      </c>
      <c r="AE176" s="5" t="str">
        <f>IF(AND(ISNUMBER('Data-Input'!AE163),ISNUMBER('Data-Input'!AE188)),('Data-Input'!AE163+2*'Data-Input'!AE164+3*'Data-Input'!AE165+4*'Data-Input'!AE166+5*'Data-Input'!AE167+6*'Data-Input'!AE168+7*'Data-Input'!AE169+8*'Data-Input'!AE170+9*'Data-Input'!AE171+10*'Data-Input'!AE172+11*'Data-Input'!AE173+12*'Data-Input'!AE174+13*'Data-Input'!AE175+12*'Data-Input'!AE176+11*'Data-Input'!AE177+10*'Data-Input'!AE178+9*'Data-Input'!AE179+8*'Data-Input'!AE180+7*'Data-Input'!AE181+6*'Data-Input'!AE182+5*'Data-Input'!AE183+4*'Data-Input'!AE184+3*'Data-Input'!AE185+2*'Data-Input'!AE186+'Data-Input'!AE187)/169,"")</f>
        <v/>
      </c>
      <c r="AF176" s="5" t="str">
        <f>IF(AND(ISNUMBER('Data-Input'!AF163),ISNUMBER('Data-Input'!AF188)),('Data-Input'!AF163+2*'Data-Input'!AF164+3*'Data-Input'!AF165+4*'Data-Input'!AF166+5*'Data-Input'!AF167+6*'Data-Input'!AF168+7*'Data-Input'!AF169+8*'Data-Input'!AF170+9*'Data-Input'!AF171+10*'Data-Input'!AF172+11*'Data-Input'!AF173+12*'Data-Input'!AF174+13*'Data-Input'!AF175+12*'Data-Input'!AF176+11*'Data-Input'!AF177+10*'Data-Input'!AF178+9*'Data-Input'!AF179+8*'Data-Input'!AF180+7*'Data-Input'!AF181+6*'Data-Input'!AF182+5*'Data-Input'!AF183+4*'Data-Input'!AF184+3*'Data-Input'!AF185+2*'Data-Input'!AF186+'Data-Input'!AF187)/169,"")</f>
        <v/>
      </c>
      <c r="AG176" s="5" t="str">
        <f>IF(AND(ISNUMBER('Data-Input'!AG163),ISNUMBER('Data-Input'!AG188)),('Data-Input'!AG163+2*'Data-Input'!AG164+3*'Data-Input'!AG165+4*'Data-Input'!AG166+5*'Data-Input'!AG167+6*'Data-Input'!AG168+7*'Data-Input'!AG169+8*'Data-Input'!AG170+9*'Data-Input'!AG171+10*'Data-Input'!AG172+11*'Data-Input'!AG173+12*'Data-Input'!AG174+13*'Data-Input'!AG175+12*'Data-Input'!AG176+11*'Data-Input'!AG177+10*'Data-Input'!AG178+9*'Data-Input'!AG179+8*'Data-Input'!AG180+7*'Data-Input'!AG181+6*'Data-Input'!AG182+5*'Data-Input'!AG183+4*'Data-Input'!AG184+3*'Data-Input'!AG185+2*'Data-Input'!AG186+'Data-Input'!AG187)/169,"")</f>
        <v/>
      </c>
      <c r="AH176" s="5" t="str">
        <f>IF(AND(ISNUMBER('Data-Input'!AH163),ISNUMBER('Data-Input'!AH188)),('Data-Input'!AH163+2*'Data-Input'!AH164+3*'Data-Input'!AH165+4*'Data-Input'!AH166+5*'Data-Input'!AH167+6*'Data-Input'!AH168+7*'Data-Input'!AH169+8*'Data-Input'!AH170+9*'Data-Input'!AH171+10*'Data-Input'!AH172+11*'Data-Input'!AH173+12*'Data-Input'!AH174+13*'Data-Input'!AH175+12*'Data-Input'!AH176+11*'Data-Input'!AH177+10*'Data-Input'!AH178+9*'Data-Input'!AH179+8*'Data-Input'!AH180+7*'Data-Input'!AH181+6*'Data-Input'!AH182+5*'Data-Input'!AH183+4*'Data-Input'!AH184+3*'Data-Input'!AH185+2*'Data-Input'!AH186+'Data-Input'!AH187)/169,"")</f>
        <v/>
      </c>
      <c r="AI176" s="5" t="str">
        <f>IF(AND(ISNUMBER('Data-Input'!AI163),ISNUMBER('Data-Input'!AI188)),('Data-Input'!AI163+2*'Data-Input'!AI164+3*'Data-Input'!AI165+4*'Data-Input'!AI166+5*'Data-Input'!AI167+6*'Data-Input'!AI168+7*'Data-Input'!AI169+8*'Data-Input'!AI170+9*'Data-Input'!AI171+10*'Data-Input'!AI172+11*'Data-Input'!AI173+12*'Data-Input'!AI174+13*'Data-Input'!AI175+12*'Data-Input'!AI176+11*'Data-Input'!AI177+10*'Data-Input'!AI178+9*'Data-Input'!AI179+8*'Data-Input'!AI180+7*'Data-Input'!AI181+6*'Data-Input'!AI182+5*'Data-Input'!AI183+4*'Data-Input'!AI184+3*'Data-Input'!AI185+2*'Data-Input'!AI186+'Data-Input'!AI187)/169,"")</f>
        <v/>
      </c>
      <c r="AJ176" s="5" t="str">
        <f>IF(AND(ISNUMBER('Data-Input'!AJ163),ISNUMBER('Data-Input'!AJ188)),('Data-Input'!AJ163+2*'Data-Input'!AJ164+3*'Data-Input'!AJ165+4*'Data-Input'!AJ166+5*'Data-Input'!AJ167+6*'Data-Input'!AJ168+7*'Data-Input'!AJ169+8*'Data-Input'!AJ170+9*'Data-Input'!AJ171+10*'Data-Input'!AJ172+11*'Data-Input'!AJ173+12*'Data-Input'!AJ174+13*'Data-Input'!AJ175+12*'Data-Input'!AJ176+11*'Data-Input'!AJ177+10*'Data-Input'!AJ178+9*'Data-Input'!AJ179+8*'Data-Input'!AJ180+7*'Data-Input'!AJ181+6*'Data-Input'!AJ182+5*'Data-Input'!AJ183+4*'Data-Input'!AJ184+3*'Data-Input'!AJ185+2*'Data-Input'!AJ186+'Data-Input'!AJ187)/169,"")</f>
        <v/>
      </c>
      <c r="AK176" s="5" t="str">
        <f>IF(AND(ISNUMBER('Data-Input'!AK163),ISNUMBER('Data-Input'!AK188)),('Data-Input'!AK163+2*'Data-Input'!AK164+3*'Data-Input'!AK165+4*'Data-Input'!AK166+5*'Data-Input'!AK167+6*'Data-Input'!AK168+7*'Data-Input'!AK169+8*'Data-Input'!AK170+9*'Data-Input'!AK171+10*'Data-Input'!AK172+11*'Data-Input'!AK173+12*'Data-Input'!AK174+13*'Data-Input'!AK175+12*'Data-Input'!AK176+11*'Data-Input'!AK177+10*'Data-Input'!AK178+9*'Data-Input'!AK179+8*'Data-Input'!AK180+7*'Data-Input'!AK181+6*'Data-Input'!AK182+5*'Data-Input'!AK183+4*'Data-Input'!AK184+3*'Data-Input'!AK185+2*'Data-Input'!AK186+'Data-Input'!AK187)/169,"")</f>
        <v/>
      </c>
      <c r="AL176" s="5" t="str">
        <f>IF(AND(ISNUMBER('Data-Input'!AL163),ISNUMBER('Data-Input'!AL188)),('Data-Input'!AL163+2*'Data-Input'!AL164+3*'Data-Input'!AL165+4*'Data-Input'!AL166+5*'Data-Input'!AL167+6*'Data-Input'!AL168+7*'Data-Input'!AL169+8*'Data-Input'!AL170+9*'Data-Input'!AL171+10*'Data-Input'!AL172+11*'Data-Input'!AL173+12*'Data-Input'!AL174+13*'Data-Input'!AL175+12*'Data-Input'!AL176+11*'Data-Input'!AL177+10*'Data-Input'!AL178+9*'Data-Input'!AL179+8*'Data-Input'!AL180+7*'Data-Input'!AL181+6*'Data-Input'!AL182+5*'Data-Input'!AL183+4*'Data-Input'!AL184+3*'Data-Input'!AL185+2*'Data-Input'!AL186+'Data-Input'!AL187)/169,"")</f>
        <v/>
      </c>
      <c r="AM176" s="5" t="str">
        <f>IF(AND(ISNUMBER('Data-Input'!AM163),ISNUMBER('Data-Input'!AM188)),('Data-Input'!AM163+2*'Data-Input'!AM164+3*'Data-Input'!AM165+4*'Data-Input'!AM166+5*'Data-Input'!AM167+6*'Data-Input'!AM168+7*'Data-Input'!AM169+8*'Data-Input'!AM170+9*'Data-Input'!AM171+10*'Data-Input'!AM172+11*'Data-Input'!AM173+12*'Data-Input'!AM174+13*'Data-Input'!AM175+12*'Data-Input'!AM176+11*'Data-Input'!AM177+10*'Data-Input'!AM178+9*'Data-Input'!AM179+8*'Data-Input'!AM180+7*'Data-Input'!AM181+6*'Data-Input'!AM182+5*'Data-Input'!AM183+4*'Data-Input'!AM184+3*'Data-Input'!AM185+2*'Data-Input'!AM186+'Data-Input'!AM187)/169,"")</f>
        <v/>
      </c>
      <c r="AN176" s="5" t="str">
        <f>IF(AND(ISNUMBER('Data-Input'!AN163),ISNUMBER('Data-Input'!AN188)),('Data-Input'!AN163+2*'Data-Input'!AN164+3*'Data-Input'!AN165+4*'Data-Input'!AN166+5*'Data-Input'!AN167+6*'Data-Input'!AN168+7*'Data-Input'!AN169+8*'Data-Input'!AN170+9*'Data-Input'!AN171+10*'Data-Input'!AN172+11*'Data-Input'!AN173+12*'Data-Input'!AN174+13*'Data-Input'!AN175+12*'Data-Input'!AN176+11*'Data-Input'!AN177+10*'Data-Input'!AN178+9*'Data-Input'!AN179+8*'Data-Input'!AN180+7*'Data-Input'!AN181+6*'Data-Input'!AN182+5*'Data-Input'!AN183+4*'Data-Input'!AN184+3*'Data-Input'!AN185+2*'Data-Input'!AN186+'Data-Input'!AN187)/169,"")</f>
        <v/>
      </c>
      <c r="AO176" s="5" t="str">
        <f>IF(AND(ISNUMBER('Data-Input'!AO163),ISNUMBER('Data-Input'!AO188)),('Data-Input'!AO163+2*'Data-Input'!AO164+3*'Data-Input'!AO165+4*'Data-Input'!AO166+5*'Data-Input'!AO167+6*'Data-Input'!AO168+7*'Data-Input'!AO169+8*'Data-Input'!AO170+9*'Data-Input'!AO171+10*'Data-Input'!AO172+11*'Data-Input'!AO173+12*'Data-Input'!AO174+13*'Data-Input'!AO175+12*'Data-Input'!AO176+11*'Data-Input'!AO177+10*'Data-Input'!AO178+9*'Data-Input'!AO179+8*'Data-Input'!AO180+7*'Data-Input'!AO181+6*'Data-Input'!AO182+5*'Data-Input'!AO183+4*'Data-Input'!AO184+3*'Data-Input'!AO185+2*'Data-Input'!AO186+'Data-Input'!AO187)/169,"")</f>
        <v/>
      </c>
      <c r="AP176" s="5" t="str">
        <f>IF(AND(ISNUMBER('Data-Input'!AP163),ISNUMBER('Data-Input'!AP188)),('Data-Input'!AP163+2*'Data-Input'!AP164+3*'Data-Input'!AP165+4*'Data-Input'!AP166+5*'Data-Input'!AP167+6*'Data-Input'!AP168+7*'Data-Input'!AP169+8*'Data-Input'!AP170+9*'Data-Input'!AP171+10*'Data-Input'!AP172+11*'Data-Input'!AP173+12*'Data-Input'!AP174+13*'Data-Input'!AP175+12*'Data-Input'!AP176+11*'Data-Input'!AP177+10*'Data-Input'!AP178+9*'Data-Input'!AP179+8*'Data-Input'!AP180+7*'Data-Input'!AP181+6*'Data-Input'!AP182+5*'Data-Input'!AP183+4*'Data-Input'!AP184+3*'Data-Input'!AP185+2*'Data-Input'!AP186+'Data-Input'!AP187)/169,"")</f>
        <v/>
      </c>
      <c r="AQ176" s="5" t="str">
        <f>IF(AND(ISNUMBER('Data-Input'!AQ163),ISNUMBER('Data-Input'!AQ188)),('Data-Input'!AQ163+2*'Data-Input'!AQ164+3*'Data-Input'!AQ165+4*'Data-Input'!AQ166+5*'Data-Input'!AQ167+6*'Data-Input'!AQ168+7*'Data-Input'!AQ169+8*'Data-Input'!AQ170+9*'Data-Input'!AQ171+10*'Data-Input'!AQ172+11*'Data-Input'!AQ173+12*'Data-Input'!AQ174+13*'Data-Input'!AQ175+12*'Data-Input'!AQ176+11*'Data-Input'!AQ177+10*'Data-Input'!AQ178+9*'Data-Input'!AQ179+8*'Data-Input'!AQ180+7*'Data-Input'!AQ181+6*'Data-Input'!AQ182+5*'Data-Input'!AQ183+4*'Data-Input'!AQ184+3*'Data-Input'!AQ185+2*'Data-Input'!AQ186+'Data-Input'!AQ187)/169,"")</f>
        <v/>
      </c>
      <c r="AR176" s="5" t="str">
        <f>IF(AND(ISNUMBER('Data-Input'!AR163),ISNUMBER('Data-Input'!AR188)),('Data-Input'!AR163+2*'Data-Input'!AR164+3*'Data-Input'!AR165+4*'Data-Input'!AR166+5*'Data-Input'!AR167+6*'Data-Input'!AR168+7*'Data-Input'!AR169+8*'Data-Input'!AR170+9*'Data-Input'!AR171+10*'Data-Input'!AR172+11*'Data-Input'!AR173+12*'Data-Input'!AR174+13*'Data-Input'!AR175+12*'Data-Input'!AR176+11*'Data-Input'!AR177+10*'Data-Input'!AR178+9*'Data-Input'!AR179+8*'Data-Input'!AR180+7*'Data-Input'!AR181+6*'Data-Input'!AR182+5*'Data-Input'!AR183+4*'Data-Input'!AR184+3*'Data-Input'!AR185+2*'Data-Input'!AR186+'Data-Input'!AR187)/169,"")</f>
        <v/>
      </c>
      <c r="AS176" s="5" t="str">
        <f>IF(AND(ISNUMBER('Data-Input'!AS163),ISNUMBER('Data-Input'!AS188)),('Data-Input'!AS163+2*'Data-Input'!AS164+3*'Data-Input'!AS165+4*'Data-Input'!AS166+5*'Data-Input'!AS167+6*'Data-Input'!AS168+7*'Data-Input'!AS169+8*'Data-Input'!AS170+9*'Data-Input'!AS171+10*'Data-Input'!AS172+11*'Data-Input'!AS173+12*'Data-Input'!AS174+13*'Data-Input'!AS175+12*'Data-Input'!AS176+11*'Data-Input'!AS177+10*'Data-Input'!AS178+9*'Data-Input'!AS179+8*'Data-Input'!AS180+7*'Data-Input'!AS181+6*'Data-Input'!AS182+5*'Data-Input'!AS183+4*'Data-Input'!AS184+3*'Data-Input'!AS185+2*'Data-Input'!AS186+'Data-Input'!AS187)/169,"")</f>
        <v/>
      </c>
      <c r="AT176" s="5" t="str">
        <f>IF(AND(ISNUMBER('Data-Input'!AT163),ISNUMBER('Data-Input'!AT188)),('Data-Input'!AT163+2*'Data-Input'!AT164+3*'Data-Input'!AT165+4*'Data-Input'!AT166+5*'Data-Input'!AT167+6*'Data-Input'!AT168+7*'Data-Input'!AT169+8*'Data-Input'!AT170+9*'Data-Input'!AT171+10*'Data-Input'!AT172+11*'Data-Input'!AT173+12*'Data-Input'!AT174+13*'Data-Input'!AT175+12*'Data-Input'!AT176+11*'Data-Input'!AT177+10*'Data-Input'!AT178+9*'Data-Input'!AT179+8*'Data-Input'!AT180+7*'Data-Input'!AT181+6*'Data-Input'!AT182+5*'Data-Input'!AT183+4*'Data-Input'!AT184+3*'Data-Input'!AT185+2*'Data-Input'!AT186+'Data-Input'!AT187)/169,"")</f>
        <v/>
      </c>
      <c r="AU176" s="5" t="str">
        <f>IF(AND(ISNUMBER('Data-Input'!AU163),ISNUMBER('Data-Input'!AU188)),('Data-Input'!AU163+2*'Data-Input'!AU164+3*'Data-Input'!AU165+4*'Data-Input'!AU166+5*'Data-Input'!AU167+6*'Data-Input'!AU168+7*'Data-Input'!AU169+8*'Data-Input'!AU170+9*'Data-Input'!AU171+10*'Data-Input'!AU172+11*'Data-Input'!AU173+12*'Data-Input'!AU174+13*'Data-Input'!AU175+12*'Data-Input'!AU176+11*'Data-Input'!AU177+10*'Data-Input'!AU178+9*'Data-Input'!AU179+8*'Data-Input'!AU180+7*'Data-Input'!AU181+6*'Data-Input'!AU182+5*'Data-Input'!AU183+4*'Data-Input'!AU184+3*'Data-Input'!AU185+2*'Data-Input'!AU186+'Data-Input'!AU187)/169,"")</f>
        <v/>
      </c>
      <c r="AV176" s="5" t="str">
        <f>IF(AND(ISNUMBER('Data-Input'!AV163),ISNUMBER('Data-Input'!AV188)),('Data-Input'!AV163+2*'Data-Input'!AV164+3*'Data-Input'!AV165+4*'Data-Input'!AV166+5*'Data-Input'!AV167+6*'Data-Input'!AV168+7*'Data-Input'!AV169+8*'Data-Input'!AV170+9*'Data-Input'!AV171+10*'Data-Input'!AV172+11*'Data-Input'!AV173+12*'Data-Input'!AV174+13*'Data-Input'!AV175+12*'Data-Input'!AV176+11*'Data-Input'!AV177+10*'Data-Input'!AV178+9*'Data-Input'!AV179+8*'Data-Input'!AV180+7*'Data-Input'!AV181+6*'Data-Input'!AV182+5*'Data-Input'!AV183+4*'Data-Input'!AV184+3*'Data-Input'!AV185+2*'Data-Input'!AV186+'Data-Input'!AV187)/169,"")</f>
        <v/>
      </c>
      <c r="AW176" s="5" t="str">
        <f>IF(AND(ISNUMBER('Data-Input'!AW163),ISNUMBER('Data-Input'!AW188)),('Data-Input'!AW163+2*'Data-Input'!AW164+3*'Data-Input'!AW165+4*'Data-Input'!AW166+5*'Data-Input'!AW167+6*'Data-Input'!AW168+7*'Data-Input'!AW169+8*'Data-Input'!AW170+9*'Data-Input'!AW171+10*'Data-Input'!AW172+11*'Data-Input'!AW173+12*'Data-Input'!AW174+13*'Data-Input'!AW175+12*'Data-Input'!AW176+11*'Data-Input'!AW177+10*'Data-Input'!AW178+9*'Data-Input'!AW179+8*'Data-Input'!AW180+7*'Data-Input'!AW181+6*'Data-Input'!AW182+5*'Data-Input'!AW183+4*'Data-Input'!AW184+3*'Data-Input'!AW185+2*'Data-Input'!AW186+'Data-Input'!AW187)/169,"")</f>
        <v/>
      </c>
      <c r="AX176" s="5" t="str">
        <f>IF(AND(ISNUMBER('Data-Input'!AX163),ISNUMBER('Data-Input'!AX188)),('Data-Input'!AX163+2*'Data-Input'!AX164+3*'Data-Input'!AX165+4*'Data-Input'!AX166+5*'Data-Input'!AX167+6*'Data-Input'!AX168+7*'Data-Input'!AX169+8*'Data-Input'!AX170+9*'Data-Input'!AX171+10*'Data-Input'!AX172+11*'Data-Input'!AX173+12*'Data-Input'!AX174+13*'Data-Input'!AX175+12*'Data-Input'!AX176+11*'Data-Input'!AX177+10*'Data-Input'!AX178+9*'Data-Input'!AX179+8*'Data-Input'!AX180+7*'Data-Input'!AX181+6*'Data-Input'!AX182+5*'Data-Input'!AX183+4*'Data-Input'!AX184+3*'Data-Input'!AX185+2*'Data-Input'!AX186+'Data-Input'!AX187)/169,"")</f>
        <v/>
      </c>
      <c r="AY176" s="5" t="str">
        <f>IF(AND(ISNUMBER('Data-Input'!AY163),ISNUMBER('Data-Input'!AY188)),('Data-Input'!AY163+2*'Data-Input'!AY164+3*'Data-Input'!AY165+4*'Data-Input'!AY166+5*'Data-Input'!AY167+6*'Data-Input'!AY168+7*'Data-Input'!AY169+8*'Data-Input'!AY170+9*'Data-Input'!AY171+10*'Data-Input'!AY172+11*'Data-Input'!AY173+12*'Data-Input'!AY174+13*'Data-Input'!AY175+12*'Data-Input'!AY176+11*'Data-Input'!AY177+10*'Data-Input'!AY178+9*'Data-Input'!AY179+8*'Data-Input'!AY180+7*'Data-Input'!AY181+6*'Data-Input'!AY182+5*'Data-Input'!AY183+4*'Data-Input'!AY184+3*'Data-Input'!AY185+2*'Data-Input'!AY186+'Data-Input'!AY187)/169,"")</f>
        <v/>
      </c>
      <c r="AZ176" s="5" t="str">
        <f>IF(AND(ISNUMBER('Data-Input'!AZ163),ISNUMBER('Data-Input'!AZ188)),('Data-Input'!AZ163+2*'Data-Input'!AZ164+3*'Data-Input'!AZ165+4*'Data-Input'!AZ166+5*'Data-Input'!AZ167+6*'Data-Input'!AZ168+7*'Data-Input'!AZ169+8*'Data-Input'!AZ170+9*'Data-Input'!AZ171+10*'Data-Input'!AZ172+11*'Data-Input'!AZ173+12*'Data-Input'!AZ174+13*'Data-Input'!AZ175+12*'Data-Input'!AZ176+11*'Data-Input'!AZ177+10*'Data-Input'!AZ178+9*'Data-Input'!AZ179+8*'Data-Input'!AZ180+7*'Data-Input'!AZ181+6*'Data-Input'!AZ182+5*'Data-Input'!AZ183+4*'Data-Input'!AZ184+3*'Data-Input'!AZ185+2*'Data-Input'!AZ186+'Data-Input'!AZ187)/169,"")</f>
        <v/>
      </c>
      <c r="BA176" s="5" t="str">
        <f>IF(AND(ISNUMBER('Data-Input'!BA163),ISNUMBER('Data-Input'!BA188)),('Data-Input'!BA163+2*'Data-Input'!BA164+3*'Data-Input'!BA165+4*'Data-Input'!BA166+5*'Data-Input'!BA167+6*'Data-Input'!BA168+7*'Data-Input'!BA169+8*'Data-Input'!BA170+9*'Data-Input'!BA171+10*'Data-Input'!BA172+11*'Data-Input'!BA173+12*'Data-Input'!BA174+13*'Data-Input'!BA175+12*'Data-Input'!BA176+11*'Data-Input'!BA177+10*'Data-Input'!BA178+9*'Data-Input'!BA179+8*'Data-Input'!BA180+7*'Data-Input'!BA181+6*'Data-Input'!BA182+5*'Data-Input'!BA183+4*'Data-Input'!BA184+3*'Data-Input'!BA185+2*'Data-Input'!BA186+'Data-Input'!BA187)/169,"")</f>
        <v/>
      </c>
    </row>
    <row r="177" spans="1:53">
      <c r="A177" s="3">
        <v>2012</v>
      </c>
      <c r="B177" s="4">
        <f t="shared" si="8"/>
        <v>0</v>
      </c>
      <c r="C177" s="10" t="str">
        <f t="shared" si="7"/>
        <v/>
      </c>
      <c r="D177" s="5" t="str">
        <f>IF(AND(ISNUMBER('Data-Input'!D164),ISNUMBER('Data-Input'!D189)),('Data-Input'!D164+2*'Data-Input'!D165+3*'Data-Input'!D166+4*'Data-Input'!D167+5*'Data-Input'!D168+6*'Data-Input'!D169+7*'Data-Input'!D170+8*'Data-Input'!D171+9*'Data-Input'!D172+10*'Data-Input'!D173+11*'Data-Input'!D174+12*'Data-Input'!D175+13*'Data-Input'!D176+12*'Data-Input'!D177+11*'Data-Input'!D178+10*'Data-Input'!D179+9*'Data-Input'!D180+8*'Data-Input'!D181+7*'Data-Input'!D182+6*'Data-Input'!D183+5*'Data-Input'!D184+4*'Data-Input'!D185+3*'Data-Input'!D186+2*'Data-Input'!D187+'Data-Input'!D188)/169,"")</f>
        <v/>
      </c>
      <c r="E177" s="5" t="str">
        <f>IF(AND(ISNUMBER('Data-Input'!E164),ISNUMBER('Data-Input'!E189)),('Data-Input'!E164+2*'Data-Input'!E165+3*'Data-Input'!E166+4*'Data-Input'!E167+5*'Data-Input'!E168+6*'Data-Input'!E169+7*'Data-Input'!E170+8*'Data-Input'!E171+9*'Data-Input'!E172+10*'Data-Input'!E173+11*'Data-Input'!E174+12*'Data-Input'!E175+13*'Data-Input'!E176+12*'Data-Input'!E177+11*'Data-Input'!E178+10*'Data-Input'!E179+9*'Data-Input'!E180+8*'Data-Input'!E181+7*'Data-Input'!E182+6*'Data-Input'!E183+5*'Data-Input'!E184+4*'Data-Input'!E185+3*'Data-Input'!E186+2*'Data-Input'!E187+'Data-Input'!E188)/169,"")</f>
        <v/>
      </c>
      <c r="F177" s="5" t="str">
        <f>IF(AND(ISNUMBER('Data-Input'!F164),ISNUMBER('Data-Input'!F189)),('Data-Input'!F164+2*'Data-Input'!F165+3*'Data-Input'!F166+4*'Data-Input'!F167+5*'Data-Input'!F168+6*'Data-Input'!F169+7*'Data-Input'!F170+8*'Data-Input'!F171+9*'Data-Input'!F172+10*'Data-Input'!F173+11*'Data-Input'!F174+12*'Data-Input'!F175+13*'Data-Input'!F176+12*'Data-Input'!F177+11*'Data-Input'!F178+10*'Data-Input'!F179+9*'Data-Input'!F180+8*'Data-Input'!F181+7*'Data-Input'!F182+6*'Data-Input'!F183+5*'Data-Input'!F184+4*'Data-Input'!F185+3*'Data-Input'!F186+2*'Data-Input'!F187+'Data-Input'!F188)/169,"")</f>
        <v/>
      </c>
      <c r="G177" s="5" t="str">
        <f>IF(AND(ISNUMBER('Data-Input'!G164),ISNUMBER('Data-Input'!G189)),('Data-Input'!G164+2*'Data-Input'!G165+3*'Data-Input'!G166+4*'Data-Input'!G167+5*'Data-Input'!G168+6*'Data-Input'!G169+7*'Data-Input'!G170+8*'Data-Input'!G171+9*'Data-Input'!G172+10*'Data-Input'!G173+11*'Data-Input'!G174+12*'Data-Input'!G175+13*'Data-Input'!G176+12*'Data-Input'!G177+11*'Data-Input'!G178+10*'Data-Input'!G179+9*'Data-Input'!G180+8*'Data-Input'!G181+7*'Data-Input'!G182+6*'Data-Input'!G183+5*'Data-Input'!G184+4*'Data-Input'!G185+3*'Data-Input'!G186+2*'Data-Input'!G187+'Data-Input'!G188)/169,"")</f>
        <v/>
      </c>
      <c r="H177" s="5" t="str">
        <f>IF(AND(ISNUMBER('Data-Input'!H164),ISNUMBER('Data-Input'!H189)),('Data-Input'!H164+2*'Data-Input'!H165+3*'Data-Input'!H166+4*'Data-Input'!H167+5*'Data-Input'!H168+6*'Data-Input'!H169+7*'Data-Input'!H170+8*'Data-Input'!H171+9*'Data-Input'!H172+10*'Data-Input'!H173+11*'Data-Input'!H174+12*'Data-Input'!H175+13*'Data-Input'!H176+12*'Data-Input'!H177+11*'Data-Input'!H178+10*'Data-Input'!H179+9*'Data-Input'!H180+8*'Data-Input'!H181+7*'Data-Input'!H182+6*'Data-Input'!H183+5*'Data-Input'!H184+4*'Data-Input'!H185+3*'Data-Input'!H186+2*'Data-Input'!H187+'Data-Input'!H188)/169,"")</f>
        <v/>
      </c>
      <c r="I177" s="5" t="str">
        <f>IF(AND(ISNUMBER('Data-Input'!I164),ISNUMBER('Data-Input'!I189)),('Data-Input'!I164+2*'Data-Input'!I165+3*'Data-Input'!I166+4*'Data-Input'!I167+5*'Data-Input'!I168+6*'Data-Input'!I169+7*'Data-Input'!I170+8*'Data-Input'!I171+9*'Data-Input'!I172+10*'Data-Input'!I173+11*'Data-Input'!I174+12*'Data-Input'!I175+13*'Data-Input'!I176+12*'Data-Input'!I177+11*'Data-Input'!I178+10*'Data-Input'!I179+9*'Data-Input'!I180+8*'Data-Input'!I181+7*'Data-Input'!I182+6*'Data-Input'!I183+5*'Data-Input'!I184+4*'Data-Input'!I185+3*'Data-Input'!I186+2*'Data-Input'!I187+'Data-Input'!I188)/169,"")</f>
        <v/>
      </c>
      <c r="J177" s="5" t="str">
        <f>IF(AND(ISNUMBER('Data-Input'!J164),ISNUMBER('Data-Input'!J189)),('Data-Input'!J164+2*'Data-Input'!J165+3*'Data-Input'!J166+4*'Data-Input'!J167+5*'Data-Input'!J168+6*'Data-Input'!J169+7*'Data-Input'!J170+8*'Data-Input'!J171+9*'Data-Input'!J172+10*'Data-Input'!J173+11*'Data-Input'!J174+12*'Data-Input'!J175+13*'Data-Input'!J176+12*'Data-Input'!J177+11*'Data-Input'!J178+10*'Data-Input'!J179+9*'Data-Input'!J180+8*'Data-Input'!J181+7*'Data-Input'!J182+6*'Data-Input'!J183+5*'Data-Input'!J184+4*'Data-Input'!J185+3*'Data-Input'!J186+2*'Data-Input'!J187+'Data-Input'!J188)/169,"")</f>
        <v/>
      </c>
      <c r="K177" s="5" t="str">
        <f>IF(AND(ISNUMBER('Data-Input'!K164),ISNUMBER('Data-Input'!K189)),('Data-Input'!K164+2*'Data-Input'!K165+3*'Data-Input'!K166+4*'Data-Input'!K167+5*'Data-Input'!K168+6*'Data-Input'!K169+7*'Data-Input'!K170+8*'Data-Input'!K171+9*'Data-Input'!K172+10*'Data-Input'!K173+11*'Data-Input'!K174+12*'Data-Input'!K175+13*'Data-Input'!K176+12*'Data-Input'!K177+11*'Data-Input'!K178+10*'Data-Input'!K179+9*'Data-Input'!K180+8*'Data-Input'!K181+7*'Data-Input'!K182+6*'Data-Input'!K183+5*'Data-Input'!K184+4*'Data-Input'!K185+3*'Data-Input'!K186+2*'Data-Input'!K187+'Data-Input'!K188)/169,"")</f>
        <v/>
      </c>
      <c r="L177" s="5" t="str">
        <f>IF(AND(ISNUMBER('Data-Input'!L164),ISNUMBER('Data-Input'!L189)),('Data-Input'!L164+2*'Data-Input'!L165+3*'Data-Input'!L166+4*'Data-Input'!L167+5*'Data-Input'!L168+6*'Data-Input'!L169+7*'Data-Input'!L170+8*'Data-Input'!L171+9*'Data-Input'!L172+10*'Data-Input'!L173+11*'Data-Input'!L174+12*'Data-Input'!L175+13*'Data-Input'!L176+12*'Data-Input'!L177+11*'Data-Input'!L178+10*'Data-Input'!L179+9*'Data-Input'!L180+8*'Data-Input'!L181+7*'Data-Input'!L182+6*'Data-Input'!L183+5*'Data-Input'!L184+4*'Data-Input'!L185+3*'Data-Input'!L186+2*'Data-Input'!L187+'Data-Input'!L188)/169,"")</f>
        <v/>
      </c>
      <c r="M177" s="5" t="str">
        <f>IF(AND(ISNUMBER('Data-Input'!M164),ISNUMBER('Data-Input'!M189)),('Data-Input'!M164+2*'Data-Input'!M165+3*'Data-Input'!M166+4*'Data-Input'!M167+5*'Data-Input'!M168+6*'Data-Input'!M169+7*'Data-Input'!M170+8*'Data-Input'!M171+9*'Data-Input'!M172+10*'Data-Input'!M173+11*'Data-Input'!M174+12*'Data-Input'!M175+13*'Data-Input'!M176+12*'Data-Input'!M177+11*'Data-Input'!M178+10*'Data-Input'!M179+9*'Data-Input'!M180+8*'Data-Input'!M181+7*'Data-Input'!M182+6*'Data-Input'!M183+5*'Data-Input'!M184+4*'Data-Input'!M185+3*'Data-Input'!M186+2*'Data-Input'!M187+'Data-Input'!M188)/169,"")</f>
        <v/>
      </c>
      <c r="N177" s="5" t="str">
        <f>IF(AND(ISNUMBER('Data-Input'!N164),ISNUMBER('Data-Input'!N189)),('Data-Input'!N164+2*'Data-Input'!N165+3*'Data-Input'!N166+4*'Data-Input'!N167+5*'Data-Input'!N168+6*'Data-Input'!N169+7*'Data-Input'!N170+8*'Data-Input'!N171+9*'Data-Input'!N172+10*'Data-Input'!N173+11*'Data-Input'!N174+12*'Data-Input'!N175+13*'Data-Input'!N176+12*'Data-Input'!N177+11*'Data-Input'!N178+10*'Data-Input'!N179+9*'Data-Input'!N180+8*'Data-Input'!N181+7*'Data-Input'!N182+6*'Data-Input'!N183+5*'Data-Input'!N184+4*'Data-Input'!N185+3*'Data-Input'!N186+2*'Data-Input'!N187+'Data-Input'!N188)/169,"")</f>
        <v/>
      </c>
      <c r="O177" s="5" t="str">
        <f>IF(AND(ISNUMBER('Data-Input'!O164),ISNUMBER('Data-Input'!O189)),('Data-Input'!O164+2*'Data-Input'!O165+3*'Data-Input'!O166+4*'Data-Input'!O167+5*'Data-Input'!O168+6*'Data-Input'!O169+7*'Data-Input'!O170+8*'Data-Input'!O171+9*'Data-Input'!O172+10*'Data-Input'!O173+11*'Data-Input'!O174+12*'Data-Input'!O175+13*'Data-Input'!O176+12*'Data-Input'!O177+11*'Data-Input'!O178+10*'Data-Input'!O179+9*'Data-Input'!O180+8*'Data-Input'!O181+7*'Data-Input'!O182+6*'Data-Input'!O183+5*'Data-Input'!O184+4*'Data-Input'!O185+3*'Data-Input'!O186+2*'Data-Input'!O187+'Data-Input'!O188)/169,"")</f>
        <v/>
      </c>
      <c r="P177" s="5" t="str">
        <f>IF(AND(ISNUMBER('Data-Input'!P164),ISNUMBER('Data-Input'!P189)),('Data-Input'!P164+2*'Data-Input'!P165+3*'Data-Input'!P166+4*'Data-Input'!P167+5*'Data-Input'!P168+6*'Data-Input'!P169+7*'Data-Input'!P170+8*'Data-Input'!P171+9*'Data-Input'!P172+10*'Data-Input'!P173+11*'Data-Input'!P174+12*'Data-Input'!P175+13*'Data-Input'!P176+12*'Data-Input'!P177+11*'Data-Input'!P178+10*'Data-Input'!P179+9*'Data-Input'!P180+8*'Data-Input'!P181+7*'Data-Input'!P182+6*'Data-Input'!P183+5*'Data-Input'!P184+4*'Data-Input'!P185+3*'Data-Input'!P186+2*'Data-Input'!P187+'Data-Input'!P188)/169,"")</f>
        <v/>
      </c>
      <c r="Q177" s="5" t="str">
        <f>IF(AND(ISNUMBER('Data-Input'!Q164),ISNUMBER('Data-Input'!Q189)),('Data-Input'!Q164+2*'Data-Input'!Q165+3*'Data-Input'!Q166+4*'Data-Input'!Q167+5*'Data-Input'!Q168+6*'Data-Input'!Q169+7*'Data-Input'!Q170+8*'Data-Input'!Q171+9*'Data-Input'!Q172+10*'Data-Input'!Q173+11*'Data-Input'!Q174+12*'Data-Input'!Q175+13*'Data-Input'!Q176+12*'Data-Input'!Q177+11*'Data-Input'!Q178+10*'Data-Input'!Q179+9*'Data-Input'!Q180+8*'Data-Input'!Q181+7*'Data-Input'!Q182+6*'Data-Input'!Q183+5*'Data-Input'!Q184+4*'Data-Input'!Q185+3*'Data-Input'!Q186+2*'Data-Input'!Q187+'Data-Input'!Q188)/169,"")</f>
        <v/>
      </c>
      <c r="R177" s="5" t="str">
        <f>IF(AND(ISNUMBER('Data-Input'!R164),ISNUMBER('Data-Input'!R189)),('Data-Input'!R164+2*'Data-Input'!R165+3*'Data-Input'!R166+4*'Data-Input'!R167+5*'Data-Input'!R168+6*'Data-Input'!R169+7*'Data-Input'!R170+8*'Data-Input'!R171+9*'Data-Input'!R172+10*'Data-Input'!R173+11*'Data-Input'!R174+12*'Data-Input'!R175+13*'Data-Input'!R176+12*'Data-Input'!R177+11*'Data-Input'!R178+10*'Data-Input'!R179+9*'Data-Input'!R180+8*'Data-Input'!R181+7*'Data-Input'!R182+6*'Data-Input'!R183+5*'Data-Input'!R184+4*'Data-Input'!R185+3*'Data-Input'!R186+2*'Data-Input'!R187+'Data-Input'!R188)/169,"")</f>
        <v/>
      </c>
      <c r="S177" s="5" t="str">
        <f>IF(AND(ISNUMBER('Data-Input'!S164),ISNUMBER('Data-Input'!S189)),('Data-Input'!S164+2*'Data-Input'!S165+3*'Data-Input'!S166+4*'Data-Input'!S167+5*'Data-Input'!S168+6*'Data-Input'!S169+7*'Data-Input'!S170+8*'Data-Input'!S171+9*'Data-Input'!S172+10*'Data-Input'!S173+11*'Data-Input'!S174+12*'Data-Input'!S175+13*'Data-Input'!S176+12*'Data-Input'!S177+11*'Data-Input'!S178+10*'Data-Input'!S179+9*'Data-Input'!S180+8*'Data-Input'!S181+7*'Data-Input'!S182+6*'Data-Input'!S183+5*'Data-Input'!S184+4*'Data-Input'!S185+3*'Data-Input'!S186+2*'Data-Input'!S187+'Data-Input'!S188)/169,"")</f>
        <v/>
      </c>
      <c r="T177" s="5" t="str">
        <f>IF(AND(ISNUMBER('Data-Input'!T164),ISNUMBER('Data-Input'!T189)),('Data-Input'!T164+2*'Data-Input'!T165+3*'Data-Input'!T166+4*'Data-Input'!T167+5*'Data-Input'!T168+6*'Data-Input'!T169+7*'Data-Input'!T170+8*'Data-Input'!T171+9*'Data-Input'!T172+10*'Data-Input'!T173+11*'Data-Input'!T174+12*'Data-Input'!T175+13*'Data-Input'!T176+12*'Data-Input'!T177+11*'Data-Input'!T178+10*'Data-Input'!T179+9*'Data-Input'!T180+8*'Data-Input'!T181+7*'Data-Input'!T182+6*'Data-Input'!T183+5*'Data-Input'!T184+4*'Data-Input'!T185+3*'Data-Input'!T186+2*'Data-Input'!T187+'Data-Input'!T188)/169,"")</f>
        <v/>
      </c>
      <c r="U177" s="5" t="str">
        <f>IF(AND(ISNUMBER('Data-Input'!U164),ISNUMBER('Data-Input'!U189)),('Data-Input'!U164+2*'Data-Input'!U165+3*'Data-Input'!U166+4*'Data-Input'!U167+5*'Data-Input'!U168+6*'Data-Input'!U169+7*'Data-Input'!U170+8*'Data-Input'!U171+9*'Data-Input'!U172+10*'Data-Input'!U173+11*'Data-Input'!U174+12*'Data-Input'!U175+13*'Data-Input'!U176+12*'Data-Input'!U177+11*'Data-Input'!U178+10*'Data-Input'!U179+9*'Data-Input'!U180+8*'Data-Input'!U181+7*'Data-Input'!U182+6*'Data-Input'!U183+5*'Data-Input'!U184+4*'Data-Input'!U185+3*'Data-Input'!U186+2*'Data-Input'!U187+'Data-Input'!U188)/169,"")</f>
        <v/>
      </c>
      <c r="V177" s="5" t="str">
        <f>IF(AND(ISNUMBER('Data-Input'!V164),ISNUMBER('Data-Input'!V189)),('Data-Input'!V164+2*'Data-Input'!V165+3*'Data-Input'!V166+4*'Data-Input'!V167+5*'Data-Input'!V168+6*'Data-Input'!V169+7*'Data-Input'!V170+8*'Data-Input'!V171+9*'Data-Input'!V172+10*'Data-Input'!V173+11*'Data-Input'!V174+12*'Data-Input'!V175+13*'Data-Input'!V176+12*'Data-Input'!V177+11*'Data-Input'!V178+10*'Data-Input'!V179+9*'Data-Input'!V180+8*'Data-Input'!V181+7*'Data-Input'!V182+6*'Data-Input'!V183+5*'Data-Input'!V184+4*'Data-Input'!V185+3*'Data-Input'!V186+2*'Data-Input'!V187+'Data-Input'!V188)/169,"")</f>
        <v/>
      </c>
      <c r="W177" s="5" t="str">
        <f>IF(AND(ISNUMBER('Data-Input'!W164),ISNUMBER('Data-Input'!W189)),('Data-Input'!W164+2*'Data-Input'!W165+3*'Data-Input'!W166+4*'Data-Input'!W167+5*'Data-Input'!W168+6*'Data-Input'!W169+7*'Data-Input'!W170+8*'Data-Input'!W171+9*'Data-Input'!W172+10*'Data-Input'!W173+11*'Data-Input'!W174+12*'Data-Input'!W175+13*'Data-Input'!W176+12*'Data-Input'!W177+11*'Data-Input'!W178+10*'Data-Input'!W179+9*'Data-Input'!W180+8*'Data-Input'!W181+7*'Data-Input'!W182+6*'Data-Input'!W183+5*'Data-Input'!W184+4*'Data-Input'!W185+3*'Data-Input'!W186+2*'Data-Input'!W187+'Data-Input'!W188)/169,"")</f>
        <v/>
      </c>
      <c r="X177" s="5" t="str">
        <f>IF(AND(ISNUMBER('Data-Input'!X164),ISNUMBER('Data-Input'!X189)),('Data-Input'!X164+2*'Data-Input'!X165+3*'Data-Input'!X166+4*'Data-Input'!X167+5*'Data-Input'!X168+6*'Data-Input'!X169+7*'Data-Input'!X170+8*'Data-Input'!X171+9*'Data-Input'!X172+10*'Data-Input'!X173+11*'Data-Input'!X174+12*'Data-Input'!X175+13*'Data-Input'!X176+12*'Data-Input'!X177+11*'Data-Input'!X178+10*'Data-Input'!X179+9*'Data-Input'!X180+8*'Data-Input'!X181+7*'Data-Input'!X182+6*'Data-Input'!X183+5*'Data-Input'!X184+4*'Data-Input'!X185+3*'Data-Input'!X186+2*'Data-Input'!X187+'Data-Input'!X188)/169,"")</f>
        <v/>
      </c>
      <c r="Y177" s="5" t="str">
        <f>IF(AND(ISNUMBER('Data-Input'!Y164),ISNUMBER('Data-Input'!Y189)),('Data-Input'!Y164+2*'Data-Input'!Y165+3*'Data-Input'!Y166+4*'Data-Input'!Y167+5*'Data-Input'!Y168+6*'Data-Input'!Y169+7*'Data-Input'!Y170+8*'Data-Input'!Y171+9*'Data-Input'!Y172+10*'Data-Input'!Y173+11*'Data-Input'!Y174+12*'Data-Input'!Y175+13*'Data-Input'!Y176+12*'Data-Input'!Y177+11*'Data-Input'!Y178+10*'Data-Input'!Y179+9*'Data-Input'!Y180+8*'Data-Input'!Y181+7*'Data-Input'!Y182+6*'Data-Input'!Y183+5*'Data-Input'!Y184+4*'Data-Input'!Y185+3*'Data-Input'!Y186+2*'Data-Input'!Y187+'Data-Input'!Y188)/169,"")</f>
        <v/>
      </c>
      <c r="Z177" s="5" t="str">
        <f>IF(AND(ISNUMBER('Data-Input'!Z164),ISNUMBER('Data-Input'!Z189)),('Data-Input'!Z164+2*'Data-Input'!Z165+3*'Data-Input'!Z166+4*'Data-Input'!Z167+5*'Data-Input'!Z168+6*'Data-Input'!Z169+7*'Data-Input'!Z170+8*'Data-Input'!Z171+9*'Data-Input'!Z172+10*'Data-Input'!Z173+11*'Data-Input'!Z174+12*'Data-Input'!Z175+13*'Data-Input'!Z176+12*'Data-Input'!Z177+11*'Data-Input'!Z178+10*'Data-Input'!Z179+9*'Data-Input'!Z180+8*'Data-Input'!Z181+7*'Data-Input'!Z182+6*'Data-Input'!Z183+5*'Data-Input'!Z184+4*'Data-Input'!Z185+3*'Data-Input'!Z186+2*'Data-Input'!Z187+'Data-Input'!Z188)/169,"")</f>
        <v/>
      </c>
      <c r="AA177" s="5" t="str">
        <f>IF(AND(ISNUMBER('Data-Input'!AA164),ISNUMBER('Data-Input'!AA189)),('Data-Input'!AA164+2*'Data-Input'!AA165+3*'Data-Input'!AA166+4*'Data-Input'!AA167+5*'Data-Input'!AA168+6*'Data-Input'!AA169+7*'Data-Input'!AA170+8*'Data-Input'!AA171+9*'Data-Input'!AA172+10*'Data-Input'!AA173+11*'Data-Input'!AA174+12*'Data-Input'!AA175+13*'Data-Input'!AA176+12*'Data-Input'!AA177+11*'Data-Input'!AA178+10*'Data-Input'!AA179+9*'Data-Input'!AA180+8*'Data-Input'!AA181+7*'Data-Input'!AA182+6*'Data-Input'!AA183+5*'Data-Input'!AA184+4*'Data-Input'!AA185+3*'Data-Input'!AA186+2*'Data-Input'!AA187+'Data-Input'!AA188)/169,"")</f>
        <v/>
      </c>
      <c r="AB177" s="5" t="str">
        <f>IF(AND(ISNUMBER('Data-Input'!AB164),ISNUMBER('Data-Input'!AB189)),('Data-Input'!AB164+2*'Data-Input'!AB165+3*'Data-Input'!AB166+4*'Data-Input'!AB167+5*'Data-Input'!AB168+6*'Data-Input'!AB169+7*'Data-Input'!AB170+8*'Data-Input'!AB171+9*'Data-Input'!AB172+10*'Data-Input'!AB173+11*'Data-Input'!AB174+12*'Data-Input'!AB175+13*'Data-Input'!AB176+12*'Data-Input'!AB177+11*'Data-Input'!AB178+10*'Data-Input'!AB179+9*'Data-Input'!AB180+8*'Data-Input'!AB181+7*'Data-Input'!AB182+6*'Data-Input'!AB183+5*'Data-Input'!AB184+4*'Data-Input'!AB185+3*'Data-Input'!AB186+2*'Data-Input'!AB187+'Data-Input'!AB188)/169,"")</f>
        <v/>
      </c>
      <c r="AC177" s="5" t="str">
        <f>IF(AND(ISNUMBER('Data-Input'!AC164),ISNUMBER('Data-Input'!AC189)),('Data-Input'!AC164+2*'Data-Input'!AC165+3*'Data-Input'!AC166+4*'Data-Input'!AC167+5*'Data-Input'!AC168+6*'Data-Input'!AC169+7*'Data-Input'!AC170+8*'Data-Input'!AC171+9*'Data-Input'!AC172+10*'Data-Input'!AC173+11*'Data-Input'!AC174+12*'Data-Input'!AC175+13*'Data-Input'!AC176+12*'Data-Input'!AC177+11*'Data-Input'!AC178+10*'Data-Input'!AC179+9*'Data-Input'!AC180+8*'Data-Input'!AC181+7*'Data-Input'!AC182+6*'Data-Input'!AC183+5*'Data-Input'!AC184+4*'Data-Input'!AC185+3*'Data-Input'!AC186+2*'Data-Input'!AC187+'Data-Input'!AC188)/169,"")</f>
        <v/>
      </c>
      <c r="AD177" s="5" t="str">
        <f>IF(AND(ISNUMBER('Data-Input'!AD164),ISNUMBER('Data-Input'!AD189)),('Data-Input'!AD164+2*'Data-Input'!AD165+3*'Data-Input'!AD166+4*'Data-Input'!AD167+5*'Data-Input'!AD168+6*'Data-Input'!AD169+7*'Data-Input'!AD170+8*'Data-Input'!AD171+9*'Data-Input'!AD172+10*'Data-Input'!AD173+11*'Data-Input'!AD174+12*'Data-Input'!AD175+13*'Data-Input'!AD176+12*'Data-Input'!AD177+11*'Data-Input'!AD178+10*'Data-Input'!AD179+9*'Data-Input'!AD180+8*'Data-Input'!AD181+7*'Data-Input'!AD182+6*'Data-Input'!AD183+5*'Data-Input'!AD184+4*'Data-Input'!AD185+3*'Data-Input'!AD186+2*'Data-Input'!AD187+'Data-Input'!AD188)/169,"")</f>
        <v/>
      </c>
      <c r="AE177" s="5" t="str">
        <f>IF(AND(ISNUMBER('Data-Input'!AE164),ISNUMBER('Data-Input'!AE189)),('Data-Input'!AE164+2*'Data-Input'!AE165+3*'Data-Input'!AE166+4*'Data-Input'!AE167+5*'Data-Input'!AE168+6*'Data-Input'!AE169+7*'Data-Input'!AE170+8*'Data-Input'!AE171+9*'Data-Input'!AE172+10*'Data-Input'!AE173+11*'Data-Input'!AE174+12*'Data-Input'!AE175+13*'Data-Input'!AE176+12*'Data-Input'!AE177+11*'Data-Input'!AE178+10*'Data-Input'!AE179+9*'Data-Input'!AE180+8*'Data-Input'!AE181+7*'Data-Input'!AE182+6*'Data-Input'!AE183+5*'Data-Input'!AE184+4*'Data-Input'!AE185+3*'Data-Input'!AE186+2*'Data-Input'!AE187+'Data-Input'!AE188)/169,"")</f>
        <v/>
      </c>
      <c r="AF177" s="5" t="str">
        <f>IF(AND(ISNUMBER('Data-Input'!AF164),ISNUMBER('Data-Input'!AF189)),('Data-Input'!AF164+2*'Data-Input'!AF165+3*'Data-Input'!AF166+4*'Data-Input'!AF167+5*'Data-Input'!AF168+6*'Data-Input'!AF169+7*'Data-Input'!AF170+8*'Data-Input'!AF171+9*'Data-Input'!AF172+10*'Data-Input'!AF173+11*'Data-Input'!AF174+12*'Data-Input'!AF175+13*'Data-Input'!AF176+12*'Data-Input'!AF177+11*'Data-Input'!AF178+10*'Data-Input'!AF179+9*'Data-Input'!AF180+8*'Data-Input'!AF181+7*'Data-Input'!AF182+6*'Data-Input'!AF183+5*'Data-Input'!AF184+4*'Data-Input'!AF185+3*'Data-Input'!AF186+2*'Data-Input'!AF187+'Data-Input'!AF188)/169,"")</f>
        <v/>
      </c>
      <c r="AG177" s="5" t="str">
        <f>IF(AND(ISNUMBER('Data-Input'!AG164),ISNUMBER('Data-Input'!AG189)),('Data-Input'!AG164+2*'Data-Input'!AG165+3*'Data-Input'!AG166+4*'Data-Input'!AG167+5*'Data-Input'!AG168+6*'Data-Input'!AG169+7*'Data-Input'!AG170+8*'Data-Input'!AG171+9*'Data-Input'!AG172+10*'Data-Input'!AG173+11*'Data-Input'!AG174+12*'Data-Input'!AG175+13*'Data-Input'!AG176+12*'Data-Input'!AG177+11*'Data-Input'!AG178+10*'Data-Input'!AG179+9*'Data-Input'!AG180+8*'Data-Input'!AG181+7*'Data-Input'!AG182+6*'Data-Input'!AG183+5*'Data-Input'!AG184+4*'Data-Input'!AG185+3*'Data-Input'!AG186+2*'Data-Input'!AG187+'Data-Input'!AG188)/169,"")</f>
        <v/>
      </c>
      <c r="AH177" s="5" t="str">
        <f>IF(AND(ISNUMBER('Data-Input'!AH164),ISNUMBER('Data-Input'!AH189)),('Data-Input'!AH164+2*'Data-Input'!AH165+3*'Data-Input'!AH166+4*'Data-Input'!AH167+5*'Data-Input'!AH168+6*'Data-Input'!AH169+7*'Data-Input'!AH170+8*'Data-Input'!AH171+9*'Data-Input'!AH172+10*'Data-Input'!AH173+11*'Data-Input'!AH174+12*'Data-Input'!AH175+13*'Data-Input'!AH176+12*'Data-Input'!AH177+11*'Data-Input'!AH178+10*'Data-Input'!AH179+9*'Data-Input'!AH180+8*'Data-Input'!AH181+7*'Data-Input'!AH182+6*'Data-Input'!AH183+5*'Data-Input'!AH184+4*'Data-Input'!AH185+3*'Data-Input'!AH186+2*'Data-Input'!AH187+'Data-Input'!AH188)/169,"")</f>
        <v/>
      </c>
      <c r="AI177" s="5" t="str">
        <f>IF(AND(ISNUMBER('Data-Input'!AI164),ISNUMBER('Data-Input'!AI189)),('Data-Input'!AI164+2*'Data-Input'!AI165+3*'Data-Input'!AI166+4*'Data-Input'!AI167+5*'Data-Input'!AI168+6*'Data-Input'!AI169+7*'Data-Input'!AI170+8*'Data-Input'!AI171+9*'Data-Input'!AI172+10*'Data-Input'!AI173+11*'Data-Input'!AI174+12*'Data-Input'!AI175+13*'Data-Input'!AI176+12*'Data-Input'!AI177+11*'Data-Input'!AI178+10*'Data-Input'!AI179+9*'Data-Input'!AI180+8*'Data-Input'!AI181+7*'Data-Input'!AI182+6*'Data-Input'!AI183+5*'Data-Input'!AI184+4*'Data-Input'!AI185+3*'Data-Input'!AI186+2*'Data-Input'!AI187+'Data-Input'!AI188)/169,"")</f>
        <v/>
      </c>
      <c r="AJ177" s="5" t="str">
        <f>IF(AND(ISNUMBER('Data-Input'!AJ164),ISNUMBER('Data-Input'!AJ189)),('Data-Input'!AJ164+2*'Data-Input'!AJ165+3*'Data-Input'!AJ166+4*'Data-Input'!AJ167+5*'Data-Input'!AJ168+6*'Data-Input'!AJ169+7*'Data-Input'!AJ170+8*'Data-Input'!AJ171+9*'Data-Input'!AJ172+10*'Data-Input'!AJ173+11*'Data-Input'!AJ174+12*'Data-Input'!AJ175+13*'Data-Input'!AJ176+12*'Data-Input'!AJ177+11*'Data-Input'!AJ178+10*'Data-Input'!AJ179+9*'Data-Input'!AJ180+8*'Data-Input'!AJ181+7*'Data-Input'!AJ182+6*'Data-Input'!AJ183+5*'Data-Input'!AJ184+4*'Data-Input'!AJ185+3*'Data-Input'!AJ186+2*'Data-Input'!AJ187+'Data-Input'!AJ188)/169,"")</f>
        <v/>
      </c>
      <c r="AK177" s="5" t="str">
        <f>IF(AND(ISNUMBER('Data-Input'!AK164),ISNUMBER('Data-Input'!AK189)),('Data-Input'!AK164+2*'Data-Input'!AK165+3*'Data-Input'!AK166+4*'Data-Input'!AK167+5*'Data-Input'!AK168+6*'Data-Input'!AK169+7*'Data-Input'!AK170+8*'Data-Input'!AK171+9*'Data-Input'!AK172+10*'Data-Input'!AK173+11*'Data-Input'!AK174+12*'Data-Input'!AK175+13*'Data-Input'!AK176+12*'Data-Input'!AK177+11*'Data-Input'!AK178+10*'Data-Input'!AK179+9*'Data-Input'!AK180+8*'Data-Input'!AK181+7*'Data-Input'!AK182+6*'Data-Input'!AK183+5*'Data-Input'!AK184+4*'Data-Input'!AK185+3*'Data-Input'!AK186+2*'Data-Input'!AK187+'Data-Input'!AK188)/169,"")</f>
        <v/>
      </c>
      <c r="AL177" s="5" t="str">
        <f>IF(AND(ISNUMBER('Data-Input'!AL164),ISNUMBER('Data-Input'!AL189)),('Data-Input'!AL164+2*'Data-Input'!AL165+3*'Data-Input'!AL166+4*'Data-Input'!AL167+5*'Data-Input'!AL168+6*'Data-Input'!AL169+7*'Data-Input'!AL170+8*'Data-Input'!AL171+9*'Data-Input'!AL172+10*'Data-Input'!AL173+11*'Data-Input'!AL174+12*'Data-Input'!AL175+13*'Data-Input'!AL176+12*'Data-Input'!AL177+11*'Data-Input'!AL178+10*'Data-Input'!AL179+9*'Data-Input'!AL180+8*'Data-Input'!AL181+7*'Data-Input'!AL182+6*'Data-Input'!AL183+5*'Data-Input'!AL184+4*'Data-Input'!AL185+3*'Data-Input'!AL186+2*'Data-Input'!AL187+'Data-Input'!AL188)/169,"")</f>
        <v/>
      </c>
      <c r="AM177" s="5" t="str">
        <f>IF(AND(ISNUMBER('Data-Input'!AM164),ISNUMBER('Data-Input'!AM189)),('Data-Input'!AM164+2*'Data-Input'!AM165+3*'Data-Input'!AM166+4*'Data-Input'!AM167+5*'Data-Input'!AM168+6*'Data-Input'!AM169+7*'Data-Input'!AM170+8*'Data-Input'!AM171+9*'Data-Input'!AM172+10*'Data-Input'!AM173+11*'Data-Input'!AM174+12*'Data-Input'!AM175+13*'Data-Input'!AM176+12*'Data-Input'!AM177+11*'Data-Input'!AM178+10*'Data-Input'!AM179+9*'Data-Input'!AM180+8*'Data-Input'!AM181+7*'Data-Input'!AM182+6*'Data-Input'!AM183+5*'Data-Input'!AM184+4*'Data-Input'!AM185+3*'Data-Input'!AM186+2*'Data-Input'!AM187+'Data-Input'!AM188)/169,"")</f>
        <v/>
      </c>
      <c r="AN177" s="5" t="str">
        <f>IF(AND(ISNUMBER('Data-Input'!AN164),ISNUMBER('Data-Input'!AN189)),('Data-Input'!AN164+2*'Data-Input'!AN165+3*'Data-Input'!AN166+4*'Data-Input'!AN167+5*'Data-Input'!AN168+6*'Data-Input'!AN169+7*'Data-Input'!AN170+8*'Data-Input'!AN171+9*'Data-Input'!AN172+10*'Data-Input'!AN173+11*'Data-Input'!AN174+12*'Data-Input'!AN175+13*'Data-Input'!AN176+12*'Data-Input'!AN177+11*'Data-Input'!AN178+10*'Data-Input'!AN179+9*'Data-Input'!AN180+8*'Data-Input'!AN181+7*'Data-Input'!AN182+6*'Data-Input'!AN183+5*'Data-Input'!AN184+4*'Data-Input'!AN185+3*'Data-Input'!AN186+2*'Data-Input'!AN187+'Data-Input'!AN188)/169,"")</f>
        <v/>
      </c>
      <c r="AO177" s="5" t="str">
        <f>IF(AND(ISNUMBER('Data-Input'!AO164),ISNUMBER('Data-Input'!AO189)),('Data-Input'!AO164+2*'Data-Input'!AO165+3*'Data-Input'!AO166+4*'Data-Input'!AO167+5*'Data-Input'!AO168+6*'Data-Input'!AO169+7*'Data-Input'!AO170+8*'Data-Input'!AO171+9*'Data-Input'!AO172+10*'Data-Input'!AO173+11*'Data-Input'!AO174+12*'Data-Input'!AO175+13*'Data-Input'!AO176+12*'Data-Input'!AO177+11*'Data-Input'!AO178+10*'Data-Input'!AO179+9*'Data-Input'!AO180+8*'Data-Input'!AO181+7*'Data-Input'!AO182+6*'Data-Input'!AO183+5*'Data-Input'!AO184+4*'Data-Input'!AO185+3*'Data-Input'!AO186+2*'Data-Input'!AO187+'Data-Input'!AO188)/169,"")</f>
        <v/>
      </c>
      <c r="AP177" s="5" t="str">
        <f>IF(AND(ISNUMBER('Data-Input'!AP164),ISNUMBER('Data-Input'!AP189)),('Data-Input'!AP164+2*'Data-Input'!AP165+3*'Data-Input'!AP166+4*'Data-Input'!AP167+5*'Data-Input'!AP168+6*'Data-Input'!AP169+7*'Data-Input'!AP170+8*'Data-Input'!AP171+9*'Data-Input'!AP172+10*'Data-Input'!AP173+11*'Data-Input'!AP174+12*'Data-Input'!AP175+13*'Data-Input'!AP176+12*'Data-Input'!AP177+11*'Data-Input'!AP178+10*'Data-Input'!AP179+9*'Data-Input'!AP180+8*'Data-Input'!AP181+7*'Data-Input'!AP182+6*'Data-Input'!AP183+5*'Data-Input'!AP184+4*'Data-Input'!AP185+3*'Data-Input'!AP186+2*'Data-Input'!AP187+'Data-Input'!AP188)/169,"")</f>
        <v/>
      </c>
      <c r="AQ177" s="5" t="str">
        <f>IF(AND(ISNUMBER('Data-Input'!AQ164),ISNUMBER('Data-Input'!AQ189)),('Data-Input'!AQ164+2*'Data-Input'!AQ165+3*'Data-Input'!AQ166+4*'Data-Input'!AQ167+5*'Data-Input'!AQ168+6*'Data-Input'!AQ169+7*'Data-Input'!AQ170+8*'Data-Input'!AQ171+9*'Data-Input'!AQ172+10*'Data-Input'!AQ173+11*'Data-Input'!AQ174+12*'Data-Input'!AQ175+13*'Data-Input'!AQ176+12*'Data-Input'!AQ177+11*'Data-Input'!AQ178+10*'Data-Input'!AQ179+9*'Data-Input'!AQ180+8*'Data-Input'!AQ181+7*'Data-Input'!AQ182+6*'Data-Input'!AQ183+5*'Data-Input'!AQ184+4*'Data-Input'!AQ185+3*'Data-Input'!AQ186+2*'Data-Input'!AQ187+'Data-Input'!AQ188)/169,"")</f>
        <v/>
      </c>
      <c r="AR177" s="5" t="str">
        <f>IF(AND(ISNUMBER('Data-Input'!AR164),ISNUMBER('Data-Input'!AR189)),('Data-Input'!AR164+2*'Data-Input'!AR165+3*'Data-Input'!AR166+4*'Data-Input'!AR167+5*'Data-Input'!AR168+6*'Data-Input'!AR169+7*'Data-Input'!AR170+8*'Data-Input'!AR171+9*'Data-Input'!AR172+10*'Data-Input'!AR173+11*'Data-Input'!AR174+12*'Data-Input'!AR175+13*'Data-Input'!AR176+12*'Data-Input'!AR177+11*'Data-Input'!AR178+10*'Data-Input'!AR179+9*'Data-Input'!AR180+8*'Data-Input'!AR181+7*'Data-Input'!AR182+6*'Data-Input'!AR183+5*'Data-Input'!AR184+4*'Data-Input'!AR185+3*'Data-Input'!AR186+2*'Data-Input'!AR187+'Data-Input'!AR188)/169,"")</f>
        <v/>
      </c>
      <c r="AS177" s="5" t="str">
        <f>IF(AND(ISNUMBER('Data-Input'!AS164),ISNUMBER('Data-Input'!AS189)),('Data-Input'!AS164+2*'Data-Input'!AS165+3*'Data-Input'!AS166+4*'Data-Input'!AS167+5*'Data-Input'!AS168+6*'Data-Input'!AS169+7*'Data-Input'!AS170+8*'Data-Input'!AS171+9*'Data-Input'!AS172+10*'Data-Input'!AS173+11*'Data-Input'!AS174+12*'Data-Input'!AS175+13*'Data-Input'!AS176+12*'Data-Input'!AS177+11*'Data-Input'!AS178+10*'Data-Input'!AS179+9*'Data-Input'!AS180+8*'Data-Input'!AS181+7*'Data-Input'!AS182+6*'Data-Input'!AS183+5*'Data-Input'!AS184+4*'Data-Input'!AS185+3*'Data-Input'!AS186+2*'Data-Input'!AS187+'Data-Input'!AS188)/169,"")</f>
        <v/>
      </c>
      <c r="AT177" s="5" t="str">
        <f>IF(AND(ISNUMBER('Data-Input'!AT164),ISNUMBER('Data-Input'!AT189)),('Data-Input'!AT164+2*'Data-Input'!AT165+3*'Data-Input'!AT166+4*'Data-Input'!AT167+5*'Data-Input'!AT168+6*'Data-Input'!AT169+7*'Data-Input'!AT170+8*'Data-Input'!AT171+9*'Data-Input'!AT172+10*'Data-Input'!AT173+11*'Data-Input'!AT174+12*'Data-Input'!AT175+13*'Data-Input'!AT176+12*'Data-Input'!AT177+11*'Data-Input'!AT178+10*'Data-Input'!AT179+9*'Data-Input'!AT180+8*'Data-Input'!AT181+7*'Data-Input'!AT182+6*'Data-Input'!AT183+5*'Data-Input'!AT184+4*'Data-Input'!AT185+3*'Data-Input'!AT186+2*'Data-Input'!AT187+'Data-Input'!AT188)/169,"")</f>
        <v/>
      </c>
      <c r="AU177" s="5" t="str">
        <f>IF(AND(ISNUMBER('Data-Input'!AU164),ISNUMBER('Data-Input'!AU189)),('Data-Input'!AU164+2*'Data-Input'!AU165+3*'Data-Input'!AU166+4*'Data-Input'!AU167+5*'Data-Input'!AU168+6*'Data-Input'!AU169+7*'Data-Input'!AU170+8*'Data-Input'!AU171+9*'Data-Input'!AU172+10*'Data-Input'!AU173+11*'Data-Input'!AU174+12*'Data-Input'!AU175+13*'Data-Input'!AU176+12*'Data-Input'!AU177+11*'Data-Input'!AU178+10*'Data-Input'!AU179+9*'Data-Input'!AU180+8*'Data-Input'!AU181+7*'Data-Input'!AU182+6*'Data-Input'!AU183+5*'Data-Input'!AU184+4*'Data-Input'!AU185+3*'Data-Input'!AU186+2*'Data-Input'!AU187+'Data-Input'!AU188)/169,"")</f>
        <v/>
      </c>
      <c r="AV177" s="5" t="str">
        <f>IF(AND(ISNUMBER('Data-Input'!AV164),ISNUMBER('Data-Input'!AV189)),('Data-Input'!AV164+2*'Data-Input'!AV165+3*'Data-Input'!AV166+4*'Data-Input'!AV167+5*'Data-Input'!AV168+6*'Data-Input'!AV169+7*'Data-Input'!AV170+8*'Data-Input'!AV171+9*'Data-Input'!AV172+10*'Data-Input'!AV173+11*'Data-Input'!AV174+12*'Data-Input'!AV175+13*'Data-Input'!AV176+12*'Data-Input'!AV177+11*'Data-Input'!AV178+10*'Data-Input'!AV179+9*'Data-Input'!AV180+8*'Data-Input'!AV181+7*'Data-Input'!AV182+6*'Data-Input'!AV183+5*'Data-Input'!AV184+4*'Data-Input'!AV185+3*'Data-Input'!AV186+2*'Data-Input'!AV187+'Data-Input'!AV188)/169,"")</f>
        <v/>
      </c>
      <c r="AW177" s="5" t="str">
        <f>IF(AND(ISNUMBER('Data-Input'!AW164),ISNUMBER('Data-Input'!AW189)),('Data-Input'!AW164+2*'Data-Input'!AW165+3*'Data-Input'!AW166+4*'Data-Input'!AW167+5*'Data-Input'!AW168+6*'Data-Input'!AW169+7*'Data-Input'!AW170+8*'Data-Input'!AW171+9*'Data-Input'!AW172+10*'Data-Input'!AW173+11*'Data-Input'!AW174+12*'Data-Input'!AW175+13*'Data-Input'!AW176+12*'Data-Input'!AW177+11*'Data-Input'!AW178+10*'Data-Input'!AW179+9*'Data-Input'!AW180+8*'Data-Input'!AW181+7*'Data-Input'!AW182+6*'Data-Input'!AW183+5*'Data-Input'!AW184+4*'Data-Input'!AW185+3*'Data-Input'!AW186+2*'Data-Input'!AW187+'Data-Input'!AW188)/169,"")</f>
        <v/>
      </c>
      <c r="AX177" s="5" t="str">
        <f>IF(AND(ISNUMBER('Data-Input'!AX164),ISNUMBER('Data-Input'!AX189)),('Data-Input'!AX164+2*'Data-Input'!AX165+3*'Data-Input'!AX166+4*'Data-Input'!AX167+5*'Data-Input'!AX168+6*'Data-Input'!AX169+7*'Data-Input'!AX170+8*'Data-Input'!AX171+9*'Data-Input'!AX172+10*'Data-Input'!AX173+11*'Data-Input'!AX174+12*'Data-Input'!AX175+13*'Data-Input'!AX176+12*'Data-Input'!AX177+11*'Data-Input'!AX178+10*'Data-Input'!AX179+9*'Data-Input'!AX180+8*'Data-Input'!AX181+7*'Data-Input'!AX182+6*'Data-Input'!AX183+5*'Data-Input'!AX184+4*'Data-Input'!AX185+3*'Data-Input'!AX186+2*'Data-Input'!AX187+'Data-Input'!AX188)/169,"")</f>
        <v/>
      </c>
      <c r="AY177" s="5" t="str">
        <f>IF(AND(ISNUMBER('Data-Input'!AY164),ISNUMBER('Data-Input'!AY189)),('Data-Input'!AY164+2*'Data-Input'!AY165+3*'Data-Input'!AY166+4*'Data-Input'!AY167+5*'Data-Input'!AY168+6*'Data-Input'!AY169+7*'Data-Input'!AY170+8*'Data-Input'!AY171+9*'Data-Input'!AY172+10*'Data-Input'!AY173+11*'Data-Input'!AY174+12*'Data-Input'!AY175+13*'Data-Input'!AY176+12*'Data-Input'!AY177+11*'Data-Input'!AY178+10*'Data-Input'!AY179+9*'Data-Input'!AY180+8*'Data-Input'!AY181+7*'Data-Input'!AY182+6*'Data-Input'!AY183+5*'Data-Input'!AY184+4*'Data-Input'!AY185+3*'Data-Input'!AY186+2*'Data-Input'!AY187+'Data-Input'!AY188)/169,"")</f>
        <v/>
      </c>
      <c r="AZ177" s="5" t="str">
        <f>IF(AND(ISNUMBER('Data-Input'!AZ164),ISNUMBER('Data-Input'!AZ189)),('Data-Input'!AZ164+2*'Data-Input'!AZ165+3*'Data-Input'!AZ166+4*'Data-Input'!AZ167+5*'Data-Input'!AZ168+6*'Data-Input'!AZ169+7*'Data-Input'!AZ170+8*'Data-Input'!AZ171+9*'Data-Input'!AZ172+10*'Data-Input'!AZ173+11*'Data-Input'!AZ174+12*'Data-Input'!AZ175+13*'Data-Input'!AZ176+12*'Data-Input'!AZ177+11*'Data-Input'!AZ178+10*'Data-Input'!AZ179+9*'Data-Input'!AZ180+8*'Data-Input'!AZ181+7*'Data-Input'!AZ182+6*'Data-Input'!AZ183+5*'Data-Input'!AZ184+4*'Data-Input'!AZ185+3*'Data-Input'!AZ186+2*'Data-Input'!AZ187+'Data-Input'!AZ188)/169,"")</f>
        <v/>
      </c>
      <c r="BA177" s="5" t="str">
        <f>IF(AND(ISNUMBER('Data-Input'!BA164),ISNUMBER('Data-Input'!BA189)),('Data-Input'!BA164+2*'Data-Input'!BA165+3*'Data-Input'!BA166+4*'Data-Input'!BA167+5*'Data-Input'!BA168+6*'Data-Input'!BA169+7*'Data-Input'!BA170+8*'Data-Input'!BA171+9*'Data-Input'!BA172+10*'Data-Input'!BA173+11*'Data-Input'!BA174+12*'Data-Input'!BA175+13*'Data-Input'!BA176+12*'Data-Input'!BA177+11*'Data-Input'!BA178+10*'Data-Input'!BA179+9*'Data-Input'!BA180+8*'Data-Input'!BA181+7*'Data-Input'!BA182+6*'Data-Input'!BA183+5*'Data-Input'!BA184+4*'Data-Input'!BA185+3*'Data-Input'!BA186+2*'Data-Input'!BA187+'Data-Input'!BA188)/169,"")</f>
        <v/>
      </c>
    </row>
    <row r="178" spans="1:53">
      <c r="A178" s="3">
        <v>2013</v>
      </c>
      <c r="B178" s="4">
        <f t="shared" si="8"/>
        <v>0</v>
      </c>
      <c r="C178" s="10" t="str">
        <f t="shared" si="7"/>
        <v/>
      </c>
      <c r="D178" s="5" t="str">
        <f>IF(AND(ISNUMBER('Data-Input'!D165),ISNUMBER('Data-Input'!D190)),('Data-Input'!D165+2*'Data-Input'!D166+3*'Data-Input'!D167+4*'Data-Input'!D168+5*'Data-Input'!D169+6*'Data-Input'!D170+7*'Data-Input'!D171+8*'Data-Input'!D172+9*'Data-Input'!D173+10*'Data-Input'!D174+11*'Data-Input'!D175+12*'Data-Input'!D176+13*'Data-Input'!D177+12*'Data-Input'!D178+11*'Data-Input'!D179+10*'Data-Input'!D180+9*'Data-Input'!D181+8*'Data-Input'!D182+7*'Data-Input'!D183+6*'Data-Input'!D184+5*'Data-Input'!D185+4*'Data-Input'!D186+3*'Data-Input'!D187+2*'Data-Input'!D188+'Data-Input'!D189)/169,"")</f>
        <v/>
      </c>
      <c r="E178" s="5" t="str">
        <f>IF(AND(ISNUMBER('Data-Input'!E165),ISNUMBER('Data-Input'!E190)),('Data-Input'!E165+2*'Data-Input'!E166+3*'Data-Input'!E167+4*'Data-Input'!E168+5*'Data-Input'!E169+6*'Data-Input'!E170+7*'Data-Input'!E171+8*'Data-Input'!E172+9*'Data-Input'!E173+10*'Data-Input'!E174+11*'Data-Input'!E175+12*'Data-Input'!E176+13*'Data-Input'!E177+12*'Data-Input'!E178+11*'Data-Input'!E179+10*'Data-Input'!E180+9*'Data-Input'!E181+8*'Data-Input'!E182+7*'Data-Input'!E183+6*'Data-Input'!E184+5*'Data-Input'!E185+4*'Data-Input'!E186+3*'Data-Input'!E187+2*'Data-Input'!E188+'Data-Input'!E189)/169,"")</f>
        <v/>
      </c>
      <c r="F178" s="5" t="str">
        <f>IF(AND(ISNUMBER('Data-Input'!F165),ISNUMBER('Data-Input'!F190)),('Data-Input'!F165+2*'Data-Input'!F166+3*'Data-Input'!F167+4*'Data-Input'!F168+5*'Data-Input'!F169+6*'Data-Input'!F170+7*'Data-Input'!F171+8*'Data-Input'!F172+9*'Data-Input'!F173+10*'Data-Input'!F174+11*'Data-Input'!F175+12*'Data-Input'!F176+13*'Data-Input'!F177+12*'Data-Input'!F178+11*'Data-Input'!F179+10*'Data-Input'!F180+9*'Data-Input'!F181+8*'Data-Input'!F182+7*'Data-Input'!F183+6*'Data-Input'!F184+5*'Data-Input'!F185+4*'Data-Input'!F186+3*'Data-Input'!F187+2*'Data-Input'!F188+'Data-Input'!F189)/169,"")</f>
        <v/>
      </c>
      <c r="G178" s="5" t="str">
        <f>IF(AND(ISNUMBER('Data-Input'!G165),ISNUMBER('Data-Input'!G190)),('Data-Input'!G165+2*'Data-Input'!G166+3*'Data-Input'!G167+4*'Data-Input'!G168+5*'Data-Input'!G169+6*'Data-Input'!G170+7*'Data-Input'!G171+8*'Data-Input'!G172+9*'Data-Input'!G173+10*'Data-Input'!G174+11*'Data-Input'!G175+12*'Data-Input'!G176+13*'Data-Input'!G177+12*'Data-Input'!G178+11*'Data-Input'!G179+10*'Data-Input'!G180+9*'Data-Input'!G181+8*'Data-Input'!G182+7*'Data-Input'!G183+6*'Data-Input'!G184+5*'Data-Input'!G185+4*'Data-Input'!G186+3*'Data-Input'!G187+2*'Data-Input'!G188+'Data-Input'!G189)/169,"")</f>
        <v/>
      </c>
      <c r="H178" s="5" t="str">
        <f>IF(AND(ISNUMBER('Data-Input'!H165),ISNUMBER('Data-Input'!H190)),('Data-Input'!H165+2*'Data-Input'!H166+3*'Data-Input'!H167+4*'Data-Input'!H168+5*'Data-Input'!H169+6*'Data-Input'!H170+7*'Data-Input'!H171+8*'Data-Input'!H172+9*'Data-Input'!H173+10*'Data-Input'!H174+11*'Data-Input'!H175+12*'Data-Input'!H176+13*'Data-Input'!H177+12*'Data-Input'!H178+11*'Data-Input'!H179+10*'Data-Input'!H180+9*'Data-Input'!H181+8*'Data-Input'!H182+7*'Data-Input'!H183+6*'Data-Input'!H184+5*'Data-Input'!H185+4*'Data-Input'!H186+3*'Data-Input'!H187+2*'Data-Input'!H188+'Data-Input'!H189)/169,"")</f>
        <v/>
      </c>
      <c r="I178" s="5" t="str">
        <f>IF(AND(ISNUMBER('Data-Input'!I165),ISNUMBER('Data-Input'!I190)),('Data-Input'!I165+2*'Data-Input'!I166+3*'Data-Input'!I167+4*'Data-Input'!I168+5*'Data-Input'!I169+6*'Data-Input'!I170+7*'Data-Input'!I171+8*'Data-Input'!I172+9*'Data-Input'!I173+10*'Data-Input'!I174+11*'Data-Input'!I175+12*'Data-Input'!I176+13*'Data-Input'!I177+12*'Data-Input'!I178+11*'Data-Input'!I179+10*'Data-Input'!I180+9*'Data-Input'!I181+8*'Data-Input'!I182+7*'Data-Input'!I183+6*'Data-Input'!I184+5*'Data-Input'!I185+4*'Data-Input'!I186+3*'Data-Input'!I187+2*'Data-Input'!I188+'Data-Input'!I189)/169,"")</f>
        <v/>
      </c>
      <c r="J178" s="5" t="str">
        <f>IF(AND(ISNUMBER('Data-Input'!J165),ISNUMBER('Data-Input'!J190)),('Data-Input'!J165+2*'Data-Input'!J166+3*'Data-Input'!J167+4*'Data-Input'!J168+5*'Data-Input'!J169+6*'Data-Input'!J170+7*'Data-Input'!J171+8*'Data-Input'!J172+9*'Data-Input'!J173+10*'Data-Input'!J174+11*'Data-Input'!J175+12*'Data-Input'!J176+13*'Data-Input'!J177+12*'Data-Input'!J178+11*'Data-Input'!J179+10*'Data-Input'!J180+9*'Data-Input'!J181+8*'Data-Input'!J182+7*'Data-Input'!J183+6*'Data-Input'!J184+5*'Data-Input'!J185+4*'Data-Input'!J186+3*'Data-Input'!J187+2*'Data-Input'!J188+'Data-Input'!J189)/169,"")</f>
        <v/>
      </c>
      <c r="K178" s="5" t="str">
        <f>IF(AND(ISNUMBER('Data-Input'!K165),ISNUMBER('Data-Input'!K190)),('Data-Input'!K165+2*'Data-Input'!K166+3*'Data-Input'!K167+4*'Data-Input'!K168+5*'Data-Input'!K169+6*'Data-Input'!K170+7*'Data-Input'!K171+8*'Data-Input'!K172+9*'Data-Input'!K173+10*'Data-Input'!K174+11*'Data-Input'!K175+12*'Data-Input'!K176+13*'Data-Input'!K177+12*'Data-Input'!K178+11*'Data-Input'!K179+10*'Data-Input'!K180+9*'Data-Input'!K181+8*'Data-Input'!K182+7*'Data-Input'!K183+6*'Data-Input'!K184+5*'Data-Input'!K185+4*'Data-Input'!K186+3*'Data-Input'!K187+2*'Data-Input'!K188+'Data-Input'!K189)/169,"")</f>
        <v/>
      </c>
      <c r="L178" s="5" t="str">
        <f>IF(AND(ISNUMBER('Data-Input'!L165),ISNUMBER('Data-Input'!L190)),('Data-Input'!L165+2*'Data-Input'!L166+3*'Data-Input'!L167+4*'Data-Input'!L168+5*'Data-Input'!L169+6*'Data-Input'!L170+7*'Data-Input'!L171+8*'Data-Input'!L172+9*'Data-Input'!L173+10*'Data-Input'!L174+11*'Data-Input'!L175+12*'Data-Input'!L176+13*'Data-Input'!L177+12*'Data-Input'!L178+11*'Data-Input'!L179+10*'Data-Input'!L180+9*'Data-Input'!L181+8*'Data-Input'!L182+7*'Data-Input'!L183+6*'Data-Input'!L184+5*'Data-Input'!L185+4*'Data-Input'!L186+3*'Data-Input'!L187+2*'Data-Input'!L188+'Data-Input'!L189)/169,"")</f>
        <v/>
      </c>
      <c r="M178" s="5" t="str">
        <f>IF(AND(ISNUMBER('Data-Input'!M165),ISNUMBER('Data-Input'!M190)),('Data-Input'!M165+2*'Data-Input'!M166+3*'Data-Input'!M167+4*'Data-Input'!M168+5*'Data-Input'!M169+6*'Data-Input'!M170+7*'Data-Input'!M171+8*'Data-Input'!M172+9*'Data-Input'!M173+10*'Data-Input'!M174+11*'Data-Input'!M175+12*'Data-Input'!M176+13*'Data-Input'!M177+12*'Data-Input'!M178+11*'Data-Input'!M179+10*'Data-Input'!M180+9*'Data-Input'!M181+8*'Data-Input'!M182+7*'Data-Input'!M183+6*'Data-Input'!M184+5*'Data-Input'!M185+4*'Data-Input'!M186+3*'Data-Input'!M187+2*'Data-Input'!M188+'Data-Input'!M189)/169,"")</f>
        <v/>
      </c>
      <c r="N178" s="5" t="str">
        <f>IF(AND(ISNUMBER('Data-Input'!N165),ISNUMBER('Data-Input'!N190)),('Data-Input'!N165+2*'Data-Input'!N166+3*'Data-Input'!N167+4*'Data-Input'!N168+5*'Data-Input'!N169+6*'Data-Input'!N170+7*'Data-Input'!N171+8*'Data-Input'!N172+9*'Data-Input'!N173+10*'Data-Input'!N174+11*'Data-Input'!N175+12*'Data-Input'!N176+13*'Data-Input'!N177+12*'Data-Input'!N178+11*'Data-Input'!N179+10*'Data-Input'!N180+9*'Data-Input'!N181+8*'Data-Input'!N182+7*'Data-Input'!N183+6*'Data-Input'!N184+5*'Data-Input'!N185+4*'Data-Input'!N186+3*'Data-Input'!N187+2*'Data-Input'!N188+'Data-Input'!N189)/169,"")</f>
        <v/>
      </c>
      <c r="O178" s="5" t="str">
        <f>IF(AND(ISNUMBER('Data-Input'!O165),ISNUMBER('Data-Input'!O190)),('Data-Input'!O165+2*'Data-Input'!O166+3*'Data-Input'!O167+4*'Data-Input'!O168+5*'Data-Input'!O169+6*'Data-Input'!O170+7*'Data-Input'!O171+8*'Data-Input'!O172+9*'Data-Input'!O173+10*'Data-Input'!O174+11*'Data-Input'!O175+12*'Data-Input'!O176+13*'Data-Input'!O177+12*'Data-Input'!O178+11*'Data-Input'!O179+10*'Data-Input'!O180+9*'Data-Input'!O181+8*'Data-Input'!O182+7*'Data-Input'!O183+6*'Data-Input'!O184+5*'Data-Input'!O185+4*'Data-Input'!O186+3*'Data-Input'!O187+2*'Data-Input'!O188+'Data-Input'!O189)/169,"")</f>
        <v/>
      </c>
      <c r="P178" s="5" t="str">
        <f>IF(AND(ISNUMBER('Data-Input'!P165),ISNUMBER('Data-Input'!P190)),('Data-Input'!P165+2*'Data-Input'!P166+3*'Data-Input'!P167+4*'Data-Input'!P168+5*'Data-Input'!P169+6*'Data-Input'!P170+7*'Data-Input'!P171+8*'Data-Input'!P172+9*'Data-Input'!P173+10*'Data-Input'!P174+11*'Data-Input'!P175+12*'Data-Input'!P176+13*'Data-Input'!P177+12*'Data-Input'!P178+11*'Data-Input'!P179+10*'Data-Input'!P180+9*'Data-Input'!P181+8*'Data-Input'!P182+7*'Data-Input'!P183+6*'Data-Input'!P184+5*'Data-Input'!P185+4*'Data-Input'!P186+3*'Data-Input'!P187+2*'Data-Input'!P188+'Data-Input'!P189)/169,"")</f>
        <v/>
      </c>
      <c r="Q178" s="5" t="str">
        <f>IF(AND(ISNUMBER('Data-Input'!Q165),ISNUMBER('Data-Input'!Q190)),('Data-Input'!Q165+2*'Data-Input'!Q166+3*'Data-Input'!Q167+4*'Data-Input'!Q168+5*'Data-Input'!Q169+6*'Data-Input'!Q170+7*'Data-Input'!Q171+8*'Data-Input'!Q172+9*'Data-Input'!Q173+10*'Data-Input'!Q174+11*'Data-Input'!Q175+12*'Data-Input'!Q176+13*'Data-Input'!Q177+12*'Data-Input'!Q178+11*'Data-Input'!Q179+10*'Data-Input'!Q180+9*'Data-Input'!Q181+8*'Data-Input'!Q182+7*'Data-Input'!Q183+6*'Data-Input'!Q184+5*'Data-Input'!Q185+4*'Data-Input'!Q186+3*'Data-Input'!Q187+2*'Data-Input'!Q188+'Data-Input'!Q189)/169,"")</f>
        <v/>
      </c>
      <c r="R178" s="5" t="str">
        <f>IF(AND(ISNUMBER('Data-Input'!R165),ISNUMBER('Data-Input'!R190)),('Data-Input'!R165+2*'Data-Input'!R166+3*'Data-Input'!R167+4*'Data-Input'!R168+5*'Data-Input'!R169+6*'Data-Input'!R170+7*'Data-Input'!R171+8*'Data-Input'!R172+9*'Data-Input'!R173+10*'Data-Input'!R174+11*'Data-Input'!R175+12*'Data-Input'!R176+13*'Data-Input'!R177+12*'Data-Input'!R178+11*'Data-Input'!R179+10*'Data-Input'!R180+9*'Data-Input'!R181+8*'Data-Input'!R182+7*'Data-Input'!R183+6*'Data-Input'!R184+5*'Data-Input'!R185+4*'Data-Input'!R186+3*'Data-Input'!R187+2*'Data-Input'!R188+'Data-Input'!R189)/169,"")</f>
        <v/>
      </c>
      <c r="S178" s="5" t="str">
        <f>IF(AND(ISNUMBER('Data-Input'!S165),ISNUMBER('Data-Input'!S190)),('Data-Input'!S165+2*'Data-Input'!S166+3*'Data-Input'!S167+4*'Data-Input'!S168+5*'Data-Input'!S169+6*'Data-Input'!S170+7*'Data-Input'!S171+8*'Data-Input'!S172+9*'Data-Input'!S173+10*'Data-Input'!S174+11*'Data-Input'!S175+12*'Data-Input'!S176+13*'Data-Input'!S177+12*'Data-Input'!S178+11*'Data-Input'!S179+10*'Data-Input'!S180+9*'Data-Input'!S181+8*'Data-Input'!S182+7*'Data-Input'!S183+6*'Data-Input'!S184+5*'Data-Input'!S185+4*'Data-Input'!S186+3*'Data-Input'!S187+2*'Data-Input'!S188+'Data-Input'!S189)/169,"")</f>
        <v/>
      </c>
      <c r="T178" s="5" t="str">
        <f>IF(AND(ISNUMBER('Data-Input'!T165),ISNUMBER('Data-Input'!T190)),('Data-Input'!T165+2*'Data-Input'!T166+3*'Data-Input'!T167+4*'Data-Input'!T168+5*'Data-Input'!T169+6*'Data-Input'!T170+7*'Data-Input'!T171+8*'Data-Input'!T172+9*'Data-Input'!T173+10*'Data-Input'!T174+11*'Data-Input'!T175+12*'Data-Input'!T176+13*'Data-Input'!T177+12*'Data-Input'!T178+11*'Data-Input'!T179+10*'Data-Input'!T180+9*'Data-Input'!T181+8*'Data-Input'!T182+7*'Data-Input'!T183+6*'Data-Input'!T184+5*'Data-Input'!T185+4*'Data-Input'!T186+3*'Data-Input'!T187+2*'Data-Input'!T188+'Data-Input'!T189)/169,"")</f>
        <v/>
      </c>
      <c r="U178" s="5" t="str">
        <f>IF(AND(ISNUMBER('Data-Input'!U165),ISNUMBER('Data-Input'!U190)),('Data-Input'!U165+2*'Data-Input'!U166+3*'Data-Input'!U167+4*'Data-Input'!U168+5*'Data-Input'!U169+6*'Data-Input'!U170+7*'Data-Input'!U171+8*'Data-Input'!U172+9*'Data-Input'!U173+10*'Data-Input'!U174+11*'Data-Input'!U175+12*'Data-Input'!U176+13*'Data-Input'!U177+12*'Data-Input'!U178+11*'Data-Input'!U179+10*'Data-Input'!U180+9*'Data-Input'!U181+8*'Data-Input'!U182+7*'Data-Input'!U183+6*'Data-Input'!U184+5*'Data-Input'!U185+4*'Data-Input'!U186+3*'Data-Input'!U187+2*'Data-Input'!U188+'Data-Input'!U189)/169,"")</f>
        <v/>
      </c>
      <c r="V178" s="5" t="str">
        <f>IF(AND(ISNUMBER('Data-Input'!V165),ISNUMBER('Data-Input'!V190)),('Data-Input'!V165+2*'Data-Input'!V166+3*'Data-Input'!V167+4*'Data-Input'!V168+5*'Data-Input'!V169+6*'Data-Input'!V170+7*'Data-Input'!V171+8*'Data-Input'!V172+9*'Data-Input'!V173+10*'Data-Input'!V174+11*'Data-Input'!V175+12*'Data-Input'!V176+13*'Data-Input'!V177+12*'Data-Input'!V178+11*'Data-Input'!V179+10*'Data-Input'!V180+9*'Data-Input'!V181+8*'Data-Input'!V182+7*'Data-Input'!V183+6*'Data-Input'!V184+5*'Data-Input'!V185+4*'Data-Input'!V186+3*'Data-Input'!V187+2*'Data-Input'!V188+'Data-Input'!V189)/169,"")</f>
        <v/>
      </c>
      <c r="W178" s="5" t="str">
        <f>IF(AND(ISNUMBER('Data-Input'!W165),ISNUMBER('Data-Input'!W190)),('Data-Input'!W165+2*'Data-Input'!W166+3*'Data-Input'!W167+4*'Data-Input'!W168+5*'Data-Input'!W169+6*'Data-Input'!W170+7*'Data-Input'!W171+8*'Data-Input'!W172+9*'Data-Input'!W173+10*'Data-Input'!W174+11*'Data-Input'!W175+12*'Data-Input'!W176+13*'Data-Input'!W177+12*'Data-Input'!W178+11*'Data-Input'!W179+10*'Data-Input'!W180+9*'Data-Input'!W181+8*'Data-Input'!W182+7*'Data-Input'!W183+6*'Data-Input'!W184+5*'Data-Input'!W185+4*'Data-Input'!W186+3*'Data-Input'!W187+2*'Data-Input'!W188+'Data-Input'!W189)/169,"")</f>
        <v/>
      </c>
      <c r="X178" s="5" t="str">
        <f>IF(AND(ISNUMBER('Data-Input'!X165),ISNUMBER('Data-Input'!X190)),('Data-Input'!X165+2*'Data-Input'!X166+3*'Data-Input'!X167+4*'Data-Input'!X168+5*'Data-Input'!X169+6*'Data-Input'!X170+7*'Data-Input'!X171+8*'Data-Input'!X172+9*'Data-Input'!X173+10*'Data-Input'!X174+11*'Data-Input'!X175+12*'Data-Input'!X176+13*'Data-Input'!X177+12*'Data-Input'!X178+11*'Data-Input'!X179+10*'Data-Input'!X180+9*'Data-Input'!X181+8*'Data-Input'!X182+7*'Data-Input'!X183+6*'Data-Input'!X184+5*'Data-Input'!X185+4*'Data-Input'!X186+3*'Data-Input'!X187+2*'Data-Input'!X188+'Data-Input'!X189)/169,"")</f>
        <v/>
      </c>
      <c r="Y178" s="5" t="str">
        <f>IF(AND(ISNUMBER('Data-Input'!Y165),ISNUMBER('Data-Input'!Y190)),('Data-Input'!Y165+2*'Data-Input'!Y166+3*'Data-Input'!Y167+4*'Data-Input'!Y168+5*'Data-Input'!Y169+6*'Data-Input'!Y170+7*'Data-Input'!Y171+8*'Data-Input'!Y172+9*'Data-Input'!Y173+10*'Data-Input'!Y174+11*'Data-Input'!Y175+12*'Data-Input'!Y176+13*'Data-Input'!Y177+12*'Data-Input'!Y178+11*'Data-Input'!Y179+10*'Data-Input'!Y180+9*'Data-Input'!Y181+8*'Data-Input'!Y182+7*'Data-Input'!Y183+6*'Data-Input'!Y184+5*'Data-Input'!Y185+4*'Data-Input'!Y186+3*'Data-Input'!Y187+2*'Data-Input'!Y188+'Data-Input'!Y189)/169,"")</f>
        <v/>
      </c>
      <c r="Z178" s="5" t="str">
        <f>IF(AND(ISNUMBER('Data-Input'!Z165),ISNUMBER('Data-Input'!Z190)),('Data-Input'!Z165+2*'Data-Input'!Z166+3*'Data-Input'!Z167+4*'Data-Input'!Z168+5*'Data-Input'!Z169+6*'Data-Input'!Z170+7*'Data-Input'!Z171+8*'Data-Input'!Z172+9*'Data-Input'!Z173+10*'Data-Input'!Z174+11*'Data-Input'!Z175+12*'Data-Input'!Z176+13*'Data-Input'!Z177+12*'Data-Input'!Z178+11*'Data-Input'!Z179+10*'Data-Input'!Z180+9*'Data-Input'!Z181+8*'Data-Input'!Z182+7*'Data-Input'!Z183+6*'Data-Input'!Z184+5*'Data-Input'!Z185+4*'Data-Input'!Z186+3*'Data-Input'!Z187+2*'Data-Input'!Z188+'Data-Input'!Z189)/169,"")</f>
        <v/>
      </c>
      <c r="AA178" s="5" t="str">
        <f>IF(AND(ISNUMBER('Data-Input'!AA165),ISNUMBER('Data-Input'!AA190)),('Data-Input'!AA165+2*'Data-Input'!AA166+3*'Data-Input'!AA167+4*'Data-Input'!AA168+5*'Data-Input'!AA169+6*'Data-Input'!AA170+7*'Data-Input'!AA171+8*'Data-Input'!AA172+9*'Data-Input'!AA173+10*'Data-Input'!AA174+11*'Data-Input'!AA175+12*'Data-Input'!AA176+13*'Data-Input'!AA177+12*'Data-Input'!AA178+11*'Data-Input'!AA179+10*'Data-Input'!AA180+9*'Data-Input'!AA181+8*'Data-Input'!AA182+7*'Data-Input'!AA183+6*'Data-Input'!AA184+5*'Data-Input'!AA185+4*'Data-Input'!AA186+3*'Data-Input'!AA187+2*'Data-Input'!AA188+'Data-Input'!AA189)/169,"")</f>
        <v/>
      </c>
      <c r="AB178" s="5" t="str">
        <f>IF(AND(ISNUMBER('Data-Input'!AB165),ISNUMBER('Data-Input'!AB190)),('Data-Input'!AB165+2*'Data-Input'!AB166+3*'Data-Input'!AB167+4*'Data-Input'!AB168+5*'Data-Input'!AB169+6*'Data-Input'!AB170+7*'Data-Input'!AB171+8*'Data-Input'!AB172+9*'Data-Input'!AB173+10*'Data-Input'!AB174+11*'Data-Input'!AB175+12*'Data-Input'!AB176+13*'Data-Input'!AB177+12*'Data-Input'!AB178+11*'Data-Input'!AB179+10*'Data-Input'!AB180+9*'Data-Input'!AB181+8*'Data-Input'!AB182+7*'Data-Input'!AB183+6*'Data-Input'!AB184+5*'Data-Input'!AB185+4*'Data-Input'!AB186+3*'Data-Input'!AB187+2*'Data-Input'!AB188+'Data-Input'!AB189)/169,"")</f>
        <v/>
      </c>
      <c r="AC178" s="5" t="str">
        <f>IF(AND(ISNUMBER('Data-Input'!AC165),ISNUMBER('Data-Input'!AC190)),('Data-Input'!AC165+2*'Data-Input'!AC166+3*'Data-Input'!AC167+4*'Data-Input'!AC168+5*'Data-Input'!AC169+6*'Data-Input'!AC170+7*'Data-Input'!AC171+8*'Data-Input'!AC172+9*'Data-Input'!AC173+10*'Data-Input'!AC174+11*'Data-Input'!AC175+12*'Data-Input'!AC176+13*'Data-Input'!AC177+12*'Data-Input'!AC178+11*'Data-Input'!AC179+10*'Data-Input'!AC180+9*'Data-Input'!AC181+8*'Data-Input'!AC182+7*'Data-Input'!AC183+6*'Data-Input'!AC184+5*'Data-Input'!AC185+4*'Data-Input'!AC186+3*'Data-Input'!AC187+2*'Data-Input'!AC188+'Data-Input'!AC189)/169,"")</f>
        <v/>
      </c>
      <c r="AD178" s="5" t="str">
        <f>IF(AND(ISNUMBER('Data-Input'!AD165),ISNUMBER('Data-Input'!AD190)),('Data-Input'!AD165+2*'Data-Input'!AD166+3*'Data-Input'!AD167+4*'Data-Input'!AD168+5*'Data-Input'!AD169+6*'Data-Input'!AD170+7*'Data-Input'!AD171+8*'Data-Input'!AD172+9*'Data-Input'!AD173+10*'Data-Input'!AD174+11*'Data-Input'!AD175+12*'Data-Input'!AD176+13*'Data-Input'!AD177+12*'Data-Input'!AD178+11*'Data-Input'!AD179+10*'Data-Input'!AD180+9*'Data-Input'!AD181+8*'Data-Input'!AD182+7*'Data-Input'!AD183+6*'Data-Input'!AD184+5*'Data-Input'!AD185+4*'Data-Input'!AD186+3*'Data-Input'!AD187+2*'Data-Input'!AD188+'Data-Input'!AD189)/169,"")</f>
        <v/>
      </c>
      <c r="AE178" s="5" t="str">
        <f>IF(AND(ISNUMBER('Data-Input'!AE165),ISNUMBER('Data-Input'!AE190)),('Data-Input'!AE165+2*'Data-Input'!AE166+3*'Data-Input'!AE167+4*'Data-Input'!AE168+5*'Data-Input'!AE169+6*'Data-Input'!AE170+7*'Data-Input'!AE171+8*'Data-Input'!AE172+9*'Data-Input'!AE173+10*'Data-Input'!AE174+11*'Data-Input'!AE175+12*'Data-Input'!AE176+13*'Data-Input'!AE177+12*'Data-Input'!AE178+11*'Data-Input'!AE179+10*'Data-Input'!AE180+9*'Data-Input'!AE181+8*'Data-Input'!AE182+7*'Data-Input'!AE183+6*'Data-Input'!AE184+5*'Data-Input'!AE185+4*'Data-Input'!AE186+3*'Data-Input'!AE187+2*'Data-Input'!AE188+'Data-Input'!AE189)/169,"")</f>
        <v/>
      </c>
      <c r="AF178" s="5" t="str">
        <f>IF(AND(ISNUMBER('Data-Input'!AF165),ISNUMBER('Data-Input'!AF190)),('Data-Input'!AF165+2*'Data-Input'!AF166+3*'Data-Input'!AF167+4*'Data-Input'!AF168+5*'Data-Input'!AF169+6*'Data-Input'!AF170+7*'Data-Input'!AF171+8*'Data-Input'!AF172+9*'Data-Input'!AF173+10*'Data-Input'!AF174+11*'Data-Input'!AF175+12*'Data-Input'!AF176+13*'Data-Input'!AF177+12*'Data-Input'!AF178+11*'Data-Input'!AF179+10*'Data-Input'!AF180+9*'Data-Input'!AF181+8*'Data-Input'!AF182+7*'Data-Input'!AF183+6*'Data-Input'!AF184+5*'Data-Input'!AF185+4*'Data-Input'!AF186+3*'Data-Input'!AF187+2*'Data-Input'!AF188+'Data-Input'!AF189)/169,"")</f>
        <v/>
      </c>
      <c r="AG178" s="5" t="str">
        <f>IF(AND(ISNUMBER('Data-Input'!AG165),ISNUMBER('Data-Input'!AG190)),('Data-Input'!AG165+2*'Data-Input'!AG166+3*'Data-Input'!AG167+4*'Data-Input'!AG168+5*'Data-Input'!AG169+6*'Data-Input'!AG170+7*'Data-Input'!AG171+8*'Data-Input'!AG172+9*'Data-Input'!AG173+10*'Data-Input'!AG174+11*'Data-Input'!AG175+12*'Data-Input'!AG176+13*'Data-Input'!AG177+12*'Data-Input'!AG178+11*'Data-Input'!AG179+10*'Data-Input'!AG180+9*'Data-Input'!AG181+8*'Data-Input'!AG182+7*'Data-Input'!AG183+6*'Data-Input'!AG184+5*'Data-Input'!AG185+4*'Data-Input'!AG186+3*'Data-Input'!AG187+2*'Data-Input'!AG188+'Data-Input'!AG189)/169,"")</f>
        <v/>
      </c>
      <c r="AH178" s="5" t="str">
        <f>IF(AND(ISNUMBER('Data-Input'!AH165),ISNUMBER('Data-Input'!AH190)),('Data-Input'!AH165+2*'Data-Input'!AH166+3*'Data-Input'!AH167+4*'Data-Input'!AH168+5*'Data-Input'!AH169+6*'Data-Input'!AH170+7*'Data-Input'!AH171+8*'Data-Input'!AH172+9*'Data-Input'!AH173+10*'Data-Input'!AH174+11*'Data-Input'!AH175+12*'Data-Input'!AH176+13*'Data-Input'!AH177+12*'Data-Input'!AH178+11*'Data-Input'!AH179+10*'Data-Input'!AH180+9*'Data-Input'!AH181+8*'Data-Input'!AH182+7*'Data-Input'!AH183+6*'Data-Input'!AH184+5*'Data-Input'!AH185+4*'Data-Input'!AH186+3*'Data-Input'!AH187+2*'Data-Input'!AH188+'Data-Input'!AH189)/169,"")</f>
        <v/>
      </c>
      <c r="AI178" s="5" t="str">
        <f>IF(AND(ISNUMBER('Data-Input'!AI165),ISNUMBER('Data-Input'!AI190)),('Data-Input'!AI165+2*'Data-Input'!AI166+3*'Data-Input'!AI167+4*'Data-Input'!AI168+5*'Data-Input'!AI169+6*'Data-Input'!AI170+7*'Data-Input'!AI171+8*'Data-Input'!AI172+9*'Data-Input'!AI173+10*'Data-Input'!AI174+11*'Data-Input'!AI175+12*'Data-Input'!AI176+13*'Data-Input'!AI177+12*'Data-Input'!AI178+11*'Data-Input'!AI179+10*'Data-Input'!AI180+9*'Data-Input'!AI181+8*'Data-Input'!AI182+7*'Data-Input'!AI183+6*'Data-Input'!AI184+5*'Data-Input'!AI185+4*'Data-Input'!AI186+3*'Data-Input'!AI187+2*'Data-Input'!AI188+'Data-Input'!AI189)/169,"")</f>
        <v/>
      </c>
      <c r="AJ178" s="5" t="str">
        <f>IF(AND(ISNUMBER('Data-Input'!AJ165),ISNUMBER('Data-Input'!AJ190)),('Data-Input'!AJ165+2*'Data-Input'!AJ166+3*'Data-Input'!AJ167+4*'Data-Input'!AJ168+5*'Data-Input'!AJ169+6*'Data-Input'!AJ170+7*'Data-Input'!AJ171+8*'Data-Input'!AJ172+9*'Data-Input'!AJ173+10*'Data-Input'!AJ174+11*'Data-Input'!AJ175+12*'Data-Input'!AJ176+13*'Data-Input'!AJ177+12*'Data-Input'!AJ178+11*'Data-Input'!AJ179+10*'Data-Input'!AJ180+9*'Data-Input'!AJ181+8*'Data-Input'!AJ182+7*'Data-Input'!AJ183+6*'Data-Input'!AJ184+5*'Data-Input'!AJ185+4*'Data-Input'!AJ186+3*'Data-Input'!AJ187+2*'Data-Input'!AJ188+'Data-Input'!AJ189)/169,"")</f>
        <v/>
      </c>
      <c r="AK178" s="5" t="str">
        <f>IF(AND(ISNUMBER('Data-Input'!AK165),ISNUMBER('Data-Input'!AK190)),('Data-Input'!AK165+2*'Data-Input'!AK166+3*'Data-Input'!AK167+4*'Data-Input'!AK168+5*'Data-Input'!AK169+6*'Data-Input'!AK170+7*'Data-Input'!AK171+8*'Data-Input'!AK172+9*'Data-Input'!AK173+10*'Data-Input'!AK174+11*'Data-Input'!AK175+12*'Data-Input'!AK176+13*'Data-Input'!AK177+12*'Data-Input'!AK178+11*'Data-Input'!AK179+10*'Data-Input'!AK180+9*'Data-Input'!AK181+8*'Data-Input'!AK182+7*'Data-Input'!AK183+6*'Data-Input'!AK184+5*'Data-Input'!AK185+4*'Data-Input'!AK186+3*'Data-Input'!AK187+2*'Data-Input'!AK188+'Data-Input'!AK189)/169,"")</f>
        <v/>
      </c>
      <c r="AL178" s="5" t="str">
        <f>IF(AND(ISNUMBER('Data-Input'!AL165),ISNUMBER('Data-Input'!AL190)),('Data-Input'!AL165+2*'Data-Input'!AL166+3*'Data-Input'!AL167+4*'Data-Input'!AL168+5*'Data-Input'!AL169+6*'Data-Input'!AL170+7*'Data-Input'!AL171+8*'Data-Input'!AL172+9*'Data-Input'!AL173+10*'Data-Input'!AL174+11*'Data-Input'!AL175+12*'Data-Input'!AL176+13*'Data-Input'!AL177+12*'Data-Input'!AL178+11*'Data-Input'!AL179+10*'Data-Input'!AL180+9*'Data-Input'!AL181+8*'Data-Input'!AL182+7*'Data-Input'!AL183+6*'Data-Input'!AL184+5*'Data-Input'!AL185+4*'Data-Input'!AL186+3*'Data-Input'!AL187+2*'Data-Input'!AL188+'Data-Input'!AL189)/169,"")</f>
        <v/>
      </c>
      <c r="AM178" s="5" t="str">
        <f>IF(AND(ISNUMBER('Data-Input'!AM165),ISNUMBER('Data-Input'!AM190)),('Data-Input'!AM165+2*'Data-Input'!AM166+3*'Data-Input'!AM167+4*'Data-Input'!AM168+5*'Data-Input'!AM169+6*'Data-Input'!AM170+7*'Data-Input'!AM171+8*'Data-Input'!AM172+9*'Data-Input'!AM173+10*'Data-Input'!AM174+11*'Data-Input'!AM175+12*'Data-Input'!AM176+13*'Data-Input'!AM177+12*'Data-Input'!AM178+11*'Data-Input'!AM179+10*'Data-Input'!AM180+9*'Data-Input'!AM181+8*'Data-Input'!AM182+7*'Data-Input'!AM183+6*'Data-Input'!AM184+5*'Data-Input'!AM185+4*'Data-Input'!AM186+3*'Data-Input'!AM187+2*'Data-Input'!AM188+'Data-Input'!AM189)/169,"")</f>
        <v/>
      </c>
      <c r="AN178" s="5" t="str">
        <f>IF(AND(ISNUMBER('Data-Input'!AN165),ISNUMBER('Data-Input'!AN190)),('Data-Input'!AN165+2*'Data-Input'!AN166+3*'Data-Input'!AN167+4*'Data-Input'!AN168+5*'Data-Input'!AN169+6*'Data-Input'!AN170+7*'Data-Input'!AN171+8*'Data-Input'!AN172+9*'Data-Input'!AN173+10*'Data-Input'!AN174+11*'Data-Input'!AN175+12*'Data-Input'!AN176+13*'Data-Input'!AN177+12*'Data-Input'!AN178+11*'Data-Input'!AN179+10*'Data-Input'!AN180+9*'Data-Input'!AN181+8*'Data-Input'!AN182+7*'Data-Input'!AN183+6*'Data-Input'!AN184+5*'Data-Input'!AN185+4*'Data-Input'!AN186+3*'Data-Input'!AN187+2*'Data-Input'!AN188+'Data-Input'!AN189)/169,"")</f>
        <v/>
      </c>
      <c r="AO178" s="5" t="str">
        <f>IF(AND(ISNUMBER('Data-Input'!AO165),ISNUMBER('Data-Input'!AO190)),('Data-Input'!AO165+2*'Data-Input'!AO166+3*'Data-Input'!AO167+4*'Data-Input'!AO168+5*'Data-Input'!AO169+6*'Data-Input'!AO170+7*'Data-Input'!AO171+8*'Data-Input'!AO172+9*'Data-Input'!AO173+10*'Data-Input'!AO174+11*'Data-Input'!AO175+12*'Data-Input'!AO176+13*'Data-Input'!AO177+12*'Data-Input'!AO178+11*'Data-Input'!AO179+10*'Data-Input'!AO180+9*'Data-Input'!AO181+8*'Data-Input'!AO182+7*'Data-Input'!AO183+6*'Data-Input'!AO184+5*'Data-Input'!AO185+4*'Data-Input'!AO186+3*'Data-Input'!AO187+2*'Data-Input'!AO188+'Data-Input'!AO189)/169,"")</f>
        <v/>
      </c>
      <c r="AP178" s="5" t="str">
        <f>IF(AND(ISNUMBER('Data-Input'!AP165),ISNUMBER('Data-Input'!AP190)),('Data-Input'!AP165+2*'Data-Input'!AP166+3*'Data-Input'!AP167+4*'Data-Input'!AP168+5*'Data-Input'!AP169+6*'Data-Input'!AP170+7*'Data-Input'!AP171+8*'Data-Input'!AP172+9*'Data-Input'!AP173+10*'Data-Input'!AP174+11*'Data-Input'!AP175+12*'Data-Input'!AP176+13*'Data-Input'!AP177+12*'Data-Input'!AP178+11*'Data-Input'!AP179+10*'Data-Input'!AP180+9*'Data-Input'!AP181+8*'Data-Input'!AP182+7*'Data-Input'!AP183+6*'Data-Input'!AP184+5*'Data-Input'!AP185+4*'Data-Input'!AP186+3*'Data-Input'!AP187+2*'Data-Input'!AP188+'Data-Input'!AP189)/169,"")</f>
        <v/>
      </c>
      <c r="AQ178" s="5" t="str">
        <f>IF(AND(ISNUMBER('Data-Input'!AQ165),ISNUMBER('Data-Input'!AQ190)),('Data-Input'!AQ165+2*'Data-Input'!AQ166+3*'Data-Input'!AQ167+4*'Data-Input'!AQ168+5*'Data-Input'!AQ169+6*'Data-Input'!AQ170+7*'Data-Input'!AQ171+8*'Data-Input'!AQ172+9*'Data-Input'!AQ173+10*'Data-Input'!AQ174+11*'Data-Input'!AQ175+12*'Data-Input'!AQ176+13*'Data-Input'!AQ177+12*'Data-Input'!AQ178+11*'Data-Input'!AQ179+10*'Data-Input'!AQ180+9*'Data-Input'!AQ181+8*'Data-Input'!AQ182+7*'Data-Input'!AQ183+6*'Data-Input'!AQ184+5*'Data-Input'!AQ185+4*'Data-Input'!AQ186+3*'Data-Input'!AQ187+2*'Data-Input'!AQ188+'Data-Input'!AQ189)/169,"")</f>
        <v/>
      </c>
      <c r="AR178" s="5" t="str">
        <f>IF(AND(ISNUMBER('Data-Input'!AR165),ISNUMBER('Data-Input'!AR190)),('Data-Input'!AR165+2*'Data-Input'!AR166+3*'Data-Input'!AR167+4*'Data-Input'!AR168+5*'Data-Input'!AR169+6*'Data-Input'!AR170+7*'Data-Input'!AR171+8*'Data-Input'!AR172+9*'Data-Input'!AR173+10*'Data-Input'!AR174+11*'Data-Input'!AR175+12*'Data-Input'!AR176+13*'Data-Input'!AR177+12*'Data-Input'!AR178+11*'Data-Input'!AR179+10*'Data-Input'!AR180+9*'Data-Input'!AR181+8*'Data-Input'!AR182+7*'Data-Input'!AR183+6*'Data-Input'!AR184+5*'Data-Input'!AR185+4*'Data-Input'!AR186+3*'Data-Input'!AR187+2*'Data-Input'!AR188+'Data-Input'!AR189)/169,"")</f>
        <v/>
      </c>
      <c r="AS178" s="5" t="str">
        <f>IF(AND(ISNUMBER('Data-Input'!AS165),ISNUMBER('Data-Input'!AS190)),('Data-Input'!AS165+2*'Data-Input'!AS166+3*'Data-Input'!AS167+4*'Data-Input'!AS168+5*'Data-Input'!AS169+6*'Data-Input'!AS170+7*'Data-Input'!AS171+8*'Data-Input'!AS172+9*'Data-Input'!AS173+10*'Data-Input'!AS174+11*'Data-Input'!AS175+12*'Data-Input'!AS176+13*'Data-Input'!AS177+12*'Data-Input'!AS178+11*'Data-Input'!AS179+10*'Data-Input'!AS180+9*'Data-Input'!AS181+8*'Data-Input'!AS182+7*'Data-Input'!AS183+6*'Data-Input'!AS184+5*'Data-Input'!AS185+4*'Data-Input'!AS186+3*'Data-Input'!AS187+2*'Data-Input'!AS188+'Data-Input'!AS189)/169,"")</f>
        <v/>
      </c>
      <c r="AT178" s="5" t="str">
        <f>IF(AND(ISNUMBER('Data-Input'!AT165),ISNUMBER('Data-Input'!AT190)),('Data-Input'!AT165+2*'Data-Input'!AT166+3*'Data-Input'!AT167+4*'Data-Input'!AT168+5*'Data-Input'!AT169+6*'Data-Input'!AT170+7*'Data-Input'!AT171+8*'Data-Input'!AT172+9*'Data-Input'!AT173+10*'Data-Input'!AT174+11*'Data-Input'!AT175+12*'Data-Input'!AT176+13*'Data-Input'!AT177+12*'Data-Input'!AT178+11*'Data-Input'!AT179+10*'Data-Input'!AT180+9*'Data-Input'!AT181+8*'Data-Input'!AT182+7*'Data-Input'!AT183+6*'Data-Input'!AT184+5*'Data-Input'!AT185+4*'Data-Input'!AT186+3*'Data-Input'!AT187+2*'Data-Input'!AT188+'Data-Input'!AT189)/169,"")</f>
        <v/>
      </c>
      <c r="AU178" s="5" t="str">
        <f>IF(AND(ISNUMBER('Data-Input'!AU165),ISNUMBER('Data-Input'!AU190)),('Data-Input'!AU165+2*'Data-Input'!AU166+3*'Data-Input'!AU167+4*'Data-Input'!AU168+5*'Data-Input'!AU169+6*'Data-Input'!AU170+7*'Data-Input'!AU171+8*'Data-Input'!AU172+9*'Data-Input'!AU173+10*'Data-Input'!AU174+11*'Data-Input'!AU175+12*'Data-Input'!AU176+13*'Data-Input'!AU177+12*'Data-Input'!AU178+11*'Data-Input'!AU179+10*'Data-Input'!AU180+9*'Data-Input'!AU181+8*'Data-Input'!AU182+7*'Data-Input'!AU183+6*'Data-Input'!AU184+5*'Data-Input'!AU185+4*'Data-Input'!AU186+3*'Data-Input'!AU187+2*'Data-Input'!AU188+'Data-Input'!AU189)/169,"")</f>
        <v/>
      </c>
      <c r="AV178" s="5" t="str">
        <f>IF(AND(ISNUMBER('Data-Input'!AV165),ISNUMBER('Data-Input'!AV190)),('Data-Input'!AV165+2*'Data-Input'!AV166+3*'Data-Input'!AV167+4*'Data-Input'!AV168+5*'Data-Input'!AV169+6*'Data-Input'!AV170+7*'Data-Input'!AV171+8*'Data-Input'!AV172+9*'Data-Input'!AV173+10*'Data-Input'!AV174+11*'Data-Input'!AV175+12*'Data-Input'!AV176+13*'Data-Input'!AV177+12*'Data-Input'!AV178+11*'Data-Input'!AV179+10*'Data-Input'!AV180+9*'Data-Input'!AV181+8*'Data-Input'!AV182+7*'Data-Input'!AV183+6*'Data-Input'!AV184+5*'Data-Input'!AV185+4*'Data-Input'!AV186+3*'Data-Input'!AV187+2*'Data-Input'!AV188+'Data-Input'!AV189)/169,"")</f>
        <v/>
      </c>
      <c r="AW178" s="5" t="str">
        <f>IF(AND(ISNUMBER('Data-Input'!AW165),ISNUMBER('Data-Input'!AW190)),('Data-Input'!AW165+2*'Data-Input'!AW166+3*'Data-Input'!AW167+4*'Data-Input'!AW168+5*'Data-Input'!AW169+6*'Data-Input'!AW170+7*'Data-Input'!AW171+8*'Data-Input'!AW172+9*'Data-Input'!AW173+10*'Data-Input'!AW174+11*'Data-Input'!AW175+12*'Data-Input'!AW176+13*'Data-Input'!AW177+12*'Data-Input'!AW178+11*'Data-Input'!AW179+10*'Data-Input'!AW180+9*'Data-Input'!AW181+8*'Data-Input'!AW182+7*'Data-Input'!AW183+6*'Data-Input'!AW184+5*'Data-Input'!AW185+4*'Data-Input'!AW186+3*'Data-Input'!AW187+2*'Data-Input'!AW188+'Data-Input'!AW189)/169,"")</f>
        <v/>
      </c>
      <c r="AX178" s="5" t="str">
        <f>IF(AND(ISNUMBER('Data-Input'!AX165),ISNUMBER('Data-Input'!AX190)),('Data-Input'!AX165+2*'Data-Input'!AX166+3*'Data-Input'!AX167+4*'Data-Input'!AX168+5*'Data-Input'!AX169+6*'Data-Input'!AX170+7*'Data-Input'!AX171+8*'Data-Input'!AX172+9*'Data-Input'!AX173+10*'Data-Input'!AX174+11*'Data-Input'!AX175+12*'Data-Input'!AX176+13*'Data-Input'!AX177+12*'Data-Input'!AX178+11*'Data-Input'!AX179+10*'Data-Input'!AX180+9*'Data-Input'!AX181+8*'Data-Input'!AX182+7*'Data-Input'!AX183+6*'Data-Input'!AX184+5*'Data-Input'!AX185+4*'Data-Input'!AX186+3*'Data-Input'!AX187+2*'Data-Input'!AX188+'Data-Input'!AX189)/169,"")</f>
        <v/>
      </c>
      <c r="AY178" s="5" t="str">
        <f>IF(AND(ISNUMBER('Data-Input'!AY165),ISNUMBER('Data-Input'!AY190)),('Data-Input'!AY165+2*'Data-Input'!AY166+3*'Data-Input'!AY167+4*'Data-Input'!AY168+5*'Data-Input'!AY169+6*'Data-Input'!AY170+7*'Data-Input'!AY171+8*'Data-Input'!AY172+9*'Data-Input'!AY173+10*'Data-Input'!AY174+11*'Data-Input'!AY175+12*'Data-Input'!AY176+13*'Data-Input'!AY177+12*'Data-Input'!AY178+11*'Data-Input'!AY179+10*'Data-Input'!AY180+9*'Data-Input'!AY181+8*'Data-Input'!AY182+7*'Data-Input'!AY183+6*'Data-Input'!AY184+5*'Data-Input'!AY185+4*'Data-Input'!AY186+3*'Data-Input'!AY187+2*'Data-Input'!AY188+'Data-Input'!AY189)/169,"")</f>
        <v/>
      </c>
      <c r="AZ178" s="5" t="str">
        <f>IF(AND(ISNUMBER('Data-Input'!AZ165),ISNUMBER('Data-Input'!AZ190)),('Data-Input'!AZ165+2*'Data-Input'!AZ166+3*'Data-Input'!AZ167+4*'Data-Input'!AZ168+5*'Data-Input'!AZ169+6*'Data-Input'!AZ170+7*'Data-Input'!AZ171+8*'Data-Input'!AZ172+9*'Data-Input'!AZ173+10*'Data-Input'!AZ174+11*'Data-Input'!AZ175+12*'Data-Input'!AZ176+13*'Data-Input'!AZ177+12*'Data-Input'!AZ178+11*'Data-Input'!AZ179+10*'Data-Input'!AZ180+9*'Data-Input'!AZ181+8*'Data-Input'!AZ182+7*'Data-Input'!AZ183+6*'Data-Input'!AZ184+5*'Data-Input'!AZ185+4*'Data-Input'!AZ186+3*'Data-Input'!AZ187+2*'Data-Input'!AZ188+'Data-Input'!AZ189)/169,"")</f>
        <v/>
      </c>
      <c r="BA178" s="5" t="str">
        <f>IF(AND(ISNUMBER('Data-Input'!BA165),ISNUMBER('Data-Input'!BA190)),('Data-Input'!BA165+2*'Data-Input'!BA166+3*'Data-Input'!BA167+4*'Data-Input'!BA168+5*'Data-Input'!BA169+6*'Data-Input'!BA170+7*'Data-Input'!BA171+8*'Data-Input'!BA172+9*'Data-Input'!BA173+10*'Data-Input'!BA174+11*'Data-Input'!BA175+12*'Data-Input'!BA176+13*'Data-Input'!BA177+12*'Data-Input'!BA178+11*'Data-Input'!BA179+10*'Data-Input'!BA180+9*'Data-Input'!BA181+8*'Data-Input'!BA182+7*'Data-Input'!BA183+6*'Data-Input'!BA184+5*'Data-Input'!BA185+4*'Data-Input'!BA186+3*'Data-Input'!BA187+2*'Data-Input'!BA188+'Data-Input'!BA189)/169,"")</f>
        <v/>
      </c>
    </row>
    <row r="179" spans="1:53">
      <c r="A179" s="3">
        <v>2014</v>
      </c>
      <c r="B179" s="4">
        <f t="shared" si="8"/>
        <v>0</v>
      </c>
      <c r="C179" s="10" t="str">
        <f t="shared" si="7"/>
        <v/>
      </c>
      <c r="D179" s="5" t="str">
        <f>IF(AND(ISNUMBER('Data-Input'!D166),ISNUMBER('Data-Input'!D191)),('Data-Input'!D166+2*'Data-Input'!D167+3*'Data-Input'!D168+4*'Data-Input'!D169+5*'Data-Input'!D170+6*'Data-Input'!D171+7*'Data-Input'!D172+8*'Data-Input'!D173+9*'Data-Input'!D174+10*'Data-Input'!D175+11*'Data-Input'!D176+12*'Data-Input'!D177+13*'Data-Input'!D178+12*'Data-Input'!D179+11*'Data-Input'!D180+10*'Data-Input'!D181+9*'Data-Input'!D182+8*'Data-Input'!D183+7*'Data-Input'!D184+6*'Data-Input'!D185+5*'Data-Input'!D186+4*'Data-Input'!D187+3*'Data-Input'!D188+2*'Data-Input'!D189+'Data-Input'!D190)/169,"")</f>
        <v/>
      </c>
      <c r="E179" s="5" t="str">
        <f>IF(AND(ISNUMBER('Data-Input'!E166),ISNUMBER('Data-Input'!E191)),('Data-Input'!E166+2*'Data-Input'!E167+3*'Data-Input'!E168+4*'Data-Input'!E169+5*'Data-Input'!E170+6*'Data-Input'!E171+7*'Data-Input'!E172+8*'Data-Input'!E173+9*'Data-Input'!E174+10*'Data-Input'!E175+11*'Data-Input'!E176+12*'Data-Input'!E177+13*'Data-Input'!E178+12*'Data-Input'!E179+11*'Data-Input'!E180+10*'Data-Input'!E181+9*'Data-Input'!E182+8*'Data-Input'!E183+7*'Data-Input'!E184+6*'Data-Input'!E185+5*'Data-Input'!E186+4*'Data-Input'!E187+3*'Data-Input'!E188+2*'Data-Input'!E189+'Data-Input'!E190)/169,"")</f>
        <v/>
      </c>
      <c r="F179" s="5" t="str">
        <f>IF(AND(ISNUMBER('Data-Input'!F166),ISNUMBER('Data-Input'!F191)),('Data-Input'!F166+2*'Data-Input'!F167+3*'Data-Input'!F168+4*'Data-Input'!F169+5*'Data-Input'!F170+6*'Data-Input'!F171+7*'Data-Input'!F172+8*'Data-Input'!F173+9*'Data-Input'!F174+10*'Data-Input'!F175+11*'Data-Input'!F176+12*'Data-Input'!F177+13*'Data-Input'!F178+12*'Data-Input'!F179+11*'Data-Input'!F180+10*'Data-Input'!F181+9*'Data-Input'!F182+8*'Data-Input'!F183+7*'Data-Input'!F184+6*'Data-Input'!F185+5*'Data-Input'!F186+4*'Data-Input'!F187+3*'Data-Input'!F188+2*'Data-Input'!F189+'Data-Input'!F190)/169,"")</f>
        <v/>
      </c>
      <c r="G179" s="5" t="str">
        <f>IF(AND(ISNUMBER('Data-Input'!G166),ISNUMBER('Data-Input'!G191)),('Data-Input'!G166+2*'Data-Input'!G167+3*'Data-Input'!G168+4*'Data-Input'!G169+5*'Data-Input'!G170+6*'Data-Input'!G171+7*'Data-Input'!G172+8*'Data-Input'!G173+9*'Data-Input'!G174+10*'Data-Input'!G175+11*'Data-Input'!G176+12*'Data-Input'!G177+13*'Data-Input'!G178+12*'Data-Input'!G179+11*'Data-Input'!G180+10*'Data-Input'!G181+9*'Data-Input'!G182+8*'Data-Input'!G183+7*'Data-Input'!G184+6*'Data-Input'!G185+5*'Data-Input'!G186+4*'Data-Input'!G187+3*'Data-Input'!G188+2*'Data-Input'!G189+'Data-Input'!G190)/169,"")</f>
        <v/>
      </c>
      <c r="H179" s="5" t="str">
        <f>IF(AND(ISNUMBER('Data-Input'!H166),ISNUMBER('Data-Input'!H191)),('Data-Input'!H166+2*'Data-Input'!H167+3*'Data-Input'!H168+4*'Data-Input'!H169+5*'Data-Input'!H170+6*'Data-Input'!H171+7*'Data-Input'!H172+8*'Data-Input'!H173+9*'Data-Input'!H174+10*'Data-Input'!H175+11*'Data-Input'!H176+12*'Data-Input'!H177+13*'Data-Input'!H178+12*'Data-Input'!H179+11*'Data-Input'!H180+10*'Data-Input'!H181+9*'Data-Input'!H182+8*'Data-Input'!H183+7*'Data-Input'!H184+6*'Data-Input'!H185+5*'Data-Input'!H186+4*'Data-Input'!H187+3*'Data-Input'!H188+2*'Data-Input'!H189+'Data-Input'!H190)/169,"")</f>
        <v/>
      </c>
      <c r="I179" s="5" t="str">
        <f>IF(AND(ISNUMBER('Data-Input'!I166),ISNUMBER('Data-Input'!I191)),('Data-Input'!I166+2*'Data-Input'!I167+3*'Data-Input'!I168+4*'Data-Input'!I169+5*'Data-Input'!I170+6*'Data-Input'!I171+7*'Data-Input'!I172+8*'Data-Input'!I173+9*'Data-Input'!I174+10*'Data-Input'!I175+11*'Data-Input'!I176+12*'Data-Input'!I177+13*'Data-Input'!I178+12*'Data-Input'!I179+11*'Data-Input'!I180+10*'Data-Input'!I181+9*'Data-Input'!I182+8*'Data-Input'!I183+7*'Data-Input'!I184+6*'Data-Input'!I185+5*'Data-Input'!I186+4*'Data-Input'!I187+3*'Data-Input'!I188+2*'Data-Input'!I189+'Data-Input'!I190)/169,"")</f>
        <v/>
      </c>
      <c r="J179" s="5" t="str">
        <f>IF(AND(ISNUMBER('Data-Input'!J166),ISNUMBER('Data-Input'!J191)),('Data-Input'!J166+2*'Data-Input'!J167+3*'Data-Input'!J168+4*'Data-Input'!J169+5*'Data-Input'!J170+6*'Data-Input'!J171+7*'Data-Input'!J172+8*'Data-Input'!J173+9*'Data-Input'!J174+10*'Data-Input'!J175+11*'Data-Input'!J176+12*'Data-Input'!J177+13*'Data-Input'!J178+12*'Data-Input'!J179+11*'Data-Input'!J180+10*'Data-Input'!J181+9*'Data-Input'!J182+8*'Data-Input'!J183+7*'Data-Input'!J184+6*'Data-Input'!J185+5*'Data-Input'!J186+4*'Data-Input'!J187+3*'Data-Input'!J188+2*'Data-Input'!J189+'Data-Input'!J190)/169,"")</f>
        <v/>
      </c>
      <c r="K179" s="5" t="str">
        <f>IF(AND(ISNUMBER('Data-Input'!K166),ISNUMBER('Data-Input'!K191)),('Data-Input'!K166+2*'Data-Input'!K167+3*'Data-Input'!K168+4*'Data-Input'!K169+5*'Data-Input'!K170+6*'Data-Input'!K171+7*'Data-Input'!K172+8*'Data-Input'!K173+9*'Data-Input'!K174+10*'Data-Input'!K175+11*'Data-Input'!K176+12*'Data-Input'!K177+13*'Data-Input'!K178+12*'Data-Input'!K179+11*'Data-Input'!K180+10*'Data-Input'!K181+9*'Data-Input'!K182+8*'Data-Input'!K183+7*'Data-Input'!K184+6*'Data-Input'!K185+5*'Data-Input'!K186+4*'Data-Input'!K187+3*'Data-Input'!K188+2*'Data-Input'!K189+'Data-Input'!K190)/169,"")</f>
        <v/>
      </c>
      <c r="L179" s="5" t="str">
        <f>IF(AND(ISNUMBER('Data-Input'!L166),ISNUMBER('Data-Input'!L191)),('Data-Input'!L166+2*'Data-Input'!L167+3*'Data-Input'!L168+4*'Data-Input'!L169+5*'Data-Input'!L170+6*'Data-Input'!L171+7*'Data-Input'!L172+8*'Data-Input'!L173+9*'Data-Input'!L174+10*'Data-Input'!L175+11*'Data-Input'!L176+12*'Data-Input'!L177+13*'Data-Input'!L178+12*'Data-Input'!L179+11*'Data-Input'!L180+10*'Data-Input'!L181+9*'Data-Input'!L182+8*'Data-Input'!L183+7*'Data-Input'!L184+6*'Data-Input'!L185+5*'Data-Input'!L186+4*'Data-Input'!L187+3*'Data-Input'!L188+2*'Data-Input'!L189+'Data-Input'!L190)/169,"")</f>
        <v/>
      </c>
      <c r="M179" s="5" t="str">
        <f>IF(AND(ISNUMBER('Data-Input'!M166),ISNUMBER('Data-Input'!M191)),('Data-Input'!M166+2*'Data-Input'!M167+3*'Data-Input'!M168+4*'Data-Input'!M169+5*'Data-Input'!M170+6*'Data-Input'!M171+7*'Data-Input'!M172+8*'Data-Input'!M173+9*'Data-Input'!M174+10*'Data-Input'!M175+11*'Data-Input'!M176+12*'Data-Input'!M177+13*'Data-Input'!M178+12*'Data-Input'!M179+11*'Data-Input'!M180+10*'Data-Input'!M181+9*'Data-Input'!M182+8*'Data-Input'!M183+7*'Data-Input'!M184+6*'Data-Input'!M185+5*'Data-Input'!M186+4*'Data-Input'!M187+3*'Data-Input'!M188+2*'Data-Input'!M189+'Data-Input'!M190)/169,"")</f>
        <v/>
      </c>
      <c r="N179" s="5" t="str">
        <f>IF(AND(ISNUMBER('Data-Input'!N166),ISNUMBER('Data-Input'!N191)),('Data-Input'!N166+2*'Data-Input'!N167+3*'Data-Input'!N168+4*'Data-Input'!N169+5*'Data-Input'!N170+6*'Data-Input'!N171+7*'Data-Input'!N172+8*'Data-Input'!N173+9*'Data-Input'!N174+10*'Data-Input'!N175+11*'Data-Input'!N176+12*'Data-Input'!N177+13*'Data-Input'!N178+12*'Data-Input'!N179+11*'Data-Input'!N180+10*'Data-Input'!N181+9*'Data-Input'!N182+8*'Data-Input'!N183+7*'Data-Input'!N184+6*'Data-Input'!N185+5*'Data-Input'!N186+4*'Data-Input'!N187+3*'Data-Input'!N188+2*'Data-Input'!N189+'Data-Input'!N190)/169,"")</f>
        <v/>
      </c>
      <c r="O179" s="5" t="str">
        <f>IF(AND(ISNUMBER('Data-Input'!O166),ISNUMBER('Data-Input'!O191)),('Data-Input'!O166+2*'Data-Input'!O167+3*'Data-Input'!O168+4*'Data-Input'!O169+5*'Data-Input'!O170+6*'Data-Input'!O171+7*'Data-Input'!O172+8*'Data-Input'!O173+9*'Data-Input'!O174+10*'Data-Input'!O175+11*'Data-Input'!O176+12*'Data-Input'!O177+13*'Data-Input'!O178+12*'Data-Input'!O179+11*'Data-Input'!O180+10*'Data-Input'!O181+9*'Data-Input'!O182+8*'Data-Input'!O183+7*'Data-Input'!O184+6*'Data-Input'!O185+5*'Data-Input'!O186+4*'Data-Input'!O187+3*'Data-Input'!O188+2*'Data-Input'!O189+'Data-Input'!O190)/169,"")</f>
        <v/>
      </c>
      <c r="P179" s="5" t="str">
        <f>IF(AND(ISNUMBER('Data-Input'!P166),ISNUMBER('Data-Input'!P191)),('Data-Input'!P166+2*'Data-Input'!P167+3*'Data-Input'!P168+4*'Data-Input'!P169+5*'Data-Input'!P170+6*'Data-Input'!P171+7*'Data-Input'!P172+8*'Data-Input'!P173+9*'Data-Input'!P174+10*'Data-Input'!P175+11*'Data-Input'!P176+12*'Data-Input'!P177+13*'Data-Input'!P178+12*'Data-Input'!P179+11*'Data-Input'!P180+10*'Data-Input'!P181+9*'Data-Input'!P182+8*'Data-Input'!P183+7*'Data-Input'!P184+6*'Data-Input'!P185+5*'Data-Input'!P186+4*'Data-Input'!P187+3*'Data-Input'!P188+2*'Data-Input'!P189+'Data-Input'!P190)/169,"")</f>
        <v/>
      </c>
      <c r="Q179" s="5" t="str">
        <f>IF(AND(ISNUMBER('Data-Input'!Q166),ISNUMBER('Data-Input'!Q191)),('Data-Input'!Q166+2*'Data-Input'!Q167+3*'Data-Input'!Q168+4*'Data-Input'!Q169+5*'Data-Input'!Q170+6*'Data-Input'!Q171+7*'Data-Input'!Q172+8*'Data-Input'!Q173+9*'Data-Input'!Q174+10*'Data-Input'!Q175+11*'Data-Input'!Q176+12*'Data-Input'!Q177+13*'Data-Input'!Q178+12*'Data-Input'!Q179+11*'Data-Input'!Q180+10*'Data-Input'!Q181+9*'Data-Input'!Q182+8*'Data-Input'!Q183+7*'Data-Input'!Q184+6*'Data-Input'!Q185+5*'Data-Input'!Q186+4*'Data-Input'!Q187+3*'Data-Input'!Q188+2*'Data-Input'!Q189+'Data-Input'!Q190)/169,"")</f>
        <v/>
      </c>
      <c r="R179" s="5" t="str">
        <f>IF(AND(ISNUMBER('Data-Input'!R166),ISNUMBER('Data-Input'!R191)),('Data-Input'!R166+2*'Data-Input'!R167+3*'Data-Input'!R168+4*'Data-Input'!R169+5*'Data-Input'!R170+6*'Data-Input'!R171+7*'Data-Input'!R172+8*'Data-Input'!R173+9*'Data-Input'!R174+10*'Data-Input'!R175+11*'Data-Input'!R176+12*'Data-Input'!R177+13*'Data-Input'!R178+12*'Data-Input'!R179+11*'Data-Input'!R180+10*'Data-Input'!R181+9*'Data-Input'!R182+8*'Data-Input'!R183+7*'Data-Input'!R184+6*'Data-Input'!R185+5*'Data-Input'!R186+4*'Data-Input'!R187+3*'Data-Input'!R188+2*'Data-Input'!R189+'Data-Input'!R190)/169,"")</f>
        <v/>
      </c>
      <c r="S179" s="5" t="str">
        <f>IF(AND(ISNUMBER('Data-Input'!S166),ISNUMBER('Data-Input'!S191)),('Data-Input'!S166+2*'Data-Input'!S167+3*'Data-Input'!S168+4*'Data-Input'!S169+5*'Data-Input'!S170+6*'Data-Input'!S171+7*'Data-Input'!S172+8*'Data-Input'!S173+9*'Data-Input'!S174+10*'Data-Input'!S175+11*'Data-Input'!S176+12*'Data-Input'!S177+13*'Data-Input'!S178+12*'Data-Input'!S179+11*'Data-Input'!S180+10*'Data-Input'!S181+9*'Data-Input'!S182+8*'Data-Input'!S183+7*'Data-Input'!S184+6*'Data-Input'!S185+5*'Data-Input'!S186+4*'Data-Input'!S187+3*'Data-Input'!S188+2*'Data-Input'!S189+'Data-Input'!S190)/169,"")</f>
        <v/>
      </c>
      <c r="T179" s="5" t="str">
        <f>IF(AND(ISNUMBER('Data-Input'!T166),ISNUMBER('Data-Input'!T191)),('Data-Input'!T166+2*'Data-Input'!T167+3*'Data-Input'!T168+4*'Data-Input'!T169+5*'Data-Input'!T170+6*'Data-Input'!T171+7*'Data-Input'!T172+8*'Data-Input'!T173+9*'Data-Input'!T174+10*'Data-Input'!T175+11*'Data-Input'!T176+12*'Data-Input'!T177+13*'Data-Input'!T178+12*'Data-Input'!T179+11*'Data-Input'!T180+10*'Data-Input'!T181+9*'Data-Input'!T182+8*'Data-Input'!T183+7*'Data-Input'!T184+6*'Data-Input'!T185+5*'Data-Input'!T186+4*'Data-Input'!T187+3*'Data-Input'!T188+2*'Data-Input'!T189+'Data-Input'!T190)/169,"")</f>
        <v/>
      </c>
      <c r="U179" s="5" t="str">
        <f>IF(AND(ISNUMBER('Data-Input'!U166),ISNUMBER('Data-Input'!U191)),('Data-Input'!U166+2*'Data-Input'!U167+3*'Data-Input'!U168+4*'Data-Input'!U169+5*'Data-Input'!U170+6*'Data-Input'!U171+7*'Data-Input'!U172+8*'Data-Input'!U173+9*'Data-Input'!U174+10*'Data-Input'!U175+11*'Data-Input'!U176+12*'Data-Input'!U177+13*'Data-Input'!U178+12*'Data-Input'!U179+11*'Data-Input'!U180+10*'Data-Input'!U181+9*'Data-Input'!U182+8*'Data-Input'!U183+7*'Data-Input'!U184+6*'Data-Input'!U185+5*'Data-Input'!U186+4*'Data-Input'!U187+3*'Data-Input'!U188+2*'Data-Input'!U189+'Data-Input'!U190)/169,"")</f>
        <v/>
      </c>
      <c r="V179" s="5" t="str">
        <f>IF(AND(ISNUMBER('Data-Input'!V166),ISNUMBER('Data-Input'!V191)),('Data-Input'!V166+2*'Data-Input'!V167+3*'Data-Input'!V168+4*'Data-Input'!V169+5*'Data-Input'!V170+6*'Data-Input'!V171+7*'Data-Input'!V172+8*'Data-Input'!V173+9*'Data-Input'!V174+10*'Data-Input'!V175+11*'Data-Input'!V176+12*'Data-Input'!V177+13*'Data-Input'!V178+12*'Data-Input'!V179+11*'Data-Input'!V180+10*'Data-Input'!V181+9*'Data-Input'!V182+8*'Data-Input'!V183+7*'Data-Input'!V184+6*'Data-Input'!V185+5*'Data-Input'!V186+4*'Data-Input'!V187+3*'Data-Input'!V188+2*'Data-Input'!V189+'Data-Input'!V190)/169,"")</f>
        <v/>
      </c>
      <c r="W179" s="5" t="str">
        <f>IF(AND(ISNUMBER('Data-Input'!W166),ISNUMBER('Data-Input'!W191)),('Data-Input'!W166+2*'Data-Input'!W167+3*'Data-Input'!W168+4*'Data-Input'!W169+5*'Data-Input'!W170+6*'Data-Input'!W171+7*'Data-Input'!W172+8*'Data-Input'!W173+9*'Data-Input'!W174+10*'Data-Input'!W175+11*'Data-Input'!W176+12*'Data-Input'!W177+13*'Data-Input'!W178+12*'Data-Input'!W179+11*'Data-Input'!W180+10*'Data-Input'!W181+9*'Data-Input'!W182+8*'Data-Input'!W183+7*'Data-Input'!W184+6*'Data-Input'!W185+5*'Data-Input'!W186+4*'Data-Input'!W187+3*'Data-Input'!W188+2*'Data-Input'!W189+'Data-Input'!W190)/169,"")</f>
        <v/>
      </c>
      <c r="X179" s="5" t="str">
        <f>IF(AND(ISNUMBER('Data-Input'!X166),ISNUMBER('Data-Input'!X191)),('Data-Input'!X166+2*'Data-Input'!X167+3*'Data-Input'!X168+4*'Data-Input'!X169+5*'Data-Input'!X170+6*'Data-Input'!X171+7*'Data-Input'!X172+8*'Data-Input'!X173+9*'Data-Input'!X174+10*'Data-Input'!X175+11*'Data-Input'!X176+12*'Data-Input'!X177+13*'Data-Input'!X178+12*'Data-Input'!X179+11*'Data-Input'!X180+10*'Data-Input'!X181+9*'Data-Input'!X182+8*'Data-Input'!X183+7*'Data-Input'!X184+6*'Data-Input'!X185+5*'Data-Input'!X186+4*'Data-Input'!X187+3*'Data-Input'!X188+2*'Data-Input'!X189+'Data-Input'!X190)/169,"")</f>
        <v/>
      </c>
      <c r="Y179" s="5" t="str">
        <f>IF(AND(ISNUMBER('Data-Input'!Y166),ISNUMBER('Data-Input'!Y191)),('Data-Input'!Y166+2*'Data-Input'!Y167+3*'Data-Input'!Y168+4*'Data-Input'!Y169+5*'Data-Input'!Y170+6*'Data-Input'!Y171+7*'Data-Input'!Y172+8*'Data-Input'!Y173+9*'Data-Input'!Y174+10*'Data-Input'!Y175+11*'Data-Input'!Y176+12*'Data-Input'!Y177+13*'Data-Input'!Y178+12*'Data-Input'!Y179+11*'Data-Input'!Y180+10*'Data-Input'!Y181+9*'Data-Input'!Y182+8*'Data-Input'!Y183+7*'Data-Input'!Y184+6*'Data-Input'!Y185+5*'Data-Input'!Y186+4*'Data-Input'!Y187+3*'Data-Input'!Y188+2*'Data-Input'!Y189+'Data-Input'!Y190)/169,"")</f>
        <v/>
      </c>
      <c r="Z179" s="5" t="str">
        <f>IF(AND(ISNUMBER('Data-Input'!Z166),ISNUMBER('Data-Input'!Z191)),('Data-Input'!Z166+2*'Data-Input'!Z167+3*'Data-Input'!Z168+4*'Data-Input'!Z169+5*'Data-Input'!Z170+6*'Data-Input'!Z171+7*'Data-Input'!Z172+8*'Data-Input'!Z173+9*'Data-Input'!Z174+10*'Data-Input'!Z175+11*'Data-Input'!Z176+12*'Data-Input'!Z177+13*'Data-Input'!Z178+12*'Data-Input'!Z179+11*'Data-Input'!Z180+10*'Data-Input'!Z181+9*'Data-Input'!Z182+8*'Data-Input'!Z183+7*'Data-Input'!Z184+6*'Data-Input'!Z185+5*'Data-Input'!Z186+4*'Data-Input'!Z187+3*'Data-Input'!Z188+2*'Data-Input'!Z189+'Data-Input'!Z190)/169,"")</f>
        <v/>
      </c>
      <c r="AA179" s="5" t="str">
        <f>IF(AND(ISNUMBER('Data-Input'!AA166),ISNUMBER('Data-Input'!AA191)),('Data-Input'!AA166+2*'Data-Input'!AA167+3*'Data-Input'!AA168+4*'Data-Input'!AA169+5*'Data-Input'!AA170+6*'Data-Input'!AA171+7*'Data-Input'!AA172+8*'Data-Input'!AA173+9*'Data-Input'!AA174+10*'Data-Input'!AA175+11*'Data-Input'!AA176+12*'Data-Input'!AA177+13*'Data-Input'!AA178+12*'Data-Input'!AA179+11*'Data-Input'!AA180+10*'Data-Input'!AA181+9*'Data-Input'!AA182+8*'Data-Input'!AA183+7*'Data-Input'!AA184+6*'Data-Input'!AA185+5*'Data-Input'!AA186+4*'Data-Input'!AA187+3*'Data-Input'!AA188+2*'Data-Input'!AA189+'Data-Input'!AA190)/169,"")</f>
        <v/>
      </c>
      <c r="AB179" s="5" t="str">
        <f>IF(AND(ISNUMBER('Data-Input'!AB166),ISNUMBER('Data-Input'!AB191)),('Data-Input'!AB166+2*'Data-Input'!AB167+3*'Data-Input'!AB168+4*'Data-Input'!AB169+5*'Data-Input'!AB170+6*'Data-Input'!AB171+7*'Data-Input'!AB172+8*'Data-Input'!AB173+9*'Data-Input'!AB174+10*'Data-Input'!AB175+11*'Data-Input'!AB176+12*'Data-Input'!AB177+13*'Data-Input'!AB178+12*'Data-Input'!AB179+11*'Data-Input'!AB180+10*'Data-Input'!AB181+9*'Data-Input'!AB182+8*'Data-Input'!AB183+7*'Data-Input'!AB184+6*'Data-Input'!AB185+5*'Data-Input'!AB186+4*'Data-Input'!AB187+3*'Data-Input'!AB188+2*'Data-Input'!AB189+'Data-Input'!AB190)/169,"")</f>
        <v/>
      </c>
      <c r="AC179" s="5" t="str">
        <f>IF(AND(ISNUMBER('Data-Input'!AC166),ISNUMBER('Data-Input'!AC191)),('Data-Input'!AC166+2*'Data-Input'!AC167+3*'Data-Input'!AC168+4*'Data-Input'!AC169+5*'Data-Input'!AC170+6*'Data-Input'!AC171+7*'Data-Input'!AC172+8*'Data-Input'!AC173+9*'Data-Input'!AC174+10*'Data-Input'!AC175+11*'Data-Input'!AC176+12*'Data-Input'!AC177+13*'Data-Input'!AC178+12*'Data-Input'!AC179+11*'Data-Input'!AC180+10*'Data-Input'!AC181+9*'Data-Input'!AC182+8*'Data-Input'!AC183+7*'Data-Input'!AC184+6*'Data-Input'!AC185+5*'Data-Input'!AC186+4*'Data-Input'!AC187+3*'Data-Input'!AC188+2*'Data-Input'!AC189+'Data-Input'!AC190)/169,"")</f>
        <v/>
      </c>
      <c r="AD179" s="5" t="str">
        <f>IF(AND(ISNUMBER('Data-Input'!AD166),ISNUMBER('Data-Input'!AD191)),('Data-Input'!AD166+2*'Data-Input'!AD167+3*'Data-Input'!AD168+4*'Data-Input'!AD169+5*'Data-Input'!AD170+6*'Data-Input'!AD171+7*'Data-Input'!AD172+8*'Data-Input'!AD173+9*'Data-Input'!AD174+10*'Data-Input'!AD175+11*'Data-Input'!AD176+12*'Data-Input'!AD177+13*'Data-Input'!AD178+12*'Data-Input'!AD179+11*'Data-Input'!AD180+10*'Data-Input'!AD181+9*'Data-Input'!AD182+8*'Data-Input'!AD183+7*'Data-Input'!AD184+6*'Data-Input'!AD185+5*'Data-Input'!AD186+4*'Data-Input'!AD187+3*'Data-Input'!AD188+2*'Data-Input'!AD189+'Data-Input'!AD190)/169,"")</f>
        <v/>
      </c>
      <c r="AE179" s="5" t="str">
        <f>IF(AND(ISNUMBER('Data-Input'!AE166),ISNUMBER('Data-Input'!AE191)),('Data-Input'!AE166+2*'Data-Input'!AE167+3*'Data-Input'!AE168+4*'Data-Input'!AE169+5*'Data-Input'!AE170+6*'Data-Input'!AE171+7*'Data-Input'!AE172+8*'Data-Input'!AE173+9*'Data-Input'!AE174+10*'Data-Input'!AE175+11*'Data-Input'!AE176+12*'Data-Input'!AE177+13*'Data-Input'!AE178+12*'Data-Input'!AE179+11*'Data-Input'!AE180+10*'Data-Input'!AE181+9*'Data-Input'!AE182+8*'Data-Input'!AE183+7*'Data-Input'!AE184+6*'Data-Input'!AE185+5*'Data-Input'!AE186+4*'Data-Input'!AE187+3*'Data-Input'!AE188+2*'Data-Input'!AE189+'Data-Input'!AE190)/169,"")</f>
        <v/>
      </c>
      <c r="AF179" s="5" t="str">
        <f>IF(AND(ISNUMBER('Data-Input'!AF166),ISNUMBER('Data-Input'!AF191)),('Data-Input'!AF166+2*'Data-Input'!AF167+3*'Data-Input'!AF168+4*'Data-Input'!AF169+5*'Data-Input'!AF170+6*'Data-Input'!AF171+7*'Data-Input'!AF172+8*'Data-Input'!AF173+9*'Data-Input'!AF174+10*'Data-Input'!AF175+11*'Data-Input'!AF176+12*'Data-Input'!AF177+13*'Data-Input'!AF178+12*'Data-Input'!AF179+11*'Data-Input'!AF180+10*'Data-Input'!AF181+9*'Data-Input'!AF182+8*'Data-Input'!AF183+7*'Data-Input'!AF184+6*'Data-Input'!AF185+5*'Data-Input'!AF186+4*'Data-Input'!AF187+3*'Data-Input'!AF188+2*'Data-Input'!AF189+'Data-Input'!AF190)/169,"")</f>
        <v/>
      </c>
      <c r="AG179" s="5" t="str">
        <f>IF(AND(ISNUMBER('Data-Input'!AG166),ISNUMBER('Data-Input'!AG191)),('Data-Input'!AG166+2*'Data-Input'!AG167+3*'Data-Input'!AG168+4*'Data-Input'!AG169+5*'Data-Input'!AG170+6*'Data-Input'!AG171+7*'Data-Input'!AG172+8*'Data-Input'!AG173+9*'Data-Input'!AG174+10*'Data-Input'!AG175+11*'Data-Input'!AG176+12*'Data-Input'!AG177+13*'Data-Input'!AG178+12*'Data-Input'!AG179+11*'Data-Input'!AG180+10*'Data-Input'!AG181+9*'Data-Input'!AG182+8*'Data-Input'!AG183+7*'Data-Input'!AG184+6*'Data-Input'!AG185+5*'Data-Input'!AG186+4*'Data-Input'!AG187+3*'Data-Input'!AG188+2*'Data-Input'!AG189+'Data-Input'!AG190)/169,"")</f>
        <v/>
      </c>
      <c r="AH179" s="5" t="str">
        <f>IF(AND(ISNUMBER('Data-Input'!AH166),ISNUMBER('Data-Input'!AH191)),('Data-Input'!AH166+2*'Data-Input'!AH167+3*'Data-Input'!AH168+4*'Data-Input'!AH169+5*'Data-Input'!AH170+6*'Data-Input'!AH171+7*'Data-Input'!AH172+8*'Data-Input'!AH173+9*'Data-Input'!AH174+10*'Data-Input'!AH175+11*'Data-Input'!AH176+12*'Data-Input'!AH177+13*'Data-Input'!AH178+12*'Data-Input'!AH179+11*'Data-Input'!AH180+10*'Data-Input'!AH181+9*'Data-Input'!AH182+8*'Data-Input'!AH183+7*'Data-Input'!AH184+6*'Data-Input'!AH185+5*'Data-Input'!AH186+4*'Data-Input'!AH187+3*'Data-Input'!AH188+2*'Data-Input'!AH189+'Data-Input'!AH190)/169,"")</f>
        <v/>
      </c>
      <c r="AI179" s="5" t="str">
        <f>IF(AND(ISNUMBER('Data-Input'!AI166),ISNUMBER('Data-Input'!AI191)),('Data-Input'!AI166+2*'Data-Input'!AI167+3*'Data-Input'!AI168+4*'Data-Input'!AI169+5*'Data-Input'!AI170+6*'Data-Input'!AI171+7*'Data-Input'!AI172+8*'Data-Input'!AI173+9*'Data-Input'!AI174+10*'Data-Input'!AI175+11*'Data-Input'!AI176+12*'Data-Input'!AI177+13*'Data-Input'!AI178+12*'Data-Input'!AI179+11*'Data-Input'!AI180+10*'Data-Input'!AI181+9*'Data-Input'!AI182+8*'Data-Input'!AI183+7*'Data-Input'!AI184+6*'Data-Input'!AI185+5*'Data-Input'!AI186+4*'Data-Input'!AI187+3*'Data-Input'!AI188+2*'Data-Input'!AI189+'Data-Input'!AI190)/169,"")</f>
        <v/>
      </c>
      <c r="AJ179" s="5" t="str">
        <f>IF(AND(ISNUMBER('Data-Input'!AJ166),ISNUMBER('Data-Input'!AJ191)),('Data-Input'!AJ166+2*'Data-Input'!AJ167+3*'Data-Input'!AJ168+4*'Data-Input'!AJ169+5*'Data-Input'!AJ170+6*'Data-Input'!AJ171+7*'Data-Input'!AJ172+8*'Data-Input'!AJ173+9*'Data-Input'!AJ174+10*'Data-Input'!AJ175+11*'Data-Input'!AJ176+12*'Data-Input'!AJ177+13*'Data-Input'!AJ178+12*'Data-Input'!AJ179+11*'Data-Input'!AJ180+10*'Data-Input'!AJ181+9*'Data-Input'!AJ182+8*'Data-Input'!AJ183+7*'Data-Input'!AJ184+6*'Data-Input'!AJ185+5*'Data-Input'!AJ186+4*'Data-Input'!AJ187+3*'Data-Input'!AJ188+2*'Data-Input'!AJ189+'Data-Input'!AJ190)/169,"")</f>
        <v/>
      </c>
      <c r="AK179" s="5" t="str">
        <f>IF(AND(ISNUMBER('Data-Input'!AK166),ISNUMBER('Data-Input'!AK191)),('Data-Input'!AK166+2*'Data-Input'!AK167+3*'Data-Input'!AK168+4*'Data-Input'!AK169+5*'Data-Input'!AK170+6*'Data-Input'!AK171+7*'Data-Input'!AK172+8*'Data-Input'!AK173+9*'Data-Input'!AK174+10*'Data-Input'!AK175+11*'Data-Input'!AK176+12*'Data-Input'!AK177+13*'Data-Input'!AK178+12*'Data-Input'!AK179+11*'Data-Input'!AK180+10*'Data-Input'!AK181+9*'Data-Input'!AK182+8*'Data-Input'!AK183+7*'Data-Input'!AK184+6*'Data-Input'!AK185+5*'Data-Input'!AK186+4*'Data-Input'!AK187+3*'Data-Input'!AK188+2*'Data-Input'!AK189+'Data-Input'!AK190)/169,"")</f>
        <v/>
      </c>
      <c r="AL179" s="5" t="str">
        <f>IF(AND(ISNUMBER('Data-Input'!AL166),ISNUMBER('Data-Input'!AL191)),('Data-Input'!AL166+2*'Data-Input'!AL167+3*'Data-Input'!AL168+4*'Data-Input'!AL169+5*'Data-Input'!AL170+6*'Data-Input'!AL171+7*'Data-Input'!AL172+8*'Data-Input'!AL173+9*'Data-Input'!AL174+10*'Data-Input'!AL175+11*'Data-Input'!AL176+12*'Data-Input'!AL177+13*'Data-Input'!AL178+12*'Data-Input'!AL179+11*'Data-Input'!AL180+10*'Data-Input'!AL181+9*'Data-Input'!AL182+8*'Data-Input'!AL183+7*'Data-Input'!AL184+6*'Data-Input'!AL185+5*'Data-Input'!AL186+4*'Data-Input'!AL187+3*'Data-Input'!AL188+2*'Data-Input'!AL189+'Data-Input'!AL190)/169,"")</f>
        <v/>
      </c>
      <c r="AM179" s="5" t="str">
        <f>IF(AND(ISNUMBER('Data-Input'!AM166),ISNUMBER('Data-Input'!AM191)),('Data-Input'!AM166+2*'Data-Input'!AM167+3*'Data-Input'!AM168+4*'Data-Input'!AM169+5*'Data-Input'!AM170+6*'Data-Input'!AM171+7*'Data-Input'!AM172+8*'Data-Input'!AM173+9*'Data-Input'!AM174+10*'Data-Input'!AM175+11*'Data-Input'!AM176+12*'Data-Input'!AM177+13*'Data-Input'!AM178+12*'Data-Input'!AM179+11*'Data-Input'!AM180+10*'Data-Input'!AM181+9*'Data-Input'!AM182+8*'Data-Input'!AM183+7*'Data-Input'!AM184+6*'Data-Input'!AM185+5*'Data-Input'!AM186+4*'Data-Input'!AM187+3*'Data-Input'!AM188+2*'Data-Input'!AM189+'Data-Input'!AM190)/169,"")</f>
        <v/>
      </c>
      <c r="AN179" s="5" t="str">
        <f>IF(AND(ISNUMBER('Data-Input'!AN166),ISNUMBER('Data-Input'!AN191)),('Data-Input'!AN166+2*'Data-Input'!AN167+3*'Data-Input'!AN168+4*'Data-Input'!AN169+5*'Data-Input'!AN170+6*'Data-Input'!AN171+7*'Data-Input'!AN172+8*'Data-Input'!AN173+9*'Data-Input'!AN174+10*'Data-Input'!AN175+11*'Data-Input'!AN176+12*'Data-Input'!AN177+13*'Data-Input'!AN178+12*'Data-Input'!AN179+11*'Data-Input'!AN180+10*'Data-Input'!AN181+9*'Data-Input'!AN182+8*'Data-Input'!AN183+7*'Data-Input'!AN184+6*'Data-Input'!AN185+5*'Data-Input'!AN186+4*'Data-Input'!AN187+3*'Data-Input'!AN188+2*'Data-Input'!AN189+'Data-Input'!AN190)/169,"")</f>
        <v/>
      </c>
      <c r="AO179" s="5" t="str">
        <f>IF(AND(ISNUMBER('Data-Input'!AO166),ISNUMBER('Data-Input'!AO191)),('Data-Input'!AO166+2*'Data-Input'!AO167+3*'Data-Input'!AO168+4*'Data-Input'!AO169+5*'Data-Input'!AO170+6*'Data-Input'!AO171+7*'Data-Input'!AO172+8*'Data-Input'!AO173+9*'Data-Input'!AO174+10*'Data-Input'!AO175+11*'Data-Input'!AO176+12*'Data-Input'!AO177+13*'Data-Input'!AO178+12*'Data-Input'!AO179+11*'Data-Input'!AO180+10*'Data-Input'!AO181+9*'Data-Input'!AO182+8*'Data-Input'!AO183+7*'Data-Input'!AO184+6*'Data-Input'!AO185+5*'Data-Input'!AO186+4*'Data-Input'!AO187+3*'Data-Input'!AO188+2*'Data-Input'!AO189+'Data-Input'!AO190)/169,"")</f>
        <v/>
      </c>
      <c r="AP179" s="5" t="str">
        <f>IF(AND(ISNUMBER('Data-Input'!AP166),ISNUMBER('Data-Input'!AP191)),('Data-Input'!AP166+2*'Data-Input'!AP167+3*'Data-Input'!AP168+4*'Data-Input'!AP169+5*'Data-Input'!AP170+6*'Data-Input'!AP171+7*'Data-Input'!AP172+8*'Data-Input'!AP173+9*'Data-Input'!AP174+10*'Data-Input'!AP175+11*'Data-Input'!AP176+12*'Data-Input'!AP177+13*'Data-Input'!AP178+12*'Data-Input'!AP179+11*'Data-Input'!AP180+10*'Data-Input'!AP181+9*'Data-Input'!AP182+8*'Data-Input'!AP183+7*'Data-Input'!AP184+6*'Data-Input'!AP185+5*'Data-Input'!AP186+4*'Data-Input'!AP187+3*'Data-Input'!AP188+2*'Data-Input'!AP189+'Data-Input'!AP190)/169,"")</f>
        <v/>
      </c>
      <c r="AQ179" s="5" t="str">
        <f>IF(AND(ISNUMBER('Data-Input'!AQ166),ISNUMBER('Data-Input'!AQ191)),('Data-Input'!AQ166+2*'Data-Input'!AQ167+3*'Data-Input'!AQ168+4*'Data-Input'!AQ169+5*'Data-Input'!AQ170+6*'Data-Input'!AQ171+7*'Data-Input'!AQ172+8*'Data-Input'!AQ173+9*'Data-Input'!AQ174+10*'Data-Input'!AQ175+11*'Data-Input'!AQ176+12*'Data-Input'!AQ177+13*'Data-Input'!AQ178+12*'Data-Input'!AQ179+11*'Data-Input'!AQ180+10*'Data-Input'!AQ181+9*'Data-Input'!AQ182+8*'Data-Input'!AQ183+7*'Data-Input'!AQ184+6*'Data-Input'!AQ185+5*'Data-Input'!AQ186+4*'Data-Input'!AQ187+3*'Data-Input'!AQ188+2*'Data-Input'!AQ189+'Data-Input'!AQ190)/169,"")</f>
        <v/>
      </c>
      <c r="AR179" s="5" t="str">
        <f>IF(AND(ISNUMBER('Data-Input'!AR166),ISNUMBER('Data-Input'!AR191)),('Data-Input'!AR166+2*'Data-Input'!AR167+3*'Data-Input'!AR168+4*'Data-Input'!AR169+5*'Data-Input'!AR170+6*'Data-Input'!AR171+7*'Data-Input'!AR172+8*'Data-Input'!AR173+9*'Data-Input'!AR174+10*'Data-Input'!AR175+11*'Data-Input'!AR176+12*'Data-Input'!AR177+13*'Data-Input'!AR178+12*'Data-Input'!AR179+11*'Data-Input'!AR180+10*'Data-Input'!AR181+9*'Data-Input'!AR182+8*'Data-Input'!AR183+7*'Data-Input'!AR184+6*'Data-Input'!AR185+5*'Data-Input'!AR186+4*'Data-Input'!AR187+3*'Data-Input'!AR188+2*'Data-Input'!AR189+'Data-Input'!AR190)/169,"")</f>
        <v/>
      </c>
      <c r="AS179" s="5" t="str">
        <f>IF(AND(ISNUMBER('Data-Input'!AS166),ISNUMBER('Data-Input'!AS191)),('Data-Input'!AS166+2*'Data-Input'!AS167+3*'Data-Input'!AS168+4*'Data-Input'!AS169+5*'Data-Input'!AS170+6*'Data-Input'!AS171+7*'Data-Input'!AS172+8*'Data-Input'!AS173+9*'Data-Input'!AS174+10*'Data-Input'!AS175+11*'Data-Input'!AS176+12*'Data-Input'!AS177+13*'Data-Input'!AS178+12*'Data-Input'!AS179+11*'Data-Input'!AS180+10*'Data-Input'!AS181+9*'Data-Input'!AS182+8*'Data-Input'!AS183+7*'Data-Input'!AS184+6*'Data-Input'!AS185+5*'Data-Input'!AS186+4*'Data-Input'!AS187+3*'Data-Input'!AS188+2*'Data-Input'!AS189+'Data-Input'!AS190)/169,"")</f>
        <v/>
      </c>
      <c r="AT179" s="5" t="str">
        <f>IF(AND(ISNUMBER('Data-Input'!AT166),ISNUMBER('Data-Input'!AT191)),('Data-Input'!AT166+2*'Data-Input'!AT167+3*'Data-Input'!AT168+4*'Data-Input'!AT169+5*'Data-Input'!AT170+6*'Data-Input'!AT171+7*'Data-Input'!AT172+8*'Data-Input'!AT173+9*'Data-Input'!AT174+10*'Data-Input'!AT175+11*'Data-Input'!AT176+12*'Data-Input'!AT177+13*'Data-Input'!AT178+12*'Data-Input'!AT179+11*'Data-Input'!AT180+10*'Data-Input'!AT181+9*'Data-Input'!AT182+8*'Data-Input'!AT183+7*'Data-Input'!AT184+6*'Data-Input'!AT185+5*'Data-Input'!AT186+4*'Data-Input'!AT187+3*'Data-Input'!AT188+2*'Data-Input'!AT189+'Data-Input'!AT190)/169,"")</f>
        <v/>
      </c>
      <c r="AU179" s="5" t="str">
        <f>IF(AND(ISNUMBER('Data-Input'!AU166),ISNUMBER('Data-Input'!AU191)),('Data-Input'!AU166+2*'Data-Input'!AU167+3*'Data-Input'!AU168+4*'Data-Input'!AU169+5*'Data-Input'!AU170+6*'Data-Input'!AU171+7*'Data-Input'!AU172+8*'Data-Input'!AU173+9*'Data-Input'!AU174+10*'Data-Input'!AU175+11*'Data-Input'!AU176+12*'Data-Input'!AU177+13*'Data-Input'!AU178+12*'Data-Input'!AU179+11*'Data-Input'!AU180+10*'Data-Input'!AU181+9*'Data-Input'!AU182+8*'Data-Input'!AU183+7*'Data-Input'!AU184+6*'Data-Input'!AU185+5*'Data-Input'!AU186+4*'Data-Input'!AU187+3*'Data-Input'!AU188+2*'Data-Input'!AU189+'Data-Input'!AU190)/169,"")</f>
        <v/>
      </c>
      <c r="AV179" s="5" t="str">
        <f>IF(AND(ISNUMBER('Data-Input'!AV166),ISNUMBER('Data-Input'!AV191)),('Data-Input'!AV166+2*'Data-Input'!AV167+3*'Data-Input'!AV168+4*'Data-Input'!AV169+5*'Data-Input'!AV170+6*'Data-Input'!AV171+7*'Data-Input'!AV172+8*'Data-Input'!AV173+9*'Data-Input'!AV174+10*'Data-Input'!AV175+11*'Data-Input'!AV176+12*'Data-Input'!AV177+13*'Data-Input'!AV178+12*'Data-Input'!AV179+11*'Data-Input'!AV180+10*'Data-Input'!AV181+9*'Data-Input'!AV182+8*'Data-Input'!AV183+7*'Data-Input'!AV184+6*'Data-Input'!AV185+5*'Data-Input'!AV186+4*'Data-Input'!AV187+3*'Data-Input'!AV188+2*'Data-Input'!AV189+'Data-Input'!AV190)/169,"")</f>
        <v/>
      </c>
      <c r="AW179" s="5" t="str">
        <f>IF(AND(ISNUMBER('Data-Input'!AW166),ISNUMBER('Data-Input'!AW191)),('Data-Input'!AW166+2*'Data-Input'!AW167+3*'Data-Input'!AW168+4*'Data-Input'!AW169+5*'Data-Input'!AW170+6*'Data-Input'!AW171+7*'Data-Input'!AW172+8*'Data-Input'!AW173+9*'Data-Input'!AW174+10*'Data-Input'!AW175+11*'Data-Input'!AW176+12*'Data-Input'!AW177+13*'Data-Input'!AW178+12*'Data-Input'!AW179+11*'Data-Input'!AW180+10*'Data-Input'!AW181+9*'Data-Input'!AW182+8*'Data-Input'!AW183+7*'Data-Input'!AW184+6*'Data-Input'!AW185+5*'Data-Input'!AW186+4*'Data-Input'!AW187+3*'Data-Input'!AW188+2*'Data-Input'!AW189+'Data-Input'!AW190)/169,"")</f>
        <v/>
      </c>
      <c r="AX179" s="5" t="str">
        <f>IF(AND(ISNUMBER('Data-Input'!AX166),ISNUMBER('Data-Input'!AX191)),('Data-Input'!AX166+2*'Data-Input'!AX167+3*'Data-Input'!AX168+4*'Data-Input'!AX169+5*'Data-Input'!AX170+6*'Data-Input'!AX171+7*'Data-Input'!AX172+8*'Data-Input'!AX173+9*'Data-Input'!AX174+10*'Data-Input'!AX175+11*'Data-Input'!AX176+12*'Data-Input'!AX177+13*'Data-Input'!AX178+12*'Data-Input'!AX179+11*'Data-Input'!AX180+10*'Data-Input'!AX181+9*'Data-Input'!AX182+8*'Data-Input'!AX183+7*'Data-Input'!AX184+6*'Data-Input'!AX185+5*'Data-Input'!AX186+4*'Data-Input'!AX187+3*'Data-Input'!AX188+2*'Data-Input'!AX189+'Data-Input'!AX190)/169,"")</f>
        <v/>
      </c>
      <c r="AY179" s="5" t="str">
        <f>IF(AND(ISNUMBER('Data-Input'!AY166),ISNUMBER('Data-Input'!AY191)),('Data-Input'!AY166+2*'Data-Input'!AY167+3*'Data-Input'!AY168+4*'Data-Input'!AY169+5*'Data-Input'!AY170+6*'Data-Input'!AY171+7*'Data-Input'!AY172+8*'Data-Input'!AY173+9*'Data-Input'!AY174+10*'Data-Input'!AY175+11*'Data-Input'!AY176+12*'Data-Input'!AY177+13*'Data-Input'!AY178+12*'Data-Input'!AY179+11*'Data-Input'!AY180+10*'Data-Input'!AY181+9*'Data-Input'!AY182+8*'Data-Input'!AY183+7*'Data-Input'!AY184+6*'Data-Input'!AY185+5*'Data-Input'!AY186+4*'Data-Input'!AY187+3*'Data-Input'!AY188+2*'Data-Input'!AY189+'Data-Input'!AY190)/169,"")</f>
        <v/>
      </c>
      <c r="AZ179" s="5" t="str">
        <f>IF(AND(ISNUMBER('Data-Input'!AZ166),ISNUMBER('Data-Input'!AZ191)),('Data-Input'!AZ166+2*'Data-Input'!AZ167+3*'Data-Input'!AZ168+4*'Data-Input'!AZ169+5*'Data-Input'!AZ170+6*'Data-Input'!AZ171+7*'Data-Input'!AZ172+8*'Data-Input'!AZ173+9*'Data-Input'!AZ174+10*'Data-Input'!AZ175+11*'Data-Input'!AZ176+12*'Data-Input'!AZ177+13*'Data-Input'!AZ178+12*'Data-Input'!AZ179+11*'Data-Input'!AZ180+10*'Data-Input'!AZ181+9*'Data-Input'!AZ182+8*'Data-Input'!AZ183+7*'Data-Input'!AZ184+6*'Data-Input'!AZ185+5*'Data-Input'!AZ186+4*'Data-Input'!AZ187+3*'Data-Input'!AZ188+2*'Data-Input'!AZ189+'Data-Input'!AZ190)/169,"")</f>
        <v/>
      </c>
      <c r="BA179" s="5" t="str">
        <f>IF(AND(ISNUMBER('Data-Input'!BA166),ISNUMBER('Data-Input'!BA191)),('Data-Input'!BA166+2*'Data-Input'!BA167+3*'Data-Input'!BA168+4*'Data-Input'!BA169+5*'Data-Input'!BA170+6*'Data-Input'!BA171+7*'Data-Input'!BA172+8*'Data-Input'!BA173+9*'Data-Input'!BA174+10*'Data-Input'!BA175+11*'Data-Input'!BA176+12*'Data-Input'!BA177+13*'Data-Input'!BA178+12*'Data-Input'!BA179+11*'Data-Input'!BA180+10*'Data-Input'!BA181+9*'Data-Input'!BA182+8*'Data-Input'!BA183+7*'Data-Input'!BA184+6*'Data-Input'!BA185+5*'Data-Input'!BA186+4*'Data-Input'!BA187+3*'Data-Input'!BA188+2*'Data-Input'!BA189+'Data-Input'!BA190)/169,"")</f>
        <v/>
      </c>
    </row>
    <row r="180" spans="1:53">
      <c r="A180" s="3">
        <v>2015</v>
      </c>
      <c r="B180" s="4">
        <f t="shared" si="8"/>
        <v>0</v>
      </c>
      <c r="C180" s="10" t="str">
        <f t="shared" si="7"/>
        <v/>
      </c>
      <c r="D180" s="5" t="str">
        <f>IF(AND(ISNUMBER('Data-Input'!D167),ISNUMBER('Data-Input'!D192)),('Data-Input'!D167+2*'Data-Input'!D168+3*'Data-Input'!D169+4*'Data-Input'!D170+5*'Data-Input'!D171+6*'Data-Input'!D172+7*'Data-Input'!D173+8*'Data-Input'!D174+9*'Data-Input'!D175+10*'Data-Input'!D176+11*'Data-Input'!D177+12*'Data-Input'!D178+13*'Data-Input'!D179+12*'Data-Input'!D180+11*'Data-Input'!D181+10*'Data-Input'!D182+9*'Data-Input'!D183+8*'Data-Input'!D184+7*'Data-Input'!D185+6*'Data-Input'!D186+5*'Data-Input'!D187+4*'Data-Input'!D188+3*'Data-Input'!D189+2*'Data-Input'!D190+'Data-Input'!D191)/169,"")</f>
        <v/>
      </c>
      <c r="E180" s="5" t="str">
        <f>IF(AND(ISNUMBER('Data-Input'!E167),ISNUMBER('Data-Input'!E192)),('Data-Input'!E167+2*'Data-Input'!E168+3*'Data-Input'!E169+4*'Data-Input'!E170+5*'Data-Input'!E171+6*'Data-Input'!E172+7*'Data-Input'!E173+8*'Data-Input'!E174+9*'Data-Input'!E175+10*'Data-Input'!E176+11*'Data-Input'!E177+12*'Data-Input'!E178+13*'Data-Input'!E179+12*'Data-Input'!E180+11*'Data-Input'!E181+10*'Data-Input'!E182+9*'Data-Input'!E183+8*'Data-Input'!E184+7*'Data-Input'!E185+6*'Data-Input'!E186+5*'Data-Input'!E187+4*'Data-Input'!E188+3*'Data-Input'!E189+2*'Data-Input'!E190+'Data-Input'!E191)/169,"")</f>
        <v/>
      </c>
      <c r="F180" s="5" t="str">
        <f>IF(AND(ISNUMBER('Data-Input'!F167),ISNUMBER('Data-Input'!F192)),('Data-Input'!F167+2*'Data-Input'!F168+3*'Data-Input'!F169+4*'Data-Input'!F170+5*'Data-Input'!F171+6*'Data-Input'!F172+7*'Data-Input'!F173+8*'Data-Input'!F174+9*'Data-Input'!F175+10*'Data-Input'!F176+11*'Data-Input'!F177+12*'Data-Input'!F178+13*'Data-Input'!F179+12*'Data-Input'!F180+11*'Data-Input'!F181+10*'Data-Input'!F182+9*'Data-Input'!F183+8*'Data-Input'!F184+7*'Data-Input'!F185+6*'Data-Input'!F186+5*'Data-Input'!F187+4*'Data-Input'!F188+3*'Data-Input'!F189+2*'Data-Input'!F190+'Data-Input'!F191)/169,"")</f>
        <v/>
      </c>
      <c r="G180" s="5" t="str">
        <f>IF(AND(ISNUMBER('Data-Input'!G167),ISNUMBER('Data-Input'!G192)),('Data-Input'!G167+2*'Data-Input'!G168+3*'Data-Input'!G169+4*'Data-Input'!G170+5*'Data-Input'!G171+6*'Data-Input'!G172+7*'Data-Input'!G173+8*'Data-Input'!G174+9*'Data-Input'!G175+10*'Data-Input'!G176+11*'Data-Input'!G177+12*'Data-Input'!G178+13*'Data-Input'!G179+12*'Data-Input'!G180+11*'Data-Input'!G181+10*'Data-Input'!G182+9*'Data-Input'!G183+8*'Data-Input'!G184+7*'Data-Input'!G185+6*'Data-Input'!G186+5*'Data-Input'!G187+4*'Data-Input'!G188+3*'Data-Input'!G189+2*'Data-Input'!G190+'Data-Input'!G191)/169,"")</f>
        <v/>
      </c>
      <c r="H180" s="5" t="str">
        <f>IF(AND(ISNUMBER('Data-Input'!H167),ISNUMBER('Data-Input'!H192)),('Data-Input'!H167+2*'Data-Input'!H168+3*'Data-Input'!H169+4*'Data-Input'!H170+5*'Data-Input'!H171+6*'Data-Input'!H172+7*'Data-Input'!H173+8*'Data-Input'!H174+9*'Data-Input'!H175+10*'Data-Input'!H176+11*'Data-Input'!H177+12*'Data-Input'!H178+13*'Data-Input'!H179+12*'Data-Input'!H180+11*'Data-Input'!H181+10*'Data-Input'!H182+9*'Data-Input'!H183+8*'Data-Input'!H184+7*'Data-Input'!H185+6*'Data-Input'!H186+5*'Data-Input'!H187+4*'Data-Input'!H188+3*'Data-Input'!H189+2*'Data-Input'!H190+'Data-Input'!H191)/169,"")</f>
        <v/>
      </c>
      <c r="I180" s="5" t="str">
        <f>IF(AND(ISNUMBER('Data-Input'!I167),ISNUMBER('Data-Input'!I192)),('Data-Input'!I167+2*'Data-Input'!I168+3*'Data-Input'!I169+4*'Data-Input'!I170+5*'Data-Input'!I171+6*'Data-Input'!I172+7*'Data-Input'!I173+8*'Data-Input'!I174+9*'Data-Input'!I175+10*'Data-Input'!I176+11*'Data-Input'!I177+12*'Data-Input'!I178+13*'Data-Input'!I179+12*'Data-Input'!I180+11*'Data-Input'!I181+10*'Data-Input'!I182+9*'Data-Input'!I183+8*'Data-Input'!I184+7*'Data-Input'!I185+6*'Data-Input'!I186+5*'Data-Input'!I187+4*'Data-Input'!I188+3*'Data-Input'!I189+2*'Data-Input'!I190+'Data-Input'!I191)/169,"")</f>
        <v/>
      </c>
      <c r="J180" s="5" t="str">
        <f>IF(AND(ISNUMBER('Data-Input'!J167),ISNUMBER('Data-Input'!J192)),('Data-Input'!J167+2*'Data-Input'!J168+3*'Data-Input'!J169+4*'Data-Input'!J170+5*'Data-Input'!J171+6*'Data-Input'!J172+7*'Data-Input'!J173+8*'Data-Input'!J174+9*'Data-Input'!J175+10*'Data-Input'!J176+11*'Data-Input'!J177+12*'Data-Input'!J178+13*'Data-Input'!J179+12*'Data-Input'!J180+11*'Data-Input'!J181+10*'Data-Input'!J182+9*'Data-Input'!J183+8*'Data-Input'!J184+7*'Data-Input'!J185+6*'Data-Input'!J186+5*'Data-Input'!J187+4*'Data-Input'!J188+3*'Data-Input'!J189+2*'Data-Input'!J190+'Data-Input'!J191)/169,"")</f>
        <v/>
      </c>
      <c r="K180" s="5" t="str">
        <f>IF(AND(ISNUMBER('Data-Input'!K167),ISNUMBER('Data-Input'!K192)),('Data-Input'!K167+2*'Data-Input'!K168+3*'Data-Input'!K169+4*'Data-Input'!K170+5*'Data-Input'!K171+6*'Data-Input'!K172+7*'Data-Input'!K173+8*'Data-Input'!K174+9*'Data-Input'!K175+10*'Data-Input'!K176+11*'Data-Input'!K177+12*'Data-Input'!K178+13*'Data-Input'!K179+12*'Data-Input'!K180+11*'Data-Input'!K181+10*'Data-Input'!K182+9*'Data-Input'!K183+8*'Data-Input'!K184+7*'Data-Input'!K185+6*'Data-Input'!K186+5*'Data-Input'!K187+4*'Data-Input'!K188+3*'Data-Input'!K189+2*'Data-Input'!K190+'Data-Input'!K191)/169,"")</f>
        <v/>
      </c>
      <c r="L180" s="5" t="str">
        <f>IF(AND(ISNUMBER('Data-Input'!L167),ISNUMBER('Data-Input'!L192)),('Data-Input'!L167+2*'Data-Input'!L168+3*'Data-Input'!L169+4*'Data-Input'!L170+5*'Data-Input'!L171+6*'Data-Input'!L172+7*'Data-Input'!L173+8*'Data-Input'!L174+9*'Data-Input'!L175+10*'Data-Input'!L176+11*'Data-Input'!L177+12*'Data-Input'!L178+13*'Data-Input'!L179+12*'Data-Input'!L180+11*'Data-Input'!L181+10*'Data-Input'!L182+9*'Data-Input'!L183+8*'Data-Input'!L184+7*'Data-Input'!L185+6*'Data-Input'!L186+5*'Data-Input'!L187+4*'Data-Input'!L188+3*'Data-Input'!L189+2*'Data-Input'!L190+'Data-Input'!L191)/169,"")</f>
        <v/>
      </c>
      <c r="M180" s="5" t="str">
        <f>IF(AND(ISNUMBER('Data-Input'!M167),ISNUMBER('Data-Input'!M192)),('Data-Input'!M167+2*'Data-Input'!M168+3*'Data-Input'!M169+4*'Data-Input'!M170+5*'Data-Input'!M171+6*'Data-Input'!M172+7*'Data-Input'!M173+8*'Data-Input'!M174+9*'Data-Input'!M175+10*'Data-Input'!M176+11*'Data-Input'!M177+12*'Data-Input'!M178+13*'Data-Input'!M179+12*'Data-Input'!M180+11*'Data-Input'!M181+10*'Data-Input'!M182+9*'Data-Input'!M183+8*'Data-Input'!M184+7*'Data-Input'!M185+6*'Data-Input'!M186+5*'Data-Input'!M187+4*'Data-Input'!M188+3*'Data-Input'!M189+2*'Data-Input'!M190+'Data-Input'!M191)/169,"")</f>
        <v/>
      </c>
      <c r="N180" s="5" t="str">
        <f>IF(AND(ISNUMBER('Data-Input'!N167),ISNUMBER('Data-Input'!N192)),('Data-Input'!N167+2*'Data-Input'!N168+3*'Data-Input'!N169+4*'Data-Input'!N170+5*'Data-Input'!N171+6*'Data-Input'!N172+7*'Data-Input'!N173+8*'Data-Input'!N174+9*'Data-Input'!N175+10*'Data-Input'!N176+11*'Data-Input'!N177+12*'Data-Input'!N178+13*'Data-Input'!N179+12*'Data-Input'!N180+11*'Data-Input'!N181+10*'Data-Input'!N182+9*'Data-Input'!N183+8*'Data-Input'!N184+7*'Data-Input'!N185+6*'Data-Input'!N186+5*'Data-Input'!N187+4*'Data-Input'!N188+3*'Data-Input'!N189+2*'Data-Input'!N190+'Data-Input'!N191)/169,"")</f>
        <v/>
      </c>
      <c r="O180" s="5" t="str">
        <f>IF(AND(ISNUMBER('Data-Input'!O167),ISNUMBER('Data-Input'!O192)),('Data-Input'!O167+2*'Data-Input'!O168+3*'Data-Input'!O169+4*'Data-Input'!O170+5*'Data-Input'!O171+6*'Data-Input'!O172+7*'Data-Input'!O173+8*'Data-Input'!O174+9*'Data-Input'!O175+10*'Data-Input'!O176+11*'Data-Input'!O177+12*'Data-Input'!O178+13*'Data-Input'!O179+12*'Data-Input'!O180+11*'Data-Input'!O181+10*'Data-Input'!O182+9*'Data-Input'!O183+8*'Data-Input'!O184+7*'Data-Input'!O185+6*'Data-Input'!O186+5*'Data-Input'!O187+4*'Data-Input'!O188+3*'Data-Input'!O189+2*'Data-Input'!O190+'Data-Input'!O191)/169,"")</f>
        <v/>
      </c>
      <c r="P180" s="5" t="str">
        <f>IF(AND(ISNUMBER('Data-Input'!P167),ISNUMBER('Data-Input'!P192)),('Data-Input'!P167+2*'Data-Input'!P168+3*'Data-Input'!P169+4*'Data-Input'!P170+5*'Data-Input'!P171+6*'Data-Input'!P172+7*'Data-Input'!P173+8*'Data-Input'!P174+9*'Data-Input'!P175+10*'Data-Input'!P176+11*'Data-Input'!P177+12*'Data-Input'!P178+13*'Data-Input'!P179+12*'Data-Input'!P180+11*'Data-Input'!P181+10*'Data-Input'!P182+9*'Data-Input'!P183+8*'Data-Input'!P184+7*'Data-Input'!P185+6*'Data-Input'!P186+5*'Data-Input'!P187+4*'Data-Input'!P188+3*'Data-Input'!P189+2*'Data-Input'!P190+'Data-Input'!P191)/169,"")</f>
        <v/>
      </c>
      <c r="Q180" s="5" t="str">
        <f>IF(AND(ISNUMBER('Data-Input'!Q167),ISNUMBER('Data-Input'!Q192)),('Data-Input'!Q167+2*'Data-Input'!Q168+3*'Data-Input'!Q169+4*'Data-Input'!Q170+5*'Data-Input'!Q171+6*'Data-Input'!Q172+7*'Data-Input'!Q173+8*'Data-Input'!Q174+9*'Data-Input'!Q175+10*'Data-Input'!Q176+11*'Data-Input'!Q177+12*'Data-Input'!Q178+13*'Data-Input'!Q179+12*'Data-Input'!Q180+11*'Data-Input'!Q181+10*'Data-Input'!Q182+9*'Data-Input'!Q183+8*'Data-Input'!Q184+7*'Data-Input'!Q185+6*'Data-Input'!Q186+5*'Data-Input'!Q187+4*'Data-Input'!Q188+3*'Data-Input'!Q189+2*'Data-Input'!Q190+'Data-Input'!Q191)/169,"")</f>
        <v/>
      </c>
      <c r="R180" s="5" t="str">
        <f>IF(AND(ISNUMBER('Data-Input'!R167),ISNUMBER('Data-Input'!R192)),('Data-Input'!R167+2*'Data-Input'!R168+3*'Data-Input'!R169+4*'Data-Input'!R170+5*'Data-Input'!R171+6*'Data-Input'!R172+7*'Data-Input'!R173+8*'Data-Input'!R174+9*'Data-Input'!R175+10*'Data-Input'!R176+11*'Data-Input'!R177+12*'Data-Input'!R178+13*'Data-Input'!R179+12*'Data-Input'!R180+11*'Data-Input'!R181+10*'Data-Input'!R182+9*'Data-Input'!R183+8*'Data-Input'!R184+7*'Data-Input'!R185+6*'Data-Input'!R186+5*'Data-Input'!R187+4*'Data-Input'!R188+3*'Data-Input'!R189+2*'Data-Input'!R190+'Data-Input'!R191)/169,"")</f>
        <v/>
      </c>
      <c r="S180" s="5" t="str">
        <f>IF(AND(ISNUMBER('Data-Input'!S167),ISNUMBER('Data-Input'!S192)),('Data-Input'!S167+2*'Data-Input'!S168+3*'Data-Input'!S169+4*'Data-Input'!S170+5*'Data-Input'!S171+6*'Data-Input'!S172+7*'Data-Input'!S173+8*'Data-Input'!S174+9*'Data-Input'!S175+10*'Data-Input'!S176+11*'Data-Input'!S177+12*'Data-Input'!S178+13*'Data-Input'!S179+12*'Data-Input'!S180+11*'Data-Input'!S181+10*'Data-Input'!S182+9*'Data-Input'!S183+8*'Data-Input'!S184+7*'Data-Input'!S185+6*'Data-Input'!S186+5*'Data-Input'!S187+4*'Data-Input'!S188+3*'Data-Input'!S189+2*'Data-Input'!S190+'Data-Input'!S191)/169,"")</f>
        <v/>
      </c>
      <c r="T180" s="5" t="str">
        <f>IF(AND(ISNUMBER('Data-Input'!T167),ISNUMBER('Data-Input'!T192)),('Data-Input'!T167+2*'Data-Input'!T168+3*'Data-Input'!T169+4*'Data-Input'!T170+5*'Data-Input'!T171+6*'Data-Input'!T172+7*'Data-Input'!T173+8*'Data-Input'!T174+9*'Data-Input'!T175+10*'Data-Input'!T176+11*'Data-Input'!T177+12*'Data-Input'!T178+13*'Data-Input'!T179+12*'Data-Input'!T180+11*'Data-Input'!T181+10*'Data-Input'!T182+9*'Data-Input'!T183+8*'Data-Input'!T184+7*'Data-Input'!T185+6*'Data-Input'!T186+5*'Data-Input'!T187+4*'Data-Input'!T188+3*'Data-Input'!T189+2*'Data-Input'!T190+'Data-Input'!T191)/169,"")</f>
        <v/>
      </c>
      <c r="U180" s="5" t="str">
        <f>IF(AND(ISNUMBER('Data-Input'!U167),ISNUMBER('Data-Input'!U192)),('Data-Input'!U167+2*'Data-Input'!U168+3*'Data-Input'!U169+4*'Data-Input'!U170+5*'Data-Input'!U171+6*'Data-Input'!U172+7*'Data-Input'!U173+8*'Data-Input'!U174+9*'Data-Input'!U175+10*'Data-Input'!U176+11*'Data-Input'!U177+12*'Data-Input'!U178+13*'Data-Input'!U179+12*'Data-Input'!U180+11*'Data-Input'!U181+10*'Data-Input'!U182+9*'Data-Input'!U183+8*'Data-Input'!U184+7*'Data-Input'!U185+6*'Data-Input'!U186+5*'Data-Input'!U187+4*'Data-Input'!U188+3*'Data-Input'!U189+2*'Data-Input'!U190+'Data-Input'!U191)/169,"")</f>
        <v/>
      </c>
      <c r="V180" s="5" t="str">
        <f>IF(AND(ISNUMBER('Data-Input'!V167),ISNUMBER('Data-Input'!V192)),('Data-Input'!V167+2*'Data-Input'!V168+3*'Data-Input'!V169+4*'Data-Input'!V170+5*'Data-Input'!V171+6*'Data-Input'!V172+7*'Data-Input'!V173+8*'Data-Input'!V174+9*'Data-Input'!V175+10*'Data-Input'!V176+11*'Data-Input'!V177+12*'Data-Input'!V178+13*'Data-Input'!V179+12*'Data-Input'!V180+11*'Data-Input'!V181+10*'Data-Input'!V182+9*'Data-Input'!V183+8*'Data-Input'!V184+7*'Data-Input'!V185+6*'Data-Input'!V186+5*'Data-Input'!V187+4*'Data-Input'!V188+3*'Data-Input'!V189+2*'Data-Input'!V190+'Data-Input'!V191)/169,"")</f>
        <v/>
      </c>
      <c r="W180" s="5" t="str">
        <f>IF(AND(ISNUMBER('Data-Input'!W167),ISNUMBER('Data-Input'!W192)),('Data-Input'!W167+2*'Data-Input'!W168+3*'Data-Input'!W169+4*'Data-Input'!W170+5*'Data-Input'!W171+6*'Data-Input'!W172+7*'Data-Input'!W173+8*'Data-Input'!W174+9*'Data-Input'!W175+10*'Data-Input'!W176+11*'Data-Input'!W177+12*'Data-Input'!W178+13*'Data-Input'!W179+12*'Data-Input'!W180+11*'Data-Input'!W181+10*'Data-Input'!W182+9*'Data-Input'!W183+8*'Data-Input'!W184+7*'Data-Input'!W185+6*'Data-Input'!W186+5*'Data-Input'!W187+4*'Data-Input'!W188+3*'Data-Input'!W189+2*'Data-Input'!W190+'Data-Input'!W191)/169,"")</f>
        <v/>
      </c>
      <c r="X180" s="5" t="str">
        <f>IF(AND(ISNUMBER('Data-Input'!X167),ISNUMBER('Data-Input'!X192)),('Data-Input'!X167+2*'Data-Input'!X168+3*'Data-Input'!X169+4*'Data-Input'!X170+5*'Data-Input'!X171+6*'Data-Input'!X172+7*'Data-Input'!X173+8*'Data-Input'!X174+9*'Data-Input'!X175+10*'Data-Input'!X176+11*'Data-Input'!X177+12*'Data-Input'!X178+13*'Data-Input'!X179+12*'Data-Input'!X180+11*'Data-Input'!X181+10*'Data-Input'!X182+9*'Data-Input'!X183+8*'Data-Input'!X184+7*'Data-Input'!X185+6*'Data-Input'!X186+5*'Data-Input'!X187+4*'Data-Input'!X188+3*'Data-Input'!X189+2*'Data-Input'!X190+'Data-Input'!X191)/169,"")</f>
        <v/>
      </c>
      <c r="Y180" s="5" t="str">
        <f>IF(AND(ISNUMBER('Data-Input'!Y167),ISNUMBER('Data-Input'!Y192)),('Data-Input'!Y167+2*'Data-Input'!Y168+3*'Data-Input'!Y169+4*'Data-Input'!Y170+5*'Data-Input'!Y171+6*'Data-Input'!Y172+7*'Data-Input'!Y173+8*'Data-Input'!Y174+9*'Data-Input'!Y175+10*'Data-Input'!Y176+11*'Data-Input'!Y177+12*'Data-Input'!Y178+13*'Data-Input'!Y179+12*'Data-Input'!Y180+11*'Data-Input'!Y181+10*'Data-Input'!Y182+9*'Data-Input'!Y183+8*'Data-Input'!Y184+7*'Data-Input'!Y185+6*'Data-Input'!Y186+5*'Data-Input'!Y187+4*'Data-Input'!Y188+3*'Data-Input'!Y189+2*'Data-Input'!Y190+'Data-Input'!Y191)/169,"")</f>
        <v/>
      </c>
      <c r="Z180" s="5" t="str">
        <f>IF(AND(ISNUMBER('Data-Input'!Z167),ISNUMBER('Data-Input'!Z192)),('Data-Input'!Z167+2*'Data-Input'!Z168+3*'Data-Input'!Z169+4*'Data-Input'!Z170+5*'Data-Input'!Z171+6*'Data-Input'!Z172+7*'Data-Input'!Z173+8*'Data-Input'!Z174+9*'Data-Input'!Z175+10*'Data-Input'!Z176+11*'Data-Input'!Z177+12*'Data-Input'!Z178+13*'Data-Input'!Z179+12*'Data-Input'!Z180+11*'Data-Input'!Z181+10*'Data-Input'!Z182+9*'Data-Input'!Z183+8*'Data-Input'!Z184+7*'Data-Input'!Z185+6*'Data-Input'!Z186+5*'Data-Input'!Z187+4*'Data-Input'!Z188+3*'Data-Input'!Z189+2*'Data-Input'!Z190+'Data-Input'!Z191)/169,"")</f>
        <v/>
      </c>
      <c r="AA180" s="5" t="str">
        <f>IF(AND(ISNUMBER('Data-Input'!AA167),ISNUMBER('Data-Input'!AA192)),('Data-Input'!AA167+2*'Data-Input'!AA168+3*'Data-Input'!AA169+4*'Data-Input'!AA170+5*'Data-Input'!AA171+6*'Data-Input'!AA172+7*'Data-Input'!AA173+8*'Data-Input'!AA174+9*'Data-Input'!AA175+10*'Data-Input'!AA176+11*'Data-Input'!AA177+12*'Data-Input'!AA178+13*'Data-Input'!AA179+12*'Data-Input'!AA180+11*'Data-Input'!AA181+10*'Data-Input'!AA182+9*'Data-Input'!AA183+8*'Data-Input'!AA184+7*'Data-Input'!AA185+6*'Data-Input'!AA186+5*'Data-Input'!AA187+4*'Data-Input'!AA188+3*'Data-Input'!AA189+2*'Data-Input'!AA190+'Data-Input'!AA191)/169,"")</f>
        <v/>
      </c>
      <c r="AB180" s="5" t="str">
        <f>IF(AND(ISNUMBER('Data-Input'!AB167),ISNUMBER('Data-Input'!AB192)),('Data-Input'!AB167+2*'Data-Input'!AB168+3*'Data-Input'!AB169+4*'Data-Input'!AB170+5*'Data-Input'!AB171+6*'Data-Input'!AB172+7*'Data-Input'!AB173+8*'Data-Input'!AB174+9*'Data-Input'!AB175+10*'Data-Input'!AB176+11*'Data-Input'!AB177+12*'Data-Input'!AB178+13*'Data-Input'!AB179+12*'Data-Input'!AB180+11*'Data-Input'!AB181+10*'Data-Input'!AB182+9*'Data-Input'!AB183+8*'Data-Input'!AB184+7*'Data-Input'!AB185+6*'Data-Input'!AB186+5*'Data-Input'!AB187+4*'Data-Input'!AB188+3*'Data-Input'!AB189+2*'Data-Input'!AB190+'Data-Input'!AB191)/169,"")</f>
        <v/>
      </c>
      <c r="AC180" s="5" t="str">
        <f>IF(AND(ISNUMBER('Data-Input'!AC167),ISNUMBER('Data-Input'!AC192)),('Data-Input'!AC167+2*'Data-Input'!AC168+3*'Data-Input'!AC169+4*'Data-Input'!AC170+5*'Data-Input'!AC171+6*'Data-Input'!AC172+7*'Data-Input'!AC173+8*'Data-Input'!AC174+9*'Data-Input'!AC175+10*'Data-Input'!AC176+11*'Data-Input'!AC177+12*'Data-Input'!AC178+13*'Data-Input'!AC179+12*'Data-Input'!AC180+11*'Data-Input'!AC181+10*'Data-Input'!AC182+9*'Data-Input'!AC183+8*'Data-Input'!AC184+7*'Data-Input'!AC185+6*'Data-Input'!AC186+5*'Data-Input'!AC187+4*'Data-Input'!AC188+3*'Data-Input'!AC189+2*'Data-Input'!AC190+'Data-Input'!AC191)/169,"")</f>
        <v/>
      </c>
      <c r="AD180" s="5" t="str">
        <f>IF(AND(ISNUMBER('Data-Input'!AD167),ISNUMBER('Data-Input'!AD192)),('Data-Input'!AD167+2*'Data-Input'!AD168+3*'Data-Input'!AD169+4*'Data-Input'!AD170+5*'Data-Input'!AD171+6*'Data-Input'!AD172+7*'Data-Input'!AD173+8*'Data-Input'!AD174+9*'Data-Input'!AD175+10*'Data-Input'!AD176+11*'Data-Input'!AD177+12*'Data-Input'!AD178+13*'Data-Input'!AD179+12*'Data-Input'!AD180+11*'Data-Input'!AD181+10*'Data-Input'!AD182+9*'Data-Input'!AD183+8*'Data-Input'!AD184+7*'Data-Input'!AD185+6*'Data-Input'!AD186+5*'Data-Input'!AD187+4*'Data-Input'!AD188+3*'Data-Input'!AD189+2*'Data-Input'!AD190+'Data-Input'!AD191)/169,"")</f>
        <v/>
      </c>
      <c r="AE180" s="5" t="str">
        <f>IF(AND(ISNUMBER('Data-Input'!AE167),ISNUMBER('Data-Input'!AE192)),('Data-Input'!AE167+2*'Data-Input'!AE168+3*'Data-Input'!AE169+4*'Data-Input'!AE170+5*'Data-Input'!AE171+6*'Data-Input'!AE172+7*'Data-Input'!AE173+8*'Data-Input'!AE174+9*'Data-Input'!AE175+10*'Data-Input'!AE176+11*'Data-Input'!AE177+12*'Data-Input'!AE178+13*'Data-Input'!AE179+12*'Data-Input'!AE180+11*'Data-Input'!AE181+10*'Data-Input'!AE182+9*'Data-Input'!AE183+8*'Data-Input'!AE184+7*'Data-Input'!AE185+6*'Data-Input'!AE186+5*'Data-Input'!AE187+4*'Data-Input'!AE188+3*'Data-Input'!AE189+2*'Data-Input'!AE190+'Data-Input'!AE191)/169,"")</f>
        <v/>
      </c>
      <c r="AF180" s="5" t="str">
        <f>IF(AND(ISNUMBER('Data-Input'!AF167),ISNUMBER('Data-Input'!AF192)),('Data-Input'!AF167+2*'Data-Input'!AF168+3*'Data-Input'!AF169+4*'Data-Input'!AF170+5*'Data-Input'!AF171+6*'Data-Input'!AF172+7*'Data-Input'!AF173+8*'Data-Input'!AF174+9*'Data-Input'!AF175+10*'Data-Input'!AF176+11*'Data-Input'!AF177+12*'Data-Input'!AF178+13*'Data-Input'!AF179+12*'Data-Input'!AF180+11*'Data-Input'!AF181+10*'Data-Input'!AF182+9*'Data-Input'!AF183+8*'Data-Input'!AF184+7*'Data-Input'!AF185+6*'Data-Input'!AF186+5*'Data-Input'!AF187+4*'Data-Input'!AF188+3*'Data-Input'!AF189+2*'Data-Input'!AF190+'Data-Input'!AF191)/169,"")</f>
        <v/>
      </c>
      <c r="AG180" s="5" t="str">
        <f>IF(AND(ISNUMBER('Data-Input'!AG167),ISNUMBER('Data-Input'!AG192)),('Data-Input'!AG167+2*'Data-Input'!AG168+3*'Data-Input'!AG169+4*'Data-Input'!AG170+5*'Data-Input'!AG171+6*'Data-Input'!AG172+7*'Data-Input'!AG173+8*'Data-Input'!AG174+9*'Data-Input'!AG175+10*'Data-Input'!AG176+11*'Data-Input'!AG177+12*'Data-Input'!AG178+13*'Data-Input'!AG179+12*'Data-Input'!AG180+11*'Data-Input'!AG181+10*'Data-Input'!AG182+9*'Data-Input'!AG183+8*'Data-Input'!AG184+7*'Data-Input'!AG185+6*'Data-Input'!AG186+5*'Data-Input'!AG187+4*'Data-Input'!AG188+3*'Data-Input'!AG189+2*'Data-Input'!AG190+'Data-Input'!AG191)/169,"")</f>
        <v/>
      </c>
      <c r="AH180" s="5" t="str">
        <f>IF(AND(ISNUMBER('Data-Input'!AH167),ISNUMBER('Data-Input'!AH192)),('Data-Input'!AH167+2*'Data-Input'!AH168+3*'Data-Input'!AH169+4*'Data-Input'!AH170+5*'Data-Input'!AH171+6*'Data-Input'!AH172+7*'Data-Input'!AH173+8*'Data-Input'!AH174+9*'Data-Input'!AH175+10*'Data-Input'!AH176+11*'Data-Input'!AH177+12*'Data-Input'!AH178+13*'Data-Input'!AH179+12*'Data-Input'!AH180+11*'Data-Input'!AH181+10*'Data-Input'!AH182+9*'Data-Input'!AH183+8*'Data-Input'!AH184+7*'Data-Input'!AH185+6*'Data-Input'!AH186+5*'Data-Input'!AH187+4*'Data-Input'!AH188+3*'Data-Input'!AH189+2*'Data-Input'!AH190+'Data-Input'!AH191)/169,"")</f>
        <v/>
      </c>
      <c r="AI180" s="5" t="str">
        <f>IF(AND(ISNUMBER('Data-Input'!AI167),ISNUMBER('Data-Input'!AI192)),('Data-Input'!AI167+2*'Data-Input'!AI168+3*'Data-Input'!AI169+4*'Data-Input'!AI170+5*'Data-Input'!AI171+6*'Data-Input'!AI172+7*'Data-Input'!AI173+8*'Data-Input'!AI174+9*'Data-Input'!AI175+10*'Data-Input'!AI176+11*'Data-Input'!AI177+12*'Data-Input'!AI178+13*'Data-Input'!AI179+12*'Data-Input'!AI180+11*'Data-Input'!AI181+10*'Data-Input'!AI182+9*'Data-Input'!AI183+8*'Data-Input'!AI184+7*'Data-Input'!AI185+6*'Data-Input'!AI186+5*'Data-Input'!AI187+4*'Data-Input'!AI188+3*'Data-Input'!AI189+2*'Data-Input'!AI190+'Data-Input'!AI191)/169,"")</f>
        <v/>
      </c>
      <c r="AJ180" s="5" t="str">
        <f>IF(AND(ISNUMBER('Data-Input'!AJ167),ISNUMBER('Data-Input'!AJ192)),('Data-Input'!AJ167+2*'Data-Input'!AJ168+3*'Data-Input'!AJ169+4*'Data-Input'!AJ170+5*'Data-Input'!AJ171+6*'Data-Input'!AJ172+7*'Data-Input'!AJ173+8*'Data-Input'!AJ174+9*'Data-Input'!AJ175+10*'Data-Input'!AJ176+11*'Data-Input'!AJ177+12*'Data-Input'!AJ178+13*'Data-Input'!AJ179+12*'Data-Input'!AJ180+11*'Data-Input'!AJ181+10*'Data-Input'!AJ182+9*'Data-Input'!AJ183+8*'Data-Input'!AJ184+7*'Data-Input'!AJ185+6*'Data-Input'!AJ186+5*'Data-Input'!AJ187+4*'Data-Input'!AJ188+3*'Data-Input'!AJ189+2*'Data-Input'!AJ190+'Data-Input'!AJ191)/169,"")</f>
        <v/>
      </c>
      <c r="AK180" s="5" t="str">
        <f>IF(AND(ISNUMBER('Data-Input'!AK167),ISNUMBER('Data-Input'!AK192)),('Data-Input'!AK167+2*'Data-Input'!AK168+3*'Data-Input'!AK169+4*'Data-Input'!AK170+5*'Data-Input'!AK171+6*'Data-Input'!AK172+7*'Data-Input'!AK173+8*'Data-Input'!AK174+9*'Data-Input'!AK175+10*'Data-Input'!AK176+11*'Data-Input'!AK177+12*'Data-Input'!AK178+13*'Data-Input'!AK179+12*'Data-Input'!AK180+11*'Data-Input'!AK181+10*'Data-Input'!AK182+9*'Data-Input'!AK183+8*'Data-Input'!AK184+7*'Data-Input'!AK185+6*'Data-Input'!AK186+5*'Data-Input'!AK187+4*'Data-Input'!AK188+3*'Data-Input'!AK189+2*'Data-Input'!AK190+'Data-Input'!AK191)/169,"")</f>
        <v/>
      </c>
      <c r="AL180" s="5" t="str">
        <f>IF(AND(ISNUMBER('Data-Input'!AL167),ISNUMBER('Data-Input'!AL192)),('Data-Input'!AL167+2*'Data-Input'!AL168+3*'Data-Input'!AL169+4*'Data-Input'!AL170+5*'Data-Input'!AL171+6*'Data-Input'!AL172+7*'Data-Input'!AL173+8*'Data-Input'!AL174+9*'Data-Input'!AL175+10*'Data-Input'!AL176+11*'Data-Input'!AL177+12*'Data-Input'!AL178+13*'Data-Input'!AL179+12*'Data-Input'!AL180+11*'Data-Input'!AL181+10*'Data-Input'!AL182+9*'Data-Input'!AL183+8*'Data-Input'!AL184+7*'Data-Input'!AL185+6*'Data-Input'!AL186+5*'Data-Input'!AL187+4*'Data-Input'!AL188+3*'Data-Input'!AL189+2*'Data-Input'!AL190+'Data-Input'!AL191)/169,"")</f>
        <v/>
      </c>
      <c r="AM180" s="5" t="str">
        <f>IF(AND(ISNUMBER('Data-Input'!AM167),ISNUMBER('Data-Input'!AM192)),('Data-Input'!AM167+2*'Data-Input'!AM168+3*'Data-Input'!AM169+4*'Data-Input'!AM170+5*'Data-Input'!AM171+6*'Data-Input'!AM172+7*'Data-Input'!AM173+8*'Data-Input'!AM174+9*'Data-Input'!AM175+10*'Data-Input'!AM176+11*'Data-Input'!AM177+12*'Data-Input'!AM178+13*'Data-Input'!AM179+12*'Data-Input'!AM180+11*'Data-Input'!AM181+10*'Data-Input'!AM182+9*'Data-Input'!AM183+8*'Data-Input'!AM184+7*'Data-Input'!AM185+6*'Data-Input'!AM186+5*'Data-Input'!AM187+4*'Data-Input'!AM188+3*'Data-Input'!AM189+2*'Data-Input'!AM190+'Data-Input'!AM191)/169,"")</f>
        <v/>
      </c>
      <c r="AN180" s="5" t="str">
        <f>IF(AND(ISNUMBER('Data-Input'!AN167),ISNUMBER('Data-Input'!AN192)),('Data-Input'!AN167+2*'Data-Input'!AN168+3*'Data-Input'!AN169+4*'Data-Input'!AN170+5*'Data-Input'!AN171+6*'Data-Input'!AN172+7*'Data-Input'!AN173+8*'Data-Input'!AN174+9*'Data-Input'!AN175+10*'Data-Input'!AN176+11*'Data-Input'!AN177+12*'Data-Input'!AN178+13*'Data-Input'!AN179+12*'Data-Input'!AN180+11*'Data-Input'!AN181+10*'Data-Input'!AN182+9*'Data-Input'!AN183+8*'Data-Input'!AN184+7*'Data-Input'!AN185+6*'Data-Input'!AN186+5*'Data-Input'!AN187+4*'Data-Input'!AN188+3*'Data-Input'!AN189+2*'Data-Input'!AN190+'Data-Input'!AN191)/169,"")</f>
        <v/>
      </c>
      <c r="AO180" s="5" t="str">
        <f>IF(AND(ISNUMBER('Data-Input'!AO167),ISNUMBER('Data-Input'!AO192)),('Data-Input'!AO167+2*'Data-Input'!AO168+3*'Data-Input'!AO169+4*'Data-Input'!AO170+5*'Data-Input'!AO171+6*'Data-Input'!AO172+7*'Data-Input'!AO173+8*'Data-Input'!AO174+9*'Data-Input'!AO175+10*'Data-Input'!AO176+11*'Data-Input'!AO177+12*'Data-Input'!AO178+13*'Data-Input'!AO179+12*'Data-Input'!AO180+11*'Data-Input'!AO181+10*'Data-Input'!AO182+9*'Data-Input'!AO183+8*'Data-Input'!AO184+7*'Data-Input'!AO185+6*'Data-Input'!AO186+5*'Data-Input'!AO187+4*'Data-Input'!AO188+3*'Data-Input'!AO189+2*'Data-Input'!AO190+'Data-Input'!AO191)/169,"")</f>
        <v/>
      </c>
      <c r="AP180" s="5" t="str">
        <f>IF(AND(ISNUMBER('Data-Input'!AP167),ISNUMBER('Data-Input'!AP192)),('Data-Input'!AP167+2*'Data-Input'!AP168+3*'Data-Input'!AP169+4*'Data-Input'!AP170+5*'Data-Input'!AP171+6*'Data-Input'!AP172+7*'Data-Input'!AP173+8*'Data-Input'!AP174+9*'Data-Input'!AP175+10*'Data-Input'!AP176+11*'Data-Input'!AP177+12*'Data-Input'!AP178+13*'Data-Input'!AP179+12*'Data-Input'!AP180+11*'Data-Input'!AP181+10*'Data-Input'!AP182+9*'Data-Input'!AP183+8*'Data-Input'!AP184+7*'Data-Input'!AP185+6*'Data-Input'!AP186+5*'Data-Input'!AP187+4*'Data-Input'!AP188+3*'Data-Input'!AP189+2*'Data-Input'!AP190+'Data-Input'!AP191)/169,"")</f>
        <v/>
      </c>
      <c r="AQ180" s="5" t="str">
        <f>IF(AND(ISNUMBER('Data-Input'!AQ167),ISNUMBER('Data-Input'!AQ192)),('Data-Input'!AQ167+2*'Data-Input'!AQ168+3*'Data-Input'!AQ169+4*'Data-Input'!AQ170+5*'Data-Input'!AQ171+6*'Data-Input'!AQ172+7*'Data-Input'!AQ173+8*'Data-Input'!AQ174+9*'Data-Input'!AQ175+10*'Data-Input'!AQ176+11*'Data-Input'!AQ177+12*'Data-Input'!AQ178+13*'Data-Input'!AQ179+12*'Data-Input'!AQ180+11*'Data-Input'!AQ181+10*'Data-Input'!AQ182+9*'Data-Input'!AQ183+8*'Data-Input'!AQ184+7*'Data-Input'!AQ185+6*'Data-Input'!AQ186+5*'Data-Input'!AQ187+4*'Data-Input'!AQ188+3*'Data-Input'!AQ189+2*'Data-Input'!AQ190+'Data-Input'!AQ191)/169,"")</f>
        <v/>
      </c>
      <c r="AR180" s="5" t="str">
        <f>IF(AND(ISNUMBER('Data-Input'!AR167),ISNUMBER('Data-Input'!AR192)),('Data-Input'!AR167+2*'Data-Input'!AR168+3*'Data-Input'!AR169+4*'Data-Input'!AR170+5*'Data-Input'!AR171+6*'Data-Input'!AR172+7*'Data-Input'!AR173+8*'Data-Input'!AR174+9*'Data-Input'!AR175+10*'Data-Input'!AR176+11*'Data-Input'!AR177+12*'Data-Input'!AR178+13*'Data-Input'!AR179+12*'Data-Input'!AR180+11*'Data-Input'!AR181+10*'Data-Input'!AR182+9*'Data-Input'!AR183+8*'Data-Input'!AR184+7*'Data-Input'!AR185+6*'Data-Input'!AR186+5*'Data-Input'!AR187+4*'Data-Input'!AR188+3*'Data-Input'!AR189+2*'Data-Input'!AR190+'Data-Input'!AR191)/169,"")</f>
        <v/>
      </c>
      <c r="AS180" s="5" t="str">
        <f>IF(AND(ISNUMBER('Data-Input'!AS167),ISNUMBER('Data-Input'!AS192)),('Data-Input'!AS167+2*'Data-Input'!AS168+3*'Data-Input'!AS169+4*'Data-Input'!AS170+5*'Data-Input'!AS171+6*'Data-Input'!AS172+7*'Data-Input'!AS173+8*'Data-Input'!AS174+9*'Data-Input'!AS175+10*'Data-Input'!AS176+11*'Data-Input'!AS177+12*'Data-Input'!AS178+13*'Data-Input'!AS179+12*'Data-Input'!AS180+11*'Data-Input'!AS181+10*'Data-Input'!AS182+9*'Data-Input'!AS183+8*'Data-Input'!AS184+7*'Data-Input'!AS185+6*'Data-Input'!AS186+5*'Data-Input'!AS187+4*'Data-Input'!AS188+3*'Data-Input'!AS189+2*'Data-Input'!AS190+'Data-Input'!AS191)/169,"")</f>
        <v/>
      </c>
      <c r="AT180" s="5" t="str">
        <f>IF(AND(ISNUMBER('Data-Input'!AT167),ISNUMBER('Data-Input'!AT192)),('Data-Input'!AT167+2*'Data-Input'!AT168+3*'Data-Input'!AT169+4*'Data-Input'!AT170+5*'Data-Input'!AT171+6*'Data-Input'!AT172+7*'Data-Input'!AT173+8*'Data-Input'!AT174+9*'Data-Input'!AT175+10*'Data-Input'!AT176+11*'Data-Input'!AT177+12*'Data-Input'!AT178+13*'Data-Input'!AT179+12*'Data-Input'!AT180+11*'Data-Input'!AT181+10*'Data-Input'!AT182+9*'Data-Input'!AT183+8*'Data-Input'!AT184+7*'Data-Input'!AT185+6*'Data-Input'!AT186+5*'Data-Input'!AT187+4*'Data-Input'!AT188+3*'Data-Input'!AT189+2*'Data-Input'!AT190+'Data-Input'!AT191)/169,"")</f>
        <v/>
      </c>
      <c r="AU180" s="5" t="str">
        <f>IF(AND(ISNUMBER('Data-Input'!AU167),ISNUMBER('Data-Input'!AU192)),('Data-Input'!AU167+2*'Data-Input'!AU168+3*'Data-Input'!AU169+4*'Data-Input'!AU170+5*'Data-Input'!AU171+6*'Data-Input'!AU172+7*'Data-Input'!AU173+8*'Data-Input'!AU174+9*'Data-Input'!AU175+10*'Data-Input'!AU176+11*'Data-Input'!AU177+12*'Data-Input'!AU178+13*'Data-Input'!AU179+12*'Data-Input'!AU180+11*'Data-Input'!AU181+10*'Data-Input'!AU182+9*'Data-Input'!AU183+8*'Data-Input'!AU184+7*'Data-Input'!AU185+6*'Data-Input'!AU186+5*'Data-Input'!AU187+4*'Data-Input'!AU188+3*'Data-Input'!AU189+2*'Data-Input'!AU190+'Data-Input'!AU191)/169,"")</f>
        <v/>
      </c>
      <c r="AV180" s="5" t="str">
        <f>IF(AND(ISNUMBER('Data-Input'!AV167),ISNUMBER('Data-Input'!AV192)),('Data-Input'!AV167+2*'Data-Input'!AV168+3*'Data-Input'!AV169+4*'Data-Input'!AV170+5*'Data-Input'!AV171+6*'Data-Input'!AV172+7*'Data-Input'!AV173+8*'Data-Input'!AV174+9*'Data-Input'!AV175+10*'Data-Input'!AV176+11*'Data-Input'!AV177+12*'Data-Input'!AV178+13*'Data-Input'!AV179+12*'Data-Input'!AV180+11*'Data-Input'!AV181+10*'Data-Input'!AV182+9*'Data-Input'!AV183+8*'Data-Input'!AV184+7*'Data-Input'!AV185+6*'Data-Input'!AV186+5*'Data-Input'!AV187+4*'Data-Input'!AV188+3*'Data-Input'!AV189+2*'Data-Input'!AV190+'Data-Input'!AV191)/169,"")</f>
        <v/>
      </c>
      <c r="AW180" s="5" t="str">
        <f>IF(AND(ISNUMBER('Data-Input'!AW167),ISNUMBER('Data-Input'!AW192)),('Data-Input'!AW167+2*'Data-Input'!AW168+3*'Data-Input'!AW169+4*'Data-Input'!AW170+5*'Data-Input'!AW171+6*'Data-Input'!AW172+7*'Data-Input'!AW173+8*'Data-Input'!AW174+9*'Data-Input'!AW175+10*'Data-Input'!AW176+11*'Data-Input'!AW177+12*'Data-Input'!AW178+13*'Data-Input'!AW179+12*'Data-Input'!AW180+11*'Data-Input'!AW181+10*'Data-Input'!AW182+9*'Data-Input'!AW183+8*'Data-Input'!AW184+7*'Data-Input'!AW185+6*'Data-Input'!AW186+5*'Data-Input'!AW187+4*'Data-Input'!AW188+3*'Data-Input'!AW189+2*'Data-Input'!AW190+'Data-Input'!AW191)/169,"")</f>
        <v/>
      </c>
      <c r="AX180" s="5" t="str">
        <f>IF(AND(ISNUMBER('Data-Input'!AX167),ISNUMBER('Data-Input'!AX192)),('Data-Input'!AX167+2*'Data-Input'!AX168+3*'Data-Input'!AX169+4*'Data-Input'!AX170+5*'Data-Input'!AX171+6*'Data-Input'!AX172+7*'Data-Input'!AX173+8*'Data-Input'!AX174+9*'Data-Input'!AX175+10*'Data-Input'!AX176+11*'Data-Input'!AX177+12*'Data-Input'!AX178+13*'Data-Input'!AX179+12*'Data-Input'!AX180+11*'Data-Input'!AX181+10*'Data-Input'!AX182+9*'Data-Input'!AX183+8*'Data-Input'!AX184+7*'Data-Input'!AX185+6*'Data-Input'!AX186+5*'Data-Input'!AX187+4*'Data-Input'!AX188+3*'Data-Input'!AX189+2*'Data-Input'!AX190+'Data-Input'!AX191)/169,"")</f>
        <v/>
      </c>
      <c r="AY180" s="5" t="str">
        <f>IF(AND(ISNUMBER('Data-Input'!AY167),ISNUMBER('Data-Input'!AY192)),('Data-Input'!AY167+2*'Data-Input'!AY168+3*'Data-Input'!AY169+4*'Data-Input'!AY170+5*'Data-Input'!AY171+6*'Data-Input'!AY172+7*'Data-Input'!AY173+8*'Data-Input'!AY174+9*'Data-Input'!AY175+10*'Data-Input'!AY176+11*'Data-Input'!AY177+12*'Data-Input'!AY178+13*'Data-Input'!AY179+12*'Data-Input'!AY180+11*'Data-Input'!AY181+10*'Data-Input'!AY182+9*'Data-Input'!AY183+8*'Data-Input'!AY184+7*'Data-Input'!AY185+6*'Data-Input'!AY186+5*'Data-Input'!AY187+4*'Data-Input'!AY188+3*'Data-Input'!AY189+2*'Data-Input'!AY190+'Data-Input'!AY191)/169,"")</f>
        <v/>
      </c>
      <c r="AZ180" s="5" t="str">
        <f>IF(AND(ISNUMBER('Data-Input'!AZ167),ISNUMBER('Data-Input'!AZ192)),('Data-Input'!AZ167+2*'Data-Input'!AZ168+3*'Data-Input'!AZ169+4*'Data-Input'!AZ170+5*'Data-Input'!AZ171+6*'Data-Input'!AZ172+7*'Data-Input'!AZ173+8*'Data-Input'!AZ174+9*'Data-Input'!AZ175+10*'Data-Input'!AZ176+11*'Data-Input'!AZ177+12*'Data-Input'!AZ178+13*'Data-Input'!AZ179+12*'Data-Input'!AZ180+11*'Data-Input'!AZ181+10*'Data-Input'!AZ182+9*'Data-Input'!AZ183+8*'Data-Input'!AZ184+7*'Data-Input'!AZ185+6*'Data-Input'!AZ186+5*'Data-Input'!AZ187+4*'Data-Input'!AZ188+3*'Data-Input'!AZ189+2*'Data-Input'!AZ190+'Data-Input'!AZ191)/169,"")</f>
        <v/>
      </c>
      <c r="BA180" s="5" t="str">
        <f>IF(AND(ISNUMBER('Data-Input'!BA167),ISNUMBER('Data-Input'!BA192)),('Data-Input'!BA167+2*'Data-Input'!BA168+3*'Data-Input'!BA169+4*'Data-Input'!BA170+5*'Data-Input'!BA171+6*'Data-Input'!BA172+7*'Data-Input'!BA173+8*'Data-Input'!BA174+9*'Data-Input'!BA175+10*'Data-Input'!BA176+11*'Data-Input'!BA177+12*'Data-Input'!BA178+13*'Data-Input'!BA179+12*'Data-Input'!BA180+11*'Data-Input'!BA181+10*'Data-Input'!BA182+9*'Data-Input'!BA183+8*'Data-Input'!BA184+7*'Data-Input'!BA185+6*'Data-Input'!BA186+5*'Data-Input'!BA187+4*'Data-Input'!BA188+3*'Data-Input'!BA189+2*'Data-Input'!BA190+'Data-Input'!BA191)/169,"")</f>
        <v/>
      </c>
    </row>
    <row r="181" spans="1:53">
      <c r="A181" s="3">
        <v>2016</v>
      </c>
      <c r="B181" s="4">
        <f t="shared" si="8"/>
        <v>0</v>
      </c>
      <c r="C181" s="10" t="str">
        <f t="shared" si="7"/>
        <v/>
      </c>
      <c r="D181" s="5" t="str">
        <f>IF(AND(ISNUMBER('Data-Input'!D168),ISNUMBER('Data-Input'!D193)),('Data-Input'!D168+2*'Data-Input'!D169+3*'Data-Input'!D170+4*'Data-Input'!D171+5*'Data-Input'!D172+6*'Data-Input'!D173+7*'Data-Input'!D174+8*'Data-Input'!D175+9*'Data-Input'!D176+10*'Data-Input'!D177+11*'Data-Input'!D178+12*'Data-Input'!D179+13*'Data-Input'!D180+12*'Data-Input'!D181+11*'Data-Input'!D182+10*'Data-Input'!D183+9*'Data-Input'!D184+8*'Data-Input'!D185+7*'Data-Input'!D186+6*'Data-Input'!D187+5*'Data-Input'!D188+4*'Data-Input'!D189+3*'Data-Input'!D190+2*'Data-Input'!D191+'Data-Input'!D192)/169,"")</f>
        <v/>
      </c>
      <c r="E181" s="5" t="str">
        <f>IF(AND(ISNUMBER('Data-Input'!E168),ISNUMBER('Data-Input'!E193)),('Data-Input'!E168+2*'Data-Input'!E169+3*'Data-Input'!E170+4*'Data-Input'!E171+5*'Data-Input'!E172+6*'Data-Input'!E173+7*'Data-Input'!E174+8*'Data-Input'!E175+9*'Data-Input'!E176+10*'Data-Input'!E177+11*'Data-Input'!E178+12*'Data-Input'!E179+13*'Data-Input'!E180+12*'Data-Input'!E181+11*'Data-Input'!E182+10*'Data-Input'!E183+9*'Data-Input'!E184+8*'Data-Input'!E185+7*'Data-Input'!E186+6*'Data-Input'!E187+5*'Data-Input'!E188+4*'Data-Input'!E189+3*'Data-Input'!E190+2*'Data-Input'!E191+'Data-Input'!E192)/169,"")</f>
        <v/>
      </c>
      <c r="F181" s="5" t="str">
        <f>IF(AND(ISNUMBER('Data-Input'!F168),ISNUMBER('Data-Input'!F193)),('Data-Input'!F168+2*'Data-Input'!F169+3*'Data-Input'!F170+4*'Data-Input'!F171+5*'Data-Input'!F172+6*'Data-Input'!F173+7*'Data-Input'!F174+8*'Data-Input'!F175+9*'Data-Input'!F176+10*'Data-Input'!F177+11*'Data-Input'!F178+12*'Data-Input'!F179+13*'Data-Input'!F180+12*'Data-Input'!F181+11*'Data-Input'!F182+10*'Data-Input'!F183+9*'Data-Input'!F184+8*'Data-Input'!F185+7*'Data-Input'!F186+6*'Data-Input'!F187+5*'Data-Input'!F188+4*'Data-Input'!F189+3*'Data-Input'!F190+2*'Data-Input'!F191+'Data-Input'!F192)/169,"")</f>
        <v/>
      </c>
      <c r="G181" s="5" t="str">
        <f>IF(AND(ISNUMBER('Data-Input'!G168),ISNUMBER('Data-Input'!G193)),('Data-Input'!G168+2*'Data-Input'!G169+3*'Data-Input'!G170+4*'Data-Input'!G171+5*'Data-Input'!G172+6*'Data-Input'!G173+7*'Data-Input'!G174+8*'Data-Input'!G175+9*'Data-Input'!G176+10*'Data-Input'!G177+11*'Data-Input'!G178+12*'Data-Input'!G179+13*'Data-Input'!G180+12*'Data-Input'!G181+11*'Data-Input'!G182+10*'Data-Input'!G183+9*'Data-Input'!G184+8*'Data-Input'!G185+7*'Data-Input'!G186+6*'Data-Input'!G187+5*'Data-Input'!G188+4*'Data-Input'!G189+3*'Data-Input'!G190+2*'Data-Input'!G191+'Data-Input'!G192)/169,"")</f>
        <v/>
      </c>
      <c r="H181" s="5" t="str">
        <f>IF(AND(ISNUMBER('Data-Input'!H168),ISNUMBER('Data-Input'!H193)),('Data-Input'!H168+2*'Data-Input'!H169+3*'Data-Input'!H170+4*'Data-Input'!H171+5*'Data-Input'!H172+6*'Data-Input'!H173+7*'Data-Input'!H174+8*'Data-Input'!H175+9*'Data-Input'!H176+10*'Data-Input'!H177+11*'Data-Input'!H178+12*'Data-Input'!H179+13*'Data-Input'!H180+12*'Data-Input'!H181+11*'Data-Input'!H182+10*'Data-Input'!H183+9*'Data-Input'!H184+8*'Data-Input'!H185+7*'Data-Input'!H186+6*'Data-Input'!H187+5*'Data-Input'!H188+4*'Data-Input'!H189+3*'Data-Input'!H190+2*'Data-Input'!H191+'Data-Input'!H192)/169,"")</f>
        <v/>
      </c>
      <c r="I181" s="5" t="str">
        <f>IF(AND(ISNUMBER('Data-Input'!I168),ISNUMBER('Data-Input'!I193)),('Data-Input'!I168+2*'Data-Input'!I169+3*'Data-Input'!I170+4*'Data-Input'!I171+5*'Data-Input'!I172+6*'Data-Input'!I173+7*'Data-Input'!I174+8*'Data-Input'!I175+9*'Data-Input'!I176+10*'Data-Input'!I177+11*'Data-Input'!I178+12*'Data-Input'!I179+13*'Data-Input'!I180+12*'Data-Input'!I181+11*'Data-Input'!I182+10*'Data-Input'!I183+9*'Data-Input'!I184+8*'Data-Input'!I185+7*'Data-Input'!I186+6*'Data-Input'!I187+5*'Data-Input'!I188+4*'Data-Input'!I189+3*'Data-Input'!I190+2*'Data-Input'!I191+'Data-Input'!I192)/169,"")</f>
        <v/>
      </c>
      <c r="J181" s="5" t="str">
        <f>IF(AND(ISNUMBER('Data-Input'!J168),ISNUMBER('Data-Input'!J193)),('Data-Input'!J168+2*'Data-Input'!J169+3*'Data-Input'!J170+4*'Data-Input'!J171+5*'Data-Input'!J172+6*'Data-Input'!J173+7*'Data-Input'!J174+8*'Data-Input'!J175+9*'Data-Input'!J176+10*'Data-Input'!J177+11*'Data-Input'!J178+12*'Data-Input'!J179+13*'Data-Input'!J180+12*'Data-Input'!J181+11*'Data-Input'!J182+10*'Data-Input'!J183+9*'Data-Input'!J184+8*'Data-Input'!J185+7*'Data-Input'!J186+6*'Data-Input'!J187+5*'Data-Input'!J188+4*'Data-Input'!J189+3*'Data-Input'!J190+2*'Data-Input'!J191+'Data-Input'!J192)/169,"")</f>
        <v/>
      </c>
      <c r="K181" s="5" t="str">
        <f>IF(AND(ISNUMBER('Data-Input'!K168),ISNUMBER('Data-Input'!K193)),('Data-Input'!K168+2*'Data-Input'!K169+3*'Data-Input'!K170+4*'Data-Input'!K171+5*'Data-Input'!K172+6*'Data-Input'!K173+7*'Data-Input'!K174+8*'Data-Input'!K175+9*'Data-Input'!K176+10*'Data-Input'!K177+11*'Data-Input'!K178+12*'Data-Input'!K179+13*'Data-Input'!K180+12*'Data-Input'!K181+11*'Data-Input'!K182+10*'Data-Input'!K183+9*'Data-Input'!K184+8*'Data-Input'!K185+7*'Data-Input'!K186+6*'Data-Input'!K187+5*'Data-Input'!K188+4*'Data-Input'!K189+3*'Data-Input'!K190+2*'Data-Input'!K191+'Data-Input'!K192)/169,"")</f>
        <v/>
      </c>
      <c r="L181" s="5" t="str">
        <f>IF(AND(ISNUMBER('Data-Input'!L168),ISNUMBER('Data-Input'!L193)),('Data-Input'!L168+2*'Data-Input'!L169+3*'Data-Input'!L170+4*'Data-Input'!L171+5*'Data-Input'!L172+6*'Data-Input'!L173+7*'Data-Input'!L174+8*'Data-Input'!L175+9*'Data-Input'!L176+10*'Data-Input'!L177+11*'Data-Input'!L178+12*'Data-Input'!L179+13*'Data-Input'!L180+12*'Data-Input'!L181+11*'Data-Input'!L182+10*'Data-Input'!L183+9*'Data-Input'!L184+8*'Data-Input'!L185+7*'Data-Input'!L186+6*'Data-Input'!L187+5*'Data-Input'!L188+4*'Data-Input'!L189+3*'Data-Input'!L190+2*'Data-Input'!L191+'Data-Input'!L192)/169,"")</f>
        <v/>
      </c>
      <c r="M181" s="5" t="str">
        <f>IF(AND(ISNUMBER('Data-Input'!M168),ISNUMBER('Data-Input'!M193)),('Data-Input'!M168+2*'Data-Input'!M169+3*'Data-Input'!M170+4*'Data-Input'!M171+5*'Data-Input'!M172+6*'Data-Input'!M173+7*'Data-Input'!M174+8*'Data-Input'!M175+9*'Data-Input'!M176+10*'Data-Input'!M177+11*'Data-Input'!M178+12*'Data-Input'!M179+13*'Data-Input'!M180+12*'Data-Input'!M181+11*'Data-Input'!M182+10*'Data-Input'!M183+9*'Data-Input'!M184+8*'Data-Input'!M185+7*'Data-Input'!M186+6*'Data-Input'!M187+5*'Data-Input'!M188+4*'Data-Input'!M189+3*'Data-Input'!M190+2*'Data-Input'!M191+'Data-Input'!M192)/169,"")</f>
        <v/>
      </c>
      <c r="N181" s="5" t="str">
        <f>IF(AND(ISNUMBER('Data-Input'!N168),ISNUMBER('Data-Input'!N193)),('Data-Input'!N168+2*'Data-Input'!N169+3*'Data-Input'!N170+4*'Data-Input'!N171+5*'Data-Input'!N172+6*'Data-Input'!N173+7*'Data-Input'!N174+8*'Data-Input'!N175+9*'Data-Input'!N176+10*'Data-Input'!N177+11*'Data-Input'!N178+12*'Data-Input'!N179+13*'Data-Input'!N180+12*'Data-Input'!N181+11*'Data-Input'!N182+10*'Data-Input'!N183+9*'Data-Input'!N184+8*'Data-Input'!N185+7*'Data-Input'!N186+6*'Data-Input'!N187+5*'Data-Input'!N188+4*'Data-Input'!N189+3*'Data-Input'!N190+2*'Data-Input'!N191+'Data-Input'!N192)/169,"")</f>
        <v/>
      </c>
      <c r="O181" s="5" t="str">
        <f>IF(AND(ISNUMBER('Data-Input'!O168),ISNUMBER('Data-Input'!O193)),('Data-Input'!O168+2*'Data-Input'!O169+3*'Data-Input'!O170+4*'Data-Input'!O171+5*'Data-Input'!O172+6*'Data-Input'!O173+7*'Data-Input'!O174+8*'Data-Input'!O175+9*'Data-Input'!O176+10*'Data-Input'!O177+11*'Data-Input'!O178+12*'Data-Input'!O179+13*'Data-Input'!O180+12*'Data-Input'!O181+11*'Data-Input'!O182+10*'Data-Input'!O183+9*'Data-Input'!O184+8*'Data-Input'!O185+7*'Data-Input'!O186+6*'Data-Input'!O187+5*'Data-Input'!O188+4*'Data-Input'!O189+3*'Data-Input'!O190+2*'Data-Input'!O191+'Data-Input'!O192)/169,"")</f>
        <v/>
      </c>
      <c r="P181" s="5" t="str">
        <f>IF(AND(ISNUMBER('Data-Input'!P168),ISNUMBER('Data-Input'!P193)),('Data-Input'!P168+2*'Data-Input'!P169+3*'Data-Input'!P170+4*'Data-Input'!P171+5*'Data-Input'!P172+6*'Data-Input'!P173+7*'Data-Input'!P174+8*'Data-Input'!P175+9*'Data-Input'!P176+10*'Data-Input'!P177+11*'Data-Input'!P178+12*'Data-Input'!P179+13*'Data-Input'!P180+12*'Data-Input'!P181+11*'Data-Input'!P182+10*'Data-Input'!P183+9*'Data-Input'!P184+8*'Data-Input'!P185+7*'Data-Input'!P186+6*'Data-Input'!P187+5*'Data-Input'!P188+4*'Data-Input'!P189+3*'Data-Input'!P190+2*'Data-Input'!P191+'Data-Input'!P192)/169,"")</f>
        <v/>
      </c>
      <c r="Q181" s="5" t="str">
        <f>IF(AND(ISNUMBER('Data-Input'!Q168),ISNUMBER('Data-Input'!Q193)),('Data-Input'!Q168+2*'Data-Input'!Q169+3*'Data-Input'!Q170+4*'Data-Input'!Q171+5*'Data-Input'!Q172+6*'Data-Input'!Q173+7*'Data-Input'!Q174+8*'Data-Input'!Q175+9*'Data-Input'!Q176+10*'Data-Input'!Q177+11*'Data-Input'!Q178+12*'Data-Input'!Q179+13*'Data-Input'!Q180+12*'Data-Input'!Q181+11*'Data-Input'!Q182+10*'Data-Input'!Q183+9*'Data-Input'!Q184+8*'Data-Input'!Q185+7*'Data-Input'!Q186+6*'Data-Input'!Q187+5*'Data-Input'!Q188+4*'Data-Input'!Q189+3*'Data-Input'!Q190+2*'Data-Input'!Q191+'Data-Input'!Q192)/169,"")</f>
        <v/>
      </c>
      <c r="R181" s="5" t="str">
        <f>IF(AND(ISNUMBER('Data-Input'!R168),ISNUMBER('Data-Input'!R193)),('Data-Input'!R168+2*'Data-Input'!R169+3*'Data-Input'!R170+4*'Data-Input'!R171+5*'Data-Input'!R172+6*'Data-Input'!R173+7*'Data-Input'!R174+8*'Data-Input'!R175+9*'Data-Input'!R176+10*'Data-Input'!R177+11*'Data-Input'!R178+12*'Data-Input'!R179+13*'Data-Input'!R180+12*'Data-Input'!R181+11*'Data-Input'!R182+10*'Data-Input'!R183+9*'Data-Input'!R184+8*'Data-Input'!R185+7*'Data-Input'!R186+6*'Data-Input'!R187+5*'Data-Input'!R188+4*'Data-Input'!R189+3*'Data-Input'!R190+2*'Data-Input'!R191+'Data-Input'!R192)/169,"")</f>
        <v/>
      </c>
      <c r="S181" s="5" t="str">
        <f>IF(AND(ISNUMBER('Data-Input'!S168),ISNUMBER('Data-Input'!S193)),('Data-Input'!S168+2*'Data-Input'!S169+3*'Data-Input'!S170+4*'Data-Input'!S171+5*'Data-Input'!S172+6*'Data-Input'!S173+7*'Data-Input'!S174+8*'Data-Input'!S175+9*'Data-Input'!S176+10*'Data-Input'!S177+11*'Data-Input'!S178+12*'Data-Input'!S179+13*'Data-Input'!S180+12*'Data-Input'!S181+11*'Data-Input'!S182+10*'Data-Input'!S183+9*'Data-Input'!S184+8*'Data-Input'!S185+7*'Data-Input'!S186+6*'Data-Input'!S187+5*'Data-Input'!S188+4*'Data-Input'!S189+3*'Data-Input'!S190+2*'Data-Input'!S191+'Data-Input'!S192)/169,"")</f>
        <v/>
      </c>
      <c r="T181" s="5" t="str">
        <f>IF(AND(ISNUMBER('Data-Input'!T168),ISNUMBER('Data-Input'!T193)),('Data-Input'!T168+2*'Data-Input'!T169+3*'Data-Input'!T170+4*'Data-Input'!T171+5*'Data-Input'!T172+6*'Data-Input'!T173+7*'Data-Input'!T174+8*'Data-Input'!T175+9*'Data-Input'!T176+10*'Data-Input'!T177+11*'Data-Input'!T178+12*'Data-Input'!T179+13*'Data-Input'!T180+12*'Data-Input'!T181+11*'Data-Input'!T182+10*'Data-Input'!T183+9*'Data-Input'!T184+8*'Data-Input'!T185+7*'Data-Input'!T186+6*'Data-Input'!T187+5*'Data-Input'!T188+4*'Data-Input'!T189+3*'Data-Input'!T190+2*'Data-Input'!T191+'Data-Input'!T192)/169,"")</f>
        <v/>
      </c>
      <c r="U181" s="5" t="str">
        <f>IF(AND(ISNUMBER('Data-Input'!U168),ISNUMBER('Data-Input'!U193)),('Data-Input'!U168+2*'Data-Input'!U169+3*'Data-Input'!U170+4*'Data-Input'!U171+5*'Data-Input'!U172+6*'Data-Input'!U173+7*'Data-Input'!U174+8*'Data-Input'!U175+9*'Data-Input'!U176+10*'Data-Input'!U177+11*'Data-Input'!U178+12*'Data-Input'!U179+13*'Data-Input'!U180+12*'Data-Input'!U181+11*'Data-Input'!U182+10*'Data-Input'!U183+9*'Data-Input'!U184+8*'Data-Input'!U185+7*'Data-Input'!U186+6*'Data-Input'!U187+5*'Data-Input'!U188+4*'Data-Input'!U189+3*'Data-Input'!U190+2*'Data-Input'!U191+'Data-Input'!U192)/169,"")</f>
        <v/>
      </c>
      <c r="V181" s="5" t="str">
        <f>IF(AND(ISNUMBER('Data-Input'!V168),ISNUMBER('Data-Input'!V193)),('Data-Input'!V168+2*'Data-Input'!V169+3*'Data-Input'!V170+4*'Data-Input'!V171+5*'Data-Input'!V172+6*'Data-Input'!V173+7*'Data-Input'!V174+8*'Data-Input'!V175+9*'Data-Input'!V176+10*'Data-Input'!V177+11*'Data-Input'!V178+12*'Data-Input'!V179+13*'Data-Input'!V180+12*'Data-Input'!V181+11*'Data-Input'!V182+10*'Data-Input'!V183+9*'Data-Input'!V184+8*'Data-Input'!V185+7*'Data-Input'!V186+6*'Data-Input'!V187+5*'Data-Input'!V188+4*'Data-Input'!V189+3*'Data-Input'!V190+2*'Data-Input'!V191+'Data-Input'!V192)/169,"")</f>
        <v/>
      </c>
      <c r="W181" s="5" t="str">
        <f>IF(AND(ISNUMBER('Data-Input'!W168),ISNUMBER('Data-Input'!W193)),('Data-Input'!W168+2*'Data-Input'!W169+3*'Data-Input'!W170+4*'Data-Input'!W171+5*'Data-Input'!W172+6*'Data-Input'!W173+7*'Data-Input'!W174+8*'Data-Input'!W175+9*'Data-Input'!W176+10*'Data-Input'!W177+11*'Data-Input'!W178+12*'Data-Input'!W179+13*'Data-Input'!W180+12*'Data-Input'!W181+11*'Data-Input'!W182+10*'Data-Input'!W183+9*'Data-Input'!W184+8*'Data-Input'!W185+7*'Data-Input'!W186+6*'Data-Input'!W187+5*'Data-Input'!W188+4*'Data-Input'!W189+3*'Data-Input'!W190+2*'Data-Input'!W191+'Data-Input'!W192)/169,"")</f>
        <v/>
      </c>
      <c r="X181" s="5" t="str">
        <f>IF(AND(ISNUMBER('Data-Input'!X168),ISNUMBER('Data-Input'!X193)),('Data-Input'!X168+2*'Data-Input'!X169+3*'Data-Input'!X170+4*'Data-Input'!X171+5*'Data-Input'!X172+6*'Data-Input'!X173+7*'Data-Input'!X174+8*'Data-Input'!X175+9*'Data-Input'!X176+10*'Data-Input'!X177+11*'Data-Input'!X178+12*'Data-Input'!X179+13*'Data-Input'!X180+12*'Data-Input'!X181+11*'Data-Input'!X182+10*'Data-Input'!X183+9*'Data-Input'!X184+8*'Data-Input'!X185+7*'Data-Input'!X186+6*'Data-Input'!X187+5*'Data-Input'!X188+4*'Data-Input'!X189+3*'Data-Input'!X190+2*'Data-Input'!X191+'Data-Input'!X192)/169,"")</f>
        <v/>
      </c>
      <c r="Y181" s="5" t="str">
        <f>IF(AND(ISNUMBER('Data-Input'!Y168),ISNUMBER('Data-Input'!Y193)),('Data-Input'!Y168+2*'Data-Input'!Y169+3*'Data-Input'!Y170+4*'Data-Input'!Y171+5*'Data-Input'!Y172+6*'Data-Input'!Y173+7*'Data-Input'!Y174+8*'Data-Input'!Y175+9*'Data-Input'!Y176+10*'Data-Input'!Y177+11*'Data-Input'!Y178+12*'Data-Input'!Y179+13*'Data-Input'!Y180+12*'Data-Input'!Y181+11*'Data-Input'!Y182+10*'Data-Input'!Y183+9*'Data-Input'!Y184+8*'Data-Input'!Y185+7*'Data-Input'!Y186+6*'Data-Input'!Y187+5*'Data-Input'!Y188+4*'Data-Input'!Y189+3*'Data-Input'!Y190+2*'Data-Input'!Y191+'Data-Input'!Y192)/169,"")</f>
        <v/>
      </c>
      <c r="Z181" s="5" t="str">
        <f>IF(AND(ISNUMBER('Data-Input'!Z168),ISNUMBER('Data-Input'!Z193)),('Data-Input'!Z168+2*'Data-Input'!Z169+3*'Data-Input'!Z170+4*'Data-Input'!Z171+5*'Data-Input'!Z172+6*'Data-Input'!Z173+7*'Data-Input'!Z174+8*'Data-Input'!Z175+9*'Data-Input'!Z176+10*'Data-Input'!Z177+11*'Data-Input'!Z178+12*'Data-Input'!Z179+13*'Data-Input'!Z180+12*'Data-Input'!Z181+11*'Data-Input'!Z182+10*'Data-Input'!Z183+9*'Data-Input'!Z184+8*'Data-Input'!Z185+7*'Data-Input'!Z186+6*'Data-Input'!Z187+5*'Data-Input'!Z188+4*'Data-Input'!Z189+3*'Data-Input'!Z190+2*'Data-Input'!Z191+'Data-Input'!Z192)/169,"")</f>
        <v/>
      </c>
      <c r="AA181" s="5" t="str">
        <f>IF(AND(ISNUMBER('Data-Input'!AA168),ISNUMBER('Data-Input'!AA193)),('Data-Input'!AA168+2*'Data-Input'!AA169+3*'Data-Input'!AA170+4*'Data-Input'!AA171+5*'Data-Input'!AA172+6*'Data-Input'!AA173+7*'Data-Input'!AA174+8*'Data-Input'!AA175+9*'Data-Input'!AA176+10*'Data-Input'!AA177+11*'Data-Input'!AA178+12*'Data-Input'!AA179+13*'Data-Input'!AA180+12*'Data-Input'!AA181+11*'Data-Input'!AA182+10*'Data-Input'!AA183+9*'Data-Input'!AA184+8*'Data-Input'!AA185+7*'Data-Input'!AA186+6*'Data-Input'!AA187+5*'Data-Input'!AA188+4*'Data-Input'!AA189+3*'Data-Input'!AA190+2*'Data-Input'!AA191+'Data-Input'!AA192)/169,"")</f>
        <v/>
      </c>
      <c r="AB181" s="5" t="str">
        <f>IF(AND(ISNUMBER('Data-Input'!AB168),ISNUMBER('Data-Input'!AB193)),('Data-Input'!AB168+2*'Data-Input'!AB169+3*'Data-Input'!AB170+4*'Data-Input'!AB171+5*'Data-Input'!AB172+6*'Data-Input'!AB173+7*'Data-Input'!AB174+8*'Data-Input'!AB175+9*'Data-Input'!AB176+10*'Data-Input'!AB177+11*'Data-Input'!AB178+12*'Data-Input'!AB179+13*'Data-Input'!AB180+12*'Data-Input'!AB181+11*'Data-Input'!AB182+10*'Data-Input'!AB183+9*'Data-Input'!AB184+8*'Data-Input'!AB185+7*'Data-Input'!AB186+6*'Data-Input'!AB187+5*'Data-Input'!AB188+4*'Data-Input'!AB189+3*'Data-Input'!AB190+2*'Data-Input'!AB191+'Data-Input'!AB192)/169,"")</f>
        <v/>
      </c>
      <c r="AC181" s="5" t="str">
        <f>IF(AND(ISNUMBER('Data-Input'!AC168),ISNUMBER('Data-Input'!AC193)),('Data-Input'!AC168+2*'Data-Input'!AC169+3*'Data-Input'!AC170+4*'Data-Input'!AC171+5*'Data-Input'!AC172+6*'Data-Input'!AC173+7*'Data-Input'!AC174+8*'Data-Input'!AC175+9*'Data-Input'!AC176+10*'Data-Input'!AC177+11*'Data-Input'!AC178+12*'Data-Input'!AC179+13*'Data-Input'!AC180+12*'Data-Input'!AC181+11*'Data-Input'!AC182+10*'Data-Input'!AC183+9*'Data-Input'!AC184+8*'Data-Input'!AC185+7*'Data-Input'!AC186+6*'Data-Input'!AC187+5*'Data-Input'!AC188+4*'Data-Input'!AC189+3*'Data-Input'!AC190+2*'Data-Input'!AC191+'Data-Input'!AC192)/169,"")</f>
        <v/>
      </c>
      <c r="AD181" s="5" t="str">
        <f>IF(AND(ISNUMBER('Data-Input'!AD168),ISNUMBER('Data-Input'!AD193)),('Data-Input'!AD168+2*'Data-Input'!AD169+3*'Data-Input'!AD170+4*'Data-Input'!AD171+5*'Data-Input'!AD172+6*'Data-Input'!AD173+7*'Data-Input'!AD174+8*'Data-Input'!AD175+9*'Data-Input'!AD176+10*'Data-Input'!AD177+11*'Data-Input'!AD178+12*'Data-Input'!AD179+13*'Data-Input'!AD180+12*'Data-Input'!AD181+11*'Data-Input'!AD182+10*'Data-Input'!AD183+9*'Data-Input'!AD184+8*'Data-Input'!AD185+7*'Data-Input'!AD186+6*'Data-Input'!AD187+5*'Data-Input'!AD188+4*'Data-Input'!AD189+3*'Data-Input'!AD190+2*'Data-Input'!AD191+'Data-Input'!AD192)/169,"")</f>
        <v/>
      </c>
      <c r="AE181" s="5" t="str">
        <f>IF(AND(ISNUMBER('Data-Input'!AE168),ISNUMBER('Data-Input'!AE193)),('Data-Input'!AE168+2*'Data-Input'!AE169+3*'Data-Input'!AE170+4*'Data-Input'!AE171+5*'Data-Input'!AE172+6*'Data-Input'!AE173+7*'Data-Input'!AE174+8*'Data-Input'!AE175+9*'Data-Input'!AE176+10*'Data-Input'!AE177+11*'Data-Input'!AE178+12*'Data-Input'!AE179+13*'Data-Input'!AE180+12*'Data-Input'!AE181+11*'Data-Input'!AE182+10*'Data-Input'!AE183+9*'Data-Input'!AE184+8*'Data-Input'!AE185+7*'Data-Input'!AE186+6*'Data-Input'!AE187+5*'Data-Input'!AE188+4*'Data-Input'!AE189+3*'Data-Input'!AE190+2*'Data-Input'!AE191+'Data-Input'!AE192)/169,"")</f>
        <v/>
      </c>
      <c r="AF181" s="5" t="str">
        <f>IF(AND(ISNUMBER('Data-Input'!AF168),ISNUMBER('Data-Input'!AF193)),('Data-Input'!AF168+2*'Data-Input'!AF169+3*'Data-Input'!AF170+4*'Data-Input'!AF171+5*'Data-Input'!AF172+6*'Data-Input'!AF173+7*'Data-Input'!AF174+8*'Data-Input'!AF175+9*'Data-Input'!AF176+10*'Data-Input'!AF177+11*'Data-Input'!AF178+12*'Data-Input'!AF179+13*'Data-Input'!AF180+12*'Data-Input'!AF181+11*'Data-Input'!AF182+10*'Data-Input'!AF183+9*'Data-Input'!AF184+8*'Data-Input'!AF185+7*'Data-Input'!AF186+6*'Data-Input'!AF187+5*'Data-Input'!AF188+4*'Data-Input'!AF189+3*'Data-Input'!AF190+2*'Data-Input'!AF191+'Data-Input'!AF192)/169,"")</f>
        <v/>
      </c>
      <c r="AG181" s="5" t="str">
        <f>IF(AND(ISNUMBER('Data-Input'!AG168),ISNUMBER('Data-Input'!AG193)),('Data-Input'!AG168+2*'Data-Input'!AG169+3*'Data-Input'!AG170+4*'Data-Input'!AG171+5*'Data-Input'!AG172+6*'Data-Input'!AG173+7*'Data-Input'!AG174+8*'Data-Input'!AG175+9*'Data-Input'!AG176+10*'Data-Input'!AG177+11*'Data-Input'!AG178+12*'Data-Input'!AG179+13*'Data-Input'!AG180+12*'Data-Input'!AG181+11*'Data-Input'!AG182+10*'Data-Input'!AG183+9*'Data-Input'!AG184+8*'Data-Input'!AG185+7*'Data-Input'!AG186+6*'Data-Input'!AG187+5*'Data-Input'!AG188+4*'Data-Input'!AG189+3*'Data-Input'!AG190+2*'Data-Input'!AG191+'Data-Input'!AG192)/169,"")</f>
        <v/>
      </c>
      <c r="AH181" s="5" t="str">
        <f>IF(AND(ISNUMBER('Data-Input'!AH168),ISNUMBER('Data-Input'!AH193)),('Data-Input'!AH168+2*'Data-Input'!AH169+3*'Data-Input'!AH170+4*'Data-Input'!AH171+5*'Data-Input'!AH172+6*'Data-Input'!AH173+7*'Data-Input'!AH174+8*'Data-Input'!AH175+9*'Data-Input'!AH176+10*'Data-Input'!AH177+11*'Data-Input'!AH178+12*'Data-Input'!AH179+13*'Data-Input'!AH180+12*'Data-Input'!AH181+11*'Data-Input'!AH182+10*'Data-Input'!AH183+9*'Data-Input'!AH184+8*'Data-Input'!AH185+7*'Data-Input'!AH186+6*'Data-Input'!AH187+5*'Data-Input'!AH188+4*'Data-Input'!AH189+3*'Data-Input'!AH190+2*'Data-Input'!AH191+'Data-Input'!AH192)/169,"")</f>
        <v/>
      </c>
      <c r="AI181" s="5" t="str">
        <f>IF(AND(ISNUMBER('Data-Input'!AI168),ISNUMBER('Data-Input'!AI193)),('Data-Input'!AI168+2*'Data-Input'!AI169+3*'Data-Input'!AI170+4*'Data-Input'!AI171+5*'Data-Input'!AI172+6*'Data-Input'!AI173+7*'Data-Input'!AI174+8*'Data-Input'!AI175+9*'Data-Input'!AI176+10*'Data-Input'!AI177+11*'Data-Input'!AI178+12*'Data-Input'!AI179+13*'Data-Input'!AI180+12*'Data-Input'!AI181+11*'Data-Input'!AI182+10*'Data-Input'!AI183+9*'Data-Input'!AI184+8*'Data-Input'!AI185+7*'Data-Input'!AI186+6*'Data-Input'!AI187+5*'Data-Input'!AI188+4*'Data-Input'!AI189+3*'Data-Input'!AI190+2*'Data-Input'!AI191+'Data-Input'!AI192)/169,"")</f>
        <v/>
      </c>
      <c r="AJ181" s="5" t="str">
        <f>IF(AND(ISNUMBER('Data-Input'!AJ168),ISNUMBER('Data-Input'!AJ193)),('Data-Input'!AJ168+2*'Data-Input'!AJ169+3*'Data-Input'!AJ170+4*'Data-Input'!AJ171+5*'Data-Input'!AJ172+6*'Data-Input'!AJ173+7*'Data-Input'!AJ174+8*'Data-Input'!AJ175+9*'Data-Input'!AJ176+10*'Data-Input'!AJ177+11*'Data-Input'!AJ178+12*'Data-Input'!AJ179+13*'Data-Input'!AJ180+12*'Data-Input'!AJ181+11*'Data-Input'!AJ182+10*'Data-Input'!AJ183+9*'Data-Input'!AJ184+8*'Data-Input'!AJ185+7*'Data-Input'!AJ186+6*'Data-Input'!AJ187+5*'Data-Input'!AJ188+4*'Data-Input'!AJ189+3*'Data-Input'!AJ190+2*'Data-Input'!AJ191+'Data-Input'!AJ192)/169,"")</f>
        <v/>
      </c>
      <c r="AK181" s="5" t="str">
        <f>IF(AND(ISNUMBER('Data-Input'!AK168),ISNUMBER('Data-Input'!AK193)),('Data-Input'!AK168+2*'Data-Input'!AK169+3*'Data-Input'!AK170+4*'Data-Input'!AK171+5*'Data-Input'!AK172+6*'Data-Input'!AK173+7*'Data-Input'!AK174+8*'Data-Input'!AK175+9*'Data-Input'!AK176+10*'Data-Input'!AK177+11*'Data-Input'!AK178+12*'Data-Input'!AK179+13*'Data-Input'!AK180+12*'Data-Input'!AK181+11*'Data-Input'!AK182+10*'Data-Input'!AK183+9*'Data-Input'!AK184+8*'Data-Input'!AK185+7*'Data-Input'!AK186+6*'Data-Input'!AK187+5*'Data-Input'!AK188+4*'Data-Input'!AK189+3*'Data-Input'!AK190+2*'Data-Input'!AK191+'Data-Input'!AK192)/169,"")</f>
        <v/>
      </c>
      <c r="AL181" s="5" t="str">
        <f>IF(AND(ISNUMBER('Data-Input'!AL168),ISNUMBER('Data-Input'!AL193)),('Data-Input'!AL168+2*'Data-Input'!AL169+3*'Data-Input'!AL170+4*'Data-Input'!AL171+5*'Data-Input'!AL172+6*'Data-Input'!AL173+7*'Data-Input'!AL174+8*'Data-Input'!AL175+9*'Data-Input'!AL176+10*'Data-Input'!AL177+11*'Data-Input'!AL178+12*'Data-Input'!AL179+13*'Data-Input'!AL180+12*'Data-Input'!AL181+11*'Data-Input'!AL182+10*'Data-Input'!AL183+9*'Data-Input'!AL184+8*'Data-Input'!AL185+7*'Data-Input'!AL186+6*'Data-Input'!AL187+5*'Data-Input'!AL188+4*'Data-Input'!AL189+3*'Data-Input'!AL190+2*'Data-Input'!AL191+'Data-Input'!AL192)/169,"")</f>
        <v/>
      </c>
      <c r="AM181" s="5" t="str">
        <f>IF(AND(ISNUMBER('Data-Input'!AM168),ISNUMBER('Data-Input'!AM193)),('Data-Input'!AM168+2*'Data-Input'!AM169+3*'Data-Input'!AM170+4*'Data-Input'!AM171+5*'Data-Input'!AM172+6*'Data-Input'!AM173+7*'Data-Input'!AM174+8*'Data-Input'!AM175+9*'Data-Input'!AM176+10*'Data-Input'!AM177+11*'Data-Input'!AM178+12*'Data-Input'!AM179+13*'Data-Input'!AM180+12*'Data-Input'!AM181+11*'Data-Input'!AM182+10*'Data-Input'!AM183+9*'Data-Input'!AM184+8*'Data-Input'!AM185+7*'Data-Input'!AM186+6*'Data-Input'!AM187+5*'Data-Input'!AM188+4*'Data-Input'!AM189+3*'Data-Input'!AM190+2*'Data-Input'!AM191+'Data-Input'!AM192)/169,"")</f>
        <v/>
      </c>
      <c r="AN181" s="5" t="str">
        <f>IF(AND(ISNUMBER('Data-Input'!AN168),ISNUMBER('Data-Input'!AN193)),('Data-Input'!AN168+2*'Data-Input'!AN169+3*'Data-Input'!AN170+4*'Data-Input'!AN171+5*'Data-Input'!AN172+6*'Data-Input'!AN173+7*'Data-Input'!AN174+8*'Data-Input'!AN175+9*'Data-Input'!AN176+10*'Data-Input'!AN177+11*'Data-Input'!AN178+12*'Data-Input'!AN179+13*'Data-Input'!AN180+12*'Data-Input'!AN181+11*'Data-Input'!AN182+10*'Data-Input'!AN183+9*'Data-Input'!AN184+8*'Data-Input'!AN185+7*'Data-Input'!AN186+6*'Data-Input'!AN187+5*'Data-Input'!AN188+4*'Data-Input'!AN189+3*'Data-Input'!AN190+2*'Data-Input'!AN191+'Data-Input'!AN192)/169,"")</f>
        <v/>
      </c>
      <c r="AO181" s="5" t="str">
        <f>IF(AND(ISNUMBER('Data-Input'!AO168),ISNUMBER('Data-Input'!AO193)),('Data-Input'!AO168+2*'Data-Input'!AO169+3*'Data-Input'!AO170+4*'Data-Input'!AO171+5*'Data-Input'!AO172+6*'Data-Input'!AO173+7*'Data-Input'!AO174+8*'Data-Input'!AO175+9*'Data-Input'!AO176+10*'Data-Input'!AO177+11*'Data-Input'!AO178+12*'Data-Input'!AO179+13*'Data-Input'!AO180+12*'Data-Input'!AO181+11*'Data-Input'!AO182+10*'Data-Input'!AO183+9*'Data-Input'!AO184+8*'Data-Input'!AO185+7*'Data-Input'!AO186+6*'Data-Input'!AO187+5*'Data-Input'!AO188+4*'Data-Input'!AO189+3*'Data-Input'!AO190+2*'Data-Input'!AO191+'Data-Input'!AO192)/169,"")</f>
        <v/>
      </c>
      <c r="AP181" s="5" t="str">
        <f>IF(AND(ISNUMBER('Data-Input'!AP168),ISNUMBER('Data-Input'!AP193)),('Data-Input'!AP168+2*'Data-Input'!AP169+3*'Data-Input'!AP170+4*'Data-Input'!AP171+5*'Data-Input'!AP172+6*'Data-Input'!AP173+7*'Data-Input'!AP174+8*'Data-Input'!AP175+9*'Data-Input'!AP176+10*'Data-Input'!AP177+11*'Data-Input'!AP178+12*'Data-Input'!AP179+13*'Data-Input'!AP180+12*'Data-Input'!AP181+11*'Data-Input'!AP182+10*'Data-Input'!AP183+9*'Data-Input'!AP184+8*'Data-Input'!AP185+7*'Data-Input'!AP186+6*'Data-Input'!AP187+5*'Data-Input'!AP188+4*'Data-Input'!AP189+3*'Data-Input'!AP190+2*'Data-Input'!AP191+'Data-Input'!AP192)/169,"")</f>
        <v/>
      </c>
      <c r="AQ181" s="5" t="str">
        <f>IF(AND(ISNUMBER('Data-Input'!AQ168),ISNUMBER('Data-Input'!AQ193)),('Data-Input'!AQ168+2*'Data-Input'!AQ169+3*'Data-Input'!AQ170+4*'Data-Input'!AQ171+5*'Data-Input'!AQ172+6*'Data-Input'!AQ173+7*'Data-Input'!AQ174+8*'Data-Input'!AQ175+9*'Data-Input'!AQ176+10*'Data-Input'!AQ177+11*'Data-Input'!AQ178+12*'Data-Input'!AQ179+13*'Data-Input'!AQ180+12*'Data-Input'!AQ181+11*'Data-Input'!AQ182+10*'Data-Input'!AQ183+9*'Data-Input'!AQ184+8*'Data-Input'!AQ185+7*'Data-Input'!AQ186+6*'Data-Input'!AQ187+5*'Data-Input'!AQ188+4*'Data-Input'!AQ189+3*'Data-Input'!AQ190+2*'Data-Input'!AQ191+'Data-Input'!AQ192)/169,"")</f>
        <v/>
      </c>
      <c r="AR181" s="5" t="str">
        <f>IF(AND(ISNUMBER('Data-Input'!AR168),ISNUMBER('Data-Input'!AR193)),('Data-Input'!AR168+2*'Data-Input'!AR169+3*'Data-Input'!AR170+4*'Data-Input'!AR171+5*'Data-Input'!AR172+6*'Data-Input'!AR173+7*'Data-Input'!AR174+8*'Data-Input'!AR175+9*'Data-Input'!AR176+10*'Data-Input'!AR177+11*'Data-Input'!AR178+12*'Data-Input'!AR179+13*'Data-Input'!AR180+12*'Data-Input'!AR181+11*'Data-Input'!AR182+10*'Data-Input'!AR183+9*'Data-Input'!AR184+8*'Data-Input'!AR185+7*'Data-Input'!AR186+6*'Data-Input'!AR187+5*'Data-Input'!AR188+4*'Data-Input'!AR189+3*'Data-Input'!AR190+2*'Data-Input'!AR191+'Data-Input'!AR192)/169,"")</f>
        <v/>
      </c>
      <c r="AS181" s="5" t="str">
        <f>IF(AND(ISNUMBER('Data-Input'!AS168),ISNUMBER('Data-Input'!AS193)),('Data-Input'!AS168+2*'Data-Input'!AS169+3*'Data-Input'!AS170+4*'Data-Input'!AS171+5*'Data-Input'!AS172+6*'Data-Input'!AS173+7*'Data-Input'!AS174+8*'Data-Input'!AS175+9*'Data-Input'!AS176+10*'Data-Input'!AS177+11*'Data-Input'!AS178+12*'Data-Input'!AS179+13*'Data-Input'!AS180+12*'Data-Input'!AS181+11*'Data-Input'!AS182+10*'Data-Input'!AS183+9*'Data-Input'!AS184+8*'Data-Input'!AS185+7*'Data-Input'!AS186+6*'Data-Input'!AS187+5*'Data-Input'!AS188+4*'Data-Input'!AS189+3*'Data-Input'!AS190+2*'Data-Input'!AS191+'Data-Input'!AS192)/169,"")</f>
        <v/>
      </c>
      <c r="AT181" s="5" t="str">
        <f>IF(AND(ISNUMBER('Data-Input'!AT168),ISNUMBER('Data-Input'!AT193)),('Data-Input'!AT168+2*'Data-Input'!AT169+3*'Data-Input'!AT170+4*'Data-Input'!AT171+5*'Data-Input'!AT172+6*'Data-Input'!AT173+7*'Data-Input'!AT174+8*'Data-Input'!AT175+9*'Data-Input'!AT176+10*'Data-Input'!AT177+11*'Data-Input'!AT178+12*'Data-Input'!AT179+13*'Data-Input'!AT180+12*'Data-Input'!AT181+11*'Data-Input'!AT182+10*'Data-Input'!AT183+9*'Data-Input'!AT184+8*'Data-Input'!AT185+7*'Data-Input'!AT186+6*'Data-Input'!AT187+5*'Data-Input'!AT188+4*'Data-Input'!AT189+3*'Data-Input'!AT190+2*'Data-Input'!AT191+'Data-Input'!AT192)/169,"")</f>
        <v/>
      </c>
      <c r="AU181" s="5" t="str">
        <f>IF(AND(ISNUMBER('Data-Input'!AU168),ISNUMBER('Data-Input'!AU193)),('Data-Input'!AU168+2*'Data-Input'!AU169+3*'Data-Input'!AU170+4*'Data-Input'!AU171+5*'Data-Input'!AU172+6*'Data-Input'!AU173+7*'Data-Input'!AU174+8*'Data-Input'!AU175+9*'Data-Input'!AU176+10*'Data-Input'!AU177+11*'Data-Input'!AU178+12*'Data-Input'!AU179+13*'Data-Input'!AU180+12*'Data-Input'!AU181+11*'Data-Input'!AU182+10*'Data-Input'!AU183+9*'Data-Input'!AU184+8*'Data-Input'!AU185+7*'Data-Input'!AU186+6*'Data-Input'!AU187+5*'Data-Input'!AU188+4*'Data-Input'!AU189+3*'Data-Input'!AU190+2*'Data-Input'!AU191+'Data-Input'!AU192)/169,"")</f>
        <v/>
      </c>
      <c r="AV181" s="5" t="str">
        <f>IF(AND(ISNUMBER('Data-Input'!AV168),ISNUMBER('Data-Input'!AV193)),('Data-Input'!AV168+2*'Data-Input'!AV169+3*'Data-Input'!AV170+4*'Data-Input'!AV171+5*'Data-Input'!AV172+6*'Data-Input'!AV173+7*'Data-Input'!AV174+8*'Data-Input'!AV175+9*'Data-Input'!AV176+10*'Data-Input'!AV177+11*'Data-Input'!AV178+12*'Data-Input'!AV179+13*'Data-Input'!AV180+12*'Data-Input'!AV181+11*'Data-Input'!AV182+10*'Data-Input'!AV183+9*'Data-Input'!AV184+8*'Data-Input'!AV185+7*'Data-Input'!AV186+6*'Data-Input'!AV187+5*'Data-Input'!AV188+4*'Data-Input'!AV189+3*'Data-Input'!AV190+2*'Data-Input'!AV191+'Data-Input'!AV192)/169,"")</f>
        <v/>
      </c>
      <c r="AW181" s="5" t="str">
        <f>IF(AND(ISNUMBER('Data-Input'!AW168),ISNUMBER('Data-Input'!AW193)),('Data-Input'!AW168+2*'Data-Input'!AW169+3*'Data-Input'!AW170+4*'Data-Input'!AW171+5*'Data-Input'!AW172+6*'Data-Input'!AW173+7*'Data-Input'!AW174+8*'Data-Input'!AW175+9*'Data-Input'!AW176+10*'Data-Input'!AW177+11*'Data-Input'!AW178+12*'Data-Input'!AW179+13*'Data-Input'!AW180+12*'Data-Input'!AW181+11*'Data-Input'!AW182+10*'Data-Input'!AW183+9*'Data-Input'!AW184+8*'Data-Input'!AW185+7*'Data-Input'!AW186+6*'Data-Input'!AW187+5*'Data-Input'!AW188+4*'Data-Input'!AW189+3*'Data-Input'!AW190+2*'Data-Input'!AW191+'Data-Input'!AW192)/169,"")</f>
        <v/>
      </c>
      <c r="AX181" s="5" t="str">
        <f>IF(AND(ISNUMBER('Data-Input'!AX168),ISNUMBER('Data-Input'!AX193)),('Data-Input'!AX168+2*'Data-Input'!AX169+3*'Data-Input'!AX170+4*'Data-Input'!AX171+5*'Data-Input'!AX172+6*'Data-Input'!AX173+7*'Data-Input'!AX174+8*'Data-Input'!AX175+9*'Data-Input'!AX176+10*'Data-Input'!AX177+11*'Data-Input'!AX178+12*'Data-Input'!AX179+13*'Data-Input'!AX180+12*'Data-Input'!AX181+11*'Data-Input'!AX182+10*'Data-Input'!AX183+9*'Data-Input'!AX184+8*'Data-Input'!AX185+7*'Data-Input'!AX186+6*'Data-Input'!AX187+5*'Data-Input'!AX188+4*'Data-Input'!AX189+3*'Data-Input'!AX190+2*'Data-Input'!AX191+'Data-Input'!AX192)/169,"")</f>
        <v/>
      </c>
      <c r="AY181" s="5" t="str">
        <f>IF(AND(ISNUMBER('Data-Input'!AY168),ISNUMBER('Data-Input'!AY193)),('Data-Input'!AY168+2*'Data-Input'!AY169+3*'Data-Input'!AY170+4*'Data-Input'!AY171+5*'Data-Input'!AY172+6*'Data-Input'!AY173+7*'Data-Input'!AY174+8*'Data-Input'!AY175+9*'Data-Input'!AY176+10*'Data-Input'!AY177+11*'Data-Input'!AY178+12*'Data-Input'!AY179+13*'Data-Input'!AY180+12*'Data-Input'!AY181+11*'Data-Input'!AY182+10*'Data-Input'!AY183+9*'Data-Input'!AY184+8*'Data-Input'!AY185+7*'Data-Input'!AY186+6*'Data-Input'!AY187+5*'Data-Input'!AY188+4*'Data-Input'!AY189+3*'Data-Input'!AY190+2*'Data-Input'!AY191+'Data-Input'!AY192)/169,"")</f>
        <v/>
      </c>
      <c r="AZ181" s="5" t="str">
        <f>IF(AND(ISNUMBER('Data-Input'!AZ168),ISNUMBER('Data-Input'!AZ193)),('Data-Input'!AZ168+2*'Data-Input'!AZ169+3*'Data-Input'!AZ170+4*'Data-Input'!AZ171+5*'Data-Input'!AZ172+6*'Data-Input'!AZ173+7*'Data-Input'!AZ174+8*'Data-Input'!AZ175+9*'Data-Input'!AZ176+10*'Data-Input'!AZ177+11*'Data-Input'!AZ178+12*'Data-Input'!AZ179+13*'Data-Input'!AZ180+12*'Data-Input'!AZ181+11*'Data-Input'!AZ182+10*'Data-Input'!AZ183+9*'Data-Input'!AZ184+8*'Data-Input'!AZ185+7*'Data-Input'!AZ186+6*'Data-Input'!AZ187+5*'Data-Input'!AZ188+4*'Data-Input'!AZ189+3*'Data-Input'!AZ190+2*'Data-Input'!AZ191+'Data-Input'!AZ192)/169,"")</f>
        <v/>
      </c>
      <c r="BA181" s="5" t="str">
        <f>IF(AND(ISNUMBER('Data-Input'!BA168),ISNUMBER('Data-Input'!BA193)),('Data-Input'!BA168+2*'Data-Input'!BA169+3*'Data-Input'!BA170+4*'Data-Input'!BA171+5*'Data-Input'!BA172+6*'Data-Input'!BA173+7*'Data-Input'!BA174+8*'Data-Input'!BA175+9*'Data-Input'!BA176+10*'Data-Input'!BA177+11*'Data-Input'!BA178+12*'Data-Input'!BA179+13*'Data-Input'!BA180+12*'Data-Input'!BA181+11*'Data-Input'!BA182+10*'Data-Input'!BA183+9*'Data-Input'!BA184+8*'Data-Input'!BA185+7*'Data-Input'!BA186+6*'Data-Input'!BA187+5*'Data-Input'!BA188+4*'Data-Input'!BA189+3*'Data-Input'!BA190+2*'Data-Input'!BA191+'Data-Input'!BA192)/169,"")</f>
        <v/>
      </c>
    </row>
    <row r="182" spans="1:53">
      <c r="A182" s="3">
        <v>2017</v>
      </c>
      <c r="B182" s="4">
        <f t="shared" si="8"/>
        <v>0</v>
      </c>
      <c r="C182" s="10" t="str">
        <f t="shared" si="7"/>
        <v/>
      </c>
      <c r="D182" s="5" t="str">
        <f>IF(AND(ISNUMBER('Data-Input'!D169),ISNUMBER('Data-Input'!D194)),('Data-Input'!D169+2*'Data-Input'!D170+3*'Data-Input'!D171+4*'Data-Input'!D172+5*'Data-Input'!D173+6*'Data-Input'!D174+7*'Data-Input'!D175+8*'Data-Input'!D176+9*'Data-Input'!D177+10*'Data-Input'!D178+11*'Data-Input'!D179+12*'Data-Input'!D180+13*'Data-Input'!D181+12*'Data-Input'!D182+11*'Data-Input'!D183+10*'Data-Input'!D184+9*'Data-Input'!D185+8*'Data-Input'!D186+7*'Data-Input'!D187+6*'Data-Input'!D188+5*'Data-Input'!D189+4*'Data-Input'!D190+3*'Data-Input'!D191+2*'Data-Input'!D192+'Data-Input'!D193)/169,"")</f>
        <v/>
      </c>
      <c r="E182" s="5" t="str">
        <f>IF(AND(ISNUMBER('Data-Input'!E169),ISNUMBER('Data-Input'!E194)),('Data-Input'!E169+2*'Data-Input'!E170+3*'Data-Input'!E171+4*'Data-Input'!E172+5*'Data-Input'!E173+6*'Data-Input'!E174+7*'Data-Input'!E175+8*'Data-Input'!E176+9*'Data-Input'!E177+10*'Data-Input'!E178+11*'Data-Input'!E179+12*'Data-Input'!E180+13*'Data-Input'!E181+12*'Data-Input'!E182+11*'Data-Input'!E183+10*'Data-Input'!E184+9*'Data-Input'!E185+8*'Data-Input'!E186+7*'Data-Input'!E187+6*'Data-Input'!E188+5*'Data-Input'!E189+4*'Data-Input'!E190+3*'Data-Input'!E191+2*'Data-Input'!E192+'Data-Input'!E193)/169,"")</f>
        <v/>
      </c>
      <c r="F182" s="5" t="str">
        <f>IF(AND(ISNUMBER('Data-Input'!F169),ISNUMBER('Data-Input'!F194)),('Data-Input'!F169+2*'Data-Input'!F170+3*'Data-Input'!F171+4*'Data-Input'!F172+5*'Data-Input'!F173+6*'Data-Input'!F174+7*'Data-Input'!F175+8*'Data-Input'!F176+9*'Data-Input'!F177+10*'Data-Input'!F178+11*'Data-Input'!F179+12*'Data-Input'!F180+13*'Data-Input'!F181+12*'Data-Input'!F182+11*'Data-Input'!F183+10*'Data-Input'!F184+9*'Data-Input'!F185+8*'Data-Input'!F186+7*'Data-Input'!F187+6*'Data-Input'!F188+5*'Data-Input'!F189+4*'Data-Input'!F190+3*'Data-Input'!F191+2*'Data-Input'!F192+'Data-Input'!F193)/169,"")</f>
        <v/>
      </c>
      <c r="G182" s="5" t="str">
        <f>IF(AND(ISNUMBER('Data-Input'!G169),ISNUMBER('Data-Input'!G194)),('Data-Input'!G169+2*'Data-Input'!G170+3*'Data-Input'!G171+4*'Data-Input'!G172+5*'Data-Input'!G173+6*'Data-Input'!G174+7*'Data-Input'!G175+8*'Data-Input'!G176+9*'Data-Input'!G177+10*'Data-Input'!G178+11*'Data-Input'!G179+12*'Data-Input'!G180+13*'Data-Input'!G181+12*'Data-Input'!G182+11*'Data-Input'!G183+10*'Data-Input'!G184+9*'Data-Input'!G185+8*'Data-Input'!G186+7*'Data-Input'!G187+6*'Data-Input'!G188+5*'Data-Input'!G189+4*'Data-Input'!G190+3*'Data-Input'!G191+2*'Data-Input'!G192+'Data-Input'!G193)/169,"")</f>
        <v/>
      </c>
      <c r="H182" s="5" t="str">
        <f>IF(AND(ISNUMBER('Data-Input'!H169),ISNUMBER('Data-Input'!H194)),('Data-Input'!H169+2*'Data-Input'!H170+3*'Data-Input'!H171+4*'Data-Input'!H172+5*'Data-Input'!H173+6*'Data-Input'!H174+7*'Data-Input'!H175+8*'Data-Input'!H176+9*'Data-Input'!H177+10*'Data-Input'!H178+11*'Data-Input'!H179+12*'Data-Input'!H180+13*'Data-Input'!H181+12*'Data-Input'!H182+11*'Data-Input'!H183+10*'Data-Input'!H184+9*'Data-Input'!H185+8*'Data-Input'!H186+7*'Data-Input'!H187+6*'Data-Input'!H188+5*'Data-Input'!H189+4*'Data-Input'!H190+3*'Data-Input'!H191+2*'Data-Input'!H192+'Data-Input'!H193)/169,"")</f>
        <v/>
      </c>
      <c r="I182" s="5" t="str">
        <f>IF(AND(ISNUMBER('Data-Input'!I169),ISNUMBER('Data-Input'!I194)),('Data-Input'!I169+2*'Data-Input'!I170+3*'Data-Input'!I171+4*'Data-Input'!I172+5*'Data-Input'!I173+6*'Data-Input'!I174+7*'Data-Input'!I175+8*'Data-Input'!I176+9*'Data-Input'!I177+10*'Data-Input'!I178+11*'Data-Input'!I179+12*'Data-Input'!I180+13*'Data-Input'!I181+12*'Data-Input'!I182+11*'Data-Input'!I183+10*'Data-Input'!I184+9*'Data-Input'!I185+8*'Data-Input'!I186+7*'Data-Input'!I187+6*'Data-Input'!I188+5*'Data-Input'!I189+4*'Data-Input'!I190+3*'Data-Input'!I191+2*'Data-Input'!I192+'Data-Input'!I193)/169,"")</f>
        <v/>
      </c>
      <c r="J182" s="5" t="str">
        <f>IF(AND(ISNUMBER('Data-Input'!J169),ISNUMBER('Data-Input'!J194)),('Data-Input'!J169+2*'Data-Input'!J170+3*'Data-Input'!J171+4*'Data-Input'!J172+5*'Data-Input'!J173+6*'Data-Input'!J174+7*'Data-Input'!J175+8*'Data-Input'!J176+9*'Data-Input'!J177+10*'Data-Input'!J178+11*'Data-Input'!J179+12*'Data-Input'!J180+13*'Data-Input'!J181+12*'Data-Input'!J182+11*'Data-Input'!J183+10*'Data-Input'!J184+9*'Data-Input'!J185+8*'Data-Input'!J186+7*'Data-Input'!J187+6*'Data-Input'!J188+5*'Data-Input'!J189+4*'Data-Input'!J190+3*'Data-Input'!J191+2*'Data-Input'!J192+'Data-Input'!J193)/169,"")</f>
        <v/>
      </c>
      <c r="K182" s="5" t="str">
        <f>IF(AND(ISNUMBER('Data-Input'!K169),ISNUMBER('Data-Input'!K194)),('Data-Input'!K169+2*'Data-Input'!K170+3*'Data-Input'!K171+4*'Data-Input'!K172+5*'Data-Input'!K173+6*'Data-Input'!K174+7*'Data-Input'!K175+8*'Data-Input'!K176+9*'Data-Input'!K177+10*'Data-Input'!K178+11*'Data-Input'!K179+12*'Data-Input'!K180+13*'Data-Input'!K181+12*'Data-Input'!K182+11*'Data-Input'!K183+10*'Data-Input'!K184+9*'Data-Input'!K185+8*'Data-Input'!K186+7*'Data-Input'!K187+6*'Data-Input'!K188+5*'Data-Input'!K189+4*'Data-Input'!K190+3*'Data-Input'!K191+2*'Data-Input'!K192+'Data-Input'!K193)/169,"")</f>
        <v/>
      </c>
      <c r="L182" s="5" t="str">
        <f>IF(AND(ISNUMBER('Data-Input'!L169),ISNUMBER('Data-Input'!L194)),('Data-Input'!L169+2*'Data-Input'!L170+3*'Data-Input'!L171+4*'Data-Input'!L172+5*'Data-Input'!L173+6*'Data-Input'!L174+7*'Data-Input'!L175+8*'Data-Input'!L176+9*'Data-Input'!L177+10*'Data-Input'!L178+11*'Data-Input'!L179+12*'Data-Input'!L180+13*'Data-Input'!L181+12*'Data-Input'!L182+11*'Data-Input'!L183+10*'Data-Input'!L184+9*'Data-Input'!L185+8*'Data-Input'!L186+7*'Data-Input'!L187+6*'Data-Input'!L188+5*'Data-Input'!L189+4*'Data-Input'!L190+3*'Data-Input'!L191+2*'Data-Input'!L192+'Data-Input'!L193)/169,"")</f>
        <v/>
      </c>
      <c r="M182" s="5" t="str">
        <f>IF(AND(ISNUMBER('Data-Input'!M169),ISNUMBER('Data-Input'!M194)),('Data-Input'!M169+2*'Data-Input'!M170+3*'Data-Input'!M171+4*'Data-Input'!M172+5*'Data-Input'!M173+6*'Data-Input'!M174+7*'Data-Input'!M175+8*'Data-Input'!M176+9*'Data-Input'!M177+10*'Data-Input'!M178+11*'Data-Input'!M179+12*'Data-Input'!M180+13*'Data-Input'!M181+12*'Data-Input'!M182+11*'Data-Input'!M183+10*'Data-Input'!M184+9*'Data-Input'!M185+8*'Data-Input'!M186+7*'Data-Input'!M187+6*'Data-Input'!M188+5*'Data-Input'!M189+4*'Data-Input'!M190+3*'Data-Input'!M191+2*'Data-Input'!M192+'Data-Input'!M193)/169,"")</f>
        <v/>
      </c>
      <c r="N182" s="5" t="str">
        <f>IF(AND(ISNUMBER('Data-Input'!N169),ISNUMBER('Data-Input'!N194)),('Data-Input'!N169+2*'Data-Input'!N170+3*'Data-Input'!N171+4*'Data-Input'!N172+5*'Data-Input'!N173+6*'Data-Input'!N174+7*'Data-Input'!N175+8*'Data-Input'!N176+9*'Data-Input'!N177+10*'Data-Input'!N178+11*'Data-Input'!N179+12*'Data-Input'!N180+13*'Data-Input'!N181+12*'Data-Input'!N182+11*'Data-Input'!N183+10*'Data-Input'!N184+9*'Data-Input'!N185+8*'Data-Input'!N186+7*'Data-Input'!N187+6*'Data-Input'!N188+5*'Data-Input'!N189+4*'Data-Input'!N190+3*'Data-Input'!N191+2*'Data-Input'!N192+'Data-Input'!N193)/169,"")</f>
        <v/>
      </c>
      <c r="O182" s="5" t="str">
        <f>IF(AND(ISNUMBER('Data-Input'!O169),ISNUMBER('Data-Input'!O194)),('Data-Input'!O169+2*'Data-Input'!O170+3*'Data-Input'!O171+4*'Data-Input'!O172+5*'Data-Input'!O173+6*'Data-Input'!O174+7*'Data-Input'!O175+8*'Data-Input'!O176+9*'Data-Input'!O177+10*'Data-Input'!O178+11*'Data-Input'!O179+12*'Data-Input'!O180+13*'Data-Input'!O181+12*'Data-Input'!O182+11*'Data-Input'!O183+10*'Data-Input'!O184+9*'Data-Input'!O185+8*'Data-Input'!O186+7*'Data-Input'!O187+6*'Data-Input'!O188+5*'Data-Input'!O189+4*'Data-Input'!O190+3*'Data-Input'!O191+2*'Data-Input'!O192+'Data-Input'!O193)/169,"")</f>
        <v/>
      </c>
      <c r="P182" s="5" t="str">
        <f>IF(AND(ISNUMBER('Data-Input'!P169),ISNUMBER('Data-Input'!P194)),('Data-Input'!P169+2*'Data-Input'!P170+3*'Data-Input'!P171+4*'Data-Input'!P172+5*'Data-Input'!P173+6*'Data-Input'!P174+7*'Data-Input'!P175+8*'Data-Input'!P176+9*'Data-Input'!P177+10*'Data-Input'!P178+11*'Data-Input'!P179+12*'Data-Input'!P180+13*'Data-Input'!P181+12*'Data-Input'!P182+11*'Data-Input'!P183+10*'Data-Input'!P184+9*'Data-Input'!P185+8*'Data-Input'!P186+7*'Data-Input'!P187+6*'Data-Input'!P188+5*'Data-Input'!P189+4*'Data-Input'!P190+3*'Data-Input'!P191+2*'Data-Input'!P192+'Data-Input'!P193)/169,"")</f>
        <v/>
      </c>
      <c r="Q182" s="5" t="str">
        <f>IF(AND(ISNUMBER('Data-Input'!Q169),ISNUMBER('Data-Input'!Q194)),('Data-Input'!Q169+2*'Data-Input'!Q170+3*'Data-Input'!Q171+4*'Data-Input'!Q172+5*'Data-Input'!Q173+6*'Data-Input'!Q174+7*'Data-Input'!Q175+8*'Data-Input'!Q176+9*'Data-Input'!Q177+10*'Data-Input'!Q178+11*'Data-Input'!Q179+12*'Data-Input'!Q180+13*'Data-Input'!Q181+12*'Data-Input'!Q182+11*'Data-Input'!Q183+10*'Data-Input'!Q184+9*'Data-Input'!Q185+8*'Data-Input'!Q186+7*'Data-Input'!Q187+6*'Data-Input'!Q188+5*'Data-Input'!Q189+4*'Data-Input'!Q190+3*'Data-Input'!Q191+2*'Data-Input'!Q192+'Data-Input'!Q193)/169,"")</f>
        <v/>
      </c>
      <c r="R182" s="5" t="str">
        <f>IF(AND(ISNUMBER('Data-Input'!R169),ISNUMBER('Data-Input'!R194)),('Data-Input'!R169+2*'Data-Input'!R170+3*'Data-Input'!R171+4*'Data-Input'!R172+5*'Data-Input'!R173+6*'Data-Input'!R174+7*'Data-Input'!R175+8*'Data-Input'!R176+9*'Data-Input'!R177+10*'Data-Input'!R178+11*'Data-Input'!R179+12*'Data-Input'!R180+13*'Data-Input'!R181+12*'Data-Input'!R182+11*'Data-Input'!R183+10*'Data-Input'!R184+9*'Data-Input'!R185+8*'Data-Input'!R186+7*'Data-Input'!R187+6*'Data-Input'!R188+5*'Data-Input'!R189+4*'Data-Input'!R190+3*'Data-Input'!R191+2*'Data-Input'!R192+'Data-Input'!R193)/169,"")</f>
        <v/>
      </c>
      <c r="S182" s="5" t="str">
        <f>IF(AND(ISNUMBER('Data-Input'!S169),ISNUMBER('Data-Input'!S194)),('Data-Input'!S169+2*'Data-Input'!S170+3*'Data-Input'!S171+4*'Data-Input'!S172+5*'Data-Input'!S173+6*'Data-Input'!S174+7*'Data-Input'!S175+8*'Data-Input'!S176+9*'Data-Input'!S177+10*'Data-Input'!S178+11*'Data-Input'!S179+12*'Data-Input'!S180+13*'Data-Input'!S181+12*'Data-Input'!S182+11*'Data-Input'!S183+10*'Data-Input'!S184+9*'Data-Input'!S185+8*'Data-Input'!S186+7*'Data-Input'!S187+6*'Data-Input'!S188+5*'Data-Input'!S189+4*'Data-Input'!S190+3*'Data-Input'!S191+2*'Data-Input'!S192+'Data-Input'!S193)/169,"")</f>
        <v/>
      </c>
      <c r="T182" s="5" t="str">
        <f>IF(AND(ISNUMBER('Data-Input'!T169),ISNUMBER('Data-Input'!T194)),('Data-Input'!T169+2*'Data-Input'!T170+3*'Data-Input'!T171+4*'Data-Input'!T172+5*'Data-Input'!T173+6*'Data-Input'!T174+7*'Data-Input'!T175+8*'Data-Input'!T176+9*'Data-Input'!T177+10*'Data-Input'!T178+11*'Data-Input'!T179+12*'Data-Input'!T180+13*'Data-Input'!T181+12*'Data-Input'!T182+11*'Data-Input'!T183+10*'Data-Input'!T184+9*'Data-Input'!T185+8*'Data-Input'!T186+7*'Data-Input'!T187+6*'Data-Input'!T188+5*'Data-Input'!T189+4*'Data-Input'!T190+3*'Data-Input'!T191+2*'Data-Input'!T192+'Data-Input'!T193)/169,"")</f>
        <v/>
      </c>
      <c r="U182" s="5" t="str">
        <f>IF(AND(ISNUMBER('Data-Input'!U169),ISNUMBER('Data-Input'!U194)),('Data-Input'!U169+2*'Data-Input'!U170+3*'Data-Input'!U171+4*'Data-Input'!U172+5*'Data-Input'!U173+6*'Data-Input'!U174+7*'Data-Input'!U175+8*'Data-Input'!U176+9*'Data-Input'!U177+10*'Data-Input'!U178+11*'Data-Input'!U179+12*'Data-Input'!U180+13*'Data-Input'!U181+12*'Data-Input'!U182+11*'Data-Input'!U183+10*'Data-Input'!U184+9*'Data-Input'!U185+8*'Data-Input'!U186+7*'Data-Input'!U187+6*'Data-Input'!U188+5*'Data-Input'!U189+4*'Data-Input'!U190+3*'Data-Input'!U191+2*'Data-Input'!U192+'Data-Input'!U193)/169,"")</f>
        <v/>
      </c>
      <c r="V182" s="5" t="str">
        <f>IF(AND(ISNUMBER('Data-Input'!V169),ISNUMBER('Data-Input'!V194)),('Data-Input'!V169+2*'Data-Input'!V170+3*'Data-Input'!V171+4*'Data-Input'!V172+5*'Data-Input'!V173+6*'Data-Input'!V174+7*'Data-Input'!V175+8*'Data-Input'!V176+9*'Data-Input'!V177+10*'Data-Input'!V178+11*'Data-Input'!V179+12*'Data-Input'!V180+13*'Data-Input'!V181+12*'Data-Input'!V182+11*'Data-Input'!V183+10*'Data-Input'!V184+9*'Data-Input'!V185+8*'Data-Input'!V186+7*'Data-Input'!V187+6*'Data-Input'!V188+5*'Data-Input'!V189+4*'Data-Input'!V190+3*'Data-Input'!V191+2*'Data-Input'!V192+'Data-Input'!V193)/169,"")</f>
        <v/>
      </c>
      <c r="W182" s="5" t="str">
        <f>IF(AND(ISNUMBER('Data-Input'!W169),ISNUMBER('Data-Input'!W194)),('Data-Input'!W169+2*'Data-Input'!W170+3*'Data-Input'!W171+4*'Data-Input'!W172+5*'Data-Input'!W173+6*'Data-Input'!W174+7*'Data-Input'!W175+8*'Data-Input'!W176+9*'Data-Input'!W177+10*'Data-Input'!W178+11*'Data-Input'!W179+12*'Data-Input'!W180+13*'Data-Input'!W181+12*'Data-Input'!W182+11*'Data-Input'!W183+10*'Data-Input'!W184+9*'Data-Input'!W185+8*'Data-Input'!W186+7*'Data-Input'!W187+6*'Data-Input'!W188+5*'Data-Input'!W189+4*'Data-Input'!W190+3*'Data-Input'!W191+2*'Data-Input'!W192+'Data-Input'!W193)/169,"")</f>
        <v/>
      </c>
      <c r="X182" s="5" t="str">
        <f>IF(AND(ISNUMBER('Data-Input'!X169),ISNUMBER('Data-Input'!X194)),('Data-Input'!X169+2*'Data-Input'!X170+3*'Data-Input'!X171+4*'Data-Input'!X172+5*'Data-Input'!X173+6*'Data-Input'!X174+7*'Data-Input'!X175+8*'Data-Input'!X176+9*'Data-Input'!X177+10*'Data-Input'!X178+11*'Data-Input'!X179+12*'Data-Input'!X180+13*'Data-Input'!X181+12*'Data-Input'!X182+11*'Data-Input'!X183+10*'Data-Input'!X184+9*'Data-Input'!X185+8*'Data-Input'!X186+7*'Data-Input'!X187+6*'Data-Input'!X188+5*'Data-Input'!X189+4*'Data-Input'!X190+3*'Data-Input'!X191+2*'Data-Input'!X192+'Data-Input'!X193)/169,"")</f>
        <v/>
      </c>
      <c r="Y182" s="5" t="str">
        <f>IF(AND(ISNUMBER('Data-Input'!Y169),ISNUMBER('Data-Input'!Y194)),('Data-Input'!Y169+2*'Data-Input'!Y170+3*'Data-Input'!Y171+4*'Data-Input'!Y172+5*'Data-Input'!Y173+6*'Data-Input'!Y174+7*'Data-Input'!Y175+8*'Data-Input'!Y176+9*'Data-Input'!Y177+10*'Data-Input'!Y178+11*'Data-Input'!Y179+12*'Data-Input'!Y180+13*'Data-Input'!Y181+12*'Data-Input'!Y182+11*'Data-Input'!Y183+10*'Data-Input'!Y184+9*'Data-Input'!Y185+8*'Data-Input'!Y186+7*'Data-Input'!Y187+6*'Data-Input'!Y188+5*'Data-Input'!Y189+4*'Data-Input'!Y190+3*'Data-Input'!Y191+2*'Data-Input'!Y192+'Data-Input'!Y193)/169,"")</f>
        <v/>
      </c>
      <c r="Z182" s="5" t="str">
        <f>IF(AND(ISNUMBER('Data-Input'!Z169),ISNUMBER('Data-Input'!Z194)),('Data-Input'!Z169+2*'Data-Input'!Z170+3*'Data-Input'!Z171+4*'Data-Input'!Z172+5*'Data-Input'!Z173+6*'Data-Input'!Z174+7*'Data-Input'!Z175+8*'Data-Input'!Z176+9*'Data-Input'!Z177+10*'Data-Input'!Z178+11*'Data-Input'!Z179+12*'Data-Input'!Z180+13*'Data-Input'!Z181+12*'Data-Input'!Z182+11*'Data-Input'!Z183+10*'Data-Input'!Z184+9*'Data-Input'!Z185+8*'Data-Input'!Z186+7*'Data-Input'!Z187+6*'Data-Input'!Z188+5*'Data-Input'!Z189+4*'Data-Input'!Z190+3*'Data-Input'!Z191+2*'Data-Input'!Z192+'Data-Input'!Z193)/169,"")</f>
        <v/>
      </c>
      <c r="AA182" s="5" t="str">
        <f>IF(AND(ISNUMBER('Data-Input'!AA169),ISNUMBER('Data-Input'!AA194)),('Data-Input'!AA169+2*'Data-Input'!AA170+3*'Data-Input'!AA171+4*'Data-Input'!AA172+5*'Data-Input'!AA173+6*'Data-Input'!AA174+7*'Data-Input'!AA175+8*'Data-Input'!AA176+9*'Data-Input'!AA177+10*'Data-Input'!AA178+11*'Data-Input'!AA179+12*'Data-Input'!AA180+13*'Data-Input'!AA181+12*'Data-Input'!AA182+11*'Data-Input'!AA183+10*'Data-Input'!AA184+9*'Data-Input'!AA185+8*'Data-Input'!AA186+7*'Data-Input'!AA187+6*'Data-Input'!AA188+5*'Data-Input'!AA189+4*'Data-Input'!AA190+3*'Data-Input'!AA191+2*'Data-Input'!AA192+'Data-Input'!AA193)/169,"")</f>
        <v/>
      </c>
      <c r="AB182" s="5" t="str">
        <f>IF(AND(ISNUMBER('Data-Input'!AB169),ISNUMBER('Data-Input'!AB194)),('Data-Input'!AB169+2*'Data-Input'!AB170+3*'Data-Input'!AB171+4*'Data-Input'!AB172+5*'Data-Input'!AB173+6*'Data-Input'!AB174+7*'Data-Input'!AB175+8*'Data-Input'!AB176+9*'Data-Input'!AB177+10*'Data-Input'!AB178+11*'Data-Input'!AB179+12*'Data-Input'!AB180+13*'Data-Input'!AB181+12*'Data-Input'!AB182+11*'Data-Input'!AB183+10*'Data-Input'!AB184+9*'Data-Input'!AB185+8*'Data-Input'!AB186+7*'Data-Input'!AB187+6*'Data-Input'!AB188+5*'Data-Input'!AB189+4*'Data-Input'!AB190+3*'Data-Input'!AB191+2*'Data-Input'!AB192+'Data-Input'!AB193)/169,"")</f>
        <v/>
      </c>
      <c r="AC182" s="5" t="str">
        <f>IF(AND(ISNUMBER('Data-Input'!AC169),ISNUMBER('Data-Input'!AC194)),('Data-Input'!AC169+2*'Data-Input'!AC170+3*'Data-Input'!AC171+4*'Data-Input'!AC172+5*'Data-Input'!AC173+6*'Data-Input'!AC174+7*'Data-Input'!AC175+8*'Data-Input'!AC176+9*'Data-Input'!AC177+10*'Data-Input'!AC178+11*'Data-Input'!AC179+12*'Data-Input'!AC180+13*'Data-Input'!AC181+12*'Data-Input'!AC182+11*'Data-Input'!AC183+10*'Data-Input'!AC184+9*'Data-Input'!AC185+8*'Data-Input'!AC186+7*'Data-Input'!AC187+6*'Data-Input'!AC188+5*'Data-Input'!AC189+4*'Data-Input'!AC190+3*'Data-Input'!AC191+2*'Data-Input'!AC192+'Data-Input'!AC193)/169,"")</f>
        <v/>
      </c>
      <c r="AD182" s="5" t="str">
        <f>IF(AND(ISNUMBER('Data-Input'!AD169),ISNUMBER('Data-Input'!AD194)),('Data-Input'!AD169+2*'Data-Input'!AD170+3*'Data-Input'!AD171+4*'Data-Input'!AD172+5*'Data-Input'!AD173+6*'Data-Input'!AD174+7*'Data-Input'!AD175+8*'Data-Input'!AD176+9*'Data-Input'!AD177+10*'Data-Input'!AD178+11*'Data-Input'!AD179+12*'Data-Input'!AD180+13*'Data-Input'!AD181+12*'Data-Input'!AD182+11*'Data-Input'!AD183+10*'Data-Input'!AD184+9*'Data-Input'!AD185+8*'Data-Input'!AD186+7*'Data-Input'!AD187+6*'Data-Input'!AD188+5*'Data-Input'!AD189+4*'Data-Input'!AD190+3*'Data-Input'!AD191+2*'Data-Input'!AD192+'Data-Input'!AD193)/169,"")</f>
        <v/>
      </c>
      <c r="AE182" s="5" t="str">
        <f>IF(AND(ISNUMBER('Data-Input'!AE169),ISNUMBER('Data-Input'!AE194)),('Data-Input'!AE169+2*'Data-Input'!AE170+3*'Data-Input'!AE171+4*'Data-Input'!AE172+5*'Data-Input'!AE173+6*'Data-Input'!AE174+7*'Data-Input'!AE175+8*'Data-Input'!AE176+9*'Data-Input'!AE177+10*'Data-Input'!AE178+11*'Data-Input'!AE179+12*'Data-Input'!AE180+13*'Data-Input'!AE181+12*'Data-Input'!AE182+11*'Data-Input'!AE183+10*'Data-Input'!AE184+9*'Data-Input'!AE185+8*'Data-Input'!AE186+7*'Data-Input'!AE187+6*'Data-Input'!AE188+5*'Data-Input'!AE189+4*'Data-Input'!AE190+3*'Data-Input'!AE191+2*'Data-Input'!AE192+'Data-Input'!AE193)/169,"")</f>
        <v/>
      </c>
      <c r="AF182" s="5" t="str">
        <f>IF(AND(ISNUMBER('Data-Input'!AF169),ISNUMBER('Data-Input'!AF194)),('Data-Input'!AF169+2*'Data-Input'!AF170+3*'Data-Input'!AF171+4*'Data-Input'!AF172+5*'Data-Input'!AF173+6*'Data-Input'!AF174+7*'Data-Input'!AF175+8*'Data-Input'!AF176+9*'Data-Input'!AF177+10*'Data-Input'!AF178+11*'Data-Input'!AF179+12*'Data-Input'!AF180+13*'Data-Input'!AF181+12*'Data-Input'!AF182+11*'Data-Input'!AF183+10*'Data-Input'!AF184+9*'Data-Input'!AF185+8*'Data-Input'!AF186+7*'Data-Input'!AF187+6*'Data-Input'!AF188+5*'Data-Input'!AF189+4*'Data-Input'!AF190+3*'Data-Input'!AF191+2*'Data-Input'!AF192+'Data-Input'!AF193)/169,"")</f>
        <v/>
      </c>
      <c r="AG182" s="5" t="str">
        <f>IF(AND(ISNUMBER('Data-Input'!AG169),ISNUMBER('Data-Input'!AG194)),('Data-Input'!AG169+2*'Data-Input'!AG170+3*'Data-Input'!AG171+4*'Data-Input'!AG172+5*'Data-Input'!AG173+6*'Data-Input'!AG174+7*'Data-Input'!AG175+8*'Data-Input'!AG176+9*'Data-Input'!AG177+10*'Data-Input'!AG178+11*'Data-Input'!AG179+12*'Data-Input'!AG180+13*'Data-Input'!AG181+12*'Data-Input'!AG182+11*'Data-Input'!AG183+10*'Data-Input'!AG184+9*'Data-Input'!AG185+8*'Data-Input'!AG186+7*'Data-Input'!AG187+6*'Data-Input'!AG188+5*'Data-Input'!AG189+4*'Data-Input'!AG190+3*'Data-Input'!AG191+2*'Data-Input'!AG192+'Data-Input'!AG193)/169,"")</f>
        <v/>
      </c>
      <c r="AH182" s="5" t="str">
        <f>IF(AND(ISNUMBER('Data-Input'!AH169),ISNUMBER('Data-Input'!AH194)),('Data-Input'!AH169+2*'Data-Input'!AH170+3*'Data-Input'!AH171+4*'Data-Input'!AH172+5*'Data-Input'!AH173+6*'Data-Input'!AH174+7*'Data-Input'!AH175+8*'Data-Input'!AH176+9*'Data-Input'!AH177+10*'Data-Input'!AH178+11*'Data-Input'!AH179+12*'Data-Input'!AH180+13*'Data-Input'!AH181+12*'Data-Input'!AH182+11*'Data-Input'!AH183+10*'Data-Input'!AH184+9*'Data-Input'!AH185+8*'Data-Input'!AH186+7*'Data-Input'!AH187+6*'Data-Input'!AH188+5*'Data-Input'!AH189+4*'Data-Input'!AH190+3*'Data-Input'!AH191+2*'Data-Input'!AH192+'Data-Input'!AH193)/169,"")</f>
        <v/>
      </c>
      <c r="AI182" s="5" t="str">
        <f>IF(AND(ISNUMBER('Data-Input'!AI169),ISNUMBER('Data-Input'!AI194)),('Data-Input'!AI169+2*'Data-Input'!AI170+3*'Data-Input'!AI171+4*'Data-Input'!AI172+5*'Data-Input'!AI173+6*'Data-Input'!AI174+7*'Data-Input'!AI175+8*'Data-Input'!AI176+9*'Data-Input'!AI177+10*'Data-Input'!AI178+11*'Data-Input'!AI179+12*'Data-Input'!AI180+13*'Data-Input'!AI181+12*'Data-Input'!AI182+11*'Data-Input'!AI183+10*'Data-Input'!AI184+9*'Data-Input'!AI185+8*'Data-Input'!AI186+7*'Data-Input'!AI187+6*'Data-Input'!AI188+5*'Data-Input'!AI189+4*'Data-Input'!AI190+3*'Data-Input'!AI191+2*'Data-Input'!AI192+'Data-Input'!AI193)/169,"")</f>
        <v/>
      </c>
      <c r="AJ182" s="5" t="str">
        <f>IF(AND(ISNUMBER('Data-Input'!AJ169),ISNUMBER('Data-Input'!AJ194)),('Data-Input'!AJ169+2*'Data-Input'!AJ170+3*'Data-Input'!AJ171+4*'Data-Input'!AJ172+5*'Data-Input'!AJ173+6*'Data-Input'!AJ174+7*'Data-Input'!AJ175+8*'Data-Input'!AJ176+9*'Data-Input'!AJ177+10*'Data-Input'!AJ178+11*'Data-Input'!AJ179+12*'Data-Input'!AJ180+13*'Data-Input'!AJ181+12*'Data-Input'!AJ182+11*'Data-Input'!AJ183+10*'Data-Input'!AJ184+9*'Data-Input'!AJ185+8*'Data-Input'!AJ186+7*'Data-Input'!AJ187+6*'Data-Input'!AJ188+5*'Data-Input'!AJ189+4*'Data-Input'!AJ190+3*'Data-Input'!AJ191+2*'Data-Input'!AJ192+'Data-Input'!AJ193)/169,"")</f>
        <v/>
      </c>
      <c r="AK182" s="5" t="str">
        <f>IF(AND(ISNUMBER('Data-Input'!AK169),ISNUMBER('Data-Input'!AK194)),('Data-Input'!AK169+2*'Data-Input'!AK170+3*'Data-Input'!AK171+4*'Data-Input'!AK172+5*'Data-Input'!AK173+6*'Data-Input'!AK174+7*'Data-Input'!AK175+8*'Data-Input'!AK176+9*'Data-Input'!AK177+10*'Data-Input'!AK178+11*'Data-Input'!AK179+12*'Data-Input'!AK180+13*'Data-Input'!AK181+12*'Data-Input'!AK182+11*'Data-Input'!AK183+10*'Data-Input'!AK184+9*'Data-Input'!AK185+8*'Data-Input'!AK186+7*'Data-Input'!AK187+6*'Data-Input'!AK188+5*'Data-Input'!AK189+4*'Data-Input'!AK190+3*'Data-Input'!AK191+2*'Data-Input'!AK192+'Data-Input'!AK193)/169,"")</f>
        <v/>
      </c>
      <c r="AL182" s="5" t="str">
        <f>IF(AND(ISNUMBER('Data-Input'!AL169),ISNUMBER('Data-Input'!AL194)),('Data-Input'!AL169+2*'Data-Input'!AL170+3*'Data-Input'!AL171+4*'Data-Input'!AL172+5*'Data-Input'!AL173+6*'Data-Input'!AL174+7*'Data-Input'!AL175+8*'Data-Input'!AL176+9*'Data-Input'!AL177+10*'Data-Input'!AL178+11*'Data-Input'!AL179+12*'Data-Input'!AL180+13*'Data-Input'!AL181+12*'Data-Input'!AL182+11*'Data-Input'!AL183+10*'Data-Input'!AL184+9*'Data-Input'!AL185+8*'Data-Input'!AL186+7*'Data-Input'!AL187+6*'Data-Input'!AL188+5*'Data-Input'!AL189+4*'Data-Input'!AL190+3*'Data-Input'!AL191+2*'Data-Input'!AL192+'Data-Input'!AL193)/169,"")</f>
        <v/>
      </c>
      <c r="AM182" s="5" t="str">
        <f>IF(AND(ISNUMBER('Data-Input'!AM169),ISNUMBER('Data-Input'!AM194)),('Data-Input'!AM169+2*'Data-Input'!AM170+3*'Data-Input'!AM171+4*'Data-Input'!AM172+5*'Data-Input'!AM173+6*'Data-Input'!AM174+7*'Data-Input'!AM175+8*'Data-Input'!AM176+9*'Data-Input'!AM177+10*'Data-Input'!AM178+11*'Data-Input'!AM179+12*'Data-Input'!AM180+13*'Data-Input'!AM181+12*'Data-Input'!AM182+11*'Data-Input'!AM183+10*'Data-Input'!AM184+9*'Data-Input'!AM185+8*'Data-Input'!AM186+7*'Data-Input'!AM187+6*'Data-Input'!AM188+5*'Data-Input'!AM189+4*'Data-Input'!AM190+3*'Data-Input'!AM191+2*'Data-Input'!AM192+'Data-Input'!AM193)/169,"")</f>
        <v/>
      </c>
      <c r="AN182" s="5" t="str">
        <f>IF(AND(ISNUMBER('Data-Input'!AN169),ISNUMBER('Data-Input'!AN194)),('Data-Input'!AN169+2*'Data-Input'!AN170+3*'Data-Input'!AN171+4*'Data-Input'!AN172+5*'Data-Input'!AN173+6*'Data-Input'!AN174+7*'Data-Input'!AN175+8*'Data-Input'!AN176+9*'Data-Input'!AN177+10*'Data-Input'!AN178+11*'Data-Input'!AN179+12*'Data-Input'!AN180+13*'Data-Input'!AN181+12*'Data-Input'!AN182+11*'Data-Input'!AN183+10*'Data-Input'!AN184+9*'Data-Input'!AN185+8*'Data-Input'!AN186+7*'Data-Input'!AN187+6*'Data-Input'!AN188+5*'Data-Input'!AN189+4*'Data-Input'!AN190+3*'Data-Input'!AN191+2*'Data-Input'!AN192+'Data-Input'!AN193)/169,"")</f>
        <v/>
      </c>
      <c r="AO182" s="5" t="str">
        <f>IF(AND(ISNUMBER('Data-Input'!AO169),ISNUMBER('Data-Input'!AO194)),('Data-Input'!AO169+2*'Data-Input'!AO170+3*'Data-Input'!AO171+4*'Data-Input'!AO172+5*'Data-Input'!AO173+6*'Data-Input'!AO174+7*'Data-Input'!AO175+8*'Data-Input'!AO176+9*'Data-Input'!AO177+10*'Data-Input'!AO178+11*'Data-Input'!AO179+12*'Data-Input'!AO180+13*'Data-Input'!AO181+12*'Data-Input'!AO182+11*'Data-Input'!AO183+10*'Data-Input'!AO184+9*'Data-Input'!AO185+8*'Data-Input'!AO186+7*'Data-Input'!AO187+6*'Data-Input'!AO188+5*'Data-Input'!AO189+4*'Data-Input'!AO190+3*'Data-Input'!AO191+2*'Data-Input'!AO192+'Data-Input'!AO193)/169,"")</f>
        <v/>
      </c>
      <c r="AP182" s="5" t="str">
        <f>IF(AND(ISNUMBER('Data-Input'!AP169),ISNUMBER('Data-Input'!AP194)),('Data-Input'!AP169+2*'Data-Input'!AP170+3*'Data-Input'!AP171+4*'Data-Input'!AP172+5*'Data-Input'!AP173+6*'Data-Input'!AP174+7*'Data-Input'!AP175+8*'Data-Input'!AP176+9*'Data-Input'!AP177+10*'Data-Input'!AP178+11*'Data-Input'!AP179+12*'Data-Input'!AP180+13*'Data-Input'!AP181+12*'Data-Input'!AP182+11*'Data-Input'!AP183+10*'Data-Input'!AP184+9*'Data-Input'!AP185+8*'Data-Input'!AP186+7*'Data-Input'!AP187+6*'Data-Input'!AP188+5*'Data-Input'!AP189+4*'Data-Input'!AP190+3*'Data-Input'!AP191+2*'Data-Input'!AP192+'Data-Input'!AP193)/169,"")</f>
        <v/>
      </c>
      <c r="AQ182" s="5" t="str">
        <f>IF(AND(ISNUMBER('Data-Input'!AQ169),ISNUMBER('Data-Input'!AQ194)),('Data-Input'!AQ169+2*'Data-Input'!AQ170+3*'Data-Input'!AQ171+4*'Data-Input'!AQ172+5*'Data-Input'!AQ173+6*'Data-Input'!AQ174+7*'Data-Input'!AQ175+8*'Data-Input'!AQ176+9*'Data-Input'!AQ177+10*'Data-Input'!AQ178+11*'Data-Input'!AQ179+12*'Data-Input'!AQ180+13*'Data-Input'!AQ181+12*'Data-Input'!AQ182+11*'Data-Input'!AQ183+10*'Data-Input'!AQ184+9*'Data-Input'!AQ185+8*'Data-Input'!AQ186+7*'Data-Input'!AQ187+6*'Data-Input'!AQ188+5*'Data-Input'!AQ189+4*'Data-Input'!AQ190+3*'Data-Input'!AQ191+2*'Data-Input'!AQ192+'Data-Input'!AQ193)/169,"")</f>
        <v/>
      </c>
      <c r="AR182" s="5" t="str">
        <f>IF(AND(ISNUMBER('Data-Input'!AR169),ISNUMBER('Data-Input'!AR194)),('Data-Input'!AR169+2*'Data-Input'!AR170+3*'Data-Input'!AR171+4*'Data-Input'!AR172+5*'Data-Input'!AR173+6*'Data-Input'!AR174+7*'Data-Input'!AR175+8*'Data-Input'!AR176+9*'Data-Input'!AR177+10*'Data-Input'!AR178+11*'Data-Input'!AR179+12*'Data-Input'!AR180+13*'Data-Input'!AR181+12*'Data-Input'!AR182+11*'Data-Input'!AR183+10*'Data-Input'!AR184+9*'Data-Input'!AR185+8*'Data-Input'!AR186+7*'Data-Input'!AR187+6*'Data-Input'!AR188+5*'Data-Input'!AR189+4*'Data-Input'!AR190+3*'Data-Input'!AR191+2*'Data-Input'!AR192+'Data-Input'!AR193)/169,"")</f>
        <v/>
      </c>
      <c r="AS182" s="5" t="str">
        <f>IF(AND(ISNUMBER('Data-Input'!AS169),ISNUMBER('Data-Input'!AS194)),('Data-Input'!AS169+2*'Data-Input'!AS170+3*'Data-Input'!AS171+4*'Data-Input'!AS172+5*'Data-Input'!AS173+6*'Data-Input'!AS174+7*'Data-Input'!AS175+8*'Data-Input'!AS176+9*'Data-Input'!AS177+10*'Data-Input'!AS178+11*'Data-Input'!AS179+12*'Data-Input'!AS180+13*'Data-Input'!AS181+12*'Data-Input'!AS182+11*'Data-Input'!AS183+10*'Data-Input'!AS184+9*'Data-Input'!AS185+8*'Data-Input'!AS186+7*'Data-Input'!AS187+6*'Data-Input'!AS188+5*'Data-Input'!AS189+4*'Data-Input'!AS190+3*'Data-Input'!AS191+2*'Data-Input'!AS192+'Data-Input'!AS193)/169,"")</f>
        <v/>
      </c>
      <c r="AT182" s="5" t="str">
        <f>IF(AND(ISNUMBER('Data-Input'!AT169),ISNUMBER('Data-Input'!AT194)),('Data-Input'!AT169+2*'Data-Input'!AT170+3*'Data-Input'!AT171+4*'Data-Input'!AT172+5*'Data-Input'!AT173+6*'Data-Input'!AT174+7*'Data-Input'!AT175+8*'Data-Input'!AT176+9*'Data-Input'!AT177+10*'Data-Input'!AT178+11*'Data-Input'!AT179+12*'Data-Input'!AT180+13*'Data-Input'!AT181+12*'Data-Input'!AT182+11*'Data-Input'!AT183+10*'Data-Input'!AT184+9*'Data-Input'!AT185+8*'Data-Input'!AT186+7*'Data-Input'!AT187+6*'Data-Input'!AT188+5*'Data-Input'!AT189+4*'Data-Input'!AT190+3*'Data-Input'!AT191+2*'Data-Input'!AT192+'Data-Input'!AT193)/169,"")</f>
        <v/>
      </c>
      <c r="AU182" s="5" t="str">
        <f>IF(AND(ISNUMBER('Data-Input'!AU169),ISNUMBER('Data-Input'!AU194)),('Data-Input'!AU169+2*'Data-Input'!AU170+3*'Data-Input'!AU171+4*'Data-Input'!AU172+5*'Data-Input'!AU173+6*'Data-Input'!AU174+7*'Data-Input'!AU175+8*'Data-Input'!AU176+9*'Data-Input'!AU177+10*'Data-Input'!AU178+11*'Data-Input'!AU179+12*'Data-Input'!AU180+13*'Data-Input'!AU181+12*'Data-Input'!AU182+11*'Data-Input'!AU183+10*'Data-Input'!AU184+9*'Data-Input'!AU185+8*'Data-Input'!AU186+7*'Data-Input'!AU187+6*'Data-Input'!AU188+5*'Data-Input'!AU189+4*'Data-Input'!AU190+3*'Data-Input'!AU191+2*'Data-Input'!AU192+'Data-Input'!AU193)/169,"")</f>
        <v/>
      </c>
      <c r="AV182" s="5" t="str">
        <f>IF(AND(ISNUMBER('Data-Input'!AV169),ISNUMBER('Data-Input'!AV194)),('Data-Input'!AV169+2*'Data-Input'!AV170+3*'Data-Input'!AV171+4*'Data-Input'!AV172+5*'Data-Input'!AV173+6*'Data-Input'!AV174+7*'Data-Input'!AV175+8*'Data-Input'!AV176+9*'Data-Input'!AV177+10*'Data-Input'!AV178+11*'Data-Input'!AV179+12*'Data-Input'!AV180+13*'Data-Input'!AV181+12*'Data-Input'!AV182+11*'Data-Input'!AV183+10*'Data-Input'!AV184+9*'Data-Input'!AV185+8*'Data-Input'!AV186+7*'Data-Input'!AV187+6*'Data-Input'!AV188+5*'Data-Input'!AV189+4*'Data-Input'!AV190+3*'Data-Input'!AV191+2*'Data-Input'!AV192+'Data-Input'!AV193)/169,"")</f>
        <v/>
      </c>
      <c r="AW182" s="5" t="str">
        <f>IF(AND(ISNUMBER('Data-Input'!AW169),ISNUMBER('Data-Input'!AW194)),('Data-Input'!AW169+2*'Data-Input'!AW170+3*'Data-Input'!AW171+4*'Data-Input'!AW172+5*'Data-Input'!AW173+6*'Data-Input'!AW174+7*'Data-Input'!AW175+8*'Data-Input'!AW176+9*'Data-Input'!AW177+10*'Data-Input'!AW178+11*'Data-Input'!AW179+12*'Data-Input'!AW180+13*'Data-Input'!AW181+12*'Data-Input'!AW182+11*'Data-Input'!AW183+10*'Data-Input'!AW184+9*'Data-Input'!AW185+8*'Data-Input'!AW186+7*'Data-Input'!AW187+6*'Data-Input'!AW188+5*'Data-Input'!AW189+4*'Data-Input'!AW190+3*'Data-Input'!AW191+2*'Data-Input'!AW192+'Data-Input'!AW193)/169,"")</f>
        <v/>
      </c>
      <c r="AX182" s="5" t="str">
        <f>IF(AND(ISNUMBER('Data-Input'!AX169),ISNUMBER('Data-Input'!AX194)),('Data-Input'!AX169+2*'Data-Input'!AX170+3*'Data-Input'!AX171+4*'Data-Input'!AX172+5*'Data-Input'!AX173+6*'Data-Input'!AX174+7*'Data-Input'!AX175+8*'Data-Input'!AX176+9*'Data-Input'!AX177+10*'Data-Input'!AX178+11*'Data-Input'!AX179+12*'Data-Input'!AX180+13*'Data-Input'!AX181+12*'Data-Input'!AX182+11*'Data-Input'!AX183+10*'Data-Input'!AX184+9*'Data-Input'!AX185+8*'Data-Input'!AX186+7*'Data-Input'!AX187+6*'Data-Input'!AX188+5*'Data-Input'!AX189+4*'Data-Input'!AX190+3*'Data-Input'!AX191+2*'Data-Input'!AX192+'Data-Input'!AX193)/169,"")</f>
        <v/>
      </c>
      <c r="AY182" s="5" t="str">
        <f>IF(AND(ISNUMBER('Data-Input'!AY169),ISNUMBER('Data-Input'!AY194)),('Data-Input'!AY169+2*'Data-Input'!AY170+3*'Data-Input'!AY171+4*'Data-Input'!AY172+5*'Data-Input'!AY173+6*'Data-Input'!AY174+7*'Data-Input'!AY175+8*'Data-Input'!AY176+9*'Data-Input'!AY177+10*'Data-Input'!AY178+11*'Data-Input'!AY179+12*'Data-Input'!AY180+13*'Data-Input'!AY181+12*'Data-Input'!AY182+11*'Data-Input'!AY183+10*'Data-Input'!AY184+9*'Data-Input'!AY185+8*'Data-Input'!AY186+7*'Data-Input'!AY187+6*'Data-Input'!AY188+5*'Data-Input'!AY189+4*'Data-Input'!AY190+3*'Data-Input'!AY191+2*'Data-Input'!AY192+'Data-Input'!AY193)/169,"")</f>
        <v/>
      </c>
      <c r="AZ182" s="5" t="str">
        <f>IF(AND(ISNUMBER('Data-Input'!AZ169),ISNUMBER('Data-Input'!AZ194)),('Data-Input'!AZ169+2*'Data-Input'!AZ170+3*'Data-Input'!AZ171+4*'Data-Input'!AZ172+5*'Data-Input'!AZ173+6*'Data-Input'!AZ174+7*'Data-Input'!AZ175+8*'Data-Input'!AZ176+9*'Data-Input'!AZ177+10*'Data-Input'!AZ178+11*'Data-Input'!AZ179+12*'Data-Input'!AZ180+13*'Data-Input'!AZ181+12*'Data-Input'!AZ182+11*'Data-Input'!AZ183+10*'Data-Input'!AZ184+9*'Data-Input'!AZ185+8*'Data-Input'!AZ186+7*'Data-Input'!AZ187+6*'Data-Input'!AZ188+5*'Data-Input'!AZ189+4*'Data-Input'!AZ190+3*'Data-Input'!AZ191+2*'Data-Input'!AZ192+'Data-Input'!AZ193)/169,"")</f>
        <v/>
      </c>
      <c r="BA182" s="5" t="str">
        <f>IF(AND(ISNUMBER('Data-Input'!BA169),ISNUMBER('Data-Input'!BA194)),('Data-Input'!BA169+2*'Data-Input'!BA170+3*'Data-Input'!BA171+4*'Data-Input'!BA172+5*'Data-Input'!BA173+6*'Data-Input'!BA174+7*'Data-Input'!BA175+8*'Data-Input'!BA176+9*'Data-Input'!BA177+10*'Data-Input'!BA178+11*'Data-Input'!BA179+12*'Data-Input'!BA180+13*'Data-Input'!BA181+12*'Data-Input'!BA182+11*'Data-Input'!BA183+10*'Data-Input'!BA184+9*'Data-Input'!BA185+8*'Data-Input'!BA186+7*'Data-Input'!BA187+6*'Data-Input'!BA188+5*'Data-Input'!BA189+4*'Data-Input'!BA190+3*'Data-Input'!BA191+2*'Data-Input'!BA192+'Data-Input'!BA193)/169,"")</f>
        <v/>
      </c>
    </row>
    <row r="183" spans="1:53">
      <c r="A183" s="3">
        <v>2018</v>
      </c>
      <c r="B183" s="4">
        <f t="shared" si="8"/>
        <v>0</v>
      </c>
      <c r="C183" s="10" t="str">
        <f t="shared" si="7"/>
        <v/>
      </c>
      <c r="D183" s="5" t="str">
        <f>IF(AND(ISNUMBER('Data-Input'!D170),ISNUMBER('Data-Input'!D195)),('Data-Input'!D170+2*'Data-Input'!D171+3*'Data-Input'!D172+4*'Data-Input'!D173+5*'Data-Input'!D174+6*'Data-Input'!D175+7*'Data-Input'!D176+8*'Data-Input'!D177+9*'Data-Input'!D178+10*'Data-Input'!D179+11*'Data-Input'!D180+12*'Data-Input'!D181+13*'Data-Input'!D182+12*'Data-Input'!D183+11*'Data-Input'!D184+10*'Data-Input'!D185+9*'Data-Input'!D186+8*'Data-Input'!D187+7*'Data-Input'!D188+6*'Data-Input'!D189+5*'Data-Input'!D190+4*'Data-Input'!D191+3*'Data-Input'!D192+2*'Data-Input'!D193+'Data-Input'!D194)/169,"")</f>
        <v/>
      </c>
      <c r="E183" s="5" t="str">
        <f>IF(AND(ISNUMBER('Data-Input'!E170),ISNUMBER('Data-Input'!E195)),('Data-Input'!E170+2*'Data-Input'!E171+3*'Data-Input'!E172+4*'Data-Input'!E173+5*'Data-Input'!E174+6*'Data-Input'!E175+7*'Data-Input'!E176+8*'Data-Input'!E177+9*'Data-Input'!E178+10*'Data-Input'!E179+11*'Data-Input'!E180+12*'Data-Input'!E181+13*'Data-Input'!E182+12*'Data-Input'!E183+11*'Data-Input'!E184+10*'Data-Input'!E185+9*'Data-Input'!E186+8*'Data-Input'!E187+7*'Data-Input'!E188+6*'Data-Input'!E189+5*'Data-Input'!E190+4*'Data-Input'!E191+3*'Data-Input'!E192+2*'Data-Input'!E193+'Data-Input'!E194)/169,"")</f>
        <v/>
      </c>
      <c r="F183" s="5" t="str">
        <f>IF(AND(ISNUMBER('Data-Input'!F170),ISNUMBER('Data-Input'!F195)),('Data-Input'!F170+2*'Data-Input'!F171+3*'Data-Input'!F172+4*'Data-Input'!F173+5*'Data-Input'!F174+6*'Data-Input'!F175+7*'Data-Input'!F176+8*'Data-Input'!F177+9*'Data-Input'!F178+10*'Data-Input'!F179+11*'Data-Input'!F180+12*'Data-Input'!F181+13*'Data-Input'!F182+12*'Data-Input'!F183+11*'Data-Input'!F184+10*'Data-Input'!F185+9*'Data-Input'!F186+8*'Data-Input'!F187+7*'Data-Input'!F188+6*'Data-Input'!F189+5*'Data-Input'!F190+4*'Data-Input'!F191+3*'Data-Input'!F192+2*'Data-Input'!F193+'Data-Input'!F194)/169,"")</f>
        <v/>
      </c>
      <c r="G183" s="5" t="str">
        <f>IF(AND(ISNUMBER('Data-Input'!G170),ISNUMBER('Data-Input'!G195)),('Data-Input'!G170+2*'Data-Input'!G171+3*'Data-Input'!G172+4*'Data-Input'!G173+5*'Data-Input'!G174+6*'Data-Input'!G175+7*'Data-Input'!G176+8*'Data-Input'!G177+9*'Data-Input'!G178+10*'Data-Input'!G179+11*'Data-Input'!G180+12*'Data-Input'!G181+13*'Data-Input'!G182+12*'Data-Input'!G183+11*'Data-Input'!G184+10*'Data-Input'!G185+9*'Data-Input'!G186+8*'Data-Input'!G187+7*'Data-Input'!G188+6*'Data-Input'!G189+5*'Data-Input'!G190+4*'Data-Input'!G191+3*'Data-Input'!G192+2*'Data-Input'!G193+'Data-Input'!G194)/169,"")</f>
        <v/>
      </c>
      <c r="H183" s="5" t="str">
        <f>IF(AND(ISNUMBER('Data-Input'!H170),ISNUMBER('Data-Input'!H195)),('Data-Input'!H170+2*'Data-Input'!H171+3*'Data-Input'!H172+4*'Data-Input'!H173+5*'Data-Input'!H174+6*'Data-Input'!H175+7*'Data-Input'!H176+8*'Data-Input'!H177+9*'Data-Input'!H178+10*'Data-Input'!H179+11*'Data-Input'!H180+12*'Data-Input'!H181+13*'Data-Input'!H182+12*'Data-Input'!H183+11*'Data-Input'!H184+10*'Data-Input'!H185+9*'Data-Input'!H186+8*'Data-Input'!H187+7*'Data-Input'!H188+6*'Data-Input'!H189+5*'Data-Input'!H190+4*'Data-Input'!H191+3*'Data-Input'!H192+2*'Data-Input'!H193+'Data-Input'!H194)/169,"")</f>
        <v/>
      </c>
      <c r="I183" s="5" t="str">
        <f>IF(AND(ISNUMBER('Data-Input'!I170),ISNUMBER('Data-Input'!I195)),('Data-Input'!I170+2*'Data-Input'!I171+3*'Data-Input'!I172+4*'Data-Input'!I173+5*'Data-Input'!I174+6*'Data-Input'!I175+7*'Data-Input'!I176+8*'Data-Input'!I177+9*'Data-Input'!I178+10*'Data-Input'!I179+11*'Data-Input'!I180+12*'Data-Input'!I181+13*'Data-Input'!I182+12*'Data-Input'!I183+11*'Data-Input'!I184+10*'Data-Input'!I185+9*'Data-Input'!I186+8*'Data-Input'!I187+7*'Data-Input'!I188+6*'Data-Input'!I189+5*'Data-Input'!I190+4*'Data-Input'!I191+3*'Data-Input'!I192+2*'Data-Input'!I193+'Data-Input'!I194)/169,"")</f>
        <v/>
      </c>
      <c r="J183" s="5" t="str">
        <f>IF(AND(ISNUMBER('Data-Input'!J170),ISNUMBER('Data-Input'!J195)),('Data-Input'!J170+2*'Data-Input'!J171+3*'Data-Input'!J172+4*'Data-Input'!J173+5*'Data-Input'!J174+6*'Data-Input'!J175+7*'Data-Input'!J176+8*'Data-Input'!J177+9*'Data-Input'!J178+10*'Data-Input'!J179+11*'Data-Input'!J180+12*'Data-Input'!J181+13*'Data-Input'!J182+12*'Data-Input'!J183+11*'Data-Input'!J184+10*'Data-Input'!J185+9*'Data-Input'!J186+8*'Data-Input'!J187+7*'Data-Input'!J188+6*'Data-Input'!J189+5*'Data-Input'!J190+4*'Data-Input'!J191+3*'Data-Input'!J192+2*'Data-Input'!J193+'Data-Input'!J194)/169,"")</f>
        <v/>
      </c>
      <c r="K183" s="5" t="str">
        <f>IF(AND(ISNUMBER('Data-Input'!K170),ISNUMBER('Data-Input'!K195)),('Data-Input'!K170+2*'Data-Input'!K171+3*'Data-Input'!K172+4*'Data-Input'!K173+5*'Data-Input'!K174+6*'Data-Input'!K175+7*'Data-Input'!K176+8*'Data-Input'!K177+9*'Data-Input'!K178+10*'Data-Input'!K179+11*'Data-Input'!K180+12*'Data-Input'!K181+13*'Data-Input'!K182+12*'Data-Input'!K183+11*'Data-Input'!K184+10*'Data-Input'!K185+9*'Data-Input'!K186+8*'Data-Input'!K187+7*'Data-Input'!K188+6*'Data-Input'!K189+5*'Data-Input'!K190+4*'Data-Input'!K191+3*'Data-Input'!K192+2*'Data-Input'!K193+'Data-Input'!K194)/169,"")</f>
        <v/>
      </c>
      <c r="L183" s="5" t="str">
        <f>IF(AND(ISNUMBER('Data-Input'!L170),ISNUMBER('Data-Input'!L195)),('Data-Input'!L170+2*'Data-Input'!L171+3*'Data-Input'!L172+4*'Data-Input'!L173+5*'Data-Input'!L174+6*'Data-Input'!L175+7*'Data-Input'!L176+8*'Data-Input'!L177+9*'Data-Input'!L178+10*'Data-Input'!L179+11*'Data-Input'!L180+12*'Data-Input'!L181+13*'Data-Input'!L182+12*'Data-Input'!L183+11*'Data-Input'!L184+10*'Data-Input'!L185+9*'Data-Input'!L186+8*'Data-Input'!L187+7*'Data-Input'!L188+6*'Data-Input'!L189+5*'Data-Input'!L190+4*'Data-Input'!L191+3*'Data-Input'!L192+2*'Data-Input'!L193+'Data-Input'!L194)/169,"")</f>
        <v/>
      </c>
      <c r="M183" s="5" t="str">
        <f>IF(AND(ISNUMBER('Data-Input'!M170),ISNUMBER('Data-Input'!M195)),('Data-Input'!M170+2*'Data-Input'!M171+3*'Data-Input'!M172+4*'Data-Input'!M173+5*'Data-Input'!M174+6*'Data-Input'!M175+7*'Data-Input'!M176+8*'Data-Input'!M177+9*'Data-Input'!M178+10*'Data-Input'!M179+11*'Data-Input'!M180+12*'Data-Input'!M181+13*'Data-Input'!M182+12*'Data-Input'!M183+11*'Data-Input'!M184+10*'Data-Input'!M185+9*'Data-Input'!M186+8*'Data-Input'!M187+7*'Data-Input'!M188+6*'Data-Input'!M189+5*'Data-Input'!M190+4*'Data-Input'!M191+3*'Data-Input'!M192+2*'Data-Input'!M193+'Data-Input'!M194)/169,"")</f>
        <v/>
      </c>
      <c r="N183" s="5" t="str">
        <f>IF(AND(ISNUMBER('Data-Input'!N170),ISNUMBER('Data-Input'!N195)),('Data-Input'!N170+2*'Data-Input'!N171+3*'Data-Input'!N172+4*'Data-Input'!N173+5*'Data-Input'!N174+6*'Data-Input'!N175+7*'Data-Input'!N176+8*'Data-Input'!N177+9*'Data-Input'!N178+10*'Data-Input'!N179+11*'Data-Input'!N180+12*'Data-Input'!N181+13*'Data-Input'!N182+12*'Data-Input'!N183+11*'Data-Input'!N184+10*'Data-Input'!N185+9*'Data-Input'!N186+8*'Data-Input'!N187+7*'Data-Input'!N188+6*'Data-Input'!N189+5*'Data-Input'!N190+4*'Data-Input'!N191+3*'Data-Input'!N192+2*'Data-Input'!N193+'Data-Input'!N194)/169,"")</f>
        <v/>
      </c>
      <c r="O183" s="5" t="str">
        <f>IF(AND(ISNUMBER('Data-Input'!O170),ISNUMBER('Data-Input'!O195)),('Data-Input'!O170+2*'Data-Input'!O171+3*'Data-Input'!O172+4*'Data-Input'!O173+5*'Data-Input'!O174+6*'Data-Input'!O175+7*'Data-Input'!O176+8*'Data-Input'!O177+9*'Data-Input'!O178+10*'Data-Input'!O179+11*'Data-Input'!O180+12*'Data-Input'!O181+13*'Data-Input'!O182+12*'Data-Input'!O183+11*'Data-Input'!O184+10*'Data-Input'!O185+9*'Data-Input'!O186+8*'Data-Input'!O187+7*'Data-Input'!O188+6*'Data-Input'!O189+5*'Data-Input'!O190+4*'Data-Input'!O191+3*'Data-Input'!O192+2*'Data-Input'!O193+'Data-Input'!O194)/169,"")</f>
        <v/>
      </c>
      <c r="P183" s="5" t="str">
        <f>IF(AND(ISNUMBER('Data-Input'!P170),ISNUMBER('Data-Input'!P195)),('Data-Input'!P170+2*'Data-Input'!P171+3*'Data-Input'!P172+4*'Data-Input'!P173+5*'Data-Input'!P174+6*'Data-Input'!P175+7*'Data-Input'!P176+8*'Data-Input'!P177+9*'Data-Input'!P178+10*'Data-Input'!P179+11*'Data-Input'!P180+12*'Data-Input'!P181+13*'Data-Input'!P182+12*'Data-Input'!P183+11*'Data-Input'!P184+10*'Data-Input'!P185+9*'Data-Input'!P186+8*'Data-Input'!P187+7*'Data-Input'!P188+6*'Data-Input'!P189+5*'Data-Input'!P190+4*'Data-Input'!P191+3*'Data-Input'!P192+2*'Data-Input'!P193+'Data-Input'!P194)/169,"")</f>
        <v/>
      </c>
      <c r="Q183" s="5" t="str">
        <f>IF(AND(ISNUMBER('Data-Input'!Q170),ISNUMBER('Data-Input'!Q195)),('Data-Input'!Q170+2*'Data-Input'!Q171+3*'Data-Input'!Q172+4*'Data-Input'!Q173+5*'Data-Input'!Q174+6*'Data-Input'!Q175+7*'Data-Input'!Q176+8*'Data-Input'!Q177+9*'Data-Input'!Q178+10*'Data-Input'!Q179+11*'Data-Input'!Q180+12*'Data-Input'!Q181+13*'Data-Input'!Q182+12*'Data-Input'!Q183+11*'Data-Input'!Q184+10*'Data-Input'!Q185+9*'Data-Input'!Q186+8*'Data-Input'!Q187+7*'Data-Input'!Q188+6*'Data-Input'!Q189+5*'Data-Input'!Q190+4*'Data-Input'!Q191+3*'Data-Input'!Q192+2*'Data-Input'!Q193+'Data-Input'!Q194)/169,"")</f>
        <v/>
      </c>
      <c r="R183" s="5" t="str">
        <f>IF(AND(ISNUMBER('Data-Input'!R170),ISNUMBER('Data-Input'!R195)),('Data-Input'!R170+2*'Data-Input'!R171+3*'Data-Input'!R172+4*'Data-Input'!R173+5*'Data-Input'!R174+6*'Data-Input'!R175+7*'Data-Input'!R176+8*'Data-Input'!R177+9*'Data-Input'!R178+10*'Data-Input'!R179+11*'Data-Input'!R180+12*'Data-Input'!R181+13*'Data-Input'!R182+12*'Data-Input'!R183+11*'Data-Input'!R184+10*'Data-Input'!R185+9*'Data-Input'!R186+8*'Data-Input'!R187+7*'Data-Input'!R188+6*'Data-Input'!R189+5*'Data-Input'!R190+4*'Data-Input'!R191+3*'Data-Input'!R192+2*'Data-Input'!R193+'Data-Input'!R194)/169,"")</f>
        <v/>
      </c>
      <c r="S183" s="5" t="str">
        <f>IF(AND(ISNUMBER('Data-Input'!S170),ISNUMBER('Data-Input'!S195)),('Data-Input'!S170+2*'Data-Input'!S171+3*'Data-Input'!S172+4*'Data-Input'!S173+5*'Data-Input'!S174+6*'Data-Input'!S175+7*'Data-Input'!S176+8*'Data-Input'!S177+9*'Data-Input'!S178+10*'Data-Input'!S179+11*'Data-Input'!S180+12*'Data-Input'!S181+13*'Data-Input'!S182+12*'Data-Input'!S183+11*'Data-Input'!S184+10*'Data-Input'!S185+9*'Data-Input'!S186+8*'Data-Input'!S187+7*'Data-Input'!S188+6*'Data-Input'!S189+5*'Data-Input'!S190+4*'Data-Input'!S191+3*'Data-Input'!S192+2*'Data-Input'!S193+'Data-Input'!S194)/169,"")</f>
        <v/>
      </c>
      <c r="T183" s="5" t="str">
        <f>IF(AND(ISNUMBER('Data-Input'!T170),ISNUMBER('Data-Input'!T195)),('Data-Input'!T170+2*'Data-Input'!T171+3*'Data-Input'!T172+4*'Data-Input'!T173+5*'Data-Input'!T174+6*'Data-Input'!T175+7*'Data-Input'!T176+8*'Data-Input'!T177+9*'Data-Input'!T178+10*'Data-Input'!T179+11*'Data-Input'!T180+12*'Data-Input'!T181+13*'Data-Input'!T182+12*'Data-Input'!T183+11*'Data-Input'!T184+10*'Data-Input'!T185+9*'Data-Input'!T186+8*'Data-Input'!T187+7*'Data-Input'!T188+6*'Data-Input'!T189+5*'Data-Input'!T190+4*'Data-Input'!T191+3*'Data-Input'!T192+2*'Data-Input'!T193+'Data-Input'!T194)/169,"")</f>
        <v/>
      </c>
      <c r="U183" s="5" t="str">
        <f>IF(AND(ISNUMBER('Data-Input'!U170),ISNUMBER('Data-Input'!U195)),('Data-Input'!U170+2*'Data-Input'!U171+3*'Data-Input'!U172+4*'Data-Input'!U173+5*'Data-Input'!U174+6*'Data-Input'!U175+7*'Data-Input'!U176+8*'Data-Input'!U177+9*'Data-Input'!U178+10*'Data-Input'!U179+11*'Data-Input'!U180+12*'Data-Input'!U181+13*'Data-Input'!U182+12*'Data-Input'!U183+11*'Data-Input'!U184+10*'Data-Input'!U185+9*'Data-Input'!U186+8*'Data-Input'!U187+7*'Data-Input'!U188+6*'Data-Input'!U189+5*'Data-Input'!U190+4*'Data-Input'!U191+3*'Data-Input'!U192+2*'Data-Input'!U193+'Data-Input'!U194)/169,"")</f>
        <v/>
      </c>
      <c r="V183" s="5" t="str">
        <f>IF(AND(ISNUMBER('Data-Input'!V170),ISNUMBER('Data-Input'!V195)),('Data-Input'!V170+2*'Data-Input'!V171+3*'Data-Input'!V172+4*'Data-Input'!V173+5*'Data-Input'!V174+6*'Data-Input'!V175+7*'Data-Input'!V176+8*'Data-Input'!V177+9*'Data-Input'!V178+10*'Data-Input'!V179+11*'Data-Input'!V180+12*'Data-Input'!V181+13*'Data-Input'!V182+12*'Data-Input'!V183+11*'Data-Input'!V184+10*'Data-Input'!V185+9*'Data-Input'!V186+8*'Data-Input'!V187+7*'Data-Input'!V188+6*'Data-Input'!V189+5*'Data-Input'!V190+4*'Data-Input'!V191+3*'Data-Input'!V192+2*'Data-Input'!V193+'Data-Input'!V194)/169,"")</f>
        <v/>
      </c>
      <c r="W183" s="5" t="str">
        <f>IF(AND(ISNUMBER('Data-Input'!W170),ISNUMBER('Data-Input'!W195)),('Data-Input'!W170+2*'Data-Input'!W171+3*'Data-Input'!W172+4*'Data-Input'!W173+5*'Data-Input'!W174+6*'Data-Input'!W175+7*'Data-Input'!W176+8*'Data-Input'!W177+9*'Data-Input'!W178+10*'Data-Input'!W179+11*'Data-Input'!W180+12*'Data-Input'!W181+13*'Data-Input'!W182+12*'Data-Input'!W183+11*'Data-Input'!W184+10*'Data-Input'!W185+9*'Data-Input'!W186+8*'Data-Input'!W187+7*'Data-Input'!W188+6*'Data-Input'!W189+5*'Data-Input'!W190+4*'Data-Input'!W191+3*'Data-Input'!W192+2*'Data-Input'!W193+'Data-Input'!W194)/169,"")</f>
        <v/>
      </c>
      <c r="X183" s="5" t="str">
        <f>IF(AND(ISNUMBER('Data-Input'!X170),ISNUMBER('Data-Input'!X195)),('Data-Input'!X170+2*'Data-Input'!X171+3*'Data-Input'!X172+4*'Data-Input'!X173+5*'Data-Input'!X174+6*'Data-Input'!X175+7*'Data-Input'!X176+8*'Data-Input'!X177+9*'Data-Input'!X178+10*'Data-Input'!X179+11*'Data-Input'!X180+12*'Data-Input'!X181+13*'Data-Input'!X182+12*'Data-Input'!X183+11*'Data-Input'!X184+10*'Data-Input'!X185+9*'Data-Input'!X186+8*'Data-Input'!X187+7*'Data-Input'!X188+6*'Data-Input'!X189+5*'Data-Input'!X190+4*'Data-Input'!X191+3*'Data-Input'!X192+2*'Data-Input'!X193+'Data-Input'!X194)/169,"")</f>
        <v/>
      </c>
      <c r="Y183" s="5" t="str">
        <f>IF(AND(ISNUMBER('Data-Input'!Y170),ISNUMBER('Data-Input'!Y195)),('Data-Input'!Y170+2*'Data-Input'!Y171+3*'Data-Input'!Y172+4*'Data-Input'!Y173+5*'Data-Input'!Y174+6*'Data-Input'!Y175+7*'Data-Input'!Y176+8*'Data-Input'!Y177+9*'Data-Input'!Y178+10*'Data-Input'!Y179+11*'Data-Input'!Y180+12*'Data-Input'!Y181+13*'Data-Input'!Y182+12*'Data-Input'!Y183+11*'Data-Input'!Y184+10*'Data-Input'!Y185+9*'Data-Input'!Y186+8*'Data-Input'!Y187+7*'Data-Input'!Y188+6*'Data-Input'!Y189+5*'Data-Input'!Y190+4*'Data-Input'!Y191+3*'Data-Input'!Y192+2*'Data-Input'!Y193+'Data-Input'!Y194)/169,"")</f>
        <v/>
      </c>
      <c r="Z183" s="5" t="str">
        <f>IF(AND(ISNUMBER('Data-Input'!Z170),ISNUMBER('Data-Input'!Z195)),('Data-Input'!Z170+2*'Data-Input'!Z171+3*'Data-Input'!Z172+4*'Data-Input'!Z173+5*'Data-Input'!Z174+6*'Data-Input'!Z175+7*'Data-Input'!Z176+8*'Data-Input'!Z177+9*'Data-Input'!Z178+10*'Data-Input'!Z179+11*'Data-Input'!Z180+12*'Data-Input'!Z181+13*'Data-Input'!Z182+12*'Data-Input'!Z183+11*'Data-Input'!Z184+10*'Data-Input'!Z185+9*'Data-Input'!Z186+8*'Data-Input'!Z187+7*'Data-Input'!Z188+6*'Data-Input'!Z189+5*'Data-Input'!Z190+4*'Data-Input'!Z191+3*'Data-Input'!Z192+2*'Data-Input'!Z193+'Data-Input'!Z194)/169,"")</f>
        <v/>
      </c>
      <c r="AA183" s="5" t="str">
        <f>IF(AND(ISNUMBER('Data-Input'!AA170),ISNUMBER('Data-Input'!AA195)),('Data-Input'!AA170+2*'Data-Input'!AA171+3*'Data-Input'!AA172+4*'Data-Input'!AA173+5*'Data-Input'!AA174+6*'Data-Input'!AA175+7*'Data-Input'!AA176+8*'Data-Input'!AA177+9*'Data-Input'!AA178+10*'Data-Input'!AA179+11*'Data-Input'!AA180+12*'Data-Input'!AA181+13*'Data-Input'!AA182+12*'Data-Input'!AA183+11*'Data-Input'!AA184+10*'Data-Input'!AA185+9*'Data-Input'!AA186+8*'Data-Input'!AA187+7*'Data-Input'!AA188+6*'Data-Input'!AA189+5*'Data-Input'!AA190+4*'Data-Input'!AA191+3*'Data-Input'!AA192+2*'Data-Input'!AA193+'Data-Input'!AA194)/169,"")</f>
        <v/>
      </c>
      <c r="AB183" s="5" t="str">
        <f>IF(AND(ISNUMBER('Data-Input'!AB170),ISNUMBER('Data-Input'!AB195)),('Data-Input'!AB170+2*'Data-Input'!AB171+3*'Data-Input'!AB172+4*'Data-Input'!AB173+5*'Data-Input'!AB174+6*'Data-Input'!AB175+7*'Data-Input'!AB176+8*'Data-Input'!AB177+9*'Data-Input'!AB178+10*'Data-Input'!AB179+11*'Data-Input'!AB180+12*'Data-Input'!AB181+13*'Data-Input'!AB182+12*'Data-Input'!AB183+11*'Data-Input'!AB184+10*'Data-Input'!AB185+9*'Data-Input'!AB186+8*'Data-Input'!AB187+7*'Data-Input'!AB188+6*'Data-Input'!AB189+5*'Data-Input'!AB190+4*'Data-Input'!AB191+3*'Data-Input'!AB192+2*'Data-Input'!AB193+'Data-Input'!AB194)/169,"")</f>
        <v/>
      </c>
      <c r="AC183" s="5" t="str">
        <f>IF(AND(ISNUMBER('Data-Input'!AC170),ISNUMBER('Data-Input'!AC195)),('Data-Input'!AC170+2*'Data-Input'!AC171+3*'Data-Input'!AC172+4*'Data-Input'!AC173+5*'Data-Input'!AC174+6*'Data-Input'!AC175+7*'Data-Input'!AC176+8*'Data-Input'!AC177+9*'Data-Input'!AC178+10*'Data-Input'!AC179+11*'Data-Input'!AC180+12*'Data-Input'!AC181+13*'Data-Input'!AC182+12*'Data-Input'!AC183+11*'Data-Input'!AC184+10*'Data-Input'!AC185+9*'Data-Input'!AC186+8*'Data-Input'!AC187+7*'Data-Input'!AC188+6*'Data-Input'!AC189+5*'Data-Input'!AC190+4*'Data-Input'!AC191+3*'Data-Input'!AC192+2*'Data-Input'!AC193+'Data-Input'!AC194)/169,"")</f>
        <v/>
      </c>
      <c r="AD183" s="5" t="str">
        <f>IF(AND(ISNUMBER('Data-Input'!AD170),ISNUMBER('Data-Input'!AD195)),('Data-Input'!AD170+2*'Data-Input'!AD171+3*'Data-Input'!AD172+4*'Data-Input'!AD173+5*'Data-Input'!AD174+6*'Data-Input'!AD175+7*'Data-Input'!AD176+8*'Data-Input'!AD177+9*'Data-Input'!AD178+10*'Data-Input'!AD179+11*'Data-Input'!AD180+12*'Data-Input'!AD181+13*'Data-Input'!AD182+12*'Data-Input'!AD183+11*'Data-Input'!AD184+10*'Data-Input'!AD185+9*'Data-Input'!AD186+8*'Data-Input'!AD187+7*'Data-Input'!AD188+6*'Data-Input'!AD189+5*'Data-Input'!AD190+4*'Data-Input'!AD191+3*'Data-Input'!AD192+2*'Data-Input'!AD193+'Data-Input'!AD194)/169,"")</f>
        <v/>
      </c>
      <c r="AE183" s="5" t="str">
        <f>IF(AND(ISNUMBER('Data-Input'!AE170),ISNUMBER('Data-Input'!AE195)),('Data-Input'!AE170+2*'Data-Input'!AE171+3*'Data-Input'!AE172+4*'Data-Input'!AE173+5*'Data-Input'!AE174+6*'Data-Input'!AE175+7*'Data-Input'!AE176+8*'Data-Input'!AE177+9*'Data-Input'!AE178+10*'Data-Input'!AE179+11*'Data-Input'!AE180+12*'Data-Input'!AE181+13*'Data-Input'!AE182+12*'Data-Input'!AE183+11*'Data-Input'!AE184+10*'Data-Input'!AE185+9*'Data-Input'!AE186+8*'Data-Input'!AE187+7*'Data-Input'!AE188+6*'Data-Input'!AE189+5*'Data-Input'!AE190+4*'Data-Input'!AE191+3*'Data-Input'!AE192+2*'Data-Input'!AE193+'Data-Input'!AE194)/169,"")</f>
        <v/>
      </c>
      <c r="AF183" s="5" t="str">
        <f>IF(AND(ISNUMBER('Data-Input'!AF170),ISNUMBER('Data-Input'!AF195)),('Data-Input'!AF170+2*'Data-Input'!AF171+3*'Data-Input'!AF172+4*'Data-Input'!AF173+5*'Data-Input'!AF174+6*'Data-Input'!AF175+7*'Data-Input'!AF176+8*'Data-Input'!AF177+9*'Data-Input'!AF178+10*'Data-Input'!AF179+11*'Data-Input'!AF180+12*'Data-Input'!AF181+13*'Data-Input'!AF182+12*'Data-Input'!AF183+11*'Data-Input'!AF184+10*'Data-Input'!AF185+9*'Data-Input'!AF186+8*'Data-Input'!AF187+7*'Data-Input'!AF188+6*'Data-Input'!AF189+5*'Data-Input'!AF190+4*'Data-Input'!AF191+3*'Data-Input'!AF192+2*'Data-Input'!AF193+'Data-Input'!AF194)/169,"")</f>
        <v/>
      </c>
      <c r="AG183" s="5" t="str">
        <f>IF(AND(ISNUMBER('Data-Input'!AG170),ISNUMBER('Data-Input'!AG195)),('Data-Input'!AG170+2*'Data-Input'!AG171+3*'Data-Input'!AG172+4*'Data-Input'!AG173+5*'Data-Input'!AG174+6*'Data-Input'!AG175+7*'Data-Input'!AG176+8*'Data-Input'!AG177+9*'Data-Input'!AG178+10*'Data-Input'!AG179+11*'Data-Input'!AG180+12*'Data-Input'!AG181+13*'Data-Input'!AG182+12*'Data-Input'!AG183+11*'Data-Input'!AG184+10*'Data-Input'!AG185+9*'Data-Input'!AG186+8*'Data-Input'!AG187+7*'Data-Input'!AG188+6*'Data-Input'!AG189+5*'Data-Input'!AG190+4*'Data-Input'!AG191+3*'Data-Input'!AG192+2*'Data-Input'!AG193+'Data-Input'!AG194)/169,"")</f>
        <v/>
      </c>
      <c r="AH183" s="5" t="str">
        <f>IF(AND(ISNUMBER('Data-Input'!AH170),ISNUMBER('Data-Input'!AH195)),('Data-Input'!AH170+2*'Data-Input'!AH171+3*'Data-Input'!AH172+4*'Data-Input'!AH173+5*'Data-Input'!AH174+6*'Data-Input'!AH175+7*'Data-Input'!AH176+8*'Data-Input'!AH177+9*'Data-Input'!AH178+10*'Data-Input'!AH179+11*'Data-Input'!AH180+12*'Data-Input'!AH181+13*'Data-Input'!AH182+12*'Data-Input'!AH183+11*'Data-Input'!AH184+10*'Data-Input'!AH185+9*'Data-Input'!AH186+8*'Data-Input'!AH187+7*'Data-Input'!AH188+6*'Data-Input'!AH189+5*'Data-Input'!AH190+4*'Data-Input'!AH191+3*'Data-Input'!AH192+2*'Data-Input'!AH193+'Data-Input'!AH194)/169,"")</f>
        <v/>
      </c>
      <c r="AI183" s="5" t="str">
        <f>IF(AND(ISNUMBER('Data-Input'!AI170),ISNUMBER('Data-Input'!AI195)),('Data-Input'!AI170+2*'Data-Input'!AI171+3*'Data-Input'!AI172+4*'Data-Input'!AI173+5*'Data-Input'!AI174+6*'Data-Input'!AI175+7*'Data-Input'!AI176+8*'Data-Input'!AI177+9*'Data-Input'!AI178+10*'Data-Input'!AI179+11*'Data-Input'!AI180+12*'Data-Input'!AI181+13*'Data-Input'!AI182+12*'Data-Input'!AI183+11*'Data-Input'!AI184+10*'Data-Input'!AI185+9*'Data-Input'!AI186+8*'Data-Input'!AI187+7*'Data-Input'!AI188+6*'Data-Input'!AI189+5*'Data-Input'!AI190+4*'Data-Input'!AI191+3*'Data-Input'!AI192+2*'Data-Input'!AI193+'Data-Input'!AI194)/169,"")</f>
        <v/>
      </c>
      <c r="AJ183" s="5" t="str">
        <f>IF(AND(ISNUMBER('Data-Input'!AJ170),ISNUMBER('Data-Input'!AJ195)),('Data-Input'!AJ170+2*'Data-Input'!AJ171+3*'Data-Input'!AJ172+4*'Data-Input'!AJ173+5*'Data-Input'!AJ174+6*'Data-Input'!AJ175+7*'Data-Input'!AJ176+8*'Data-Input'!AJ177+9*'Data-Input'!AJ178+10*'Data-Input'!AJ179+11*'Data-Input'!AJ180+12*'Data-Input'!AJ181+13*'Data-Input'!AJ182+12*'Data-Input'!AJ183+11*'Data-Input'!AJ184+10*'Data-Input'!AJ185+9*'Data-Input'!AJ186+8*'Data-Input'!AJ187+7*'Data-Input'!AJ188+6*'Data-Input'!AJ189+5*'Data-Input'!AJ190+4*'Data-Input'!AJ191+3*'Data-Input'!AJ192+2*'Data-Input'!AJ193+'Data-Input'!AJ194)/169,"")</f>
        <v/>
      </c>
      <c r="AK183" s="5" t="str">
        <f>IF(AND(ISNUMBER('Data-Input'!AK170),ISNUMBER('Data-Input'!AK195)),('Data-Input'!AK170+2*'Data-Input'!AK171+3*'Data-Input'!AK172+4*'Data-Input'!AK173+5*'Data-Input'!AK174+6*'Data-Input'!AK175+7*'Data-Input'!AK176+8*'Data-Input'!AK177+9*'Data-Input'!AK178+10*'Data-Input'!AK179+11*'Data-Input'!AK180+12*'Data-Input'!AK181+13*'Data-Input'!AK182+12*'Data-Input'!AK183+11*'Data-Input'!AK184+10*'Data-Input'!AK185+9*'Data-Input'!AK186+8*'Data-Input'!AK187+7*'Data-Input'!AK188+6*'Data-Input'!AK189+5*'Data-Input'!AK190+4*'Data-Input'!AK191+3*'Data-Input'!AK192+2*'Data-Input'!AK193+'Data-Input'!AK194)/169,"")</f>
        <v/>
      </c>
      <c r="AL183" s="5" t="str">
        <f>IF(AND(ISNUMBER('Data-Input'!AL170),ISNUMBER('Data-Input'!AL195)),('Data-Input'!AL170+2*'Data-Input'!AL171+3*'Data-Input'!AL172+4*'Data-Input'!AL173+5*'Data-Input'!AL174+6*'Data-Input'!AL175+7*'Data-Input'!AL176+8*'Data-Input'!AL177+9*'Data-Input'!AL178+10*'Data-Input'!AL179+11*'Data-Input'!AL180+12*'Data-Input'!AL181+13*'Data-Input'!AL182+12*'Data-Input'!AL183+11*'Data-Input'!AL184+10*'Data-Input'!AL185+9*'Data-Input'!AL186+8*'Data-Input'!AL187+7*'Data-Input'!AL188+6*'Data-Input'!AL189+5*'Data-Input'!AL190+4*'Data-Input'!AL191+3*'Data-Input'!AL192+2*'Data-Input'!AL193+'Data-Input'!AL194)/169,"")</f>
        <v/>
      </c>
      <c r="AM183" s="5" t="str">
        <f>IF(AND(ISNUMBER('Data-Input'!AM170),ISNUMBER('Data-Input'!AM195)),('Data-Input'!AM170+2*'Data-Input'!AM171+3*'Data-Input'!AM172+4*'Data-Input'!AM173+5*'Data-Input'!AM174+6*'Data-Input'!AM175+7*'Data-Input'!AM176+8*'Data-Input'!AM177+9*'Data-Input'!AM178+10*'Data-Input'!AM179+11*'Data-Input'!AM180+12*'Data-Input'!AM181+13*'Data-Input'!AM182+12*'Data-Input'!AM183+11*'Data-Input'!AM184+10*'Data-Input'!AM185+9*'Data-Input'!AM186+8*'Data-Input'!AM187+7*'Data-Input'!AM188+6*'Data-Input'!AM189+5*'Data-Input'!AM190+4*'Data-Input'!AM191+3*'Data-Input'!AM192+2*'Data-Input'!AM193+'Data-Input'!AM194)/169,"")</f>
        <v/>
      </c>
      <c r="AN183" s="5" t="str">
        <f>IF(AND(ISNUMBER('Data-Input'!AN170),ISNUMBER('Data-Input'!AN195)),('Data-Input'!AN170+2*'Data-Input'!AN171+3*'Data-Input'!AN172+4*'Data-Input'!AN173+5*'Data-Input'!AN174+6*'Data-Input'!AN175+7*'Data-Input'!AN176+8*'Data-Input'!AN177+9*'Data-Input'!AN178+10*'Data-Input'!AN179+11*'Data-Input'!AN180+12*'Data-Input'!AN181+13*'Data-Input'!AN182+12*'Data-Input'!AN183+11*'Data-Input'!AN184+10*'Data-Input'!AN185+9*'Data-Input'!AN186+8*'Data-Input'!AN187+7*'Data-Input'!AN188+6*'Data-Input'!AN189+5*'Data-Input'!AN190+4*'Data-Input'!AN191+3*'Data-Input'!AN192+2*'Data-Input'!AN193+'Data-Input'!AN194)/169,"")</f>
        <v/>
      </c>
      <c r="AO183" s="5" t="str">
        <f>IF(AND(ISNUMBER('Data-Input'!AO170),ISNUMBER('Data-Input'!AO195)),('Data-Input'!AO170+2*'Data-Input'!AO171+3*'Data-Input'!AO172+4*'Data-Input'!AO173+5*'Data-Input'!AO174+6*'Data-Input'!AO175+7*'Data-Input'!AO176+8*'Data-Input'!AO177+9*'Data-Input'!AO178+10*'Data-Input'!AO179+11*'Data-Input'!AO180+12*'Data-Input'!AO181+13*'Data-Input'!AO182+12*'Data-Input'!AO183+11*'Data-Input'!AO184+10*'Data-Input'!AO185+9*'Data-Input'!AO186+8*'Data-Input'!AO187+7*'Data-Input'!AO188+6*'Data-Input'!AO189+5*'Data-Input'!AO190+4*'Data-Input'!AO191+3*'Data-Input'!AO192+2*'Data-Input'!AO193+'Data-Input'!AO194)/169,"")</f>
        <v/>
      </c>
      <c r="AP183" s="5" t="str">
        <f>IF(AND(ISNUMBER('Data-Input'!AP170),ISNUMBER('Data-Input'!AP195)),('Data-Input'!AP170+2*'Data-Input'!AP171+3*'Data-Input'!AP172+4*'Data-Input'!AP173+5*'Data-Input'!AP174+6*'Data-Input'!AP175+7*'Data-Input'!AP176+8*'Data-Input'!AP177+9*'Data-Input'!AP178+10*'Data-Input'!AP179+11*'Data-Input'!AP180+12*'Data-Input'!AP181+13*'Data-Input'!AP182+12*'Data-Input'!AP183+11*'Data-Input'!AP184+10*'Data-Input'!AP185+9*'Data-Input'!AP186+8*'Data-Input'!AP187+7*'Data-Input'!AP188+6*'Data-Input'!AP189+5*'Data-Input'!AP190+4*'Data-Input'!AP191+3*'Data-Input'!AP192+2*'Data-Input'!AP193+'Data-Input'!AP194)/169,"")</f>
        <v/>
      </c>
      <c r="AQ183" s="5" t="str">
        <f>IF(AND(ISNUMBER('Data-Input'!AQ170),ISNUMBER('Data-Input'!AQ195)),('Data-Input'!AQ170+2*'Data-Input'!AQ171+3*'Data-Input'!AQ172+4*'Data-Input'!AQ173+5*'Data-Input'!AQ174+6*'Data-Input'!AQ175+7*'Data-Input'!AQ176+8*'Data-Input'!AQ177+9*'Data-Input'!AQ178+10*'Data-Input'!AQ179+11*'Data-Input'!AQ180+12*'Data-Input'!AQ181+13*'Data-Input'!AQ182+12*'Data-Input'!AQ183+11*'Data-Input'!AQ184+10*'Data-Input'!AQ185+9*'Data-Input'!AQ186+8*'Data-Input'!AQ187+7*'Data-Input'!AQ188+6*'Data-Input'!AQ189+5*'Data-Input'!AQ190+4*'Data-Input'!AQ191+3*'Data-Input'!AQ192+2*'Data-Input'!AQ193+'Data-Input'!AQ194)/169,"")</f>
        <v/>
      </c>
      <c r="AR183" s="5" t="str">
        <f>IF(AND(ISNUMBER('Data-Input'!AR170),ISNUMBER('Data-Input'!AR195)),('Data-Input'!AR170+2*'Data-Input'!AR171+3*'Data-Input'!AR172+4*'Data-Input'!AR173+5*'Data-Input'!AR174+6*'Data-Input'!AR175+7*'Data-Input'!AR176+8*'Data-Input'!AR177+9*'Data-Input'!AR178+10*'Data-Input'!AR179+11*'Data-Input'!AR180+12*'Data-Input'!AR181+13*'Data-Input'!AR182+12*'Data-Input'!AR183+11*'Data-Input'!AR184+10*'Data-Input'!AR185+9*'Data-Input'!AR186+8*'Data-Input'!AR187+7*'Data-Input'!AR188+6*'Data-Input'!AR189+5*'Data-Input'!AR190+4*'Data-Input'!AR191+3*'Data-Input'!AR192+2*'Data-Input'!AR193+'Data-Input'!AR194)/169,"")</f>
        <v/>
      </c>
      <c r="AS183" s="5" t="str">
        <f>IF(AND(ISNUMBER('Data-Input'!AS170),ISNUMBER('Data-Input'!AS195)),('Data-Input'!AS170+2*'Data-Input'!AS171+3*'Data-Input'!AS172+4*'Data-Input'!AS173+5*'Data-Input'!AS174+6*'Data-Input'!AS175+7*'Data-Input'!AS176+8*'Data-Input'!AS177+9*'Data-Input'!AS178+10*'Data-Input'!AS179+11*'Data-Input'!AS180+12*'Data-Input'!AS181+13*'Data-Input'!AS182+12*'Data-Input'!AS183+11*'Data-Input'!AS184+10*'Data-Input'!AS185+9*'Data-Input'!AS186+8*'Data-Input'!AS187+7*'Data-Input'!AS188+6*'Data-Input'!AS189+5*'Data-Input'!AS190+4*'Data-Input'!AS191+3*'Data-Input'!AS192+2*'Data-Input'!AS193+'Data-Input'!AS194)/169,"")</f>
        <v/>
      </c>
      <c r="AT183" s="5" t="str">
        <f>IF(AND(ISNUMBER('Data-Input'!AT170),ISNUMBER('Data-Input'!AT195)),('Data-Input'!AT170+2*'Data-Input'!AT171+3*'Data-Input'!AT172+4*'Data-Input'!AT173+5*'Data-Input'!AT174+6*'Data-Input'!AT175+7*'Data-Input'!AT176+8*'Data-Input'!AT177+9*'Data-Input'!AT178+10*'Data-Input'!AT179+11*'Data-Input'!AT180+12*'Data-Input'!AT181+13*'Data-Input'!AT182+12*'Data-Input'!AT183+11*'Data-Input'!AT184+10*'Data-Input'!AT185+9*'Data-Input'!AT186+8*'Data-Input'!AT187+7*'Data-Input'!AT188+6*'Data-Input'!AT189+5*'Data-Input'!AT190+4*'Data-Input'!AT191+3*'Data-Input'!AT192+2*'Data-Input'!AT193+'Data-Input'!AT194)/169,"")</f>
        <v/>
      </c>
      <c r="AU183" s="5" t="str">
        <f>IF(AND(ISNUMBER('Data-Input'!AU170),ISNUMBER('Data-Input'!AU195)),('Data-Input'!AU170+2*'Data-Input'!AU171+3*'Data-Input'!AU172+4*'Data-Input'!AU173+5*'Data-Input'!AU174+6*'Data-Input'!AU175+7*'Data-Input'!AU176+8*'Data-Input'!AU177+9*'Data-Input'!AU178+10*'Data-Input'!AU179+11*'Data-Input'!AU180+12*'Data-Input'!AU181+13*'Data-Input'!AU182+12*'Data-Input'!AU183+11*'Data-Input'!AU184+10*'Data-Input'!AU185+9*'Data-Input'!AU186+8*'Data-Input'!AU187+7*'Data-Input'!AU188+6*'Data-Input'!AU189+5*'Data-Input'!AU190+4*'Data-Input'!AU191+3*'Data-Input'!AU192+2*'Data-Input'!AU193+'Data-Input'!AU194)/169,"")</f>
        <v/>
      </c>
      <c r="AV183" s="5" t="str">
        <f>IF(AND(ISNUMBER('Data-Input'!AV170),ISNUMBER('Data-Input'!AV195)),('Data-Input'!AV170+2*'Data-Input'!AV171+3*'Data-Input'!AV172+4*'Data-Input'!AV173+5*'Data-Input'!AV174+6*'Data-Input'!AV175+7*'Data-Input'!AV176+8*'Data-Input'!AV177+9*'Data-Input'!AV178+10*'Data-Input'!AV179+11*'Data-Input'!AV180+12*'Data-Input'!AV181+13*'Data-Input'!AV182+12*'Data-Input'!AV183+11*'Data-Input'!AV184+10*'Data-Input'!AV185+9*'Data-Input'!AV186+8*'Data-Input'!AV187+7*'Data-Input'!AV188+6*'Data-Input'!AV189+5*'Data-Input'!AV190+4*'Data-Input'!AV191+3*'Data-Input'!AV192+2*'Data-Input'!AV193+'Data-Input'!AV194)/169,"")</f>
        <v/>
      </c>
      <c r="AW183" s="5" t="str">
        <f>IF(AND(ISNUMBER('Data-Input'!AW170),ISNUMBER('Data-Input'!AW195)),('Data-Input'!AW170+2*'Data-Input'!AW171+3*'Data-Input'!AW172+4*'Data-Input'!AW173+5*'Data-Input'!AW174+6*'Data-Input'!AW175+7*'Data-Input'!AW176+8*'Data-Input'!AW177+9*'Data-Input'!AW178+10*'Data-Input'!AW179+11*'Data-Input'!AW180+12*'Data-Input'!AW181+13*'Data-Input'!AW182+12*'Data-Input'!AW183+11*'Data-Input'!AW184+10*'Data-Input'!AW185+9*'Data-Input'!AW186+8*'Data-Input'!AW187+7*'Data-Input'!AW188+6*'Data-Input'!AW189+5*'Data-Input'!AW190+4*'Data-Input'!AW191+3*'Data-Input'!AW192+2*'Data-Input'!AW193+'Data-Input'!AW194)/169,"")</f>
        <v/>
      </c>
      <c r="AX183" s="5" t="str">
        <f>IF(AND(ISNUMBER('Data-Input'!AX170),ISNUMBER('Data-Input'!AX195)),('Data-Input'!AX170+2*'Data-Input'!AX171+3*'Data-Input'!AX172+4*'Data-Input'!AX173+5*'Data-Input'!AX174+6*'Data-Input'!AX175+7*'Data-Input'!AX176+8*'Data-Input'!AX177+9*'Data-Input'!AX178+10*'Data-Input'!AX179+11*'Data-Input'!AX180+12*'Data-Input'!AX181+13*'Data-Input'!AX182+12*'Data-Input'!AX183+11*'Data-Input'!AX184+10*'Data-Input'!AX185+9*'Data-Input'!AX186+8*'Data-Input'!AX187+7*'Data-Input'!AX188+6*'Data-Input'!AX189+5*'Data-Input'!AX190+4*'Data-Input'!AX191+3*'Data-Input'!AX192+2*'Data-Input'!AX193+'Data-Input'!AX194)/169,"")</f>
        <v/>
      </c>
      <c r="AY183" s="5" t="str">
        <f>IF(AND(ISNUMBER('Data-Input'!AY170),ISNUMBER('Data-Input'!AY195)),('Data-Input'!AY170+2*'Data-Input'!AY171+3*'Data-Input'!AY172+4*'Data-Input'!AY173+5*'Data-Input'!AY174+6*'Data-Input'!AY175+7*'Data-Input'!AY176+8*'Data-Input'!AY177+9*'Data-Input'!AY178+10*'Data-Input'!AY179+11*'Data-Input'!AY180+12*'Data-Input'!AY181+13*'Data-Input'!AY182+12*'Data-Input'!AY183+11*'Data-Input'!AY184+10*'Data-Input'!AY185+9*'Data-Input'!AY186+8*'Data-Input'!AY187+7*'Data-Input'!AY188+6*'Data-Input'!AY189+5*'Data-Input'!AY190+4*'Data-Input'!AY191+3*'Data-Input'!AY192+2*'Data-Input'!AY193+'Data-Input'!AY194)/169,"")</f>
        <v/>
      </c>
      <c r="AZ183" s="5" t="str">
        <f>IF(AND(ISNUMBER('Data-Input'!AZ170),ISNUMBER('Data-Input'!AZ195)),('Data-Input'!AZ170+2*'Data-Input'!AZ171+3*'Data-Input'!AZ172+4*'Data-Input'!AZ173+5*'Data-Input'!AZ174+6*'Data-Input'!AZ175+7*'Data-Input'!AZ176+8*'Data-Input'!AZ177+9*'Data-Input'!AZ178+10*'Data-Input'!AZ179+11*'Data-Input'!AZ180+12*'Data-Input'!AZ181+13*'Data-Input'!AZ182+12*'Data-Input'!AZ183+11*'Data-Input'!AZ184+10*'Data-Input'!AZ185+9*'Data-Input'!AZ186+8*'Data-Input'!AZ187+7*'Data-Input'!AZ188+6*'Data-Input'!AZ189+5*'Data-Input'!AZ190+4*'Data-Input'!AZ191+3*'Data-Input'!AZ192+2*'Data-Input'!AZ193+'Data-Input'!AZ194)/169,"")</f>
        <v/>
      </c>
      <c r="BA183" s="5" t="str">
        <f>IF(AND(ISNUMBER('Data-Input'!BA170),ISNUMBER('Data-Input'!BA195)),('Data-Input'!BA170+2*'Data-Input'!BA171+3*'Data-Input'!BA172+4*'Data-Input'!BA173+5*'Data-Input'!BA174+6*'Data-Input'!BA175+7*'Data-Input'!BA176+8*'Data-Input'!BA177+9*'Data-Input'!BA178+10*'Data-Input'!BA179+11*'Data-Input'!BA180+12*'Data-Input'!BA181+13*'Data-Input'!BA182+12*'Data-Input'!BA183+11*'Data-Input'!BA184+10*'Data-Input'!BA185+9*'Data-Input'!BA186+8*'Data-Input'!BA187+7*'Data-Input'!BA188+6*'Data-Input'!BA189+5*'Data-Input'!BA190+4*'Data-Input'!BA191+3*'Data-Input'!BA192+2*'Data-Input'!BA193+'Data-Input'!BA194)/169,"")</f>
        <v/>
      </c>
    </row>
    <row r="184" spans="1:53">
      <c r="A184" s="3">
        <v>2019</v>
      </c>
      <c r="B184" s="4">
        <f t="shared" si="8"/>
        <v>0</v>
      </c>
      <c r="C184" s="10" t="str">
        <f t="shared" si="7"/>
        <v/>
      </c>
      <c r="D184" s="5" t="str">
        <f>IF(AND(ISNUMBER('Data-Input'!D171),ISNUMBER('Data-Input'!D196)),('Data-Input'!D171+2*'Data-Input'!D172+3*'Data-Input'!D173+4*'Data-Input'!D174+5*'Data-Input'!D175+6*'Data-Input'!D176+7*'Data-Input'!D177+8*'Data-Input'!D178+9*'Data-Input'!D179+10*'Data-Input'!D180+11*'Data-Input'!D181+12*'Data-Input'!D182+13*'Data-Input'!D183+12*'Data-Input'!D184+11*'Data-Input'!D185+10*'Data-Input'!D186+9*'Data-Input'!D187+8*'Data-Input'!D188+7*'Data-Input'!D189+6*'Data-Input'!D190+5*'Data-Input'!D191+4*'Data-Input'!D192+3*'Data-Input'!D193+2*'Data-Input'!D194+'Data-Input'!D195)/169,"")</f>
        <v/>
      </c>
      <c r="E184" s="5" t="str">
        <f>IF(AND(ISNUMBER('Data-Input'!E171),ISNUMBER('Data-Input'!E196)),('Data-Input'!E171+2*'Data-Input'!E172+3*'Data-Input'!E173+4*'Data-Input'!E174+5*'Data-Input'!E175+6*'Data-Input'!E176+7*'Data-Input'!E177+8*'Data-Input'!E178+9*'Data-Input'!E179+10*'Data-Input'!E180+11*'Data-Input'!E181+12*'Data-Input'!E182+13*'Data-Input'!E183+12*'Data-Input'!E184+11*'Data-Input'!E185+10*'Data-Input'!E186+9*'Data-Input'!E187+8*'Data-Input'!E188+7*'Data-Input'!E189+6*'Data-Input'!E190+5*'Data-Input'!E191+4*'Data-Input'!E192+3*'Data-Input'!E193+2*'Data-Input'!E194+'Data-Input'!E195)/169,"")</f>
        <v/>
      </c>
      <c r="F184" s="5" t="str">
        <f>IF(AND(ISNUMBER('Data-Input'!F171),ISNUMBER('Data-Input'!F196)),('Data-Input'!F171+2*'Data-Input'!F172+3*'Data-Input'!F173+4*'Data-Input'!F174+5*'Data-Input'!F175+6*'Data-Input'!F176+7*'Data-Input'!F177+8*'Data-Input'!F178+9*'Data-Input'!F179+10*'Data-Input'!F180+11*'Data-Input'!F181+12*'Data-Input'!F182+13*'Data-Input'!F183+12*'Data-Input'!F184+11*'Data-Input'!F185+10*'Data-Input'!F186+9*'Data-Input'!F187+8*'Data-Input'!F188+7*'Data-Input'!F189+6*'Data-Input'!F190+5*'Data-Input'!F191+4*'Data-Input'!F192+3*'Data-Input'!F193+2*'Data-Input'!F194+'Data-Input'!F195)/169,"")</f>
        <v/>
      </c>
      <c r="G184" s="5" t="str">
        <f>IF(AND(ISNUMBER('Data-Input'!G171),ISNUMBER('Data-Input'!G196)),('Data-Input'!G171+2*'Data-Input'!G172+3*'Data-Input'!G173+4*'Data-Input'!G174+5*'Data-Input'!G175+6*'Data-Input'!G176+7*'Data-Input'!G177+8*'Data-Input'!G178+9*'Data-Input'!G179+10*'Data-Input'!G180+11*'Data-Input'!G181+12*'Data-Input'!G182+13*'Data-Input'!G183+12*'Data-Input'!G184+11*'Data-Input'!G185+10*'Data-Input'!G186+9*'Data-Input'!G187+8*'Data-Input'!G188+7*'Data-Input'!G189+6*'Data-Input'!G190+5*'Data-Input'!G191+4*'Data-Input'!G192+3*'Data-Input'!G193+2*'Data-Input'!G194+'Data-Input'!G195)/169,"")</f>
        <v/>
      </c>
      <c r="H184" s="5" t="str">
        <f>IF(AND(ISNUMBER('Data-Input'!H171),ISNUMBER('Data-Input'!H196)),('Data-Input'!H171+2*'Data-Input'!H172+3*'Data-Input'!H173+4*'Data-Input'!H174+5*'Data-Input'!H175+6*'Data-Input'!H176+7*'Data-Input'!H177+8*'Data-Input'!H178+9*'Data-Input'!H179+10*'Data-Input'!H180+11*'Data-Input'!H181+12*'Data-Input'!H182+13*'Data-Input'!H183+12*'Data-Input'!H184+11*'Data-Input'!H185+10*'Data-Input'!H186+9*'Data-Input'!H187+8*'Data-Input'!H188+7*'Data-Input'!H189+6*'Data-Input'!H190+5*'Data-Input'!H191+4*'Data-Input'!H192+3*'Data-Input'!H193+2*'Data-Input'!H194+'Data-Input'!H195)/169,"")</f>
        <v/>
      </c>
      <c r="I184" s="5" t="str">
        <f>IF(AND(ISNUMBER('Data-Input'!I171),ISNUMBER('Data-Input'!I196)),('Data-Input'!I171+2*'Data-Input'!I172+3*'Data-Input'!I173+4*'Data-Input'!I174+5*'Data-Input'!I175+6*'Data-Input'!I176+7*'Data-Input'!I177+8*'Data-Input'!I178+9*'Data-Input'!I179+10*'Data-Input'!I180+11*'Data-Input'!I181+12*'Data-Input'!I182+13*'Data-Input'!I183+12*'Data-Input'!I184+11*'Data-Input'!I185+10*'Data-Input'!I186+9*'Data-Input'!I187+8*'Data-Input'!I188+7*'Data-Input'!I189+6*'Data-Input'!I190+5*'Data-Input'!I191+4*'Data-Input'!I192+3*'Data-Input'!I193+2*'Data-Input'!I194+'Data-Input'!I195)/169,"")</f>
        <v/>
      </c>
      <c r="J184" s="5" t="str">
        <f>IF(AND(ISNUMBER('Data-Input'!J171),ISNUMBER('Data-Input'!J196)),('Data-Input'!J171+2*'Data-Input'!J172+3*'Data-Input'!J173+4*'Data-Input'!J174+5*'Data-Input'!J175+6*'Data-Input'!J176+7*'Data-Input'!J177+8*'Data-Input'!J178+9*'Data-Input'!J179+10*'Data-Input'!J180+11*'Data-Input'!J181+12*'Data-Input'!J182+13*'Data-Input'!J183+12*'Data-Input'!J184+11*'Data-Input'!J185+10*'Data-Input'!J186+9*'Data-Input'!J187+8*'Data-Input'!J188+7*'Data-Input'!J189+6*'Data-Input'!J190+5*'Data-Input'!J191+4*'Data-Input'!J192+3*'Data-Input'!J193+2*'Data-Input'!J194+'Data-Input'!J195)/169,"")</f>
        <v/>
      </c>
      <c r="K184" s="5" t="str">
        <f>IF(AND(ISNUMBER('Data-Input'!K171),ISNUMBER('Data-Input'!K196)),('Data-Input'!K171+2*'Data-Input'!K172+3*'Data-Input'!K173+4*'Data-Input'!K174+5*'Data-Input'!K175+6*'Data-Input'!K176+7*'Data-Input'!K177+8*'Data-Input'!K178+9*'Data-Input'!K179+10*'Data-Input'!K180+11*'Data-Input'!K181+12*'Data-Input'!K182+13*'Data-Input'!K183+12*'Data-Input'!K184+11*'Data-Input'!K185+10*'Data-Input'!K186+9*'Data-Input'!K187+8*'Data-Input'!K188+7*'Data-Input'!K189+6*'Data-Input'!K190+5*'Data-Input'!K191+4*'Data-Input'!K192+3*'Data-Input'!K193+2*'Data-Input'!K194+'Data-Input'!K195)/169,"")</f>
        <v/>
      </c>
      <c r="L184" s="5" t="str">
        <f>IF(AND(ISNUMBER('Data-Input'!L171),ISNUMBER('Data-Input'!L196)),('Data-Input'!L171+2*'Data-Input'!L172+3*'Data-Input'!L173+4*'Data-Input'!L174+5*'Data-Input'!L175+6*'Data-Input'!L176+7*'Data-Input'!L177+8*'Data-Input'!L178+9*'Data-Input'!L179+10*'Data-Input'!L180+11*'Data-Input'!L181+12*'Data-Input'!L182+13*'Data-Input'!L183+12*'Data-Input'!L184+11*'Data-Input'!L185+10*'Data-Input'!L186+9*'Data-Input'!L187+8*'Data-Input'!L188+7*'Data-Input'!L189+6*'Data-Input'!L190+5*'Data-Input'!L191+4*'Data-Input'!L192+3*'Data-Input'!L193+2*'Data-Input'!L194+'Data-Input'!L195)/169,"")</f>
        <v/>
      </c>
      <c r="M184" s="5" t="str">
        <f>IF(AND(ISNUMBER('Data-Input'!M171),ISNUMBER('Data-Input'!M196)),('Data-Input'!M171+2*'Data-Input'!M172+3*'Data-Input'!M173+4*'Data-Input'!M174+5*'Data-Input'!M175+6*'Data-Input'!M176+7*'Data-Input'!M177+8*'Data-Input'!M178+9*'Data-Input'!M179+10*'Data-Input'!M180+11*'Data-Input'!M181+12*'Data-Input'!M182+13*'Data-Input'!M183+12*'Data-Input'!M184+11*'Data-Input'!M185+10*'Data-Input'!M186+9*'Data-Input'!M187+8*'Data-Input'!M188+7*'Data-Input'!M189+6*'Data-Input'!M190+5*'Data-Input'!M191+4*'Data-Input'!M192+3*'Data-Input'!M193+2*'Data-Input'!M194+'Data-Input'!M195)/169,"")</f>
        <v/>
      </c>
      <c r="N184" s="5" t="str">
        <f>IF(AND(ISNUMBER('Data-Input'!N171),ISNUMBER('Data-Input'!N196)),('Data-Input'!N171+2*'Data-Input'!N172+3*'Data-Input'!N173+4*'Data-Input'!N174+5*'Data-Input'!N175+6*'Data-Input'!N176+7*'Data-Input'!N177+8*'Data-Input'!N178+9*'Data-Input'!N179+10*'Data-Input'!N180+11*'Data-Input'!N181+12*'Data-Input'!N182+13*'Data-Input'!N183+12*'Data-Input'!N184+11*'Data-Input'!N185+10*'Data-Input'!N186+9*'Data-Input'!N187+8*'Data-Input'!N188+7*'Data-Input'!N189+6*'Data-Input'!N190+5*'Data-Input'!N191+4*'Data-Input'!N192+3*'Data-Input'!N193+2*'Data-Input'!N194+'Data-Input'!N195)/169,"")</f>
        <v/>
      </c>
      <c r="O184" s="5" t="str">
        <f>IF(AND(ISNUMBER('Data-Input'!O171),ISNUMBER('Data-Input'!O196)),('Data-Input'!O171+2*'Data-Input'!O172+3*'Data-Input'!O173+4*'Data-Input'!O174+5*'Data-Input'!O175+6*'Data-Input'!O176+7*'Data-Input'!O177+8*'Data-Input'!O178+9*'Data-Input'!O179+10*'Data-Input'!O180+11*'Data-Input'!O181+12*'Data-Input'!O182+13*'Data-Input'!O183+12*'Data-Input'!O184+11*'Data-Input'!O185+10*'Data-Input'!O186+9*'Data-Input'!O187+8*'Data-Input'!O188+7*'Data-Input'!O189+6*'Data-Input'!O190+5*'Data-Input'!O191+4*'Data-Input'!O192+3*'Data-Input'!O193+2*'Data-Input'!O194+'Data-Input'!O195)/169,"")</f>
        <v/>
      </c>
      <c r="P184" s="5" t="str">
        <f>IF(AND(ISNUMBER('Data-Input'!P171),ISNUMBER('Data-Input'!P196)),('Data-Input'!P171+2*'Data-Input'!P172+3*'Data-Input'!P173+4*'Data-Input'!P174+5*'Data-Input'!P175+6*'Data-Input'!P176+7*'Data-Input'!P177+8*'Data-Input'!P178+9*'Data-Input'!P179+10*'Data-Input'!P180+11*'Data-Input'!P181+12*'Data-Input'!P182+13*'Data-Input'!P183+12*'Data-Input'!P184+11*'Data-Input'!P185+10*'Data-Input'!P186+9*'Data-Input'!P187+8*'Data-Input'!P188+7*'Data-Input'!P189+6*'Data-Input'!P190+5*'Data-Input'!P191+4*'Data-Input'!P192+3*'Data-Input'!P193+2*'Data-Input'!P194+'Data-Input'!P195)/169,"")</f>
        <v/>
      </c>
      <c r="Q184" s="5" t="str">
        <f>IF(AND(ISNUMBER('Data-Input'!Q171),ISNUMBER('Data-Input'!Q196)),('Data-Input'!Q171+2*'Data-Input'!Q172+3*'Data-Input'!Q173+4*'Data-Input'!Q174+5*'Data-Input'!Q175+6*'Data-Input'!Q176+7*'Data-Input'!Q177+8*'Data-Input'!Q178+9*'Data-Input'!Q179+10*'Data-Input'!Q180+11*'Data-Input'!Q181+12*'Data-Input'!Q182+13*'Data-Input'!Q183+12*'Data-Input'!Q184+11*'Data-Input'!Q185+10*'Data-Input'!Q186+9*'Data-Input'!Q187+8*'Data-Input'!Q188+7*'Data-Input'!Q189+6*'Data-Input'!Q190+5*'Data-Input'!Q191+4*'Data-Input'!Q192+3*'Data-Input'!Q193+2*'Data-Input'!Q194+'Data-Input'!Q195)/169,"")</f>
        <v/>
      </c>
      <c r="R184" s="5" t="str">
        <f>IF(AND(ISNUMBER('Data-Input'!R171),ISNUMBER('Data-Input'!R196)),('Data-Input'!R171+2*'Data-Input'!R172+3*'Data-Input'!R173+4*'Data-Input'!R174+5*'Data-Input'!R175+6*'Data-Input'!R176+7*'Data-Input'!R177+8*'Data-Input'!R178+9*'Data-Input'!R179+10*'Data-Input'!R180+11*'Data-Input'!R181+12*'Data-Input'!R182+13*'Data-Input'!R183+12*'Data-Input'!R184+11*'Data-Input'!R185+10*'Data-Input'!R186+9*'Data-Input'!R187+8*'Data-Input'!R188+7*'Data-Input'!R189+6*'Data-Input'!R190+5*'Data-Input'!R191+4*'Data-Input'!R192+3*'Data-Input'!R193+2*'Data-Input'!R194+'Data-Input'!R195)/169,"")</f>
        <v/>
      </c>
      <c r="S184" s="5" t="str">
        <f>IF(AND(ISNUMBER('Data-Input'!S171),ISNUMBER('Data-Input'!S196)),('Data-Input'!S171+2*'Data-Input'!S172+3*'Data-Input'!S173+4*'Data-Input'!S174+5*'Data-Input'!S175+6*'Data-Input'!S176+7*'Data-Input'!S177+8*'Data-Input'!S178+9*'Data-Input'!S179+10*'Data-Input'!S180+11*'Data-Input'!S181+12*'Data-Input'!S182+13*'Data-Input'!S183+12*'Data-Input'!S184+11*'Data-Input'!S185+10*'Data-Input'!S186+9*'Data-Input'!S187+8*'Data-Input'!S188+7*'Data-Input'!S189+6*'Data-Input'!S190+5*'Data-Input'!S191+4*'Data-Input'!S192+3*'Data-Input'!S193+2*'Data-Input'!S194+'Data-Input'!S195)/169,"")</f>
        <v/>
      </c>
      <c r="T184" s="5" t="str">
        <f>IF(AND(ISNUMBER('Data-Input'!T171),ISNUMBER('Data-Input'!T196)),('Data-Input'!T171+2*'Data-Input'!T172+3*'Data-Input'!T173+4*'Data-Input'!T174+5*'Data-Input'!T175+6*'Data-Input'!T176+7*'Data-Input'!T177+8*'Data-Input'!T178+9*'Data-Input'!T179+10*'Data-Input'!T180+11*'Data-Input'!T181+12*'Data-Input'!T182+13*'Data-Input'!T183+12*'Data-Input'!T184+11*'Data-Input'!T185+10*'Data-Input'!T186+9*'Data-Input'!T187+8*'Data-Input'!T188+7*'Data-Input'!T189+6*'Data-Input'!T190+5*'Data-Input'!T191+4*'Data-Input'!T192+3*'Data-Input'!T193+2*'Data-Input'!T194+'Data-Input'!T195)/169,"")</f>
        <v/>
      </c>
      <c r="U184" s="5" t="str">
        <f>IF(AND(ISNUMBER('Data-Input'!U171),ISNUMBER('Data-Input'!U196)),('Data-Input'!U171+2*'Data-Input'!U172+3*'Data-Input'!U173+4*'Data-Input'!U174+5*'Data-Input'!U175+6*'Data-Input'!U176+7*'Data-Input'!U177+8*'Data-Input'!U178+9*'Data-Input'!U179+10*'Data-Input'!U180+11*'Data-Input'!U181+12*'Data-Input'!U182+13*'Data-Input'!U183+12*'Data-Input'!U184+11*'Data-Input'!U185+10*'Data-Input'!U186+9*'Data-Input'!U187+8*'Data-Input'!U188+7*'Data-Input'!U189+6*'Data-Input'!U190+5*'Data-Input'!U191+4*'Data-Input'!U192+3*'Data-Input'!U193+2*'Data-Input'!U194+'Data-Input'!U195)/169,"")</f>
        <v/>
      </c>
      <c r="V184" s="5" t="str">
        <f>IF(AND(ISNUMBER('Data-Input'!V171),ISNUMBER('Data-Input'!V196)),('Data-Input'!V171+2*'Data-Input'!V172+3*'Data-Input'!V173+4*'Data-Input'!V174+5*'Data-Input'!V175+6*'Data-Input'!V176+7*'Data-Input'!V177+8*'Data-Input'!V178+9*'Data-Input'!V179+10*'Data-Input'!V180+11*'Data-Input'!V181+12*'Data-Input'!V182+13*'Data-Input'!V183+12*'Data-Input'!V184+11*'Data-Input'!V185+10*'Data-Input'!V186+9*'Data-Input'!V187+8*'Data-Input'!V188+7*'Data-Input'!V189+6*'Data-Input'!V190+5*'Data-Input'!V191+4*'Data-Input'!V192+3*'Data-Input'!V193+2*'Data-Input'!V194+'Data-Input'!V195)/169,"")</f>
        <v/>
      </c>
      <c r="W184" s="5" t="str">
        <f>IF(AND(ISNUMBER('Data-Input'!W171),ISNUMBER('Data-Input'!W196)),('Data-Input'!W171+2*'Data-Input'!W172+3*'Data-Input'!W173+4*'Data-Input'!W174+5*'Data-Input'!W175+6*'Data-Input'!W176+7*'Data-Input'!W177+8*'Data-Input'!W178+9*'Data-Input'!W179+10*'Data-Input'!W180+11*'Data-Input'!W181+12*'Data-Input'!W182+13*'Data-Input'!W183+12*'Data-Input'!W184+11*'Data-Input'!W185+10*'Data-Input'!W186+9*'Data-Input'!W187+8*'Data-Input'!W188+7*'Data-Input'!W189+6*'Data-Input'!W190+5*'Data-Input'!W191+4*'Data-Input'!W192+3*'Data-Input'!W193+2*'Data-Input'!W194+'Data-Input'!W195)/169,"")</f>
        <v/>
      </c>
      <c r="X184" s="5" t="str">
        <f>IF(AND(ISNUMBER('Data-Input'!X171),ISNUMBER('Data-Input'!X196)),('Data-Input'!X171+2*'Data-Input'!X172+3*'Data-Input'!X173+4*'Data-Input'!X174+5*'Data-Input'!X175+6*'Data-Input'!X176+7*'Data-Input'!X177+8*'Data-Input'!X178+9*'Data-Input'!X179+10*'Data-Input'!X180+11*'Data-Input'!X181+12*'Data-Input'!X182+13*'Data-Input'!X183+12*'Data-Input'!X184+11*'Data-Input'!X185+10*'Data-Input'!X186+9*'Data-Input'!X187+8*'Data-Input'!X188+7*'Data-Input'!X189+6*'Data-Input'!X190+5*'Data-Input'!X191+4*'Data-Input'!X192+3*'Data-Input'!X193+2*'Data-Input'!X194+'Data-Input'!X195)/169,"")</f>
        <v/>
      </c>
      <c r="Y184" s="5" t="str">
        <f>IF(AND(ISNUMBER('Data-Input'!Y171),ISNUMBER('Data-Input'!Y196)),('Data-Input'!Y171+2*'Data-Input'!Y172+3*'Data-Input'!Y173+4*'Data-Input'!Y174+5*'Data-Input'!Y175+6*'Data-Input'!Y176+7*'Data-Input'!Y177+8*'Data-Input'!Y178+9*'Data-Input'!Y179+10*'Data-Input'!Y180+11*'Data-Input'!Y181+12*'Data-Input'!Y182+13*'Data-Input'!Y183+12*'Data-Input'!Y184+11*'Data-Input'!Y185+10*'Data-Input'!Y186+9*'Data-Input'!Y187+8*'Data-Input'!Y188+7*'Data-Input'!Y189+6*'Data-Input'!Y190+5*'Data-Input'!Y191+4*'Data-Input'!Y192+3*'Data-Input'!Y193+2*'Data-Input'!Y194+'Data-Input'!Y195)/169,"")</f>
        <v/>
      </c>
      <c r="Z184" s="5" t="str">
        <f>IF(AND(ISNUMBER('Data-Input'!Z171),ISNUMBER('Data-Input'!Z196)),('Data-Input'!Z171+2*'Data-Input'!Z172+3*'Data-Input'!Z173+4*'Data-Input'!Z174+5*'Data-Input'!Z175+6*'Data-Input'!Z176+7*'Data-Input'!Z177+8*'Data-Input'!Z178+9*'Data-Input'!Z179+10*'Data-Input'!Z180+11*'Data-Input'!Z181+12*'Data-Input'!Z182+13*'Data-Input'!Z183+12*'Data-Input'!Z184+11*'Data-Input'!Z185+10*'Data-Input'!Z186+9*'Data-Input'!Z187+8*'Data-Input'!Z188+7*'Data-Input'!Z189+6*'Data-Input'!Z190+5*'Data-Input'!Z191+4*'Data-Input'!Z192+3*'Data-Input'!Z193+2*'Data-Input'!Z194+'Data-Input'!Z195)/169,"")</f>
        <v/>
      </c>
      <c r="AA184" s="5" t="str">
        <f>IF(AND(ISNUMBER('Data-Input'!AA171),ISNUMBER('Data-Input'!AA196)),('Data-Input'!AA171+2*'Data-Input'!AA172+3*'Data-Input'!AA173+4*'Data-Input'!AA174+5*'Data-Input'!AA175+6*'Data-Input'!AA176+7*'Data-Input'!AA177+8*'Data-Input'!AA178+9*'Data-Input'!AA179+10*'Data-Input'!AA180+11*'Data-Input'!AA181+12*'Data-Input'!AA182+13*'Data-Input'!AA183+12*'Data-Input'!AA184+11*'Data-Input'!AA185+10*'Data-Input'!AA186+9*'Data-Input'!AA187+8*'Data-Input'!AA188+7*'Data-Input'!AA189+6*'Data-Input'!AA190+5*'Data-Input'!AA191+4*'Data-Input'!AA192+3*'Data-Input'!AA193+2*'Data-Input'!AA194+'Data-Input'!AA195)/169,"")</f>
        <v/>
      </c>
      <c r="AB184" s="5" t="str">
        <f>IF(AND(ISNUMBER('Data-Input'!AB171),ISNUMBER('Data-Input'!AB196)),('Data-Input'!AB171+2*'Data-Input'!AB172+3*'Data-Input'!AB173+4*'Data-Input'!AB174+5*'Data-Input'!AB175+6*'Data-Input'!AB176+7*'Data-Input'!AB177+8*'Data-Input'!AB178+9*'Data-Input'!AB179+10*'Data-Input'!AB180+11*'Data-Input'!AB181+12*'Data-Input'!AB182+13*'Data-Input'!AB183+12*'Data-Input'!AB184+11*'Data-Input'!AB185+10*'Data-Input'!AB186+9*'Data-Input'!AB187+8*'Data-Input'!AB188+7*'Data-Input'!AB189+6*'Data-Input'!AB190+5*'Data-Input'!AB191+4*'Data-Input'!AB192+3*'Data-Input'!AB193+2*'Data-Input'!AB194+'Data-Input'!AB195)/169,"")</f>
        <v/>
      </c>
      <c r="AC184" s="5" t="str">
        <f>IF(AND(ISNUMBER('Data-Input'!AC171),ISNUMBER('Data-Input'!AC196)),('Data-Input'!AC171+2*'Data-Input'!AC172+3*'Data-Input'!AC173+4*'Data-Input'!AC174+5*'Data-Input'!AC175+6*'Data-Input'!AC176+7*'Data-Input'!AC177+8*'Data-Input'!AC178+9*'Data-Input'!AC179+10*'Data-Input'!AC180+11*'Data-Input'!AC181+12*'Data-Input'!AC182+13*'Data-Input'!AC183+12*'Data-Input'!AC184+11*'Data-Input'!AC185+10*'Data-Input'!AC186+9*'Data-Input'!AC187+8*'Data-Input'!AC188+7*'Data-Input'!AC189+6*'Data-Input'!AC190+5*'Data-Input'!AC191+4*'Data-Input'!AC192+3*'Data-Input'!AC193+2*'Data-Input'!AC194+'Data-Input'!AC195)/169,"")</f>
        <v/>
      </c>
      <c r="AD184" s="5" t="str">
        <f>IF(AND(ISNUMBER('Data-Input'!AD171),ISNUMBER('Data-Input'!AD196)),('Data-Input'!AD171+2*'Data-Input'!AD172+3*'Data-Input'!AD173+4*'Data-Input'!AD174+5*'Data-Input'!AD175+6*'Data-Input'!AD176+7*'Data-Input'!AD177+8*'Data-Input'!AD178+9*'Data-Input'!AD179+10*'Data-Input'!AD180+11*'Data-Input'!AD181+12*'Data-Input'!AD182+13*'Data-Input'!AD183+12*'Data-Input'!AD184+11*'Data-Input'!AD185+10*'Data-Input'!AD186+9*'Data-Input'!AD187+8*'Data-Input'!AD188+7*'Data-Input'!AD189+6*'Data-Input'!AD190+5*'Data-Input'!AD191+4*'Data-Input'!AD192+3*'Data-Input'!AD193+2*'Data-Input'!AD194+'Data-Input'!AD195)/169,"")</f>
        <v/>
      </c>
      <c r="AE184" s="5" t="str">
        <f>IF(AND(ISNUMBER('Data-Input'!AE171),ISNUMBER('Data-Input'!AE196)),('Data-Input'!AE171+2*'Data-Input'!AE172+3*'Data-Input'!AE173+4*'Data-Input'!AE174+5*'Data-Input'!AE175+6*'Data-Input'!AE176+7*'Data-Input'!AE177+8*'Data-Input'!AE178+9*'Data-Input'!AE179+10*'Data-Input'!AE180+11*'Data-Input'!AE181+12*'Data-Input'!AE182+13*'Data-Input'!AE183+12*'Data-Input'!AE184+11*'Data-Input'!AE185+10*'Data-Input'!AE186+9*'Data-Input'!AE187+8*'Data-Input'!AE188+7*'Data-Input'!AE189+6*'Data-Input'!AE190+5*'Data-Input'!AE191+4*'Data-Input'!AE192+3*'Data-Input'!AE193+2*'Data-Input'!AE194+'Data-Input'!AE195)/169,"")</f>
        <v/>
      </c>
      <c r="AF184" s="5" t="str">
        <f>IF(AND(ISNUMBER('Data-Input'!AF171),ISNUMBER('Data-Input'!AF196)),('Data-Input'!AF171+2*'Data-Input'!AF172+3*'Data-Input'!AF173+4*'Data-Input'!AF174+5*'Data-Input'!AF175+6*'Data-Input'!AF176+7*'Data-Input'!AF177+8*'Data-Input'!AF178+9*'Data-Input'!AF179+10*'Data-Input'!AF180+11*'Data-Input'!AF181+12*'Data-Input'!AF182+13*'Data-Input'!AF183+12*'Data-Input'!AF184+11*'Data-Input'!AF185+10*'Data-Input'!AF186+9*'Data-Input'!AF187+8*'Data-Input'!AF188+7*'Data-Input'!AF189+6*'Data-Input'!AF190+5*'Data-Input'!AF191+4*'Data-Input'!AF192+3*'Data-Input'!AF193+2*'Data-Input'!AF194+'Data-Input'!AF195)/169,"")</f>
        <v/>
      </c>
      <c r="AG184" s="5" t="str">
        <f>IF(AND(ISNUMBER('Data-Input'!AG171),ISNUMBER('Data-Input'!AG196)),('Data-Input'!AG171+2*'Data-Input'!AG172+3*'Data-Input'!AG173+4*'Data-Input'!AG174+5*'Data-Input'!AG175+6*'Data-Input'!AG176+7*'Data-Input'!AG177+8*'Data-Input'!AG178+9*'Data-Input'!AG179+10*'Data-Input'!AG180+11*'Data-Input'!AG181+12*'Data-Input'!AG182+13*'Data-Input'!AG183+12*'Data-Input'!AG184+11*'Data-Input'!AG185+10*'Data-Input'!AG186+9*'Data-Input'!AG187+8*'Data-Input'!AG188+7*'Data-Input'!AG189+6*'Data-Input'!AG190+5*'Data-Input'!AG191+4*'Data-Input'!AG192+3*'Data-Input'!AG193+2*'Data-Input'!AG194+'Data-Input'!AG195)/169,"")</f>
        <v/>
      </c>
      <c r="AH184" s="5" t="str">
        <f>IF(AND(ISNUMBER('Data-Input'!AH171),ISNUMBER('Data-Input'!AH196)),('Data-Input'!AH171+2*'Data-Input'!AH172+3*'Data-Input'!AH173+4*'Data-Input'!AH174+5*'Data-Input'!AH175+6*'Data-Input'!AH176+7*'Data-Input'!AH177+8*'Data-Input'!AH178+9*'Data-Input'!AH179+10*'Data-Input'!AH180+11*'Data-Input'!AH181+12*'Data-Input'!AH182+13*'Data-Input'!AH183+12*'Data-Input'!AH184+11*'Data-Input'!AH185+10*'Data-Input'!AH186+9*'Data-Input'!AH187+8*'Data-Input'!AH188+7*'Data-Input'!AH189+6*'Data-Input'!AH190+5*'Data-Input'!AH191+4*'Data-Input'!AH192+3*'Data-Input'!AH193+2*'Data-Input'!AH194+'Data-Input'!AH195)/169,"")</f>
        <v/>
      </c>
      <c r="AI184" s="5" t="str">
        <f>IF(AND(ISNUMBER('Data-Input'!AI171),ISNUMBER('Data-Input'!AI196)),('Data-Input'!AI171+2*'Data-Input'!AI172+3*'Data-Input'!AI173+4*'Data-Input'!AI174+5*'Data-Input'!AI175+6*'Data-Input'!AI176+7*'Data-Input'!AI177+8*'Data-Input'!AI178+9*'Data-Input'!AI179+10*'Data-Input'!AI180+11*'Data-Input'!AI181+12*'Data-Input'!AI182+13*'Data-Input'!AI183+12*'Data-Input'!AI184+11*'Data-Input'!AI185+10*'Data-Input'!AI186+9*'Data-Input'!AI187+8*'Data-Input'!AI188+7*'Data-Input'!AI189+6*'Data-Input'!AI190+5*'Data-Input'!AI191+4*'Data-Input'!AI192+3*'Data-Input'!AI193+2*'Data-Input'!AI194+'Data-Input'!AI195)/169,"")</f>
        <v/>
      </c>
      <c r="AJ184" s="5" t="str">
        <f>IF(AND(ISNUMBER('Data-Input'!AJ171),ISNUMBER('Data-Input'!AJ196)),('Data-Input'!AJ171+2*'Data-Input'!AJ172+3*'Data-Input'!AJ173+4*'Data-Input'!AJ174+5*'Data-Input'!AJ175+6*'Data-Input'!AJ176+7*'Data-Input'!AJ177+8*'Data-Input'!AJ178+9*'Data-Input'!AJ179+10*'Data-Input'!AJ180+11*'Data-Input'!AJ181+12*'Data-Input'!AJ182+13*'Data-Input'!AJ183+12*'Data-Input'!AJ184+11*'Data-Input'!AJ185+10*'Data-Input'!AJ186+9*'Data-Input'!AJ187+8*'Data-Input'!AJ188+7*'Data-Input'!AJ189+6*'Data-Input'!AJ190+5*'Data-Input'!AJ191+4*'Data-Input'!AJ192+3*'Data-Input'!AJ193+2*'Data-Input'!AJ194+'Data-Input'!AJ195)/169,"")</f>
        <v/>
      </c>
      <c r="AK184" s="5" t="str">
        <f>IF(AND(ISNUMBER('Data-Input'!AK171),ISNUMBER('Data-Input'!AK196)),('Data-Input'!AK171+2*'Data-Input'!AK172+3*'Data-Input'!AK173+4*'Data-Input'!AK174+5*'Data-Input'!AK175+6*'Data-Input'!AK176+7*'Data-Input'!AK177+8*'Data-Input'!AK178+9*'Data-Input'!AK179+10*'Data-Input'!AK180+11*'Data-Input'!AK181+12*'Data-Input'!AK182+13*'Data-Input'!AK183+12*'Data-Input'!AK184+11*'Data-Input'!AK185+10*'Data-Input'!AK186+9*'Data-Input'!AK187+8*'Data-Input'!AK188+7*'Data-Input'!AK189+6*'Data-Input'!AK190+5*'Data-Input'!AK191+4*'Data-Input'!AK192+3*'Data-Input'!AK193+2*'Data-Input'!AK194+'Data-Input'!AK195)/169,"")</f>
        <v/>
      </c>
      <c r="AL184" s="5" t="str">
        <f>IF(AND(ISNUMBER('Data-Input'!AL171),ISNUMBER('Data-Input'!AL196)),('Data-Input'!AL171+2*'Data-Input'!AL172+3*'Data-Input'!AL173+4*'Data-Input'!AL174+5*'Data-Input'!AL175+6*'Data-Input'!AL176+7*'Data-Input'!AL177+8*'Data-Input'!AL178+9*'Data-Input'!AL179+10*'Data-Input'!AL180+11*'Data-Input'!AL181+12*'Data-Input'!AL182+13*'Data-Input'!AL183+12*'Data-Input'!AL184+11*'Data-Input'!AL185+10*'Data-Input'!AL186+9*'Data-Input'!AL187+8*'Data-Input'!AL188+7*'Data-Input'!AL189+6*'Data-Input'!AL190+5*'Data-Input'!AL191+4*'Data-Input'!AL192+3*'Data-Input'!AL193+2*'Data-Input'!AL194+'Data-Input'!AL195)/169,"")</f>
        <v/>
      </c>
      <c r="AM184" s="5" t="str">
        <f>IF(AND(ISNUMBER('Data-Input'!AM171),ISNUMBER('Data-Input'!AM196)),('Data-Input'!AM171+2*'Data-Input'!AM172+3*'Data-Input'!AM173+4*'Data-Input'!AM174+5*'Data-Input'!AM175+6*'Data-Input'!AM176+7*'Data-Input'!AM177+8*'Data-Input'!AM178+9*'Data-Input'!AM179+10*'Data-Input'!AM180+11*'Data-Input'!AM181+12*'Data-Input'!AM182+13*'Data-Input'!AM183+12*'Data-Input'!AM184+11*'Data-Input'!AM185+10*'Data-Input'!AM186+9*'Data-Input'!AM187+8*'Data-Input'!AM188+7*'Data-Input'!AM189+6*'Data-Input'!AM190+5*'Data-Input'!AM191+4*'Data-Input'!AM192+3*'Data-Input'!AM193+2*'Data-Input'!AM194+'Data-Input'!AM195)/169,"")</f>
        <v/>
      </c>
      <c r="AN184" s="5" t="str">
        <f>IF(AND(ISNUMBER('Data-Input'!AN171),ISNUMBER('Data-Input'!AN196)),('Data-Input'!AN171+2*'Data-Input'!AN172+3*'Data-Input'!AN173+4*'Data-Input'!AN174+5*'Data-Input'!AN175+6*'Data-Input'!AN176+7*'Data-Input'!AN177+8*'Data-Input'!AN178+9*'Data-Input'!AN179+10*'Data-Input'!AN180+11*'Data-Input'!AN181+12*'Data-Input'!AN182+13*'Data-Input'!AN183+12*'Data-Input'!AN184+11*'Data-Input'!AN185+10*'Data-Input'!AN186+9*'Data-Input'!AN187+8*'Data-Input'!AN188+7*'Data-Input'!AN189+6*'Data-Input'!AN190+5*'Data-Input'!AN191+4*'Data-Input'!AN192+3*'Data-Input'!AN193+2*'Data-Input'!AN194+'Data-Input'!AN195)/169,"")</f>
        <v/>
      </c>
      <c r="AO184" s="5" t="str">
        <f>IF(AND(ISNUMBER('Data-Input'!AO171),ISNUMBER('Data-Input'!AO196)),('Data-Input'!AO171+2*'Data-Input'!AO172+3*'Data-Input'!AO173+4*'Data-Input'!AO174+5*'Data-Input'!AO175+6*'Data-Input'!AO176+7*'Data-Input'!AO177+8*'Data-Input'!AO178+9*'Data-Input'!AO179+10*'Data-Input'!AO180+11*'Data-Input'!AO181+12*'Data-Input'!AO182+13*'Data-Input'!AO183+12*'Data-Input'!AO184+11*'Data-Input'!AO185+10*'Data-Input'!AO186+9*'Data-Input'!AO187+8*'Data-Input'!AO188+7*'Data-Input'!AO189+6*'Data-Input'!AO190+5*'Data-Input'!AO191+4*'Data-Input'!AO192+3*'Data-Input'!AO193+2*'Data-Input'!AO194+'Data-Input'!AO195)/169,"")</f>
        <v/>
      </c>
      <c r="AP184" s="5" t="str">
        <f>IF(AND(ISNUMBER('Data-Input'!AP171),ISNUMBER('Data-Input'!AP196)),('Data-Input'!AP171+2*'Data-Input'!AP172+3*'Data-Input'!AP173+4*'Data-Input'!AP174+5*'Data-Input'!AP175+6*'Data-Input'!AP176+7*'Data-Input'!AP177+8*'Data-Input'!AP178+9*'Data-Input'!AP179+10*'Data-Input'!AP180+11*'Data-Input'!AP181+12*'Data-Input'!AP182+13*'Data-Input'!AP183+12*'Data-Input'!AP184+11*'Data-Input'!AP185+10*'Data-Input'!AP186+9*'Data-Input'!AP187+8*'Data-Input'!AP188+7*'Data-Input'!AP189+6*'Data-Input'!AP190+5*'Data-Input'!AP191+4*'Data-Input'!AP192+3*'Data-Input'!AP193+2*'Data-Input'!AP194+'Data-Input'!AP195)/169,"")</f>
        <v/>
      </c>
      <c r="AQ184" s="5" t="str">
        <f>IF(AND(ISNUMBER('Data-Input'!AQ171),ISNUMBER('Data-Input'!AQ196)),('Data-Input'!AQ171+2*'Data-Input'!AQ172+3*'Data-Input'!AQ173+4*'Data-Input'!AQ174+5*'Data-Input'!AQ175+6*'Data-Input'!AQ176+7*'Data-Input'!AQ177+8*'Data-Input'!AQ178+9*'Data-Input'!AQ179+10*'Data-Input'!AQ180+11*'Data-Input'!AQ181+12*'Data-Input'!AQ182+13*'Data-Input'!AQ183+12*'Data-Input'!AQ184+11*'Data-Input'!AQ185+10*'Data-Input'!AQ186+9*'Data-Input'!AQ187+8*'Data-Input'!AQ188+7*'Data-Input'!AQ189+6*'Data-Input'!AQ190+5*'Data-Input'!AQ191+4*'Data-Input'!AQ192+3*'Data-Input'!AQ193+2*'Data-Input'!AQ194+'Data-Input'!AQ195)/169,"")</f>
        <v/>
      </c>
      <c r="AR184" s="5" t="str">
        <f>IF(AND(ISNUMBER('Data-Input'!AR171),ISNUMBER('Data-Input'!AR196)),('Data-Input'!AR171+2*'Data-Input'!AR172+3*'Data-Input'!AR173+4*'Data-Input'!AR174+5*'Data-Input'!AR175+6*'Data-Input'!AR176+7*'Data-Input'!AR177+8*'Data-Input'!AR178+9*'Data-Input'!AR179+10*'Data-Input'!AR180+11*'Data-Input'!AR181+12*'Data-Input'!AR182+13*'Data-Input'!AR183+12*'Data-Input'!AR184+11*'Data-Input'!AR185+10*'Data-Input'!AR186+9*'Data-Input'!AR187+8*'Data-Input'!AR188+7*'Data-Input'!AR189+6*'Data-Input'!AR190+5*'Data-Input'!AR191+4*'Data-Input'!AR192+3*'Data-Input'!AR193+2*'Data-Input'!AR194+'Data-Input'!AR195)/169,"")</f>
        <v/>
      </c>
      <c r="AS184" s="5" t="str">
        <f>IF(AND(ISNUMBER('Data-Input'!AS171),ISNUMBER('Data-Input'!AS196)),('Data-Input'!AS171+2*'Data-Input'!AS172+3*'Data-Input'!AS173+4*'Data-Input'!AS174+5*'Data-Input'!AS175+6*'Data-Input'!AS176+7*'Data-Input'!AS177+8*'Data-Input'!AS178+9*'Data-Input'!AS179+10*'Data-Input'!AS180+11*'Data-Input'!AS181+12*'Data-Input'!AS182+13*'Data-Input'!AS183+12*'Data-Input'!AS184+11*'Data-Input'!AS185+10*'Data-Input'!AS186+9*'Data-Input'!AS187+8*'Data-Input'!AS188+7*'Data-Input'!AS189+6*'Data-Input'!AS190+5*'Data-Input'!AS191+4*'Data-Input'!AS192+3*'Data-Input'!AS193+2*'Data-Input'!AS194+'Data-Input'!AS195)/169,"")</f>
        <v/>
      </c>
      <c r="AT184" s="5" t="str">
        <f>IF(AND(ISNUMBER('Data-Input'!AT171),ISNUMBER('Data-Input'!AT196)),('Data-Input'!AT171+2*'Data-Input'!AT172+3*'Data-Input'!AT173+4*'Data-Input'!AT174+5*'Data-Input'!AT175+6*'Data-Input'!AT176+7*'Data-Input'!AT177+8*'Data-Input'!AT178+9*'Data-Input'!AT179+10*'Data-Input'!AT180+11*'Data-Input'!AT181+12*'Data-Input'!AT182+13*'Data-Input'!AT183+12*'Data-Input'!AT184+11*'Data-Input'!AT185+10*'Data-Input'!AT186+9*'Data-Input'!AT187+8*'Data-Input'!AT188+7*'Data-Input'!AT189+6*'Data-Input'!AT190+5*'Data-Input'!AT191+4*'Data-Input'!AT192+3*'Data-Input'!AT193+2*'Data-Input'!AT194+'Data-Input'!AT195)/169,"")</f>
        <v/>
      </c>
      <c r="AU184" s="5" t="str">
        <f>IF(AND(ISNUMBER('Data-Input'!AU171),ISNUMBER('Data-Input'!AU196)),('Data-Input'!AU171+2*'Data-Input'!AU172+3*'Data-Input'!AU173+4*'Data-Input'!AU174+5*'Data-Input'!AU175+6*'Data-Input'!AU176+7*'Data-Input'!AU177+8*'Data-Input'!AU178+9*'Data-Input'!AU179+10*'Data-Input'!AU180+11*'Data-Input'!AU181+12*'Data-Input'!AU182+13*'Data-Input'!AU183+12*'Data-Input'!AU184+11*'Data-Input'!AU185+10*'Data-Input'!AU186+9*'Data-Input'!AU187+8*'Data-Input'!AU188+7*'Data-Input'!AU189+6*'Data-Input'!AU190+5*'Data-Input'!AU191+4*'Data-Input'!AU192+3*'Data-Input'!AU193+2*'Data-Input'!AU194+'Data-Input'!AU195)/169,"")</f>
        <v/>
      </c>
      <c r="AV184" s="5" t="str">
        <f>IF(AND(ISNUMBER('Data-Input'!AV171),ISNUMBER('Data-Input'!AV196)),('Data-Input'!AV171+2*'Data-Input'!AV172+3*'Data-Input'!AV173+4*'Data-Input'!AV174+5*'Data-Input'!AV175+6*'Data-Input'!AV176+7*'Data-Input'!AV177+8*'Data-Input'!AV178+9*'Data-Input'!AV179+10*'Data-Input'!AV180+11*'Data-Input'!AV181+12*'Data-Input'!AV182+13*'Data-Input'!AV183+12*'Data-Input'!AV184+11*'Data-Input'!AV185+10*'Data-Input'!AV186+9*'Data-Input'!AV187+8*'Data-Input'!AV188+7*'Data-Input'!AV189+6*'Data-Input'!AV190+5*'Data-Input'!AV191+4*'Data-Input'!AV192+3*'Data-Input'!AV193+2*'Data-Input'!AV194+'Data-Input'!AV195)/169,"")</f>
        <v/>
      </c>
      <c r="AW184" s="5" t="str">
        <f>IF(AND(ISNUMBER('Data-Input'!AW171),ISNUMBER('Data-Input'!AW196)),('Data-Input'!AW171+2*'Data-Input'!AW172+3*'Data-Input'!AW173+4*'Data-Input'!AW174+5*'Data-Input'!AW175+6*'Data-Input'!AW176+7*'Data-Input'!AW177+8*'Data-Input'!AW178+9*'Data-Input'!AW179+10*'Data-Input'!AW180+11*'Data-Input'!AW181+12*'Data-Input'!AW182+13*'Data-Input'!AW183+12*'Data-Input'!AW184+11*'Data-Input'!AW185+10*'Data-Input'!AW186+9*'Data-Input'!AW187+8*'Data-Input'!AW188+7*'Data-Input'!AW189+6*'Data-Input'!AW190+5*'Data-Input'!AW191+4*'Data-Input'!AW192+3*'Data-Input'!AW193+2*'Data-Input'!AW194+'Data-Input'!AW195)/169,"")</f>
        <v/>
      </c>
      <c r="AX184" s="5" t="str">
        <f>IF(AND(ISNUMBER('Data-Input'!AX171),ISNUMBER('Data-Input'!AX196)),('Data-Input'!AX171+2*'Data-Input'!AX172+3*'Data-Input'!AX173+4*'Data-Input'!AX174+5*'Data-Input'!AX175+6*'Data-Input'!AX176+7*'Data-Input'!AX177+8*'Data-Input'!AX178+9*'Data-Input'!AX179+10*'Data-Input'!AX180+11*'Data-Input'!AX181+12*'Data-Input'!AX182+13*'Data-Input'!AX183+12*'Data-Input'!AX184+11*'Data-Input'!AX185+10*'Data-Input'!AX186+9*'Data-Input'!AX187+8*'Data-Input'!AX188+7*'Data-Input'!AX189+6*'Data-Input'!AX190+5*'Data-Input'!AX191+4*'Data-Input'!AX192+3*'Data-Input'!AX193+2*'Data-Input'!AX194+'Data-Input'!AX195)/169,"")</f>
        <v/>
      </c>
      <c r="AY184" s="5" t="str">
        <f>IF(AND(ISNUMBER('Data-Input'!AY171),ISNUMBER('Data-Input'!AY196)),('Data-Input'!AY171+2*'Data-Input'!AY172+3*'Data-Input'!AY173+4*'Data-Input'!AY174+5*'Data-Input'!AY175+6*'Data-Input'!AY176+7*'Data-Input'!AY177+8*'Data-Input'!AY178+9*'Data-Input'!AY179+10*'Data-Input'!AY180+11*'Data-Input'!AY181+12*'Data-Input'!AY182+13*'Data-Input'!AY183+12*'Data-Input'!AY184+11*'Data-Input'!AY185+10*'Data-Input'!AY186+9*'Data-Input'!AY187+8*'Data-Input'!AY188+7*'Data-Input'!AY189+6*'Data-Input'!AY190+5*'Data-Input'!AY191+4*'Data-Input'!AY192+3*'Data-Input'!AY193+2*'Data-Input'!AY194+'Data-Input'!AY195)/169,"")</f>
        <v/>
      </c>
      <c r="AZ184" s="5" t="str">
        <f>IF(AND(ISNUMBER('Data-Input'!AZ171),ISNUMBER('Data-Input'!AZ196)),('Data-Input'!AZ171+2*'Data-Input'!AZ172+3*'Data-Input'!AZ173+4*'Data-Input'!AZ174+5*'Data-Input'!AZ175+6*'Data-Input'!AZ176+7*'Data-Input'!AZ177+8*'Data-Input'!AZ178+9*'Data-Input'!AZ179+10*'Data-Input'!AZ180+11*'Data-Input'!AZ181+12*'Data-Input'!AZ182+13*'Data-Input'!AZ183+12*'Data-Input'!AZ184+11*'Data-Input'!AZ185+10*'Data-Input'!AZ186+9*'Data-Input'!AZ187+8*'Data-Input'!AZ188+7*'Data-Input'!AZ189+6*'Data-Input'!AZ190+5*'Data-Input'!AZ191+4*'Data-Input'!AZ192+3*'Data-Input'!AZ193+2*'Data-Input'!AZ194+'Data-Input'!AZ195)/169,"")</f>
        <v/>
      </c>
      <c r="BA184" s="5" t="str">
        <f>IF(AND(ISNUMBER('Data-Input'!BA171),ISNUMBER('Data-Input'!BA196)),('Data-Input'!BA171+2*'Data-Input'!BA172+3*'Data-Input'!BA173+4*'Data-Input'!BA174+5*'Data-Input'!BA175+6*'Data-Input'!BA176+7*'Data-Input'!BA177+8*'Data-Input'!BA178+9*'Data-Input'!BA179+10*'Data-Input'!BA180+11*'Data-Input'!BA181+12*'Data-Input'!BA182+13*'Data-Input'!BA183+12*'Data-Input'!BA184+11*'Data-Input'!BA185+10*'Data-Input'!BA186+9*'Data-Input'!BA187+8*'Data-Input'!BA188+7*'Data-Input'!BA189+6*'Data-Input'!BA190+5*'Data-Input'!BA191+4*'Data-Input'!BA192+3*'Data-Input'!BA193+2*'Data-Input'!BA194+'Data-Input'!BA195)/169,"")</f>
        <v/>
      </c>
    </row>
    <row r="185" spans="1:53">
      <c r="A185" s="3">
        <v>2020</v>
      </c>
      <c r="B185" s="4">
        <f t="shared" si="8"/>
        <v>0</v>
      </c>
      <c r="C185" s="10" t="str">
        <f t="shared" si="7"/>
        <v/>
      </c>
      <c r="D185" s="5" t="str">
        <f>IF(AND(ISNUMBER('Data-Input'!D172),ISNUMBER('Data-Input'!D197)),('Data-Input'!D172+2*'Data-Input'!D173+3*'Data-Input'!D174+4*'Data-Input'!D175+5*'Data-Input'!D176+6*'Data-Input'!D177+7*'Data-Input'!D178+8*'Data-Input'!D179+9*'Data-Input'!D180+10*'Data-Input'!D181+11*'Data-Input'!D182+12*'Data-Input'!D183+13*'Data-Input'!D184+12*'Data-Input'!D185+11*'Data-Input'!D186+10*'Data-Input'!D187+9*'Data-Input'!D188+8*'Data-Input'!D189+7*'Data-Input'!D190+6*'Data-Input'!D191+5*'Data-Input'!D192+4*'Data-Input'!D193+3*'Data-Input'!D194+2*'Data-Input'!D195+'Data-Input'!D196)/169,"")</f>
        <v/>
      </c>
      <c r="E185" s="5" t="str">
        <f>IF(AND(ISNUMBER('Data-Input'!E172),ISNUMBER('Data-Input'!E197)),('Data-Input'!E172+2*'Data-Input'!E173+3*'Data-Input'!E174+4*'Data-Input'!E175+5*'Data-Input'!E176+6*'Data-Input'!E177+7*'Data-Input'!E178+8*'Data-Input'!E179+9*'Data-Input'!E180+10*'Data-Input'!E181+11*'Data-Input'!E182+12*'Data-Input'!E183+13*'Data-Input'!E184+12*'Data-Input'!E185+11*'Data-Input'!E186+10*'Data-Input'!E187+9*'Data-Input'!E188+8*'Data-Input'!E189+7*'Data-Input'!E190+6*'Data-Input'!E191+5*'Data-Input'!E192+4*'Data-Input'!E193+3*'Data-Input'!E194+2*'Data-Input'!E195+'Data-Input'!E196)/169,"")</f>
        <v/>
      </c>
      <c r="F185" s="5" t="str">
        <f>IF(AND(ISNUMBER('Data-Input'!F172),ISNUMBER('Data-Input'!F197)),('Data-Input'!F172+2*'Data-Input'!F173+3*'Data-Input'!F174+4*'Data-Input'!F175+5*'Data-Input'!F176+6*'Data-Input'!F177+7*'Data-Input'!F178+8*'Data-Input'!F179+9*'Data-Input'!F180+10*'Data-Input'!F181+11*'Data-Input'!F182+12*'Data-Input'!F183+13*'Data-Input'!F184+12*'Data-Input'!F185+11*'Data-Input'!F186+10*'Data-Input'!F187+9*'Data-Input'!F188+8*'Data-Input'!F189+7*'Data-Input'!F190+6*'Data-Input'!F191+5*'Data-Input'!F192+4*'Data-Input'!F193+3*'Data-Input'!F194+2*'Data-Input'!F195+'Data-Input'!F196)/169,"")</f>
        <v/>
      </c>
      <c r="G185" s="5" t="str">
        <f>IF(AND(ISNUMBER('Data-Input'!G172),ISNUMBER('Data-Input'!G197)),('Data-Input'!G172+2*'Data-Input'!G173+3*'Data-Input'!G174+4*'Data-Input'!G175+5*'Data-Input'!G176+6*'Data-Input'!G177+7*'Data-Input'!G178+8*'Data-Input'!G179+9*'Data-Input'!G180+10*'Data-Input'!G181+11*'Data-Input'!G182+12*'Data-Input'!G183+13*'Data-Input'!G184+12*'Data-Input'!G185+11*'Data-Input'!G186+10*'Data-Input'!G187+9*'Data-Input'!G188+8*'Data-Input'!G189+7*'Data-Input'!G190+6*'Data-Input'!G191+5*'Data-Input'!G192+4*'Data-Input'!G193+3*'Data-Input'!G194+2*'Data-Input'!G195+'Data-Input'!G196)/169,"")</f>
        <v/>
      </c>
      <c r="H185" s="5" t="str">
        <f>IF(AND(ISNUMBER('Data-Input'!H172),ISNUMBER('Data-Input'!H197)),('Data-Input'!H172+2*'Data-Input'!H173+3*'Data-Input'!H174+4*'Data-Input'!H175+5*'Data-Input'!H176+6*'Data-Input'!H177+7*'Data-Input'!H178+8*'Data-Input'!H179+9*'Data-Input'!H180+10*'Data-Input'!H181+11*'Data-Input'!H182+12*'Data-Input'!H183+13*'Data-Input'!H184+12*'Data-Input'!H185+11*'Data-Input'!H186+10*'Data-Input'!H187+9*'Data-Input'!H188+8*'Data-Input'!H189+7*'Data-Input'!H190+6*'Data-Input'!H191+5*'Data-Input'!H192+4*'Data-Input'!H193+3*'Data-Input'!H194+2*'Data-Input'!H195+'Data-Input'!H196)/169,"")</f>
        <v/>
      </c>
      <c r="I185" s="5" t="str">
        <f>IF(AND(ISNUMBER('Data-Input'!I172),ISNUMBER('Data-Input'!I197)),('Data-Input'!I172+2*'Data-Input'!I173+3*'Data-Input'!I174+4*'Data-Input'!I175+5*'Data-Input'!I176+6*'Data-Input'!I177+7*'Data-Input'!I178+8*'Data-Input'!I179+9*'Data-Input'!I180+10*'Data-Input'!I181+11*'Data-Input'!I182+12*'Data-Input'!I183+13*'Data-Input'!I184+12*'Data-Input'!I185+11*'Data-Input'!I186+10*'Data-Input'!I187+9*'Data-Input'!I188+8*'Data-Input'!I189+7*'Data-Input'!I190+6*'Data-Input'!I191+5*'Data-Input'!I192+4*'Data-Input'!I193+3*'Data-Input'!I194+2*'Data-Input'!I195+'Data-Input'!I196)/169,"")</f>
        <v/>
      </c>
      <c r="J185" s="5" t="str">
        <f>IF(AND(ISNUMBER('Data-Input'!J172),ISNUMBER('Data-Input'!J197)),('Data-Input'!J172+2*'Data-Input'!J173+3*'Data-Input'!J174+4*'Data-Input'!J175+5*'Data-Input'!J176+6*'Data-Input'!J177+7*'Data-Input'!J178+8*'Data-Input'!J179+9*'Data-Input'!J180+10*'Data-Input'!J181+11*'Data-Input'!J182+12*'Data-Input'!J183+13*'Data-Input'!J184+12*'Data-Input'!J185+11*'Data-Input'!J186+10*'Data-Input'!J187+9*'Data-Input'!J188+8*'Data-Input'!J189+7*'Data-Input'!J190+6*'Data-Input'!J191+5*'Data-Input'!J192+4*'Data-Input'!J193+3*'Data-Input'!J194+2*'Data-Input'!J195+'Data-Input'!J196)/169,"")</f>
        <v/>
      </c>
      <c r="K185" s="5" t="str">
        <f>IF(AND(ISNUMBER('Data-Input'!K172),ISNUMBER('Data-Input'!K197)),('Data-Input'!K172+2*'Data-Input'!K173+3*'Data-Input'!K174+4*'Data-Input'!K175+5*'Data-Input'!K176+6*'Data-Input'!K177+7*'Data-Input'!K178+8*'Data-Input'!K179+9*'Data-Input'!K180+10*'Data-Input'!K181+11*'Data-Input'!K182+12*'Data-Input'!K183+13*'Data-Input'!K184+12*'Data-Input'!K185+11*'Data-Input'!K186+10*'Data-Input'!K187+9*'Data-Input'!K188+8*'Data-Input'!K189+7*'Data-Input'!K190+6*'Data-Input'!K191+5*'Data-Input'!K192+4*'Data-Input'!K193+3*'Data-Input'!K194+2*'Data-Input'!K195+'Data-Input'!K196)/169,"")</f>
        <v/>
      </c>
      <c r="L185" s="5" t="str">
        <f>IF(AND(ISNUMBER('Data-Input'!L172),ISNUMBER('Data-Input'!L197)),('Data-Input'!L172+2*'Data-Input'!L173+3*'Data-Input'!L174+4*'Data-Input'!L175+5*'Data-Input'!L176+6*'Data-Input'!L177+7*'Data-Input'!L178+8*'Data-Input'!L179+9*'Data-Input'!L180+10*'Data-Input'!L181+11*'Data-Input'!L182+12*'Data-Input'!L183+13*'Data-Input'!L184+12*'Data-Input'!L185+11*'Data-Input'!L186+10*'Data-Input'!L187+9*'Data-Input'!L188+8*'Data-Input'!L189+7*'Data-Input'!L190+6*'Data-Input'!L191+5*'Data-Input'!L192+4*'Data-Input'!L193+3*'Data-Input'!L194+2*'Data-Input'!L195+'Data-Input'!L196)/169,"")</f>
        <v/>
      </c>
      <c r="M185" s="5" t="str">
        <f>IF(AND(ISNUMBER('Data-Input'!M172),ISNUMBER('Data-Input'!M197)),('Data-Input'!M172+2*'Data-Input'!M173+3*'Data-Input'!M174+4*'Data-Input'!M175+5*'Data-Input'!M176+6*'Data-Input'!M177+7*'Data-Input'!M178+8*'Data-Input'!M179+9*'Data-Input'!M180+10*'Data-Input'!M181+11*'Data-Input'!M182+12*'Data-Input'!M183+13*'Data-Input'!M184+12*'Data-Input'!M185+11*'Data-Input'!M186+10*'Data-Input'!M187+9*'Data-Input'!M188+8*'Data-Input'!M189+7*'Data-Input'!M190+6*'Data-Input'!M191+5*'Data-Input'!M192+4*'Data-Input'!M193+3*'Data-Input'!M194+2*'Data-Input'!M195+'Data-Input'!M196)/169,"")</f>
        <v/>
      </c>
      <c r="N185" s="5" t="str">
        <f>IF(AND(ISNUMBER('Data-Input'!N172),ISNUMBER('Data-Input'!N197)),('Data-Input'!N172+2*'Data-Input'!N173+3*'Data-Input'!N174+4*'Data-Input'!N175+5*'Data-Input'!N176+6*'Data-Input'!N177+7*'Data-Input'!N178+8*'Data-Input'!N179+9*'Data-Input'!N180+10*'Data-Input'!N181+11*'Data-Input'!N182+12*'Data-Input'!N183+13*'Data-Input'!N184+12*'Data-Input'!N185+11*'Data-Input'!N186+10*'Data-Input'!N187+9*'Data-Input'!N188+8*'Data-Input'!N189+7*'Data-Input'!N190+6*'Data-Input'!N191+5*'Data-Input'!N192+4*'Data-Input'!N193+3*'Data-Input'!N194+2*'Data-Input'!N195+'Data-Input'!N196)/169,"")</f>
        <v/>
      </c>
      <c r="O185" s="5" t="str">
        <f>IF(AND(ISNUMBER('Data-Input'!O172),ISNUMBER('Data-Input'!O197)),('Data-Input'!O172+2*'Data-Input'!O173+3*'Data-Input'!O174+4*'Data-Input'!O175+5*'Data-Input'!O176+6*'Data-Input'!O177+7*'Data-Input'!O178+8*'Data-Input'!O179+9*'Data-Input'!O180+10*'Data-Input'!O181+11*'Data-Input'!O182+12*'Data-Input'!O183+13*'Data-Input'!O184+12*'Data-Input'!O185+11*'Data-Input'!O186+10*'Data-Input'!O187+9*'Data-Input'!O188+8*'Data-Input'!O189+7*'Data-Input'!O190+6*'Data-Input'!O191+5*'Data-Input'!O192+4*'Data-Input'!O193+3*'Data-Input'!O194+2*'Data-Input'!O195+'Data-Input'!O196)/169,"")</f>
        <v/>
      </c>
      <c r="P185" s="5" t="str">
        <f>IF(AND(ISNUMBER('Data-Input'!P172),ISNUMBER('Data-Input'!P197)),('Data-Input'!P172+2*'Data-Input'!P173+3*'Data-Input'!P174+4*'Data-Input'!P175+5*'Data-Input'!P176+6*'Data-Input'!P177+7*'Data-Input'!P178+8*'Data-Input'!P179+9*'Data-Input'!P180+10*'Data-Input'!P181+11*'Data-Input'!P182+12*'Data-Input'!P183+13*'Data-Input'!P184+12*'Data-Input'!P185+11*'Data-Input'!P186+10*'Data-Input'!P187+9*'Data-Input'!P188+8*'Data-Input'!P189+7*'Data-Input'!P190+6*'Data-Input'!P191+5*'Data-Input'!P192+4*'Data-Input'!P193+3*'Data-Input'!P194+2*'Data-Input'!P195+'Data-Input'!P196)/169,"")</f>
        <v/>
      </c>
      <c r="Q185" s="5" t="str">
        <f>IF(AND(ISNUMBER('Data-Input'!Q172),ISNUMBER('Data-Input'!Q197)),('Data-Input'!Q172+2*'Data-Input'!Q173+3*'Data-Input'!Q174+4*'Data-Input'!Q175+5*'Data-Input'!Q176+6*'Data-Input'!Q177+7*'Data-Input'!Q178+8*'Data-Input'!Q179+9*'Data-Input'!Q180+10*'Data-Input'!Q181+11*'Data-Input'!Q182+12*'Data-Input'!Q183+13*'Data-Input'!Q184+12*'Data-Input'!Q185+11*'Data-Input'!Q186+10*'Data-Input'!Q187+9*'Data-Input'!Q188+8*'Data-Input'!Q189+7*'Data-Input'!Q190+6*'Data-Input'!Q191+5*'Data-Input'!Q192+4*'Data-Input'!Q193+3*'Data-Input'!Q194+2*'Data-Input'!Q195+'Data-Input'!Q196)/169,"")</f>
        <v/>
      </c>
      <c r="R185" s="5" t="str">
        <f>IF(AND(ISNUMBER('Data-Input'!R172),ISNUMBER('Data-Input'!R197)),('Data-Input'!R172+2*'Data-Input'!R173+3*'Data-Input'!R174+4*'Data-Input'!R175+5*'Data-Input'!R176+6*'Data-Input'!R177+7*'Data-Input'!R178+8*'Data-Input'!R179+9*'Data-Input'!R180+10*'Data-Input'!R181+11*'Data-Input'!R182+12*'Data-Input'!R183+13*'Data-Input'!R184+12*'Data-Input'!R185+11*'Data-Input'!R186+10*'Data-Input'!R187+9*'Data-Input'!R188+8*'Data-Input'!R189+7*'Data-Input'!R190+6*'Data-Input'!R191+5*'Data-Input'!R192+4*'Data-Input'!R193+3*'Data-Input'!R194+2*'Data-Input'!R195+'Data-Input'!R196)/169,"")</f>
        <v/>
      </c>
      <c r="S185" s="5" t="str">
        <f>IF(AND(ISNUMBER('Data-Input'!S172),ISNUMBER('Data-Input'!S197)),('Data-Input'!S172+2*'Data-Input'!S173+3*'Data-Input'!S174+4*'Data-Input'!S175+5*'Data-Input'!S176+6*'Data-Input'!S177+7*'Data-Input'!S178+8*'Data-Input'!S179+9*'Data-Input'!S180+10*'Data-Input'!S181+11*'Data-Input'!S182+12*'Data-Input'!S183+13*'Data-Input'!S184+12*'Data-Input'!S185+11*'Data-Input'!S186+10*'Data-Input'!S187+9*'Data-Input'!S188+8*'Data-Input'!S189+7*'Data-Input'!S190+6*'Data-Input'!S191+5*'Data-Input'!S192+4*'Data-Input'!S193+3*'Data-Input'!S194+2*'Data-Input'!S195+'Data-Input'!S196)/169,"")</f>
        <v/>
      </c>
      <c r="T185" s="5" t="str">
        <f>IF(AND(ISNUMBER('Data-Input'!T172),ISNUMBER('Data-Input'!T197)),('Data-Input'!T172+2*'Data-Input'!T173+3*'Data-Input'!T174+4*'Data-Input'!T175+5*'Data-Input'!T176+6*'Data-Input'!T177+7*'Data-Input'!T178+8*'Data-Input'!T179+9*'Data-Input'!T180+10*'Data-Input'!T181+11*'Data-Input'!T182+12*'Data-Input'!T183+13*'Data-Input'!T184+12*'Data-Input'!T185+11*'Data-Input'!T186+10*'Data-Input'!T187+9*'Data-Input'!T188+8*'Data-Input'!T189+7*'Data-Input'!T190+6*'Data-Input'!T191+5*'Data-Input'!T192+4*'Data-Input'!T193+3*'Data-Input'!T194+2*'Data-Input'!T195+'Data-Input'!T196)/169,"")</f>
        <v/>
      </c>
      <c r="U185" s="5" t="str">
        <f>IF(AND(ISNUMBER('Data-Input'!U172),ISNUMBER('Data-Input'!U197)),('Data-Input'!U172+2*'Data-Input'!U173+3*'Data-Input'!U174+4*'Data-Input'!U175+5*'Data-Input'!U176+6*'Data-Input'!U177+7*'Data-Input'!U178+8*'Data-Input'!U179+9*'Data-Input'!U180+10*'Data-Input'!U181+11*'Data-Input'!U182+12*'Data-Input'!U183+13*'Data-Input'!U184+12*'Data-Input'!U185+11*'Data-Input'!U186+10*'Data-Input'!U187+9*'Data-Input'!U188+8*'Data-Input'!U189+7*'Data-Input'!U190+6*'Data-Input'!U191+5*'Data-Input'!U192+4*'Data-Input'!U193+3*'Data-Input'!U194+2*'Data-Input'!U195+'Data-Input'!U196)/169,"")</f>
        <v/>
      </c>
      <c r="V185" s="5" t="str">
        <f>IF(AND(ISNUMBER('Data-Input'!V172),ISNUMBER('Data-Input'!V197)),('Data-Input'!V172+2*'Data-Input'!V173+3*'Data-Input'!V174+4*'Data-Input'!V175+5*'Data-Input'!V176+6*'Data-Input'!V177+7*'Data-Input'!V178+8*'Data-Input'!V179+9*'Data-Input'!V180+10*'Data-Input'!V181+11*'Data-Input'!V182+12*'Data-Input'!V183+13*'Data-Input'!V184+12*'Data-Input'!V185+11*'Data-Input'!V186+10*'Data-Input'!V187+9*'Data-Input'!V188+8*'Data-Input'!V189+7*'Data-Input'!V190+6*'Data-Input'!V191+5*'Data-Input'!V192+4*'Data-Input'!V193+3*'Data-Input'!V194+2*'Data-Input'!V195+'Data-Input'!V196)/169,"")</f>
        <v/>
      </c>
      <c r="W185" s="5" t="str">
        <f>IF(AND(ISNUMBER('Data-Input'!W172),ISNUMBER('Data-Input'!W197)),('Data-Input'!W172+2*'Data-Input'!W173+3*'Data-Input'!W174+4*'Data-Input'!W175+5*'Data-Input'!W176+6*'Data-Input'!W177+7*'Data-Input'!W178+8*'Data-Input'!W179+9*'Data-Input'!W180+10*'Data-Input'!W181+11*'Data-Input'!W182+12*'Data-Input'!W183+13*'Data-Input'!W184+12*'Data-Input'!W185+11*'Data-Input'!W186+10*'Data-Input'!W187+9*'Data-Input'!W188+8*'Data-Input'!W189+7*'Data-Input'!W190+6*'Data-Input'!W191+5*'Data-Input'!W192+4*'Data-Input'!W193+3*'Data-Input'!W194+2*'Data-Input'!W195+'Data-Input'!W196)/169,"")</f>
        <v/>
      </c>
      <c r="X185" s="5" t="str">
        <f>IF(AND(ISNUMBER('Data-Input'!X172),ISNUMBER('Data-Input'!X197)),('Data-Input'!X172+2*'Data-Input'!X173+3*'Data-Input'!X174+4*'Data-Input'!X175+5*'Data-Input'!X176+6*'Data-Input'!X177+7*'Data-Input'!X178+8*'Data-Input'!X179+9*'Data-Input'!X180+10*'Data-Input'!X181+11*'Data-Input'!X182+12*'Data-Input'!X183+13*'Data-Input'!X184+12*'Data-Input'!X185+11*'Data-Input'!X186+10*'Data-Input'!X187+9*'Data-Input'!X188+8*'Data-Input'!X189+7*'Data-Input'!X190+6*'Data-Input'!X191+5*'Data-Input'!X192+4*'Data-Input'!X193+3*'Data-Input'!X194+2*'Data-Input'!X195+'Data-Input'!X196)/169,"")</f>
        <v/>
      </c>
      <c r="Y185" s="5" t="str">
        <f>IF(AND(ISNUMBER('Data-Input'!Y172),ISNUMBER('Data-Input'!Y197)),('Data-Input'!Y172+2*'Data-Input'!Y173+3*'Data-Input'!Y174+4*'Data-Input'!Y175+5*'Data-Input'!Y176+6*'Data-Input'!Y177+7*'Data-Input'!Y178+8*'Data-Input'!Y179+9*'Data-Input'!Y180+10*'Data-Input'!Y181+11*'Data-Input'!Y182+12*'Data-Input'!Y183+13*'Data-Input'!Y184+12*'Data-Input'!Y185+11*'Data-Input'!Y186+10*'Data-Input'!Y187+9*'Data-Input'!Y188+8*'Data-Input'!Y189+7*'Data-Input'!Y190+6*'Data-Input'!Y191+5*'Data-Input'!Y192+4*'Data-Input'!Y193+3*'Data-Input'!Y194+2*'Data-Input'!Y195+'Data-Input'!Y196)/169,"")</f>
        <v/>
      </c>
      <c r="Z185" s="5" t="str">
        <f>IF(AND(ISNUMBER('Data-Input'!Z172),ISNUMBER('Data-Input'!Z197)),('Data-Input'!Z172+2*'Data-Input'!Z173+3*'Data-Input'!Z174+4*'Data-Input'!Z175+5*'Data-Input'!Z176+6*'Data-Input'!Z177+7*'Data-Input'!Z178+8*'Data-Input'!Z179+9*'Data-Input'!Z180+10*'Data-Input'!Z181+11*'Data-Input'!Z182+12*'Data-Input'!Z183+13*'Data-Input'!Z184+12*'Data-Input'!Z185+11*'Data-Input'!Z186+10*'Data-Input'!Z187+9*'Data-Input'!Z188+8*'Data-Input'!Z189+7*'Data-Input'!Z190+6*'Data-Input'!Z191+5*'Data-Input'!Z192+4*'Data-Input'!Z193+3*'Data-Input'!Z194+2*'Data-Input'!Z195+'Data-Input'!Z196)/169,"")</f>
        <v/>
      </c>
      <c r="AA185" s="5" t="str">
        <f>IF(AND(ISNUMBER('Data-Input'!AA172),ISNUMBER('Data-Input'!AA197)),('Data-Input'!AA172+2*'Data-Input'!AA173+3*'Data-Input'!AA174+4*'Data-Input'!AA175+5*'Data-Input'!AA176+6*'Data-Input'!AA177+7*'Data-Input'!AA178+8*'Data-Input'!AA179+9*'Data-Input'!AA180+10*'Data-Input'!AA181+11*'Data-Input'!AA182+12*'Data-Input'!AA183+13*'Data-Input'!AA184+12*'Data-Input'!AA185+11*'Data-Input'!AA186+10*'Data-Input'!AA187+9*'Data-Input'!AA188+8*'Data-Input'!AA189+7*'Data-Input'!AA190+6*'Data-Input'!AA191+5*'Data-Input'!AA192+4*'Data-Input'!AA193+3*'Data-Input'!AA194+2*'Data-Input'!AA195+'Data-Input'!AA196)/169,"")</f>
        <v/>
      </c>
      <c r="AB185" s="5" t="str">
        <f>IF(AND(ISNUMBER('Data-Input'!AB172),ISNUMBER('Data-Input'!AB197)),('Data-Input'!AB172+2*'Data-Input'!AB173+3*'Data-Input'!AB174+4*'Data-Input'!AB175+5*'Data-Input'!AB176+6*'Data-Input'!AB177+7*'Data-Input'!AB178+8*'Data-Input'!AB179+9*'Data-Input'!AB180+10*'Data-Input'!AB181+11*'Data-Input'!AB182+12*'Data-Input'!AB183+13*'Data-Input'!AB184+12*'Data-Input'!AB185+11*'Data-Input'!AB186+10*'Data-Input'!AB187+9*'Data-Input'!AB188+8*'Data-Input'!AB189+7*'Data-Input'!AB190+6*'Data-Input'!AB191+5*'Data-Input'!AB192+4*'Data-Input'!AB193+3*'Data-Input'!AB194+2*'Data-Input'!AB195+'Data-Input'!AB196)/169,"")</f>
        <v/>
      </c>
      <c r="AC185" s="5" t="str">
        <f>IF(AND(ISNUMBER('Data-Input'!AC172),ISNUMBER('Data-Input'!AC197)),('Data-Input'!AC172+2*'Data-Input'!AC173+3*'Data-Input'!AC174+4*'Data-Input'!AC175+5*'Data-Input'!AC176+6*'Data-Input'!AC177+7*'Data-Input'!AC178+8*'Data-Input'!AC179+9*'Data-Input'!AC180+10*'Data-Input'!AC181+11*'Data-Input'!AC182+12*'Data-Input'!AC183+13*'Data-Input'!AC184+12*'Data-Input'!AC185+11*'Data-Input'!AC186+10*'Data-Input'!AC187+9*'Data-Input'!AC188+8*'Data-Input'!AC189+7*'Data-Input'!AC190+6*'Data-Input'!AC191+5*'Data-Input'!AC192+4*'Data-Input'!AC193+3*'Data-Input'!AC194+2*'Data-Input'!AC195+'Data-Input'!AC196)/169,"")</f>
        <v/>
      </c>
      <c r="AD185" s="5" t="str">
        <f>IF(AND(ISNUMBER('Data-Input'!AD172),ISNUMBER('Data-Input'!AD197)),('Data-Input'!AD172+2*'Data-Input'!AD173+3*'Data-Input'!AD174+4*'Data-Input'!AD175+5*'Data-Input'!AD176+6*'Data-Input'!AD177+7*'Data-Input'!AD178+8*'Data-Input'!AD179+9*'Data-Input'!AD180+10*'Data-Input'!AD181+11*'Data-Input'!AD182+12*'Data-Input'!AD183+13*'Data-Input'!AD184+12*'Data-Input'!AD185+11*'Data-Input'!AD186+10*'Data-Input'!AD187+9*'Data-Input'!AD188+8*'Data-Input'!AD189+7*'Data-Input'!AD190+6*'Data-Input'!AD191+5*'Data-Input'!AD192+4*'Data-Input'!AD193+3*'Data-Input'!AD194+2*'Data-Input'!AD195+'Data-Input'!AD196)/169,"")</f>
        <v/>
      </c>
      <c r="AE185" s="5" t="str">
        <f>IF(AND(ISNUMBER('Data-Input'!AE172),ISNUMBER('Data-Input'!AE197)),('Data-Input'!AE172+2*'Data-Input'!AE173+3*'Data-Input'!AE174+4*'Data-Input'!AE175+5*'Data-Input'!AE176+6*'Data-Input'!AE177+7*'Data-Input'!AE178+8*'Data-Input'!AE179+9*'Data-Input'!AE180+10*'Data-Input'!AE181+11*'Data-Input'!AE182+12*'Data-Input'!AE183+13*'Data-Input'!AE184+12*'Data-Input'!AE185+11*'Data-Input'!AE186+10*'Data-Input'!AE187+9*'Data-Input'!AE188+8*'Data-Input'!AE189+7*'Data-Input'!AE190+6*'Data-Input'!AE191+5*'Data-Input'!AE192+4*'Data-Input'!AE193+3*'Data-Input'!AE194+2*'Data-Input'!AE195+'Data-Input'!AE196)/169,"")</f>
        <v/>
      </c>
      <c r="AF185" s="5" t="str">
        <f>IF(AND(ISNUMBER('Data-Input'!AF172),ISNUMBER('Data-Input'!AF197)),('Data-Input'!AF172+2*'Data-Input'!AF173+3*'Data-Input'!AF174+4*'Data-Input'!AF175+5*'Data-Input'!AF176+6*'Data-Input'!AF177+7*'Data-Input'!AF178+8*'Data-Input'!AF179+9*'Data-Input'!AF180+10*'Data-Input'!AF181+11*'Data-Input'!AF182+12*'Data-Input'!AF183+13*'Data-Input'!AF184+12*'Data-Input'!AF185+11*'Data-Input'!AF186+10*'Data-Input'!AF187+9*'Data-Input'!AF188+8*'Data-Input'!AF189+7*'Data-Input'!AF190+6*'Data-Input'!AF191+5*'Data-Input'!AF192+4*'Data-Input'!AF193+3*'Data-Input'!AF194+2*'Data-Input'!AF195+'Data-Input'!AF196)/169,"")</f>
        <v/>
      </c>
      <c r="AG185" s="5" t="str">
        <f>IF(AND(ISNUMBER('Data-Input'!AG172),ISNUMBER('Data-Input'!AG197)),('Data-Input'!AG172+2*'Data-Input'!AG173+3*'Data-Input'!AG174+4*'Data-Input'!AG175+5*'Data-Input'!AG176+6*'Data-Input'!AG177+7*'Data-Input'!AG178+8*'Data-Input'!AG179+9*'Data-Input'!AG180+10*'Data-Input'!AG181+11*'Data-Input'!AG182+12*'Data-Input'!AG183+13*'Data-Input'!AG184+12*'Data-Input'!AG185+11*'Data-Input'!AG186+10*'Data-Input'!AG187+9*'Data-Input'!AG188+8*'Data-Input'!AG189+7*'Data-Input'!AG190+6*'Data-Input'!AG191+5*'Data-Input'!AG192+4*'Data-Input'!AG193+3*'Data-Input'!AG194+2*'Data-Input'!AG195+'Data-Input'!AG196)/169,"")</f>
        <v/>
      </c>
      <c r="AH185" s="5" t="str">
        <f>IF(AND(ISNUMBER('Data-Input'!AH172),ISNUMBER('Data-Input'!AH197)),('Data-Input'!AH172+2*'Data-Input'!AH173+3*'Data-Input'!AH174+4*'Data-Input'!AH175+5*'Data-Input'!AH176+6*'Data-Input'!AH177+7*'Data-Input'!AH178+8*'Data-Input'!AH179+9*'Data-Input'!AH180+10*'Data-Input'!AH181+11*'Data-Input'!AH182+12*'Data-Input'!AH183+13*'Data-Input'!AH184+12*'Data-Input'!AH185+11*'Data-Input'!AH186+10*'Data-Input'!AH187+9*'Data-Input'!AH188+8*'Data-Input'!AH189+7*'Data-Input'!AH190+6*'Data-Input'!AH191+5*'Data-Input'!AH192+4*'Data-Input'!AH193+3*'Data-Input'!AH194+2*'Data-Input'!AH195+'Data-Input'!AH196)/169,"")</f>
        <v/>
      </c>
      <c r="AI185" s="5" t="str">
        <f>IF(AND(ISNUMBER('Data-Input'!AI172),ISNUMBER('Data-Input'!AI197)),('Data-Input'!AI172+2*'Data-Input'!AI173+3*'Data-Input'!AI174+4*'Data-Input'!AI175+5*'Data-Input'!AI176+6*'Data-Input'!AI177+7*'Data-Input'!AI178+8*'Data-Input'!AI179+9*'Data-Input'!AI180+10*'Data-Input'!AI181+11*'Data-Input'!AI182+12*'Data-Input'!AI183+13*'Data-Input'!AI184+12*'Data-Input'!AI185+11*'Data-Input'!AI186+10*'Data-Input'!AI187+9*'Data-Input'!AI188+8*'Data-Input'!AI189+7*'Data-Input'!AI190+6*'Data-Input'!AI191+5*'Data-Input'!AI192+4*'Data-Input'!AI193+3*'Data-Input'!AI194+2*'Data-Input'!AI195+'Data-Input'!AI196)/169,"")</f>
        <v/>
      </c>
      <c r="AJ185" s="5" t="str">
        <f>IF(AND(ISNUMBER('Data-Input'!AJ172),ISNUMBER('Data-Input'!AJ197)),('Data-Input'!AJ172+2*'Data-Input'!AJ173+3*'Data-Input'!AJ174+4*'Data-Input'!AJ175+5*'Data-Input'!AJ176+6*'Data-Input'!AJ177+7*'Data-Input'!AJ178+8*'Data-Input'!AJ179+9*'Data-Input'!AJ180+10*'Data-Input'!AJ181+11*'Data-Input'!AJ182+12*'Data-Input'!AJ183+13*'Data-Input'!AJ184+12*'Data-Input'!AJ185+11*'Data-Input'!AJ186+10*'Data-Input'!AJ187+9*'Data-Input'!AJ188+8*'Data-Input'!AJ189+7*'Data-Input'!AJ190+6*'Data-Input'!AJ191+5*'Data-Input'!AJ192+4*'Data-Input'!AJ193+3*'Data-Input'!AJ194+2*'Data-Input'!AJ195+'Data-Input'!AJ196)/169,"")</f>
        <v/>
      </c>
      <c r="AK185" s="5" t="str">
        <f>IF(AND(ISNUMBER('Data-Input'!AK172),ISNUMBER('Data-Input'!AK197)),('Data-Input'!AK172+2*'Data-Input'!AK173+3*'Data-Input'!AK174+4*'Data-Input'!AK175+5*'Data-Input'!AK176+6*'Data-Input'!AK177+7*'Data-Input'!AK178+8*'Data-Input'!AK179+9*'Data-Input'!AK180+10*'Data-Input'!AK181+11*'Data-Input'!AK182+12*'Data-Input'!AK183+13*'Data-Input'!AK184+12*'Data-Input'!AK185+11*'Data-Input'!AK186+10*'Data-Input'!AK187+9*'Data-Input'!AK188+8*'Data-Input'!AK189+7*'Data-Input'!AK190+6*'Data-Input'!AK191+5*'Data-Input'!AK192+4*'Data-Input'!AK193+3*'Data-Input'!AK194+2*'Data-Input'!AK195+'Data-Input'!AK196)/169,"")</f>
        <v/>
      </c>
      <c r="AL185" s="5" t="str">
        <f>IF(AND(ISNUMBER('Data-Input'!AL172),ISNUMBER('Data-Input'!AL197)),('Data-Input'!AL172+2*'Data-Input'!AL173+3*'Data-Input'!AL174+4*'Data-Input'!AL175+5*'Data-Input'!AL176+6*'Data-Input'!AL177+7*'Data-Input'!AL178+8*'Data-Input'!AL179+9*'Data-Input'!AL180+10*'Data-Input'!AL181+11*'Data-Input'!AL182+12*'Data-Input'!AL183+13*'Data-Input'!AL184+12*'Data-Input'!AL185+11*'Data-Input'!AL186+10*'Data-Input'!AL187+9*'Data-Input'!AL188+8*'Data-Input'!AL189+7*'Data-Input'!AL190+6*'Data-Input'!AL191+5*'Data-Input'!AL192+4*'Data-Input'!AL193+3*'Data-Input'!AL194+2*'Data-Input'!AL195+'Data-Input'!AL196)/169,"")</f>
        <v/>
      </c>
      <c r="AM185" s="5" t="str">
        <f>IF(AND(ISNUMBER('Data-Input'!AM172),ISNUMBER('Data-Input'!AM197)),('Data-Input'!AM172+2*'Data-Input'!AM173+3*'Data-Input'!AM174+4*'Data-Input'!AM175+5*'Data-Input'!AM176+6*'Data-Input'!AM177+7*'Data-Input'!AM178+8*'Data-Input'!AM179+9*'Data-Input'!AM180+10*'Data-Input'!AM181+11*'Data-Input'!AM182+12*'Data-Input'!AM183+13*'Data-Input'!AM184+12*'Data-Input'!AM185+11*'Data-Input'!AM186+10*'Data-Input'!AM187+9*'Data-Input'!AM188+8*'Data-Input'!AM189+7*'Data-Input'!AM190+6*'Data-Input'!AM191+5*'Data-Input'!AM192+4*'Data-Input'!AM193+3*'Data-Input'!AM194+2*'Data-Input'!AM195+'Data-Input'!AM196)/169,"")</f>
        <v/>
      </c>
      <c r="AN185" s="5" t="str">
        <f>IF(AND(ISNUMBER('Data-Input'!AN172),ISNUMBER('Data-Input'!AN197)),('Data-Input'!AN172+2*'Data-Input'!AN173+3*'Data-Input'!AN174+4*'Data-Input'!AN175+5*'Data-Input'!AN176+6*'Data-Input'!AN177+7*'Data-Input'!AN178+8*'Data-Input'!AN179+9*'Data-Input'!AN180+10*'Data-Input'!AN181+11*'Data-Input'!AN182+12*'Data-Input'!AN183+13*'Data-Input'!AN184+12*'Data-Input'!AN185+11*'Data-Input'!AN186+10*'Data-Input'!AN187+9*'Data-Input'!AN188+8*'Data-Input'!AN189+7*'Data-Input'!AN190+6*'Data-Input'!AN191+5*'Data-Input'!AN192+4*'Data-Input'!AN193+3*'Data-Input'!AN194+2*'Data-Input'!AN195+'Data-Input'!AN196)/169,"")</f>
        <v/>
      </c>
      <c r="AO185" s="5" t="str">
        <f>IF(AND(ISNUMBER('Data-Input'!AO172),ISNUMBER('Data-Input'!AO197)),('Data-Input'!AO172+2*'Data-Input'!AO173+3*'Data-Input'!AO174+4*'Data-Input'!AO175+5*'Data-Input'!AO176+6*'Data-Input'!AO177+7*'Data-Input'!AO178+8*'Data-Input'!AO179+9*'Data-Input'!AO180+10*'Data-Input'!AO181+11*'Data-Input'!AO182+12*'Data-Input'!AO183+13*'Data-Input'!AO184+12*'Data-Input'!AO185+11*'Data-Input'!AO186+10*'Data-Input'!AO187+9*'Data-Input'!AO188+8*'Data-Input'!AO189+7*'Data-Input'!AO190+6*'Data-Input'!AO191+5*'Data-Input'!AO192+4*'Data-Input'!AO193+3*'Data-Input'!AO194+2*'Data-Input'!AO195+'Data-Input'!AO196)/169,"")</f>
        <v/>
      </c>
      <c r="AP185" s="5" t="str">
        <f>IF(AND(ISNUMBER('Data-Input'!AP172),ISNUMBER('Data-Input'!AP197)),('Data-Input'!AP172+2*'Data-Input'!AP173+3*'Data-Input'!AP174+4*'Data-Input'!AP175+5*'Data-Input'!AP176+6*'Data-Input'!AP177+7*'Data-Input'!AP178+8*'Data-Input'!AP179+9*'Data-Input'!AP180+10*'Data-Input'!AP181+11*'Data-Input'!AP182+12*'Data-Input'!AP183+13*'Data-Input'!AP184+12*'Data-Input'!AP185+11*'Data-Input'!AP186+10*'Data-Input'!AP187+9*'Data-Input'!AP188+8*'Data-Input'!AP189+7*'Data-Input'!AP190+6*'Data-Input'!AP191+5*'Data-Input'!AP192+4*'Data-Input'!AP193+3*'Data-Input'!AP194+2*'Data-Input'!AP195+'Data-Input'!AP196)/169,"")</f>
        <v/>
      </c>
      <c r="AQ185" s="5" t="str">
        <f>IF(AND(ISNUMBER('Data-Input'!AQ172),ISNUMBER('Data-Input'!AQ197)),('Data-Input'!AQ172+2*'Data-Input'!AQ173+3*'Data-Input'!AQ174+4*'Data-Input'!AQ175+5*'Data-Input'!AQ176+6*'Data-Input'!AQ177+7*'Data-Input'!AQ178+8*'Data-Input'!AQ179+9*'Data-Input'!AQ180+10*'Data-Input'!AQ181+11*'Data-Input'!AQ182+12*'Data-Input'!AQ183+13*'Data-Input'!AQ184+12*'Data-Input'!AQ185+11*'Data-Input'!AQ186+10*'Data-Input'!AQ187+9*'Data-Input'!AQ188+8*'Data-Input'!AQ189+7*'Data-Input'!AQ190+6*'Data-Input'!AQ191+5*'Data-Input'!AQ192+4*'Data-Input'!AQ193+3*'Data-Input'!AQ194+2*'Data-Input'!AQ195+'Data-Input'!AQ196)/169,"")</f>
        <v/>
      </c>
      <c r="AR185" s="5" t="str">
        <f>IF(AND(ISNUMBER('Data-Input'!AR172),ISNUMBER('Data-Input'!AR197)),('Data-Input'!AR172+2*'Data-Input'!AR173+3*'Data-Input'!AR174+4*'Data-Input'!AR175+5*'Data-Input'!AR176+6*'Data-Input'!AR177+7*'Data-Input'!AR178+8*'Data-Input'!AR179+9*'Data-Input'!AR180+10*'Data-Input'!AR181+11*'Data-Input'!AR182+12*'Data-Input'!AR183+13*'Data-Input'!AR184+12*'Data-Input'!AR185+11*'Data-Input'!AR186+10*'Data-Input'!AR187+9*'Data-Input'!AR188+8*'Data-Input'!AR189+7*'Data-Input'!AR190+6*'Data-Input'!AR191+5*'Data-Input'!AR192+4*'Data-Input'!AR193+3*'Data-Input'!AR194+2*'Data-Input'!AR195+'Data-Input'!AR196)/169,"")</f>
        <v/>
      </c>
      <c r="AS185" s="5" t="str">
        <f>IF(AND(ISNUMBER('Data-Input'!AS172),ISNUMBER('Data-Input'!AS197)),('Data-Input'!AS172+2*'Data-Input'!AS173+3*'Data-Input'!AS174+4*'Data-Input'!AS175+5*'Data-Input'!AS176+6*'Data-Input'!AS177+7*'Data-Input'!AS178+8*'Data-Input'!AS179+9*'Data-Input'!AS180+10*'Data-Input'!AS181+11*'Data-Input'!AS182+12*'Data-Input'!AS183+13*'Data-Input'!AS184+12*'Data-Input'!AS185+11*'Data-Input'!AS186+10*'Data-Input'!AS187+9*'Data-Input'!AS188+8*'Data-Input'!AS189+7*'Data-Input'!AS190+6*'Data-Input'!AS191+5*'Data-Input'!AS192+4*'Data-Input'!AS193+3*'Data-Input'!AS194+2*'Data-Input'!AS195+'Data-Input'!AS196)/169,"")</f>
        <v/>
      </c>
      <c r="AT185" s="5" t="str">
        <f>IF(AND(ISNUMBER('Data-Input'!AT172),ISNUMBER('Data-Input'!AT197)),('Data-Input'!AT172+2*'Data-Input'!AT173+3*'Data-Input'!AT174+4*'Data-Input'!AT175+5*'Data-Input'!AT176+6*'Data-Input'!AT177+7*'Data-Input'!AT178+8*'Data-Input'!AT179+9*'Data-Input'!AT180+10*'Data-Input'!AT181+11*'Data-Input'!AT182+12*'Data-Input'!AT183+13*'Data-Input'!AT184+12*'Data-Input'!AT185+11*'Data-Input'!AT186+10*'Data-Input'!AT187+9*'Data-Input'!AT188+8*'Data-Input'!AT189+7*'Data-Input'!AT190+6*'Data-Input'!AT191+5*'Data-Input'!AT192+4*'Data-Input'!AT193+3*'Data-Input'!AT194+2*'Data-Input'!AT195+'Data-Input'!AT196)/169,"")</f>
        <v/>
      </c>
      <c r="AU185" s="5" t="str">
        <f>IF(AND(ISNUMBER('Data-Input'!AU172),ISNUMBER('Data-Input'!AU197)),('Data-Input'!AU172+2*'Data-Input'!AU173+3*'Data-Input'!AU174+4*'Data-Input'!AU175+5*'Data-Input'!AU176+6*'Data-Input'!AU177+7*'Data-Input'!AU178+8*'Data-Input'!AU179+9*'Data-Input'!AU180+10*'Data-Input'!AU181+11*'Data-Input'!AU182+12*'Data-Input'!AU183+13*'Data-Input'!AU184+12*'Data-Input'!AU185+11*'Data-Input'!AU186+10*'Data-Input'!AU187+9*'Data-Input'!AU188+8*'Data-Input'!AU189+7*'Data-Input'!AU190+6*'Data-Input'!AU191+5*'Data-Input'!AU192+4*'Data-Input'!AU193+3*'Data-Input'!AU194+2*'Data-Input'!AU195+'Data-Input'!AU196)/169,"")</f>
        <v/>
      </c>
      <c r="AV185" s="5" t="str">
        <f>IF(AND(ISNUMBER('Data-Input'!AV172),ISNUMBER('Data-Input'!AV197)),('Data-Input'!AV172+2*'Data-Input'!AV173+3*'Data-Input'!AV174+4*'Data-Input'!AV175+5*'Data-Input'!AV176+6*'Data-Input'!AV177+7*'Data-Input'!AV178+8*'Data-Input'!AV179+9*'Data-Input'!AV180+10*'Data-Input'!AV181+11*'Data-Input'!AV182+12*'Data-Input'!AV183+13*'Data-Input'!AV184+12*'Data-Input'!AV185+11*'Data-Input'!AV186+10*'Data-Input'!AV187+9*'Data-Input'!AV188+8*'Data-Input'!AV189+7*'Data-Input'!AV190+6*'Data-Input'!AV191+5*'Data-Input'!AV192+4*'Data-Input'!AV193+3*'Data-Input'!AV194+2*'Data-Input'!AV195+'Data-Input'!AV196)/169,"")</f>
        <v/>
      </c>
      <c r="AW185" s="5" t="str">
        <f>IF(AND(ISNUMBER('Data-Input'!AW172),ISNUMBER('Data-Input'!AW197)),('Data-Input'!AW172+2*'Data-Input'!AW173+3*'Data-Input'!AW174+4*'Data-Input'!AW175+5*'Data-Input'!AW176+6*'Data-Input'!AW177+7*'Data-Input'!AW178+8*'Data-Input'!AW179+9*'Data-Input'!AW180+10*'Data-Input'!AW181+11*'Data-Input'!AW182+12*'Data-Input'!AW183+13*'Data-Input'!AW184+12*'Data-Input'!AW185+11*'Data-Input'!AW186+10*'Data-Input'!AW187+9*'Data-Input'!AW188+8*'Data-Input'!AW189+7*'Data-Input'!AW190+6*'Data-Input'!AW191+5*'Data-Input'!AW192+4*'Data-Input'!AW193+3*'Data-Input'!AW194+2*'Data-Input'!AW195+'Data-Input'!AW196)/169,"")</f>
        <v/>
      </c>
      <c r="AX185" s="5" t="str">
        <f>IF(AND(ISNUMBER('Data-Input'!AX172),ISNUMBER('Data-Input'!AX197)),('Data-Input'!AX172+2*'Data-Input'!AX173+3*'Data-Input'!AX174+4*'Data-Input'!AX175+5*'Data-Input'!AX176+6*'Data-Input'!AX177+7*'Data-Input'!AX178+8*'Data-Input'!AX179+9*'Data-Input'!AX180+10*'Data-Input'!AX181+11*'Data-Input'!AX182+12*'Data-Input'!AX183+13*'Data-Input'!AX184+12*'Data-Input'!AX185+11*'Data-Input'!AX186+10*'Data-Input'!AX187+9*'Data-Input'!AX188+8*'Data-Input'!AX189+7*'Data-Input'!AX190+6*'Data-Input'!AX191+5*'Data-Input'!AX192+4*'Data-Input'!AX193+3*'Data-Input'!AX194+2*'Data-Input'!AX195+'Data-Input'!AX196)/169,"")</f>
        <v/>
      </c>
      <c r="AY185" s="5" t="str">
        <f>IF(AND(ISNUMBER('Data-Input'!AY172),ISNUMBER('Data-Input'!AY197)),('Data-Input'!AY172+2*'Data-Input'!AY173+3*'Data-Input'!AY174+4*'Data-Input'!AY175+5*'Data-Input'!AY176+6*'Data-Input'!AY177+7*'Data-Input'!AY178+8*'Data-Input'!AY179+9*'Data-Input'!AY180+10*'Data-Input'!AY181+11*'Data-Input'!AY182+12*'Data-Input'!AY183+13*'Data-Input'!AY184+12*'Data-Input'!AY185+11*'Data-Input'!AY186+10*'Data-Input'!AY187+9*'Data-Input'!AY188+8*'Data-Input'!AY189+7*'Data-Input'!AY190+6*'Data-Input'!AY191+5*'Data-Input'!AY192+4*'Data-Input'!AY193+3*'Data-Input'!AY194+2*'Data-Input'!AY195+'Data-Input'!AY196)/169,"")</f>
        <v/>
      </c>
      <c r="AZ185" s="5" t="str">
        <f>IF(AND(ISNUMBER('Data-Input'!AZ172),ISNUMBER('Data-Input'!AZ197)),('Data-Input'!AZ172+2*'Data-Input'!AZ173+3*'Data-Input'!AZ174+4*'Data-Input'!AZ175+5*'Data-Input'!AZ176+6*'Data-Input'!AZ177+7*'Data-Input'!AZ178+8*'Data-Input'!AZ179+9*'Data-Input'!AZ180+10*'Data-Input'!AZ181+11*'Data-Input'!AZ182+12*'Data-Input'!AZ183+13*'Data-Input'!AZ184+12*'Data-Input'!AZ185+11*'Data-Input'!AZ186+10*'Data-Input'!AZ187+9*'Data-Input'!AZ188+8*'Data-Input'!AZ189+7*'Data-Input'!AZ190+6*'Data-Input'!AZ191+5*'Data-Input'!AZ192+4*'Data-Input'!AZ193+3*'Data-Input'!AZ194+2*'Data-Input'!AZ195+'Data-Input'!AZ196)/169,"")</f>
        <v/>
      </c>
      <c r="BA185" s="5" t="str">
        <f>IF(AND(ISNUMBER('Data-Input'!BA172),ISNUMBER('Data-Input'!BA197)),('Data-Input'!BA172+2*'Data-Input'!BA173+3*'Data-Input'!BA174+4*'Data-Input'!BA175+5*'Data-Input'!BA176+6*'Data-Input'!BA177+7*'Data-Input'!BA178+8*'Data-Input'!BA179+9*'Data-Input'!BA180+10*'Data-Input'!BA181+11*'Data-Input'!BA182+12*'Data-Input'!BA183+13*'Data-Input'!BA184+12*'Data-Input'!BA185+11*'Data-Input'!BA186+10*'Data-Input'!BA187+9*'Data-Input'!BA188+8*'Data-Input'!BA189+7*'Data-Input'!BA190+6*'Data-Input'!BA191+5*'Data-Input'!BA192+4*'Data-Input'!BA193+3*'Data-Input'!BA194+2*'Data-Input'!BA195+'Data-Input'!BA196)/169,"")</f>
        <v/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Info</vt:lpstr>
      <vt:lpstr>Data-Input</vt:lpstr>
      <vt:lpstr>25-gew-RES</vt:lpstr>
      <vt:lpstr>25-gew-RATn</vt:lpstr>
      <vt:lpstr>25-J-Filter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Neuwirth</dc:creator>
  <cp:lastModifiedBy>Anonymouse</cp:lastModifiedBy>
  <dcterms:created xsi:type="dcterms:W3CDTF">2002-06-05T14:18:33Z</dcterms:created>
  <dcterms:modified xsi:type="dcterms:W3CDTF">2020-02-05T21:43:21Z</dcterms:modified>
</cp:coreProperties>
</file>