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540" yWindow="4440" windowWidth="27495" windowHeight="952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R7" i="1" l="1"/>
  <c r="R8" i="1"/>
  <c r="R9" i="1"/>
  <c r="R10" i="1"/>
  <c r="R11" i="1"/>
  <c r="R12" i="1"/>
  <c r="R6" i="1"/>
  <c r="R4" i="1"/>
  <c r="R5" i="1"/>
  <c r="R3" i="1"/>
  <c r="R2" i="1"/>
  <c r="Q12" i="1"/>
  <c r="O12" i="1"/>
  <c r="M12" i="1"/>
  <c r="Q11" i="1"/>
  <c r="O11" i="1"/>
  <c r="M11" i="1"/>
  <c r="Q10" i="1"/>
  <c r="O10" i="1"/>
  <c r="M10" i="1"/>
  <c r="Q9" i="1"/>
  <c r="O9" i="1"/>
  <c r="M9" i="1"/>
  <c r="Q8" i="1"/>
  <c r="O8" i="1"/>
  <c r="M8" i="1"/>
  <c r="Q7" i="1"/>
  <c r="O7" i="1"/>
  <c r="M7" i="1"/>
  <c r="Q6" i="1"/>
  <c r="O6" i="1"/>
  <c r="M6" i="1"/>
  <c r="Q5" i="1"/>
  <c r="O5" i="1"/>
  <c r="M5" i="1"/>
  <c r="Q4" i="1"/>
  <c r="O4" i="1"/>
  <c r="M4" i="1"/>
  <c r="Q3" i="1"/>
  <c r="O3" i="1"/>
  <c r="M3" i="1"/>
  <c r="Q2" i="1"/>
  <c r="O2" i="1"/>
  <c r="M2" i="1"/>
</calcChain>
</file>

<file path=xl/sharedStrings.xml><?xml version="1.0" encoding="utf-8"?>
<sst xmlns="http://schemas.openxmlformats.org/spreadsheetml/2006/main" count="61" uniqueCount="35">
  <si>
    <t>staničení
 na stěně L5 [m]</t>
  </si>
  <si>
    <t>výška nad počvou
na stěně L5 [m]</t>
  </si>
  <si>
    <t>azimut [deg]</t>
  </si>
  <si>
    <t>inklinace [deg]</t>
  </si>
  <si>
    <t>azimut
skutečný</t>
  </si>
  <si>
    <t>inklinace
skutečná</t>
  </si>
  <si>
    <t>délka vrtu [m]</t>
  </si>
  <si>
    <t>orientační umístění</t>
  </si>
  <si>
    <t>pakry:</t>
  </si>
  <si>
    <t>začátek</t>
  </si>
  <si>
    <t>konec</t>
  </si>
  <si>
    <t>dno vrtu</t>
  </si>
  <si>
    <t>L5-49DL</t>
  </si>
  <si>
    <t>východní úpadní</t>
  </si>
  <si>
    <t>L5-50UL</t>
  </si>
  <si>
    <t>východní dovrchní</t>
  </si>
  <si>
    <t>rezerva</t>
  </si>
  <si>
    <t>západní úpadní</t>
  </si>
  <si>
    <t>západní dovrchní</t>
  </si>
  <si>
    <t>V paralellní</t>
  </si>
  <si>
    <t>Z paralellní</t>
  </si>
  <si>
    <t>L5-23UR</t>
  </si>
  <si>
    <t>Z dovrchní střed</t>
  </si>
  <si>
    <t>L5-24DR</t>
  </si>
  <si>
    <t>Z úpadní přední</t>
  </si>
  <si>
    <t>L5-22DR</t>
  </si>
  <si>
    <t>Z úpadní střed</t>
  </si>
  <si>
    <t>L5-37UR</t>
  </si>
  <si>
    <t>V dovrchní zadní</t>
  </si>
  <si>
    <t>V úpadní zadní</t>
  </si>
  <si>
    <t>S</t>
  </si>
  <si>
    <t>J</t>
  </si>
  <si>
    <t>Vrty na ZK5</t>
  </si>
  <si>
    <t>L5-37R</t>
  </si>
  <si>
    <t>L5-26R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</si>
</sst>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D9D9D9"/>
      </patternFill>
    </fill>
    <fill>
      <patternFill patternType="solid">
        <fgColor rgb="FFFFFF00"/>
        <bgColor rgb="FFD9D9D9"/>
      </patternFill>
    </fill>
    <fill>
      <patternFill patternType="solid">
        <fgColor rgb="FFFFFF00"/>
        <bgColor rgb="FFCCCCCC"/>
      </patternFill>
    </fill>
    <fill>
      <patternFill patternType="solid">
        <fgColor rgb="FFFFFF00"/>
        <bgColor rgb="FF00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2" borderId="0" xfId="0" applyFont="1" applyFill="1" applyAlignment="1"/>
    <xf numFmtId="0" fontId="1" fillId="3" borderId="0" xfId="0" applyFont="1" applyFill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2"/>
  <sheetViews>
    <sheetView tabSelected="1" workbookViewId="0">
      <selection activeCell="A7" sqref="A7"/>
    </sheetView>
  </sheetViews>
  <sheetFormatPr defaultColWidth="12.5703125" defaultRowHeight="15.75" customHeight="1" x14ac:dyDescent="0.2"/>
  <cols>
    <col min="1" max="2" width="16.42578125" style="1" customWidth="1"/>
    <col min="3" max="3" width="12.5703125" style="1"/>
    <col min="4" max="4" width="12.7109375" style="1" customWidth="1"/>
    <col min="5" max="5" width="10.85546875" style="1" customWidth="1"/>
    <col min="6" max="6" width="11.85546875" style="1" customWidth="1"/>
    <col min="7" max="9" width="11.42578125" style="1" customWidth="1"/>
    <col min="10" max="10" width="15.28515625" style="1" customWidth="1"/>
    <col min="11" max="11" width="17.28515625" style="1" customWidth="1"/>
    <col min="12" max="12" width="7.7109375" style="1" customWidth="1"/>
    <col min="13" max="13" width="7" style="1" customWidth="1"/>
    <col min="14" max="14" width="9.140625" style="1" customWidth="1"/>
    <col min="15" max="15" width="6.85546875" style="1" customWidth="1"/>
    <col min="16" max="16384" width="12.5703125" style="1"/>
  </cols>
  <sheetData>
    <row r="1" spans="1:31" ht="12.75" x14ac:dyDescent="0.2">
      <c r="A1" s="3" t="s">
        <v>32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9</v>
      </c>
      <c r="O1" s="3" t="s">
        <v>10</v>
      </c>
      <c r="P1" s="3" t="s">
        <v>9</v>
      </c>
      <c r="Q1" s="3" t="s">
        <v>10</v>
      </c>
      <c r="R1" s="3" t="s">
        <v>11</v>
      </c>
    </row>
    <row r="2" spans="1:31" ht="12.75" x14ac:dyDescent="0.2">
      <c r="A2" s="4" t="s">
        <v>12</v>
      </c>
      <c r="B2" s="4" t="s">
        <v>30</v>
      </c>
      <c r="C2" s="4">
        <v>49.17</v>
      </c>
      <c r="D2" s="4">
        <v>0.81</v>
      </c>
      <c r="E2" s="4">
        <v>312.7</v>
      </c>
      <c r="F2" s="4">
        <v>-17.239999999999998</v>
      </c>
      <c r="G2" s="4"/>
      <c r="H2" s="4"/>
      <c r="I2" s="4">
        <v>9.14</v>
      </c>
      <c r="J2" s="4" t="s">
        <v>13</v>
      </c>
      <c r="K2" s="5" t="s">
        <v>8</v>
      </c>
      <c r="L2" s="7">
        <v>1.5</v>
      </c>
      <c r="M2" s="8">
        <f t="shared" ref="M2:M12" si="0">L2+1</f>
        <v>2.5</v>
      </c>
      <c r="N2" s="7">
        <v>4</v>
      </c>
      <c r="O2" s="8">
        <f t="shared" ref="O2:O12" si="1">N2+1</f>
        <v>5</v>
      </c>
      <c r="P2" s="7">
        <v>6.5</v>
      </c>
      <c r="Q2" s="8">
        <f t="shared" ref="Q2:Q12" si="2">P2+1</f>
        <v>7.5</v>
      </c>
      <c r="R2" s="5">
        <f>I2</f>
        <v>9.14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2.75" x14ac:dyDescent="0.2">
      <c r="A3" s="4" t="s">
        <v>14</v>
      </c>
      <c r="B3" s="4" t="s">
        <v>30</v>
      </c>
      <c r="C3" s="4">
        <v>49.64</v>
      </c>
      <c r="D3" s="4">
        <v>2.06</v>
      </c>
      <c r="E3" s="4">
        <v>339.7</v>
      </c>
      <c r="F3" s="4">
        <v>14.9</v>
      </c>
      <c r="G3" s="4"/>
      <c r="H3" s="4"/>
      <c r="I3" s="4">
        <v>13.2</v>
      </c>
      <c r="J3" s="4" t="s">
        <v>15</v>
      </c>
      <c r="K3" s="5" t="s">
        <v>8</v>
      </c>
      <c r="L3" s="7">
        <v>2</v>
      </c>
      <c r="M3" s="8">
        <f t="shared" si="0"/>
        <v>3</v>
      </c>
      <c r="N3" s="7">
        <v>5.5</v>
      </c>
      <c r="O3" s="8">
        <f t="shared" si="1"/>
        <v>6.5</v>
      </c>
      <c r="P3" s="7">
        <v>8.5</v>
      </c>
      <c r="Q3" s="8">
        <f t="shared" si="2"/>
        <v>9.5</v>
      </c>
      <c r="R3" s="5">
        <f>I3</f>
        <v>13.2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2.75" x14ac:dyDescent="0.2">
      <c r="A4" s="4" t="s">
        <v>16</v>
      </c>
      <c r="B4" s="4" t="s">
        <v>30</v>
      </c>
      <c r="C4" s="4">
        <v>37.200000000000003</v>
      </c>
      <c r="D4" s="4">
        <v>1.42</v>
      </c>
      <c r="E4" s="4">
        <v>43.58</v>
      </c>
      <c r="F4" s="4">
        <v>-15.45</v>
      </c>
      <c r="G4" s="4"/>
      <c r="H4" s="4"/>
      <c r="I4" s="4">
        <v>16</v>
      </c>
      <c r="J4" s="4" t="s">
        <v>17</v>
      </c>
      <c r="K4" s="5" t="s">
        <v>8</v>
      </c>
      <c r="L4" s="6">
        <v>3.5</v>
      </c>
      <c r="M4" s="5">
        <f t="shared" si="0"/>
        <v>4.5</v>
      </c>
      <c r="N4" s="6">
        <v>6.5</v>
      </c>
      <c r="O4" s="5">
        <f t="shared" si="1"/>
        <v>7.5</v>
      </c>
      <c r="P4" s="6">
        <v>11</v>
      </c>
      <c r="Q4" s="5">
        <f t="shared" si="2"/>
        <v>12</v>
      </c>
      <c r="R4" s="5">
        <f t="shared" ref="R4:R5" si="3">I4</f>
        <v>16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2.75" x14ac:dyDescent="0.2">
      <c r="A5" s="4" t="s">
        <v>16</v>
      </c>
      <c r="B5" s="4" t="s">
        <v>30</v>
      </c>
      <c r="C5" s="4">
        <v>36.909999999999997</v>
      </c>
      <c r="D5" s="4">
        <v>2.41</v>
      </c>
      <c r="E5" s="4">
        <v>49.51</v>
      </c>
      <c r="F5" s="4">
        <v>15.6</v>
      </c>
      <c r="G5" s="4"/>
      <c r="H5" s="4"/>
      <c r="I5" s="4">
        <v>14</v>
      </c>
      <c r="J5" s="4" t="s">
        <v>18</v>
      </c>
      <c r="K5" s="5" t="s">
        <v>8</v>
      </c>
      <c r="L5" s="6">
        <v>4.5</v>
      </c>
      <c r="M5" s="5">
        <f t="shared" si="0"/>
        <v>5.5</v>
      </c>
      <c r="N5" s="6">
        <v>6</v>
      </c>
      <c r="O5" s="5">
        <f t="shared" si="1"/>
        <v>7</v>
      </c>
      <c r="P5" s="6">
        <v>10.5</v>
      </c>
      <c r="Q5" s="5">
        <f t="shared" si="2"/>
        <v>11.5</v>
      </c>
      <c r="R5" s="5">
        <f t="shared" si="3"/>
        <v>14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2.75" x14ac:dyDescent="0.2">
      <c r="A6" s="4" t="s">
        <v>33</v>
      </c>
      <c r="B6" s="4" t="s">
        <v>31</v>
      </c>
      <c r="C6" s="4">
        <v>36.75</v>
      </c>
      <c r="D6" s="4">
        <v>2.2000000000000002</v>
      </c>
      <c r="E6" s="4">
        <v>209</v>
      </c>
      <c r="F6" s="4">
        <v>-3</v>
      </c>
      <c r="G6" s="4"/>
      <c r="H6" s="4"/>
      <c r="I6" s="4">
        <v>14.5</v>
      </c>
      <c r="J6" s="4" t="s">
        <v>19</v>
      </c>
      <c r="K6" s="5" t="s">
        <v>8</v>
      </c>
      <c r="L6" s="8">
        <v>4</v>
      </c>
      <c r="M6" s="8">
        <f t="shared" si="0"/>
        <v>5</v>
      </c>
      <c r="N6" s="8">
        <v>8</v>
      </c>
      <c r="O6" s="8">
        <f t="shared" si="1"/>
        <v>9</v>
      </c>
      <c r="P6" s="8">
        <v>11.5</v>
      </c>
      <c r="Q6" s="8">
        <f t="shared" si="2"/>
        <v>12.5</v>
      </c>
      <c r="R6" s="5">
        <f>I6</f>
        <v>14.5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2.75" x14ac:dyDescent="0.2">
      <c r="A7" s="9" t="s">
        <v>34</v>
      </c>
      <c r="B7" s="4" t="s">
        <v>31</v>
      </c>
      <c r="C7" s="4">
        <v>26.38</v>
      </c>
      <c r="D7" s="4">
        <v>2.1</v>
      </c>
      <c r="E7" s="4">
        <v>186.6</v>
      </c>
      <c r="F7" s="4">
        <v>-3</v>
      </c>
      <c r="G7" s="4">
        <v>185</v>
      </c>
      <c r="H7" s="4">
        <v>-2</v>
      </c>
      <c r="I7" s="4">
        <v>12</v>
      </c>
      <c r="J7" s="4" t="s">
        <v>20</v>
      </c>
      <c r="K7" s="5" t="s">
        <v>8</v>
      </c>
      <c r="L7" s="8">
        <v>2</v>
      </c>
      <c r="M7" s="8">
        <f t="shared" si="0"/>
        <v>3</v>
      </c>
      <c r="N7" s="5">
        <v>5.5</v>
      </c>
      <c r="O7" s="5">
        <f t="shared" si="1"/>
        <v>6.5</v>
      </c>
      <c r="P7" s="8">
        <v>8.5</v>
      </c>
      <c r="Q7" s="8">
        <f t="shared" si="2"/>
        <v>9.5</v>
      </c>
      <c r="R7" s="5">
        <f t="shared" ref="R7:R12" si="4">I7</f>
        <v>12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2.75" x14ac:dyDescent="0.2">
      <c r="A8" s="4" t="s">
        <v>21</v>
      </c>
      <c r="B8" s="4" t="s">
        <v>31</v>
      </c>
      <c r="C8" s="4">
        <v>22.7</v>
      </c>
      <c r="D8" s="4">
        <v>2.79</v>
      </c>
      <c r="E8" s="4">
        <v>133</v>
      </c>
      <c r="F8" s="4">
        <v>12.35</v>
      </c>
      <c r="G8" s="4">
        <v>133</v>
      </c>
      <c r="H8" s="4">
        <v>13</v>
      </c>
      <c r="I8" s="4">
        <v>12</v>
      </c>
      <c r="J8" s="4" t="s">
        <v>22</v>
      </c>
      <c r="K8" s="5" t="s">
        <v>8</v>
      </c>
      <c r="L8" s="8">
        <v>2</v>
      </c>
      <c r="M8" s="8">
        <f t="shared" si="0"/>
        <v>3</v>
      </c>
      <c r="N8" s="8">
        <v>5.5</v>
      </c>
      <c r="O8" s="8">
        <f t="shared" si="1"/>
        <v>6.5</v>
      </c>
      <c r="P8" s="8">
        <v>8.5</v>
      </c>
      <c r="Q8" s="8">
        <f t="shared" si="2"/>
        <v>9.5</v>
      </c>
      <c r="R8" s="5">
        <f t="shared" si="4"/>
        <v>12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2.75" x14ac:dyDescent="0.2">
      <c r="A9" s="4" t="s">
        <v>23</v>
      </c>
      <c r="B9" s="4" t="s">
        <v>31</v>
      </c>
      <c r="C9" s="4">
        <v>23.5</v>
      </c>
      <c r="D9" s="4">
        <v>0.98</v>
      </c>
      <c r="E9" s="4">
        <v>129.5</v>
      </c>
      <c r="F9" s="4">
        <v>-15.4</v>
      </c>
      <c r="G9" s="4">
        <v>133</v>
      </c>
      <c r="H9" s="4">
        <v>-13</v>
      </c>
      <c r="I9" s="4">
        <v>11</v>
      </c>
      <c r="J9" s="4" t="s">
        <v>24</v>
      </c>
      <c r="K9" s="5" t="s">
        <v>8</v>
      </c>
      <c r="L9" s="8">
        <v>1</v>
      </c>
      <c r="M9" s="8">
        <f t="shared" si="0"/>
        <v>2</v>
      </c>
      <c r="N9" s="8">
        <v>4.5</v>
      </c>
      <c r="O9" s="8">
        <f t="shared" si="1"/>
        <v>5.5</v>
      </c>
      <c r="P9" s="8">
        <v>7.5</v>
      </c>
      <c r="Q9" s="8">
        <f t="shared" si="2"/>
        <v>8.5</v>
      </c>
      <c r="R9" s="5">
        <f t="shared" si="4"/>
        <v>11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2.75" x14ac:dyDescent="0.2">
      <c r="A10" s="4" t="s">
        <v>25</v>
      </c>
      <c r="B10" s="4" t="s">
        <v>31</v>
      </c>
      <c r="C10" s="4">
        <v>21.7</v>
      </c>
      <c r="D10" s="4">
        <v>1.18</v>
      </c>
      <c r="E10" s="4">
        <v>140.30000000000001</v>
      </c>
      <c r="F10" s="4">
        <v>-12.7</v>
      </c>
      <c r="G10" s="4">
        <v>142</v>
      </c>
      <c r="H10" s="4">
        <v>-12</v>
      </c>
      <c r="I10" s="4">
        <v>16</v>
      </c>
      <c r="J10" s="4" t="s">
        <v>26</v>
      </c>
      <c r="K10" s="5" t="s">
        <v>8</v>
      </c>
      <c r="L10" s="8">
        <v>7</v>
      </c>
      <c r="M10" s="8">
        <f t="shared" si="0"/>
        <v>8</v>
      </c>
      <c r="N10" s="8">
        <v>9.5</v>
      </c>
      <c r="O10" s="8">
        <f t="shared" si="1"/>
        <v>10.5</v>
      </c>
      <c r="P10" s="8">
        <v>13</v>
      </c>
      <c r="Q10" s="8">
        <f t="shared" si="2"/>
        <v>14</v>
      </c>
      <c r="R10" s="5">
        <f t="shared" si="4"/>
        <v>16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2.75" x14ac:dyDescent="0.2">
      <c r="A11" s="4" t="s">
        <v>27</v>
      </c>
      <c r="B11" s="4" t="s">
        <v>31</v>
      </c>
      <c r="C11" s="4">
        <v>36.74</v>
      </c>
      <c r="D11" s="4">
        <v>2.4</v>
      </c>
      <c r="E11" s="4">
        <v>225.4</v>
      </c>
      <c r="F11" s="4">
        <v>15.7</v>
      </c>
      <c r="G11" s="4"/>
      <c r="H11" s="4"/>
      <c r="I11" s="4">
        <v>10</v>
      </c>
      <c r="J11" s="4" t="s">
        <v>28</v>
      </c>
      <c r="K11" s="5" t="s">
        <v>8</v>
      </c>
      <c r="L11" s="8">
        <v>1</v>
      </c>
      <c r="M11" s="8">
        <f t="shared" si="0"/>
        <v>2</v>
      </c>
      <c r="N11" s="8">
        <v>4.5</v>
      </c>
      <c r="O11" s="8">
        <f t="shared" si="1"/>
        <v>5.5</v>
      </c>
      <c r="P11" s="8">
        <v>7</v>
      </c>
      <c r="Q11" s="8">
        <f t="shared" si="2"/>
        <v>8</v>
      </c>
      <c r="R11" s="8">
        <f t="shared" si="4"/>
        <v>10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2.75" x14ac:dyDescent="0.2">
      <c r="A12" s="4" t="s">
        <v>16</v>
      </c>
      <c r="B12" s="4" t="s">
        <v>31</v>
      </c>
      <c r="C12" s="4">
        <v>36.85</v>
      </c>
      <c r="D12" s="4">
        <v>1.44</v>
      </c>
      <c r="E12" s="4">
        <v>222</v>
      </c>
      <c r="F12" s="4">
        <v>-14.89</v>
      </c>
      <c r="G12" s="4"/>
      <c r="H12" s="4"/>
      <c r="I12" s="4">
        <v>16</v>
      </c>
      <c r="J12" s="4" t="s">
        <v>29</v>
      </c>
      <c r="K12" s="5" t="s">
        <v>8</v>
      </c>
      <c r="L12" s="6">
        <v>3</v>
      </c>
      <c r="M12" s="5">
        <f t="shared" si="0"/>
        <v>4</v>
      </c>
      <c r="N12" s="6">
        <v>6</v>
      </c>
      <c r="O12" s="5">
        <f t="shared" si="1"/>
        <v>7</v>
      </c>
      <c r="P12" s="6">
        <v>13.5</v>
      </c>
      <c r="Q12" s="5">
        <f t="shared" si="2"/>
        <v>14.5</v>
      </c>
      <c r="R12" s="5">
        <f t="shared" si="4"/>
        <v>16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Chudoba</dc:creator>
  <cp:lastModifiedBy>Josef Chudoba</cp:lastModifiedBy>
  <dcterms:created xsi:type="dcterms:W3CDTF">2024-08-05T12:42:00Z</dcterms:created>
  <dcterms:modified xsi:type="dcterms:W3CDTF">2024-08-08T06:53:19Z</dcterms:modified>
</cp:coreProperties>
</file>