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2A692792-51B6-47B4-8E6B-B2E137AEC283}" xr6:coauthVersionLast="36" xr6:coauthVersionMax="47" xr10:uidLastSave="{00000000-0000-0000-0000-000000000000}"/>
  <bookViews>
    <workbookView xWindow="-105" yWindow="-105" windowWidth="23250" windowHeight="12450" firstSheet="1" activeTab="3" xr2:uid="{00000000-000D-0000-FFFF-FFFF00000000}"/>
  </bookViews>
  <sheets>
    <sheet name="bike_buyers" sheetId="1" r:id="rId1"/>
    <sheet name="working sheet" sheetId="4" r:id="rId2"/>
    <sheet name="pivot table" sheetId="3" r:id="rId3"/>
    <sheet name="new dashboard" sheetId="7" r:id="rId4"/>
    <sheet name="dashboard" sheetId="2" r:id="rId5"/>
    <sheet name="dashboard (2)" sheetId="6" state="hidden" r:id="rId6"/>
  </sheets>
  <definedNames>
    <definedName name="_xlnm._FilterDatabase" localSheetId="0" hidden="1">bike_buyers!$A$1:$M$1001</definedName>
    <definedName name="_xlnm._FilterDatabase" localSheetId="1" hidden="1">'working sheet'!$A$1:$N$1027</definedName>
    <definedName name="_xlnm.Print_Area" localSheetId="4">dashboard!$A$1:$S$32</definedName>
    <definedName name="_xlnm.Print_Area" localSheetId="5">'dashboard (2)'!$A$1:$S$32</definedName>
    <definedName name="Slicer_Education">#N/A</definedName>
    <definedName name="Slicer_Marital_Status">#N/A</definedName>
    <definedName name="Slicer_Region">#N/A</definedName>
  </definedNames>
  <calcPr calcId="181029"/>
  <pivotCaches>
    <pivotCache cacheId="54"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<sst xmlns="http://schemas.openxmlformats.org/spreadsheetml/2006/main" count="16095" uniqueCount="54">
  <si>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</si>
  <si>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</si>
  <si>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</si>
  <si>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</si>
  <si>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</si>
  <si>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</si>
  <si>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</si>
  <si>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</si>
  <si>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</si>
  <si>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</si>
  <si>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</si>
  <si>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</si>
  <si>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</si>
  <si>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</si>
  <si>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</si>
  <si>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</si>
  <si>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</si>
  <si>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</si>
  <si>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</si>
  <si>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</si>
  <si>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</si>
  <si>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</si>
  <si>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</si>
  <si>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</si>
  <si>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</si>
  <si>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</si>
  <si>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</si>
  <si>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</si>
  <si>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</si>
  <si>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</si>
  <si>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</si>
  <si>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</si>
  <si>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</si>
  <si>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</si>
  <si>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</si>
  <si>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</si>
  <si>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</si>
  <si>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</si>
  <si>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</si>
  <si>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</si>
  <si>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</si>
  <si>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</si>
  <si>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(blank)</t>
  </si>
  <si>
    <t>Grand Total</t>
  </si>
  <si>
    <t>Average of Income</t>
  </si>
  <si>
    <t>Column Labels</t>
  </si>
  <si>
    <t>Count of Purchased Bike</t>
  </si>
  <si>
    <t>More Than 10 Miles</t>
  </si>
  <si>
    <t>Adolescent</t>
  </si>
  <si>
    <t>Middle Age</t>
  </si>
  <si>
    <t>Old</t>
  </si>
  <si>
    <t>Bikes Sales Dashboard</t>
  </si>
  <si>
    <t>c</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</si>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</sst>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7" formatCode="_-[$$-409]* #,##0_ ;_-[$$-409]* \-#,##0\ ;_-[$$-409]* &quot;-&quot;??_ ;_-@_ "/>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AD96-473A-B3A7-BB4C3072CFB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AD96-473A-B3A7-BB4C3072CFB4}"/>
            </c:ext>
          </c:extLst>
        </c:ser>
        <c:dLbls>
          <c:showLegendKey val="0"/>
          <c:showVal val="0"/>
          <c:showCatName val="0"/>
          <c:showSerName val="0"/>
          <c:showPercent val="0"/>
          <c:showBubbleSize val="0"/>
        </c:dLbls>
        <c:gapWidth val="219"/>
        <c:overlap val="-27"/>
        <c:axId val="647710511"/>
        <c:axId val="532996175"/>
      </c:barChart>
      <c:catAx>
        <c:axId val="64771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2996175"/>
        <c:crosses val="autoZero"/>
        <c:auto val="1"/>
        <c:lblAlgn val="ctr"/>
        <c:lblOffset val="100"/>
        <c:noMultiLvlLbl val="0"/>
      </c:catAx>
      <c:valAx>
        <c:axId val="532996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7710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AA-44F9-B8DD-A043336FF6B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AA-44F9-B8DD-A043336FF6BB}"/>
            </c:ext>
          </c:extLst>
        </c:ser>
        <c:dLbls>
          <c:showLegendKey val="0"/>
          <c:showVal val="0"/>
          <c:showCatName val="0"/>
          <c:showSerName val="0"/>
          <c:showPercent val="0"/>
          <c:showBubbleSize val="0"/>
        </c:dLbls>
        <c:smooth val="0"/>
        <c:axId val="648280671"/>
        <c:axId val="644953887"/>
      </c:lineChart>
      <c:catAx>
        <c:axId val="64828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4953887"/>
        <c:crosses val="autoZero"/>
        <c:auto val="1"/>
        <c:lblAlgn val="ctr"/>
        <c:lblOffset val="100"/>
        <c:noMultiLvlLbl val="0"/>
      </c:catAx>
      <c:valAx>
        <c:axId val="64495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828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07-4745-8DAA-19A7460C7BC2}"/>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B07-4745-8DAA-19A7460C7BC2}"/>
            </c:ext>
          </c:extLst>
        </c:ser>
        <c:dLbls>
          <c:showLegendKey val="0"/>
          <c:showVal val="0"/>
          <c:showCatName val="0"/>
          <c:showSerName val="0"/>
          <c:showPercent val="0"/>
          <c:showBubbleSize val="0"/>
        </c:dLbls>
        <c:marker val="1"/>
        <c:smooth val="0"/>
        <c:axId val="817966687"/>
        <c:axId val="532996591"/>
      </c:lineChart>
      <c:catAx>
        <c:axId val="81796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2996591"/>
        <c:crosses val="autoZero"/>
        <c:auto val="1"/>
        <c:lblAlgn val="ctr"/>
        <c:lblOffset val="100"/>
        <c:noMultiLvlLbl val="0"/>
      </c:catAx>
      <c:valAx>
        <c:axId val="53299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1796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67C6-49C6-B64B-AC48B147F86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7C6-49C6-B64B-AC48B147F86D}"/>
            </c:ext>
          </c:extLst>
        </c:ser>
        <c:dLbls>
          <c:showLegendKey val="0"/>
          <c:showVal val="0"/>
          <c:showCatName val="0"/>
          <c:showSerName val="0"/>
          <c:showPercent val="0"/>
          <c:showBubbleSize val="0"/>
        </c:dLbls>
        <c:gapWidth val="219"/>
        <c:overlap val="-27"/>
        <c:axId val="647710511"/>
        <c:axId val="532996175"/>
      </c:barChart>
      <c:catAx>
        <c:axId val="64771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2996175"/>
        <c:crosses val="autoZero"/>
        <c:auto val="1"/>
        <c:lblAlgn val="ctr"/>
        <c:lblOffset val="100"/>
        <c:noMultiLvlLbl val="0"/>
      </c:catAx>
      <c:valAx>
        <c:axId val="532996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7710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5"/>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88-4C01-AE76-0A0C673A198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88-4C01-AE76-0A0C673A1982}"/>
            </c:ext>
          </c:extLst>
        </c:ser>
        <c:dLbls>
          <c:showLegendKey val="0"/>
          <c:showVal val="0"/>
          <c:showCatName val="0"/>
          <c:showSerName val="0"/>
          <c:showPercent val="0"/>
          <c:showBubbleSize val="0"/>
        </c:dLbls>
        <c:smooth val="0"/>
        <c:axId val="648280671"/>
        <c:axId val="644953887"/>
      </c:lineChart>
      <c:catAx>
        <c:axId val="64828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4953887"/>
        <c:crosses val="autoZero"/>
        <c:auto val="1"/>
        <c:lblAlgn val="ctr"/>
        <c:lblOffset val="100"/>
        <c:noMultiLvlLbl val="0"/>
      </c:catAx>
      <c:valAx>
        <c:axId val="64495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828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E8-4E65-90C5-CA55DFE96CEF}"/>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E8-4E65-90C5-CA55DFE96CEF}"/>
            </c:ext>
          </c:extLst>
        </c:ser>
        <c:dLbls>
          <c:showLegendKey val="0"/>
          <c:showVal val="0"/>
          <c:showCatName val="0"/>
          <c:showSerName val="0"/>
          <c:showPercent val="0"/>
          <c:showBubbleSize val="0"/>
        </c:dLbls>
        <c:marker val="1"/>
        <c:smooth val="0"/>
        <c:axId val="817966687"/>
        <c:axId val="532996591"/>
      </c:lineChart>
      <c:catAx>
        <c:axId val="81796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2996591"/>
        <c:crosses val="autoZero"/>
        <c:auto val="1"/>
        <c:lblAlgn val="ctr"/>
        <c:lblOffset val="100"/>
        <c:noMultiLvlLbl val="0"/>
      </c:catAx>
      <c:valAx>
        <c:axId val="53299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1796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FC-43C2-9FDB-8F4BA5E2F49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FC-43C2-9FDB-8F4BA5E2F49C}"/>
            </c:ext>
          </c:extLst>
        </c:ser>
        <c:dLbls>
          <c:showLegendKey val="0"/>
          <c:showVal val="0"/>
          <c:showCatName val="0"/>
          <c:showSerName val="0"/>
          <c:showPercent val="0"/>
          <c:showBubbleSize val="0"/>
        </c:dLbls>
        <c:smooth val="0"/>
        <c:axId val="648280671"/>
        <c:axId val="644953887"/>
      </c:lineChart>
      <c:catAx>
        <c:axId val="64828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4953887"/>
        <c:crosses val="autoZero"/>
        <c:auto val="1"/>
        <c:lblAlgn val="ctr"/>
        <c:lblOffset val="100"/>
        <c:noMultiLvlLbl val="0"/>
      </c:catAx>
      <c:valAx>
        <c:axId val="64495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828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table'!$A$39:$A$44</c:f>
              <c:strCache>
                <c:ptCount val="5"/>
                <c:pt idx="0">
                  <c:v>0-1 Miles</c:v>
                </c:pt>
                <c:pt idx="1">
                  <c:v>1-2 Miles</c:v>
                </c:pt>
                <c:pt idx="2">
                  <c:v>2-5 Miles</c:v>
                </c:pt>
                <c:pt idx="3">
                  <c:v>5-10 Miles</c:v>
                </c:pt>
                <c:pt idx="4">
                  <c:v>More Than 10 Miles</c:v>
                </c:pt>
              </c:strCache>
            </c:strRef>
          </c:cat>
          <c:val>
            <c:numRef>
              <c:f>'pivot table'!$B$39:$B$44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12-4713-BA4D-E8099F218EC7}"/>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12-4713-BA4D-E8099F218EC7}"/>
            </c:ext>
          </c:extLst>
        </c:ser>
        <c:dLbls>
          <c:showLegendKey val="0"/>
          <c:showVal val="0"/>
          <c:showCatName val="0"/>
          <c:showSerName val="0"/>
          <c:showPercent val="0"/>
          <c:showBubbleSize val="0"/>
        </c:dLbls>
        <c:smooth val="0"/>
        <c:axId val="648282271"/>
        <c:axId val="532997423"/>
      </c:lineChart>
      <c:catAx>
        <c:axId val="64828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2997423"/>
        <c:crosses val="autoZero"/>
        <c:auto val="1"/>
        <c:lblAlgn val="ctr"/>
        <c:lblOffset val="100"/>
        <c:noMultiLvlLbl val="0"/>
      </c:catAx>
      <c:valAx>
        <c:axId val="53299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828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10-446E-8535-77CF9BB7BA12}"/>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10-446E-8535-77CF9BB7BA12}"/>
            </c:ext>
          </c:extLst>
        </c:ser>
        <c:dLbls>
          <c:showLegendKey val="0"/>
          <c:showVal val="0"/>
          <c:showCatName val="0"/>
          <c:showSerName val="0"/>
          <c:showPercent val="0"/>
          <c:showBubbleSize val="0"/>
        </c:dLbls>
        <c:marker val="1"/>
        <c:smooth val="0"/>
        <c:axId val="817966687"/>
        <c:axId val="532996591"/>
      </c:lineChart>
      <c:catAx>
        <c:axId val="81796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2996591"/>
        <c:crosses val="autoZero"/>
        <c:auto val="1"/>
        <c:lblAlgn val="ctr"/>
        <c:lblOffset val="100"/>
        <c:noMultiLvlLbl val="0"/>
      </c:catAx>
      <c:valAx>
        <c:axId val="53299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1796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percentStacked"/>
        <c:varyColors val="0"/>
        <c:ser>
          <c:idx val="0"/>
          <c:order val="0"/>
          <c:tx>
            <c:strRef>
              <c:f>'pivot table'!$B$130:$B$131</c:f>
              <c:strCache>
                <c:ptCount val="1"/>
                <c:pt idx="0">
                  <c:v>No</c:v>
                </c:pt>
              </c:strCache>
            </c:strRef>
          </c:tx>
          <c:spPr>
            <a:solidFill>
              <a:schemeClr val="accent1"/>
            </a:solidFill>
            <a:ln>
              <a:noFill/>
            </a:ln>
            <a:effectLst/>
          </c:spPr>
          <c:invertIfNegative val="0"/>
          <c:cat>
            <c:strRef>
              <c:f>'pivot table'!$A$132:$A$138</c:f>
              <c:strCache>
                <c:ptCount val="6"/>
                <c:pt idx="0">
                  <c:v>Bachelors</c:v>
                </c:pt>
                <c:pt idx="1">
                  <c:v>Graduate Degree</c:v>
                </c:pt>
                <c:pt idx="2">
                  <c:v>High School</c:v>
                </c:pt>
                <c:pt idx="3">
                  <c:v>Partial College</c:v>
                </c:pt>
                <c:pt idx="4">
                  <c:v>Partial High School</c:v>
                </c:pt>
                <c:pt idx="5">
                  <c:v>(blank)</c:v>
                </c:pt>
              </c:strCache>
            </c:strRef>
          </c:cat>
          <c:val>
            <c:numRef>
              <c:f>'pivot table'!$B$132:$B$138</c:f>
              <c:numCache>
                <c:formatCode>General</c:formatCode>
                <c:ptCount val="6"/>
                <c:pt idx="0">
                  <c:v>137</c:v>
                </c:pt>
                <c:pt idx="1">
                  <c:v>80</c:v>
                </c:pt>
                <c:pt idx="2">
                  <c:v>100</c:v>
                </c:pt>
                <c:pt idx="3">
                  <c:v>146</c:v>
                </c:pt>
                <c:pt idx="4">
                  <c:v>56</c:v>
                </c:pt>
              </c:numCache>
            </c:numRef>
          </c:val>
          <c:extLst>
            <c:ext xmlns:c16="http://schemas.microsoft.com/office/drawing/2014/chart" uri="{C3380CC4-5D6E-409C-BE32-E72D297353CC}">
              <c16:uniqueId val="{00000000-B1C0-48A9-B14C-892DA189E00C}"/>
            </c:ext>
          </c:extLst>
        </c:ser>
        <c:ser>
          <c:idx val="1"/>
          <c:order val="1"/>
          <c:tx>
            <c:strRef>
              <c:f>'pivot table'!$C$130:$C$131</c:f>
              <c:strCache>
                <c:ptCount val="1"/>
                <c:pt idx="0">
                  <c:v>Yes</c:v>
                </c:pt>
              </c:strCache>
            </c:strRef>
          </c:tx>
          <c:spPr>
            <a:solidFill>
              <a:schemeClr val="accent2"/>
            </a:solidFill>
            <a:ln>
              <a:noFill/>
            </a:ln>
            <a:effectLst/>
          </c:spPr>
          <c:invertIfNegative val="0"/>
          <c:cat>
            <c:strRef>
              <c:f>'pivot table'!$A$132:$A$138</c:f>
              <c:strCache>
                <c:ptCount val="6"/>
                <c:pt idx="0">
                  <c:v>Bachelors</c:v>
                </c:pt>
                <c:pt idx="1">
                  <c:v>Graduate Degree</c:v>
                </c:pt>
                <c:pt idx="2">
                  <c:v>High School</c:v>
                </c:pt>
                <c:pt idx="3">
                  <c:v>Partial College</c:v>
                </c:pt>
                <c:pt idx="4">
                  <c:v>Partial High School</c:v>
                </c:pt>
                <c:pt idx="5">
                  <c:v>(blank)</c:v>
                </c:pt>
              </c:strCache>
            </c:strRef>
          </c:cat>
          <c:val>
            <c:numRef>
              <c:f>'pivot table'!$C$132:$C$138</c:f>
              <c:numCache>
                <c:formatCode>General</c:formatCode>
                <c:ptCount val="6"/>
                <c:pt idx="0">
                  <c:v>169</c:v>
                </c:pt>
                <c:pt idx="1">
                  <c:v>94</c:v>
                </c:pt>
                <c:pt idx="2">
                  <c:v>79</c:v>
                </c:pt>
                <c:pt idx="3">
                  <c:v>119</c:v>
                </c:pt>
                <c:pt idx="4">
                  <c:v>20</c:v>
                </c:pt>
              </c:numCache>
            </c:numRef>
          </c:val>
          <c:extLst>
            <c:ext xmlns:c16="http://schemas.microsoft.com/office/drawing/2014/chart" uri="{C3380CC4-5D6E-409C-BE32-E72D297353CC}">
              <c16:uniqueId val="{00000001-B1C0-48A9-B14C-892DA189E00C}"/>
            </c:ext>
          </c:extLst>
        </c:ser>
        <c:ser>
          <c:idx val="2"/>
          <c:order val="2"/>
          <c:tx>
            <c:strRef>
              <c:f>'pivot table'!$D$130:$D$131</c:f>
              <c:strCache>
                <c:ptCount val="1"/>
                <c:pt idx="0">
                  <c:v>(blank)</c:v>
                </c:pt>
              </c:strCache>
            </c:strRef>
          </c:tx>
          <c:spPr>
            <a:solidFill>
              <a:schemeClr val="accent3"/>
            </a:solidFill>
            <a:ln>
              <a:noFill/>
            </a:ln>
            <a:effectLst/>
          </c:spPr>
          <c:invertIfNegative val="0"/>
          <c:cat>
            <c:strRef>
              <c:f>'pivot table'!$A$132:$A$138</c:f>
              <c:strCache>
                <c:ptCount val="6"/>
                <c:pt idx="0">
                  <c:v>Bachelors</c:v>
                </c:pt>
                <c:pt idx="1">
                  <c:v>Graduate Degree</c:v>
                </c:pt>
                <c:pt idx="2">
                  <c:v>High School</c:v>
                </c:pt>
                <c:pt idx="3">
                  <c:v>Partial College</c:v>
                </c:pt>
                <c:pt idx="4">
                  <c:v>Partial High School</c:v>
                </c:pt>
                <c:pt idx="5">
                  <c:v>(blank)</c:v>
                </c:pt>
              </c:strCache>
            </c:strRef>
          </c:cat>
          <c:val>
            <c:numRef>
              <c:f>'pivot table'!$D$132:$D$138</c:f>
              <c:numCache>
                <c:formatCode>General</c:formatCode>
                <c:ptCount val="6"/>
              </c:numCache>
            </c:numRef>
          </c:val>
          <c:extLst>
            <c:ext xmlns:c16="http://schemas.microsoft.com/office/drawing/2014/chart" uri="{C3380CC4-5D6E-409C-BE32-E72D297353CC}">
              <c16:uniqueId val="{00000002-B1C0-48A9-B14C-892DA189E00C}"/>
            </c:ext>
          </c:extLst>
        </c:ser>
        <c:dLbls>
          <c:showLegendKey val="0"/>
          <c:showVal val="0"/>
          <c:showCatName val="0"/>
          <c:showSerName val="0"/>
          <c:showPercent val="0"/>
          <c:showBubbleSize val="0"/>
        </c:dLbls>
        <c:gapWidth val="150"/>
        <c:overlap val="100"/>
        <c:axId val="654546991"/>
        <c:axId val="823128719"/>
      </c:barChart>
      <c:catAx>
        <c:axId val="65454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23128719"/>
        <c:crosses val="autoZero"/>
        <c:auto val="1"/>
        <c:lblAlgn val="ctr"/>
        <c:lblOffset val="100"/>
        <c:noMultiLvlLbl val="0"/>
      </c:catAx>
      <c:valAx>
        <c:axId val="8231287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454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E380-450D-81A2-56EACBA35A1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380-450D-81A2-56EACBA35A15}"/>
            </c:ext>
          </c:extLst>
        </c:ser>
        <c:dLbls>
          <c:showLegendKey val="0"/>
          <c:showVal val="0"/>
          <c:showCatName val="0"/>
          <c:showSerName val="0"/>
          <c:showPercent val="0"/>
          <c:showBubbleSize val="0"/>
        </c:dLbls>
        <c:gapWidth val="219"/>
        <c:overlap val="-27"/>
        <c:axId val="647710511"/>
        <c:axId val="532996175"/>
      </c:barChart>
      <c:catAx>
        <c:axId val="64771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2996175"/>
        <c:crosses val="autoZero"/>
        <c:auto val="1"/>
        <c:lblAlgn val="ctr"/>
        <c:lblOffset val="100"/>
        <c:noMultiLvlLbl val="0"/>
      </c:catAx>
      <c:valAx>
        <c:axId val="532996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7710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7"/>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1B-4D75-9101-7723EEF05D8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1B-4D75-9101-7723EEF05D8E}"/>
            </c:ext>
          </c:extLst>
        </c:ser>
        <c:dLbls>
          <c:showLegendKey val="0"/>
          <c:showVal val="0"/>
          <c:showCatName val="0"/>
          <c:showSerName val="0"/>
          <c:showPercent val="0"/>
          <c:showBubbleSize val="0"/>
        </c:dLbls>
        <c:smooth val="0"/>
        <c:axId val="648280671"/>
        <c:axId val="644953887"/>
      </c:lineChart>
      <c:catAx>
        <c:axId val="64828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4953887"/>
        <c:crosses val="autoZero"/>
        <c:auto val="1"/>
        <c:lblAlgn val="ctr"/>
        <c:lblOffset val="100"/>
        <c:noMultiLvlLbl val="0"/>
      </c:catAx>
      <c:valAx>
        <c:axId val="64495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828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38-4DF4-9469-102BCBD7BF34}"/>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38-4DF4-9469-102BCBD7BF34}"/>
            </c:ext>
          </c:extLst>
        </c:ser>
        <c:dLbls>
          <c:showLegendKey val="0"/>
          <c:showVal val="0"/>
          <c:showCatName val="0"/>
          <c:showSerName val="0"/>
          <c:showPercent val="0"/>
          <c:showBubbleSize val="0"/>
        </c:dLbls>
        <c:marker val="1"/>
        <c:smooth val="0"/>
        <c:axId val="817966687"/>
        <c:axId val="532996591"/>
      </c:lineChart>
      <c:catAx>
        <c:axId val="81796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2996591"/>
        <c:crosses val="autoZero"/>
        <c:auto val="1"/>
        <c:lblAlgn val="ctr"/>
        <c:lblOffset val="100"/>
        <c:noMultiLvlLbl val="0"/>
      </c:catAx>
      <c:valAx>
        <c:axId val="53299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1796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CC36-4A33-8A19-7AD4FCD1C65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CC36-4A33-8A19-7AD4FCD1C65D}"/>
            </c:ext>
          </c:extLst>
        </c:ser>
        <c:dLbls>
          <c:showLegendKey val="0"/>
          <c:showVal val="0"/>
          <c:showCatName val="0"/>
          <c:showSerName val="0"/>
          <c:showPercent val="0"/>
          <c:showBubbleSize val="0"/>
        </c:dLbls>
        <c:gapWidth val="219"/>
        <c:overlap val="-27"/>
        <c:axId val="647710511"/>
        <c:axId val="532996175"/>
      </c:barChart>
      <c:catAx>
        <c:axId val="64771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2996175"/>
        <c:crosses val="autoZero"/>
        <c:auto val="1"/>
        <c:lblAlgn val="ctr"/>
        <c:lblOffset val="100"/>
        <c:noMultiLvlLbl val="0"/>
      </c:catAx>
      <c:valAx>
        <c:axId val="532996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7710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204787</xdr:colOff>
      <xdr:row>0</xdr:row>
      <xdr:rowOff>76200</xdr:rowOff>
    </xdr:from>
    <xdr:to>
      <xdr:col>12</xdr:col>
      <xdr:colOff>509587</xdr:colOff>
      <xdr:row>14</xdr:row>
      <xdr:rowOff>152400</xdr:rowOff>
    </xdr:to>
    <xdr:graphicFrame macro="">
      <xdr:nvGraphicFramePr>
        <xdr:cNvPr id="3" name="Chart 2">
          <a:extLst>
            <a:ext uri="{FF2B5EF4-FFF2-40B4-BE49-F238E27FC236}">
              <a16:creationId xmlns:a16="http://schemas.microsoft.com/office/drawing/2014/main" id="{3182FA23-6033-49FB-B4AC-5B5FA3FE1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223676</xdr:colOff>
      <xdr:row>18</xdr:row>
      <xdr:rowOff>110662</xdr:rowOff>
    </xdr:from>
    <xdr:to>
      <xdr:col>13</xdr:col>
      <xdr:colOff>525480</xdr:colOff>
      <xdr:row>32</xdr:row>
      <xdr:rowOff>156896</xdr:rowOff>
    </xdr:to>
    <xdr:graphicFrame macro="">
      <xdr:nvGraphicFramePr>
        <xdr:cNvPr id="4" name="Chart 3">
          <a:extLst>
            <a:ext uri="{FF2B5EF4-FFF2-40B4-BE49-F238E27FC236}">
              <a16:creationId xmlns:a16="http://schemas.microsoft.com/office/drawing/2014/main" id="{56B29E3F-EC6F-4CD9-9083-C9A7931B81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63142</xdr:colOff>
      <xdr:row>33</xdr:row>
      <xdr:rowOff>99958</xdr:rowOff>
    </xdr:from>
    <xdr:to>
      <xdr:col>13</xdr:col>
      <xdr:colOff>364946</xdr:colOff>
      <xdr:row>47</xdr:row>
      <xdr:rowOff>146192</xdr:rowOff>
    </xdr:to>
    <xdr:graphicFrame macro="">
      <xdr:nvGraphicFramePr>
        <xdr:cNvPr id="5" name="Chart 4">
          <a:extLst>
            <a:ext uri="{FF2B5EF4-FFF2-40B4-BE49-F238E27FC236}">
              <a16:creationId xmlns:a16="http://schemas.microsoft.com/office/drawing/2014/main" id="{C6600032-B734-4756-BEFF-D4D43E717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469829</xdr:colOff>
      <xdr:row>50</xdr:row>
      <xdr:rowOff>35746</xdr:rowOff>
    </xdr:from>
    <xdr:to>
      <xdr:col>13</xdr:col>
      <xdr:colOff>161604</xdr:colOff>
      <xdr:row>64</xdr:row>
      <xdr:rowOff>81979</xdr:rowOff>
    </xdr:to>
    <xdr:graphicFrame macro="">
      <xdr:nvGraphicFramePr>
        <xdr:cNvPr id="6" name="Chart 5">
          <a:extLst>
            <a:ext uri="{FF2B5EF4-FFF2-40B4-BE49-F238E27FC236}">
              <a16:creationId xmlns:a16="http://schemas.microsoft.com/office/drawing/2014/main" id="{6195FE1B-7CE1-43BC-93A5-06EE7FC51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95249</xdr:colOff>
      <xdr:row>129</xdr:row>
      <xdr:rowOff>121363</xdr:rowOff>
    </xdr:from>
    <xdr:to>
      <xdr:col>13</xdr:col>
      <xdr:colOff>397053</xdr:colOff>
      <xdr:row>143</xdr:row>
      <xdr:rowOff>167597</xdr:rowOff>
    </xdr:to>
    <xdr:graphicFrame macro="">
      <xdr:nvGraphicFramePr>
        <xdr:cNvPr id="8" name="Chart 7">
          <a:extLst>
            <a:ext uri="{FF2B5EF4-FFF2-40B4-BE49-F238E27FC236}">
              <a16:creationId xmlns:a16="http://schemas.microsoft.com/office/drawing/2014/main" id="{D1228D8D-E4D3-4ACA-8EC6-961F23D05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35753</xdr:rowOff>
    </xdr:from>
    <xdr:to>
      <xdr:col>8</xdr:col>
      <xdr:colOff>595312</xdr:colOff>
      <xdr:row>17</xdr:row>
      <xdr:rowOff>166687</xdr:rowOff>
    </xdr:to>
    <xdr:graphicFrame macro="">
      <xdr:nvGraphicFramePr>
        <xdr:cNvPr id="2" name="Chart 1">
          <a:extLst>
            <a:ext uri="{FF2B5EF4-FFF2-40B4-BE49-F238E27FC236}">
              <a16:creationId xmlns:a16="http://schemas.microsoft.com/office/drawing/2014/main" id="{8F85B79B-8009-4B3B-8E55-B9541D293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15875</xdr:colOff>
      <xdr:row>18</xdr:row>
      <xdr:rowOff>54428</xdr:rowOff>
    </xdr:from>
    <xdr:to>
      <xdr:col>15</xdr:col>
      <xdr:colOff>612322</xdr:colOff>
      <xdr:row>31</xdr:row>
      <xdr:rowOff>134937</xdr:rowOff>
    </xdr:to>
    <xdr:graphicFrame macro="">
      <xdr:nvGraphicFramePr>
        <xdr:cNvPr id="3" name="Chart 2">
          <a:extLst>
            <a:ext uri="{FF2B5EF4-FFF2-40B4-BE49-F238E27FC236}">
              <a16:creationId xmlns:a16="http://schemas.microsoft.com/office/drawing/2014/main" id="{EE09D093-E075-41A0-85EA-0E3A8A96B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98651</xdr:colOff>
      <xdr:row>4</xdr:row>
      <xdr:rowOff>43666</xdr:rowOff>
    </xdr:from>
    <xdr:to>
      <xdr:col>15</xdr:col>
      <xdr:colOff>612321</xdr:colOff>
      <xdr:row>17</xdr:row>
      <xdr:rowOff>180296</xdr:rowOff>
    </xdr:to>
    <xdr:graphicFrame macro="">
      <xdr:nvGraphicFramePr>
        <xdr:cNvPr id="4" name="Chart 3">
          <a:extLst>
            <a:ext uri="{FF2B5EF4-FFF2-40B4-BE49-F238E27FC236}">
              <a16:creationId xmlns:a16="http://schemas.microsoft.com/office/drawing/2014/main" id="{5DED5B9E-084F-4F66-806C-BD8325225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23811</xdr:colOff>
      <xdr:row>4</xdr:row>
      <xdr:rowOff>52388</xdr:rowOff>
    </xdr:from>
    <xdr:to>
      <xdr:col>2</xdr:col>
      <xdr:colOff>547686</xdr:colOff>
      <xdr:row>10</xdr:row>
      <xdr:rowOff>95249</xdr:rowOff>
    </xdr:to>
    <mc:AlternateContent xmlns:mc="http://schemas.openxmlformats.org/markup-compatibility/2006">
      <mc:Choice xmlns:a14="http://schemas.microsoft.com/office/drawing/2010/main" Requires="a14">
        <xdr:graphicFrame macro="">
          <xdr:nvGraphicFramePr>
            <xdr:cNvPr id="5" name="Marital Status 2">
              <a:extLst>
                <a:ext uri="{FF2B5EF4-FFF2-40B4-BE49-F238E27FC236}">
                  <a16:creationId xmlns:a16="http://schemas.microsoft.com/office/drawing/2014/main" id="{7300E800-83ED-4067-A789-000F5B9DFF8A}"/>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23811" y="814388"/>
              <a:ext cx="1748518" cy="118586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46945</xdr:colOff>
      <xdr:row>19</xdr:row>
      <xdr:rowOff>16668</xdr:rowOff>
    </xdr:from>
    <xdr:to>
      <xdr:col>2</xdr:col>
      <xdr:colOff>561294</xdr:colOff>
      <xdr:row>29</xdr:row>
      <xdr:rowOff>122464</xdr:rowOff>
    </xdr:to>
    <mc:AlternateContent xmlns:mc="http://schemas.openxmlformats.org/markup-compatibility/2006">
      <mc:Choice xmlns:a14="http://schemas.microsoft.com/office/drawing/2010/main" Requires="a14">
        <xdr:graphicFrame macro="">
          <xdr:nvGraphicFramePr>
            <xdr:cNvPr id="6" name="Education 2">
              <a:extLst>
                <a:ext uri="{FF2B5EF4-FFF2-40B4-BE49-F238E27FC236}">
                  <a16:creationId xmlns:a16="http://schemas.microsoft.com/office/drawing/2014/main" id="{1FE2C561-95FC-4B2D-84F9-97F8FFC6402C}"/>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dr:sp macro="" textlink="">
          <xdr:nvSpPr>
            <xdr:cNvPr id="0" name=""/>
            <xdr:cNvSpPr>
              <a:spLocks noTextEdit="1"/>
            </xdr:cNvSpPr>
          </xdr:nvSpPr>
          <xdr:spPr>
            <a:xfrm>
              <a:off x="46945" y="3636168"/>
              <a:ext cx="1738992" cy="201079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147639</xdr:rowOff>
    </xdr:from>
    <xdr:to>
      <xdr:col>2</xdr:col>
      <xdr:colOff>559593</xdr:colOff>
      <xdr:row>18</xdr:row>
      <xdr:rowOff>136071</xdr:rowOff>
    </xdr:to>
    <mc:AlternateContent xmlns:mc="http://schemas.openxmlformats.org/markup-compatibility/2006">
      <mc:Choice xmlns:a14="http://schemas.microsoft.com/office/drawing/2010/main" Requires="a14">
        <xdr:graphicFrame macro="">
          <xdr:nvGraphicFramePr>
            <xdr:cNvPr id="7" name="Region 2">
              <a:extLst>
                <a:ext uri="{FF2B5EF4-FFF2-40B4-BE49-F238E27FC236}">
                  <a16:creationId xmlns:a16="http://schemas.microsoft.com/office/drawing/2014/main" id="{0682751B-B30D-41FF-98B1-0BBB6B696E3D}"/>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0" y="2052639"/>
              <a:ext cx="1784236" cy="151243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4</xdr:row>
      <xdr:rowOff>35753</xdr:rowOff>
    </xdr:from>
    <xdr:to>
      <xdr:col>8</xdr:col>
      <xdr:colOff>595312</xdr:colOff>
      <xdr:row>17</xdr:row>
      <xdr:rowOff>166687</xdr:rowOff>
    </xdr:to>
    <xdr:graphicFrame macro="">
      <xdr:nvGraphicFramePr>
        <xdr:cNvPr id="2" name="Chart 1">
          <a:extLst>
            <a:ext uri="{FF2B5EF4-FFF2-40B4-BE49-F238E27FC236}">
              <a16:creationId xmlns:a16="http://schemas.microsoft.com/office/drawing/2014/main" id="{DBDBD6C3-71A5-4C35-9406-81E3523DF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15875</xdr:colOff>
      <xdr:row>18</xdr:row>
      <xdr:rowOff>54428</xdr:rowOff>
    </xdr:from>
    <xdr:to>
      <xdr:col>15</xdr:col>
      <xdr:colOff>612322</xdr:colOff>
      <xdr:row>31</xdr:row>
      <xdr:rowOff>134937</xdr:rowOff>
    </xdr:to>
    <xdr:graphicFrame macro="">
      <xdr:nvGraphicFramePr>
        <xdr:cNvPr id="3" name="Chart 2">
          <a:extLst>
            <a:ext uri="{FF2B5EF4-FFF2-40B4-BE49-F238E27FC236}">
              <a16:creationId xmlns:a16="http://schemas.microsoft.com/office/drawing/2014/main" id="{2697470D-D4D9-49AC-BE6E-715238039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166687</xdr:colOff>
      <xdr:row>4</xdr:row>
      <xdr:rowOff>30058</xdr:rowOff>
    </xdr:from>
    <xdr:to>
      <xdr:col>15</xdr:col>
      <xdr:colOff>614891</xdr:colOff>
      <xdr:row>17</xdr:row>
      <xdr:rowOff>166688</xdr:rowOff>
    </xdr:to>
    <xdr:graphicFrame macro="">
      <xdr:nvGraphicFramePr>
        <xdr:cNvPr id="4" name="Chart 3">
          <a:extLst>
            <a:ext uri="{FF2B5EF4-FFF2-40B4-BE49-F238E27FC236}">
              <a16:creationId xmlns:a16="http://schemas.microsoft.com/office/drawing/2014/main" id="{B606ACBA-26C6-448D-A688-93E883B35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23811</xdr:colOff>
      <xdr:row>4</xdr:row>
      <xdr:rowOff>52388</xdr:rowOff>
    </xdr:from>
    <xdr:to>
      <xdr:col>2</xdr:col>
      <xdr:colOff>547686</xdr:colOff>
      <xdr:row>10</xdr:row>
      <xdr:rowOff>95249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DD25707-2F80-4975-9136-58193E07974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811" y="814388"/>
              <a:ext cx="1748518" cy="118586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46945</xdr:colOff>
      <xdr:row>19</xdr:row>
      <xdr:rowOff>16668</xdr:rowOff>
    </xdr:from>
    <xdr:to>
      <xdr:col>2</xdr:col>
      <xdr:colOff>561294</xdr:colOff>
      <xdr:row>29</xdr:row>
      <xdr:rowOff>122464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75BC9F4-BA65-48D2-80FB-CC63B4D3E9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6945" y="3636168"/>
              <a:ext cx="1738992" cy="201079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147639</xdr:rowOff>
    </xdr:from>
    <xdr:to>
      <xdr:col>2</xdr:col>
      <xdr:colOff>559593</xdr:colOff>
      <xdr:row>18</xdr:row>
      <xdr:rowOff>136071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F211440-3A2A-49EB-8D57-AF161F31ED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2639"/>
              <a:ext cx="1784236" cy="151243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4</xdr:row>
      <xdr:rowOff>35753</xdr:rowOff>
    </xdr:from>
    <xdr:to>
      <xdr:col>8</xdr:col>
      <xdr:colOff>595312</xdr:colOff>
      <xdr:row>17</xdr:row>
      <xdr:rowOff>166687</xdr:rowOff>
    </xdr:to>
    <xdr:graphicFrame macro="">
      <xdr:nvGraphicFramePr>
        <xdr:cNvPr id="2" name="Chart 1">
          <a:extLst>
            <a:ext uri="{FF2B5EF4-FFF2-40B4-BE49-F238E27FC236}">
              <a16:creationId xmlns:a16="http://schemas.microsoft.com/office/drawing/2014/main" id="{BA7BE1DE-B6A3-4AE4-99CC-4DA48AEA5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15875</xdr:colOff>
      <xdr:row>18</xdr:row>
      <xdr:rowOff>54428</xdr:rowOff>
    </xdr:from>
    <xdr:to>
      <xdr:col>15</xdr:col>
      <xdr:colOff>612322</xdr:colOff>
      <xdr:row>31</xdr:row>
      <xdr:rowOff>134937</xdr:rowOff>
    </xdr:to>
    <xdr:graphicFrame macro="">
      <xdr:nvGraphicFramePr>
        <xdr:cNvPr id="3" name="Chart 2">
          <a:extLst>
            <a:ext uri="{FF2B5EF4-FFF2-40B4-BE49-F238E27FC236}">
              <a16:creationId xmlns:a16="http://schemas.microsoft.com/office/drawing/2014/main" id="{DDB9D9E1-9AC2-42C2-A823-41158DAA0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98651</xdr:colOff>
      <xdr:row>4</xdr:row>
      <xdr:rowOff>43666</xdr:rowOff>
    </xdr:from>
    <xdr:to>
      <xdr:col>15</xdr:col>
      <xdr:colOff>546855</xdr:colOff>
      <xdr:row>17</xdr:row>
      <xdr:rowOff>180296</xdr:rowOff>
    </xdr:to>
    <xdr:graphicFrame macro="">
      <xdr:nvGraphicFramePr>
        <xdr:cNvPr id="4" name="Chart 3">
          <a:extLst>
            <a:ext uri="{FF2B5EF4-FFF2-40B4-BE49-F238E27FC236}">
              <a16:creationId xmlns:a16="http://schemas.microsoft.com/office/drawing/2014/main" id="{D88679AB-EEF3-47D2-AB33-447107540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23811</xdr:colOff>
      <xdr:row>4</xdr:row>
      <xdr:rowOff>52388</xdr:rowOff>
    </xdr:from>
    <xdr:to>
      <xdr:col>2</xdr:col>
      <xdr:colOff>547686</xdr:colOff>
      <xdr:row>10</xdr:row>
      <xdr:rowOff>95249</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id="{6417EC49-7D29-4E37-9712-C3536FE9B4DB}"/>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23811" y="814388"/>
              <a:ext cx="1748518" cy="118586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46945</xdr:colOff>
      <xdr:row>19</xdr:row>
      <xdr:rowOff>16668</xdr:rowOff>
    </xdr:from>
    <xdr:to>
      <xdr:col>2</xdr:col>
      <xdr:colOff>561294</xdr:colOff>
      <xdr:row>29</xdr:row>
      <xdr:rowOff>122464</xdr:rowOff>
    </xdr:to>
    <mc:AlternateContent xmlns:mc="http://schemas.openxmlformats.org/markup-compatibility/2006">
      <mc:Choice xmlns:a14="http://schemas.microsoft.com/office/drawing/2010/main" Requires="a14">
        <xdr:graphicFrame macro="">
          <xdr:nvGraphicFramePr>
            <xdr:cNvPr id="6" name="Education 1">
              <a:extLst>
                <a:ext uri="{FF2B5EF4-FFF2-40B4-BE49-F238E27FC236}">
                  <a16:creationId xmlns:a16="http://schemas.microsoft.com/office/drawing/2014/main" id="{E19517C4-DCDE-46B6-93F3-C03075F8B87A}"/>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46945" y="3636168"/>
              <a:ext cx="1738992" cy="201079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147639</xdr:rowOff>
    </xdr:from>
    <xdr:to>
      <xdr:col>2</xdr:col>
      <xdr:colOff>559593</xdr:colOff>
      <xdr:row>18</xdr:row>
      <xdr:rowOff>136071</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C0CD6BDF-B327-407B-9E9F-63C30EB2044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2052639"/>
              <a:ext cx="1784236" cy="151243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1.563301736111" createdVersion="6" refreshedVersion="6" minRefreshableVersion="3" recordCount="1026" xr:uid="{A2BE1FF5-DDAB-46AF-9F03-EB9C3332EB38}">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7">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589135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A849A3-E44F-4736-9087-829FE28A0DCF}" name="PivotTable6"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30:E138" firstHeaderRow="1" firstDataRow="2" firstDataCol="1"/>
  <pivotFields count="14">
    <pivotField dataField="1" showAll="0"/>
    <pivotField showAll="0"/>
    <pivotField showAll="0"/>
    <pivotField showAll="0"/>
    <pivotField showAll="0"/>
    <pivotField axis="axisRow" showAll="0">
      <items count="7">
        <item x="0"/>
        <item x="4"/>
        <item x="2"/>
        <item x="1"/>
        <item x="3"/>
        <item x="5"/>
        <item t="default"/>
      </items>
    </pivotField>
    <pivotField showAll="0"/>
    <pivotField showAll="0"/>
    <pivotField showAll="0"/>
    <pivotField showAll="0"/>
    <pivotField showAll="0"/>
    <pivotField showAll="0"/>
    <pivotField showAll="0"/>
    <pivotField axis="axisCol" showAll="0">
      <items count="4">
        <item x="0"/>
        <item x="1"/>
        <item x="2"/>
        <item t="default"/>
      </items>
    </pivotField>
  </pivotFields>
  <rowFields count="1">
    <field x="5"/>
  </rowFields>
  <rowItems count="7">
    <i>
      <x/>
    </i>
    <i>
      <x v="1"/>
    </i>
    <i>
      <x v="2"/>
    </i>
    <i>
      <x v="3"/>
    </i>
    <i>
      <x v="4"/>
    </i>
    <i>
      <x v="5"/>
    </i>
    <i t="grand">
      <x/>
    </i>
  </rowItems>
  <colFields count="1">
    <field x="13"/>
  </colFields>
  <colItems count="4">
    <i>
      <x/>
    </i>
    <i>
      <x v="1"/>
    </i>
    <i>
      <x v="2"/>
    </i>
    <i t="grand">
      <x/>
    </i>
  </colItems>
  <dataFields count="1">
    <dataField name="Count of ID" fld="0" subtotal="count" baseField="5"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6CD516-C9DF-4544-8E0F-D4916F5C4037}" name="PivotTable5"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9:D124" firstHeaderRow="1" firstDataRow="2" firstDataCol="1"/>
  <pivotFields count="14">
    <pivotField showAll="0"/>
    <pivotField showAll="0">
      <items count="4">
        <item x="0"/>
        <item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h="1"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446541-04B9-4C21-B2B4-5A01732CA57A}" name="PivotTable4"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53:D58" firstHeaderRow="1" firstDataRow="2" firstDataCol="1"/>
  <pivotFields count="14">
    <pivotField showAll="0"/>
    <pivotField showAll="0">
      <items count="4">
        <item x="0"/>
        <item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h="1" x="3"/>
        <item t="default"/>
      </items>
    </pivotField>
    <pivotField showAll="0"/>
    <pivotField axis="axisRow" showAll="0">
      <items count="4">
        <item x="2"/>
        <item x="0"/>
        <item x="1"/>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0"/>
          </reference>
        </references>
      </pivotArea>
    </chartFormat>
    <chartFormat chart="5" format="12" series="1">
      <pivotArea type="data" outline="0" fieldPosition="0">
        <references count="2">
          <reference field="4294967294" count="1" selected="0">
            <x v="0"/>
          </reference>
          <reference field="13" count="1" selected="0">
            <x v="1"/>
          </reference>
        </references>
      </pivotArea>
    </chartFormat>
    <chartFormat chart="7" format="15" series="1">
      <pivotArea type="data" outline="0" fieldPosition="0">
        <references count="2">
          <reference field="4294967294" count="1" selected="0">
            <x v="0"/>
          </reference>
          <reference field="13" count="1" selected="0">
            <x v="0"/>
          </reference>
        </references>
      </pivotArea>
    </chartFormat>
    <chartFormat chart="7" format="1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1027E4-F4B1-4AFC-A9F6-57AE8A5E65C2}" name="PivotTable3"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7:D44" firstHeaderRow="1" firstDataRow="2" firstDataCol="1"/>
  <pivotFields count="14">
    <pivotField showAll="0"/>
    <pivotField showAll="0">
      <items count="4">
        <item x="0"/>
        <item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x="5"/>
        <item x="4"/>
        <item t="default"/>
      </items>
    </pivotField>
    <pivotField showAll="0">
      <items count="5">
        <item x="0"/>
        <item x="2"/>
        <item x="1"/>
        <item h="1"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27B37C-4D78-44D4-B665-9FAE5965453C}" name="PivotTable2"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20:D27" firstHeaderRow="1" firstDataRow="2" firstDataCol="1"/>
  <pivotFields count="14">
    <pivotField showAll="0"/>
    <pivotField showAll="0">
      <items count="4">
        <item x="0"/>
        <item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x="5"/>
        <item x="4"/>
        <item t="default"/>
      </items>
    </pivotField>
    <pivotField showAll="0">
      <items count="5">
        <item x="0"/>
        <item x="2"/>
        <item x="1"/>
        <item h="1"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0"/>
          </reference>
        </references>
      </pivotArea>
    </chartFormat>
    <chartFormat chart="5" format="12" series="1">
      <pivotArea type="data" outline="0" fieldPosition="0">
        <references count="2">
          <reference field="4294967294" count="1" selected="0">
            <x v="0"/>
          </reference>
          <reference field="13" count="1" selected="0">
            <x v="1"/>
          </reference>
        </references>
      </pivotArea>
    </chartFormat>
    <chartFormat chart="7" format="15" series="1">
      <pivotArea type="data" outline="0" fieldPosition="0">
        <references count="2">
          <reference field="4294967294" count="1" selected="0">
            <x v="0"/>
          </reference>
          <reference field="13" count="1" selected="0">
            <x v="0"/>
          </reference>
        </references>
      </pivotArea>
    </chartFormat>
    <chartFormat chart="7" format="1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DDFA91-78F0-41A4-AD4C-011D658E3683}" name="PivotTable1"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1:D5" firstHeaderRow="1" firstDataRow="2" firstDataCol="1"/>
  <pivotFields count="14">
    <pivotField showAll="0"/>
    <pivotField showAll="0">
      <items count="4">
        <item x="0"/>
        <item x="1"/>
        <item h="1"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0"/>
          </reference>
        </references>
      </pivotArea>
    </chartFormat>
    <chartFormat chart="6" format="12" series="1">
      <pivotArea type="data" outline="0" fieldPosition="0">
        <references count="2">
          <reference field="4294967294" count="1" selected="0">
            <x v="0"/>
          </reference>
          <reference field="13" count="1" selected="0">
            <x v="1"/>
          </reference>
        </references>
      </pivotArea>
    </chartFormat>
    <chartFormat chart="8" format="15" series="1">
      <pivotArea type="data" outline="0" fieldPosition="0">
        <references count="2">
          <reference field="4294967294" count="1" selected="0">
            <x v="0"/>
          </reference>
          <reference field="13" count="1" selected="0">
            <x v="0"/>
          </reference>
        </references>
      </pivotArea>
    </chartFormat>
    <chartFormat chart="8" format="1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8C064FC-90FB-4BA9-A691-B5A72F67EB03}" sourceName="Marital Status">
  <pivotTables>
    <pivotTable tabId="3" name="PivotTable1"/>
    <pivotTable tabId="3" name="PivotTable2"/>
    <pivotTable tabId="3" name="PivotTable3"/>
    <pivotTable tabId="3" name="PivotTable4"/>
    <pivotTable tabId="3" name="PivotTable5"/>
  </pivotTables>
  <data>
    <tabular pivotCacheId="589135086">
      <items count="3">
        <i x="0" s="1"/>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CE949F-7777-4BA3-AC3A-C677C262CA5F}" sourceName="Education">
  <pivotTables>
    <pivotTable tabId="3" name="PivotTable1"/>
    <pivotTable tabId="3" name="PivotTable2"/>
    <pivotTable tabId="3" name="PivotTable3"/>
    <pivotTable tabId="3" name="PivotTable4"/>
    <pivotTable tabId="3" name="PivotTable5"/>
  </pivotTables>
  <data>
    <tabular pivotCacheId="589135086">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C3774F-6D40-4C22-8890-018F9AEC2F35}" sourceName="Region">
  <pivotTables>
    <pivotTable tabId="3" name="PivotTable1"/>
    <pivotTable tabId="3" name="PivotTable2"/>
    <pivotTable tabId="3" name="PivotTable3"/>
    <pivotTable tabId="3" name="PivotTable4"/>
    <pivotTable tabId="3" name="PivotTable5"/>
  </pivotTables>
  <data>
    <tabular pivotCacheId="589135086">
      <items count="4">
        <i x="0" s="1"/>
        <i x="2" s="1"/>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47B7A9A5-000F-4730-AB8E-5B0FDC51E543}" cache="Slicer_Marital_Status" caption="Marital Status" rowHeight="241300"/>
  <slicer name="Education 2" xr10:uid="{163B24A6-3160-45DE-881D-D182FD740B1F}" cache="Slicer_Education" caption="Education" rowHeight="241300"/>
  <slicer name="Region 2" xr10:uid="{29E161F8-3C5B-4DC6-883E-A9D37DCDF3FC}"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DC9925-3EF5-48C7-9F78-818196A28346}" cache="Slicer_Marital_Status" caption="Marital Status" rowHeight="241300"/>
  <slicer name="Education" xr10:uid="{C80053F1-4368-4051-899A-759B02BA4099}" cache="Slicer_Education" caption="Education" rowHeight="241300"/>
  <slicer name="Region" xr10:uid="{09E166B9-5444-45EA-9015-2808F668AAD7}" cache="Slicer_Region" caption="Reg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CA04202F-FFA4-401F-8DE5-182963121140}" cache="Slicer_Marital_Status" caption="Marital Status" rowHeight="241300"/>
  <slicer name="Education 1" xr10:uid="{AED185D7-5E6F-4799-BA32-8139D2EAF2A0}" cache="Slicer_Education" caption="Education" rowHeight="241300"/>
  <slicer name="Region 1" xr10:uid="{D8604096-64C7-403C-8CCB-754B5F86EB2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O5" sqref="O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81C2D-8599-4F75-9112-BC7ADF81B09D}">
  <dimension ref="A1:N1027"/>
  <sheetViews>
    <sheetView topLeftCell="C1004" workbookViewId="0">
      <selection activeCell="O7" sqref="O7"/>
    </sheetView>
  </sheetViews>
  <sheetFormatPr defaultColWidth="11.85546875" defaultRowHeight="15" x14ac:dyDescent="0.25"/>
  <cols>
    <col min="2" max="2" width="25.5703125" bestFit="1" customWidth="1"/>
    <col min="4" max="4" width="12.28515625" style="3" bestFit="1" customWidth="1"/>
    <col min="6" max="6" width="17.7109375" bestFit="1" customWidth="1"/>
    <col min="7" max="7" width="14.140625" bestFit="1" customWidth="1"/>
    <col min="8" max="8" width="12.7109375" bestFit="1" customWidth="1"/>
    <col min="10" max="10" width="18"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row r="1002" spans="1:14" x14ac:dyDescent="0.25">
      <c r="M1002" t="str">
        <f t="shared" si="15"/>
        <v>Adolescent</v>
      </c>
    </row>
    <row r="1003" spans="1:14" x14ac:dyDescent="0.25">
      <c r="M1003" t="str">
        <f t="shared" si="15"/>
        <v>Adolescent</v>
      </c>
    </row>
    <row r="1004" spans="1:14" x14ac:dyDescent="0.25">
      <c r="M1004" t="str">
        <f t="shared" si="15"/>
        <v>Adolescent</v>
      </c>
    </row>
    <row r="1005" spans="1:14" x14ac:dyDescent="0.25">
      <c r="M1005" t="str">
        <f t="shared" si="15"/>
        <v>Adolescent</v>
      </c>
    </row>
    <row r="1006" spans="1:14" x14ac:dyDescent="0.25">
      <c r="M1006" t="str">
        <f t="shared" si="15"/>
        <v>Adolescent</v>
      </c>
    </row>
    <row r="1007" spans="1:14" x14ac:dyDescent="0.25">
      <c r="M1007" t="str">
        <f t="shared" si="15"/>
        <v>Adolescent</v>
      </c>
    </row>
    <row r="1008" spans="1:14" x14ac:dyDescent="0.25">
      <c r="M1008" t="str">
        <f t="shared" si="15"/>
        <v>Adolescent</v>
      </c>
    </row>
    <row r="1009" spans="13:13" x14ac:dyDescent="0.25">
      <c r="M1009" t="str">
        <f t="shared" si="15"/>
        <v>Adolescent</v>
      </c>
    </row>
    <row r="1010" spans="13:13" x14ac:dyDescent="0.25">
      <c r="M1010" t="str">
        <f t="shared" si="15"/>
        <v>Adolescent</v>
      </c>
    </row>
    <row r="1011" spans="13:13" x14ac:dyDescent="0.25">
      <c r="M1011" t="str">
        <f t="shared" si="15"/>
        <v>Adolescent</v>
      </c>
    </row>
    <row r="1012" spans="13:13" x14ac:dyDescent="0.25">
      <c r="M1012" t="str">
        <f t="shared" si="15"/>
        <v>Adolescent</v>
      </c>
    </row>
    <row r="1013" spans="13:13" x14ac:dyDescent="0.25">
      <c r="M1013" t="str">
        <f t="shared" si="15"/>
        <v>Adolescent</v>
      </c>
    </row>
    <row r="1014" spans="13:13" x14ac:dyDescent="0.25">
      <c r="M1014" t="str">
        <f t="shared" si="15"/>
        <v>Adolescent</v>
      </c>
    </row>
    <row r="1015" spans="13:13" x14ac:dyDescent="0.25">
      <c r="M1015" t="str">
        <f t="shared" si="15"/>
        <v>Adolescent</v>
      </c>
    </row>
    <row r="1016" spans="13:13" x14ac:dyDescent="0.25">
      <c r="M1016" t="str">
        <f t="shared" si="15"/>
        <v>Adolescent</v>
      </c>
    </row>
    <row r="1017" spans="13:13" x14ac:dyDescent="0.25">
      <c r="M1017" t="str">
        <f t="shared" si="15"/>
        <v>Adolescent</v>
      </c>
    </row>
    <row r="1018" spans="13:13" x14ac:dyDescent="0.25">
      <c r="M1018" t="str">
        <f t="shared" si="15"/>
        <v>Adolescent</v>
      </c>
    </row>
    <row r="1019" spans="13:13" x14ac:dyDescent="0.25">
      <c r="M1019" t="str">
        <f t="shared" si="15"/>
        <v>Adolescent</v>
      </c>
    </row>
    <row r="1020" spans="13:13" x14ac:dyDescent="0.25">
      <c r="M1020" t="str">
        <f t="shared" si="15"/>
        <v>Adolescent</v>
      </c>
    </row>
    <row r="1021" spans="13:13" x14ac:dyDescent="0.25">
      <c r="M1021" t="str">
        <f t="shared" si="15"/>
        <v>Adolescent</v>
      </c>
    </row>
    <row r="1022" spans="13:13" x14ac:dyDescent="0.25">
      <c r="M1022" t="str">
        <f t="shared" si="15"/>
        <v>Adolescent</v>
      </c>
    </row>
    <row r="1023" spans="13:13" x14ac:dyDescent="0.25">
      <c r="M1023" t="str">
        <f t="shared" si="15"/>
        <v>Adolescent</v>
      </c>
    </row>
    <row r="1024" spans="13:13" x14ac:dyDescent="0.25">
      <c r="M1024" t="str">
        <f t="shared" si="15"/>
        <v>Adolescent</v>
      </c>
    </row>
    <row r="1025" spans="13:13" x14ac:dyDescent="0.25">
      <c r="M1025" t="str">
        <f t="shared" si="15"/>
        <v>Adolescent</v>
      </c>
    </row>
    <row r="1026" spans="13:13" x14ac:dyDescent="0.25">
      <c r="M1026" t="str">
        <f t="shared" si="15"/>
        <v>Adolescent</v>
      </c>
    </row>
    <row r="1027" spans="13:13" x14ac:dyDescent="0.25">
      <c r="M1027" t="str">
        <f t="shared" ref="M1027" si="16">IF(L1027&gt;54,"Old",IF(L1027&gt;=31,"Middle Age",IF(L1027&lt;31,"Adolescent","invalid")))</f>
        <v>Adolescent</v>
      </c>
    </row>
  </sheetData>
  <autoFilter ref="A1:N1027" xr:uid="{A638B4BD-4D4C-46C1-B771-6A1E4941CA2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EF2F9-69F7-421F-A061-42AE7E3BE387}">
  <dimension ref="A1:E138"/>
  <sheetViews>
    <sheetView topLeftCell="A120" zoomScale="89" zoomScaleNormal="89" workbookViewId="0">
      <selection activeCell="A130" sqref="A130"/>
    </sheetView>
  </sheetViews>
  <sheetFormatPr defaultRowHeight="15" x14ac:dyDescent="0.25"/>
  <cols>
    <col min="1" max="1" width="18.28515625" bestFit="1" customWidth="1"/>
    <col min="2" max="2" width="16.28515625" bestFit="1" customWidth="1"/>
    <col min="3" max="3" width="4.42578125" bestFit="1" customWidth="1"/>
    <col min="4" max="4" width="7.28515625" bestFit="1" customWidth="1"/>
    <col min="5" max="5" width="11.28515625" bestFit="1" customWidth="1"/>
  </cols>
  <sheetData>
    <row r="1" spans="1:4" x14ac:dyDescent="0.25">
      <c r="A1" s="5" t="s">
        <v>44</v>
      </c>
      <c r="B1" s="5" t="s">
        <v>45</v>
      </c>
    </row>
    <row r="2" spans="1:4" x14ac:dyDescent="0.25">
      <c r="A2" s="5" t="s">
        <v>41</v>
      </c>
      <c r="B2" t="s">
        <v>18</v>
      </c>
      <c r="C2" t="s">
        <v>15</v>
      </c>
      <c r="D2" t="s">
        <v>43</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20" spans="1:4" x14ac:dyDescent="0.25">
      <c r="A20" s="5" t="s">
        <v>46</v>
      </c>
      <c r="B20" s="5" t="s">
        <v>45</v>
      </c>
    </row>
    <row r="21" spans="1:4" x14ac:dyDescent="0.25">
      <c r="A21" s="5" t="s">
        <v>41</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47</v>
      </c>
      <c r="B26" s="4">
        <v>78</v>
      </c>
      <c r="C26" s="4">
        <v>33</v>
      </c>
      <c r="D26" s="4">
        <v>111</v>
      </c>
    </row>
    <row r="27" spans="1:4" x14ac:dyDescent="0.25">
      <c r="A27" s="6" t="s">
        <v>43</v>
      </c>
      <c r="B27" s="4">
        <v>519</v>
      </c>
      <c r="C27" s="4">
        <v>481</v>
      </c>
      <c r="D27" s="4">
        <v>1000</v>
      </c>
    </row>
    <row r="37" spans="1:4" x14ac:dyDescent="0.25">
      <c r="A37" s="5" t="s">
        <v>46</v>
      </c>
      <c r="B37" s="5" t="s">
        <v>45</v>
      </c>
    </row>
    <row r="38" spans="1:4" x14ac:dyDescent="0.25">
      <c r="A38" s="5" t="s">
        <v>41</v>
      </c>
      <c r="B38" t="s">
        <v>18</v>
      </c>
      <c r="C38" t="s">
        <v>15</v>
      </c>
      <c r="D38" t="s">
        <v>43</v>
      </c>
    </row>
    <row r="39" spans="1:4" x14ac:dyDescent="0.25">
      <c r="A39" s="6" t="s">
        <v>16</v>
      </c>
      <c r="B39" s="4">
        <v>166</v>
      </c>
      <c r="C39" s="4">
        <v>200</v>
      </c>
      <c r="D39" s="4">
        <v>366</v>
      </c>
    </row>
    <row r="40" spans="1:4" x14ac:dyDescent="0.25">
      <c r="A40" s="6" t="s">
        <v>26</v>
      </c>
      <c r="B40" s="4">
        <v>92</v>
      </c>
      <c r="C40" s="4">
        <v>77</v>
      </c>
      <c r="D40" s="4">
        <v>169</v>
      </c>
    </row>
    <row r="41" spans="1:4" x14ac:dyDescent="0.25">
      <c r="A41" s="6" t="s">
        <v>22</v>
      </c>
      <c r="B41" s="4">
        <v>67</v>
      </c>
      <c r="C41" s="4">
        <v>95</v>
      </c>
      <c r="D41" s="4">
        <v>162</v>
      </c>
    </row>
    <row r="42" spans="1:4" x14ac:dyDescent="0.25">
      <c r="A42" s="6" t="s">
        <v>23</v>
      </c>
      <c r="B42" s="4">
        <v>116</v>
      </c>
      <c r="C42" s="4">
        <v>76</v>
      </c>
      <c r="D42" s="4">
        <v>192</v>
      </c>
    </row>
    <row r="43" spans="1:4" x14ac:dyDescent="0.25">
      <c r="A43" s="6" t="s">
        <v>47</v>
      </c>
      <c r="B43" s="4">
        <v>78</v>
      </c>
      <c r="C43" s="4">
        <v>33</v>
      </c>
      <c r="D43" s="4">
        <v>111</v>
      </c>
    </row>
    <row r="44" spans="1:4" x14ac:dyDescent="0.25">
      <c r="A44" s="6" t="s">
        <v>43</v>
      </c>
      <c r="B44" s="4">
        <v>519</v>
      </c>
      <c r="C44" s="4">
        <v>481</v>
      </c>
      <c r="D44" s="4">
        <v>1000</v>
      </c>
    </row>
    <row r="53" spans="1:4" x14ac:dyDescent="0.25">
      <c r="A53" s="5" t="s">
        <v>46</v>
      </c>
      <c r="B53" s="5" t="s">
        <v>45</v>
      </c>
    </row>
    <row r="54" spans="1:4" x14ac:dyDescent="0.25">
      <c r="A54" s="5" t="s">
        <v>41</v>
      </c>
      <c r="B54" t="s">
        <v>18</v>
      </c>
      <c r="C54" t="s">
        <v>15</v>
      </c>
      <c r="D54" t="s">
        <v>43</v>
      </c>
    </row>
    <row r="55" spans="1:4" x14ac:dyDescent="0.25">
      <c r="A55" s="6" t="s">
        <v>48</v>
      </c>
      <c r="B55" s="4">
        <v>71</v>
      </c>
      <c r="C55" s="4">
        <v>39</v>
      </c>
      <c r="D55" s="4">
        <v>110</v>
      </c>
    </row>
    <row r="56" spans="1:4" x14ac:dyDescent="0.25">
      <c r="A56" s="6" t="s">
        <v>49</v>
      </c>
      <c r="B56" s="4">
        <v>318</v>
      </c>
      <c r="C56" s="4">
        <v>383</v>
      </c>
      <c r="D56" s="4">
        <v>701</v>
      </c>
    </row>
    <row r="57" spans="1:4" x14ac:dyDescent="0.25">
      <c r="A57" s="6" t="s">
        <v>50</v>
      </c>
      <c r="B57" s="4">
        <v>130</v>
      </c>
      <c r="C57" s="4">
        <v>59</v>
      </c>
      <c r="D57" s="4">
        <v>189</v>
      </c>
    </row>
    <row r="58" spans="1:4" x14ac:dyDescent="0.25">
      <c r="A58" s="6" t="s">
        <v>43</v>
      </c>
      <c r="B58" s="4">
        <v>519</v>
      </c>
      <c r="C58" s="4">
        <v>481</v>
      </c>
      <c r="D58" s="4">
        <v>1000</v>
      </c>
    </row>
    <row r="69" spans="1:4" x14ac:dyDescent="0.25">
      <c r="A69" s="5" t="s">
        <v>46</v>
      </c>
      <c r="B69" s="5" t="s">
        <v>45</v>
      </c>
    </row>
    <row r="70" spans="1:4" x14ac:dyDescent="0.25">
      <c r="A70" s="5" t="s">
        <v>41</v>
      </c>
      <c r="B70" t="s">
        <v>18</v>
      </c>
      <c r="C70" t="s">
        <v>15</v>
      </c>
      <c r="D70" t="s">
        <v>43</v>
      </c>
    </row>
    <row r="71" spans="1:4" x14ac:dyDescent="0.25">
      <c r="A71" s="6">
        <v>25</v>
      </c>
      <c r="B71" s="4">
        <v>2</v>
      </c>
      <c r="C71" s="4">
        <v>4</v>
      </c>
      <c r="D71" s="4">
        <v>6</v>
      </c>
    </row>
    <row r="72" spans="1:4" x14ac:dyDescent="0.25">
      <c r="A72" s="6">
        <v>26</v>
      </c>
      <c r="B72" s="4">
        <v>8</v>
      </c>
      <c r="C72" s="4">
        <v>8</v>
      </c>
      <c r="D72" s="4">
        <v>16</v>
      </c>
    </row>
    <row r="73" spans="1:4" x14ac:dyDescent="0.25">
      <c r="A73" s="6">
        <v>27</v>
      </c>
      <c r="B73" s="4">
        <v>15</v>
      </c>
      <c r="C73" s="4">
        <v>8</v>
      </c>
      <c r="D73" s="4">
        <v>23</v>
      </c>
    </row>
    <row r="74" spans="1:4" x14ac:dyDescent="0.25">
      <c r="A74" s="6">
        <v>28</v>
      </c>
      <c r="B74" s="4">
        <v>12</v>
      </c>
      <c r="C74" s="4">
        <v>10</v>
      </c>
      <c r="D74" s="4">
        <v>22</v>
      </c>
    </row>
    <row r="75" spans="1:4" x14ac:dyDescent="0.25">
      <c r="A75" s="6">
        <v>29</v>
      </c>
      <c r="B75" s="4">
        <v>11</v>
      </c>
      <c r="C75" s="4">
        <v>5</v>
      </c>
      <c r="D75" s="4">
        <v>16</v>
      </c>
    </row>
    <row r="76" spans="1:4" x14ac:dyDescent="0.25">
      <c r="A76" s="6">
        <v>30</v>
      </c>
      <c r="B76" s="4">
        <v>23</v>
      </c>
      <c r="C76" s="4">
        <v>4</v>
      </c>
      <c r="D76" s="4">
        <v>27</v>
      </c>
    </row>
    <row r="77" spans="1:4" x14ac:dyDescent="0.25">
      <c r="A77" s="6">
        <v>31</v>
      </c>
      <c r="B77" s="4">
        <v>17</v>
      </c>
      <c r="C77" s="4">
        <v>8</v>
      </c>
      <c r="D77" s="4">
        <v>25</v>
      </c>
    </row>
    <row r="78" spans="1:4" x14ac:dyDescent="0.25">
      <c r="A78" s="6">
        <v>32</v>
      </c>
      <c r="B78" s="4">
        <v>19</v>
      </c>
      <c r="C78" s="4">
        <v>14</v>
      </c>
      <c r="D78" s="4">
        <v>33</v>
      </c>
    </row>
    <row r="79" spans="1:4" x14ac:dyDescent="0.25">
      <c r="A79" s="6">
        <v>33</v>
      </c>
      <c r="B79" s="4">
        <v>8</v>
      </c>
      <c r="C79" s="4">
        <v>13</v>
      </c>
      <c r="D79" s="4">
        <v>21</v>
      </c>
    </row>
    <row r="80" spans="1:4" x14ac:dyDescent="0.25">
      <c r="A80" s="6">
        <v>34</v>
      </c>
      <c r="B80" s="4">
        <v>12</v>
      </c>
      <c r="C80" s="4">
        <v>19</v>
      </c>
      <c r="D80" s="4">
        <v>31</v>
      </c>
    </row>
    <row r="81" spans="1:4" x14ac:dyDescent="0.25">
      <c r="A81" s="6">
        <v>35</v>
      </c>
      <c r="B81" s="4">
        <v>14</v>
      </c>
      <c r="C81" s="4">
        <v>22</v>
      </c>
      <c r="D81" s="4">
        <v>36</v>
      </c>
    </row>
    <row r="82" spans="1:4" x14ac:dyDescent="0.25">
      <c r="A82" s="6">
        <v>36</v>
      </c>
      <c r="B82" s="4">
        <v>7</v>
      </c>
      <c r="C82" s="4">
        <v>30</v>
      </c>
      <c r="D82" s="4">
        <v>37</v>
      </c>
    </row>
    <row r="83" spans="1:4" x14ac:dyDescent="0.25">
      <c r="A83" s="6">
        <v>37</v>
      </c>
      <c r="B83" s="4">
        <v>4</v>
      </c>
      <c r="C83" s="4">
        <v>28</v>
      </c>
      <c r="D83" s="4">
        <v>32</v>
      </c>
    </row>
    <row r="84" spans="1:4" x14ac:dyDescent="0.25">
      <c r="A84" s="6">
        <v>38</v>
      </c>
      <c r="B84" s="4">
        <v>8</v>
      </c>
      <c r="C84" s="4">
        <v>29</v>
      </c>
      <c r="D84" s="4">
        <v>37</v>
      </c>
    </row>
    <row r="85" spans="1:4" x14ac:dyDescent="0.25">
      <c r="A85" s="6">
        <v>39</v>
      </c>
      <c r="B85" s="4">
        <v>10</v>
      </c>
      <c r="C85" s="4">
        <v>12</v>
      </c>
      <c r="D85" s="4">
        <v>22</v>
      </c>
    </row>
    <row r="86" spans="1:4" x14ac:dyDescent="0.25">
      <c r="A86" s="6">
        <v>40</v>
      </c>
      <c r="B86" s="4">
        <v>24</v>
      </c>
      <c r="C86" s="4">
        <v>18</v>
      </c>
      <c r="D86" s="4">
        <v>42</v>
      </c>
    </row>
    <row r="87" spans="1:4" x14ac:dyDescent="0.25">
      <c r="A87" s="6">
        <v>41</v>
      </c>
      <c r="B87" s="4">
        <v>13</v>
      </c>
      <c r="C87" s="4">
        <v>15</v>
      </c>
      <c r="D87" s="4">
        <v>28</v>
      </c>
    </row>
    <row r="88" spans="1:4" x14ac:dyDescent="0.25">
      <c r="A88" s="6">
        <v>42</v>
      </c>
      <c r="B88" s="4">
        <v>22</v>
      </c>
      <c r="C88" s="4">
        <v>12</v>
      </c>
      <c r="D88" s="4">
        <v>34</v>
      </c>
    </row>
    <row r="89" spans="1:4" x14ac:dyDescent="0.25">
      <c r="A89" s="6">
        <v>43</v>
      </c>
      <c r="B89" s="4">
        <v>17</v>
      </c>
      <c r="C89" s="4">
        <v>19</v>
      </c>
      <c r="D89" s="4">
        <v>36</v>
      </c>
    </row>
    <row r="90" spans="1:4" x14ac:dyDescent="0.25">
      <c r="A90" s="6">
        <v>44</v>
      </c>
      <c r="B90" s="4">
        <v>15</v>
      </c>
      <c r="C90" s="4">
        <v>12</v>
      </c>
      <c r="D90" s="4">
        <v>27</v>
      </c>
    </row>
    <row r="91" spans="1:4" x14ac:dyDescent="0.25">
      <c r="A91" s="6">
        <v>45</v>
      </c>
      <c r="B91" s="4">
        <v>18</v>
      </c>
      <c r="C91" s="4">
        <v>13</v>
      </c>
      <c r="D91" s="4">
        <v>31</v>
      </c>
    </row>
    <row r="92" spans="1:4" x14ac:dyDescent="0.25">
      <c r="A92" s="6">
        <v>46</v>
      </c>
      <c r="B92" s="4">
        <v>12</v>
      </c>
      <c r="C92" s="4">
        <v>15</v>
      </c>
      <c r="D92" s="4">
        <v>27</v>
      </c>
    </row>
    <row r="93" spans="1:4" x14ac:dyDescent="0.25">
      <c r="A93" s="6">
        <v>47</v>
      </c>
      <c r="B93" s="4">
        <v>19</v>
      </c>
      <c r="C93" s="4">
        <v>20</v>
      </c>
      <c r="D93" s="4">
        <v>39</v>
      </c>
    </row>
    <row r="94" spans="1:4" x14ac:dyDescent="0.25">
      <c r="A94" s="6">
        <v>48</v>
      </c>
      <c r="B94" s="4">
        <v>16</v>
      </c>
      <c r="C94" s="4">
        <v>13</v>
      </c>
      <c r="D94" s="4">
        <v>29</v>
      </c>
    </row>
    <row r="95" spans="1:4" x14ac:dyDescent="0.25">
      <c r="A95" s="6">
        <v>49</v>
      </c>
      <c r="B95" s="4">
        <v>15</v>
      </c>
      <c r="C95" s="4">
        <v>8</v>
      </c>
      <c r="D95" s="4">
        <v>23</v>
      </c>
    </row>
    <row r="96" spans="1:4" x14ac:dyDescent="0.25">
      <c r="A96" s="6">
        <v>50</v>
      </c>
      <c r="B96" s="4">
        <v>12</v>
      </c>
      <c r="C96" s="4">
        <v>12</v>
      </c>
      <c r="D96" s="4">
        <v>24</v>
      </c>
    </row>
    <row r="97" spans="1:4" x14ac:dyDescent="0.25">
      <c r="A97" s="6">
        <v>51</v>
      </c>
      <c r="B97" s="4">
        <v>10</v>
      </c>
      <c r="C97" s="4">
        <v>12</v>
      </c>
      <c r="D97" s="4">
        <v>22</v>
      </c>
    </row>
    <row r="98" spans="1:4" x14ac:dyDescent="0.25">
      <c r="A98" s="6">
        <v>52</v>
      </c>
      <c r="B98" s="4">
        <v>10</v>
      </c>
      <c r="C98" s="4">
        <v>15</v>
      </c>
      <c r="D98" s="4">
        <v>25</v>
      </c>
    </row>
    <row r="99" spans="1:4" x14ac:dyDescent="0.25">
      <c r="A99" s="6">
        <v>53</v>
      </c>
      <c r="B99" s="4">
        <v>11</v>
      </c>
      <c r="C99" s="4">
        <v>13</v>
      </c>
      <c r="D99" s="4">
        <v>24</v>
      </c>
    </row>
    <row r="100" spans="1:4" x14ac:dyDescent="0.25">
      <c r="A100" s="6">
        <v>54</v>
      </c>
      <c r="B100" s="4">
        <v>5</v>
      </c>
      <c r="C100" s="4">
        <v>11</v>
      </c>
      <c r="D100" s="4">
        <v>16</v>
      </c>
    </row>
    <row r="101" spans="1:4" x14ac:dyDescent="0.25">
      <c r="A101" s="6">
        <v>55</v>
      </c>
      <c r="B101" s="4">
        <v>13</v>
      </c>
      <c r="C101" s="4">
        <v>5</v>
      </c>
      <c r="D101" s="4">
        <v>18</v>
      </c>
    </row>
    <row r="102" spans="1:4" x14ac:dyDescent="0.25">
      <c r="A102" s="6">
        <v>56</v>
      </c>
      <c r="B102" s="4">
        <v>13</v>
      </c>
      <c r="C102" s="4">
        <v>3</v>
      </c>
      <c r="D102" s="4">
        <v>16</v>
      </c>
    </row>
    <row r="103" spans="1:4" x14ac:dyDescent="0.25">
      <c r="A103" s="6">
        <v>57</v>
      </c>
      <c r="B103" s="4">
        <v>4</v>
      </c>
      <c r="C103" s="4">
        <v>4</v>
      </c>
      <c r="D103" s="4">
        <v>8</v>
      </c>
    </row>
    <row r="104" spans="1:4" x14ac:dyDescent="0.25">
      <c r="A104" s="6">
        <v>58</v>
      </c>
      <c r="B104" s="4">
        <v>8</v>
      </c>
      <c r="C104" s="4">
        <v>4</v>
      </c>
      <c r="D104" s="4">
        <v>12</v>
      </c>
    </row>
    <row r="105" spans="1:4" x14ac:dyDescent="0.25">
      <c r="A105" s="6">
        <v>59</v>
      </c>
      <c r="B105" s="4">
        <v>14</v>
      </c>
      <c r="C105" s="4">
        <v>6</v>
      </c>
      <c r="D105" s="4">
        <v>20</v>
      </c>
    </row>
    <row r="106" spans="1:4" x14ac:dyDescent="0.25">
      <c r="A106" s="6">
        <v>60</v>
      </c>
      <c r="B106" s="4">
        <v>8</v>
      </c>
      <c r="C106" s="4">
        <v>7</v>
      </c>
      <c r="D106" s="4">
        <v>15</v>
      </c>
    </row>
    <row r="107" spans="1:4" x14ac:dyDescent="0.25">
      <c r="A107" s="6">
        <v>61</v>
      </c>
      <c r="B107" s="4">
        <v>5</v>
      </c>
      <c r="C107" s="4">
        <v>4</v>
      </c>
      <c r="D107" s="4">
        <v>9</v>
      </c>
    </row>
    <row r="108" spans="1:4" x14ac:dyDescent="0.25">
      <c r="A108" s="6">
        <v>62</v>
      </c>
      <c r="B108" s="4">
        <v>9</v>
      </c>
      <c r="C108" s="4">
        <v>4</v>
      </c>
      <c r="D108" s="4">
        <v>13</v>
      </c>
    </row>
    <row r="109" spans="1:4" x14ac:dyDescent="0.25">
      <c r="A109" s="6">
        <v>63</v>
      </c>
      <c r="B109" s="4">
        <v>7</v>
      </c>
      <c r="C109" s="4">
        <v>2</v>
      </c>
      <c r="D109" s="4">
        <v>9</v>
      </c>
    </row>
    <row r="110" spans="1:4" x14ac:dyDescent="0.25">
      <c r="A110" s="6">
        <v>64</v>
      </c>
      <c r="B110" s="4">
        <v>7</v>
      </c>
      <c r="C110" s="4">
        <v>3</v>
      </c>
      <c r="D110" s="4">
        <v>10</v>
      </c>
    </row>
    <row r="111" spans="1:4" x14ac:dyDescent="0.25">
      <c r="A111" s="6">
        <v>65</v>
      </c>
      <c r="B111" s="4">
        <v>6</v>
      </c>
      <c r="C111" s="4">
        <v>3</v>
      </c>
      <c r="D111" s="4">
        <v>9</v>
      </c>
    </row>
    <row r="112" spans="1:4" x14ac:dyDescent="0.25">
      <c r="A112" s="6">
        <v>66</v>
      </c>
      <c r="B112" s="4">
        <v>8</v>
      </c>
      <c r="C112" s="4">
        <v>6</v>
      </c>
      <c r="D112" s="4">
        <v>14</v>
      </c>
    </row>
    <row r="113" spans="1:4" x14ac:dyDescent="0.25">
      <c r="A113" s="6">
        <v>67</v>
      </c>
      <c r="B113" s="4">
        <v>8</v>
      </c>
      <c r="C113" s="4">
        <v>2</v>
      </c>
      <c r="D113" s="4">
        <v>10</v>
      </c>
    </row>
    <row r="114" spans="1:4" x14ac:dyDescent="0.25">
      <c r="A114" s="6">
        <v>68</v>
      </c>
      <c r="B114" s="4">
        <v>3</v>
      </c>
      <c r="C114" s="4"/>
      <c r="D114" s="4">
        <v>3</v>
      </c>
    </row>
    <row r="115" spans="1:4" x14ac:dyDescent="0.25">
      <c r="A115" s="6">
        <v>69</v>
      </c>
      <c r="B115" s="4">
        <v>8</v>
      </c>
      <c r="C115" s="4"/>
      <c r="D115" s="4">
        <v>8</v>
      </c>
    </row>
    <row r="116" spans="1:4" x14ac:dyDescent="0.25">
      <c r="A116" s="6">
        <v>70</v>
      </c>
      <c r="B116" s="4">
        <v>3</v>
      </c>
      <c r="C116" s="4">
        <v>1</v>
      </c>
      <c r="D116" s="4">
        <v>4</v>
      </c>
    </row>
    <row r="117" spans="1:4" x14ac:dyDescent="0.25">
      <c r="A117" s="6">
        <v>71</v>
      </c>
      <c r="B117" s="4">
        <v>1</v>
      </c>
      <c r="C117" s="4"/>
      <c r="D117" s="4">
        <v>1</v>
      </c>
    </row>
    <row r="118" spans="1:4" x14ac:dyDescent="0.25">
      <c r="A118" s="6">
        <v>72</v>
      </c>
      <c r="B118" s="4"/>
      <c r="C118" s="4">
        <v>1</v>
      </c>
      <c r="D118" s="4">
        <v>1</v>
      </c>
    </row>
    <row r="119" spans="1:4" x14ac:dyDescent="0.25">
      <c r="A119" s="6">
        <v>73</v>
      </c>
      <c r="B119" s="4">
        <v>2</v>
      </c>
      <c r="C119" s="4">
        <v>2</v>
      </c>
      <c r="D119" s="4">
        <v>4</v>
      </c>
    </row>
    <row r="120" spans="1:4" x14ac:dyDescent="0.25">
      <c r="A120" s="6">
        <v>74</v>
      </c>
      <c r="B120" s="4"/>
      <c r="C120" s="4">
        <v>1</v>
      </c>
      <c r="D120" s="4">
        <v>1</v>
      </c>
    </row>
    <row r="121" spans="1:4" x14ac:dyDescent="0.25">
      <c r="A121" s="6">
        <v>78</v>
      </c>
      <c r="B121" s="4">
        <v>1</v>
      </c>
      <c r="C121" s="4">
        <v>1</v>
      </c>
      <c r="D121" s="4">
        <v>2</v>
      </c>
    </row>
    <row r="122" spans="1:4" x14ac:dyDescent="0.25">
      <c r="A122" s="6">
        <v>80</v>
      </c>
      <c r="B122" s="4">
        <v>1</v>
      </c>
      <c r="C122" s="4"/>
      <c r="D122" s="4">
        <v>1</v>
      </c>
    </row>
    <row r="123" spans="1:4" x14ac:dyDescent="0.25">
      <c r="A123" s="6">
        <v>89</v>
      </c>
      <c r="B123" s="4">
        <v>1</v>
      </c>
      <c r="C123" s="4"/>
      <c r="D123" s="4">
        <v>1</v>
      </c>
    </row>
    <row r="124" spans="1:4" x14ac:dyDescent="0.25">
      <c r="A124" s="6" t="s">
        <v>43</v>
      </c>
      <c r="B124" s="4">
        <v>519</v>
      </c>
      <c r="C124" s="4">
        <v>481</v>
      </c>
      <c r="D124" s="4">
        <v>1000</v>
      </c>
    </row>
    <row r="130" spans="1:5" x14ac:dyDescent="0.25">
      <c r="A130" s="5" t="s">
        <v>53</v>
      </c>
      <c r="B130" s="5" t="s">
        <v>45</v>
      </c>
    </row>
    <row r="131" spans="1:5" x14ac:dyDescent="0.25">
      <c r="A131" s="5" t="s">
        <v>41</v>
      </c>
      <c r="B131" t="s">
        <v>18</v>
      </c>
      <c r="C131" t="s">
        <v>15</v>
      </c>
      <c r="D131" t="s">
        <v>42</v>
      </c>
      <c r="E131" t="s">
        <v>43</v>
      </c>
    </row>
    <row r="132" spans="1:5" x14ac:dyDescent="0.25">
      <c r="A132" s="6" t="s">
        <v>13</v>
      </c>
      <c r="B132" s="4">
        <v>137</v>
      </c>
      <c r="C132" s="4">
        <v>169</v>
      </c>
      <c r="D132" s="4"/>
      <c r="E132" s="4">
        <v>306</v>
      </c>
    </row>
    <row r="133" spans="1:5" x14ac:dyDescent="0.25">
      <c r="A133" s="6" t="s">
        <v>31</v>
      </c>
      <c r="B133" s="4">
        <v>80</v>
      </c>
      <c r="C133" s="4">
        <v>94</v>
      </c>
      <c r="D133" s="4"/>
      <c r="E133" s="4">
        <v>174</v>
      </c>
    </row>
    <row r="134" spans="1:5" x14ac:dyDescent="0.25">
      <c r="A134" s="6" t="s">
        <v>27</v>
      </c>
      <c r="B134" s="4">
        <v>100</v>
      </c>
      <c r="C134" s="4">
        <v>79</v>
      </c>
      <c r="D134" s="4"/>
      <c r="E134" s="4">
        <v>179</v>
      </c>
    </row>
    <row r="135" spans="1:5" x14ac:dyDescent="0.25">
      <c r="A135" s="6" t="s">
        <v>19</v>
      </c>
      <c r="B135" s="4">
        <v>146</v>
      </c>
      <c r="C135" s="4">
        <v>119</v>
      </c>
      <c r="D135" s="4"/>
      <c r="E135" s="4">
        <v>265</v>
      </c>
    </row>
    <row r="136" spans="1:5" x14ac:dyDescent="0.25">
      <c r="A136" s="6" t="s">
        <v>29</v>
      </c>
      <c r="B136" s="4">
        <v>56</v>
      </c>
      <c r="C136" s="4">
        <v>20</v>
      </c>
      <c r="D136" s="4"/>
      <c r="E136" s="4">
        <v>76</v>
      </c>
    </row>
    <row r="137" spans="1:5" x14ac:dyDescent="0.25">
      <c r="A137" s="6" t="s">
        <v>42</v>
      </c>
      <c r="B137" s="4"/>
      <c r="C137" s="4"/>
      <c r="D137" s="4"/>
      <c r="E137" s="4"/>
    </row>
    <row r="138" spans="1:5" x14ac:dyDescent="0.25">
      <c r="A138" s="6" t="s">
        <v>43</v>
      </c>
      <c r="B138" s="4">
        <v>519</v>
      </c>
      <c r="C138" s="4">
        <v>481</v>
      </c>
      <c r="D138" s="4"/>
      <c r="E138" s="4">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E276D-5D2A-450E-92DB-71DC004DC605}">
  <dimension ref="A1:P4"/>
  <sheetViews>
    <sheetView showGridLines="0" tabSelected="1" zoomScale="70" zoomScaleNormal="70" workbookViewId="0">
      <selection activeCell="U19" sqref="U19"/>
    </sheetView>
  </sheetViews>
  <sheetFormatPr defaultRowHeight="15" x14ac:dyDescent="0.25"/>
  <cols>
    <col min="9" max="9" width="8" customWidth="1"/>
    <col min="16" max="16" width="9.28515625" customWidth="1"/>
  </cols>
  <sheetData>
    <row r="1" spans="1:16" x14ac:dyDescent="0.25">
      <c r="A1" s="8" t="s">
        <v>51</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A435-02A6-468B-A0EB-3E61FB908E12}">
  <dimension ref="A1:AA26"/>
  <sheetViews>
    <sheetView showGridLines="0" zoomScale="70" zoomScaleNormal="70" workbookViewId="0">
      <selection activeCell="AA26" sqref="AA26"/>
    </sheetView>
  </sheetViews>
  <sheetFormatPr defaultRowHeight="15" x14ac:dyDescent="0.25"/>
  <cols>
    <col min="3" max="3" width="9.140625" customWidth="1"/>
    <col min="9" max="9" width="8" customWidth="1"/>
    <col min="16" max="16" width="9.28515625" customWidth="1"/>
  </cols>
  <sheetData>
    <row r="1" spans="1:16" x14ac:dyDescent="0.25">
      <c r="A1" s="8" t="s">
        <v>51</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row r="26" spans="27:27" x14ac:dyDescent="0.25">
      <c r="AA26" t="s">
        <v>52</v>
      </c>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F0EFA-53AB-4255-A528-C6007117FD79}">
  <dimension ref="A1:P4"/>
  <sheetViews>
    <sheetView showGridLines="0" zoomScale="70" zoomScaleNormal="70" workbookViewId="0">
      <selection sqref="A1:XFD1048576"/>
    </sheetView>
  </sheetViews>
  <sheetFormatPr defaultRowHeight="15" x14ac:dyDescent="0.25"/>
  <cols>
    <col min="3" max="3" width="9.140625" customWidth="1"/>
    <col min="9" max="9" width="8" customWidth="1"/>
    <col min="16" max="16" width="9.28515625" customWidth="1"/>
  </cols>
  <sheetData>
    <row r="1" spans="1:16" x14ac:dyDescent="0.25">
      <c r="A1" s="8" t="s">
        <v>51</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bike_buyers</vt:lpstr>
      <vt:lpstr>working sheet</vt:lpstr>
      <vt:lpstr>pivot table</vt:lpstr>
      <vt:lpstr>new dashboard</vt:lpstr>
      <vt:lpstr>dashboard</vt:lpstr>
      <vt:lpstr>dashboard (2)</vt:lpstr>
      <vt:lpstr>dashboard!Print_Area</vt:lpstr>
      <vt:lpstr>'dashboard (2)'!Print_Area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2025-06-13T14:22:59Z</dcterms:modified>
</cp:coreProperties>
</file>